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sagecrm-my.sharepoint.com/personal/nita_nadkarni_sagepub_co_uk/Documents/Highspot 2025/PLC Lists for CWS and HS/"/>
    </mc:Choice>
  </mc:AlternateContent>
  <xr:revisionPtr revIDLastSave="6" documentId="8_{CD4AFC85-E99B-40E9-903D-85302C9122D9}" xr6:coauthVersionLast="47" xr6:coauthVersionMax="47" xr10:uidLastSave="{9C0AF794-5BA5-4E65-A80F-18C0642C596A}"/>
  <bookViews>
    <workbookView xWindow="-120" yWindow="-120" windowWidth="29040" windowHeight="15720" tabRatio="614" xr2:uid="{00000000-000D-0000-FFFF-FFFF00000000}"/>
  </bookViews>
  <sheets>
    <sheet name="2025 Added" sheetId="9" r:id="rId1"/>
    <sheet name="2024 Added" sheetId="4" state="hidden" r:id="rId2"/>
    <sheet name="Sheet1" sheetId="8" state="hidden" r:id="rId3"/>
    <sheet name="Sheet2" sheetId="7" state="hidden" r:id="rId4"/>
    <sheet name="2023 Removed" sheetId="5" state="hidden" r:id="rId5"/>
    <sheet name="Removed" sheetId="3" state="hidden" r:id="rId6"/>
  </sheets>
  <externalReferences>
    <externalReference r:id="rId7"/>
    <externalReference r:id="rId8"/>
    <externalReference r:id="rId9"/>
  </externalReferences>
  <definedNames>
    <definedName name="_xlnm._FilterDatabase" localSheetId="4" hidden="1">'2023 Removed'!$A$1:$AH$1167</definedName>
    <definedName name="_xlnm._FilterDatabase" localSheetId="1" hidden="1">'2024 Added'!$A$1:$AK$1217</definedName>
    <definedName name="_xlnm._FilterDatabase" localSheetId="0" hidden="1">'2025 Added'!$A$1:$O$1325</definedName>
    <definedName name="_xlnm._FilterDatabase" localSheetId="3" hidden="1">Sheet2!$A$1:$B$211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325" i="9" l="1"/>
  <c r="J1325" i="9"/>
  <c r="H1325" i="9"/>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 i="7"/>
  <c r="L1217" i="4"/>
  <c r="M1217" i="4"/>
  <c r="O1217" i="4"/>
  <c r="P1217" i="4"/>
  <c r="R1217" i="4"/>
  <c r="S1217" i="4"/>
  <c r="U1217" i="4"/>
  <c r="V1217" i="4"/>
  <c r="X1217" i="4"/>
  <c r="Y1217" i="4"/>
  <c r="AA1217" i="4"/>
  <c r="AB1217" i="4"/>
  <c r="AC1217" i="4"/>
  <c r="AD1217" i="4"/>
  <c r="AE1217" i="4"/>
  <c r="I1162" i="4"/>
  <c r="I1161" i="4"/>
  <c r="I1160" i="4"/>
  <c r="K1217" i="4" l="1"/>
  <c r="Z1168" i="4"/>
  <c r="Z1169" i="4"/>
  <c r="Z1170" i="4"/>
  <c r="Z1171" i="4"/>
  <c r="Z1172" i="4"/>
  <c r="Z1173" i="4"/>
  <c r="Z1174" i="4"/>
  <c r="Z1175" i="4"/>
  <c r="Z1176" i="4"/>
  <c r="Z1177" i="4"/>
  <c r="Z1178" i="4"/>
  <c r="Z1179" i="4"/>
  <c r="Z1180" i="4"/>
  <c r="Z1181" i="4"/>
  <c r="Z1182" i="4"/>
  <c r="Z1183" i="4"/>
  <c r="Z1184" i="4"/>
  <c r="Z1185" i="4"/>
  <c r="Z1186" i="4"/>
  <c r="Z1187" i="4"/>
  <c r="Z1188" i="4"/>
  <c r="Z1189" i="4"/>
  <c r="Z1190" i="4"/>
  <c r="Z1191" i="4"/>
  <c r="Z1192" i="4"/>
  <c r="Z1193" i="4"/>
  <c r="Z1194" i="4"/>
  <c r="Z1195" i="4"/>
  <c r="Z1196" i="4"/>
  <c r="Z1197" i="4"/>
  <c r="Z1198" i="4"/>
  <c r="Z1199" i="4"/>
  <c r="Z1200" i="4"/>
  <c r="Z1201" i="4"/>
  <c r="Z1202" i="4"/>
  <c r="Z1203" i="4"/>
  <c r="Z1204" i="4"/>
  <c r="Z1205" i="4"/>
  <c r="Z1206" i="4"/>
  <c r="Z1207" i="4"/>
  <c r="Z1208" i="4"/>
  <c r="Z1209" i="4"/>
  <c r="Z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167" i="4"/>
  <c r="Q1168" i="4"/>
  <c r="Q1169" i="4"/>
  <c r="Q1170" i="4"/>
  <c r="Q1171" i="4"/>
  <c r="Q1172" i="4"/>
  <c r="Q1173" i="4"/>
  <c r="Q1174" i="4"/>
  <c r="Q1175" i="4"/>
  <c r="Q1176" i="4"/>
  <c r="Q1177" i="4"/>
  <c r="Q1178" i="4"/>
  <c r="Q1179" i="4"/>
  <c r="Q1180" i="4"/>
  <c r="Q1181" i="4"/>
  <c r="Q1182" i="4"/>
  <c r="Q1183" i="4"/>
  <c r="Q1184" i="4"/>
  <c r="Q1185" i="4"/>
  <c r="Q1186" i="4"/>
  <c r="Q1187" i="4"/>
  <c r="Q1188" i="4"/>
  <c r="Q1189" i="4"/>
  <c r="Q1190" i="4"/>
  <c r="Q1191" i="4"/>
  <c r="Q1192" i="4"/>
  <c r="Q1193" i="4"/>
  <c r="Q1194" i="4"/>
  <c r="Q1195" i="4"/>
  <c r="Q1196" i="4"/>
  <c r="Q1197" i="4"/>
  <c r="Q1198" i="4"/>
  <c r="Q1199" i="4"/>
  <c r="Q1200" i="4"/>
  <c r="Q1201" i="4"/>
  <c r="Q1202" i="4"/>
  <c r="Q1203" i="4"/>
  <c r="Q1204" i="4"/>
  <c r="Q1205" i="4"/>
  <c r="Q1206" i="4"/>
  <c r="Q1207" i="4"/>
  <c r="Q1208" i="4"/>
  <c r="Q1209" i="4"/>
  <c r="Q1167" i="4"/>
  <c r="N1168" i="4"/>
  <c r="N1169" i="4"/>
  <c r="N1170" i="4"/>
  <c r="N1171" i="4"/>
  <c r="N1172" i="4"/>
  <c r="N1173" i="4"/>
  <c r="N1174" i="4"/>
  <c r="N1175" i="4"/>
  <c r="N1176" i="4"/>
  <c r="N1177" i="4"/>
  <c r="N1178" i="4"/>
  <c r="N1179" i="4"/>
  <c r="N1180" i="4"/>
  <c r="N1181" i="4"/>
  <c r="N1182" i="4"/>
  <c r="N1183" i="4"/>
  <c r="N1184" i="4"/>
  <c r="N1185" i="4"/>
  <c r="N1186" i="4"/>
  <c r="N1187" i="4"/>
  <c r="N1188" i="4"/>
  <c r="N1189" i="4"/>
  <c r="N1190" i="4"/>
  <c r="N1191" i="4"/>
  <c r="N1192" i="4"/>
  <c r="N1193" i="4"/>
  <c r="N1194" i="4"/>
  <c r="N1195" i="4"/>
  <c r="N1196" i="4"/>
  <c r="N1197" i="4"/>
  <c r="N1198" i="4"/>
  <c r="N1199" i="4"/>
  <c r="N1200" i="4"/>
  <c r="N1201" i="4"/>
  <c r="N1202" i="4"/>
  <c r="N1203" i="4"/>
  <c r="N1204" i="4"/>
  <c r="N1205" i="4"/>
  <c r="N1206" i="4"/>
  <c r="N1207" i="4"/>
  <c r="N1208" i="4"/>
  <c r="N1209" i="4"/>
  <c r="N1167" i="4"/>
  <c r="T1217" i="4" l="1"/>
  <c r="Z1217" i="4"/>
  <c r="Q1217" i="4"/>
  <c r="W1217" i="4"/>
  <c r="N1217" i="4"/>
  <c r="B1146" i="5" l="1"/>
  <c r="B1132" i="5"/>
  <c r="B1116" i="5"/>
  <c r="B1115" i="5"/>
  <c r="B1114" i="5"/>
  <c r="B1113" i="5"/>
  <c r="B1112" i="5"/>
  <c r="B1111" i="5"/>
  <c r="B1110" i="5"/>
  <c r="B1109" i="5"/>
  <c r="B1108" i="5"/>
  <c r="B1107" i="5"/>
  <c r="B1106" i="5"/>
  <c r="B1105" i="5"/>
  <c r="B1104" i="5"/>
  <c r="B1103" i="5"/>
  <c r="B1102" i="5"/>
  <c r="B864" i="5"/>
  <c r="B767" i="5"/>
  <c r="B745" i="5"/>
  <c r="B741" i="5"/>
  <c r="B735" i="5"/>
  <c r="B633" i="5"/>
  <c r="B557" i="5"/>
  <c r="B346" i="5"/>
  <c r="B293" i="5"/>
  <c r="B285" i="5"/>
  <c r="B276" i="5"/>
  <c r="B259" i="5"/>
  <c r="B244" i="5"/>
  <c r="B220" i="5"/>
  <c r="B216" i="5"/>
  <c r="B215" i="5"/>
  <c r="B202" i="5"/>
  <c r="B201" i="5"/>
  <c r="B200" i="5"/>
  <c r="B199" i="5"/>
  <c r="B198" i="5"/>
  <c r="B197" i="5"/>
  <c r="B196" i="5"/>
  <c r="B195" i="5"/>
  <c r="B194" i="5"/>
  <c r="B193" i="5"/>
  <c r="B192" i="5"/>
  <c r="B191" i="5"/>
  <c r="B190" i="5"/>
  <c r="B189" i="5"/>
  <c r="B188" i="5"/>
  <c r="B187" i="5"/>
  <c r="B125" i="5"/>
  <c r="B112" i="5"/>
  <c r="B111" i="5"/>
  <c r="B65" i="5"/>
  <c r="B24" i="5"/>
  <c r="AB2" i="5"/>
  <c r="AA2" i="5"/>
  <c r="Z2" i="5"/>
  <c r="Y2" i="5"/>
  <c r="X2" i="5"/>
  <c r="W2" i="5"/>
  <c r="V2" i="5"/>
  <c r="U2" i="5"/>
  <c r="T2" i="5"/>
  <c r="S2" i="5"/>
  <c r="R2" i="5"/>
  <c r="Q2" i="5"/>
  <c r="P2" i="5"/>
  <c r="O2" i="5"/>
  <c r="N2" i="5"/>
  <c r="M2" i="5"/>
  <c r="L2" i="5"/>
  <c r="K2" i="5"/>
  <c r="B1124" i="4"/>
  <c r="B1062" i="4"/>
  <c r="B987" i="4"/>
  <c r="B978" i="4"/>
  <c r="B974" i="4"/>
  <c r="B967" i="4"/>
  <c r="B955" i="4"/>
  <c r="B949" i="4"/>
  <c r="B909" i="4"/>
  <c r="B899" i="4"/>
  <c r="B897" i="4"/>
  <c r="B868" i="4"/>
  <c r="B853" i="4"/>
  <c r="B823" i="4"/>
  <c r="B761" i="4"/>
  <c r="B736" i="4"/>
  <c r="B702" i="4"/>
  <c r="B696" i="4"/>
  <c r="B678" i="4"/>
  <c r="B629" i="4"/>
  <c r="B599" i="4"/>
  <c r="B594" i="4"/>
  <c r="B526" i="4"/>
  <c r="B490" i="4"/>
  <c r="B414" i="4"/>
  <c r="B408" i="4"/>
  <c r="B282" i="4"/>
  <c r="B248" i="4"/>
  <c r="B246" i="4"/>
  <c r="B128" i="4"/>
  <c r="B58" i="4"/>
  <c r="B834" i="4"/>
  <c r="B712" i="4"/>
  <c r="B694" i="4"/>
  <c r="B685" i="4"/>
  <c r="B676" i="4"/>
  <c r="B670" i="4"/>
  <c r="B668" i="4"/>
  <c r="B569" i="4"/>
  <c r="B568" i="4"/>
  <c r="B544" i="4"/>
  <c r="B453" i="4"/>
  <c r="B245" i="4"/>
  <c r="B181" i="4"/>
  <c r="B95" i="4"/>
  <c r="B86" i="4"/>
  <c r="B75" i="4"/>
  <c r="B53" i="4"/>
  <c r="B35" i="4"/>
  <c r="B28" i="4"/>
  <c r="B1060" i="4"/>
  <c r="B527" i="4"/>
  <c r="B43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Koscak</author>
    <author>Koscak, Adam</author>
  </authors>
  <commentList>
    <comment ref="F76" authorId="0" shapeId="0" xr:uid="{8AD5BAA3-2237-4613-8F7F-C9D279160763}">
      <text>
        <r>
          <rPr>
            <b/>
            <sz val="9"/>
            <color indexed="81"/>
            <rFont val="Tahoma"/>
            <family val="2"/>
          </rPr>
          <t>Adam Koscak:</t>
        </r>
        <r>
          <rPr>
            <sz val="9"/>
            <color indexed="81"/>
            <rFont val="Tahoma"/>
            <family val="2"/>
          </rPr>
          <t xml:space="preserve">
Updated in 2019 to 92 per Sophie D.</t>
        </r>
      </text>
    </comment>
    <comment ref="A217" authorId="0" shapeId="0" xr:uid="{E9929536-DC18-4B0C-AF41-6BD52335C605}">
      <text>
        <r>
          <rPr>
            <b/>
            <sz val="9"/>
            <color indexed="81"/>
            <rFont val="Tahoma"/>
            <family val="2"/>
          </rPr>
          <t>Adam Koscak:</t>
        </r>
        <r>
          <rPr>
            <sz val="9"/>
            <color indexed="81"/>
            <rFont val="Tahoma"/>
            <family val="2"/>
          </rPr>
          <t xml:space="preserve">
Title was merged into Journal of Dental Research, Adding for visibilty</t>
        </r>
      </text>
    </comment>
    <comment ref="F379" authorId="1" shapeId="0" xr:uid="{AB085D28-EF36-4D63-89C2-9195800B8973}">
      <text>
        <r>
          <rPr>
            <b/>
            <sz val="9"/>
            <color indexed="81"/>
            <rFont val="Tahoma"/>
            <family val="2"/>
          </rPr>
          <t>Koscak, Adam:</t>
        </r>
        <r>
          <rPr>
            <sz val="9"/>
            <color indexed="81"/>
            <rFont val="Tahoma"/>
            <family val="2"/>
          </rPr>
          <t xml:space="preserve">
We did not buy all content, only starting with 2016</t>
        </r>
      </text>
    </comment>
    <comment ref="A682" authorId="0" shapeId="0" xr:uid="{CEFAEB15-265C-4E32-A31F-D36ECB05B5DC}">
      <text>
        <r>
          <rPr>
            <b/>
            <sz val="9"/>
            <color indexed="81"/>
            <rFont val="Tahoma"/>
            <family val="2"/>
          </rPr>
          <t>Adam Koscak:</t>
        </r>
        <r>
          <rPr>
            <sz val="9"/>
            <color indexed="81"/>
            <rFont val="Tahoma"/>
            <family val="2"/>
          </rPr>
          <t xml:space="preserve">
Tittle was not signed in time for 2019, will be added in 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Koscak</author>
    <author>Koscak, Adam</author>
  </authors>
  <commentList>
    <comment ref="I76" authorId="0" shapeId="0" xr:uid="{AC0A43C9-78C4-4A71-9F1E-D758A8F80B82}">
      <text>
        <r>
          <rPr>
            <b/>
            <sz val="9"/>
            <color indexed="81"/>
            <rFont val="Tahoma"/>
            <family val="2"/>
          </rPr>
          <t>Adam Koscak:</t>
        </r>
        <r>
          <rPr>
            <sz val="9"/>
            <color indexed="81"/>
            <rFont val="Tahoma"/>
            <family val="2"/>
          </rPr>
          <t xml:space="preserve">
Updated in 2019 to 92 per Sophie D.</t>
        </r>
      </text>
    </comment>
    <comment ref="A218" authorId="0" shapeId="0" xr:uid="{1358ED33-4609-43B0-9835-A8CAA6BB7116}">
      <text>
        <r>
          <rPr>
            <b/>
            <sz val="9"/>
            <color indexed="81"/>
            <rFont val="Tahoma"/>
            <family val="2"/>
          </rPr>
          <t>Adam Koscak:</t>
        </r>
        <r>
          <rPr>
            <sz val="9"/>
            <color indexed="81"/>
            <rFont val="Tahoma"/>
            <family val="2"/>
          </rPr>
          <t xml:space="preserve">
Title was merged into Journal of Dental Research, Adding for visibilty</t>
        </r>
      </text>
    </comment>
    <comment ref="I381" authorId="1" shapeId="0" xr:uid="{E38D4E0B-8C6E-4D31-894E-07A18A5D4D34}">
      <text>
        <r>
          <rPr>
            <b/>
            <sz val="9"/>
            <color indexed="81"/>
            <rFont val="Tahoma"/>
            <family val="2"/>
          </rPr>
          <t>Koscak, Adam:</t>
        </r>
        <r>
          <rPr>
            <sz val="9"/>
            <color indexed="81"/>
            <rFont val="Tahoma"/>
            <family val="2"/>
          </rPr>
          <t xml:space="preserve">
We did not buy all content, only starting with 2016</t>
        </r>
      </text>
    </comment>
    <comment ref="A685" authorId="0" shapeId="0" xr:uid="{335BBA6B-1B1B-4F67-A371-6AC5E39C1D66}">
      <text>
        <r>
          <rPr>
            <b/>
            <sz val="9"/>
            <color indexed="81"/>
            <rFont val="Tahoma"/>
            <family val="2"/>
          </rPr>
          <t>Adam Koscak:</t>
        </r>
        <r>
          <rPr>
            <sz val="9"/>
            <color indexed="81"/>
            <rFont val="Tahoma"/>
            <family val="2"/>
          </rPr>
          <t xml:space="preserve">
Tittle was not signed in time for 2019, will be added in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Koscak, Adam</author>
  </authors>
  <commentList>
    <comment ref="A9" authorId="0" shapeId="0" xr:uid="{EBF1AB0A-F3A8-4BEC-8337-0842B755F9C7}">
      <text>
        <r>
          <rPr>
            <b/>
            <sz val="9"/>
            <color indexed="81"/>
            <rFont val="Tahoma"/>
            <family val="2"/>
          </rPr>
          <t>Koscak, Adam:</t>
        </r>
        <r>
          <rPr>
            <sz val="9"/>
            <color indexed="81"/>
            <rFont val="Tahoma"/>
            <family val="2"/>
          </rPr>
          <t xml:space="preserve">
Flipped to OA in 2018 mid year 2/16/18</t>
        </r>
      </text>
    </comment>
    <comment ref="A68" authorId="0" shapeId="0" xr:uid="{1ED4A88F-04B8-47B5-90A4-D25941B8694D}">
      <text>
        <r>
          <rPr>
            <b/>
            <sz val="9"/>
            <color indexed="81"/>
            <rFont val="Tahoma"/>
            <family val="2"/>
          </rPr>
          <t>Koscak, Adam:</t>
        </r>
        <r>
          <rPr>
            <sz val="9"/>
            <color indexed="81"/>
            <rFont val="Tahoma"/>
            <family val="2"/>
          </rPr>
          <t xml:space="preserve">
Originally called OA, only has content free - Marianne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Adam Koscak</author>
    <author>Koscak, Adam</author>
  </authors>
  <commentList>
    <comment ref="I277" authorId="0" shapeId="0" xr:uid="{E031FFFF-7DE9-4236-A1F1-FE39251AB375}">
      <text>
        <r>
          <rPr>
            <b/>
            <sz val="9"/>
            <color indexed="81"/>
            <rFont val="Tahoma"/>
            <family val="2"/>
          </rPr>
          <t>Adam Koscak:</t>
        </r>
        <r>
          <rPr>
            <sz val="9"/>
            <color indexed="81"/>
            <rFont val="Tahoma"/>
            <family val="2"/>
          </rPr>
          <t xml:space="preserve">
Updated in 2019 to 92 per Sophie D.</t>
        </r>
      </text>
    </comment>
    <comment ref="A378" authorId="0" shapeId="0" xr:uid="{691E60AB-8F39-4232-B7B1-393939ECBE47}">
      <text>
        <r>
          <rPr>
            <b/>
            <sz val="9"/>
            <color indexed="81"/>
            <rFont val="Tahoma"/>
            <family val="2"/>
          </rPr>
          <t>Adam Koscak:</t>
        </r>
        <r>
          <rPr>
            <sz val="9"/>
            <color indexed="81"/>
            <rFont val="Tahoma"/>
            <family val="2"/>
          </rPr>
          <t xml:space="preserve">
Title was merged into Journal of Dental Research, Adding for visibilty</t>
        </r>
      </text>
    </comment>
    <comment ref="I507" authorId="1" shapeId="0" xr:uid="{2DAC5D55-1107-466F-A40C-1F85A6ADDEC1}">
      <text>
        <r>
          <rPr>
            <b/>
            <sz val="9"/>
            <color indexed="81"/>
            <rFont val="Tahoma"/>
            <family val="2"/>
          </rPr>
          <t>Koscak, Adam:</t>
        </r>
        <r>
          <rPr>
            <sz val="9"/>
            <color indexed="81"/>
            <rFont val="Tahoma"/>
            <family val="2"/>
          </rPr>
          <t xml:space="preserve">
We did not buy all content, only starting with 2016</t>
        </r>
      </text>
    </comment>
    <comment ref="A745" authorId="0" shapeId="0" xr:uid="{27AA47B2-68E3-4E59-B36F-0CA907152791}">
      <text>
        <r>
          <rPr>
            <b/>
            <sz val="9"/>
            <color indexed="81"/>
            <rFont val="Tahoma"/>
            <family val="2"/>
          </rPr>
          <t>Adam Koscak:</t>
        </r>
        <r>
          <rPr>
            <sz val="9"/>
            <color indexed="81"/>
            <rFont val="Tahoma"/>
            <family val="2"/>
          </rPr>
          <t xml:space="preserve">
Tittle was not signed in time for 2019, will be added in 2020</t>
        </r>
      </text>
    </comment>
  </commentList>
</comments>
</file>

<file path=xl/sharedStrings.xml><?xml version="1.0" encoding="utf-8"?>
<sst xmlns="http://schemas.openxmlformats.org/spreadsheetml/2006/main" count="59905" uniqueCount="8305">
  <si>
    <t>JournalCode</t>
  </si>
  <si>
    <t>Journal Name</t>
  </si>
  <si>
    <t>Imprint</t>
  </si>
  <si>
    <t>ISSN</t>
  </si>
  <si>
    <t>EISSN</t>
  </si>
  <si>
    <t>Current 2022 Volume</t>
  </si>
  <si>
    <t>1st Year at SAGE</t>
  </si>
  <si>
    <t>1st Premier Year</t>
  </si>
  <si>
    <t>Online access</t>
  </si>
  <si>
    <t>OA</t>
  </si>
  <si>
    <t>Premier 2022</t>
  </si>
  <si>
    <t>2022 Premier Added</t>
  </si>
  <si>
    <t>2022 Premier Removed</t>
  </si>
  <si>
    <t>STM 2022</t>
  </si>
  <si>
    <t>2022 STM Added</t>
  </si>
  <si>
    <t>2022 STM Removed</t>
  </si>
  <si>
    <t>HSS 2022</t>
  </si>
  <si>
    <t>HSS 2022 Added</t>
  </si>
  <si>
    <t>HSS 2022 Removed</t>
  </si>
  <si>
    <t>Health Sciences 2022</t>
  </si>
  <si>
    <t>Health Sciences 2022 Added</t>
  </si>
  <si>
    <t>Health Sciences 2022 Removed</t>
  </si>
  <si>
    <t>Clinical Medicine  2022</t>
  </si>
  <si>
    <t>Clinical Medicine 2022 Added</t>
  </si>
  <si>
    <t>Clinical Medicine 2022 Removed</t>
  </si>
  <si>
    <t>Deep Backfile 2022</t>
  </si>
  <si>
    <t>Deep Backfile 2022 Added</t>
  </si>
  <si>
    <t>Deep Backfile 2022 Removed</t>
  </si>
  <si>
    <t>URL</t>
  </si>
  <si>
    <t>Sales Discipline</t>
  </si>
  <si>
    <t>Sub Discipline</t>
  </si>
  <si>
    <t>Ranked/Awarded</t>
  </si>
  <si>
    <t>Previous Publisher from GAL</t>
  </si>
  <si>
    <t>Reason for Leaving SAGE</t>
  </si>
  <si>
    <t>J766</t>
  </si>
  <si>
    <t xml:space="preserve">A Current Bibliography on African Affairs </t>
  </si>
  <si>
    <t>Inc</t>
  </si>
  <si>
    <t>0011-3255</t>
  </si>
  <si>
    <t>2376-6662</t>
  </si>
  <si>
    <t>V 54.3 - 55.2</t>
  </si>
  <si>
    <t>2015</t>
  </si>
  <si>
    <t>1968-Current</t>
  </si>
  <si>
    <t/>
  </si>
  <si>
    <t xml:space="preserve"> </t>
  </si>
  <si>
    <t>http://journals.sagepub.com/home/cba</t>
  </si>
  <si>
    <t>Arts and Humanities</t>
  </si>
  <si>
    <t>Psychology &amp; Counseling</t>
  </si>
  <si>
    <t>Baywood</t>
  </si>
  <si>
    <t>L620</t>
  </si>
  <si>
    <t>AATCC Journal of Research</t>
  </si>
  <si>
    <t>Ltd</t>
  </si>
  <si>
    <t>2330-5517</t>
  </si>
  <si>
    <t>V 9.1 - 9.6</t>
  </si>
  <si>
    <t>2022</t>
  </si>
  <si>
    <t>2014-Current</t>
  </si>
  <si>
    <t>http://journals.sagepub.com/home/AAT</t>
  </si>
  <si>
    <t>Self published</t>
  </si>
  <si>
    <t>J871</t>
  </si>
  <si>
    <t>About Campus</t>
  </si>
  <si>
    <t>1086-4822</t>
  </si>
  <si>
    <t>1536-0687</t>
  </si>
  <si>
    <t>V 26.6 - 27.5</t>
  </si>
  <si>
    <t>2018</t>
  </si>
  <si>
    <t>1996-Current</t>
  </si>
  <si>
    <t>http://journals.sagepub.com/home/aca</t>
  </si>
  <si>
    <t>Education</t>
  </si>
  <si>
    <t>Wiley</t>
  </si>
  <si>
    <t>J767</t>
  </si>
  <si>
    <t xml:space="preserve">Abstracts in Anthropology </t>
  </si>
  <si>
    <t>0001-3455</t>
  </si>
  <si>
    <t>1557-5136</t>
  </si>
  <si>
    <t>V 78.1 - 78.8</t>
  </si>
  <si>
    <t>1970-Current</t>
  </si>
  <si>
    <t>http://journals.sagepub.com/home/aax</t>
  </si>
  <si>
    <t>Anthropology &amp; Archaeology</t>
  </si>
  <si>
    <t>J875</t>
  </si>
  <si>
    <t>Academic Forensic Pathology</t>
  </si>
  <si>
    <t>Inc-STM</t>
  </si>
  <si>
    <t>V 12.1 - 12.4</t>
  </si>
  <si>
    <t>2011-Current</t>
  </si>
  <si>
    <t>www.journals.sagepub.com/home/AFP</t>
  </si>
  <si>
    <t>Academic Forensic Pathology International</t>
  </si>
  <si>
    <t>J757</t>
  </si>
  <si>
    <t>Academic Pathology</t>
  </si>
  <si>
    <t>2374-2895</t>
  </si>
  <si>
    <t>2014- Current</t>
  </si>
  <si>
    <t>Y</t>
  </si>
  <si>
    <t>http://journals.sagepub.com/home/apc</t>
  </si>
  <si>
    <t>Science, Technology and Medicine</t>
  </si>
  <si>
    <t>General Medicine</t>
  </si>
  <si>
    <t xml:space="preserve">Elsevier </t>
  </si>
  <si>
    <t>L945</t>
  </si>
  <si>
    <t>Accounting History</t>
  </si>
  <si>
    <t>1032-3732</t>
  </si>
  <si>
    <t>1749-3374</t>
  </si>
  <si>
    <t>V 27.1 - 27.4</t>
  </si>
  <si>
    <t>2006</t>
  </si>
  <si>
    <t>http://journals.sagepub.com/home/ach</t>
  </si>
  <si>
    <t>Business Management</t>
  </si>
  <si>
    <t>Accounting/Finance</t>
  </si>
  <si>
    <t>N/A</t>
  </si>
  <si>
    <t>L145</t>
  </si>
  <si>
    <t>Acta Radiologica</t>
  </si>
  <si>
    <t>Ltd-STM</t>
  </si>
  <si>
    <t>0284-1851</t>
  </si>
  <si>
    <t>1600-0455</t>
  </si>
  <si>
    <t>V 63.1 - 63.12</t>
  </si>
  <si>
    <t>2013</t>
  </si>
  <si>
    <t>1921-Current</t>
  </si>
  <si>
    <t>http://journals.sagepub.com/home/acr</t>
  </si>
  <si>
    <t>Clinical medicine - more titles</t>
  </si>
  <si>
    <t>Royal Society of Medicine Press</t>
  </si>
  <si>
    <t>L146</t>
  </si>
  <si>
    <t>Acta Radiologica Open</t>
  </si>
  <si>
    <t>2058-4601</t>
  </si>
  <si>
    <t>V 11</t>
  </si>
  <si>
    <t>2012-Current</t>
  </si>
  <si>
    <t>http://journals.sagepub.com/home/arr</t>
  </si>
  <si>
    <t>CC BY-NC with CC BY option</t>
  </si>
  <si>
    <t>L876</t>
  </si>
  <si>
    <t>Acta Sociologica</t>
  </si>
  <si>
    <t>0001-6993</t>
  </si>
  <si>
    <t>1502-3869</t>
  </si>
  <si>
    <t>V 65.1 - 65.4</t>
  </si>
  <si>
    <t>2003</t>
  </si>
  <si>
    <t>1956-Current</t>
  </si>
  <si>
    <t>http://journals.sagepub.com/home/asj</t>
  </si>
  <si>
    <t>Sociology</t>
  </si>
  <si>
    <t>Taylor and Francis</t>
  </si>
  <si>
    <t>L860</t>
  </si>
  <si>
    <t>Action Research</t>
  </si>
  <si>
    <t>1476-7503</t>
  </si>
  <si>
    <t>1741-2617</t>
  </si>
  <si>
    <t>V 20.1 - 20.4</t>
  </si>
  <si>
    <t>2003-Current</t>
  </si>
  <si>
    <t>http://journals.sagepub.com/home/arj</t>
  </si>
  <si>
    <t>Research Methods &amp; Evaluation</t>
  </si>
  <si>
    <t>Social Sciences, Interdisciplinary</t>
  </si>
  <si>
    <t>L798</t>
  </si>
  <si>
    <t>Active Learning in Higher Education</t>
  </si>
  <si>
    <t>1469-7874</t>
  </si>
  <si>
    <t>1741-2625</t>
  </si>
  <si>
    <t>V 23.1 - 23.3</t>
  </si>
  <si>
    <t>2000</t>
  </si>
  <si>
    <t>2000-Current</t>
  </si>
  <si>
    <t>http://journals.sagepub.com/home/alh</t>
  </si>
  <si>
    <t>Teaching &amp; Learning</t>
  </si>
  <si>
    <t>L525</t>
  </si>
  <si>
    <t>Acupuncture in Medicine</t>
  </si>
  <si>
    <t>0964-5284</t>
  </si>
  <si>
    <t>1759-9873</t>
  </si>
  <si>
    <t>V 40.1 - 40.6</t>
  </si>
  <si>
    <t>2019</t>
  </si>
  <si>
    <t>1982-Current</t>
  </si>
  <si>
    <t>www.journals.sagepub.com/home/AIM</t>
  </si>
  <si>
    <t>Orthopaedics &amp; Sports Medicine</t>
  </si>
  <si>
    <t>BMJ</t>
  </si>
  <si>
    <t>L816</t>
  </si>
  <si>
    <t>Adaptive Behavior</t>
  </si>
  <si>
    <t>1059-7123</t>
  </si>
  <si>
    <t>1741-2633</t>
  </si>
  <si>
    <t>V 30.1 - 30.6</t>
  </si>
  <si>
    <t>2001</t>
  </si>
  <si>
    <t>1992-Current</t>
  </si>
  <si>
    <t>http://journals.sagepub.com/home/adb</t>
  </si>
  <si>
    <t>J712</t>
  </si>
  <si>
    <t xml:space="preserve">ADCES in Practice </t>
  </si>
  <si>
    <t>2633-559X</t>
  </si>
  <si>
    <t>2633-5603</t>
  </si>
  <si>
    <t>V 10.1 - 10.6</t>
  </si>
  <si>
    <t>2013-Current</t>
  </si>
  <si>
    <t>http://journals.sagepub.com/home/aip</t>
  </si>
  <si>
    <t>Diabetes/Endocrinology</t>
  </si>
  <si>
    <t>J204</t>
  </si>
  <si>
    <t>Administration &amp; Society</t>
  </si>
  <si>
    <t>0095-3997</t>
  </si>
  <si>
    <t>1552-3039</t>
  </si>
  <si>
    <t>V 54.1 - 54.10</t>
  </si>
  <si>
    <t>1969</t>
  </si>
  <si>
    <t>1969-Current</t>
  </si>
  <si>
    <t>http://journals.sagepub.com/home/aas</t>
  </si>
  <si>
    <t>Public Administration</t>
  </si>
  <si>
    <t>J691</t>
  </si>
  <si>
    <t>Administrative Science Quarterly</t>
  </si>
  <si>
    <t>0001-8392</t>
  </si>
  <si>
    <t>1930-3815</t>
  </si>
  <si>
    <t>V 67.1 - 67.4</t>
  </si>
  <si>
    <t>2011</t>
  </si>
  <si>
    <t>1999-Current</t>
  </si>
  <si>
    <t>http://journals.sagepub.com/home/asq</t>
  </si>
  <si>
    <t>Business</t>
  </si>
  <si>
    <t>Self-published</t>
  </si>
  <si>
    <t>L024</t>
  </si>
  <si>
    <t xml:space="preserve">Adoption &amp; Fostering </t>
  </si>
  <si>
    <t>0308-5759</t>
  </si>
  <si>
    <t>1740-469X</t>
  </si>
  <si>
    <t>V 46.1 - 46.4</t>
  </si>
  <si>
    <t xml:space="preserve">1977-Current </t>
  </si>
  <si>
    <t>http://journals.sagepub.com/home/aaf</t>
  </si>
  <si>
    <t>Child Care</t>
  </si>
  <si>
    <t>J396</t>
  </si>
  <si>
    <t>Adult Education Quarterly</t>
  </si>
  <si>
    <t>0741-7136</t>
  </si>
  <si>
    <t>1552-3047</t>
  </si>
  <si>
    <t>V 72.1 - 72.4</t>
  </si>
  <si>
    <t>1999</t>
  </si>
  <si>
    <t>1950-Current</t>
  </si>
  <si>
    <t>http://journals.sagepub.com/home/aeq</t>
  </si>
  <si>
    <t>Education &amp; Educational Research</t>
  </si>
  <si>
    <t>J704</t>
  </si>
  <si>
    <t>Adult Learning</t>
  </si>
  <si>
    <t>1045-1595</t>
  </si>
  <si>
    <t>2162-4070</t>
  </si>
  <si>
    <t>V 33.1 - 33.4</t>
  </si>
  <si>
    <t>2012</t>
  </si>
  <si>
    <t>1989-Current</t>
  </si>
  <si>
    <t>http://journals.sagepub.com/home/alx</t>
  </si>
  <si>
    <t>Higher/Adult Education</t>
  </si>
  <si>
    <t>J637</t>
  </si>
  <si>
    <t>Advances in Dental Research</t>
  </si>
  <si>
    <t>0895-9374</t>
  </si>
  <si>
    <t>1544-0737</t>
  </si>
  <si>
    <t>2009</t>
  </si>
  <si>
    <t xml:space="preserve">1987-Current </t>
  </si>
  <si>
    <t>http://journals.sagepub.com/home/adr</t>
  </si>
  <si>
    <t>Dentistry</t>
  </si>
  <si>
    <t>J518</t>
  </si>
  <si>
    <t>Advances in Developing Human Resources</t>
  </si>
  <si>
    <t>1523-4223</t>
  </si>
  <si>
    <t>1552-3055</t>
  </si>
  <si>
    <t>V 24.1 - 24.4</t>
  </si>
  <si>
    <t>http://journals.sagepub.com/home/adh</t>
  </si>
  <si>
    <t>Human Resource Development</t>
  </si>
  <si>
    <t>L243</t>
  </si>
  <si>
    <t>Advances in Mechanical Engineering (OA)</t>
  </si>
  <si>
    <t>1687-8140</t>
  </si>
  <si>
    <t>V 14</t>
  </si>
  <si>
    <t>2009-Current</t>
  </si>
  <si>
    <t>http://journals.sagepub.com/home/ade</t>
  </si>
  <si>
    <t>Engineering and Material Sciences</t>
  </si>
  <si>
    <t>Engineering &amp; Computing</t>
  </si>
  <si>
    <t>CC BY</t>
  </si>
  <si>
    <t>Hindawi Publishing Corporation</t>
  </si>
  <si>
    <t>J850</t>
  </si>
  <si>
    <t xml:space="preserve">Advances in methods and practices in psychological science </t>
  </si>
  <si>
    <t>2515-2459</t>
  </si>
  <si>
    <t>2515-2467</t>
  </si>
  <si>
    <t>V 5</t>
  </si>
  <si>
    <t>2018- Current</t>
  </si>
  <si>
    <t>http://journals.sagepub.com/home/amp</t>
  </si>
  <si>
    <t>Psychology</t>
  </si>
  <si>
    <t>Psychology, Multidisciplinary</t>
  </si>
  <si>
    <t>L272</t>
  </si>
  <si>
    <t>Advances in Structural Engineering</t>
  </si>
  <si>
    <t>1369-4332</t>
  </si>
  <si>
    <t>2048-4011</t>
  </si>
  <si>
    <t>V 25.1 - 25.16</t>
  </si>
  <si>
    <t>2016</t>
  </si>
  <si>
    <t>1997-Current</t>
  </si>
  <si>
    <t>http://journals.sagepub.com/home/ase</t>
  </si>
  <si>
    <t>Materials Science</t>
  </si>
  <si>
    <t>Multi-Science</t>
  </si>
  <si>
    <t>J730</t>
  </si>
  <si>
    <t>AERA Open</t>
  </si>
  <si>
    <t>2332-8584</t>
  </si>
  <si>
    <t>V 9</t>
  </si>
  <si>
    <t>2014</t>
  </si>
  <si>
    <t>2015-Current</t>
  </si>
  <si>
    <t>http://journals.sagepub.com/home/ero</t>
  </si>
  <si>
    <t>J234</t>
  </si>
  <si>
    <t>Affilia</t>
  </si>
  <si>
    <t>0886-1099</t>
  </si>
  <si>
    <t>1552-3020</t>
  </si>
  <si>
    <t>V 37.1 - 37.4</t>
  </si>
  <si>
    <t>1988</t>
  </si>
  <si>
    <t>1986-Current</t>
  </si>
  <si>
    <t>http://journals.sagepub.com/home/aff</t>
  </si>
  <si>
    <t>Women'S Studies</t>
  </si>
  <si>
    <t>L547</t>
  </si>
  <si>
    <t>0002-0397</t>
  </si>
  <si>
    <t>1868-6869</t>
  </si>
  <si>
    <t>V 57.1 - 57.3</t>
  </si>
  <si>
    <t>http://journals.sagepub.com/home/AFR</t>
  </si>
  <si>
    <t>CC-BY and to give authors the option of choosing CC-BY-ND, CC-BY-NC, or CC-BY-NC-ND</t>
  </si>
  <si>
    <t>L940</t>
  </si>
  <si>
    <t>Agrarian South: The Journal of Political Economy</t>
  </si>
  <si>
    <t>Ind</t>
  </si>
  <si>
    <t>2277-9760</t>
  </si>
  <si>
    <t>2321-0281</t>
  </si>
  <si>
    <t>V 11.1 - 11.3</t>
  </si>
  <si>
    <t>2007</t>
  </si>
  <si>
    <t>http://journals.sagepub.com/home/ags</t>
  </si>
  <si>
    <t>Politics &amp; International Relations</t>
  </si>
  <si>
    <t>Politics</t>
  </si>
  <si>
    <t>L375</t>
  </si>
  <si>
    <t>Air, Soil and Water Research</t>
  </si>
  <si>
    <t>1178-6221</t>
  </si>
  <si>
    <t>V 15</t>
  </si>
  <si>
    <t>2008-Current</t>
  </si>
  <si>
    <t>http://journals.sagepub.com/home/asw</t>
  </si>
  <si>
    <t>Environmental Studies</t>
  </si>
  <si>
    <t>Libertas Academica</t>
  </si>
  <si>
    <t>L324</t>
  </si>
  <si>
    <t>Alexandria</t>
  </si>
  <si>
    <t>0955-7490</t>
  </si>
  <si>
    <t>2050-4551</t>
  </si>
  <si>
    <t>V 32.1 - 32.3</t>
  </si>
  <si>
    <t>http://journals.sagepub.com/home/ala</t>
  </si>
  <si>
    <t>Social Science, Other</t>
  </si>
  <si>
    <t>Information Science</t>
  </si>
  <si>
    <t>Manchester University Press</t>
  </si>
  <si>
    <t>J873</t>
  </si>
  <si>
    <t>Allergy &amp; Rhinology</t>
  </si>
  <si>
    <t>2152-6567</t>
  </si>
  <si>
    <t>V 13</t>
  </si>
  <si>
    <t>2010-Current</t>
  </si>
  <si>
    <t>www.journals.sagepub.com/home/AAR</t>
  </si>
  <si>
    <t>Allergy Medicine</t>
  </si>
  <si>
    <t>Oceanside Publications</t>
  </si>
  <si>
    <t>L293</t>
  </si>
  <si>
    <t>Alternative Law Journal</t>
  </si>
  <si>
    <t>1037-969X</t>
  </si>
  <si>
    <t>2398-9084</t>
  </si>
  <si>
    <t>V 47.1 - 47.4</t>
  </si>
  <si>
    <t>2017</t>
  </si>
  <si>
    <t>2000-2016</t>
  </si>
  <si>
    <t>http://journals.sagepub.com/home/alj</t>
  </si>
  <si>
    <t>Law</t>
  </si>
  <si>
    <t>Legal Service Bulletin Co-operative Ltd</t>
  </si>
  <si>
    <t>L466</t>
  </si>
  <si>
    <t>AlterNative: An International Journal of Indigenous Peoples</t>
  </si>
  <si>
    <t>1177-1801</t>
  </si>
  <si>
    <t>1174-1740</t>
  </si>
  <si>
    <t>V 18.1 - 18.4</t>
  </si>
  <si>
    <t>2005-Current</t>
  </si>
  <si>
    <t>http://journals.sagepub.com/home/aln</t>
  </si>
  <si>
    <t>Ethnic Studies</t>
  </si>
  <si>
    <t>Ngā Pae o te Māramatanga (self-published)</t>
  </si>
  <si>
    <t>L561</t>
  </si>
  <si>
    <t>0261-1929</t>
  </si>
  <si>
    <t>2632-3559</t>
  </si>
  <si>
    <t>V 50.1 - 50.6</t>
  </si>
  <si>
    <t>1967-Current</t>
  </si>
  <si>
    <t>http://journals.sagepub.com/home/ATL</t>
  </si>
  <si>
    <t>J681</t>
  </si>
  <si>
    <t>Alternatives: Global, Local, Political</t>
  </si>
  <si>
    <t>0304-3754</t>
  </si>
  <si>
    <t>2163-3150</t>
  </si>
  <si>
    <t>1975-Current</t>
  </si>
  <si>
    <t>http://journals.sagepub.com/home/alt</t>
  </si>
  <si>
    <t>International Relations</t>
  </si>
  <si>
    <t>Lynne Reiner</t>
  </si>
  <si>
    <t>J201</t>
  </si>
  <si>
    <t>American Behavioral Scientist</t>
  </si>
  <si>
    <t>0002-7642</t>
  </si>
  <si>
    <t>1552-3381</t>
  </si>
  <si>
    <t>V 66.1 - 66.14</t>
  </si>
  <si>
    <t>1966</t>
  </si>
  <si>
    <t>1957-Current</t>
  </si>
  <si>
    <t>http://journals.sagepub.com/home/abs</t>
  </si>
  <si>
    <t>J589</t>
  </si>
  <si>
    <t xml:space="preserve">American Educational Research Journal </t>
  </si>
  <si>
    <t>0002-8312</t>
  </si>
  <si>
    <t>1935-1011</t>
  </si>
  <si>
    <t>V 59.1 - 59.6</t>
  </si>
  <si>
    <t>1964-Current</t>
  </si>
  <si>
    <t>http://journals.sagepub.com/home/aer</t>
  </si>
  <si>
    <t>J581</t>
  </si>
  <si>
    <t>American Journal of Alzheimer's Disease &amp; Other Dementias</t>
  </si>
  <si>
    <t>1533-3175</t>
  </si>
  <si>
    <t>1938-2731</t>
  </si>
  <si>
    <t>V 37.1 - 37.8</t>
  </si>
  <si>
    <t>http://journals.sagepub.com/home/aja</t>
  </si>
  <si>
    <t>Geriatrics &amp; Gerontology</t>
  </si>
  <si>
    <t>Prime National Publishing Corp</t>
  </si>
  <si>
    <t>J802</t>
  </si>
  <si>
    <t>American Journal of Cosmetic Surgery</t>
  </si>
  <si>
    <t>0748-8068</t>
  </si>
  <si>
    <t>2374-7722</t>
  </si>
  <si>
    <t>V 39.1 - 39.4</t>
  </si>
  <si>
    <t>1984-Current</t>
  </si>
  <si>
    <t>http://journals.sagepub.com/home/acs</t>
  </si>
  <si>
    <t>Surgery</t>
  </si>
  <si>
    <t>American Academy of Cosmetic Surgery</t>
  </si>
  <si>
    <t>J551</t>
  </si>
  <si>
    <t>American Journal of Evaluation</t>
  </si>
  <si>
    <t>1098-2140</t>
  </si>
  <si>
    <t>1557-0878</t>
  </si>
  <si>
    <t>V 43.1 - 43.4</t>
  </si>
  <si>
    <t>2005</t>
  </si>
  <si>
    <t>1981-Current</t>
  </si>
  <si>
    <t>http://journals.sagepub.com/home/aje</t>
  </si>
  <si>
    <t>Transaction</t>
  </si>
  <si>
    <t>J825</t>
  </si>
  <si>
    <t>American Journal of Health Promotion</t>
  </si>
  <si>
    <t>0890-1171</t>
  </si>
  <si>
    <t>2168-6602</t>
  </si>
  <si>
    <t>V 36.1 - 36.8</t>
  </si>
  <si>
    <t>http://journals.sagepub.com/home/ahp</t>
  </si>
  <si>
    <t>Health Sciences</t>
  </si>
  <si>
    <t>Public Health</t>
  </si>
  <si>
    <t>Allen Press</t>
  </si>
  <si>
    <t>J580</t>
  </si>
  <si>
    <t>American Journal of Hospice and Palliative Medicine</t>
  </si>
  <si>
    <t>1049-9091</t>
  </si>
  <si>
    <t>1938-2715</t>
  </si>
  <si>
    <t>V 39.1 - 39.12</t>
  </si>
  <si>
    <t>http://journals.sagepub.com/home/ajh</t>
  </si>
  <si>
    <t>Health Care Sciences &amp; Services</t>
  </si>
  <si>
    <t>J567</t>
  </si>
  <si>
    <t>American Journal of Lifestyle Medicine</t>
  </si>
  <si>
    <t>1559-8276</t>
  </si>
  <si>
    <t>1559-8284</t>
  </si>
  <si>
    <t>V 16.1 - 16.6</t>
  </si>
  <si>
    <t>2007-Current</t>
  </si>
  <si>
    <t>http://journals.sagepub.com/home/ajl</t>
  </si>
  <si>
    <t>Lifestyle Medicine</t>
  </si>
  <si>
    <t>J561</t>
  </si>
  <si>
    <t>American Journal of Men's Health</t>
  </si>
  <si>
    <t>1557-9883</t>
  </si>
  <si>
    <t>1557-9891</t>
  </si>
  <si>
    <t>V 16</t>
  </si>
  <si>
    <t>http://journals.sagepub.com/home/jmh</t>
  </si>
  <si>
    <t>Public, Environmental &amp; Occupational Health</t>
  </si>
  <si>
    <t>J872</t>
  </si>
  <si>
    <t>American Journal of Rhinology &amp; Allergy</t>
  </si>
  <si>
    <t>1945-8924</t>
  </si>
  <si>
    <t>1945-8932</t>
  </si>
  <si>
    <t>V 36.1 - 36.6</t>
  </si>
  <si>
    <t>1987-Current</t>
  </si>
  <si>
    <t>http://journals.sagepub.com/home/ajr</t>
  </si>
  <si>
    <t>Clinical Medicine</t>
  </si>
  <si>
    <t>J545</t>
  </si>
  <si>
    <t>American Journal of Sports Medicine, The</t>
  </si>
  <si>
    <t>0363-5465</t>
  </si>
  <si>
    <t>1552-3365</t>
  </si>
  <si>
    <t>V 50.1 - 50.14</t>
  </si>
  <si>
    <t>2004</t>
  </si>
  <si>
    <t>1972-Current</t>
  </si>
  <si>
    <t>http://journals.sagepub.com/home/ajs</t>
  </si>
  <si>
    <t>Orthopedics</t>
  </si>
  <si>
    <t>J223</t>
  </si>
  <si>
    <t>American Politics Research</t>
  </si>
  <si>
    <t>1532-673X</t>
  </si>
  <si>
    <t>1552-3373</t>
  </si>
  <si>
    <t>1973</t>
  </si>
  <si>
    <t>1973-Current</t>
  </si>
  <si>
    <t>http://journals.sagepub.com/home/apr</t>
  </si>
  <si>
    <t>Political Science</t>
  </si>
  <si>
    <t>J352</t>
  </si>
  <si>
    <t>American Review of Public Administration, The</t>
  </si>
  <si>
    <t>0275-0740</t>
  </si>
  <si>
    <t>1552-3357</t>
  </si>
  <si>
    <t>V 52.1 - 52.8</t>
  </si>
  <si>
    <t>1997</t>
  </si>
  <si>
    <t>http://journals.sagepub.com/home/arp</t>
  </si>
  <si>
    <t>J653</t>
  </si>
  <si>
    <t>American Sociological Review</t>
  </si>
  <si>
    <t>0003-1224</t>
  </si>
  <si>
    <t>1939-8271</t>
  </si>
  <si>
    <t>V 87.1 - 87.6</t>
  </si>
  <si>
    <t>2010</t>
  </si>
  <si>
    <t>2004-Current</t>
  </si>
  <si>
    <t>http://journals.sagepub.com/home/asr</t>
  </si>
  <si>
    <t>J859</t>
  </si>
  <si>
    <t>American String Teacher</t>
  </si>
  <si>
    <t>0003-1313</t>
  </si>
  <si>
    <t>2515-4842</t>
  </si>
  <si>
    <t>1951-Current</t>
  </si>
  <si>
    <t>http://journals.sagepub.com/home/sta</t>
  </si>
  <si>
    <t>Music/Fine Arts/Drama Education</t>
  </si>
  <si>
    <t>J905</t>
  </si>
  <si>
    <t>American Surgeon</t>
  </si>
  <si>
    <t>STM</t>
  </si>
  <si>
    <t>2336-825X</t>
  </si>
  <si>
    <t>1555-9823</t>
  </si>
  <si>
    <t>V 88.1 - 88.12</t>
  </si>
  <si>
    <t>2020</t>
  </si>
  <si>
    <t>2005 - Current</t>
  </si>
  <si>
    <t>www.journals.sagepub.com/home/ASU</t>
  </si>
  <si>
    <t>Southeastern Surgical Congress</t>
  </si>
  <si>
    <t>L538</t>
  </si>
  <si>
    <t>0310-057X</t>
  </si>
  <si>
    <t>1448-0271</t>
  </si>
  <si>
    <t>http://journals.sagepub.com/home/AIC</t>
  </si>
  <si>
    <t>J569</t>
  </si>
  <si>
    <t>Angiology</t>
  </si>
  <si>
    <t>0003-3197</t>
  </si>
  <si>
    <t>1940-1574</t>
  </si>
  <si>
    <t>V 73.1 - 73.10</t>
  </si>
  <si>
    <t>http://journals.sagepub.com/home/ang</t>
  </si>
  <si>
    <t>Peripheral Vascular Disease</t>
  </si>
  <si>
    <t>Westminster Publications</t>
  </si>
  <si>
    <t>L602</t>
  </si>
  <si>
    <t>Anglican Theological Review</t>
  </si>
  <si>
    <t>0003-3286</t>
  </si>
  <si>
    <t>2163-6214</t>
  </si>
  <si>
    <t>V 104.1 - 104.4</t>
  </si>
  <si>
    <t>2021</t>
  </si>
  <si>
    <t>www.journals.sagepub.com/home/ATR</t>
  </si>
  <si>
    <t>L943</t>
  </si>
  <si>
    <t>Animation</t>
  </si>
  <si>
    <t>1746-8477</t>
  </si>
  <si>
    <t>1746-8485</t>
  </si>
  <si>
    <t>V 17.1 - 17.3</t>
  </si>
  <si>
    <t>2006-Current</t>
  </si>
  <si>
    <t>http://journals.sagepub.com/home/anm</t>
  </si>
  <si>
    <t>Communication &amp; Media Studies</t>
  </si>
  <si>
    <t>New Media &amp; Communication Technology</t>
  </si>
  <si>
    <t>L147</t>
  </si>
  <si>
    <t xml:space="preserve">Annals of Clinical Biochemistry </t>
  </si>
  <si>
    <t>0004-5632</t>
  </si>
  <si>
    <t>1758-1001</t>
  </si>
  <si>
    <t>1960-Current</t>
  </si>
  <si>
    <t>http://journals.sagepub.com/home/acb</t>
  </si>
  <si>
    <t>L575</t>
  </si>
  <si>
    <t>2632-962X</t>
  </si>
  <si>
    <t>0976-3260</t>
  </si>
  <si>
    <t>V 29.1 - 29.4</t>
  </si>
  <si>
    <t>2019-Current</t>
  </si>
  <si>
    <t>www.journals.sagepub.com/home/AON</t>
  </si>
  <si>
    <t>CC BY-NC 4.0 (with CC BY 4.0 option)</t>
  </si>
  <si>
    <t>Karger</t>
  </si>
  <si>
    <t>J738</t>
  </si>
  <si>
    <t>Annals of Otology, Rhinology &amp; Laryngology</t>
  </si>
  <si>
    <t>0003-4894</t>
  </si>
  <si>
    <t>1943-572X</t>
  </si>
  <si>
    <t>V 131.1 - 131.12</t>
  </si>
  <si>
    <t>1897-Current</t>
  </si>
  <si>
    <t>http://journals.sagepub.com/home/aor</t>
  </si>
  <si>
    <t>Otorhinolaryngology</t>
  </si>
  <si>
    <t>Annals Publishing- Ken Cooper</t>
  </si>
  <si>
    <t>J728</t>
  </si>
  <si>
    <t xml:space="preserve">Annals of Pharmacotherapy </t>
  </si>
  <si>
    <t>1060-0280</t>
  </si>
  <si>
    <t>1542-6270</t>
  </si>
  <si>
    <t>V 56.1 - 56.12</t>
  </si>
  <si>
    <t xml:space="preserve">1967-Current </t>
  </si>
  <si>
    <t>http://journals.sagepub.com/home/aop</t>
  </si>
  <si>
    <t>Pharmacology &amp; Pharmacy</t>
  </si>
  <si>
    <t>Harvey Whitney Books</t>
  </si>
  <si>
    <t>J295</t>
  </si>
  <si>
    <t>ANNALS of the American Academy of Political and Social Science, The</t>
  </si>
  <si>
    <t>0002-7162</t>
  </si>
  <si>
    <t>1552-3349</t>
  </si>
  <si>
    <t>V 689.1 - 694.6</t>
  </si>
  <si>
    <t>1981</t>
  </si>
  <si>
    <t>1890-Current</t>
  </si>
  <si>
    <t>http://journals.sagepub.com/home/ann</t>
  </si>
  <si>
    <t>L111</t>
  </si>
  <si>
    <t>Annals of the ICRP</t>
  </si>
  <si>
    <t>0146-6453</t>
  </si>
  <si>
    <t>1872-969X</t>
  </si>
  <si>
    <t>V 51.1 - 51.4</t>
  </si>
  <si>
    <t>1959-Current</t>
  </si>
  <si>
    <t>http://journals.sagepub.com/home/ani</t>
  </si>
  <si>
    <t>Radiology</t>
  </si>
  <si>
    <t>Elsevier</t>
  </si>
  <si>
    <t>L775</t>
  </si>
  <si>
    <t>Anthropological Theory</t>
  </si>
  <si>
    <t>1463-4996</t>
  </si>
  <si>
    <t>1741-2641</t>
  </si>
  <si>
    <t>V 22.1 - 22.4</t>
  </si>
  <si>
    <t>2001-Current</t>
  </si>
  <si>
    <t>http://journals.sagepub.com/home/ant</t>
  </si>
  <si>
    <t>Anthropology</t>
  </si>
  <si>
    <t>J761</t>
  </si>
  <si>
    <t>Anti Trust Bulletin</t>
  </si>
  <si>
    <t>0003-603X</t>
  </si>
  <si>
    <t>1930-7969</t>
  </si>
  <si>
    <t>http://journals.sagepub.com/home/abx</t>
  </si>
  <si>
    <t>Federal Legal Publications</t>
  </si>
  <si>
    <t>L247</t>
  </si>
  <si>
    <t>Antiviral Chemistry and Chemotherapy</t>
  </si>
  <si>
    <t>2040-2066</t>
  </si>
  <si>
    <t>V 30</t>
  </si>
  <si>
    <t>1990-Current</t>
  </si>
  <si>
    <t>http://journals.sagepub.com/home/avc</t>
  </si>
  <si>
    <t>Clinical Biochemistry</t>
  </si>
  <si>
    <t>International Medical Press</t>
  </si>
  <si>
    <t>L617</t>
  </si>
  <si>
    <t>Antiviral Therapy</t>
  </si>
  <si>
    <t>2040-2058</t>
  </si>
  <si>
    <t>V 27</t>
  </si>
  <si>
    <t>http://journals.sagepub.com/home/AVT</t>
  </si>
  <si>
    <t>L347</t>
  </si>
  <si>
    <t>Antyajaa: Indian Journal of Women and Social Change</t>
  </si>
  <si>
    <t>2455-6327</t>
  </si>
  <si>
    <t>2456-3722</t>
  </si>
  <si>
    <t>V 7.1 - 7.2</t>
  </si>
  <si>
    <t>2016-Current</t>
  </si>
  <si>
    <t>http://journals.sagepub.com/home/jws</t>
  </si>
  <si>
    <t>J351</t>
  </si>
  <si>
    <t>Applied Psychological Measurement</t>
  </si>
  <si>
    <t>0146-6216</t>
  </si>
  <si>
    <t>1552-3497</t>
  </si>
  <si>
    <t>V 46.1 - 46.8</t>
  </si>
  <si>
    <t>1977-Current</t>
  </si>
  <si>
    <t>http://journals.sagepub.com/home/apm</t>
  </si>
  <si>
    <t>Psychology, Mathematical</t>
  </si>
  <si>
    <t>L312</t>
  </si>
  <si>
    <t>Applied Spectroscopy</t>
  </si>
  <si>
    <t>0003-7028</t>
  </si>
  <si>
    <t>1943-3530</t>
  </si>
  <si>
    <t>V 76.1 - 76.12</t>
  </si>
  <si>
    <t>1946-Current</t>
  </si>
  <si>
    <t>http://journals.sagepub.com/home/asp</t>
  </si>
  <si>
    <t>Allen-Press/Ingenta</t>
  </si>
  <si>
    <t>L514</t>
  </si>
  <si>
    <t xml:space="preserve">Archive for the Psychology of Religion/Archiv für Religionspsychologie </t>
  </si>
  <si>
    <t>0084-6724</t>
  </si>
  <si>
    <t>1573-6121</t>
  </si>
  <si>
    <t>V 44.1 - 44.3</t>
  </si>
  <si>
    <t>1914-current</t>
  </si>
  <si>
    <t>www.journals.sagepub.com/home/PRJ</t>
  </si>
  <si>
    <t>Brill</t>
  </si>
  <si>
    <t>J552</t>
  </si>
  <si>
    <t>Armed Forces &amp; Society</t>
  </si>
  <si>
    <t>0095-327X</t>
  </si>
  <si>
    <t>1556-0848</t>
  </si>
  <si>
    <t>V 48.1 - 48.4</t>
  </si>
  <si>
    <t>1974-Current</t>
  </si>
  <si>
    <t>http://journals.sagepub.com/home/afs</t>
  </si>
  <si>
    <t>L506</t>
  </si>
  <si>
    <t>Arthaniti - Journal of Economic Theory and Practice</t>
  </si>
  <si>
    <t>0976-7479</t>
  </si>
  <si>
    <t>2517-2654</t>
  </si>
  <si>
    <t>V 21.1 - 21.2</t>
  </si>
  <si>
    <t>2002-Current</t>
  </si>
  <si>
    <t>http://journals.sagepub.com/home/ath</t>
  </si>
  <si>
    <t>Economics &amp; Development</t>
  </si>
  <si>
    <t>L805</t>
  </si>
  <si>
    <t>Arts and Humanities in Higher Education</t>
  </si>
  <si>
    <t>1474-0222</t>
  </si>
  <si>
    <t>1741-265X</t>
  </si>
  <si>
    <t>V 21.1 - 21.4</t>
  </si>
  <si>
    <t>2002</t>
  </si>
  <si>
    <t>http://journals.sagepub.com/home/ahh</t>
  </si>
  <si>
    <t>J587</t>
  </si>
  <si>
    <t>Asia Pacific Journal of Public Health</t>
  </si>
  <si>
    <t>1010-5395</t>
  </si>
  <si>
    <t>1941-2479</t>
  </si>
  <si>
    <t>V 34.1 - 34.8</t>
  </si>
  <si>
    <t>2008</t>
  </si>
  <si>
    <t>http://journals.sagepub.com/home/aph</t>
  </si>
  <si>
    <t>L539</t>
  </si>
  <si>
    <t>1018-5291</t>
  </si>
  <si>
    <t>2074-0131</t>
  </si>
  <si>
    <t>V 32.1 - 32.2</t>
  </si>
  <si>
    <t>1991-Current</t>
  </si>
  <si>
    <t>http://journals.sagepub.com/home/JRD</t>
  </si>
  <si>
    <t>L002</t>
  </si>
  <si>
    <t xml:space="preserve">Asia Pacific Media Educator </t>
  </si>
  <si>
    <t>1326-365X</t>
  </si>
  <si>
    <t>2321-5410</t>
  </si>
  <si>
    <t>http://journals.sagepub.com/home/ame</t>
  </si>
  <si>
    <t>Media Studies</t>
  </si>
  <si>
    <t>L237</t>
  </si>
  <si>
    <t>Asian and Pacific Migration Journal</t>
  </si>
  <si>
    <t>0117-1968</t>
  </si>
  <si>
    <t>2057-049X</t>
  </si>
  <si>
    <t>V 31.1 - 31.4</t>
  </si>
  <si>
    <t>http://journals.sagepub.com/home/amj</t>
  </si>
  <si>
    <t>L056</t>
  </si>
  <si>
    <t xml:space="preserve">Asian Cardiovascular &amp; Thoracic Annals  </t>
  </si>
  <si>
    <t>0218-4923</t>
  </si>
  <si>
    <t>1816-5370</t>
  </si>
  <si>
    <t>V 30.1 - 30.9</t>
  </si>
  <si>
    <t>1998-Current</t>
  </si>
  <si>
    <t>http://journals.sagepub.com/home/aan</t>
  </si>
  <si>
    <t>Cardiology &amp; Cardiovascular Medicine</t>
  </si>
  <si>
    <t>Apex Ltd</t>
  </si>
  <si>
    <t>L619</t>
  </si>
  <si>
    <t>Asian Journal for Mathematics Education</t>
  </si>
  <si>
    <t>2752-7271</t>
  </si>
  <si>
    <t>V1</t>
  </si>
  <si>
    <t>2022-Current</t>
  </si>
  <si>
    <t>http://journals.sagepub.com/home/MEA</t>
  </si>
  <si>
    <t>L248</t>
  </si>
  <si>
    <t>Asian Journal of Comparative Politics</t>
  </si>
  <si>
    <t>2057-8911</t>
  </si>
  <si>
    <t>2057-892X</t>
  </si>
  <si>
    <t>V 7.1 - 7.4</t>
  </si>
  <si>
    <t>http://journals.sagepub.com/home/acp</t>
  </si>
  <si>
    <t>L193</t>
  </si>
  <si>
    <t>Asian Journal of Legal Education</t>
  </si>
  <si>
    <t>2322-0058</t>
  </si>
  <si>
    <t>2348-2451</t>
  </si>
  <si>
    <t>V 9.1 - 9.2</t>
  </si>
  <si>
    <t>http://journals.sagepub.com/home/ale</t>
  </si>
  <si>
    <t>L896</t>
  </si>
  <si>
    <t>Asian Journal of Management Cases</t>
  </si>
  <si>
    <t>0972-8201</t>
  </si>
  <si>
    <t>0973-0621</t>
  </si>
  <si>
    <t>V 19.1 - 19.2</t>
  </si>
  <si>
    <t>http://journals.sagepub.com/home/ajc</t>
  </si>
  <si>
    <t>Management</t>
  </si>
  <si>
    <t>L937</t>
  </si>
  <si>
    <t>Asia-Pacific Journal of Management Research and Innovation</t>
  </si>
  <si>
    <t>2319-510X</t>
  </si>
  <si>
    <t>2321-0729</t>
  </si>
  <si>
    <t>http://journals.sagepub.com/home/abr</t>
  </si>
  <si>
    <t>J741</t>
  </si>
  <si>
    <t>ASN Neuro (OA)</t>
  </si>
  <si>
    <t>1759-0914</t>
  </si>
  <si>
    <t>http://journals.sagepub.com/home/asn</t>
  </si>
  <si>
    <t>Clinical Neurology</t>
  </si>
  <si>
    <t>Portland Press Limited</t>
  </si>
  <si>
    <t>J531</t>
  </si>
  <si>
    <t>Assessment</t>
  </si>
  <si>
    <t>1073-1911</t>
  </si>
  <si>
    <t>1552-3489</t>
  </si>
  <si>
    <t>V 29.1 - 29.8</t>
  </si>
  <si>
    <t>1994-Current</t>
  </si>
  <si>
    <t>http://journals.sagepub.com/home/asm</t>
  </si>
  <si>
    <t>Psychology, Clinical</t>
  </si>
  <si>
    <t>Psychological Assessment Resources, Inc</t>
  </si>
  <si>
    <t>J602</t>
  </si>
  <si>
    <t>Assessment for Effective Intervention</t>
  </si>
  <si>
    <t>1534-5084</t>
  </si>
  <si>
    <t>1938-7458</t>
  </si>
  <si>
    <t>V 47.2 - 48.1</t>
  </si>
  <si>
    <t>1979-Current</t>
  </si>
  <si>
    <t>http://journals.sagepub.com/home/aei</t>
  </si>
  <si>
    <t>Pro-Ed</t>
  </si>
  <si>
    <t>L551</t>
  </si>
  <si>
    <t>1836-9391</t>
  </si>
  <si>
    <t>1839-5961</t>
  </si>
  <si>
    <t>1995-Current</t>
  </si>
  <si>
    <t>http://journals.sagepub.com/home/AEC</t>
  </si>
  <si>
    <t>L583</t>
  </si>
  <si>
    <t>Australasian Marketing Journal</t>
  </si>
  <si>
    <t>1839-3349</t>
  </si>
  <si>
    <t>V 30.1 - 30.4</t>
  </si>
  <si>
    <t>1993-Current</t>
  </si>
  <si>
    <t>http://journals.sagepub.com/home/ANZ</t>
  </si>
  <si>
    <t>L139</t>
  </si>
  <si>
    <t>Australasian Psychiatry</t>
  </si>
  <si>
    <t>1039-8562</t>
  </si>
  <si>
    <t>1440-1665</t>
  </si>
  <si>
    <t>http://journals.sagepub.com/home/apy</t>
  </si>
  <si>
    <t>Psychiatry</t>
  </si>
  <si>
    <t>Informa</t>
  </si>
  <si>
    <t>L138</t>
  </si>
  <si>
    <t>Australian and New Zealand Journal of Psychiatry</t>
  </si>
  <si>
    <t>0004-8674</t>
  </si>
  <si>
    <t>1440-1614</t>
  </si>
  <si>
    <t>http://journals.sagepub.com/home/anp</t>
  </si>
  <si>
    <t>L045</t>
  </si>
  <si>
    <t xml:space="preserve">Australian Journal of Career Development </t>
  </si>
  <si>
    <t>1038-4162</t>
  </si>
  <si>
    <t>2200-6974</t>
  </si>
  <si>
    <t>V 31.1 - 31.3</t>
  </si>
  <si>
    <t xml:space="preserve">1992-Current </t>
  </si>
  <si>
    <t>http://journals.sagepub.com/home/acd</t>
  </si>
  <si>
    <t>Career Development</t>
  </si>
  <si>
    <t>L047</t>
  </si>
  <si>
    <t xml:space="preserve">Australian Journal of Education </t>
  </si>
  <si>
    <t>0004-9441</t>
  </si>
  <si>
    <t>2050-5884</t>
  </si>
  <si>
    <t>V 66.1 - 66.3</t>
  </si>
  <si>
    <t>http://journals.sagepub.com/home/aed</t>
  </si>
  <si>
    <t>L062</t>
  </si>
  <si>
    <t>Australian Journal of Management</t>
  </si>
  <si>
    <t>0312-8962</t>
  </si>
  <si>
    <t>1327-2020</t>
  </si>
  <si>
    <t>1976-Current</t>
  </si>
  <si>
    <t>http://journals.sagepub.com/home/aum</t>
  </si>
  <si>
    <t>L761</t>
  </si>
  <si>
    <t>Autism</t>
  </si>
  <si>
    <t>1362-3613</t>
  </si>
  <si>
    <t>1461-7005</t>
  </si>
  <si>
    <t>V 26.1 - 26.8</t>
  </si>
  <si>
    <t>http://journals.sagepub.com/home/aut</t>
  </si>
  <si>
    <t>Psychology, Developmental</t>
  </si>
  <si>
    <t>L342</t>
  </si>
  <si>
    <t>Autism &amp; Developmental Language Impairments (OA)</t>
  </si>
  <si>
    <t>2396-9415</t>
  </si>
  <si>
    <t>V 6</t>
  </si>
  <si>
    <t>http://journals.sagepub.com/home/dli</t>
  </si>
  <si>
    <t>Special Education</t>
  </si>
  <si>
    <t>L552</t>
  </si>
  <si>
    <t>1758-1559</t>
  </si>
  <si>
    <t>1758-1567</t>
  </si>
  <si>
    <t>V 15.1 - 15.4</t>
  </si>
  <si>
    <t>http://journals.sagepub.com/home/AVB</t>
  </si>
  <si>
    <t>J246</t>
  </si>
  <si>
    <t>Behavior Modification</t>
  </si>
  <si>
    <t>0145-4455</t>
  </si>
  <si>
    <t>1552-4167</t>
  </si>
  <si>
    <t>V 46.1 - 46.6</t>
  </si>
  <si>
    <t>1977</t>
  </si>
  <si>
    <t>http://journals.sagepub.com/home/bmo</t>
  </si>
  <si>
    <t>J841</t>
  </si>
  <si>
    <t>Behavioral Disorders</t>
  </si>
  <si>
    <t>0198-7429</t>
  </si>
  <si>
    <t>2163-5307</t>
  </si>
  <si>
    <t>http://journals.sagepub.com/home/bhd</t>
  </si>
  <si>
    <t>Self-published/Allen Press</t>
  </si>
  <si>
    <t>J842</t>
  </si>
  <si>
    <t>Beyond Behavior</t>
  </si>
  <si>
    <t>1074-2956</t>
  </si>
  <si>
    <t>2163-5323</t>
  </si>
  <si>
    <t>2012-2016</t>
  </si>
  <si>
    <t>http://journals.sagepub.com/home/bbx</t>
  </si>
  <si>
    <t>L175</t>
  </si>
  <si>
    <t>Bible Translator, The</t>
  </si>
  <si>
    <t>2051-6770</t>
  </si>
  <si>
    <t>2051-6789</t>
  </si>
  <si>
    <t>V 73.1 - 73.3</t>
  </si>
  <si>
    <t xml:space="preserve">1950-Current </t>
  </si>
  <si>
    <t>http://journals.sagepub.com/home/tbt</t>
  </si>
  <si>
    <t>Theology &amp; Biblical Studies</t>
  </si>
  <si>
    <t>L041</t>
  </si>
  <si>
    <t>Biblical Theology Bulletin</t>
  </si>
  <si>
    <t>0146-1079</t>
  </si>
  <si>
    <t>1945-7596</t>
  </si>
  <si>
    <t>V 52.1 - 52.4</t>
  </si>
  <si>
    <t>http://journals.sagepub.com/home/btb</t>
  </si>
  <si>
    <t>Theology and Biblical Studies</t>
  </si>
  <si>
    <t>L190</t>
  </si>
  <si>
    <t>Big Data &amp; Society</t>
  </si>
  <si>
    <t>2053-9517</t>
  </si>
  <si>
    <t>http://journals.sagepub.com/home/bds</t>
  </si>
  <si>
    <t>CC BY, CC BY-NC, CC BY-NC-ND</t>
  </si>
  <si>
    <t>L378</t>
  </si>
  <si>
    <t>Bioinformatics and Biology Insights</t>
  </si>
  <si>
    <t>1177-9322</t>
  </si>
  <si>
    <t>http://journals.sagepub.com/home/bbi</t>
  </si>
  <si>
    <t>Biology</t>
  </si>
  <si>
    <t>J374</t>
  </si>
  <si>
    <t>Biological Research For Nursing</t>
  </si>
  <si>
    <t>1099-8004</t>
  </si>
  <si>
    <t>1552-4175</t>
  </si>
  <si>
    <t>http://journals.sagepub.com/home/brn</t>
  </si>
  <si>
    <t>Nursing</t>
  </si>
  <si>
    <t>L379</t>
  </si>
  <si>
    <t>Biomarker Insights</t>
  </si>
  <si>
    <t>1177-2719</t>
  </si>
  <si>
    <t>V 17</t>
  </si>
  <si>
    <t>http://journals.sagepub.com/home/bmi</t>
  </si>
  <si>
    <t>CC-BY-NC with CC-BY option</t>
  </si>
  <si>
    <t>L381</t>
  </si>
  <si>
    <t>Biomedical Engineering and Computational Biology</t>
  </si>
  <si>
    <t>1179-5972</t>
  </si>
  <si>
    <t>http://journals.sagepub.com/home/bec</t>
  </si>
  <si>
    <t>L032</t>
  </si>
  <si>
    <t>Bioscope: South Asian Screen Studies</t>
  </si>
  <si>
    <t>0974-9276</t>
  </si>
  <si>
    <t>0976-352X</t>
  </si>
  <si>
    <t>V 13.1 - 13.2</t>
  </si>
  <si>
    <t>http://journals.sagepub.com/home/bio</t>
  </si>
  <si>
    <t>Cultural Studies</t>
  </si>
  <si>
    <t>L072</t>
  </si>
  <si>
    <t>BMS: Bulletin of Sociological Methodology/Bulletin de Méthodologie Sociologique</t>
  </si>
  <si>
    <t>0759-1063</t>
  </si>
  <si>
    <t>2070-2779</t>
  </si>
  <si>
    <t>153.0 - 156.0</t>
  </si>
  <si>
    <t>1983-Current</t>
  </si>
  <si>
    <t>http://journals.sagepub.com/home/bms</t>
  </si>
  <si>
    <t>L734</t>
  </si>
  <si>
    <t>Body &amp; Society</t>
  </si>
  <si>
    <t>1357-034X</t>
  </si>
  <si>
    <t>1460-3632</t>
  </si>
  <si>
    <t>V 28.1 - 28.4</t>
  </si>
  <si>
    <t>1995</t>
  </si>
  <si>
    <t>http://journals.sagepub.com/home/bod</t>
  </si>
  <si>
    <t>L368</t>
  </si>
  <si>
    <t>Brain and Neuroscience Advances (OA)</t>
  </si>
  <si>
    <t>2398-2128</t>
  </si>
  <si>
    <t>2017-Current</t>
  </si>
  <si>
    <t>http://journals.sagepub.com/home/bna</t>
  </si>
  <si>
    <t>Neuroscience &amp; Neurology</t>
  </si>
  <si>
    <t>L533</t>
  </si>
  <si>
    <t>Brain Science Advances</t>
  </si>
  <si>
    <t>1 1</t>
  </si>
  <si>
    <t>www.journals.sagepub.com/home/BSA</t>
  </si>
  <si>
    <t>L384</t>
  </si>
  <si>
    <t>Breast Cancer: Basic and Clinical Research</t>
  </si>
  <si>
    <t>1178-2234</t>
  </si>
  <si>
    <t>http://journals.sagepub.com/home/bcb</t>
  </si>
  <si>
    <t>Oncology</t>
  </si>
  <si>
    <t>L320</t>
  </si>
  <si>
    <t>British Journal of Music Therapy</t>
  </si>
  <si>
    <t>1359-4575</t>
  </si>
  <si>
    <t>2059-9773</t>
  </si>
  <si>
    <t>V 36.1 - 36.2</t>
  </si>
  <si>
    <t>http://journals.sagepub.com/home/bjm</t>
  </si>
  <si>
    <t>L210</t>
  </si>
  <si>
    <t>British Journal of Occupational Therapy</t>
  </si>
  <si>
    <t>0308-0226</t>
  </si>
  <si>
    <t>1477-6006</t>
  </si>
  <si>
    <t>V 85.1 - 85.12</t>
  </si>
  <si>
    <t>1938-Current</t>
  </si>
  <si>
    <t>http://journals.sagepub.com/home/bjo</t>
  </si>
  <si>
    <t>Rehabilitation</t>
  </si>
  <si>
    <t>L005</t>
  </si>
  <si>
    <t>British Journal of Pain</t>
  </si>
  <si>
    <t>2049-4637</t>
  </si>
  <si>
    <t>2049-4645</t>
  </si>
  <si>
    <t>http://journals.sagepub.com/home/bjp</t>
  </si>
  <si>
    <t>L902</t>
  </si>
  <si>
    <t>British Journal of Visual Impairment</t>
  </si>
  <si>
    <t>0264-6196</t>
  </si>
  <si>
    <t>1744-5809</t>
  </si>
  <si>
    <t>V 40.1 - 40.3</t>
  </si>
  <si>
    <t>http://journals.sagepub.com/home/jvi</t>
  </si>
  <si>
    <t>Ophthalmology</t>
  </si>
  <si>
    <t>L874</t>
  </si>
  <si>
    <t>British Journalism Review</t>
  </si>
  <si>
    <t>0956-4748</t>
  </si>
  <si>
    <t>1741-2668</t>
  </si>
  <si>
    <t>http://journals.sagepub.com/home/bjr</t>
  </si>
  <si>
    <t>Journalism</t>
  </si>
  <si>
    <t>University of Luton Press</t>
  </si>
  <si>
    <t>L581</t>
  </si>
  <si>
    <t>BRQ Business Research Quarterly</t>
  </si>
  <si>
    <t>HSS</t>
  </si>
  <si>
    <t>1942-7786</t>
  </si>
  <si>
    <t>2340-9444</t>
  </si>
  <si>
    <t>V 25</t>
  </si>
  <si>
    <t>2014 - Current</t>
  </si>
  <si>
    <t>www.journals.sagepub.com/home/BRQ</t>
  </si>
  <si>
    <t>CCBYNC (CCBY option)</t>
  </si>
  <si>
    <t>L276</t>
  </si>
  <si>
    <t>Building Acoustics</t>
  </si>
  <si>
    <t>1351-010X</t>
  </si>
  <si>
    <t>2059-8025</t>
  </si>
  <si>
    <t>http://journals.sagepub.com/home/bua</t>
  </si>
  <si>
    <t>L962</t>
  </si>
  <si>
    <t>Building Services Engineering Research and Technology</t>
  </si>
  <si>
    <t>0143-6244</t>
  </si>
  <si>
    <t>1477-0849</t>
  </si>
  <si>
    <t>V 43.1 - 43.6</t>
  </si>
  <si>
    <t>1980-Current</t>
  </si>
  <si>
    <t>http://journals.sagepub.com/home/bse</t>
  </si>
  <si>
    <t>Construction &amp; Building Technology</t>
  </si>
  <si>
    <t>J365</t>
  </si>
  <si>
    <t>Bulletin of Science, Technology &amp; Society</t>
  </si>
  <si>
    <t>0270-4676</t>
  </si>
  <si>
    <t>1552-4183</t>
  </si>
  <si>
    <t>V 42.1 - 42.4</t>
  </si>
  <si>
    <t>1998</t>
  </si>
  <si>
    <t>http://journals.sagepub.com/home/bst</t>
  </si>
  <si>
    <t>Sociology of Science</t>
  </si>
  <si>
    <t>J312</t>
  </si>
  <si>
    <t>Business &amp; Society</t>
  </si>
  <si>
    <t>0007-6503</t>
  </si>
  <si>
    <t>1552-4205</t>
  </si>
  <si>
    <t>V 61.1 - 61.8</t>
  </si>
  <si>
    <t>1994</t>
  </si>
  <si>
    <t>http://journals.sagepub.com/home/bas</t>
  </si>
  <si>
    <t>J543</t>
  </si>
  <si>
    <t>Business and Professional Communication Quarterly</t>
  </si>
  <si>
    <t>2329-4906</t>
  </si>
  <si>
    <t>2329-4922</t>
  </si>
  <si>
    <t>V 85.1 - 85.4</t>
  </si>
  <si>
    <t>http://journals.sagepub.com/home/bcq</t>
  </si>
  <si>
    <t>Business &amp; Management</t>
  </si>
  <si>
    <t>L885</t>
  </si>
  <si>
    <t>Business Information Review</t>
  </si>
  <si>
    <t>0266-3821</t>
  </si>
  <si>
    <t>1741-6450</t>
  </si>
  <si>
    <t>http://journals.sagepub.com/home/bir</t>
  </si>
  <si>
    <t>CSA</t>
  </si>
  <si>
    <t>L224</t>
  </si>
  <si>
    <t>Business Perspectives &amp; Research</t>
  </si>
  <si>
    <t>2278-5337</t>
  </si>
  <si>
    <t>2394-9937</t>
  </si>
  <si>
    <t>V 10.1 - 10.3</t>
  </si>
  <si>
    <t>http://journals.sagepub.com/home/bpr</t>
  </si>
  <si>
    <t>Management &amp; Organization Studies</t>
  </si>
  <si>
    <t>L326</t>
  </si>
  <si>
    <t>Cahiers Élisabéthains</t>
  </si>
  <si>
    <t>0184-7678</t>
  </si>
  <si>
    <t>2054-4715</t>
  </si>
  <si>
    <t>V 107.0 - 109.0</t>
  </si>
  <si>
    <t>http://journals.sagepub.com/home/cae</t>
  </si>
  <si>
    <t>History</t>
  </si>
  <si>
    <t>L242</t>
  </si>
  <si>
    <t>Calcutta Statistical Association Bulletin</t>
  </si>
  <si>
    <t>0008-0683</t>
  </si>
  <si>
    <t>2456-6462</t>
  </si>
  <si>
    <t>V 74.1 - 74.2</t>
  </si>
  <si>
    <t>1949-Current</t>
  </si>
  <si>
    <t>http://journals.sagepub.com/home/csa</t>
  </si>
  <si>
    <t>Statistics &amp; Probability</t>
  </si>
  <si>
    <t>J838</t>
  </si>
  <si>
    <t>California Management Review</t>
  </si>
  <si>
    <t>0008-1256</t>
  </si>
  <si>
    <t>2162-8564</t>
  </si>
  <si>
    <t>V 64.2 - 65.1</t>
  </si>
  <si>
    <t>1958-Current</t>
  </si>
  <si>
    <t>http://journals.sagepub.com/home/cmr</t>
  </si>
  <si>
    <t>University of California Press</t>
  </si>
  <si>
    <t>J903</t>
  </si>
  <si>
    <t>2050-1684</t>
  </si>
  <si>
    <t>1488-2361</t>
  </si>
  <si>
    <t>V 73.1 - 73.4</t>
  </si>
  <si>
    <t>http://journals.sagepub.com/home/CAJ</t>
  </si>
  <si>
    <t>J832</t>
  </si>
  <si>
    <t>Canadian Journal of Kidney Health and Disease</t>
  </si>
  <si>
    <t>2054-3581</t>
  </si>
  <si>
    <t>http://journals.sagepub.com/home/cjk</t>
  </si>
  <si>
    <t>BioMed Central</t>
  </si>
  <si>
    <t>J824</t>
  </si>
  <si>
    <t>Canadian Journal of Nursing Research</t>
  </si>
  <si>
    <t>0844-5621</t>
  </si>
  <si>
    <t>1705-7051</t>
  </si>
  <si>
    <t>V 54.1 - 54.4</t>
  </si>
  <si>
    <t>http://journals.sagepub.com/home/cjn</t>
  </si>
  <si>
    <t>McGill University</t>
  </si>
  <si>
    <t>J710</t>
  </si>
  <si>
    <t>Canadian Journal of Occupational Therapy</t>
  </si>
  <si>
    <t>0008-4174</t>
  </si>
  <si>
    <t>1191-9828</t>
  </si>
  <si>
    <t>V 89.1 - 89.4</t>
  </si>
  <si>
    <t xml:space="preserve">1933-Current </t>
  </si>
  <si>
    <t>http://journals.sagepub.com/home/cjo</t>
  </si>
  <si>
    <t>J585</t>
  </si>
  <si>
    <t>Canadian Journal of School Psychology</t>
  </si>
  <si>
    <t>0829-5735</t>
  </si>
  <si>
    <t>2154-3984</t>
  </si>
  <si>
    <t>1985-Current</t>
  </si>
  <si>
    <t>http://journals.sagepub.com/home/cjs</t>
  </si>
  <si>
    <t>School Psychology</t>
  </si>
  <si>
    <t>J713</t>
  </si>
  <si>
    <t>Canadian Pharmacists Journal</t>
  </si>
  <si>
    <t>1715-1635</t>
  </si>
  <si>
    <t>1913-701X</t>
  </si>
  <si>
    <t>V 155.1 - 155.6</t>
  </si>
  <si>
    <t xml:space="preserve">2004-Current </t>
  </si>
  <si>
    <t>http://journals.sagepub.com/home/cph</t>
  </si>
  <si>
    <t>J856</t>
  </si>
  <si>
    <t>Cancer Control</t>
  </si>
  <si>
    <t>1073-2748</t>
  </si>
  <si>
    <t>V 29</t>
  </si>
  <si>
    <t>http://journals.sagepub.com/home/ccx</t>
  </si>
  <si>
    <t>L386</t>
  </si>
  <si>
    <t>Cancer Informatics</t>
  </si>
  <si>
    <t>1176-9351</t>
  </si>
  <si>
    <t>V 21</t>
  </si>
  <si>
    <t>http://journals.sagepub.com/home/cix</t>
  </si>
  <si>
    <t>L065</t>
  </si>
  <si>
    <t>Capital &amp; Class</t>
  </si>
  <si>
    <t>0309-8168</t>
  </si>
  <si>
    <t>2041-0980</t>
  </si>
  <si>
    <t>http://journals.sagepub.com/home/cnc</t>
  </si>
  <si>
    <t>Economics &amp; Development Studies</t>
  </si>
  <si>
    <t>J603</t>
  </si>
  <si>
    <t>Career Development for Exceptional Individuals</t>
  </si>
  <si>
    <t>2165-1434</t>
  </si>
  <si>
    <t>2165-1442</t>
  </si>
  <si>
    <t>V 45.1 - 45.4</t>
  </si>
  <si>
    <t>1978-Current</t>
  </si>
  <si>
    <t>http://journals.sagepub.com/home/cde</t>
  </si>
  <si>
    <t>J643</t>
  </si>
  <si>
    <t>Cartilage</t>
  </si>
  <si>
    <t>1947-6035</t>
  </si>
  <si>
    <t>1947-6043</t>
  </si>
  <si>
    <t>http://journals.sagepub.com/home/car</t>
  </si>
  <si>
    <t>J851</t>
  </si>
  <si>
    <t>Cell Transplantation</t>
  </si>
  <si>
    <t>0963-6897</t>
  </si>
  <si>
    <t>1555-3892</t>
  </si>
  <si>
    <t>V 31</t>
  </si>
  <si>
    <t>1992-1998 for Backfile, 2009-Current for OA</t>
  </si>
  <si>
    <t>http://journals.sagepub.com/home/cll</t>
  </si>
  <si>
    <t>Developmental Biology</t>
  </si>
  <si>
    <t>Cognizant Communications</t>
  </si>
  <si>
    <t>L527</t>
  </si>
  <si>
    <t>Cellular Polymers</t>
  </si>
  <si>
    <t>0262-4893</t>
  </si>
  <si>
    <t>1478-2421</t>
  </si>
  <si>
    <t>V 41.1 - 41.6</t>
  </si>
  <si>
    <t>www.journals.sagepub.com/home/CRP</t>
  </si>
  <si>
    <t>N/a</t>
  </si>
  <si>
    <t>Smithers Rapra</t>
  </si>
  <si>
    <t>L073</t>
  </si>
  <si>
    <t>Cephalalgia</t>
  </si>
  <si>
    <t>0333-1024</t>
  </si>
  <si>
    <t>1468-2982</t>
  </si>
  <si>
    <t>V 42.1 - 42.14</t>
  </si>
  <si>
    <t>http://journals.sagepub.com/home/cep</t>
  </si>
  <si>
    <t>Wiley Blackwell</t>
  </si>
  <si>
    <t>L496</t>
  </si>
  <si>
    <t>Cephalalgia Reports</t>
  </si>
  <si>
    <t>2515-8163</t>
  </si>
  <si>
    <t>2018-Current</t>
  </si>
  <si>
    <t>www.journals.sagepub.com/home/REP</t>
  </si>
  <si>
    <t>CC BY NC</t>
  </si>
  <si>
    <t>L963</t>
  </si>
  <si>
    <t>Child Language Teaching and Therapy</t>
  </si>
  <si>
    <t>0265-6590</t>
  </si>
  <si>
    <t>1477-0865</t>
  </si>
  <si>
    <t>V 38.1 - 38.3</t>
  </si>
  <si>
    <t>http://journals.sagepub.com/home/clt</t>
  </si>
  <si>
    <t>Education, Special</t>
  </si>
  <si>
    <t>Hodder Arnold</t>
  </si>
  <si>
    <t>J332</t>
  </si>
  <si>
    <t>Child Maltreatment</t>
  </si>
  <si>
    <t>1077-5595</t>
  </si>
  <si>
    <t>1552-6119</t>
  </si>
  <si>
    <t>1996</t>
  </si>
  <si>
    <t>http://journals.sagepub.com/home/cmx</t>
  </si>
  <si>
    <t>Criminology &amp; Criminal Justice</t>
  </si>
  <si>
    <t>Family Studies</t>
  </si>
  <si>
    <t>J725</t>
  </si>
  <si>
    <t>Child Neurology Open (OA)</t>
  </si>
  <si>
    <t>2329-048X</t>
  </si>
  <si>
    <t>http://journals.sagepub.com/home/cno</t>
  </si>
  <si>
    <t>L726</t>
  </si>
  <si>
    <t>Childhood</t>
  </si>
  <si>
    <t>0907-5682</t>
  </si>
  <si>
    <t>1461-7013</t>
  </si>
  <si>
    <t>http://journals.sagepub.com/home/chd</t>
  </si>
  <si>
    <t>Munksgaard</t>
  </si>
  <si>
    <t>L892</t>
  </si>
  <si>
    <t>China Information</t>
  </si>
  <si>
    <t>0920-203X</t>
  </si>
  <si>
    <t>1741-590X</t>
  </si>
  <si>
    <t>V 36.1 - 36.3</t>
  </si>
  <si>
    <t>http://journals.sagepub.com/home/cin</t>
  </si>
  <si>
    <t>Asian Studies</t>
  </si>
  <si>
    <t>J231</t>
  </si>
  <si>
    <t xml:space="preserve">China Report </t>
  </si>
  <si>
    <t>0009-4455</t>
  </si>
  <si>
    <t>0973-063X</t>
  </si>
  <si>
    <t>V 58.1 - 58.4</t>
  </si>
  <si>
    <t>1970</t>
  </si>
  <si>
    <t>1965-Current</t>
  </si>
  <si>
    <t>http://journals.sagepub.com/home/chr</t>
  </si>
  <si>
    <t>Chinese Studies</t>
  </si>
  <si>
    <t>L241</t>
  </si>
  <si>
    <t>Chinese Journal of Sociology</t>
  </si>
  <si>
    <t>2057-150X</t>
  </si>
  <si>
    <t>2057-1518</t>
  </si>
  <si>
    <t>V 8.1 - 8.4</t>
  </si>
  <si>
    <t>http://journals.sagepub.com/home/chs</t>
  </si>
  <si>
    <t>L497</t>
  </si>
  <si>
    <t>Christian Education Journal</t>
  </si>
  <si>
    <t>0739-8913</t>
  </si>
  <si>
    <t>2378-525X</t>
  </si>
  <si>
    <t>V 19.1 - 19.3</t>
  </si>
  <si>
    <t>http://journals.sagepub.com/home/cej</t>
  </si>
  <si>
    <t>Religion</t>
  </si>
  <si>
    <t>Biola University (Talbot School of Theology) in cooperation with the Society of Professors of Christian Education (SPCE)</t>
  </si>
  <si>
    <t>L009</t>
  </si>
  <si>
    <t>Chronic Illness</t>
  </si>
  <si>
    <t>1742-3953</t>
  </si>
  <si>
    <t>1745-9206</t>
  </si>
  <si>
    <t>http://journals.sagepub.com/home/chi</t>
  </si>
  <si>
    <t>Maney Publishing</t>
  </si>
  <si>
    <t>L964</t>
  </si>
  <si>
    <t>Chronic Respiratory Disease</t>
  </si>
  <si>
    <t>1479-9723</t>
  </si>
  <si>
    <t>1479-9731</t>
  </si>
  <si>
    <t>V 19</t>
  </si>
  <si>
    <t>http://journals.sagepub.com/home/crd</t>
  </si>
  <si>
    <t>J828</t>
  </si>
  <si>
    <t>Chronic Stress (OA)</t>
  </si>
  <si>
    <t>2470-5470</t>
  </si>
  <si>
    <t>V 7</t>
  </si>
  <si>
    <t>http://journals.sagepub.com/home/css</t>
  </si>
  <si>
    <t>Psychiatry &amp; Psychology</t>
  </si>
  <si>
    <t>L229</t>
  </si>
  <si>
    <t>Citizenship, Social and Economics Education</t>
  </si>
  <si>
    <t>2047-1734</t>
  </si>
  <si>
    <t>V 21.1 - 21.3</t>
  </si>
  <si>
    <t>http://journals.sagepub.com/home/cse</t>
  </si>
  <si>
    <t>Symposium Journals</t>
  </si>
  <si>
    <t>J909</t>
  </si>
  <si>
    <t>City &amp; Community</t>
  </si>
  <si>
    <t>1535-6841</t>
  </si>
  <si>
    <t>1540-6040</t>
  </si>
  <si>
    <t>ASA</t>
  </si>
  <si>
    <t>J848</t>
  </si>
  <si>
    <t>Cleft Palate Craniofacial Journal</t>
  </si>
  <si>
    <t>1055-6656</t>
  </si>
  <si>
    <t>1545-1569</t>
  </si>
  <si>
    <t>V 59.1 - 59.12</t>
  </si>
  <si>
    <t>http://journals.sagepub.com/home/cpc</t>
  </si>
  <si>
    <t>J525</t>
  </si>
  <si>
    <t>Clin-Alert</t>
  </si>
  <si>
    <t>0069-4770</t>
  </si>
  <si>
    <t>1530-812X</t>
  </si>
  <si>
    <t>V 60.1 - 60.24</t>
  </si>
  <si>
    <t>1963-Current</t>
  </si>
  <si>
    <t>http://journals.sagepub.com/home/cla</t>
  </si>
  <si>
    <t>Pharmacology</t>
  </si>
  <si>
    <t>Technomic</t>
  </si>
  <si>
    <t>J570</t>
  </si>
  <si>
    <t>Clinical and Applied Thrombosis/Hemostasis</t>
  </si>
  <si>
    <t>1076-0296</t>
  </si>
  <si>
    <t>1938-2723</t>
  </si>
  <si>
    <t>V 28.0 - 2.0</t>
  </si>
  <si>
    <t>http://journals.sagepub.com/home/cat</t>
  </si>
  <si>
    <t>L470</t>
  </si>
  <si>
    <t>Clinical and Translational Neuroscience</t>
  </si>
  <si>
    <t>2514-183X</t>
  </si>
  <si>
    <t>http://journals.sagepub.com/home/ctn</t>
  </si>
  <si>
    <t>EMH Swiss Medical Publishers Ltd.</t>
  </si>
  <si>
    <t>MDPI</t>
  </si>
  <si>
    <t>J512</t>
  </si>
  <si>
    <t>Clinical Case Studies</t>
  </si>
  <si>
    <t>1534-6501</t>
  </si>
  <si>
    <t>1552-3802</t>
  </si>
  <si>
    <t>V 21.1 - 21.6</t>
  </si>
  <si>
    <t>http://journals.sagepub.com/home/ccs</t>
  </si>
  <si>
    <t>L720</t>
  </si>
  <si>
    <t>Clinical Child Psychology and Psychiatry</t>
  </si>
  <si>
    <t>1359-1045</t>
  </si>
  <si>
    <t>1461-7021</t>
  </si>
  <si>
    <t>http://journals.sagepub.com/home/ccp</t>
  </si>
  <si>
    <t>Child Psychiatry</t>
  </si>
  <si>
    <t>J699</t>
  </si>
  <si>
    <t>Clinical EEG and Neuroscience</t>
  </si>
  <si>
    <t>1550-0594</t>
  </si>
  <si>
    <t>2169-5202</t>
  </si>
  <si>
    <t>V 53.1 - 53.6</t>
  </si>
  <si>
    <t>1988-Current</t>
  </si>
  <si>
    <t>http://journals.sagepub.com/home/eeg</t>
  </si>
  <si>
    <t>Neuroimaging</t>
  </si>
  <si>
    <t>L148</t>
  </si>
  <si>
    <t>Clinical Ethics</t>
  </si>
  <si>
    <t>1477-7509</t>
  </si>
  <si>
    <t>1758-101X</t>
  </si>
  <si>
    <t>V 17.1 - 17.4</t>
  </si>
  <si>
    <t xml:space="preserve">2006-Current </t>
  </si>
  <si>
    <t>http://journals.sagepub.com/home/cet</t>
  </si>
  <si>
    <t>Health &amp; Nursing</t>
  </si>
  <si>
    <t>L389</t>
  </si>
  <si>
    <t>Clinical Medicine Insights: Arthritis and Musculoskeletal Disorders</t>
  </si>
  <si>
    <t>1179-5441</t>
  </si>
  <si>
    <t>http://journals.sagepub.com/home/amd</t>
  </si>
  <si>
    <t>L390</t>
  </si>
  <si>
    <t>Clinical Medicine Insights: Blood Disorders</t>
  </si>
  <si>
    <t>1179-545X</t>
  </si>
  <si>
    <t>http://journals.sagepub.com/home/bdx</t>
  </si>
  <si>
    <t>L391</t>
  </si>
  <si>
    <t>Clinical Medicine Insights: Cardiology</t>
  </si>
  <si>
    <t>1179-5468</t>
  </si>
  <si>
    <t>http://journals.sagepub.com/home/cic</t>
  </si>
  <si>
    <t>L392</t>
  </si>
  <si>
    <t>Clinical Medicine Insights: Case Reports</t>
  </si>
  <si>
    <t>1179-5476</t>
  </si>
  <si>
    <t>http://journals.sagepub.com/home/icr</t>
  </si>
  <si>
    <t>L393</t>
  </si>
  <si>
    <t>Clinical Medicine Insights: Circulatory, Respiratory and Pulmonary Medicine</t>
  </si>
  <si>
    <t>1179-5484</t>
  </si>
  <si>
    <t>http://journals.sagepub.com/home/cra</t>
  </si>
  <si>
    <t>L395</t>
  </si>
  <si>
    <t>Clinical Medicine Insights: Endocrinology and Diabetes</t>
  </si>
  <si>
    <t>1179-5514</t>
  </si>
  <si>
    <t>http://journals.sagepub.com/home/end</t>
  </si>
  <si>
    <t>L396</t>
  </si>
  <si>
    <t>Clinical Medicine Insights: Gastroenterology</t>
  </si>
  <si>
    <t>1179-5522</t>
  </si>
  <si>
    <t>http://journals.sagepub.com/home/cmg</t>
  </si>
  <si>
    <t>L398</t>
  </si>
  <si>
    <t>Clinical Medicine Insights: Oncology</t>
  </si>
  <si>
    <t>1179-5549</t>
  </si>
  <si>
    <t>http://journals.sagepub.com/home/onc</t>
  </si>
  <si>
    <t>L399</t>
  </si>
  <si>
    <t>Clinical Medicine Insights: Pathology</t>
  </si>
  <si>
    <t>1179-5557</t>
  </si>
  <si>
    <t>http://journals.sagepub.com/home/pat</t>
  </si>
  <si>
    <t>L400</t>
  </si>
  <si>
    <t>Clinical Medicine Insights: Pediatrics</t>
  </si>
  <si>
    <t>1179-5565</t>
  </si>
  <si>
    <t>http://journals.sagepub.com/home/pdi</t>
  </si>
  <si>
    <t>L401</t>
  </si>
  <si>
    <t>Clinical Medicine Insights: Psychiatry</t>
  </si>
  <si>
    <t>1179-5573</t>
  </si>
  <si>
    <t>http://journals.sagepub.com/home/psy</t>
  </si>
  <si>
    <t>J289</t>
  </si>
  <si>
    <t>Clinical Nursing Research</t>
  </si>
  <si>
    <t>1054-7738</t>
  </si>
  <si>
    <t>1552-3799</t>
  </si>
  <si>
    <t>V 31.1 - 31.8</t>
  </si>
  <si>
    <t>1992</t>
  </si>
  <si>
    <t>http://journals.sagepub.com/home/cnr</t>
  </si>
  <si>
    <t>J571</t>
  </si>
  <si>
    <t>Clinical Pediatrics</t>
  </si>
  <si>
    <t>0009-9228</t>
  </si>
  <si>
    <t>1938-2707</t>
  </si>
  <si>
    <t>V 61.1 - 61.14</t>
  </si>
  <si>
    <t>1962-Current</t>
  </si>
  <si>
    <t>http://journals.sagepub.com/home/cpj</t>
  </si>
  <si>
    <t>Pediatrics</t>
  </si>
  <si>
    <t>J703</t>
  </si>
  <si>
    <t>Clinical Psychological Science</t>
  </si>
  <si>
    <t>2167-7026</t>
  </si>
  <si>
    <t>2167-7034</t>
  </si>
  <si>
    <t>http://journals.sagepub.com/home/cpx</t>
  </si>
  <si>
    <t>Clinical Psychology</t>
  </si>
  <si>
    <t>L965</t>
  </si>
  <si>
    <t>Clinical Rehabilitation</t>
  </si>
  <si>
    <t>0269-2155</t>
  </si>
  <si>
    <t>1477-0873</t>
  </si>
  <si>
    <t>V 36.1 - 36.12</t>
  </si>
  <si>
    <t>http://journals.sagepub.com/home/cre</t>
  </si>
  <si>
    <t>L966</t>
  </si>
  <si>
    <t>Clinical Trials</t>
  </si>
  <si>
    <t>1740-7745</t>
  </si>
  <si>
    <t>1740-7753</t>
  </si>
  <si>
    <t>V 19.1 - 19.6</t>
  </si>
  <si>
    <t>http://journals.sagepub.com/home/ctj</t>
  </si>
  <si>
    <t>Medicine, Research &amp; Experimental</t>
  </si>
  <si>
    <t>J583</t>
  </si>
  <si>
    <t>Clothing and Textiles Research Journal</t>
  </si>
  <si>
    <t>0887-302X</t>
  </si>
  <si>
    <t>1940-2473</t>
  </si>
  <si>
    <t>V 40.1 - 40.4</t>
  </si>
  <si>
    <t>http://journals.sagepub.com/home/ctr</t>
  </si>
  <si>
    <t>L601</t>
  </si>
  <si>
    <t xml:space="preserve">Coastal Studies &amp; Society </t>
  </si>
  <si>
    <t>2634-9817</t>
  </si>
  <si>
    <t>V 2.1 - 2.4</t>
  </si>
  <si>
    <t>2021-Current</t>
  </si>
  <si>
    <t>Launch</t>
  </si>
  <si>
    <t>J897</t>
  </si>
  <si>
    <t>1550-1906</t>
  </si>
  <si>
    <t>http://journals.sagepub.com/home/CJX</t>
  </si>
  <si>
    <t>L607</t>
  </si>
  <si>
    <t>Collective Intelligence</t>
  </si>
  <si>
    <t>2633-9137</t>
  </si>
  <si>
    <t>V 2</t>
  </si>
  <si>
    <t>http://journals.sagepub.com/home/COL</t>
  </si>
  <si>
    <t>L217</t>
  </si>
  <si>
    <t xml:space="preserve">Common Law World Review </t>
  </si>
  <si>
    <t>1473-7795</t>
  </si>
  <si>
    <t>1740-5556</t>
  </si>
  <si>
    <t>http://journals.sagepub.com/home/clw</t>
  </si>
  <si>
    <t>Vathek Publishing</t>
  </si>
  <si>
    <t>L255</t>
  </si>
  <si>
    <t>Communciation and the Public</t>
  </si>
  <si>
    <t>2057-0473</t>
  </si>
  <si>
    <t>2057-0481</t>
  </si>
  <si>
    <t>http://journals.sagepub.com/home/ctp</t>
  </si>
  <si>
    <t>J708</t>
  </si>
  <si>
    <t>Communication and Sport</t>
  </si>
  <si>
    <t>2167-4795</t>
  </si>
  <si>
    <t>2167-4809</t>
  </si>
  <si>
    <t>http://journals.sagepub.com/home/com</t>
  </si>
  <si>
    <t>Communication</t>
  </si>
  <si>
    <t>J604</t>
  </si>
  <si>
    <t>Communication Disorders Quarterly</t>
  </si>
  <si>
    <t>1525-7401</t>
  </si>
  <si>
    <t>1538-4837</t>
  </si>
  <si>
    <t>V 43.2 - 44.1</t>
  </si>
  <si>
    <t>http://journals.sagepub.com/home/cdq</t>
  </si>
  <si>
    <t>J228</t>
  </si>
  <si>
    <t>Communication Research</t>
  </si>
  <si>
    <t>0093-6502</t>
  </si>
  <si>
    <t>1552-3810</t>
  </si>
  <si>
    <t>V 49.1 - 49.8</t>
  </si>
  <si>
    <t>1974</t>
  </si>
  <si>
    <t>http://journals.sagepub.com/home/crx</t>
  </si>
  <si>
    <t>J582</t>
  </si>
  <si>
    <t>Community College Review</t>
  </si>
  <si>
    <t>0091-5521</t>
  </si>
  <si>
    <t>1940-2325</t>
  </si>
  <si>
    <t>V 50.1 - 50.4</t>
  </si>
  <si>
    <t>http://journals.sagepub.com/home/crw</t>
  </si>
  <si>
    <t>Administration, Management, &amp; Leadership</t>
  </si>
  <si>
    <t>J203</t>
  </si>
  <si>
    <t>Comparative Political Studies</t>
  </si>
  <si>
    <t>0010-4140</t>
  </si>
  <si>
    <t>1552-3829</t>
  </si>
  <si>
    <t>V 55.1 - 55.14</t>
  </si>
  <si>
    <t>1968</t>
  </si>
  <si>
    <t>http://journals.sagepub.com/home/cps</t>
  </si>
  <si>
    <t>J062</t>
  </si>
  <si>
    <t>Compensation &amp; Benefits Review</t>
  </si>
  <si>
    <t>0886-3687</t>
  </si>
  <si>
    <t>1552-3837</t>
  </si>
  <si>
    <t>http://journals.sagepub.com/home/cbr</t>
  </si>
  <si>
    <t>Human Resource Management</t>
  </si>
  <si>
    <t>L238</t>
  </si>
  <si>
    <t>Competition and Change</t>
  </si>
  <si>
    <t>1024-5294</t>
  </si>
  <si>
    <t>1477-2221</t>
  </si>
  <si>
    <t>V 26.1 - 26.5</t>
  </si>
  <si>
    <t>http://journals.sagepub.com/home/cch</t>
  </si>
  <si>
    <t>L464</t>
  </si>
  <si>
    <t>Competition and Regulation in Network Industries</t>
  </si>
  <si>
    <t>1783-5917</t>
  </si>
  <si>
    <t>2399-2956</t>
  </si>
  <si>
    <t>V 23.1 - 23.4</t>
  </si>
  <si>
    <t>http://journals.sagepub.com/home/crn</t>
  </si>
  <si>
    <t>Intersentia</t>
  </si>
  <si>
    <t>L535</t>
  </si>
  <si>
    <t>Composites and Advanced Materials</t>
  </si>
  <si>
    <t>www.journals.sagepub.com/home/ACM</t>
  </si>
  <si>
    <t>Engineering</t>
  </si>
  <si>
    <t>Adcotec Ltd</t>
  </si>
  <si>
    <t>L824</t>
  </si>
  <si>
    <t>Concurrent Engineering</t>
  </si>
  <si>
    <t>1063-293X</t>
  </si>
  <si>
    <t>1531-2003</t>
  </si>
  <si>
    <t>http://journals.sagepub.com/home/cer</t>
  </si>
  <si>
    <t>Engineering, Manufacturing</t>
  </si>
  <si>
    <t>L026</t>
  </si>
  <si>
    <t>Conflict Management and Peace Science</t>
  </si>
  <si>
    <t>0738-8942</t>
  </si>
  <si>
    <t>1549-9219</t>
  </si>
  <si>
    <t>V 39.1 - 39.6</t>
  </si>
  <si>
    <t>http://journals.sagepub.com/home/cmp</t>
  </si>
  <si>
    <t>J857</t>
  </si>
  <si>
    <t>Contact</t>
  </si>
  <si>
    <t>2515-2564</t>
  </si>
  <si>
    <t>www.journals.sagepub.com/home/CTC</t>
  </si>
  <si>
    <t>Cell Biology</t>
  </si>
  <si>
    <t>J762</t>
  </si>
  <si>
    <t xml:space="preserve">Contemporary Drug Problems </t>
  </si>
  <si>
    <t>0091-4509</t>
  </si>
  <si>
    <t>2163-1808</t>
  </si>
  <si>
    <t>V 49.1 - 49.4</t>
  </si>
  <si>
    <t>http://journals.sagepub.com/home/cdx</t>
  </si>
  <si>
    <t>L109</t>
  </si>
  <si>
    <t>Contemporary Education Dialogue</t>
  </si>
  <si>
    <t>0973-1849</t>
  </si>
  <si>
    <t>2249-5320</t>
  </si>
  <si>
    <t>http://journals.sagepub.com/home/ced</t>
  </si>
  <si>
    <t>L228</t>
  </si>
  <si>
    <t>Contemporary Issues in Early Childhood</t>
  </si>
  <si>
    <t>1463-9491</t>
  </si>
  <si>
    <t>http://journals.sagepub.com/home/cie</t>
  </si>
  <si>
    <t>L200</t>
  </si>
  <si>
    <t>Contemporary Review of the Middle East</t>
  </si>
  <si>
    <t>2347-7989</t>
  </si>
  <si>
    <t>2349-0055</t>
  </si>
  <si>
    <t>V 9.1 - 9.4</t>
  </si>
  <si>
    <t>http://journals.sagepub.com/home/cme</t>
  </si>
  <si>
    <t>Regional Studies</t>
  </si>
  <si>
    <t>J654</t>
  </si>
  <si>
    <t>Contemporary Sociology: A Journal of Reviews</t>
  </si>
  <si>
    <t>0094-3061</t>
  </si>
  <si>
    <t>1939-8638</t>
  </si>
  <si>
    <t>V 51.1 - 51.6</t>
  </si>
  <si>
    <t>http://journals.sagepub.com/home/csx</t>
  </si>
  <si>
    <t>L322</t>
  </si>
  <si>
    <t>Contemporary Voice of Dalit</t>
  </si>
  <si>
    <t>2455-328X</t>
  </si>
  <si>
    <t>2456-0502</t>
  </si>
  <si>
    <t>V 14.1 - 14.2</t>
  </si>
  <si>
    <t>http://journals.sagepub.com/home/vod</t>
  </si>
  <si>
    <t>J675</t>
  </si>
  <si>
    <t>Contexts</t>
  </si>
  <si>
    <t>1536-5042</t>
  </si>
  <si>
    <t>1537-6052</t>
  </si>
  <si>
    <t>http://journals.sagepub.com/home/ctx</t>
  </si>
  <si>
    <t>UCP</t>
  </si>
  <si>
    <t>J274</t>
  </si>
  <si>
    <t>Contributions to Indian Sociology</t>
  </si>
  <si>
    <t>0069-9667</t>
  </si>
  <si>
    <t>0973-0648</t>
  </si>
  <si>
    <t>V 56.1 - 56.3</t>
  </si>
  <si>
    <t>http://journals.sagepub.com/home/cis</t>
  </si>
  <si>
    <t>L950</t>
  </si>
  <si>
    <t>Convergence</t>
  </si>
  <si>
    <t>1354-8565</t>
  </si>
  <si>
    <t>1748-7382</t>
  </si>
  <si>
    <t>V 28.1 - 28.6</t>
  </si>
  <si>
    <t>http://journals.sagepub.com/home/con</t>
  </si>
  <si>
    <t>L729</t>
  </si>
  <si>
    <t>Cooperation and Conflict</t>
  </si>
  <si>
    <t>0010-8367</t>
  </si>
  <si>
    <t>1460-3691</t>
  </si>
  <si>
    <t>V 57.1 - 57.4</t>
  </si>
  <si>
    <t>http://journals.sagepub.com/home/cac</t>
  </si>
  <si>
    <t>J546</t>
  </si>
  <si>
    <t>Cornell Hospitality Quarterly</t>
  </si>
  <si>
    <t>1938-9655</t>
  </si>
  <si>
    <t>1938-9663</t>
  </si>
  <si>
    <t>V 63.1 - 63.4</t>
  </si>
  <si>
    <t>http://journals.sagepub.com/home/cqx</t>
  </si>
  <si>
    <t>Hospitality, Leisure, Sport &amp; Tourism</t>
  </si>
  <si>
    <t>J278</t>
  </si>
  <si>
    <t>Counseling Psychologist, The</t>
  </si>
  <si>
    <t>0011-0000</t>
  </si>
  <si>
    <t>1552-3861</t>
  </si>
  <si>
    <t>V 50.1 - 50.8</t>
  </si>
  <si>
    <t>1985</t>
  </si>
  <si>
    <t>http://journals.sagepub.com/home/tcp</t>
  </si>
  <si>
    <t>Psychology, Applied</t>
  </si>
  <si>
    <t>Society of Counseling Psychology</t>
  </si>
  <si>
    <t>L577</t>
  </si>
  <si>
    <t>Craniomaxillofacial Trauma &amp; Reconstruction</t>
  </si>
  <si>
    <t>2472-7512</t>
  </si>
  <si>
    <t>1943-3883</t>
  </si>
  <si>
    <t>2008 - Current</t>
  </si>
  <si>
    <t>www.journals.sagepub.com/home/CMT</t>
  </si>
  <si>
    <t>Thieme Medical Publishers</t>
  </si>
  <si>
    <t>L579</t>
  </si>
  <si>
    <t>Craniomaxillofacial Trauma &amp; Reconstruction Open</t>
  </si>
  <si>
    <t>2633-4895</t>
  </si>
  <si>
    <t>V5 2</t>
  </si>
  <si>
    <t>2017 - Current</t>
  </si>
  <si>
    <t>www.journals.sagepub.com/home/CMO</t>
  </si>
  <si>
    <t>J276</t>
  </si>
  <si>
    <t>Crime &amp; Delinquency</t>
  </si>
  <si>
    <t>0011-1287</t>
  </si>
  <si>
    <t>1552-387X</t>
  </si>
  <si>
    <t>V 68.1 - 68.14</t>
  </si>
  <si>
    <t>1984</t>
  </si>
  <si>
    <t>1955-Current</t>
  </si>
  <si>
    <t>http://journals.sagepub.com/home/cad</t>
  </si>
  <si>
    <t>Criminology &amp; Penology</t>
  </si>
  <si>
    <t>L894</t>
  </si>
  <si>
    <t>Crime, Media, Culture</t>
  </si>
  <si>
    <t>1741-6590</t>
  </si>
  <si>
    <t>1741-6604</t>
  </si>
  <si>
    <t>http://journals.sagepub.com/home/cmc</t>
  </si>
  <si>
    <t>J233</t>
  </si>
  <si>
    <t>Criminal Justice and Behavior</t>
  </si>
  <si>
    <t>0093-8548</t>
  </si>
  <si>
    <t>1552-3594</t>
  </si>
  <si>
    <t>V 49.1 - 49.12</t>
  </si>
  <si>
    <t>http://journals.sagepub.com/home/cjb</t>
  </si>
  <si>
    <t>J506</t>
  </si>
  <si>
    <t>Criminal Justice Policy Review</t>
  </si>
  <si>
    <t>0887-4034</t>
  </si>
  <si>
    <t>1552-3586</t>
  </si>
  <si>
    <t>V 33.1 - 33.9</t>
  </si>
  <si>
    <t>http://journals.sagepub.com/home/cjp</t>
  </si>
  <si>
    <t>Criminal Justice</t>
  </si>
  <si>
    <t>J549</t>
  </si>
  <si>
    <t>Criminal Justice Review</t>
  </si>
  <si>
    <t>0734-0168</t>
  </si>
  <si>
    <t>1556-3839</t>
  </si>
  <si>
    <t>http://journals.sagepub.com/home/cjr</t>
  </si>
  <si>
    <t>L782</t>
  </si>
  <si>
    <t>1748-8958</t>
  </si>
  <si>
    <t>1748-8966</t>
  </si>
  <si>
    <t>V 22.1 - 22.5</t>
  </si>
  <si>
    <t>http://journals.sagepub.com/home/crj</t>
  </si>
  <si>
    <t>L055</t>
  </si>
  <si>
    <t>Critical Research in Religion</t>
  </si>
  <si>
    <t>2050-3032</t>
  </si>
  <si>
    <t>2050-3040</t>
  </si>
  <si>
    <t>http://journals.sagepub.com/home/crr</t>
  </si>
  <si>
    <t>Theology</t>
  </si>
  <si>
    <t>J636</t>
  </si>
  <si>
    <t>Critical Reviews in Oral Biology &amp; Medicine</t>
  </si>
  <si>
    <t>1045-4411</t>
  </si>
  <si>
    <t>1544-1113</t>
  </si>
  <si>
    <t>1990-2004</t>
  </si>
  <si>
    <t>http://journals.sagepub.com/home/cro</t>
  </si>
  <si>
    <t>L740</t>
  </si>
  <si>
    <t>Critical Social Policy</t>
  </si>
  <si>
    <t>0261-0183</t>
  </si>
  <si>
    <t>1461-703X</t>
  </si>
  <si>
    <t>http://journals.sagepub.com/home/csp</t>
  </si>
  <si>
    <t>Social Issues</t>
  </si>
  <si>
    <t>L015</t>
  </si>
  <si>
    <t>Critical Sociology</t>
  </si>
  <si>
    <t>0896-9205</t>
  </si>
  <si>
    <t>1569-1632</t>
  </si>
  <si>
    <t>V 48.1 - 48.8</t>
  </si>
  <si>
    <t>http://journals.sagepub.com/home/crs</t>
  </si>
  <si>
    <t>L327</t>
  </si>
  <si>
    <t>Critical Studies in Television</t>
  </si>
  <si>
    <t>1749-6020</t>
  </si>
  <si>
    <t>1749-6039</t>
  </si>
  <si>
    <t>http://journals.sagepub.com/home/cst</t>
  </si>
  <si>
    <t>L714</t>
  </si>
  <si>
    <t>Critique of Anthropology</t>
  </si>
  <si>
    <t>0308-275X</t>
  </si>
  <si>
    <t>1460-3721</t>
  </si>
  <si>
    <t>1991</t>
  </si>
  <si>
    <t>http://journals.sagepub.com/home/coa</t>
  </si>
  <si>
    <t>J307</t>
  </si>
  <si>
    <t>Cross-Cultural Research</t>
  </si>
  <si>
    <t>1069-3971</t>
  </si>
  <si>
    <t>1552-3578</t>
  </si>
  <si>
    <t>V 56.1 - 56.5</t>
  </si>
  <si>
    <t>1993</t>
  </si>
  <si>
    <t>1966-Current</t>
  </si>
  <si>
    <t>http://journals.sagepub.com/home/ccr</t>
  </si>
  <si>
    <t>L754</t>
  </si>
  <si>
    <t>Cultural Dynamics</t>
  </si>
  <si>
    <t>0921-3740</t>
  </si>
  <si>
    <t>1461-7048</t>
  </si>
  <si>
    <t>V 34.1 - 34.4</t>
  </si>
  <si>
    <t>http://journals.sagepub.com/home/cdy</t>
  </si>
  <si>
    <t>Social &amp; Cultural Anthropology</t>
  </si>
  <si>
    <t>L968</t>
  </si>
  <si>
    <t>Cultural Geographies</t>
  </si>
  <si>
    <t>1474-4740</t>
  </si>
  <si>
    <t>1477-0881</t>
  </si>
  <si>
    <t>http://journals.sagepub.com/home/cgj</t>
  </si>
  <si>
    <t>Geography</t>
  </si>
  <si>
    <t>L955</t>
  </si>
  <si>
    <t>Cultural Sociology</t>
  </si>
  <si>
    <t>1749-9755</t>
  </si>
  <si>
    <t>1749-9763</t>
  </si>
  <si>
    <t>V 16.1 - 16.4</t>
  </si>
  <si>
    <t>http://journals.sagepub.com/home/cus</t>
  </si>
  <si>
    <t>J510</t>
  </si>
  <si>
    <t>Cultural Studies &lt;=&gt; Critical Methodologies</t>
  </si>
  <si>
    <t>1532-7086</t>
  </si>
  <si>
    <t>1552-356X</t>
  </si>
  <si>
    <t>V 22.1 - 22.6</t>
  </si>
  <si>
    <t>http://journals.sagepub.com/home/csc</t>
  </si>
  <si>
    <t>L749</t>
  </si>
  <si>
    <t>Culture &amp; Psychology</t>
  </si>
  <si>
    <t>1354-067X</t>
  </si>
  <si>
    <t>1461-7056</t>
  </si>
  <si>
    <t>http://journals.sagepub.com/home/cap</t>
  </si>
  <si>
    <t>L850</t>
  </si>
  <si>
    <t>Cultures of Science</t>
  </si>
  <si>
    <t>2633-3287</t>
  </si>
  <si>
    <t>V3 2</t>
  </si>
  <si>
    <t>2018 - Current</t>
  </si>
  <si>
    <t>www.journals.sagepub.com/home/CUL</t>
  </si>
  <si>
    <t xml:space="preserve">National Academy of Innovation Strategy </t>
  </si>
  <si>
    <t>J647</t>
  </si>
  <si>
    <t>Current Directions in Psychological Science</t>
  </si>
  <si>
    <t>0963-7214</t>
  </si>
  <si>
    <t>1467-8721</t>
  </si>
  <si>
    <t>V 31.1 - 31.6</t>
  </si>
  <si>
    <t>http://journals.sagepub.com/home/cdp</t>
  </si>
  <si>
    <t>L731</t>
  </si>
  <si>
    <t>Current Sociology</t>
  </si>
  <si>
    <t>0011-3921</t>
  </si>
  <si>
    <t>1461-7064</t>
  </si>
  <si>
    <t>V 70.1 - 70.7</t>
  </si>
  <si>
    <t>1976</t>
  </si>
  <si>
    <t>1952-Current</t>
  </si>
  <si>
    <t>http://journals.sagepub.com/home/csi</t>
  </si>
  <si>
    <t>L918</t>
  </si>
  <si>
    <t>Currents in Biblical Research</t>
  </si>
  <si>
    <t>1476-993X</t>
  </si>
  <si>
    <t>1745-5200</t>
  </si>
  <si>
    <t>V 20.2 - 21.1</t>
  </si>
  <si>
    <t>http://journals.sagepub.com/home/cbi</t>
  </si>
  <si>
    <t>Continuum</t>
  </si>
  <si>
    <t>L787</t>
  </si>
  <si>
    <t>Dementia</t>
  </si>
  <si>
    <t>1471-3012</t>
  </si>
  <si>
    <t>1741-2684</t>
  </si>
  <si>
    <t>V 21.1 - 21.8</t>
  </si>
  <si>
    <t>http://journals.sagepub.com/home/dem</t>
  </si>
  <si>
    <t>L513</t>
  </si>
  <si>
    <t>Developmental Child Welfare</t>
  </si>
  <si>
    <t>2516-1032</t>
  </si>
  <si>
    <t>2516-1040</t>
  </si>
  <si>
    <t>V 4.1 - 4.4</t>
  </si>
  <si>
    <t>www.journals.sagepub.com/home/DCW</t>
  </si>
  <si>
    <t>Psychology &amp; Counselling</t>
  </si>
  <si>
    <t>n/a</t>
  </si>
  <si>
    <t>L060</t>
  </si>
  <si>
    <t>Diabetes and Vascular Disease Research</t>
  </si>
  <si>
    <t>1479-1641</t>
  </si>
  <si>
    <t>1752-8984</t>
  </si>
  <si>
    <t>V 20.1</t>
  </si>
  <si>
    <t>http://journals.sagepub.com/home/dvr</t>
  </si>
  <si>
    <t>Sherborne-Gibbs</t>
  </si>
  <si>
    <t>L079</t>
  </si>
  <si>
    <t>Dialogues in Human Geography</t>
  </si>
  <si>
    <t>2043-8206</t>
  </si>
  <si>
    <t>2043-8214</t>
  </si>
  <si>
    <t>V 12.1 - 12.3</t>
  </si>
  <si>
    <t>http://journals.sagepub.com/home/dhg</t>
  </si>
  <si>
    <t>L615</t>
  </si>
  <si>
    <t>Dialogues in Urban Research</t>
  </si>
  <si>
    <t>2754-1258</t>
  </si>
  <si>
    <t>V 1.1 - 1.3</t>
  </si>
  <si>
    <t>http://journals.sagepub.com/home/DUS</t>
  </si>
  <si>
    <t>L207</t>
  </si>
  <si>
    <t>Digital Health (OA)</t>
  </si>
  <si>
    <t>2055-2076</t>
  </si>
  <si>
    <t>V 8</t>
  </si>
  <si>
    <t>http://journals.sagepub.com/home/dhj</t>
  </si>
  <si>
    <t>Allied Health</t>
  </si>
  <si>
    <t>L875</t>
  </si>
  <si>
    <t>Diogenes</t>
  </si>
  <si>
    <t>0392-1921</t>
  </si>
  <si>
    <t>1467-7695</t>
  </si>
  <si>
    <t>V 69.1 - 69.4</t>
  </si>
  <si>
    <t>1953-Current</t>
  </si>
  <si>
    <t>http://journals.sagepub.com/home/dio</t>
  </si>
  <si>
    <t>Philosophy</t>
  </si>
  <si>
    <t>L957</t>
  </si>
  <si>
    <t>Discourse &amp; Communication</t>
  </si>
  <si>
    <t>1750-4813</t>
  </si>
  <si>
    <t>1750-4821</t>
  </si>
  <si>
    <t>http://journals.sagepub.com/home/dcm</t>
  </si>
  <si>
    <t>L736</t>
  </si>
  <si>
    <t>Discourse &amp; Society</t>
  </si>
  <si>
    <t>0957-9265</t>
  </si>
  <si>
    <t>1460-3624</t>
  </si>
  <si>
    <t>V 33.1 - 33.6</t>
  </si>
  <si>
    <t>1990</t>
  </si>
  <si>
    <t>http://journals.sagepub.com/home/das</t>
  </si>
  <si>
    <t>L769</t>
  </si>
  <si>
    <t>Discourse Studies</t>
  </si>
  <si>
    <t>1461-4456</t>
  </si>
  <si>
    <t>1461-7080</t>
  </si>
  <si>
    <t>V 24.1 - 24.6</t>
  </si>
  <si>
    <t>http://journals.sagepub.com/home/dis</t>
  </si>
  <si>
    <t>J786</t>
  </si>
  <si>
    <t>Dose-response (OA)</t>
  </si>
  <si>
    <t>1559-3258</t>
  </si>
  <si>
    <t>V 20</t>
  </si>
  <si>
    <t>http://journals.sagepub.com/home/dos</t>
  </si>
  <si>
    <t>Pharmacology &amp; Toxicology</t>
  </si>
  <si>
    <t>University of Massachusetts</t>
  </si>
  <si>
    <t>L536</t>
  </si>
  <si>
    <t>Dramatherapy</t>
  </si>
  <si>
    <t xml:space="preserve">0263-0672 </t>
  </si>
  <si>
    <t>2157-1430</t>
  </si>
  <si>
    <t>V 43.1 - 43.3</t>
  </si>
  <si>
    <t>1977- Current</t>
  </si>
  <si>
    <t>www.journals.sagepub.com/home/DRT</t>
  </si>
  <si>
    <t>Group Therapy</t>
  </si>
  <si>
    <t>Taylor &amp; Francis</t>
  </si>
  <si>
    <t>L001</t>
  </si>
  <si>
    <t>Drug Science Policy and Law</t>
  </si>
  <si>
    <t>2050-3245</t>
  </si>
  <si>
    <t>V 9.1 - 9.1</t>
  </si>
  <si>
    <t>http://journals.sagepub.com/home/dsp</t>
  </si>
  <si>
    <t>Policy &amp; Law</t>
  </si>
  <si>
    <t>J890</t>
  </si>
  <si>
    <t>0145-5613</t>
  </si>
  <si>
    <t>1942-7522</t>
  </si>
  <si>
    <t>V 101.1 - 101.10</t>
  </si>
  <si>
    <t>http://journals.sagepub.com/home/EAR</t>
  </si>
  <si>
    <t>L571</t>
  </si>
  <si>
    <t>0846-5371</t>
  </si>
  <si>
    <t>1944-8201</t>
  </si>
  <si>
    <t>V 38.1 - 38.4</t>
  </si>
  <si>
    <t>www.journals.sagepub.com/home/EQS</t>
  </si>
  <si>
    <t>J539</t>
  </si>
  <si>
    <t>East European Politics and Societies</t>
  </si>
  <si>
    <t>0888-3254</t>
  </si>
  <si>
    <t>1533-8371</t>
  </si>
  <si>
    <t>V 36.1 - 36.4</t>
  </si>
  <si>
    <t>http://journals.sagepub.com/home/eep</t>
  </si>
  <si>
    <t>Area Studies</t>
  </si>
  <si>
    <t>L556</t>
  </si>
  <si>
    <t>2096-5311</t>
  </si>
  <si>
    <t>2632-1742</t>
  </si>
  <si>
    <t>V 5.1 - 5.4</t>
  </si>
  <si>
    <t>http://journals.sagepub.com/home/ROE</t>
  </si>
  <si>
    <t>CC BY NC v 4.0 with CC BY 4.0 when funders require it</t>
  </si>
  <si>
    <t>L704</t>
  </si>
  <si>
    <t>Economic and Industrial Democracy</t>
  </si>
  <si>
    <t>0143-831X</t>
  </si>
  <si>
    <t>1461-7099</t>
  </si>
  <si>
    <t>1980</t>
  </si>
  <si>
    <t>http://journals.sagepub.com/home/eid</t>
  </si>
  <si>
    <t>Industrial Relations &amp; Labor</t>
  </si>
  <si>
    <t>L174</t>
  </si>
  <si>
    <t>Economic and Labour Relations Review, The</t>
  </si>
  <si>
    <t>1035-3046</t>
  </si>
  <si>
    <t>1838-2673</t>
  </si>
  <si>
    <t>http://journals.sagepub.com/home/elr</t>
  </si>
  <si>
    <t>J212</t>
  </si>
  <si>
    <t>Economic Development Quarterly</t>
  </si>
  <si>
    <t>0891-2424</t>
  </si>
  <si>
    <t>1552-3543</t>
  </si>
  <si>
    <t>1987</t>
  </si>
  <si>
    <t>http://journals.sagepub.com/home/edq</t>
  </si>
  <si>
    <t>Urban Studies</t>
  </si>
  <si>
    <t>J207</t>
  </si>
  <si>
    <t>Education and Urban Society</t>
  </si>
  <si>
    <t>0013-1245</t>
  </si>
  <si>
    <t>1552-3535</t>
  </si>
  <si>
    <t>V 54.1 - 54.9</t>
  </si>
  <si>
    <t>http://journals.sagepub.com/home/eus</t>
  </si>
  <si>
    <t>L939</t>
  </si>
  <si>
    <t>Education Citizenship and Social Justice</t>
  </si>
  <si>
    <t>1746-1979</t>
  </si>
  <si>
    <t>1746-1987</t>
  </si>
  <si>
    <t>http://journals.sagepub.com/home/esj</t>
  </si>
  <si>
    <t>Philosophy of Education</t>
  </si>
  <si>
    <t>J269</t>
  </si>
  <si>
    <t>Educational Administration Quarterly</t>
  </si>
  <si>
    <t>0013-161X</t>
  </si>
  <si>
    <t>1552-3519</t>
  </si>
  <si>
    <t>V 58.1 - 58.5</t>
  </si>
  <si>
    <t>1983</t>
  </si>
  <si>
    <t>http://journals.sagepub.com/home/eaq</t>
  </si>
  <si>
    <t>J315</t>
  </si>
  <si>
    <t>Educational and Psychological Measurement</t>
  </si>
  <si>
    <t>0013-1644</t>
  </si>
  <si>
    <t>1552-3888</t>
  </si>
  <si>
    <t>V 82.1 - 82.6</t>
  </si>
  <si>
    <t>1941-Current</t>
  </si>
  <si>
    <t>http://journals.sagepub.com/home/epm</t>
  </si>
  <si>
    <t>J590</t>
  </si>
  <si>
    <t>Educational Evaluation and Policy Analysis</t>
  </si>
  <si>
    <t>0162-3737</t>
  </si>
  <si>
    <t>1935-1062</t>
  </si>
  <si>
    <t>V 44.1 - 44.4</t>
  </si>
  <si>
    <t>http://journals.sagepub.com/home/epa</t>
  </si>
  <si>
    <t>L706</t>
  </si>
  <si>
    <t>Educational Management Administration &amp; Leadership</t>
  </si>
  <si>
    <t>1741-1432</t>
  </si>
  <si>
    <t>1741-1440</t>
  </si>
  <si>
    <t>http://journals.sagepub.com/home/ema</t>
  </si>
  <si>
    <t>J284</t>
  </si>
  <si>
    <t>Educational Policy</t>
  </si>
  <si>
    <t>0895-9048</t>
  </si>
  <si>
    <t>1552-3896</t>
  </si>
  <si>
    <t>V 36.1 - 36.7</t>
  </si>
  <si>
    <t>http://journals.sagepub.com/home/epx</t>
  </si>
  <si>
    <t>Butterworth Press</t>
  </si>
  <si>
    <t>J591</t>
  </si>
  <si>
    <t xml:space="preserve">Educational Researcher  </t>
  </si>
  <si>
    <t>0013-189X</t>
  </si>
  <si>
    <t>1935-102X</t>
  </si>
  <si>
    <t>V 51.1 - 51.9</t>
  </si>
  <si>
    <t>http://journals.sagepub.com/home/edr</t>
  </si>
  <si>
    <t>L232</t>
  </si>
  <si>
    <t>E-Learning and Digital Media</t>
  </si>
  <si>
    <t>2042-7530</t>
  </si>
  <si>
    <t>http://journals.sagepub.com/home/ldm</t>
  </si>
  <si>
    <t>J667</t>
  </si>
  <si>
    <t>Electronic News</t>
  </si>
  <si>
    <t>1931-244X</t>
  </si>
  <si>
    <t>http://journals.sagepub.com/home/enx</t>
  </si>
  <si>
    <t>J702</t>
  </si>
  <si>
    <t>Emerging Adulthood</t>
  </si>
  <si>
    <t>2167-6968</t>
  </si>
  <si>
    <t>2167-6984</t>
  </si>
  <si>
    <t>http://journals.sagepub.com/home/eax</t>
  </si>
  <si>
    <t>L516</t>
  </si>
  <si>
    <t>Emerging Economies Cases Journal</t>
  </si>
  <si>
    <t>2516-6042</t>
  </si>
  <si>
    <t>2516-6050</t>
  </si>
  <si>
    <t>V 4.1 - 4.2</t>
  </si>
  <si>
    <t>www.journals.sagepub.com/home/EEC</t>
  </si>
  <si>
    <t>L227</t>
  </si>
  <si>
    <t>Emerging Economy Studies (formerly titled Emerging Management Ideas)</t>
  </si>
  <si>
    <t>2394-9015</t>
  </si>
  <si>
    <t>2454-2148</t>
  </si>
  <si>
    <t>V 8.1 - 8.2</t>
  </si>
  <si>
    <t>http://journals.sagepub.com/home/emi</t>
  </si>
  <si>
    <t>L011</t>
  </si>
  <si>
    <t>Emotion Review</t>
  </si>
  <si>
    <t>1754-0739</t>
  </si>
  <si>
    <t>1754-0747</t>
  </si>
  <si>
    <t>V 14.1 - 14.4</t>
  </si>
  <si>
    <t>http://journals.sagepub.com/home/emr</t>
  </si>
  <si>
    <t>J768</t>
  </si>
  <si>
    <t>Empirical Studies of the Arts</t>
  </si>
  <si>
    <t>0276-2374</t>
  </si>
  <si>
    <t>1541-4493</t>
  </si>
  <si>
    <t>V 40.1 - 40.2</t>
  </si>
  <si>
    <t>http://journals.sagepub.com/home/art</t>
  </si>
  <si>
    <t>L269</t>
  </si>
  <si>
    <t>Energy &amp; Environment</t>
  </si>
  <si>
    <t>0958-305X</t>
  </si>
  <si>
    <t>2048-4070</t>
  </si>
  <si>
    <t>V 33.1 - 33.8</t>
  </si>
  <si>
    <t>http://journals.sagepub.com/home/eae</t>
  </si>
  <si>
    <t>L277</t>
  </si>
  <si>
    <t>Energy Exploration &amp; Exploitation (OA)</t>
  </si>
  <si>
    <t>0144-5987</t>
  </si>
  <si>
    <t>2048-4054</t>
  </si>
  <si>
    <t>http://journals.sagepub.com/home/eea</t>
  </si>
  <si>
    <t>J853</t>
  </si>
  <si>
    <t>Entrepreneurship Education and Pedagogy</t>
  </si>
  <si>
    <t>2515-1274</t>
  </si>
  <si>
    <t>http://journals.sagepub.com/home/eex</t>
  </si>
  <si>
    <t>J809</t>
  </si>
  <si>
    <t>Entrepreneurship Theory and Practice</t>
  </si>
  <si>
    <t>1042-2587</t>
  </si>
  <si>
    <t>1540-6520</t>
  </si>
  <si>
    <t>http://journals.sagepub.com/home/etp</t>
  </si>
  <si>
    <t>J205</t>
  </si>
  <si>
    <t>Environment and Behavior</t>
  </si>
  <si>
    <t>0013-9165</t>
  </si>
  <si>
    <t>1552-390X</t>
  </si>
  <si>
    <t>http://journals.sagepub.com/home/eab</t>
  </si>
  <si>
    <t>L261</t>
  </si>
  <si>
    <t>Environment and Planning A</t>
  </si>
  <si>
    <t>0308-518X</t>
  </si>
  <si>
    <t>1472-3409</t>
  </si>
  <si>
    <t>V 54.1 - 54.8</t>
  </si>
  <si>
    <t>http://journals.sagepub.com/home/epn</t>
  </si>
  <si>
    <t>Pion Ltd</t>
  </si>
  <si>
    <t>L262</t>
  </si>
  <si>
    <t>Environment and Planning B: Planning and Design</t>
  </si>
  <si>
    <t>2399-8083</t>
  </si>
  <si>
    <t>2399-8091</t>
  </si>
  <si>
    <t>V 49.1 - 49.9</t>
  </si>
  <si>
    <t>http://journals.sagepub.com/home/epb</t>
  </si>
  <si>
    <t>L263</t>
  </si>
  <si>
    <t>Environment and Planning C: Politics and Space</t>
  </si>
  <si>
    <t>2399-6544</t>
  </si>
  <si>
    <t>2399-6552</t>
  </si>
  <si>
    <t>V 40.1 - 40.8</t>
  </si>
  <si>
    <t>http://journals.sagepub.com/home/epc</t>
  </si>
  <si>
    <t>L264</t>
  </si>
  <si>
    <t>Environment and Planning D: Society and Space</t>
  </si>
  <si>
    <t>0263-7758</t>
  </si>
  <si>
    <t>1472-3433</t>
  </si>
  <si>
    <t>http://journals.sagepub.com/home/epd</t>
  </si>
  <si>
    <t>L469</t>
  </si>
  <si>
    <t>Environment and Planning E: Nature and Space</t>
  </si>
  <si>
    <t>2514-8486</t>
  </si>
  <si>
    <t>2514-8494</t>
  </si>
  <si>
    <t>http://journals.sagepub.com/home/ene</t>
  </si>
  <si>
    <t>L600</t>
  </si>
  <si>
    <t>Environment and Planning F</t>
  </si>
  <si>
    <t>0253-7176</t>
  </si>
  <si>
    <t>2634-9825</t>
  </si>
  <si>
    <t>L916</t>
  </si>
  <si>
    <t>Environment and Urbanization</t>
  </si>
  <si>
    <t>0956-2478</t>
  </si>
  <si>
    <t>1746-0301</t>
  </si>
  <si>
    <t>V 34.1 - 34.2</t>
  </si>
  <si>
    <t>http://journals.sagepub.com/home/eau</t>
  </si>
  <si>
    <t>L078</t>
  </si>
  <si>
    <t>Environment and Urbanization Asia</t>
  </si>
  <si>
    <t>0975-4253</t>
  </si>
  <si>
    <t>0976-3546</t>
  </si>
  <si>
    <t>http://journals.sagepub.com/home/eua</t>
  </si>
  <si>
    <t>Urban Geography</t>
  </si>
  <si>
    <t>L414</t>
  </si>
  <si>
    <t>Environmental Health Insights</t>
  </si>
  <si>
    <t>1178-6302</t>
  </si>
  <si>
    <t>http://journals.sagepub.com/home/ehi</t>
  </si>
  <si>
    <t>L218</t>
  </si>
  <si>
    <t xml:space="preserve">Environmental Law Review </t>
  </si>
  <si>
    <t>1461-4529</t>
  </si>
  <si>
    <t>1740-5564</t>
  </si>
  <si>
    <t>http://journals.sagepub.com/home/elj</t>
  </si>
  <si>
    <t>L418</t>
  </si>
  <si>
    <t>Epigenetics Insights</t>
  </si>
  <si>
    <t>2516-8657</t>
  </si>
  <si>
    <t>http://journals.sagepub.com/home/gae</t>
  </si>
  <si>
    <t>Genetics</t>
  </si>
  <si>
    <t>J894</t>
  </si>
  <si>
    <t>1535-7597</t>
  </si>
  <si>
    <t>1535-7511</t>
  </si>
  <si>
    <t>V 22</t>
  </si>
  <si>
    <t>http://journals.sagepub.com/home/EPI</t>
  </si>
  <si>
    <t>L618</t>
  </si>
  <si>
    <t>Equity in Education &amp; Society</t>
  </si>
  <si>
    <t>2752-6461</t>
  </si>
  <si>
    <t>http://journals.sagepub.com/home/EES</t>
  </si>
  <si>
    <t>J678</t>
  </si>
  <si>
    <t xml:space="preserve">Ergonomics in Design: The Quarterly of Human Factors Applications </t>
  </si>
  <si>
    <t>1064-8046</t>
  </si>
  <si>
    <t>2169-5083</t>
  </si>
  <si>
    <t>http://journals.sagepub.com/home/erg</t>
  </si>
  <si>
    <t>Ergonomics/Human Factors</t>
  </si>
  <si>
    <t>Human Factors and Ergonomic Society</t>
  </si>
  <si>
    <t>L792</t>
  </si>
  <si>
    <t>Ethnicities</t>
  </si>
  <si>
    <t>1468-7968</t>
  </si>
  <si>
    <t>1741-2706</t>
  </si>
  <si>
    <t>http://journals.sagepub.com/home/etn</t>
  </si>
  <si>
    <t>L778</t>
  </si>
  <si>
    <t>Ethnography</t>
  </si>
  <si>
    <t>1466-1381</t>
  </si>
  <si>
    <t>1741-2714</t>
  </si>
  <si>
    <t>http://journals.sagepub.com/home/eth</t>
  </si>
  <si>
    <t>L230</t>
  </si>
  <si>
    <t>European Educational Research Journal</t>
  </si>
  <si>
    <t>1474-9041</t>
  </si>
  <si>
    <t>http://journals.sagepub.com/home/eer</t>
  </si>
  <si>
    <t>L710</t>
  </si>
  <si>
    <t>European History Quarterly</t>
  </si>
  <si>
    <t>0265-6914</t>
  </si>
  <si>
    <t>1461-7110</t>
  </si>
  <si>
    <t>1971-Current</t>
  </si>
  <si>
    <t>http://journals.sagepub.com/home/ehq</t>
  </si>
  <si>
    <t>L716</t>
  </si>
  <si>
    <t>European Journal of Communication</t>
  </si>
  <si>
    <t>0267-3231</t>
  </si>
  <si>
    <t>1460-3705</t>
  </si>
  <si>
    <t>V 37.1 - 37.6</t>
  </si>
  <si>
    <t>1986</t>
  </si>
  <si>
    <t>http://journals.sagepub.com/home/ejc</t>
  </si>
  <si>
    <t>L862</t>
  </si>
  <si>
    <t>European Journal of Criminology</t>
  </si>
  <si>
    <t>1477-3708</t>
  </si>
  <si>
    <t>1741-2609</t>
  </si>
  <si>
    <t>http://journals.sagepub.com/home/euc</t>
  </si>
  <si>
    <t>L764</t>
  </si>
  <si>
    <t>European Journal of Cultural Studies</t>
  </si>
  <si>
    <t>1367-5494</t>
  </si>
  <si>
    <t>1460-3551</t>
  </si>
  <si>
    <t>V 25.1 - 25.6</t>
  </si>
  <si>
    <t>http://journals.sagepub.com/home/ecs</t>
  </si>
  <si>
    <t>L719</t>
  </si>
  <si>
    <t>European Journal of Industrial Relations</t>
  </si>
  <si>
    <t>0959-6801</t>
  </si>
  <si>
    <t>1461-7129</t>
  </si>
  <si>
    <t>http://journals.sagepub.com/home/ejd</t>
  </si>
  <si>
    <t>L252</t>
  </si>
  <si>
    <t xml:space="preserve">European Journal of Inflammation </t>
  </si>
  <si>
    <t>2058-7392</t>
  </si>
  <si>
    <t>http://journals.sagepub.com/home/eji</t>
  </si>
  <si>
    <t>Biolife</t>
  </si>
  <si>
    <t>L746</t>
  </si>
  <si>
    <t>European Journal of International Relations</t>
  </si>
  <si>
    <t>1354-0661</t>
  </si>
  <si>
    <t>1460-3713</t>
  </si>
  <si>
    <t>http://journals.sagepub.com/home/ejt</t>
  </si>
  <si>
    <t>L296</t>
  </si>
  <si>
    <t>European Journal of Mass Spectrometry</t>
  </si>
  <si>
    <t>1469-0667</t>
  </si>
  <si>
    <t>1751-6838</t>
  </si>
  <si>
    <t>http://journals.sagepub.com/home/ems</t>
  </si>
  <si>
    <t>Materials Science &amp; Engineering</t>
  </si>
  <si>
    <t>IM Publications</t>
  </si>
  <si>
    <t>L479</t>
  </si>
  <si>
    <t>European Journal of Ophthalmology</t>
  </si>
  <si>
    <t>1120-6721</t>
  </si>
  <si>
    <t>1724-6016</t>
  </si>
  <si>
    <t>V 32.1 - 32.6</t>
  </si>
  <si>
    <t>http://journals.sagepub.com/home/ejo</t>
  </si>
  <si>
    <t>Wichtig</t>
  </si>
  <si>
    <t>L952</t>
  </si>
  <si>
    <t>European Journal of Personality</t>
  </si>
  <si>
    <t>0890-2070</t>
  </si>
  <si>
    <t>1099-0984</t>
  </si>
  <si>
    <t>L806</t>
  </si>
  <si>
    <t>European Journal of Political Theory</t>
  </si>
  <si>
    <t>1474-8851</t>
  </si>
  <si>
    <t>1741-2730</t>
  </si>
  <si>
    <t>http://journals.sagepub.com/home/ept</t>
  </si>
  <si>
    <t>Political Theory &amp; Thought</t>
  </si>
  <si>
    <t>L086</t>
  </si>
  <si>
    <t>European Journal of Probation</t>
  </si>
  <si>
    <t>2066-2203</t>
  </si>
  <si>
    <t>http://journals.sagepub.com/home/ejp</t>
  </si>
  <si>
    <t>Criminology</t>
  </si>
  <si>
    <t>University of Bucharest</t>
  </si>
  <si>
    <t>L461</t>
  </si>
  <si>
    <t>European Journal of Social Security</t>
  </si>
  <si>
    <t>1388-2627</t>
  </si>
  <si>
    <t>2399-2948</t>
  </si>
  <si>
    <t>http://journals.sagepub.com/home/ejs</t>
  </si>
  <si>
    <t>Economics/Finance</t>
  </si>
  <si>
    <t>L767</t>
  </si>
  <si>
    <t>European Journal of Social Theory</t>
  </si>
  <si>
    <t>1368-4310</t>
  </si>
  <si>
    <t>1461-7137</t>
  </si>
  <si>
    <t>V 25.1 - 25.4</t>
  </si>
  <si>
    <t>http://journals.sagepub.com/home/est</t>
  </si>
  <si>
    <t>L750</t>
  </si>
  <si>
    <t>European Journal of Women's Studies</t>
  </si>
  <si>
    <t>1350-5068</t>
  </si>
  <si>
    <t>1461-7420</t>
  </si>
  <si>
    <t>http://journals.sagepub.com/home/ejw</t>
  </si>
  <si>
    <t>L463</t>
  </si>
  <si>
    <t>European Labour Law Journal</t>
  </si>
  <si>
    <t>2031-9525</t>
  </si>
  <si>
    <t>2399-5556</t>
  </si>
  <si>
    <t>V 13.1 - 13.4</t>
  </si>
  <si>
    <t>2010-2016</t>
  </si>
  <si>
    <t>http://journals.sagepub.com/home/ell</t>
  </si>
  <si>
    <t xml:space="preserve">Law </t>
  </si>
  <si>
    <t>L771</t>
  </si>
  <si>
    <t>European Physical Education Review</t>
  </si>
  <si>
    <t>1356-336X</t>
  </si>
  <si>
    <t>1741-2749</t>
  </si>
  <si>
    <t>http://journals.sagepub.com/home/epe</t>
  </si>
  <si>
    <t>L339</t>
  </si>
  <si>
    <t>European Stroke Journal</t>
  </si>
  <si>
    <t>2396-9873</t>
  </si>
  <si>
    <t>2396-9881</t>
  </si>
  <si>
    <t>http://journals.sagepub.com/home/eso</t>
  </si>
  <si>
    <t>L777</t>
  </si>
  <si>
    <t>European Union Politics</t>
  </si>
  <si>
    <t>1465-1165</t>
  </si>
  <si>
    <t>1741-2757</t>
  </si>
  <si>
    <t>http://journals.sagepub.com/home/eup</t>
  </si>
  <si>
    <t>L741</t>
  </si>
  <si>
    <t>European Urban and Regional Studies</t>
  </si>
  <si>
    <t>0969-7764</t>
  </si>
  <si>
    <t>1461-7145</t>
  </si>
  <si>
    <t>http://journals.sagepub.com/home/eur</t>
  </si>
  <si>
    <t>Addison-Wesley Longman</t>
  </si>
  <si>
    <t>L473</t>
  </si>
  <si>
    <t>European View</t>
  </si>
  <si>
    <t>1781-6858</t>
  </si>
  <si>
    <t>1865-5831</t>
  </si>
  <si>
    <t>http://journals.sagepub.com/home/euv</t>
  </si>
  <si>
    <t>Springer</t>
  </si>
  <si>
    <t>L742</t>
  </si>
  <si>
    <t>Evaluation</t>
  </si>
  <si>
    <t>1356-3890</t>
  </si>
  <si>
    <t>1461-7153</t>
  </si>
  <si>
    <t>http://journals.sagepub.com/home/evi</t>
  </si>
  <si>
    <t>J253</t>
  </si>
  <si>
    <t>Evaluation &amp; the Health Professions</t>
  </si>
  <si>
    <t>0163-2787</t>
  </si>
  <si>
    <t>1552-3918</t>
  </si>
  <si>
    <t>1978</t>
  </si>
  <si>
    <t>http://journals.sagepub.com/home/ehp</t>
  </si>
  <si>
    <t>Health Policy &amp; Services</t>
  </si>
  <si>
    <t>L500</t>
  </si>
  <si>
    <t>Evaluation Journal of Australasia</t>
  </si>
  <si>
    <t>1035-719X</t>
  </si>
  <si>
    <t>2515-9372</t>
  </si>
  <si>
    <t>http://journals.sagepub.com/home/evj</t>
  </si>
  <si>
    <t>Exclusive License</t>
  </si>
  <si>
    <t>RMIT/Informit</t>
  </si>
  <si>
    <t>J248</t>
  </si>
  <si>
    <t>Evaluation Review</t>
  </si>
  <si>
    <t>0193-841X</t>
  </si>
  <si>
    <t>1552-3926</t>
  </si>
  <si>
    <t>http://journals.sagepub.com/home/erx</t>
  </si>
  <si>
    <t>L415</t>
  </si>
  <si>
    <t>Evolutionary Bioinformatics</t>
  </si>
  <si>
    <t>1176-9343</t>
  </si>
  <si>
    <t>V 18</t>
  </si>
  <si>
    <t>http://journals.sagepub.com/home/evb</t>
  </si>
  <si>
    <t>J797</t>
  </si>
  <si>
    <t>Evolutionary Psychology (OA)</t>
  </si>
  <si>
    <t>1474-7049</t>
  </si>
  <si>
    <t>http://journals.sagepub.com/home/evp</t>
  </si>
  <si>
    <t>J735</t>
  </si>
  <si>
    <t xml:space="preserve">Exceptional Children </t>
  </si>
  <si>
    <t>0014-4029</t>
  </si>
  <si>
    <t>2163-5560</t>
  </si>
  <si>
    <t>V 88.2 - 89.1</t>
  </si>
  <si>
    <t>1934-Current</t>
  </si>
  <si>
    <t>http://journals.sagepub.com/home/ecx</t>
  </si>
  <si>
    <t>L150</t>
  </si>
  <si>
    <t xml:space="preserve">Experimental Biology and Medicine </t>
  </si>
  <si>
    <t>1535-3702</t>
  </si>
  <si>
    <t>1535-3699</t>
  </si>
  <si>
    <t>V 247.1 - 247.24</t>
  </si>
  <si>
    <t xml:space="preserve">1903-Current </t>
  </si>
  <si>
    <t>http://journals.sagepub.com/home/ebm</t>
  </si>
  <si>
    <t>L931</t>
  </si>
  <si>
    <t>Expository Times</t>
  </si>
  <si>
    <t>0014-5246</t>
  </si>
  <si>
    <t>1745-5308</t>
  </si>
  <si>
    <t>V 133.4 - 134.3</t>
  </si>
  <si>
    <t>1889-Current</t>
  </si>
  <si>
    <t>http://journals.sagepub.com/home/ext</t>
  </si>
  <si>
    <t>J904</t>
  </si>
  <si>
    <t>FACE: Journal of the American Society of Maxillofacial Surgeons</t>
  </si>
  <si>
    <t>0003-1348</t>
  </si>
  <si>
    <t>2732-5016</t>
  </si>
  <si>
    <t>V 3.1 - 3.4</t>
  </si>
  <si>
    <t>2020 - Current</t>
  </si>
  <si>
    <t>www.journals.sagepub.com/home/FAC</t>
  </si>
  <si>
    <t>J861</t>
  </si>
  <si>
    <t>Families in Society</t>
  </si>
  <si>
    <t>1044-3894</t>
  </si>
  <si>
    <t>1945-1350</t>
  </si>
  <si>
    <t>V 103.1 - 103.4</t>
  </si>
  <si>
    <t>1920-Current</t>
  </si>
  <si>
    <t>http://journals.sagepub.com/home/fis</t>
  </si>
  <si>
    <t>J627</t>
  </si>
  <si>
    <t>Family Business Review</t>
  </si>
  <si>
    <t>0894-4865</t>
  </si>
  <si>
    <t>1741-6248</t>
  </si>
  <si>
    <t>V 35.1 - 35.4</t>
  </si>
  <si>
    <t>http://journals.sagepub.com/home/fbr</t>
  </si>
  <si>
    <t>J367</t>
  </si>
  <si>
    <t>Family Journal, The</t>
  </si>
  <si>
    <t>1066-4807</t>
  </si>
  <si>
    <t>1552-3950</t>
  </si>
  <si>
    <t>http://journals.sagepub.com/home/tfj</t>
  </si>
  <si>
    <t>Family Therapy</t>
  </si>
  <si>
    <t>L534</t>
  </si>
  <si>
    <t>Federal Law Review</t>
  </si>
  <si>
    <t xml:space="preserve">0067-205X </t>
  </si>
  <si>
    <t>1444-6928</t>
  </si>
  <si>
    <t>www.journals.sagepub.com/home/FLR</t>
  </si>
  <si>
    <t>science, Technology and Medicine</t>
  </si>
  <si>
    <t>The Australian National University</t>
  </si>
  <si>
    <t>L760</t>
  </si>
  <si>
    <t>Feminism &amp; Psychology</t>
  </si>
  <si>
    <t>0959-3535</t>
  </si>
  <si>
    <t>1461-7161</t>
  </si>
  <si>
    <t>V 32.1 - 32.4</t>
  </si>
  <si>
    <t>http://journals.sagepub.com/home/fap</t>
  </si>
  <si>
    <t>J559</t>
  </si>
  <si>
    <t>Feminist Criminology</t>
  </si>
  <si>
    <t>1557-0851</t>
  </si>
  <si>
    <t>1557-086X</t>
  </si>
  <si>
    <t>V 17.1 - 17.5</t>
  </si>
  <si>
    <t>http://journals.sagepub.com/home/fcx</t>
  </si>
  <si>
    <t>L510</t>
  </si>
  <si>
    <t>Feminist Review</t>
  </si>
  <si>
    <t>0141-7789</t>
  </si>
  <si>
    <t>1466-4380</t>
  </si>
  <si>
    <t>V 130.0 - 132.0</t>
  </si>
  <si>
    <t>www.journals.sagepub.com/home/FER</t>
  </si>
  <si>
    <t>Gender Studies</t>
  </si>
  <si>
    <t>Palgrave</t>
  </si>
  <si>
    <t>L920</t>
  </si>
  <si>
    <t>Feminist Theology</t>
  </si>
  <si>
    <t>0966-7350</t>
  </si>
  <si>
    <t>1745-5189</t>
  </si>
  <si>
    <t>V 30.2 - 31.1</t>
  </si>
  <si>
    <t>http://journals.sagepub.com/home/fth</t>
  </si>
  <si>
    <t>L772</t>
  </si>
  <si>
    <t>Feminist Theory</t>
  </si>
  <si>
    <t>1464-7001</t>
  </si>
  <si>
    <t>1741-2773</t>
  </si>
  <si>
    <t>http://journals.sagepub.com/home/fty</t>
  </si>
  <si>
    <t>J389</t>
  </si>
  <si>
    <t>Field Methods</t>
  </si>
  <si>
    <t>1525-822X</t>
  </si>
  <si>
    <t>1552-3969</t>
  </si>
  <si>
    <t>http://journals.sagepub.com/home/fmx</t>
  </si>
  <si>
    <t>L502</t>
  </si>
  <si>
    <t>FIIB Business Review</t>
  </si>
  <si>
    <t>2319-7145</t>
  </si>
  <si>
    <t>2455-2658</t>
  </si>
  <si>
    <t>V 11.1 - 11.4</t>
  </si>
  <si>
    <t>http://journals.sagepub.com/home/fib</t>
  </si>
  <si>
    <t>L882</t>
  </si>
  <si>
    <t>First Language</t>
  </si>
  <si>
    <t>0142-7237</t>
  </si>
  <si>
    <t>1740-2344</t>
  </si>
  <si>
    <t>V 42.1 - 42.6</t>
  </si>
  <si>
    <t>http://journals.sagepub.com/home/fla</t>
  </si>
  <si>
    <t>Early Childhood Literacy</t>
  </si>
  <si>
    <t>Alpha</t>
  </si>
  <si>
    <t>J605</t>
  </si>
  <si>
    <t>Focus on Autism and Other Developmental Disabilities</t>
  </si>
  <si>
    <t>1088-3576</t>
  </si>
  <si>
    <t>1538-4829</t>
  </si>
  <si>
    <t>http://journals.sagepub.com/home/foa</t>
  </si>
  <si>
    <t>J794</t>
  </si>
  <si>
    <t xml:space="preserve">Food and Nutrition Bulletin </t>
  </si>
  <si>
    <t>0379-5721</t>
  </si>
  <si>
    <t>1564-8265</t>
  </si>
  <si>
    <t>http://journals.sagepub.com/home/fnb</t>
  </si>
  <si>
    <t>Nutrition</t>
  </si>
  <si>
    <t>L826</t>
  </si>
  <si>
    <t>Food Science and Technology International</t>
  </si>
  <si>
    <t>1082-0132</t>
  </si>
  <si>
    <t>1532-1738</t>
  </si>
  <si>
    <t>V 28.1 - 28.8</t>
  </si>
  <si>
    <t>http://journals.sagepub.com/home/fst</t>
  </si>
  <si>
    <t>Chemistry, Applied</t>
  </si>
  <si>
    <t>J707</t>
  </si>
  <si>
    <t>Foot &amp; Ankle International</t>
  </si>
  <si>
    <t>1071-1007</t>
  </si>
  <si>
    <t>1944-7876</t>
  </si>
  <si>
    <t>V 43.1 - 43.12</t>
  </si>
  <si>
    <t>http://journals.sagepub.com/home/fai</t>
  </si>
  <si>
    <t>Data Trace</t>
  </si>
  <si>
    <t>J833</t>
  </si>
  <si>
    <t>Foot &amp; Ankle Orthopaedics</t>
  </si>
  <si>
    <t>2473-0114</t>
  </si>
  <si>
    <t>http://journals.sagepub.com/home/fao</t>
  </si>
  <si>
    <t>J598</t>
  </si>
  <si>
    <t>Foot and Ankle Specialist</t>
  </si>
  <si>
    <t>1938-6400</t>
  </si>
  <si>
    <t>1938-7636</t>
  </si>
  <si>
    <t>V 15.1 - 15.6</t>
  </si>
  <si>
    <t>http://journals.sagepub.com/home/fas</t>
  </si>
  <si>
    <t>Podiatry</t>
  </si>
  <si>
    <t>J910</t>
  </si>
  <si>
    <t>Foregut</t>
  </si>
  <si>
    <t>2634-5161</t>
  </si>
  <si>
    <t>http://journals.sagepub.com/home/GUT</t>
  </si>
  <si>
    <t>L173</t>
  </si>
  <si>
    <t>Foreign Trade Review</t>
  </si>
  <si>
    <t>0015-7325</t>
  </si>
  <si>
    <t>0971-7625</t>
  </si>
  <si>
    <t>http://journals.sagepub.com/home/ftr</t>
  </si>
  <si>
    <t>Economics</t>
  </si>
  <si>
    <t>L053</t>
  </si>
  <si>
    <t xml:space="preserve">Forum Italicum </t>
  </si>
  <si>
    <t>0014-5858</t>
  </si>
  <si>
    <t>2168-989X</t>
  </si>
  <si>
    <t>http://journals.sagepub.com/home/foi</t>
  </si>
  <si>
    <t>L879</t>
  </si>
  <si>
    <t>French Cultural Studies</t>
  </si>
  <si>
    <t>0957-1558</t>
  </si>
  <si>
    <t>1740-2352</t>
  </si>
  <si>
    <t>http://journals.sagepub.com/home/frc</t>
  </si>
  <si>
    <t>J556</t>
  </si>
  <si>
    <t>Games and Culture</t>
  </si>
  <si>
    <t>1555-4120</t>
  </si>
  <si>
    <t>1555-4139</t>
  </si>
  <si>
    <t>V 17.1 - 17.8</t>
  </si>
  <si>
    <t>http://journals.sagepub.com/home/gac</t>
  </si>
  <si>
    <t>J213</t>
  </si>
  <si>
    <t>Gender &amp; Society</t>
  </si>
  <si>
    <t>0891-2432</t>
  </si>
  <si>
    <t>1552-3977</t>
  </si>
  <si>
    <t>http://journals.sagepub.com/home/gas</t>
  </si>
  <si>
    <t>J877</t>
  </si>
  <si>
    <t>Gender and the Genome</t>
  </si>
  <si>
    <t>2470-2897</t>
  </si>
  <si>
    <t>2470-2900</t>
  </si>
  <si>
    <t>V6</t>
  </si>
  <si>
    <t>http://journals.sagepub.com/home/gng</t>
  </si>
  <si>
    <t>Mary Ann Liebert</t>
  </si>
  <si>
    <t>J618</t>
  </si>
  <si>
    <t>General Music Today</t>
  </si>
  <si>
    <t>1048-3713</t>
  </si>
  <si>
    <t>1931-3756</t>
  </si>
  <si>
    <t>V 35.2 - 36.1</t>
  </si>
  <si>
    <t>http://journals.sagepub.com/home/gmt</t>
  </si>
  <si>
    <t>J666</t>
  </si>
  <si>
    <t>Geriatric Orthopaedic Surgery &amp; Rehabilitation</t>
  </si>
  <si>
    <t>2151-4593</t>
  </si>
  <si>
    <t>http://journals.sagepub.com/home/gos</t>
  </si>
  <si>
    <t>L340</t>
  </si>
  <si>
    <t>German Journal of Human Resource Management (Zeitschrift für Personalforschun)</t>
  </si>
  <si>
    <t>2397-0022</t>
  </si>
  <si>
    <t>2397-0030</t>
  </si>
  <si>
    <t>http://journals.sagepub.com/home/gjh</t>
  </si>
  <si>
    <t>Rainer Hampp</t>
  </si>
  <si>
    <t>J746</t>
  </si>
  <si>
    <t>Gerontology and Gereatric Medicine (OA)</t>
  </si>
  <si>
    <t>2333-7214</t>
  </si>
  <si>
    <t>http://journals.sagepub.com/home/ggm</t>
  </si>
  <si>
    <t>Geriatrics</t>
  </si>
  <si>
    <t>J588</t>
  </si>
  <si>
    <t>Gifted Child Quarterly</t>
  </si>
  <si>
    <t>0016-9862</t>
  </si>
  <si>
    <t>1934-9041</t>
  </si>
  <si>
    <t>V 66.1 - 66.4</t>
  </si>
  <si>
    <t>http://journals.sagepub.com/home/gcq</t>
  </si>
  <si>
    <t>Prufrock Press</t>
  </si>
  <si>
    <t>J692</t>
  </si>
  <si>
    <t>Gifted Child Today</t>
  </si>
  <si>
    <t>1076-2175</t>
  </si>
  <si>
    <t>2162-951X</t>
  </si>
  <si>
    <t>http://journals.sagepub.com/home/gct</t>
  </si>
  <si>
    <t>L122</t>
  </si>
  <si>
    <t>Gifted Education International</t>
  </si>
  <si>
    <t>0261-4294</t>
  </si>
  <si>
    <t>2047-9077</t>
  </si>
  <si>
    <t>http://journals.sagepub.com/home/gei</t>
  </si>
  <si>
    <t>AB Academic</t>
  </si>
  <si>
    <t>J840</t>
  </si>
  <si>
    <t>Global Advances in Health and Medicine</t>
  </si>
  <si>
    <t>2164-9561</t>
  </si>
  <si>
    <t>http://journals.sagepub.com/home/gam</t>
  </si>
  <si>
    <t>L812</t>
  </si>
  <si>
    <t>Global Business Review</t>
  </si>
  <si>
    <t>0972-1509</t>
  </si>
  <si>
    <t>0973-0664</t>
  </si>
  <si>
    <t>V 23.1 - 23.6</t>
  </si>
  <si>
    <t>http://journals.sagepub.com/home/gbr</t>
  </si>
  <si>
    <t>L022</t>
  </si>
  <si>
    <t>Global Health Promotion</t>
  </si>
  <si>
    <t>1757-9759</t>
  </si>
  <si>
    <t>1757-9767</t>
  </si>
  <si>
    <t>http://journals.sagepub.com/home/ped</t>
  </si>
  <si>
    <t>L036</t>
  </si>
  <si>
    <t>Global Journal of Emerging Market Economies</t>
  </si>
  <si>
    <t>0974-9101</t>
  </si>
  <si>
    <t>0975-2730</t>
  </si>
  <si>
    <t>V 14.1 - 14.3</t>
  </si>
  <si>
    <t>http://journals.sagepub.com/home/eme</t>
  </si>
  <si>
    <t>L313</t>
  </si>
  <si>
    <t>Global Media and China (OA)</t>
  </si>
  <si>
    <t>2059-4364</t>
  </si>
  <si>
    <t>2059-4372</t>
  </si>
  <si>
    <t>http://journals.sagepub.com/home/gch</t>
  </si>
  <si>
    <t>L900</t>
  </si>
  <si>
    <t>Global Media and Communication</t>
  </si>
  <si>
    <t>1742-7665</t>
  </si>
  <si>
    <t>1742-7673</t>
  </si>
  <si>
    <t>V 18.1 - 18.3</t>
  </si>
  <si>
    <t>http://journals.sagepub.com/home/gmc</t>
  </si>
  <si>
    <t>J745</t>
  </si>
  <si>
    <t>Global Paediatric Health (OA)</t>
  </si>
  <si>
    <t>2333-794X</t>
  </si>
  <si>
    <t>http://journals.sagepub.com/home/gph</t>
  </si>
  <si>
    <t>J740</t>
  </si>
  <si>
    <t>Global Qualitative Nursing Research (OA)</t>
  </si>
  <si>
    <t>2333-3936</t>
  </si>
  <si>
    <t>http://journals.sagepub.com/home/gqn</t>
  </si>
  <si>
    <t>L785</t>
  </si>
  <si>
    <t>Global Social Policy</t>
  </si>
  <si>
    <t>1468-0181</t>
  </si>
  <si>
    <t>1741-2803</t>
  </si>
  <si>
    <t>V 22.1 - 22.3</t>
  </si>
  <si>
    <t>http://journals.sagepub.com/home/gsp</t>
  </si>
  <si>
    <t>Social Policy</t>
  </si>
  <si>
    <t>J839</t>
  </si>
  <si>
    <t>Global Spine Journal</t>
  </si>
  <si>
    <t>2192-5682</t>
  </si>
  <si>
    <t>2192-5690</t>
  </si>
  <si>
    <t>V 12</t>
  </si>
  <si>
    <t>http://journals.sagepub.com/home/gsj</t>
  </si>
  <si>
    <t>L231</t>
  </si>
  <si>
    <t>Global Studies of Childhood</t>
  </si>
  <si>
    <t>2043-6106</t>
  </si>
  <si>
    <t>http://journals.sagepub.com/home/gsc</t>
  </si>
  <si>
    <t>J267</t>
  </si>
  <si>
    <t>Group &amp; Organization Management</t>
  </si>
  <si>
    <t>1059-6011</t>
  </si>
  <si>
    <t>1552-3993</t>
  </si>
  <si>
    <t>V 47.1 - 47.6</t>
  </si>
  <si>
    <t>1982</t>
  </si>
  <si>
    <t>http://journals.sagepub.com/home/gom</t>
  </si>
  <si>
    <t>L739</t>
  </si>
  <si>
    <t>Group Analysis</t>
  </si>
  <si>
    <t>0533-3164</t>
  </si>
  <si>
    <t>1461-717X</t>
  </si>
  <si>
    <t>V 55.1 - 55.4</t>
  </si>
  <si>
    <t>http://journals.sagepub.com/home/gaq</t>
  </si>
  <si>
    <t>L766</t>
  </si>
  <si>
    <t>Group Processes &amp; Intergroup Relations</t>
  </si>
  <si>
    <t>1368-4302</t>
  </si>
  <si>
    <t>1461-7188</t>
  </si>
  <si>
    <t>V 25.1 - 25.8</t>
  </si>
  <si>
    <t>http://journals.sagepub.com/home/gpi</t>
  </si>
  <si>
    <t>Psychology, Social</t>
  </si>
  <si>
    <t>J796</t>
  </si>
  <si>
    <t>HAND</t>
  </si>
  <si>
    <t>1558-9447</t>
  </si>
  <si>
    <t>1558-9455</t>
  </si>
  <si>
    <t>V 17.1 - 17.6</t>
  </si>
  <si>
    <t>http://journals.sagepub.com/home/han</t>
  </si>
  <si>
    <t>L151</t>
  </si>
  <si>
    <t xml:space="preserve">Hand Therapy </t>
  </si>
  <si>
    <t>1758-9983</t>
  </si>
  <si>
    <t>1758-9991</t>
  </si>
  <si>
    <t>http://journals.sagepub.com/home/hth</t>
  </si>
  <si>
    <t>Orthopaedics &amp; sports medicine</t>
  </si>
  <si>
    <t>L152</t>
  </si>
  <si>
    <t xml:space="preserve">Handbook of Practice Management </t>
  </si>
  <si>
    <t>0962-144X</t>
  </si>
  <si>
    <t>2047-718X</t>
  </si>
  <si>
    <t>V 117.1 - 120.1</t>
  </si>
  <si>
    <t xml:space="preserve">2013-Current </t>
  </si>
  <si>
    <t>http://journals.sagepub.com/home/hpm</t>
  </si>
  <si>
    <t>J320</t>
  </si>
  <si>
    <t>Health Education &amp; Behavior</t>
  </si>
  <si>
    <t>1090-1981</t>
  </si>
  <si>
    <t>1552-6127</t>
  </si>
  <si>
    <t>V 49.1 - 49.6</t>
  </si>
  <si>
    <t>http://journals.sagepub.com/home/heb</t>
  </si>
  <si>
    <t>L951</t>
  </si>
  <si>
    <t>Health Education Journal</t>
  </si>
  <si>
    <t>0017-8969</t>
  </si>
  <si>
    <t>1748-8176</t>
  </si>
  <si>
    <t>V 81.1 - 81.8</t>
  </si>
  <si>
    <t>1943-Current</t>
  </si>
  <si>
    <t>http://journals.sagepub.com/home/hej</t>
  </si>
  <si>
    <t>L871</t>
  </si>
  <si>
    <t>Health Informatics Journal</t>
  </si>
  <si>
    <t>1460-4582</t>
  </si>
  <si>
    <t>1741-2811</t>
  </si>
  <si>
    <t>http://journals.sagepub.com/home/jhi</t>
  </si>
  <si>
    <t>Medical Informatics</t>
  </si>
  <si>
    <t>L343</t>
  </si>
  <si>
    <t>Health Information Management Journal</t>
  </si>
  <si>
    <t>1833-3583</t>
  </si>
  <si>
    <t>1833-3575</t>
  </si>
  <si>
    <t>V 51.1 - 51.3</t>
  </si>
  <si>
    <t>http://journals.sagepub.com/home/him</t>
  </si>
  <si>
    <t>J387</t>
  </si>
  <si>
    <t>Health Promotion Practice</t>
  </si>
  <si>
    <t>1524-8399</t>
  </si>
  <si>
    <t>1552-6372</t>
  </si>
  <si>
    <t>http://journals.sagepub.com/home/hpp</t>
  </si>
  <si>
    <t>Public Health Education/Health Promotion</t>
  </si>
  <si>
    <t>L208</t>
  </si>
  <si>
    <t>Health Psychology Open (OA)</t>
  </si>
  <si>
    <t>2055-1029</t>
  </si>
  <si>
    <t>http://journals.sagepub.com/home/hpo</t>
  </si>
  <si>
    <t>L421</t>
  </si>
  <si>
    <t>Health Services Insights</t>
  </si>
  <si>
    <t>1178-6329</t>
  </si>
  <si>
    <t>http://journals.sagepub.com/home/his</t>
  </si>
  <si>
    <t>L153</t>
  </si>
  <si>
    <t xml:space="preserve">Health Services Management Research </t>
  </si>
  <si>
    <t>0951-4848</t>
  </si>
  <si>
    <t>1758-1044</t>
  </si>
  <si>
    <t>http://journals.sagepub.com/home/hsm</t>
  </si>
  <si>
    <t>J739</t>
  </si>
  <si>
    <t>Health Services Research and Managerial Epidemiology (OA)</t>
  </si>
  <si>
    <t>2333-3928</t>
  </si>
  <si>
    <t>http://journals.sagepub.com/home/hme</t>
  </si>
  <si>
    <t>L701</t>
  </si>
  <si>
    <t>Health: An Interdisciplinary Journal</t>
  </si>
  <si>
    <t>1363-4593</t>
  </si>
  <si>
    <t>1461-7196</t>
  </si>
  <si>
    <t>V 26.1 - 26.6</t>
  </si>
  <si>
    <t>http://journals.sagepub.com/home/hea</t>
  </si>
  <si>
    <t>Social Sciences, Biomedical</t>
  </si>
  <si>
    <t>J744</t>
  </si>
  <si>
    <t>Healthcare Management Forum</t>
  </si>
  <si>
    <t>0840-4704</t>
  </si>
  <si>
    <t>2352-3883</t>
  </si>
  <si>
    <t>V 35.1 - 35.6</t>
  </si>
  <si>
    <t>http://journals.sagepub.com/home/hmf</t>
  </si>
  <si>
    <t>J764</t>
  </si>
  <si>
    <t>HERD: Health Environments Research &amp; Design Journal</t>
  </si>
  <si>
    <t>1937-5867</t>
  </si>
  <si>
    <t>2167-5112</t>
  </si>
  <si>
    <t>http://journals.sagepub.com/home/her</t>
  </si>
  <si>
    <t>Vendome</t>
  </si>
  <si>
    <t>L853</t>
  </si>
  <si>
    <t>High Performance Polymers</t>
  </si>
  <si>
    <t>0954-0083</t>
  </si>
  <si>
    <t>1361-6412</t>
  </si>
  <si>
    <t>V 34.1 - 34.10</t>
  </si>
  <si>
    <t>http://journals.sagepub.com/home/hip</t>
  </si>
  <si>
    <t>Polymer Science</t>
  </si>
  <si>
    <t>L202</t>
  </si>
  <si>
    <t>Higher Education for the Future</t>
  </si>
  <si>
    <t>2347-6311</t>
  </si>
  <si>
    <t>2348-5779</t>
  </si>
  <si>
    <t>http://journals.sagepub.com/home/hef</t>
  </si>
  <si>
    <t>L483</t>
  </si>
  <si>
    <t>HIP International</t>
  </si>
  <si>
    <t>1120-7000</t>
  </si>
  <si>
    <t>1724-6067</t>
  </si>
  <si>
    <t>http://journals.sagepub.com/home/hpi</t>
  </si>
  <si>
    <t>Orthopaedics and Sports Medicine</t>
  </si>
  <si>
    <t>J823</t>
  </si>
  <si>
    <t>Hispanic Health Care International</t>
  </si>
  <si>
    <t>1540-4153</t>
  </si>
  <si>
    <t>1938-8993</t>
  </si>
  <si>
    <t>http://journals.sagepub.com/home/hci</t>
  </si>
  <si>
    <t>J251</t>
  </si>
  <si>
    <t>Hispanic Journal of Behavioral Sciences</t>
  </si>
  <si>
    <t>0739-9863</t>
  </si>
  <si>
    <t>1552-6364</t>
  </si>
  <si>
    <t>1989</t>
  </si>
  <si>
    <t>http://journals.sagepub.com/home/hjb</t>
  </si>
  <si>
    <t>Amado M Padilla (current editor)</t>
  </si>
  <si>
    <t>L113</t>
  </si>
  <si>
    <t>History and Sociology of South Asia</t>
  </si>
  <si>
    <t>2230-8075</t>
  </si>
  <si>
    <t>2249-5312</t>
  </si>
  <si>
    <t>V 16.1 - 16.2</t>
  </si>
  <si>
    <t>http://journals.sagepub.com/home/hsa</t>
  </si>
  <si>
    <t>Sociology/History</t>
  </si>
  <si>
    <t>L881</t>
  </si>
  <si>
    <t>History of Psychiatry</t>
  </si>
  <si>
    <t>0957-154X</t>
  </si>
  <si>
    <t>1740-2360</t>
  </si>
  <si>
    <t>http://journals.sagepub.com/home/hpy</t>
  </si>
  <si>
    <t>History Of Social Sciences</t>
  </si>
  <si>
    <t>L203</t>
  </si>
  <si>
    <t>History of Science</t>
  </si>
  <si>
    <t>0073-2753</t>
  </si>
  <si>
    <t>1753-8564</t>
  </si>
  <si>
    <t>V 60.1 - 60.4</t>
  </si>
  <si>
    <t>http://journals.sagepub.com/home/hos</t>
  </si>
  <si>
    <t>Science History Publications Ltd</t>
  </si>
  <si>
    <t>L717</t>
  </si>
  <si>
    <t>History of the Human Sciences</t>
  </si>
  <si>
    <t>0952-6951</t>
  </si>
  <si>
    <t>1461-720X</t>
  </si>
  <si>
    <t>V 35.1 - 35.5</t>
  </si>
  <si>
    <t>http://journals.sagepub.com/home/hhs</t>
  </si>
  <si>
    <t>L971</t>
  </si>
  <si>
    <t>Holocene, The</t>
  </si>
  <si>
    <t>0959-6836</t>
  </si>
  <si>
    <t>1477-0911</t>
  </si>
  <si>
    <t>V 32.1 - 32.12</t>
  </si>
  <si>
    <t>http://journals.sagepub.com/home/hol</t>
  </si>
  <si>
    <t>Geography, Physical</t>
  </si>
  <si>
    <t>J523</t>
  </si>
  <si>
    <t>Home Health Care Management &amp; Practice</t>
  </si>
  <si>
    <t>1084-8223</t>
  </si>
  <si>
    <t>1552-6739</t>
  </si>
  <si>
    <t>http://journals.sagepub.com/home/hhc</t>
  </si>
  <si>
    <t>Aspen</t>
  </si>
  <si>
    <t>J347</t>
  </si>
  <si>
    <t>Homicide Studies</t>
  </si>
  <si>
    <t>1088-7679</t>
  </si>
  <si>
    <t>1552-6720</t>
  </si>
  <si>
    <t>V 26.1 - 26.4</t>
  </si>
  <si>
    <t>http://journals.sagepub.com/home/hsx</t>
  </si>
  <si>
    <t>L472</t>
  </si>
  <si>
    <t>Hong Kong Journal of Emergency Medicine</t>
  </si>
  <si>
    <t>1024-9079</t>
  </si>
  <si>
    <t>2309-5407</t>
  </si>
  <si>
    <t>http://journals.sagepub.com/home/hkj</t>
  </si>
  <si>
    <t>Emergency Medicine</t>
  </si>
  <si>
    <t>L501</t>
  </si>
  <si>
    <t>Hong Kong Journal of Occupational Therapy</t>
  </si>
  <si>
    <t>1569-1861</t>
  </si>
  <si>
    <t>1876-4398</t>
  </si>
  <si>
    <t>V 35</t>
  </si>
  <si>
    <t>http://journals.sagepub.com/home/hjo</t>
  </si>
  <si>
    <t>Occupational Therapy</t>
  </si>
  <si>
    <t>J849</t>
  </si>
  <si>
    <t>Hospital Pharmacy</t>
  </si>
  <si>
    <t>0018-5787</t>
  </si>
  <si>
    <t>1945-1253</t>
  </si>
  <si>
    <t>V 57.1 - 57.6</t>
  </si>
  <si>
    <t>http://journals.sagepub.com/home/hpx</t>
  </si>
  <si>
    <t>Other Health Specialties</t>
  </si>
  <si>
    <t>Thomas Land Publishers</t>
  </si>
  <si>
    <t>J906</t>
  </si>
  <si>
    <t>HSS Journal</t>
  </si>
  <si>
    <t>1556-3324</t>
  </si>
  <si>
    <t>L972</t>
  </si>
  <si>
    <t>Human and Experimental Toxicology</t>
  </si>
  <si>
    <t>0960-3271</t>
  </si>
  <si>
    <t>1477-0903</t>
  </si>
  <si>
    <t>V 41.1 - 41.12</t>
  </si>
  <si>
    <t>http://journals.sagepub.com/home/het</t>
  </si>
  <si>
    <t>Toxicology</t>
  </si>
  <si>
    <t>J632</t>
  </si>
  <si>
    <t xml:space="preserve">Human Factors </t>
  </si>
  <si>
    <t>0018-7208</t>
  </si>
  <si>
    <t>1547-8181</t>
  </si>
  <si>
    <t>V 64.1 - 64.8</t>
  </si>
  <si>
    <t>http://journals.sagepub.com/home/hfs</t>
  </si>
  <si>
    <t>L895</t>
  </si>
  <si>
    <t>Human Geography</t>
  </si>
  <si>
    <t>2633-674X</t>
  </si>
  <si>
    <t>V 15.1 - 15.3</t>
  </si>
  <si>
    <t>www.journals.sagepub.com/home/HUG</t>
  </si>
  <si>
    <t>Institute for Human Geography</t>
  </si>
  <si>
    <t>L780</t>
  </si>
  <si>
    <t>Human Relations</t>
  </si>
  <si>
    <t>0018-7267</t>
  </si>
  <si>
    <t>1741-282X</t>
  </si>
  <si>
    <t>V 75.1 - 75.12</t>
  </si>
  <si>
    <t>1947-Current</t>
  </si>
  <si>
    <t>http://journals.sagepub.com/home/hum</t>
  </si>
  <si>
    <t>J517</t>
  </si>
  <si>
    <t>Human Resource Development Review</t>
  </si>
  <si>
    <t>1534-4843</t>
  </si>
  <si>
    <t>1552-6712</t>
  </si>
  <si>
    <t>http://journals.sagepub.com/home/hrd</t>
  </si>
  <si>
    <t>L604</t>
  </si>
  <si>
    <t>Human Systems: Therapy, Culture and Attachments</t>
  </si>
  <si>
    <t>2634-4041 </t>
  </si>
  <si>
    <t>V 2.1 - 2.3</t>
  </si>
  <si>
    <t>J701</t>
  </si>
  <si>
    <t>Humanity &amp; Society</t>
  </si>
  <si>
    <t>0160-5976</t>
  </si>
  <si>
    <t>2372-9708</t>
  </si>
  <si>
    <t>http://journals.sagepub.com/home/has</t>
  </si>
  <si>
    <t>L909</t>
  </si>
  <si>
    <t>IFLA Journal</t>
  </si>
  <si>
    <t>0340-0352</t>
  </si>
  <si>
    <t>1745-2651</t>
  </si>
  <si>
    <t>http://journals.sagepub.com/home/ifl</t>
  </si>
  <si>
    <t>L942</t>
  </si>
  <si>
    <t>IIM Kozhikode Society &amp; Management Review</t>
  </si>
  <si>
    <t>2277-9752</t>
  </si>
  <si>
    <t>2321-029X</t>
  </si>
  <si>
    <t>V 11.1 - 11.2</t>
  </si>
  <si>
    <t>http://journals.sagepub.com/home/ksm</t>
  </si>
  <si>
    <t>J360</t>
  </si>
  <si>
    <t>Illness, Crisis &amp; Loss</t>
  </si>
  <si>
    <t>1054-1373</t>
  </si>
  <si>
    <t>1552-6968</t>
  </si>
  <si>
    <t>http://journals.sagepub.com/home/icl</t>
  </si>
  <si>
    <t>J743</t>
  </si>
  <si>
    <t>ILRReview</t>
  </si>
  <si>
    <t>0019-7939</t>
  </si>
  <si>
    <t>2162-271X</t>
  </si>
  <si>
    <t>V 75.1 - 75.5</t>
  </si>
  <si>
    <t>1948-Current</t>
  </si>
  <si>
    <t>http://journals.sagepub.com/home/ilr</t>
  </si>
  <si>
    <t>J770</t>
  </si>
  <si>
    <t>Imagination, Cognition and Personality</t>
  </si>
  <si>
    <t>0276-2366</t>
  </si>
  <si>
    <t>1541-4477</t>
  </si>
  <si>
    <t>V 41.3 - 42.2</t>
  </si>
  <si>
    <t>http://journals.sagepub.com/home/ica</t>
  </si>
  <si>
    <t>L580</t>
  </si>
  <si>
    <t>Implementation Research and Practice</t>
  </si>
  <si>
    <t>2096-6083</t>
  </si>
  <si>
    <t>V 3</t>
  </si>
  <si>
    <t>www.journals.sagepub.com/home/IRP</t>
  </si>
  <si>
    <t>L891</t>
  </si>
  <si>
    <t>Improving Schools</t>
  </si>
  <si>
    <t>1365-4802</t>
  </si>
  <si>
    <t>1475-7583</t>
  </si>
  <si>
    <t>V 25.1 - 25.3</t>
  </si>
  <si>
    <t>http://journals.sagepub.com/home/imp</t>
  </si>
  <si>
    <t>School Change &amp; Restructuring</t>
  </si>
  <si>
    <t>L567</t>
  </si>
  <si>
    <t>1934-578X</t>
  </si>
  <si>
    <t>2632-6663</t>
  </si>
  <si>
    <t>V 3.1 - 3.3</t>
  </si>
  <si>
    <t>2020-Current</t>
  </si>
  <si>
    <t>http://journals.sagepub.com/home/ICN</t>
  </si>
  <si>
    <t>J907</t>
  </si>
  <si>
    <t>Inclusive Practices</t>
  </si>
  <si>
    <t>2732-4745</t>
  </si>
  <si>
    <t>www.journals.sagepub.com/home/IPX</t>
  </si>
  <si>
    <t>L069</t>
  </si>
  <si>
    <t>Index on Censorship</t>
  </si>
  <si>
    <t>0306-4220</t>
  </si>
  <si>
    <t>1746-6067</t>
  </si>
  <si>
    <t>http://journals.sagepub.com/home/ioc</t>
  </si>
  <si>
    <t>L064</t>
  </si>
  <si>
    <t>India Quarterly: A Journal of International Affairs</t>
  </si>
  <si>
    <t>0974-9284</t>
  </si>
  <si>
    <t>0975-2684</t>
  </si>
  <si>
    <t>V 78.1 - 78.4</t>
  </si>
  <si>
    <t>1954-Current</t>
  </si>
  <si>
    <t>http://journals.sagepub.com/home/iqq</t>
  </si>
  <si>
    <t>J272</t>
  </si>
  <si>
    <t>Indian Economic and Social History Review</t>
  </si>
  <si>
    <t>0019-4646</t>
  </si>
  <si>
    <t>0973-0893</t>
  </si>
  <si>
    <t>V 59.1 - 59.4</t>
  </si>
  <si>
    <t>http://journals.sagepub.com/home/ier</t>
  </si>
  <si>
    <t>South Asia Studies</t>
  </si>
  <si>
    <t>L068</t>
  </si>
  <si>
    <t xml:space="preserve">Indian Historical Review, The </t>
  </si>
  <si>
    <t>0376-9836</t>
  </si>
  <si>
    <t>0975-5977</t>
  </si>
  <si>
    <t>V 49.1 - 49.2</t>
  </si>
  <si>
    <t>http://journals.sagepub.com/home/ihr</t>
  </si>
  <si>
    <t>South East Asian Studies</t>
  </si>
  <si>
    <t>L565</t>
  </si>
  <si>
    <t>2632-4636</t>
  </si>
  <si>
    <t>2632-4644</t>
  </si>
  <si>
    <t>http://journals.sagepub.com/home/OCC</t>
  </si>
  <si>
    <t>L425</t>
  </si>
  <si>
    <t>Indian Journal of Clinical Medicine</t>
  </si>
  <si>
    <t>1179-9161</t>
  </si>
  <si>
    <t>V 12.1 - 11.5</t>
  </si>
  <si>
    <t>http://journals.sagepub.com/home/icm</t>
  </si>
  <si>
    <t>L226</t>
  </si>
  <si>
    <t>Indian Journal of Corporate Governance</t>
  </si>
  <si>
    <t>0974-6862</t>
  </si>
  <si>
    <t>2454-2482</t>
  </si>
  <si>
    <t>V 15.1 - 15.2</t>
  </si>
  <si>
    <t>http://journals.sagepub.com/home/ijc</t>
  </si>
  <si>
    <t>J310</t>
  </si>
  <si>
    <t>Indian Journal of Gender Studies</t>
  </si>
  <si>
    <t>0971-5215</t>
  </si>
  <si>
    <t>0973-0672</t>
  </si>
  <si>
    <t>V 29.1 - 29.3</t>
  </si>
  <si>
    <t>http://journals.sagepub.com/home/ijg</t>
  </si>
  <si>
    <t>L330</t>
  </si>
  <si>
    <t>Indian Journal of Human Development</t>
  </si>
  <si>
    <t>0973-7030</t>
  </si>
  <si>
    <t>2456-480X</t>
  </si>
  <si>
    <t>V 16.1 - 16.3</t>
  </si>
  <si>
    <t>http://journals.sagepub.com/home/jhd</t>
  </si>
  <si>
    <t>L953</t>
  </si>
  <si>
    <t>Indian Journal of Psychological Medicine</t>
  </si>
  <si>
    <t>0975-1564</t>
  </si>
  <si>
    <t>V 44.1 - 44.6</t>
  </si>
  <si>
    <t>www.journals.sagepub.com/home/SZJ</t>
  </si>
  <si>
    <t>Medknow (Wolter Kluwers)</t>
  </si>
  <si>
    <t>L371</t>
  </si>
  <si>
    <t>Indian Journal of Public Administration</t>
  </si>
  <si>
    <t>0019-5561</t>
  </si>
  <si>
    <t>2457-0222</t>
  </si>
  <si>
    <t>V 68.1 - 68.4</t>
  </si>
  <si>
    <t>http://journals.sagepub.com/home/ipa</t>
  </si>
  <si>
    <t>L877</t>
  </si>
  <si>
    <t>Indoor and Built Environment</t>
  </si>
  <si>
    <t>1420-326X</t>
  </si>
  <si>
    <t>1423-0070</t>
  </si>
  <si>
    <t>V 31.1 - 31.10</t>
  </si>
  <si>
    <t>http://journals.sagepub.com/home/ibe</t>
  </si>
  <si>
    <t>Civil Engineering</t>
  </si>
  <si>
    <t>L348</t>
  </si>
  <si>
    <t xml:space="preserve">Industry &amp; Higher Education  </t>
  </si>
  <si>
    <t>0950-4222</t>
  </si>
  <si>
    <t>2043-6858</t>
  </si>
  <si>
    <t>http://journals.sagepub.com/home/ihe</t>
  </si>
  <si>
    <t>IP Publishing</t>
  </si>
  <si>
    <t>L426</t>
  </si>
  <si>
    <t>Infectious Diseases: Research and Treatment</t>
  </si>
  <si>
    <t>1178-6337</t>
  </si>
  <si>
    <t>http://journals.sagepub.com/home/idr</t>
  </si>
  <si>
    <t>Infectious Diseases</t>
  </si>
  <si>
    <t>L887</t>
  </si>
  <si>
    <t>Information Development</t>
  </si>
  <si>
    <t>0266-6669</t>
  </si>
  <si>
    <t>1741-6469</t>
  </si>
  <si>
    <t>http://journals.sagepub.com/home/idv</t>
  </si>
  <si>
    <t>Information Science &amp; Library Science</t>
  </si>
  <si>
    <t>L118</t>
  </si>
  <si>
    <t>Information Visualization</t>
  </si>
  <si>
    <t>1473-8716</t>
  </si>
  <si>
    <t>1473-8724</t>
  </si>
  <si>
    <t>http://journals.sagepub.com/home/ivi</t>
  </si>
  <si>
    <t>Computer Science, Software Engineering</t>
  </si>
  <si>
    <t>Palgrave Macmillan</t>
  </si>
  <si>
    <t>L008</t>
  </si>
  <si>
    <t>Innate Immunity</t>
  </si>
  <si>
    <t>1753-4259</t>
  </si>
  <si>
    <t>1753-4267</t>
  </si>
  <si>
    <t>V 28</t>
  </si>
  <si>
    <t>http://journals.sagepub.com/home/ini</t>
  </si>
  <si>
    <t>Microbiology</t>
  </si>
  <si>
    <t>L075</t>
  </si>
  <si>
    <t>InnovAiT</t>
  </si>
  <si>
    <t>1755-7380</t>
  </si>
  <si>
    <t>1755-7399</t>
  </si>
  <si>
    <t>V 15.1 - 15.12</t>
  </si>
  <si>
    <t>http://journals.sagepub.com/home/ino</t>
  </si>
  <si>
    <t>Primary Care/Community Health</t>
  </si>
  <si>
    <t>Oxford University Press</t>
  </si>
  <si>
    <t>J878</t>
  </si>
  <si>
    <t>Innovations</t>
  </si>
  <si>
    <t>1556-9845</t>
  </si>
  <si>
    <t>1559-0879</t>
  </si>
  <si>
    <t>www.journals.sagepub.com/home/INV</t>
  </si>
  <si>
    <t>Vascular Medicine</t>
  </si>
  <si>
    <t>J732</t>
  </si>
  <si>
    <t>Inquiry (OA)</t>
  </si>
  <si>
    <t>0046-9580</t>
  </si>
  <si>
    <t>1945-7243</t>
  </si>
  <si>
    <t>V 59</t>
  </si>
  <si>
    <t>http://journals.sagepub.com/home/inq</t>
  </si>
  <si>
    <t>Excellus</t>
  </si>
  <si>
    <t>L199</t>
  </si>
  <si>
    <t xml:space="preserve">Insight on Africa </t>
  </si>
  <si>
    <t>0975-0878</t>
  </si>
  <si>
    <t>0976-3465</t>
  </si>
  <si>
    <t>http://journals.sagepub.com/home/ioa</t>
  </si>
  <si>
    <t>L569</t>
  </si>
  <si>
    <t>0301-5742</t>
  </si>
  <si>
    <t>2349-3011</t>
  </si>
  <si>
    <t>http://journals.sagepub.com/home/ICB</t>
  </si>
  <si>
    <t>IndianJournals.com</t>
  </si>
  <si>
    <t>J521</t>
  </si>
  <si>
    <t>Integrative Cancer Therapies (OA)</t>
  </si>
  <si>
    <t>1534-7354</t>
  </si>
  <si>
    <t>1552-695X</t>
  </si>
  <si>
    <t>http://journals.sagepub.com/home/ict</t>
  </si>
  <si>
    <t>Integrative &amp; Complementary Medicine</t>
  </si>
  <si>
    <t>L142</t>
  </si>
  <si>
    <t>International Area Studies Review</t>
  </si>
  <si>
    <t>2233-8659</t>
  </si>
  <si>
    <t>2049-1123</t>
  </si>
  <si>
    <t>http://journals.sagepub.com/home/ias</t>
  </si>
  <si>
    <t>L337</t>
  </si>
  <si>
    <t>International Bulletin of Mission Research</t>
  </si>
  <si>
    <t>2396-9393</t>
  </si>
  <si>
    <t>2396-9407</t>
  </si>
  <si>
    <t>http://journals.sagepub.com/home/ibm</t>
  </si>
  <si>
    <t>The Overseas Ministries Study Center</t>
  </si>
  <si>
    <t>L758</t>
  </si>
  <si>
    <t>International Communication Gazette</t>
  </si>
  <si>
    <t>1748-0485</t>
  </si>
  <si>
    <t>1748-0493</t>
  </si>
  <si>
    <t>V 84.1 - 84.8</t>
  </si>
  <si>
    <t>http://journals.sagepub.com/home/gaz</t>
  </si>
  <si>
    <t>Instituut Ten Behoeve Van Openbare Communicatie en Informatievoorziening</t>
  </si>
  <si>
    <t>J550</t>
  </si>
  <si>
    <t>International Criminal Justice Review</t>
  </si>
  <si>
    <t>1057-5677</t>
  </si>
  <si>
    <t>1556-3855</t>
  </si>
  <si>
    <t>http://journals.sagepub.com/home/icj</t>
  </si>
  <si>
    <t>L251</t>
  </si>
  <si>
    <t>International Journal Immunopathology and Pharmacology</t>
  </si>
  <si>
    <t>2058-7384</t>
  </si>
  <si>
    <t>V 36</t>
  </si>
  <si>
    <t>http://journals.sagepub.com/home/iji</t>
  </si>
  <si>
    <t>L354</t>
  </si>
  <si>
    <t>International Journal of Advanced Robotics Systems (OA)</t>
  </si>
  <si>
    <t>1729-8814</t>
  </si>
  <si>
    <t>http://journals.sagepub.com/home/arx</t>
  </si>
  <si>
    <t>Engineering, Mechanical</t>
  </si>
  <si>
    <t>InTech</t>
  </si>
  <si>
    <t>L273</t>
  </si>
  <si>
    <t>International Journal of Aeroacoustics</t>
  </si>
  <si>
    <t>1475-472X</t>
  </si>
  <si>
    <t>2048-4003</t>
  </si>
  <si>
    <t>http://journals.sagepub.com/home/jae</t>
  </si>
  <si>
    <t>L271</t>
  </si>
  <si>
    <t>International Journal of Architectural Computing</t>
  </si>
  <si>
    <t>1478-0771</t>
  </si>
  <si>
    <t>2048-3988</t>
  </si>
  <si>
    <t>http://journals.sagepub.com/home/jac</t>
  </si>
  <si>
    <t>L491</t>
  </si>
  <si>
    <t>International Journal of Artificial Organs</t>
  </si>
  <si>
    <t>0391-3988</t>
  </si>
  <si>
    <t>1724-6040</t>
  </si>
  <si>
    <t>V 45.1 - 45.12</t>
  </si>
  <si>
    <t>http://journals.sagepub.com/home/jao</t>
  </si>
  <si>
    <t>Biomedical Engineering</t>
  </si>
  <si>
    <t>L936</t>
  </si>
  <si>
    <t>International Journal of Behavioral Development</t>
  </si>
  <si>
    <t>0165-0254</t>
  </si>
  <si>
    <t>1464-0651</t>
  </si>
  <si>
    <t>http://journals.sagepub.com/home/jbd</t>
  </si>
  <si>
    <t>Taylor and Francis (Psychology Press)</t>
  </si>
  <si>
    <t>L039</t>
  </si>
  <si>
    <t>International Journal of Bilingualism</t>
  </si>
  <si>
    <t>1367-0069</t>
  </si>
  <si>
    <t>1756-6878</t>
  </si>
  <si>
    <t>http://journals.sagepub.com/home/ijb</t>
  </si>
  <si>
    <t>Linguistics</t>
  </si>
  <si>
    <t>Kingston Press</t>
  </si>
  <si>
    <t>J542</t>
  </si>
  <si>
    <t>International Journal of Business Communication</t>
  </si>
  <si>
    <t>2329-4884</t>
  </si>
  <si>
    <t>2329-4892</t>
  </si>
  <si>
    <t>http://journals.sagepub.com/home/job</t>
  </si>
  <si>
    <t>Management Communication</t>
  </si>
  <si>
    <t>L154</t>
  </si>
  <si>
    <t>International Journal of Care Coordination</t>
  </si>
  <si>
    <t>2053-4345</t>
  </si>
  <si>
    <t>2053-4353</t>
  </si>
  <si>
    <t>http://journals.sagepub.com/home/icp</t>
  </si>
  <si>
    <t>L606</t>
  </si>
  <si>
    <t>International Journal of Chinese Education</t>
  </si>
  <si>
    <t>2212-5868</t>
  </si>
  <si>
    <t>L239</t>
  </si>
  <si>
    <t>International Journal of Christianity &amp; Education</t>
  </si>
  <si>
    <t>2056-9971</t>
  </si>
  <si>
    <t>2056-998X</t>
  </si>
  <si>
    <t>V 26.1 - 26.3</t>
  </si>
  <si>
    <t>http://journals.sagepub.com/home/ice</t>
  </si>
  <si>
    <t>Calvin College/ The Australian Christian Forum on Education Inc</t>
  </si>
  <si>
    <t>L505</t>
  </si>
  <si>
    <t>International Journal of Community and Social Development</t>
  </si>
  <si>
    <t>www.journals.sagepub.com/home/COD</t>
  </si>
  <si>
    <t>L908</t>
  </si>
  <si>
    <t>International Journal of Comparative Sociology</t>
  </si>
  <si>
    <t>0020-7152</t>
  </si>
  <si>
    <t>1745-2554</t>
  </si>
  <si>
    <t>V 63.1 - 63.6</t>
  </si>
  <si>
    <t>http://journals.sagepub.com/home/cos</t>
  </si>
  <si>
    <t>de Sitter Publications</t>
  </si>
  <si>
    <t>L788</t>
  </si>
  <si>
    <t>International Journal of Cross Cultural Management</t>
  </si>
  <si>
    <t>1470-5958</t>
  </si>
  <si>
    <t>1741-2838</t>
  </si>
  <si>
    <t>http://journals.sagepub.com/home/ccm</t>
  </si>
  <si>
    <t>L765</t>
  </si>
  <si>
    <t>International Journal of Cultural Studies</t>
  </si>
  <si>
    <t>1367-8779</t>
  </si>
  <si>
    <t>1460-356X</t>
  </si>
  <si>
    <t>http://journals.sagepub.com/home/ics</t>
  </si>
  <si>
    <t>L825</t>
  </si>
  <si>
    <t>International Journal of Damage Mechanics</t>
  </si>
  <si>
    <t>1056-7895</t>
  </si>
  <si>
    <t>1530-7921</t>
  </si>
  <si>
    <t>http://journals.sagepub.com/home/ijd</t>
  </si>
  <si>
    <t>Mechanics</t>
  </si>
  <si>
    <t>L124</t>
  </si>
  <si>
    <t>International Journal of Discrimination And The Law</t>
  </si>
  <si>
    <t>1358-2291</t>
  </si>
  <si>
    <t>2047-9468</t>
  </si>
  <si>
    <t>http://journals.sagepub.com/home/jdi</t>
  </si>
  <si>
    <t>L367</t>
  </si>
  <si>
    <t>International Journal of Distributed Sensor Networks (OA)</t>
  </si>
  <si>
    <t>1550-1477</t>
  </si>
  <si>
    <t>http://journals.sagepub.com/home/dsn</t>
  </si>
  <si>
    <t>J896</t>
  </si>
  <si>
    <t>1056-7879</t>
  </si>
  <si>
    <t>http://journals.sagepub.com/home/REF</t>
  </si>
  <si>
    <t>L244</t>
  </si>
  <si>
    <t xml:space="preserve">International Journal of Electrical Engineering Education </t>
  </si>
  <si>
    <t>0020-7209</t>
  </si>
  <si>
    <t>2050-4578</t>
  </si>
  <si>
    <t>http://journals.sagepub.com/home/ije</t>
  </si>
  <si>
    <t>L355</t>
  </si>
  <si>
    <t>International Journal of Engineering Business Management (OA)</t>
  </si>
  <si>
    <t>1847-9790</t>
  </si>
  <si>
    <t>http://journals.sagepub.com/home/enb</t>
  </si>
  <si>
    <t>L215</t>
  </si>
  <si>
    <t xml:space="preserve">International Journal of Evidence &amp; Prof </t>
  </si>
  <si>
    <t>1365-7127</t>
  </si>
  <si>
    <t>1740-5572</t>
  </si>
  <si>
    <t>http://journals.sagepub.com/home/epj</t>
  </si>
  <si>
    <t>J771</t>
  </si>
  <si>
    <t>International Journal of Health Services</t>
  </si>
  <si>
    <t>0020-7314</t>
  </si>
  <si>
    <t>1541-4469</t>
  </si>
  <si>
    <t>http://journals.sagepub.com/home/joh</t>
  </si>
  <si>
    <t>J348</t>
  </si>
  <si>
    <t>International Journal of High Performance Computing Applications</t>
  </si>
  <si>
    <t>1094-3420</t>
  </si>
  <si>
    <t>1741-2846</t>
  </si>
  <si>
    <t>http://journals.sagepub.com/home/hpc</t>
  </si>
  <si>
    <t>Computer Science, Hardware &amp; Architecture</t>
  </si>
  <si>
    <t>J522</t>
  </si>
  <si>
    <t>International Journal of Lower Extremity Wounds, The</t>
  </si>
  <si>
    <t>1534-7346</t>
  </si>
  <si>
    <t>1552-6941</t>
  </si>
  <si>
    <t>http://journals.sagepub.com/home/ijl</t>
  </si>
  <si>
    <t>Dermatology</t>
  </si>
  <si>
    <t>L187</t>
  </si>
  <si>
    <t xml:space="preserve">International Journal of Maritime History       </t>
  </si>
  <si>
    <t>0843-8714</t>
  </si>
  <si>
    <t>2052-7756</t>
  </si>
  <si>
    <t xml:space="preserve">1989-Current </t>
  </si>
  <si>
    <t>http://journals.sagepub.com/home/ijh</t>
  </si>
  <si>
    <t>L474</t>
  </si>
  <si>
    <t>International Journal of Market Research</t>
  </si>
  <si>
    <t>1470-7853</t>
  </si>
  <si>
    <t>2515-2173</t>
  </si>
  <si>
    <t>V 64.1 - 64.6</t>
  </si>
  <si>
    <t>http://journals.sagepub.com/home/mre</t>
  </si>
  <si>
    <t>Exclusive</t>
  </si>
  <si>
    <t>WARC</t>
  </si>
  <si>
    <t>L245</t>
  </si>
  <si>
    <t>International Journal of Mechanical Engineering Education</t>
  </si>
  <si>
    <t>0306-4190</t>
  </si>
  <si>
    <t>2050-4586</t>
  </si>
  <si>
    <t>http://journals.sagepub.com/home/ijj</t>
  </si>
  <si>
    <t>L282</t>
  </si>
  <si>
    <t>International Journal of Micro Air Vehicles (OA)</t>
  </si>
  <si>
    <t>1756-8293</t>
  </si>
  <si>
    <t>1756-8307</t>
  </si>
  <si>
    <t>http://journals.sagepub.com/home/mav</t>
  </si>
  <si>
    <t>Engineering, Aerospace</t>
  </si>
  <si>
    <t>L898</t>
  </si>
  <si>
    <t>International Journal of Music Education</t>
  </si>
  <si>
    <t>0255-7614</t>
  </si>
  <si>
    <t>1744-795X</t>
  </si>
  <si>
    <t>http://journals.sagepub.com/home/ijm</t>
  </si>
  <si>
    <t>J338</t>
  </si>
  <si>
    <t>International Journal of Offender Therapy and Comparative Criminology</t>
  </si>
  <si>
    <t>0306-624X</t>
  </si>
  <si>
    <t>1552-6933</t>
  </si>
  <si>
    <t>V 66.1 - 66.16</t>
  </si>
  <si>
    <t>http://journals.sagepub.com/home/ijo</t>
  </si>
  <si>
    <t>L219</t>
  </si>
  <si>
    <t xml:space="preserve">International Journal of Police Science &amp; Management </t>
  </si>
  <si>
    <t>1461-3557</t>
  </si>
  <si>
    <t>1478-1603</t>
  </si>
  <si>
    <t>http://journals.sagepub.com/home/psm</t>
  </si>
  <si>
    <t>J520</t>
  </si>
  <si>
    <t>International Journal of Press/Politics, The</t>
  </si>
  <si>
    <t>1940-1612</t>
  </si>
  <si>
    <t>1940-1620</t>
  </si>
  <si>
    <t>http://journals.sagepub.com/home/hij</t>
  </si>
  <si>
    <t>Harvard College</t>
  </si>
  <si>
    <t>L316</t>
  </si>
  <si>
    <t>International Journal of Protective Structures</t>
  </si>
  <si>
    <t>2041-4196</t>
  </si>
  <si>
    <t>2041-420X</t>
  </si>
  <si>
    <t>http://journals.sagepub.com/home/prs</t>
  </si>
  <si>
    <t>J806</t>
  </si>
  <si>
    <t>International Journal of Qualitative Methods (OA)</t>
  </si>
  <si>
    <t>http://journals.sagepub.com/home/ijq</t>
  </si>
  <si>
    <t>J357</t>
  </si>
  <si>
    <t>International Journal of Robotics Research</t>
  </si>
  <si>
    <t>0278-3649</t>
  </si>
  <si>
    <t>1741-3176</t>
  </si>
  <si>
    <t>V 41.1 - 41.14</t>
  </si>
  <si>
    <t>http://journals.sagepub.com/home/ijr</t>
  </si>
  <si>
    <t>Robotics</t>
  </si>
  <si>
    <t>L904</t>
  </si>
  <si>
    <t>International Journal of Rural Management</t>
  </si>
  <si>
    <t>0973-0052</t>
  </si>
  <si>
    <t>0973-0680</t>
  </si>
  <si>
    <t>http://journals.sagepub.com/home/irm</t>
  </si>
  <si>
    <t>Rural Geography</t>
  </si>
  <si>
    <t>L849</t>
  </si>
  <si>
    <t>International Journal of Social Psychiatry</t>
  </si>
  <si>
    <t>0020-7640</t>
  </si>
  <si>
    <t>1741-2854</t>
  </si>
  <si>
    <t>V 68.1 - 68.8</t>
  </si>
  <si>
    <t>http://journals.sagepub.com/home/isp</t>
  </si>
  <si>
    <t>L275</t>
  </si>
  <si>
    <t>International Journal of Space Structures</t>
  </si>
  <si>
    <t>0266-3511</t>
  </si>
  <si>
    <t>2059-8033</t>
  </si>
  <si>
    <t>http://journals.sagepub.com/home/sps</t>
  </si>
  <si>
    <t>L270</t>
  </si>
  <si>
    <t>International Journal of Sports Science &amp; Coaching</t>
  </si>
  <si>
    <t>1747-9541</t>
  </si>
  <si>
    <t>2048-397X</t>
  </si>
  <si>
    <t>http://journals.sagepub.com/home/spo</t>
  </si>
  <si>
    <t>L280</t>
  </si>
  <si>
    <t>International Journal of Spray and Combustion Dynamics</t>
  </si>
  <si>
    <t>1756-8277</t>
  </si>
  <si>
    <t>1756-8285</t>
  </si>
  <si>
    <t>http://journals.sagepub.com/home/scd</t>
  </si>
  <si>
    <t>Engineering, Industrial</t>
  </si>
  <si>
    <t>L155</t>
  </si>
  <si>
    <t xml:space="preserve">International Journal of STD and AIDS </t>
  </si>
  <si>
    <t>0956-4624</t>
  </si>
  <si>
    <t>1758-1052</t>
  </si>
  <si>
    <t>V 33.1 - 33.14</t>
  </si>
  <si>
    <t>http://journals.sagepub.com/home/std</t>
  </si>
  <si>
    <t>L257</t>
  </si>
  <si>
    <t>International Journal of Stroke</t>
  </si>
  <si>
    <t>1747-4930</t>
  </si>
  <si>
    <t>1747-4949</t>
  </si>
  <si>
    <t>V 17.1 - 17.10</t>
  </si>
  <si>
    <t>http://journals.sagepub.com/home/wso</t>
  </si>
  <si>
    <t>Neurology</t>
  </si>
  <si>
    <t>J572</t>
  </si>
  <si>
    <t>International Journal of Surgical Pathology</t>
  </si>
  <si>
    <t>1066-8969</t>
  </si>
  <si>
    <t>1940-2465</t>
  </si>
  <si>
    <t>V 30.1 - 30.8</t>
  </si>
  <si>
    <t>http://journals.sagepub.com/home/ijs</t>
  </si>
  <si>
    <t>Pathology</t>
  </si>
  <si>
    <t>J635</t>
  </si>
  <si>
    <t>International Journal of Toxicology</t>
  </si>
  <si>
    <t>1091-5818</t>
  </si>
  <si>
    <t>1092-874X</t>
  </si>
  <si>
    <t>http://journals.sagepub.com/home/ijt</t>
  </si>
  <si>
    <t>L429</t>
  </si>
  <si>
    <t>International Journal of Tryptophan Research</t>
  </si>
  <si>
    <t>1178-6469</t>
  </si>
  <si>
    <t>http://journals.sagepub.com/home/try</t>
  </si>
  <si>
    <t>L185</t>
  </si>
  <si>
    <t>International Journal: Canada’s Journal of Global Policy Analysis</t>
  </si>
  <si>
    <t>0020-7020</t>
  </si>
  <si>
    <t>2052-465X</t>
  </si>
  <si>
    <t>V 77.1 - 77.4</t>
  </si>
  <si>
    <t xml:space="preserve">1946-Current </t>
  </si>
  <si>
    <t>http://journals.sagepub.com/home/ijx</t>
  </si>
  <si>
    <t>J854</t>
  </si>
  <si>
    <t>International Migration Review</t>
  </si>
  <si>
    <t>0197-9183</t>
  </si>
  <si>
    <t>1747-7379</t>
  </si>
  <si>
    <t>V 56.1 - 56.4</t>
  </si>
  <si>
    <t>http://journals.sagepub.com/home/mrx</t>
  </si>
  <si>
    <t>L999</t>
  </si>
  <si>
    <t>International Political Science Abstracts / Documentation Politique Internationale</t>
  </si>
  <si>
    <t>0020-8345</t>
  </si>
  <si>
    <t>1751-9292</t>
  </si>
  <si>
    <t>V 72.1 - 72.6</t>
  </si>
  <si>
    <t>http://journals.sagepub.com/home/iab</t>
  </si>
  <si>
    <t>L711</t>
  </si>
  <si>
    <t>International Political Science Review/ Revue internationale de science politique</t>
  </si>
  <si>
    <t>0192-5121</t>
  </si>
  <si>
    <t>1460-373X</t>
  </si>
  <si>
    <t>V 43.1 - 43.5</t>
  </si>
  <si>
    <t>http://journals.sagepub.com/home/ips</t>
  </si>
  <si>
    <t>J772</t>
  </si>
  <si>
    <t>International Quarterly of Community Health Education</t>
  </si>
  <si>
    <t>0272-684X</t>
  </si>
  <si>
    <t>1541-3519</t>
  </si>
  <si>
    <t>V 42.2 - 43.1</t>
  </si>
  <si>
    <t>http://journals.sagepub.com/home/qch</t>
  </si>
  <si>
    <t>J391</t>
  </si>
  <si>
    <t>International Regional Science Review</t>
  </si>
  <si>
    <t>0160-0176</t>
  </si>
  <si>
    <t>1552-6925</t>
  </si>
  <si>
    <t>V 45.1 - 45.6</t>
  </si>
  <si>
    <t>http://journals.sagepub.com/home/irx</t>
  </si>
  <si>
    <t>L813</t>
  </si>
  <si>
    <t>0047-1178</t>
  </si>
  <si>
    <t>1741-2862</t>
  </si>
  <si>
    <t>http://journals.sagepub.com/home/ire</t>
  </si>
  <si>
    <t>L743</t>
  </si>
  <si>
    <t>International Review for the Sociology of Sport</t>
  </si>
  <si>
    <t>1012-6902</t>
  </si>
  <si>
    <t>1461-7218</t>
  </si>
  <si>
    <t>V 57.1 - 57.8</t>
  </si>
  <si>
    <t>http://journals.sagepub.com/home/irs</t>
  </si>
  <si>
    <t>R Oldenbourg Verlag</t>
  </si>
  <si>
    <t>L727</t>
  </si>
  <si>
    <t>International Review of Administrative Sciences</t>
  </si>
  <si>
    <t>0020-8523</t>
  </si>
  <si>
    <t>1461-7226</t>
  </si>
  <si>
    <t>V 88.1 - 88.4</t>
  </si>
  <si>
    <t>http://journals.sagepub.com/home/ras</t>
  </si>
  <si>
    <t>J900</t>
  </si>
  <si>
    <t>2631-309X</t>
  </si>
  <si>
    <t>1940-8455</t>
  </si>
  <si>
    <t>http://journals.sagepub.com/home/IRQ</t>
  </si>
  <si>
    <t>L121</t>
  </si>
  <si>
    <t>International Review of Victimology</t>
  </si>
  <si>
    <t>0269-7580</t>
  </si>
  <si>
    <t>2047-9433</t>
  </si>
  <si>
    <t>V 28.1 - 28.3</t>
  </si>
  <si>
    <t>http://journals.sagepub.com/home/irv</t>
  </si>
  <si>
    <t>L818</t>
  </si>
  <si>
    <t>International Small Business Journal</t>
  </si>
  <si>
    <t>0266-2426</t>
  </si>
  <si>
    <t>1741-2870</t>
  </si>
  <si>
    <t>http://journals.sagepub.com/home/isb</t>
  </si>
  <si>
    <t>L707</t>
  </si>
  <si>
    <t>International Social Work</t>
  </si>
  <si>
    <t>0020-8728</t>
  </si>
  <si>
    <t>1461-7234</t>
  </si>
  <si>
    <t>V 65.1 - 65.6</t>
  </si>
  <si>
    <t>http://journals.sagepub.com/home/isw</t>
  </si>
  <si>
    <t>Social Work</t>
  </si>
  <si>
    <t>L762</t>
  </si>
  <si>
    <t>International Sociology</t>
  </si>
  <si>
    <t>0268-5809</t>
  </si>
  <si>
    <t>1461-7242</t>
  </si>
  <si>
    <t>http://journals.sagepub.com/home/iss</t>
  </si>
  <si>
    <t>J241</t>
  </si>
  <si>
    <t>International Studies</t>
  </si>
  <si>
    <t>0020-8817</t>
  </si>
  <si>
    <t>0973-0702</t>
  </si>
  <si>
    <t>http://journals.sagepub.com/home/isq</t>
  </si>
  <si>
    <t>L110</t>
  </si>
  <si>
    <t>Interpretation</t>
  </si>
  <si>
    <t>0020-9643</t>
  </si>
  <si>
    <t>2159-340X</t>
  </si>
  <si>
    <t>V 76.1 - 76.4</t>
  </si>
  <si>
    <t>http://journals.sagepub.com/home/int</t>
  </si>
  <si>
    <t>L609</t>
  </si>
  <si>
    <t>Interpreting and Society</t>
  </si>
  <si>
    <t>2752-3810</t>
  </si>
  <si>
    <t>http://journals.sagepub.com/home/ISY</t>
  </si>
  <si>
    <t>J606</t>
  </si>
  <si>
    <t>Intervention in School and Clinic</t>
  </si>
  <si>
    <t>1053-4512</t>
  </si>
  <si>
    <t>1538-4810</t>
  </si>
  <si>
    <t>V 57.3 - 58.2</t>
  </si>
  <si>
    <t>http://journals.sagepub.com/home/isc</t>
  </si>
  <si>
    <t>L250</t>
  </si>
  <si>
    <t>Interventional Neuroradiology</t>
  </si>
  <si>
    <t>1591-0199</t>
  </si>
  <si>
    <t>2385-2011</t>
  </si>
  <si>
    <t>http://journals.sagepub.com/home/ine</t>
  </si>
  <si>
    <t>Centauro</t>
  </si>
  <si>
    <t>L266</t>
  </si>
  <si>
    <t>iPerception (OA)</t>
  </si>
  <si>
    <t>2041-6695</t>
  </si>
  <si>
    <t>http://journals.sagepub.com/home/ipe</t>
  </si>
  <si>
    <t>L331</t>
  </si>
  <si>
    <t>Irish Economic and Social History</t>
  </si>
  <si>
    <t>0332-4893</t>
  </si>
  <si>
    <t>2050-4918</t>
  </si>
  <si>
    <t>V 49.1 - 49.1</t>
  </si>
  <si>
    <t>http://journals.sagepub.com/home/ies</t>
  </si>
  <si>
    <t>L332</t>
  </si>
  <si>
    <t>Irish Journal of Sociology</t>
  </si>
  <si>
    <t>0791-6035</t>
  </si>
  <si>
    <t>2050-5280</t>
  </si>
  <si>
    <t>V 30.1 - 30.3</t>
  </si>
  <si>
    <t>http://journals.sagepub.com/home/irj</t>
  </si>
  <si>
    <t>L006</t>
  </si>
  <si>
    <t>Irish Theological Quarterly</t>
  </si>
  <si>
    <t>0021-1400</t>
  </si>
  <si>
    <t>1752-4989</t>
  </si>
  <si>
    <t>V 87.1 - 87.4</t>
  </si>
  <si>
    <t>http://journals.sagepub.com/home/itq</t>
  </si>
  <si>
    <t>L192</t>
  </si>
  <si>
    <t>Jadavpur Journal of International Relations</t>
  </si>
  <si>
    <t>0973-5984</t>
  </si>
  <si>
    <t>2349-0047</t>
  </si>
  <si>
    <t>V 26.1 - 26.2</t>
  </si>
  <si>
    <t>http://journals.sagepub.com/home/jnr</t>
  </si>
  <si>
    <t>L066</t>
  </si>
  <si>
    <t>JDMS: The Journal of Defense Modeling &amp; Simulation</t>
  </si>
  <si>
    <t>1548-5129</t>
  </si>
  <si>
    <t>1557-380X</t>
  </si>
  <si>
    <t>V 19.1 - 19.4</t>
  </si>
  <si>
    <t>http://journals.sagepub.com/home/dms</t>
  </si>
  <si>
    <t>Defense Modeling</t>
  </si>
  <si>
    <t>J805</t>
  </si>
  <si>
    <t>JDR Clinical and Translational Research</t>
  </si>
  <si>
    <t>2380-0844</t>
  </si>
  <si>
    <t>2380-0852</t>
  </si>
  <si>
    <t>http://journals.sagepub.com/home/jct</t>
  </si>
  <si>
    <t>L063</t>
  </si>
  <si>
    <t>Jindal Journal of Business Research</t>
  </si>
  <si>
    <t>2278-6821</t>
  </si>
  <si>
    <t>2321-0311</t>
  </si>
  <si>
    <t>http://journals.sagepub.com/home/brj</t>
  </si>
  <si>
    <t>J693</t>
  </si>
  <si>
    <t>Journal for the Education of the Gifted</t>
  </si>
  <si>
    <t>0162-3532</t>
  </si>
  <si>
    <t>2162-9501</t>
  </si>
  <si>
    <t>http://journals.sagepub.com/home/jeg</t>
  </si>
  <si>
    <t>L922</t>
  </si>
  <si>
    <t>Journal for the Study of the New Testament</t>
  </si>
  <si>
    <t>0142-064X</t>
  </si>
  <si>
    <t>1745-5294</t>
  </si>
  <si>
    <t>V 44.3 - 45.2</t>
  </si>
  <si>
    <t>http://journals.sagepub.com/home/jnt</t>
  </si>
  <si>
    <t>L923</t>
  </si>
  <si>
    <t>Journal for the Study of the Old Testament</t>
  </si>
  <si>
    <t>0309-0892</t>
  </si>
  <si>
    <t>1476-6728</t>
  </si>
  <si>
    <t>V 46.3 - 47.2</t>
  </si>
  <si>
    <t>http://journals.sagepub.com/home/jot</t>
  </si>
  <si>
    <t>L924</t>
  </si>
  <si>
    <t xml:space="preserve">Journal for the Study of the Pseudepigrapha </t>
  </si>
  <si>
    <t>0951-8207</t>
  </si>
  <si>
    <t>1745-5286</t>
  </si>
  <si>
    <t>V 31.3 - 32.2</t>
  </si>
  <si>
    <t>http://journals.sagepub.com/home/jsp</t>
  </si>
  <si>
    <t>J866</t>
  </si>
  <si>
    <t>Journal for Vascular Ultrasound</t>
  </si>
  <si>
    <t>1544-3167</t>
  </si>
  <si>
    <t>1544-3175</t>
  </si>
  <si>
    <t>http://journals.sagepub.com/home/jvu</t>
  </si>
  <si>
    <t>J684</t>
  </si>
  <si>
    <t>Journal of Accounting, Auditing &amp; Finance</t>
  </si>
  <si>
    <t>0148-558X</t>
  </si>
  <si>
    <t>2160-4061</t>
  </si>
  <si>
    <t>http://journals.sagepub.com/home/jaf</t>
  </si>
  <si>
    <t>ABC-CLIO</t>
  </si>
  <si>
    <t>J252</t>
  </si>
  <si>
    <t>Journal of Adolescent Research</t>
  </si>
  <si>
    <t>0743-5584</t>
  </si>
  <si>
    <t>1552-6895</t>
  </si>
  <si>
    <t>http://journals.sagepub.com/home/jar</t>
  </si>
  <si>
    <t>L333</t>
  </si>
  <si>
    <t>Journal of Adult and Continuing Education</t>
  </si>
  <si>
    <t>1477-9714</t>
  </si>
  <si>
    <t>1479-7194</t>
  </si>
  <si>
    <t>V 28.1 - 28.2</t>
  </si>
  <si>
    <t>http://journals.sagepub.com/home/adu</t>
  </si>
  <si>
    <t>J694</t>
  </si>
  <si>
    <t>Journal of Advanced Academics</t>
  </si>
  <si>
    <t>1932-202X</t>
  </si>
  <si>
    <t>2162-9536</t>
  </si>
  <si>
    <t xml:space="preserve">1995-Current </t>
  </si>
  <si>
    <t>http://journals.sagepub.com/home/joa</t>
  </si>
  <si>
    <t>L476</t>
  </si>
  <si>
    <t>Journal of Advanced Oral Research</t>
  </si>
  <si>
    <t>2229-4112</t>
  </si>
  <si>
    <t>2229-4120</t>
  </si>
  <si>
    <t>www.journals.sagepub.com/home/AAD</t>
  </si>
  <si>
    <t>Dentmedpub Research and Printing Co</t>
  </si>
  <si>
    <t>J858</t>
  </si>
  <si>
    <t>Journal of Advertising Education</t>
  </si>
  <si>
    <t>1098-0482</t>
  </si>
  <si>
    <t>2516-1873</t>
  </si>
  <si>
    <t>http://journals.sagepub.com/home/adv</t>
  </si>
  <si>
    <t>J237</t>
  </si>
  <si>
    <t>Journal of Aging and Health</t>
  </si>
  <si>
    <t>0898-2643</t>
  </si>
  <si>
    <t>1552-6887</t>
  </si>
  <si>
    <t>http://journals.sagepub.com/home/jah</t>
  </si>
  <si>
    <t>Gerontology</t>
  </si>
  <si>
    <t>L318</t>
  </si>
  <si>
    <t>Journal of Algorithms and Computational Technology (OA)</t>
  </si>
  <si>
    <t>1748-3018</t>
  </si>
  <si>
    <t>1748-3026</t>
  </si>
  <si>
    <t>http://journals.sagepub.com/home/act</t>
  </si>
  <si>
    <t>J288</t>
  </si>
  <si>
    <t>Journal of Applied Behavioral Science, The</t>
  </si>
  <si>
    <t>0021-8863</t>
  </si>
  <si>
    <t>1552-6879</t>
  </si>
  <si>
    <t>http://journals.sagepub.com/home/jab</t>
  </si>
  <si>
    <t>L484</t>
  </si>
  <si>
    <t>Journal of Applied Biomaterials &amp; Functional Materials</t>
  </si>
  <si>
    <t>2280-8000</t>
  </si>
  <si>
    <t>2280-0800</t>
  </si>
  <si>
    <t>http://journals.sagepub.com/home/jbf</t>
  </si>
  <si>
    <t>Biomaterials</t>
  </si>
  <si>
    <t>J280</t>
  </si>
  <si>
    <t>Journal of Applied Gerontology</t>
  </si>
  <si>
    <t>0733-4648</t>
  </si>
  <si>
    <t>1552-4523</t>
  </si>
  <si>
    <t>http://journals.sagepub.com/home/jag</t>
  </si>
  <si>
    <t>J686</t>
  </si>
  <si>
    <t>Journal of Applied Social Science</t>
  </si>
  <si>
    <t>1936-7244</t>
  </si>
  <si>
    <t>1937-0245</t>
  </si>
  <si>
    <t>http://journals.sagepub.com/home/jax</t>
  </si>
  <si>
    <t>Paradigm</t>
  </si>
  <si>
    <t>L907</t>
  </si>
  <si>
    <t>Journal of Asian and African Studies</t>
  </si>
  <si>
    <t>0021-9096</t>
  </si>
  <si>
    <t>1745-2538</t>
  </si>
  <si>
    <t>http://journals.sagepub.com/home/jas</t>
  </si>
  <si>
    <t>L573</t>
  </si>
  <si>
    <t>2633-1918</t>
  </si>
  <si>
    <t>V 3.1 - 3.2</t>
  </si>
  <si>
    <t>www.journals.sagepub.com/home/NBV</t>
  </si>
  <si>
    <t>L540</t>
  </si>
  <si>
    <t>2631-6846</t>
  </si>
  <si>
    <t>2631-6854</t>
  </si>
  <si>
    <t>http://journals.sagepub.com/home/ECI</t>
  </si>
  <si>
    <t>L198</t>
  </si>
  <si>
    <t>Journal of Asian Security and International Affairs</t>
  </si>
  <si>
    <t>2347-7970</t>
  </si>
  <si>
    <t>2349-0039</t>
  </si>
  <si>
    <t>V 9.1 - 9.3</t>
  </si>
  <si>
    <t>http://journals.sagepub.com/home/aia</t>
  </si>
  <si>
    <t>J557</t>
  </si>
  <si>
    <t>Journal of Attention Disorders</t>
  </si>
  <si>
    <t>1087-0547</t>
  </si>
  <si>
    <t>1557-1246</t>
  </si>
  <si>
    <t>V 26.1 - 26.14</t>
  </si>
  <si>
    <t>http://journals.sagepub.com/home/jad</t>
  </si>
  <si>
    <t>Multi-Health Systems</t>
  </si>
  <si>
    <t>L827</t>
  </si>
  <si>
    <t>Journal of Bioactive and Compatible Polymers</t>
  </si>
  <si>
    <t>0883-9115</t>
  </si>
  <si>
    <t>1530-8030</t>
  </si>
  <si>
    <t>http://journals.sagepub.com/home/jbc</t>
  </si>
  <si>
    <t>Materials Science, Biomaterials</t>
  </si>
  <si>
    <t>J329</t>
  </si>
  <si>
    <t>Journal of Biological Rhythms</t>
  </si>
  <si>
    <t>0748-7304</t>
  </si>
  <si>
    <t>1552-4531</t>
  </si>
  <si>
    <t>http://journals.sagepub.com/home/jbr</t>
  </si>
  <si>
    <t>L828</t>
  </si>
  <si>
    <t>Journal of Biomaterials Applications</t>
  </si>
  <si>
    <t>0885-3282</t>
  </si>
  <si>
    <t>1530-8022</t>
  </si>
  <si>
    <t>V 36.6 - 37.5</t>
  </si>
  <si>
    <t>http://journals.sagepub.com/home/jba</t>
  </si>
  <si>
    <t>J302</t>
  </si>
  <si>
    <t>Journal of Black Psychology</t>
  </si>
  <si>
    <t>0095-7984</t>
  </si>
  <si>
    <t>1552-4558</t>
  </si>
  <si>
    <t>V 48.1 - 48.6</t>
  </si>
  <si>
    <t>http://journals.sagepub.com/home/jbp</t>
  </si>
  <si>
    <t>The Association of Black Psychologists</t>
  </si>
  <si>
    <t>J211</t>
  </si>
  <si>
    <t>Journal of Black Studies</t>
  </si>
  <si>
    <t>0021-9347</t>
  </si>
  <si>
    <t>1552-4566</t>
  </si>
  <si>
    <t>V 53.1 - 53.8</t>
  </si>
  <si>
    <t>http://journals.sagepub.com/home/jbs</t>
  </si>
  <si>
    <t>L839</t>
  </si>
  <si>
    <t>Journal of Building Physics</t>
  </si>
  <si>
    <t>1744-2591</t>
  </si>
  <si>
    <t>1744-2583</t>
  </si>
  <si>
    <t>V 45.4 - 46.3</t>
  </si>
  <si>
    <t>http://journals.sagepub.com/home/jen</t>
  </si>
  <si>
    <t>J282</t>
  </si>
  <si>
    <t>Journal of Business and Technical Communication</t>
  </si>
  <si>
    <t>1050-6519</t>
  </si>
  <si>
    <t>1552-4574</t>
  </si>
  <si>
    <t>http://journals.sagepub.com/home/jbt</t>
  </si>
  <si>
    <t>Iowa State University</t>
  </si>
  <si>
    <t>J573</t>
  </si>
  <si>
    <t>Journal of Cardiovascular Pharmacology and Therapeutics</t>
  </si>
  <si>
    <t>1074-2484</t>
  </si>
  <si>
    <t>1940-4034</t>
  </si>
  <si>
    <t>V 27.1 - 27.6</t>
  </si>
  <si>
    <t>http://journals.sagepub.com/home/cpt</t>
  </si>
  <si>
    <t>Cardiac &amp; Cardiovascular Systems</t>
  </si>
  <si>
    <t>J530</t>
  </si>
  <si>
    <t>Journal of Career Assessment</t>
  </si>
  <si>
    <t>1069-0727</t>
  </si>
  <si>
    <t>1552-4590</t>
  </si>
  <si>
    <t>http://journals.sagepub.com/home/jca</t>
  </si>
  <si>
    <t>J555</t>
  </si>
  <si>
    <t>Journal of Career Development</t>
  </si>
  <si>
    <t>0894-8453</t>
  </si>
  <si>
    <t>1556-0856</t>
  </si>
  <si>
    <t>http://journals.sagepub.com/home/jcd</t>
  </si>
  <si>
    <t>J560</t>
  </si>
  <si>
    <t>Journal of Cases in Educational Leadership</t>
  </si>
  <si>
    <t>1555-4589</t>
  </si>
  <si>
    <t>http://journals.sagepub.com/home/jel</t>
  </si>
  <si>
    <t>L829</t>
  </si>
  <si>
    <t>Journal of Cellular Plastics</t>
  </si>
  <si>
    <t>0021-955X</t>
  </si>
  <si>
    <t>1530-7999</t>
  </si>
  <si>
    <t>V 58.1 - 58.6</t>
  </si>
  <si>
    <t>http://journals.sagepub.com/home/cel</t>
  </si>
  <si>
    <t>L431</t>
  </si>
  <si>
    <t>Journal of Central Nervous System Disease</t>
  </si>
  <si>
    <t>1179-5735</t>
  </si>
  <si>
    <t>http://journals.sagepub.com/home/cns</t>
  </si>
  <si>
    <t>L290</t>
  </si>
  <si>
    <t xml:space="preserve">Journal of Cerebral Blood Flow and Metabolism </t>
  </si>
  <si>
    <t>0271-678X</t>
  </si>
  <si>
    <t>1559-7016</t>
  </si>
  <si>
    <t>V 42.1 - 42.12</t>
  </si>
  <si>
    <t>http://journals.sagepub.com/home/jcb</t>
  </si>
  <si>
    <t>Neuroscience</t>
  </si>
  <si>
    <t>Nature Publishing Group</t>
  </si>
  <si>
    <t>L553</t>
  </si>
  <si>
    <t>1747-5198</t>
  </si>
  <si>
    <t>2047-6507</t>
  </si>
  <si>
    <t>V 46</t>
  </si>
  <si>
    <t>http://journals.sagepub.com/home/CHL</t>
  </si>
  <si>
    <t>CC BY-NC (4.0) with CC BY (4.0) when funders require it</t>
  </si>
  <si>
    <t>L819</t>
  </si>
  <si>
    <t>Journal of Child Health Care</t>
  </si>
  <si>
    <t>1367-4935</t>
  </si>
  <si>
    <t>1741-2889</t>
  </si>
  <si>
    <t>http://journals.sagepub.com/home/chc</t>
  </si>
  <si>
    <t>J597</t>
  </si>
  <si>
    <t>Journal of Child Neurology</t>
  </si>
  <si>
    <t>0883-0738</t>
  </si>
  <si>
    <t>1708-8283</t>
  </si>
  <si>
    <t>V 37.1 - 37.14</t>
  </si>
  <si>
    <t>http://journals.sagepub.com/home/jcn</t>
  </si>
  <si>
    <t>BC Decker</t>
  </si>
  <si>
    <t>L623</t>
  </si>
  <si>
    <r>
      <t>Journal of Children’s Orthopaedics</t>
    </r>
    <r>
      <rPr>
        <sz val="11"/>
        <color theme="1"/>
        <rFont val="Calibri"/>
        <family val="2"/>
        <scheme val="minor"/>
      </rPr>
      <t xml:space="preserve"> </t>
    </r>
  </si>
  <si>
    <t>1863-2548</t>
  </si>
  <si>
    <t>V 16.1</t>
  </si>
  <si>
    <t>http://journals.sagepub.com/home/JCO</t>
  </si>
  <si>
    <t>The British Editorial Society of Bone &amp; Joint Surgery</t>
  </si>
  <si>
    <t>L465</t>
  </si>
  <si>
    <t>Journal of Chinese Writing Systems</t>
  </si>
  <si>
    <t>2513-8502</t>
  </si>
  <si>
    <t>2513-8510</t>
  </si>
  <si>
    <t>V 6.1 - 6.4</t>
  </si>
  <si>
    <t>http://journals.sagepub.com/home/cws</t>
  </si>
  <si>
    <t>L793</t>
  </si>
  <si>
    <t>Journal of Classical Sociology</t>
  </si>
  <si>
    <t>1468-795X</t>
  </si>
  <si>
    <t>1741-2897</t>
  </si>
  <si>
    <t>http://journals.sagepub.com/home/jcs</t>
  </si>
  <si>
    <t>L176</t>
  </si>
  <si>
    <t>Journal of Clinical Urology</t>
  </si>
  <si>
    <t>2051-4158</t>
  </si>
  <si>
    <t>2051-4166</t>
  </si>
  <si>
    <t>http://journals.sagepub.com/home/uro</t>
  </si>
  <si>
    <t>Urology</t>
  </si>
  <si>
    <t>J677</t>
  </si>
  <si>
    <t xml:space="preserve">Journal of Cognitive Engineering and Decision Making </t>
  </si>
  <si>
    <t>1555-3434</t>
  </si>
  <si>
    <t>2169-5032</t>
  </si>
  <si>
    <t>http://journals.sagepub.com/home/edm</t>
  </si>
  <si>
    <t>J773</t>
  </si>
  <si>
    <t>Journal of College Student Retention: Research, Theory &amp; Practice</t>
  </si>
  <si>
    <t>1521-0251</t>
  </si>
  <si>
    <t>1541-4167</t>
  </si>
  <si>
    <t>V 23.4 - 24.3</t>
  </si>
  <si>
    <t>http://journals.sagepub.com/home/csr</t>
  </si>
  <si>
    <t>L890</t>
  </si>
  <si>
    <t>Journal of Commonwealth Literature, The</t>
  </si>
  <si>
    <t>0021-9894</t>
  </si>
  <si>
    <t>1741-6442</t>
  </si>
  <si>
    <t>http://journals.sagepub.com/home/jcl</t>
  </si>
  <si>
    <t>Literature</t>
  </si>
  <si>
    <t>J363</t>
  </si>
  <si>
    <t>Journal of Communication Inquiry</t>
  </si>
  <si>
    <t>0196-8599</t>
  </si>
  <si>
    <t>1552-4612</t>
  </si>
  <si>
    <t>http://journals.sagepub.com/home/jci</t>
  </si>
  <si>
    <t>Iowa Center for Communication</t>
  </si>
  <si>
    <t>L511</t>
  </si>
  <si>
    <t>Journal of Comorbidity</t>
  </si>
  <si>
    <t>2235-042X</t>
  </si>
  <si>
    <t>http://journals.sagepub.com/home/cob</t>
  </si>
  <si>
    <t>Palliative Medicine &amp; Chronic Care</t>
  </si>
  <si>
    <t>Swiss Medical Press</t>
  </si>
  <si>
    <t>L821</t>
  </si>
  <si>
    <t>Journal of Composite Materials</t>
  </si>
  <si>
    <t>0021-9983</t>
  </si>
  <si>
    <t>1530-793X</t>
  </si>
  <si>
    <t>V 56.1 - 56.30</t>
  </si>
  <si>
    <t>http://journals.sagepub.com/home/jcm</t>
  </si>
  <si>
    <t>Materials Science, Composites</t>
  </si>
  <si>
    <t>L325</t>
  </si>
  <si>
    <t>Journal of Concussion (OA)</t>
  </si>
  <si>
    <t>2059-7002</t>
  </si>
  <si>
    <t>http://journals.sagepub.com/home/ccn</t>
  </si>
  <si>
    <t>J222</t>
  </si>
  <si>
    <t>Journal of Conflict Resolution</t>
  </si>
  <si>
    <t>0022-0027</t>
  </si>
  <si>
    <t>1552-8766</t>
  </si>
  <si>
    <t>V 66.1 - 66.10</t>
  </si>
  <si>
    <t>http://journals.sagepub.com/home/jcr</t>
  </si>
  <si>
    <t>L797</t>
  </si>
  <si>
    <t>Journal of Consumer Culture</t>
  </si>
  <si>
    <t>1469-5405</t>
  </si>
  <si>
    <t>1741-2900</t>
  </si>
  <si>
    <t>http://journals.sagepub.com/home/joc</t>
  </si>
  <si>
    <t>J350</t>
  </si>
  <si>
    <t>Journal of Contemporary Criminal Justice</t>
  </si>
  <si>
    <t>1043-9862</t>
  </si>
  <si>
    <t>1552-5406</t>
  </si>
  <si>
    <t>http://journals.sagepub.com/home/ccj</t>
  </si>
  <si>
    <t>J219</t>
  </si>
  <si>
    <t>Journal of Contemporary Ethnography</t>
  </si>
  <si>
    <t>0891-2416</t>
  </si>
  <si>
    <t>1552-5414</t>
  </si>
  <si>
    <t>1972</t>
  </si>
  <si>
    <t>http://journals.sagepub.com/home/jce</t>
  </si>
  <si>
    <t>L705</t>
  </si>
  <si>
    <t>Journal of Contemporary History</t>
  </si>
  <si>
    <t>0022-0094</t>
  </si>
  <si>
    <t>1461-7250</t>
  </si>
  <si>
    <t>http://journals.sagepub.com/home/jch</t>
  </si>
  <si>
    <t>L254</t>
  </si>
  <si>
    <t>Journal of Creating Value</t>
  </si>
  <si>
    <t>2394-9643</t>
  </si>
  <si>
    <t>2454-213X</t>
  </si>
  <si>
    <t>http://journals.sagepub.com/home/jcv</t>
  </si>
  <si>
    <t>L946</t>
  </si>
  <si>
    <t>Journal of Creative Communications</t>
  </si>
  <si>
    <t>0973-2586</t>
  </si>
  <si>
    <t>0973-2594</t>
  </si>
  <si>
    <t>http://journals.sagepub.com/home/crc</t>
  </si>
  <si>
    <t>L216</t>
  </si>
  <si>
    <t xml:space="preserve">Journal of Criminal Law </t>
  </si>
  <si>
    <t>0022-0183</t>
  </si>
  <si>
    <t>1740-5580</t>
  </si>
  <si>
    <t>V 86.1 - 86.6</t>
  </si>
  <si>
    <t>1937-Current</t>
  </si>
  <si>
    <t>http://journals.sagepub.com/home/clj</t>
  </si>
  <si>
    <t>L080</t>
  </si>
  <si>
    <t xml:space="preserve">Journal of Criminology </t>
  </si>
  <si>
    <t>2633-8076</t>
  </si>
  <si>
    <t>2633-8084</t>
  </si>
  <si>
    <t>http://journals.sagepub.com/home/anj</t>
  </si>
  <si>
    <t>Australian Academic Press</t>
  </si>
  <si>
    <t>J227</t>
  </si>
  <si>
    <t>Journal of Cross-Cultural Psychology</t>
  </si>
  <si>
    <t>0022-0221</t>
  </si>
  <si>
    <t>1552-5422</t>
  </si>
  <si>
    <t>V 53.1 - 53.10</t>
  </si>
  <si>
    <t>http://journals.sagepub.com/home/jcc</t>
  </si>
  <si>
    <t>Western Washington University</t>
  </si>
  <si>
    <t>L548</t>
  </si>
  <si>
    <t>1868-1026</t>
  </si>
  <si>
    <t>1868-4874</t>
  </si>
  <si>
    <t>http://journals.sagepub.com/home/CCA</t>
  </si>
  <si>
    <t>L550</t>
  </si>
  <si>
    <t>1868-1034</t>
  </si>
  <si>
    <t>1868-4882</t>
  </si>
  <si>
    <t>V 41.1 - 41.3</t>
  </si>
  <si>
    <t>http://journals.sagepub.com/home/SAA</t>
  </si>
  <si>
    <t>J783</t>
  </si>
  <si>
    <t>Journal of Cutaneous Medicine and Surgery</t>
  </si>
  <si>
    <t>1203-4754</t>
  </si>
  <si>
    <t>1615-7109</t>
  </si>
  <si>
    <t>http://journals.sagepub.com/home/cms</t>
  </si>
  <si>
    <t>Decker</t>
  </si>
  <si>
    <t>J633</t>
  </si>
  <si>
    <t>Journal of Dental Research</t>
  </si>
  <si>
    <t>0022-0345</t>
  </si>
  <si>
    <t>1544-0591</t>
  </si>
  <si>
    <t>V 101.1 - 101.13</t>
  </si>
  <si>
    <t>1919-Current</t>
  </si>
  <si>
    <t>http://journals.sagepub.com/home/jdr</t>
  </si>
  <si>
    <t>Dentistry, Oral Surgery &amp; Medicine</t>
  </si>
  <si>
    <t>L906</t>
  </si>
  <si>
    <t>Journal of Developing Societies</t>
  </si>
  <si>
    <t>0169-796X</t>
  </si>
  <si>
    <t>1745-2546</t>
  </si>
  <si>
    <t>http://journals.sagepub.com/home/jds</t>
  </si>
  <si>
    <t>Development Studies</t>
  </si>
  <si>
    <t>L281</t>
  </si>
  <si>
    <t>Journal of Development Policy and Practice</t>
  </si>
  <si>
    <t>2455-1333</t>
  </si>
  <si>
    <t>2455-4953</t>
  </si>
  <si>
    <t>http://journals.sagepub.com/home/jdp</t>
  </si>
  <si>
    <t>J731</t>
  </si>
  <si>
    <t>Journal of Diabetes Science and Technology</t>
  </si>
  <si>
    <t>1932-2968</t>
  </si>
  <si>
    <t>http://journals.sagepub.com/home/dst</t>
  </si>
  <si>
    <t>Self-published - Diabetes Technology Society</t>
  </si>
  <si>
    <t>J508</t>
  </si>
  <si>
    <t>Journal of Diagnostic Medical Sonography</t>
  </si>
  <si>
    <t>8756-4793</t>
  </si>
  <si>
    <t>1552-5430</t>
  </si>
  <si>
    <t>V 38.1 - 38.6</t>
  </si>
  <si>
    <t>http://journals.sagepub.com/home/jdm</t>
  </si>
  <si>
    <t>Medical Sonography</t>
  </si>
  <si>
    <t>J607</t>
  </si>
  <si>
    <t>Journal of Disability Policy Studies</t>
  </si>
  <si>
    <t>1044-2073</t>
  </si>
  <si>
    <t>1538-4802</t>
  </si>
  <si>
    <t>V 32.4 - 33.3</t>
  </si>
  <si>
    <t>http://journals.sagepub.com/home/dps</t>
  </si>
  <si>
    <t>J774</t>
  </si>
  <si>
    <t>Journal of Drug Education: Substance Abuse Research and Prevention</t>
  </si>
  <si>
    <t>0047-2379</t>
  </si>
  <si>
    <t>1541-4159</t>
  </si>
  <si>
    <t>http://journals.sagepub.com/home/dre</t>
  </si>
  <si>
    <t>J700</t>
  </si>
  <si>
    <t>Journal of Drug Issues</t>
  </si>
  <si>
    <t>0022-0426</t>
  </si>
  <si>
    <t>1945-1369</t>
  </si>
  <si>
    <t>http://journals.sagepub.com/home/jod</t>
  </si>
  <si>
    <t>J254</t>
  </si>
  <si>
    <t>Journal of Early Adolescence, The</t>
  </si>
  <si>
    <t>0272-4316</t>
  </si>
  <si>
    <t>1552-5449</t>
  </si>
  <si>
    <t>V 42.1 - 42.9</t>
  </si>
  <si>
    <t>http://journals.sagepub.com/home/jea</t>
  </si>
  <si>
    <t>H.E.L.P., Inc</t>
  </si>
  <si>
    <t>L795</t>
  </si>
  <si>
    <t>Journal of Early Childhood Literacy</t>
  </si>
  <si>
    <t>1468-7984</t>
  </si>
  <si>
    <t>1741-2919</t>
  </si>
  <si>
    <t>http://journals.sagepub.com/home/ecl</t>
  </si>
  <si>
    <t>L859</t>
  </si>
  <si>
    <t>Journal of Early Childhood Research</t>
  </si>
  <si>
    <t>1476-718X</t>
  </si>
  <si>
    <t>1741-2927</t>
  </si>
  <si>
    <t>http://journals.sagepub.com/home/ecr</t>
  </si>
  <si>
    <t>Early Childhood Education</t>
  </si>
  <si>
    <t>J616</t>
  </si>
  <si>
    <t>Journal of Early Intervention</t>
  </si>
  <si>
    <t>1053-8151</t>
  </si>
  <si>
    <t>2154-3992</t>
  </si>
  <si>
    <t>http://journals.sagepub.com/home/jei</t>
  </si>
  <si>
    <t>J862</t>
  </si>
  <si>
    <t>Journal of Education</t>
  </si>
  <si>
    <t>0022-0574</t>
  </si>
  <si>
    <t>2515-5741</t>
  </si>
  <si>
    <t>V 202.1 - 202.3</t>
  </si>
  <si>
    <t>1875-Current</t>
  </si>
  <si>
    <t>http://journals.sagepub.com/home/jex</t>
  </si>
  <si>
    <t>L003</t>
  </si>
  <si>
    <t>Journal of Education for Sustainable Development</t>
  </si>
  <si>
    <t>0973-4082</t>
  </si>
  <si>
    <t>0973-4074</t>
  </si>
  <si>
    <t>http://journals.sagepub.com/home/jsd</t>
  </si>
  <si>
    <t>J594</t>
  </si>
  <si>
    <t xml:space="preserve">Journal of Educational and Behavioral Statistics       </t>
  </si>
  <si>
    <t>1076-9986</t>
  </si>
  <si>
    <t>1935-1054</t>
  </si>
  <si>
    <t>http://journals.sagepub.com/home/jeb</t>
  </si>
  <si>
    <t>J775</t>
  </si>
  <si>
    <t>Journal of Educational Computing Research</t>
  </si>
  <si>
    <t>0735-6331</t>
  </si>
  <si>
    <t>1541-4140</t>
  </si>
  <si>
    <t>V 59.8 - 60.7</t>
  </si>
  <si>
    <t>http://journals.sagepub.com/home/jec</t>
  </si>
  <si>
    <t>J776</t>
  </si>
  <si>
    <t>Journal of Educational Technology Systems</t>
  </si>
  <si>
    <t>0047-2395</t>
  </si>
  <si>
    <t>1541-3810</t>
  </si>
  <si>
    <t>V 50.3 - 51.2</t>
  </si>
  <si>
    <t>http://journals.sagepub.com/home/ets</t>
  </si>
  <si>
    <t>L830</t>
  </si>
  <si>
    <t>Journal of Elastomers and Plastics</t>
  </si>
  <si>
    <t>0095-2443</t>
  </si>
  <si>
    <t>1530-8006</t>
  </si>
  <si>
    <t>http://journals.sagepub.com/home/jep</t>
  </si>
  <si>
    <t>L870</t>
  </si>
  <si>
    <t>Journal of Emerging Market Finance</t>
  </si>
  <si>
    <t>0972-6527</t>
  </si>
  <si>
    <t>0973-0710</t>
  </si>
  <si>
    <t>http://journals.sagepub.com/home/emf</t>
  </si>
  <si>
    <t>J608</t>
  </si>
  <si>
    <t>Journal of Emotional and Behavioral Disorders</t>
  </si>
  <si>
    <t>1063-4266</t>
  </si>
  <si>
    <t>1538-4799</t>
  </si>
  <si>
    <t>http://journals.sagepub.com/home/ebx</t>
  </si>
  <si>
    <t>J748</t>
  </si>
  <si>
    <t xml:space="preserve">Journal of Empirical Research on Human Research Ethics </t>
  </si>
  <si>
    <t>1556-2646</t>
  </si>
  <si>
    <t>1556-2654</t>
  </si>
  <si>
    <t>http://journals.sagepub.com/home/jre</t>
  </si>
  <si>
    <t>L485</t>
  </si>
  <si>
    <t>Journal of Endometriosis and Pelvic Pain Disorders</t>
  </si>
  <si>
    <t>2284-0265</t>
  </si>
  <si>
    <t>2284-0273</t>
  </si>
  <si>
    <t>http://journals.sagepub.com/home/pev</t>
  </si>
  <si>
    <t>Obstetrics &amp; Gynecology</t>
  </si>
  <si>
    <t>J760</t>
  </si>
  <si>
    <t>Journal of Endovascular Therapy</t>
  </si>
  <si>
    <t>1526-6028</t>
  </si>
  <si>
    <t>1545-1550</t>
  </si>
  <si>
    <t>V 29.1 - 29.6</t>
  </si>
  <si>
    <t>http://journals.sagepub.com/home/jet</t>
  </si>
  <si>
    <t>L544</t>
  </si>
  <si>
    <t>1558-9250</t>
  </si>
  <si>
    <t>http://journals.sagepub.com/home/JEF</t>
  </si>
  <si>
    <t>J337</t>
  </si>
  <si>
    <t>Journal of English Linguistics</t>
  </si>
  <si>
    <t>0075-4242</t>
  </si>
  <si>
    <t>1552-5457</t>
  </si>
  <si>
    <t>http://journals.sagepub.com/home/eng</t>
  </si>
  <si>
    <t>J299</t>
  </si>
  <si>
    <t>Journal of Entrepreneurship</t>
  </si>
  <si>
    <t>0971-3557</t>
  </si>
  <si>
    <t>0973-0745</t>
  </si>
  <si>
    <t>http://journals.sagepub.com/home/joe</t>
  </si>
  <si>
    <t>Small Business/Entrepreneurship</t>
  </si>
  <si>
    <t>L205</t>
  </si>
  <si>
    <t>Journal of Entrepreneurship and Innovation in Emerging Economies</t>
  </si>
  <si>
    <t>2393-9575</t>
  </si>
  <si>
    <t>2394-9945</t>
  </si>
  <si>
    <t>http://journals.sagepub.com/home/eie</t>
  </si>
  <si>
    <t>J339</t>
  </si>
  <si>
    <t>Journal of Environment &amp; Development, The</t>
  </si>
  <si>
    <t>1070-4965</t>
  </si>
  <si>
    <t>1552-5465</t>
  </si>
  <si>
    <t>http://journals.sagepub.com/home/jed</t>
  </si>
  <si>
    <t>Planning &amp; Development</t>
  </si>
  <si>
    <t>L541</t>
  </si>
  <si>
    <t>1879-3665</t>
  </si>
  <si>
    <t>1879-3673</t>
  </si>
  <si>
    <t>http://journals.sagepub.com/home/ENS</t>
  </si>
  <si>
    <t>L708</t>
  </si>
  <si>
    <t>Journal of European Social Policy</t>
  </si>
  <si>
    <t>0958-9287</t>
  </si>
  <si>
    <t>1461-7269</t>
  </si>
  <si>
    <t>V 32.1 - 32.5</t>
  </si>
  <si>
    <t>http://journals.sagepub.com/home/esp</t>
  </si>
  <si>
    <t>Longman</t>
  </si>
  <si>
    <t>L880</t>
  </si>
  <si>
    <t>Journal of European Studies</t>
  </si>
  <si>
    <t>0047-2441</t>
  </si>
  <si>
    <t>1740-2379</t>
  </si>
  <si>
    <t>http://journals.sagepub.com/home/jes</t>
  </si>
  <si>
    <t>J536</t>
  </si>
  <si>
    <t>Journal of Evidence-Based Complementary &amp; Alternative Medicine</t>
  </si>
  <si>
    <t>2515-690X</t>
  </si>
  <si>
    <t>http://journals.sagepub.com/home/chp</t>
  </si>
  <si>
    <t>Alternative Care Modalities</t>
  </si>
  <si>
    <t>J722</t>
  </si>
  <si>
    <t>Journal of Experiential Education</t>
  </si>
  <si>
    <t>1053-8259</t>
  </si>
  <si>
    <t>2169-009X</t>
  </si>
  <si>
    <t>http://journals.sagepub.com/home/jee</t>
  </si>
  <si>
    <t>L432</t>
  </si>
  <si>
    <t>Journal of Experimental Neuroscience</t>
  </si>
  <si>
    <t>1179-0695</t>
  </si>
  <si>
    <t>http://journals.sagepub.com/home/exn</t>
  </si>
  <si>
    <t>L518</t>
  </si>
  <si>
    <t>Journal of Experimental Psychopathology</t>
  </si>
  <si>
    <t>2043-8087</t>
  </si>
  <si>
    <t>V 13.1</t>
  </si>
  <si>
    <t>http://journals.sagepub.com/home/epp</t>
  </si>
  <si>
    <t>Psychopathology</t>
  </si>
  <si>
    <t>Textrum</t>
  </si>
  <si>
    <t>J331</t>
  </si>
  <si>
    <t>Journal of Family History</t>
  </si>
  <si>
    <t>0363-1990</t>
  </si>
  <si>
    <t>1552-5473</t>
  </si>
  <si>
    <t>http://journals.sagepub.com/home/jfh</t>
  </si>
  <si>
    <t>J264</t>
  </si>
  <si>
    <t>Journal of Family Issues</t>
  </si>
  <si>
    <t>0192-513X</t>
  </si>
  <si>
    <t>1552-5481</t>
  </si>
  <si>
    <t>V 43.1 - 43.18</t>
  </si>
  <si>
    <t>http://journals.sagepub.com/home/jfi</t>
  </si>
  <si>
    <t>J316</t>
  </si>
  <si>
    <t>Journal of Family Nursing</t>
  </si>
  <si>
    <t>1074-8407</t>
  </si>
  <si>
    <t>1552-549X</t>
  </si>
  <si>
    <t>http://journals.sagepub.com/home/jfn</t>
  </si>
  <si>
    <t>L136</t>
  </si>
  <si>
    <t>Journal of Feline Medicine and Surgery</t>
  </si>
  <si>
    <t>1098-612X</t>
  </si>
  <si>
    <t>1532-2750</t>
  </si>
  <si>
    <t>V 24.1 - 24.12</t>
  </si>
  <si>
    <t>http://journals.sagepub.com/home/jfm</t>
  </si>
  <si>
    <t>Veterinary Sciences</t>
  </si>
  <si>
    <t>L209</t>
  </si>
  <si>
    <t>Journal of Feline Medicine and Surgery Open Reports (OA)</t>
  </si>
  <si>
    <t>2055-1169</t>
  </si>
  <si>
    <t>http://journals.sagepub.com/home/jor</t>
  </si>
  <si>
    <t>Veterinary Medicine</t>
  </si>
  <si>
    <t>L823</t>
  </si>
  <si>
    <t>Journal of Fire Sciences</t>
  </si>
  <si>
    <t>0734-9041</t>
  </si>
  <si>
    <t>1530-8049</t>
  </si>
  <si>
    <t>http://journals.sagepub.com/home/jfs</t>
  </si>
  <si>
    <t>Engineering, Multidisciplinary</t>
  </si>
  <si>
    <t>L458</t>
  </si>
  <si>
    <t>Journal of General Management</t>
  </si>
  <si>
    <t>0306-3070</t>
  </si>
  <si>
    <t>http://journals.sagepub.com/home/gem</t>
  </si>
  <si>
    <t>Management Sciences</t>
  </si>
  <si>
    <t>The Braybrooke Press</t>
  </si>
  <si>
    <t>L117</t>
  </si>
  <si>
    <t>Journal of Generic Medicines</t>
  </si>
  <si>
    <t>1741-1343</t>
  </si>
  <si>
    <t>1741-7090</t>
  </si>
  <si>
    <t>http://journals.sagepub.com/home/jgm</t>
  </si>
  <si>
    <t>J541</t>
  </si>
  <si>
    <t>Journal of Geriatric Psychiatry and Neurology</t>
  </si>
  <si>
    <t>0891-9887</t>
  </si>
  <si>
    <t>1552-5708</t>
  </si>
  <si>
    <t>http://journals.sagepub.com/home/jgp</t>
  </si>
  <si>
    <t>L018</t>
  </si>
  <si>
    <t>Journal of Hand Surgery (European Volume)</t>
  </si>
  <si>
    <t>1753-1934</t>
  </si>
  <si>
    <t>2043-6289</t>
  </si>
  <si>
    <t>V 47.1 - 47.10</t>
  </si>
  <si>
    <t>http://journals.sagepub.com/home/jhs</t>
  </si>
  <si>
    <t>J655</t>
  </si>
  <si>
    <t>Journal of Health and Social Behavior</t>
  </si>
  <si>
    <t>0022-1465</t>
  </si>
  <si>
    <t>2150-6000</t>
  </si>
  <si>
    <t>http://journals.sagepub.com/home/hsb</t>
  </si>
  <si>
    <t>J376</t>
  </si>
  <si>
    <t>Journal of Health Management</t>
  </si>
  <si>
    <t>0972-0634</t>
  </si>
  <si>
    <t>0973-0729</t>
  </si>
  <si>
    <t>http://journals.sagepub.com/home/jhm</t>
  </si>
  <si>
    <t>Health Services/Administration</t>
  </si>
  <si>
    <t>L725</t>
  </si>
  <si>
    <t>Journal of Health Psychology</t>
  </si>
  <si>
    <t>1359-1053</t>
  </si>
  <si>
    <t>1461-7277</t>
  </si>
  <si>
    <t>V 27.1 - 27.14</t>
  </si>
  <si>
    <t>http://journals.sagepub.com/home/hpq</t>
  </si>
  <si>
    <t>L156</t>
  </si>
  <si>
    <t>Journal of Health Services Research and Policy</t>
  </si>
  <si>
    <t>1355-8196</t>
  </si>
  <si>
    <t>1758-1060</t>
  </si>
  <si>
    <t>http://journals.sagepub.com/home/hsr</t>
  </si>
  <si>
    <t>L321</t>
  </si>
  <si>
    <t>Journal of Heritage Management</t>
  </si>
  <si>
    <t>2455-9296</t>
  </si>
  <si>
    <t>2456-4796</t>
  </si>
  <si>
    <t>http://journals.sagepub.com/home/hmj</t>
  </si>
  <si>
    <t>J528</t>
  </si>
  <si>
    <t>Journal of Hispanic Higher Education</t>
  </si>
  <si>
    <t>1538-1927</t>
  </si>
  <si>
    <t>1552-5716</t>
  </si>
  <si>
    <t>http://journals.sagepub.com/home/jhh</t>
  </si>
  <si>
    <t>J668</t>
  </si>
  <si>
    <t>Journal of Histochemistry &amp; Cytochemistry</t>
  </si>
  <si>
    <t>0022-1554</t>
  </si>
  <si>
    <t>1551-5044</t>
  </si>
  <si>
    <t>V 70.1 - 70.12</t>
  </si>
  <si>
    <t>http://journals.sagepub.com/home/jhc</t>
  </si>
  <si>
    <t>J801</t>
  </si>
  <si>
    <t>Journal of Historical Research in Music Education</t>
  </si>
  <si>
    <t>1536-6006</t>
  </si>
  <si>
    <t>2328-2525</t>
  </si>
  <si>
    <t>http://journals.sagepub.com/home/jhr</t>
  </si>
  <si>
    <t>Ithaca College</t>
  </si>
  <si>
    <t>J291</t>
  </si>
  <si>
    <t>Journal of Holistic Nursing</t>
  </si>
  <si>
    <t>0898-0101</t>
  </si>
  <si>
    <t>1552-5724</t>
  </si>
  <si>
    <t>http://journals.sagepub.com/home/jhn</t>
  </si>
  <si>
    <t>Holistic Nursing</t>
  </si>
  <si>
    <t>J378</t>
  </si>
  <si>
    <t>Journal of Hospitality &amp; Tourism Research</t>
  </si>
  <si>
    <t>1096-3480</t>
  </si>
  <si>
    <t>1557-7554</t>
  </si>
  <si>
    <t>http://journals.sagepub.com/home/jht</t>
  </si>
  <si>
    <t>J397</t>
  </si>
  <si>
    <t>Journal of Human Lactation</t>
  </si>
  <si>
    <t>0890-3344</t>
  </si>
  <si>
    <t>1552-5732</t>
  </si>
  <si>
    <t>http://journals.sagepub.com/home/jhl</t>
  </si>
  <si>
    <t>Self-published (Imprint Publications, Chicago)</t>
  </si>
  <si>
    <t>J325</t>
  </si>
  <si>
    <t xml:space="preserve">Journal of Human Values </t>
  </si>
  <si>
    <t>0971-6858</t>
  </si>
  <si>
    <t>0973-0737</t>
  </si>
  <si>
    <t>http://journals.sagepub.com/home/jhv</t>
  </si>
  <si>
    <t>J266</t>
  </si>
  <si>
    <t>Journal of Humanistic Psychology</t>
  </si>
  <si>
    <t>0022-1678</t>
  </si>
  <si>
    <t>1552-650X</t>
  </si>
  <si>
    <t>V 62.1 - 62.6</t>
  </si>
  <si>
    <t>1961-Current</t>
  </si>
  <si>
    <t>http://journals.sagepub.com/home/jhp</t>
  </si>
  <si>
    <t>The Association for Humanistic Psychology</t>
  </si>
  <si>
    <t>L563</t>
  </si>
  <si>
    <t>2277-436X</t>
  </si>
  <si>
    <t>0974-9098</t>
  </si>
  <si>
    <t>http://journals.sagepub.com/home/JIO</t>
  </si>
  <si>
    <t>L948</t>
  </si>
  <si>
    <t>Journal of Industrial Relations</t>
  </si>
  <si>
    <t>0022-1856</t>
  </si>
  <si>
    <t>1472-9296</t>
  </si>
  <si>
    <t>V 64.1 - 64.5</t>
  </si>
  <si>
    <t>http://journals.sagepub.com/home/jir</t>
  </si>
  <si>
    <t>L832</t>
  </si>
  <si>
    <t>Journal of Industrial Textiles</t>
  </si>
  <si>
    <t>1528-0837</t>
  </si>
  <si>
    <t>1530-8057</t>
  </si>
  <si>
    <t>V 51.6 - 52.5</t>
  </si>
  <si>
    <t>http://journals.sagepub.com/home/jit</t>
  </si>
  <si>
    <t>Materials Science, Textiles</t>
  </si>
  <si>
    <t>L014</t>
  </si>
  <si>
    <t>Journal of Infection Prevention</t>
  </si>
  <si>
    <t>1757-1774</t>
  </si>
  <si>
    <t>1757-1782</t>
  </si>
  <si>
    <t>http://journals.sagepub.com/home/bji</t>
  </si>
  <si>
    <t>Ten Alps / McMillan Scott</t>
  </si>
  <si>
    <t>L889</t>
  </si>
  <si>
    <t>Journal of Information Science</t>
  </si>
  <si>
    <t>0165-5515</t>
  </si>
  <si>
    <t>1741-6485</t>
  </si>
  <si>
    <t>http://journals.sagepub.com/home/jis</t>
  </si>
  <si>
    <t>L524</t>
  </si>
  <si>
    <t>Journal of Information Technology</t>
  </si>
  <si>
    <t>0268-3962</t>
  </si>
  <si>
    <t>1466-4437</t>
  </si>
  <si>
    <t>1986-current</t>
  </si>
  <si>
    <t>www.journals.sagepub.com/home/JIN</t>
  </si>
  <si>
    <t>L523</t>
  </si>
  <si>
    <t>Journal of Information Technology Teaching Cases</t>
  </si>
  <si>
    <t>2043-8869</t>
  </si>
  <si>
    <t>2011-current</t>
  </si>
  <si>
    <t>www.journals.sagepub.com/home/TTC</t>
  </si>
  <si>
    <t>L034</t>
  </si>
  <si>
    <t>Journal of Infrastructure Development</t>
  </si>
  <si>
    <t>0974-9306</t>
  </si>
  <si>
    <t>0975-5969</t>
  </si>
  <si>
    <t>http://journals.sagepub.com/home/joi</t>
  </si>
  <si>
    <t>L791</t>
  </si>
  <si>
    <t>Journal of Intellectual Disabilities</t>
  </si>
  <si>
    <t>1744-6295</t>
  </si>
  <si>
    <t>1744-6309</t>
  </si>
  <si>
    <t>http://journals.sagepub.com/home/jld</t>
  </si>
  <si>
    <t>Mental Disorder/Learning Disability</t>
  </si>
  <si>
    <t>L833</t>
  </si>
  <si>
    <t>Journal of Intelligent Material Systems and Structures</t>
  </si>
  <si>
    <t>1045-389X</t>
  </si>
  <si>
    <t>1530-8138</t>
  </si>
  <si>
    <t>V 33.1 - 33.20</t>
  </si>
  <si>
    <t>http://journals.sagepub.com/home/jim</t>
  </si>
  <si>
    <t>Materials Science, Multidisciplinary</t>
  </si>
  <si>
    <t>J535</t>
  </si>
  <si>
    <t>Journal of Intensive Care Medicine</t>
  </si>
  <si>
    <t>0885-0666</t>
  </si>
  <si>
    <t>1525-1489</t>
  </si>
  <si>
    <t>V 37.1 - 37.12</t>
  </si>
  <si>
    <t>http://journals.sagepub.com/home/jic</t>
  </si>
  <si>
    <t>Critical care</t>
  </si>
  <si>
    <t>L134</t>
  </si>
  <si>
    <t>Journal of Interdisciplinary Economics</t>
  </si>
  <si>
    <t>0260-1079</t>
  </si>
  <si>
    <t>2321-5305</t>
  </si>
  <si>
    <t>http://journals.sagepub.com/home/jie</t>
  </si>
  <si>
    <t>J885</t>
  </si>
  <si>
    <t>Journal of International Marketing</t>
  </si>
  <si>
    <t>1069-031X</t>
  </si>
  <si>
    <t>1547-7185</t>
  </si>
  <si>
    <t>www.journals.sagepub.com/home/JIG</t>
  </si>
  <si>
    <t>Marketing</t>
  </si>
  <si>
    <t>L104</t>
  </si>
  <si>
    <t>Journal of International Medical Research</t>
  </si>
  <si>
    <t>0300-0605</t>
  </si>
  <si>
    <t>1473-2300</t>
  </si>
  <si>
    <t>V 50.1 - 50.12</t>
  </si>
  <si>
    <t>http://journals.sagepub.com/home/imr</t>
  </si>
  <si>
    <t>CC BY-NC</t>
  </si>
  <si>
    <t>Field House Publishing</t>
  </si>
  <si>
    <t>L184</t>
  </si>
  <si>
    <t>Journal of International Political Theory</t>
  </si>
  <si>
    <t>1755-0882</t>
  </si>
  <si>
    <t>1755-1722</t>
  </si>
  <si>
    <t>http://journals.sagepub.com/home/ipt</t>
  </si>
  <si>
    <t>Edinburgh University Press</t>
  </si>
  <si>
    <t>J240</t>
  </si>
  <si>
    <t>Journal of Interpersonal Violence</t>
  </si>
  <si>
    <t>0886-2605</t>
  </si>
  <si>
    <t>1552-6518</t>
  </si>
  <si>
    <t>V 37.1 - 37.24</t>
  </si>
  <si>
    <t>http://journals.sagepub.com/home/jiv</t>
  </si>
  <si>
    <t>J908</t>
  </si>
  <si>
    <t xml:space="preserve">Journal of Interpretation Research </t>
  </si>
  <si>
    <t>1834-4909</t>
  </si>
  <si>
    <t>2692-9376</t>
  </si>
  <si>
    <t>National Association for Interpretation</t>
  </si>
  <si>
    <t>J716</t>
  </si>
  <si>
    <t xml:space="preserve">Journal of Investigative Medicine High Impact Case Reports </t>
  </si>
  <si>
    <t>2324-7096</t>
  </si>
  <si>
    <t>V 10</t>
  </si>
  <si>
    <t>http://journals.sagepub.com/home/hic</t>
  </si>
  <si>
    <t>L182</t>
  </si>
  <si>
    <t>Journal of Land and Rural Studies</t>
  </si>
  <si>
    <t>2321-0249</t>
  </si>
  <si>
    <t>2321-7464</t>
  </si>
  <si>
    <t>V 10.1 - 10.2</t>
  </si>
  <si>
    <t>http://journals.sagepub.com/home/lrs</t>
  </si>
  <si>
    <t>development studies</t>
  </si>
  <si>
    <t>J303</t>
  </si>
  <si>
    <t>Journal of Language and Social Psychology</t>
  </si>
  <si>
    <t>0261-927X</t>
  </si>
  <si>
    <t>1552-6526</t>
  </si>
  <si>
    <t>http://journals.sagepub.com/home/jls</t>
  </si>
  <si>
    <t>J596</t>
  </si>
  <si>
    <t>Journal of Leadership &amp; Organizational Studies</t>
  </si>
  <si>
    <t>1548-0518</t>
  </si>
  <si>
    <t>1939-7089</t>
  </si>
  <si>
    <t>http://journals.sagepub.com/home/jlo</t>
  </si>
  <si>
    <t>J609</t>
  </si>
  <si>
    <t>Journal of Learning Disabilities</t>
  </si>
  <si>
    <t>0022-2194</t>
  </si>
  <si>
    <t>1538-4780</t>
  </si>
  <si>
    <t>V 55.1 - 55.6</t>
  </si>
  <si>
    <t>http://journals.sagepub.com/home/ldx</t>
  </si>
  <si>
    <t>L888</t>
  </si>
  <si>
    <t>Journal of Librarianship and Information Science</t>
  </si>
  <si>
    <t>0961-0006</t>
  </si>
  <si>
    <t>1741-6477</t>
  </si>
  <si>
    <t>http://journals.sagepub.com/home/lis</t>
  </si>
  <si>
    <t>J683</t>
  </si>
  <si>
    <t>Journal of Literacy Research</t>
  </si>
  <si>
    <t>1086-296X</t>
  </si>
  <si>
    <t>1554-8430</t>
  </si>
  <si>
    <t>http://journals.sagepub.com/home/jlr</t>
  </si>
  <si>
    <t>Psychology, Educational</t>
  </si>
  <si>
    <t>L279</t>
  </si>
  <si>
    <t>Journal of Low Frequency Noise, Vibration &amp; Active Control (OA)</t>
  </si>
  <si>
    <t>0263-0923</t>
  </si>
  <si>
    <t>2048-4046</t>
  </si>
  <si>
    <t>V 41.1 - 41.4</t>
  </si>
  <si>
    <t>http://journals.sagepub.com/home/lfn</t>
  </si>
  <si>
    <t>J371</t>
  </si>
  <si>
    <t>Journal of Macromarketing</t>
  </si>
  <si>
    <t>0276-1467</t>
  </si>
  <si>
    <t>1552-6534</t>
  </si>
  <si>
    <t>http://journals.sagepub.com/home/jmk</t>
  </si>
  <si>
    <t>J548</t>
  </si>
  <si>
    <t>Journal of Management</t>
  </si>
  <si>
    <t>0149-2063</t>
  </si>
  <si>
    <t>1557-1211</t>
  </si>
  <si>
    <t>http://journals.sagepub.com/home/jom</t>
  </si>
  <si>
    <t>J285</t>
  </si>
  <si>
    <t>Journal of Management Education</t>
  </si>
  <si>
    <t>1052-5629</t>
  </si>
  <si>
    <t>1552-6658</t>
  </si>
  <si>
    <t>http://journals.sagepub.com/home/jme</t>
  </si>
  <si>
    <t>J286</t>
  </si>
  <si>
    <t>Journal of Management Inquiry</t>
  </si>
  <si>
    <t>1056-4926</t>
  </si>
  <si>
    <t>1552-6542</t>
  </si>
  <si>
    <t>http://journals.sagepub.com/home/jmi</t>
  </si>
  <si>
    <t>J883</t>
  </si>
  <si>
    <t>Journal of Marketing</t>
  </si>
  <si>
    <t>0022-2429</t>
  </si>
  <si>
    <t>1936-Current</t>
  </si>
  <si>
    <t>www.journals.sagepub.com/home/JMX</t>
  </si>
  <si>
    <t>J372</t>
  </si>
  <si>
    <t>Journal of Marketing Education</t>
  </si>
  <si>
    <t>0273-4753</t>
  </si>
  <si>
    <t>1552-6550</t>
  </si>
  <si>
    <t>http://journals.sagepub.com/home/jmd</t>
  </si>
  <si>
    <t>J884</t>
  </si>
  <si>
    <t>Journal of Marketing Research</t>
  </si>
  <si>
    <t>0022-2437</t>
  </si>
  <si>
    <t>1547-7193</t>
  </si>
  <si>
    <t>www.journals.sagepub.com/home/MRJ</t>
  </si>
  <si>
    <t>L732</t>
  </si>
  <si>
    <t>Journal of Material Culture</t>
  </si>
  <si>
    <t>1359-1835</t>
  </si>
  <si>
    <t>1460-3586</t>
  </si>
  <si>
    <t>http://journals.sagepub.com/home/mcu</t>
  </si>
  <si>
    <t>L157</t>
  </si>
  <si>
    <t>Journal of Medical Biography</t>
  </si>
  <si>
    <t>0967-7720</t>
  </si>
  <si>
    <t>1758-1087</t>
  </si>
  <si>
    <t>http://journals.sagepub.com/home/jmb</t>
  </si>
  <si>
    <t>L457</t>
  </si>
  <si>
    <t>Journal of Medical Education and Curricular Development</t>
  </si>
  <si>
    <t>2382-1205</t>
  </si>
  <si>
    <t>http://journals.sagepub.com/home/mde</t>
  </si>
  <si>
    <t>L158</t>
  </si>
  <si>
    <t xml:space="preserve">Journal of Medical Screening </t>
  </si>
  <si>
    <t>0969-1413</t>
  </si>
  <si>
    <t>1475-5793</t>
  </si>
  <si>
    <t>http://journals.sagepub.com/home/msc</t>
  </si>
  <si>
    <t>J759</t>
  </si>
  <si>
    <t>Journal of Men's Studies</t>
  </si>
  <si>
    <t>1060-8265</t>
  </si>
  <si>
    <t>1933-0251</t>
  </si>
  <si>
    <t>http://journals.sagepub.com/home/men</t>
  </si>
  <si>
    <t>Men's Studies Press</t>
  </si>
  <si>
    <t>L509</t>
  </si>
  <si>
    <t>Journal of Micromanufacturing</t>
  </si>
  <si>
    <t>2516-5984</t>
  </si>
  <si>
    <t>2516-5992</t>
  </si>
  <si>
    <t>V 5.1 - 5.2</t>
  </si>
  <si>
    <t>www.journals.sagepub.com/home/JMF</t>
  </si>
  <si>
    <t>J564</t>
  </si>
  <si>
    <t>Journal of Mixed Methods Research</t>
  </si>
  <si>
    <t>1558-6898</t>
  </si>
  <si>
    <t>1558-6901</t>
  </si>
  <si>
    <t>http://journals.sagepub.com/home/mmr</t>
  </si>
  <si>
    <t>L302</t>
  </si>
  <si>
    <t>1611-8944</t>
  </si>
  <si>
    <t>2631-9764</t>
  </si>
  <si>
    <t>http://journals.sagepub.com/home/MEH</t>
  </si>
  <si>
    <t>J619</t>
  </si>
  <si>
    <t>Journal of Music Teacher Education</t>
  </si>
  <si>
    <t>1057-0837</t>
  </si>
  <si>
    <t>1945-0079</t>
  </si>
  <si>
    <t>V 31.2 - 32.1</t>
  </si>
  <si>
    <t>http://journals.sagepub.com/home/jmt</t>
  </si>
  <si>
    <t>L507</t>
  </si>
  <si>
    <t>2277-4017</t>
  </si>
  <si>
    <t>http://journals.sagepub.com/home/JLU</t>
  </si>
  <si>
    <t>L297</t>
  </si>
  <si>
    <t xml:space="preserve">Journal of Near Infrared Spectroscopy </t>
  </si>
  <si>
    <t>0967-0335</t>
  </si>
  <si>
    <t>1751-6552</t>
  </si>
  <si>
    <t>http://journals.sagepub.com/home/jns</t>
  </si>
  <si>
    <t>L301</t>
  </si>
  <si>
    <t>Journal of Neonatology</t>
  </si>
  <si>
    <t>0973-2179</t>
  </si>
  <si>
    <t>0973-2187</t>
  </si>
  <si>
    <t>2000- Current</t>
  </si>
  <si>
    <t>www.journals.sagepub.com/home/NNT</t>
  </si>
  <si>
    <t>fficial publication of National Neonatology Forum.Self Published (National Neonatology Forum)</t>
  </si>
  <si>
    <t>L574</t>
  </si>
  <si>
    <t>2633-190X</t>
  </si>
  <si>
    <t>2632-9638</t>
  </si>
  <si>
    <t>www.journals.sagepub.com/home/ASD</t>
  </si>
  <si>
    <t>L319</t>
  </si>
  <si>
    <t>Journal of Ocean and Climate</t>
  </si>
  <si>
    <t>2516-0192</t>
  </si>
  <si>
    <t>http://journals.sagepub.com/home/ocs</t>
  </si>
  <si>
    <t>Engineering, Marine</t>
  </si>
  <si>
    <t>L973</t>
  </si>
  <si>
    <t>Journal of Oncology Pharmacy Practice</t>
  </si>
  <si>
    <t>1078-1552</t>
  </si>
  <si>
    <t>1477-092X</t>
  </si>
  <si>
    <t>http://journals.sagepub.com/home/opp</t>
  </si>
  <si>
    <t>L486</t>
  </si>
  <si>
    <t>Journal of Onco-Nephrology</t>
  </si>
  <si>
    <t>2399-3693</t>
  </si>
  <si>
    <t>2399-3707</t>
  </si>
  <si>
    <t>V 6.1 - 6.3</t>
  </si>
  <si>
    <t>http://journals.sagepub.com/home/jnp</t>
  </si>
  <si>
    <t>Medical Education</t>
  </si>
  <si>
    <t>L504</t>
  </si>
  <si>
    <t>Journal of Operations and Strategic Planning</t>
  </si>
  <si>
    <t>2516-600X</t>
  </si>
  <si>
    <t>2516-6018</t>
  </si>
  <si>
    <t>www.journals.sagepub.com/home/OSP</t>
  </si>
  <si>
    <t>L537</t>
  </si>
  <si>
    <t>1465-3125</t>
  </si>
  <si>
    <t>1465-3133</t>
  </si>
  <si>
    <t>http://journals.sagepub.com/home/JOO</t>
  </si>
  <si>
    <t>L295</t>
  </si>
  <si>
    <t>Journal of Orthopaedic Surgery</t>
  </si>
  <si>
    <t>2309-4990</t>
  </si>
  <si>
    <t>http://journals.sagepub.com/home/osj</t>
  </si>
  <si>
    <t>Hong Kong Academy of Medicine Press</t>
  </si>
  <si>
    <t>L559</t>
  </si>
  <si>
    <t>2210-4917</t>
  </si>
  <si>
    <t>2210-4925</t>
  </si>
  <si>
    <t>http://journals.sagepub.com/home/OTR</t>
  </si>
  <si>
    <t>L949</t>
  </si>
  <si>
    <t>Journal of Pacific Rim Psychology</t>
  </si>
  <si>
    <t>2007 - Current</t>
  </si>
  <si>
    <t>www.journals.sagepub.com/home/PAC</t>
  </si>
  <si>
    <t>CUP</t>
  </si>
  <si>
    <t>J843</t>
  </si>
  <si>
    <t>Journal of Palliative Care</t>
  </si>
  <si>
    <t>0825-8597</t>
  </si>
  <si>
    <t>2369-5293</t>
  </si>
  <si>
    <t>http://journals.sagepub.com/home/pal</t>
  </si>
  <si>
    <t>Centre de recherche Institut universitaire de gériatrie de Montreal</t>
  </si>
  <si>
    <t>L223</t>
  </si>
  <si>
    <t xml:space="preserve">Journal of Pastoral Care and Counseling </t>
  </si>
  <si>
    <t>1542-3050</t>
  </si>
  <si>
    <t>2167-776X</t>
  </si>
  <si>
    <t>http://journals.sagepub.com/home/pcc</t>
  </si>
  <si>
    <t>J810</t>
  </si>
  <si>
    <t>Journal of Patient Experience (OA)</t>
  </si>
  <si>
    <t>2374-3735</t>
  </si>
  <si>
    <t>2374-3743</t>
  </si>
  <si>
    <t>http://journals.sagepub.com/home/jpx</t>
  </si>
  <si>
    <t>L149</t>
  </si>
  <si>
    <t>Journal of Patient Safety and Risk Management</t>
  </si>
  <si>
    <t>2516-0435</t>
  </si>
  <si>
    <t>2516-0443</t>
  </si>
  <si>
    <t>http://journals.sagepub.com/home/cri</t>
  </si>
  <si>
    <t>L753</t>
  </si>
  <si>
    <t>Journal of Peace Research</t>
  </si>
  <si>
    <t>0022-3433</t>
  </si>
  <si>
    <t>1460-3578</t>
  </si>
  <si>
    <t>http://journals.sagepub.com/home/jpr</t>
  </si>
  <si>
    <t>Scandinavian University Press</t>
  </si>
  <si>
    <t>J888</t>
  </si>
  <si>
    <t>1542-3166</t>
  </si>
  <si>
    <t>2165-7440</t>
  </si>
  <si>
    <t>http://journals.sagepub.com/home/JPD</t>
  </si>
  <si>
    <t>J544</t>
  </si>
  <si>
    <t>Journal of Pediatric Oncology Nursing</t>
  </si>
  <si>
    <t>1043-4542</t>
  </si>
  <si>
    <t>1532-8457</t>
  </si>
  <si>
    <t>http://journals.sagepub.com/home/jpo</t>
  </si>
  <si>
    <t>L478</t>
  </si>
  <si>
    <t>Journal of Perioperative Practice</t>
  </si>
  <si>
    <t>1750-4589</t>
  </si>
  <si>
    <t>2515-7949</t>
  </si>
  <si>
    <t>http://journals.sagepub.com/home/ppj</t>
  </si>
  <si>
    <t>The Association for Perioperative Practice</t>
  </si>
  <si>
    <t>J527</t>
  </si>
  <si>
    <t>Journal of Pharmacy Practice</t>
  </si>
  <si>
    <t>0897-1900</t>
  </si>
  <si>
    <t>1531-1937</t>
  </si>
  <si>
    <t>http://journals.sagepub.com/home/jpp</t>
  </si>
  <si>
    <t>J729</t>
  </si>
  <si>
    <t xml:space="preserve">Journal of Pharmacy Technology </t>
  </si>
  <si>
    <t>8755-1225</t>
  </si>
  <si>
    <t>1549-4810</t>
  </si>
  <si>
    <t xml:space="preserve">1985-Current </t>
  </si>
  <si>
    <t>http://journals.sagepub.com/home/pmt</t>
  </si>
  <si>
    <t>J509</t>
  </si>
  <si>
    <t>Journal of Planning Education and Research</t>
  </si>
  <si>
    <t>0739-456X</t>
  </si>
  <si>
    <t>1552-6577</t>
  </si>
  <si>
    <t>http://journals.sagepub.com/home/jpe</t>
  </si>
  <si>
    <t>J529</t>
  </si>
  <si>
    <t>Journal of Planning History</t>
  </si>
  <si>
    <t>1538-5132</t>
  </si>
  <si>
    <t>1552-6585</t>
  </si>
  <si>
    <t>http://journals.sagepub.com/home/jph</t>
  </si>
  <si>
    <t>J283</t>
  </si>
  <si>
    <t>Journal of Planning Literature</t>
  </si>
  <si>
    <t>0885-4122</t>
  </si>
  <si>
    <t>1552-6593</t>
  </si>
  <si>
    <t>http://journals.sagepub.com/home/jpl</t>
  </si>
  <si>
    <t>L836</t>
  </si>
  <si>
    <t>Journal of Plastic Film and Sheeting</t>
  </si>
  <si>
    <t>8756-0879</t>
  </si>
  <si>
    <t>1530-8014</t>
  </si>
  <si>
    <t>http://journals.sagepub.com/home/jpf</t>
  </si>
  <si>
    <t>Materials Science, Coatings &amp; Films</t>
  </si>
  <si>
    <t>L549</t>
  </si>
  <si>
    <t>1866-802X</t>
  </si>
  <si>
    <t>1868-4890</t>
  </si>
  <si>
    <t>http://journals.sagepub.com/home/PLA</t>
  </si>
  <si>
    <t>J610</t>
  </si>
  <si>
    <t>Journal of Positive Behavior Interventions</t>
  </si>
  <si>
    <t>1098-3007</t>
  </si>
  <si>
    <t>1538-4772</t>
  </si>
  <si>
    <t>http://journals.sagepub.com/home/pbi</t>
  </si>
  <si>
    <t>J893</t>
  </si>
  <si>
    <t>2633-0024</t>
  </si>
  <si>
    <t>2632-0789</t>
  </si>
  <si>
    <t>http://journals.sagepub.com/home/PRV</t>
  </si>
  <si>
    <t>J651</t>
  </si>
  <si>
    <t>Journal of Primary Care &amp; Community Health</t>
  </si>
  <si>
    <t>2150-1327</t>
  </si>
  <si>
    <t>http://journals.sagepub.com/home/jpc</t>
  </si>
  <si>
    <t>J865</t>
  </si>
  <si>
    <t>Journal of Psoriasis and Psoriatic Arthritis</t>
  </si>
  <si>
    <t>2475-5303</t>
  </si>
  <si>
    <t>2475-5311</t>
  </si>
  <si>
    <t>1995-current</t>
  </si>
  <si>
    <t>http://journals.sagepub.com/home/jps</t>
  </si>
  <si>
    <t>J562</t>
  </si>
  <si>
    <t>Journal of Psychoeducational Assessment</t>
  </si>
  <si>
    <t>0734-2829</t>
  </si>
  <si>
    <t>1557-5144</t>
  </si>
  <si>
    <t>http://journals.sagepub.com/home/jpa</t>
  </si>
  <si>
    <t>L498</t>
  </si>
  <si>
    <t>Journal of Psychology and Theology</t>
  </si>
  <si>
    <t>0091-6471</t>
  </si>
  <si>
    <t>2328-1162</t>
  </si>
  <si>
    <t>http://journals.sagepub.com/home/ptj</t>
  </si>
  <si>
    <t xml:space="preserve">Biola University </t>
  </si>
  <si>
    <t>L733</t>
  </si>
  <si>
    <t xml:space="preserve">Journal of Psychopharmacology </t>
  </si>
  <si>
    <t>0269-8811</t>
  </si>
  <si>
    <t>1461-7285</t>
  </si>
  <si>
    <t>http://journals.sagepub.com/home/jop</t>
  </si>
  <si>
    <t>L542</t>
  </si>
  <si>
    <t>2631-8318</t>
  </si>
  <si>
    <t>2631-8326</t>
  </si>
  <si>
    <t>http://journals.sagepub.com/home/SSH</t>
  </si>
  <si>
    <t>J886</t>
  </si>
  <si>
    <t>Journal of Public Policy &amp; Marketing</t>
  </si>
  <si>
    <t>0743-9156</t>
  </si>
  <si>
    <t>1547-7207</t>
  </si>
  <si>
    <t>www.journals.sagepub.com/home/PPO</t>
  </si>
  <si>
    <t>L212</t>
  </si>
  <si>
    <t>Journal of Rehabilitation and Assistive Technologies Engineering (OA)</t>
  </si>
  <si>
    <t>2055-6683</t>
  </si>
  <si>
    <t>http://journals.sagepub.com/home/jrt</t>
  </si>
  <si>
    <t>L837</t>
  </si>
  <si>
    <t>Journal of Reinforced Plastics and Composites</t>
  </si>
  <si>
    <t>0731-6844</t>
  </si>
  <si>
    <t>1530-7964</t>
  </si>
  <si>
    <t>V 41.1 - 41.24</t>
  </si>
  <si>
    <t>http://journals.sagepub.com/home/jrp</t>
  </si>
  <si>
    <t>J277</t>
  </si>
  <si>
    <t>Journal of Research in Crime and Delinquency</t>
  </si>
  <si>
    <t>0022-4278</t>
  </si>
  <si>
    <t>1552-731X</t>
  </si>
  <si>
    <t>http://journals.sagepub.com/home/jrc</t>
  </si>
  <si>
    <t>L820</t>
  </si>
  <si>
    <t>Journal of Research in International Education</t>
  </si>
  <si>
    <t>1475-2409</t>
  </si>
  <si>
    <t>1741-2943</t>
  </si>
  <si>
    <t>http://journals.sagepub.com/home/jri</t>
  </si>
  <si>
    <t>International Education</t>
  </si>
  <si>
    <t>J620</t>
  </si>
  <si>
    <t>Journal of Research in Music Education</t>
  </si>
  <si>
    <t>0022-4294</t>
  </si>
  <si>
    <t>1945-0095</t>
  </si>
  <si>
    <t>V 69.4 - 70.3</t>
  </si>
  <si>
    <t>http://journals.sagepub.com/home/jrm</t>
  </si>
  <si>
    <t>L910</t>
  </si>
  <si>
    <t>Journal of Research in Nursing</t>
  </si>
  <si>
    <t>1744-9871</t>
  </si>
  <si>
    <t>1744-988X</t>
  </si>
  <si>
    <t>V 27.1 - 27.8</t>
  </si>
  <si>
    <t>http://journals.sagepub.com/home/jrn</t>
  </si>
  <si>
    <t>J705</t>
  </si>
  <si>
    <t>Journal of Research on Leadership Education</t>
  </si>
  <si>
    <t>1942-7751</t>
  </si>
  <si>
    <t>http://journals.sagepub.com/home/jrl</t>
  </si>
  <si>
    <t>L838</t>
  </si>
  <si>
    <t>Journal of Sandwich Structures and Materials</t>
  </si>
  <si>
    <t>1099-6362</t>
  </si>
  <si>
    <t>1530-7972</t>
  </si>
  <si>
    <t>V 24.1 - 24.8</t>
  </si>
  <si>
    <t>http://journals.sagepub.com/home/jsm</t>
  </si>
  <si>
    <t>J895</t>
  </si>
  <si>
    <t>1052-6846</t>
  </si>
  <si>
    <t>http://journals.sagepub.com/home/JSL</t>
  </si>
  <si>
    <t>J629</t>
  </si>
  <si>
    <t>Journal of School Nursing</t>
  </si>
  <si>
    <t>1059-8405</t>
  </si>
  <si>
    <t>1546-8364</t>
  </si>
  <si>
    <t>http://journals.sagepub.com/home/jsn</t>
  </si>
  <si>
    <t>L487</t>
  </si>
  <si>
    <t>Journal of Scleroderma and Related Disorders</t>
  </si>
  <si>
    <t xml:space="preserve">2397-1983 </t>
  </si>
  <si>
    <t>2397-1991</t>
  </si>
  <si>
    <t>V 7.1 - 7.3</t>
  </si>
  <si>
    <t>http://journals.sagepub.com/home/jso</t>
  </si>
  <si>
    <t>Rheumatology</t>
  </si>
  <si>
    <t>J353</t>
  </si>
  <si>
    <t>Journal of Service Research</t>
  </si>
  <si>
    <t>1094-6705</t>
  </si>
  <si>
    <t>1552-7379</t>
  </si>
  <si>
    <t>http://journals.sagepub.com/home/jsr</t>
  </si>
  <si>
    <t>J830</t>
  </si>
  <si>
    <t>Journal of Shoulder and Elbow Anthroplasty</t>
  </si>
  <si>
    <t>2471-5492</t>
  </si>
  <si>
    <t>http://journals.sagepub.com/home/sea</t>
  </si>
  <si>
    <t>L713</t>
  </si>
  <si>
    <t>Journal of Social and Personal Relationships</t>
  </si>
  <si>
    <t>0265-4075</t>
  </si>
  <si>
    <t>1460-3608</t>
  </si>
  <si>
    <t>http://journals.sagepub.com/home/spr</t>
  </si>
  <si>
    <t>L796</t>
  </si>
  <si>
    <t>Journal of Social Archaeology</t>
  </si>
  <si>
    <t>1469-6053</t>
  </si>
  <si>
    <t>1741-2951</t>
  </si>
  <si>
    <t>http://journals.sagepub.com/home/jsa</t>
  </si>
  <si>
    <t>Social Archeology</t>
  </si>
  <si>
    <t>L508</t>
  </si>
  <si>
    <t>Journal of Social Inclusion Studies</t>
  </si>
  <si>
    <t>2394-4811</t>
  </si>
  <si>
    <t>2516-6123</t>
  </si>
  <si>
    <t>www.journals.sagepub.com/home/SIS</t>
  </si>
  <si>
    <t>L786</t>
  </si>
  <si>
    <t>Journal of Social Work</t>
  </si>
  <si>
    <t>1468-0173</t>
  </si>
  <si>
    <t>1741-296X</t>
  </si>
  <si>
    <t>http://journals.sagepub.com/home/jsw</t>
  </si>
  <si>
    <t>L802</t>
  </si>
  <si>
    <t>Journal of Sociology</t>
  </si>
  <si>
    <t>1440-7833</t>
  </si>
  <si>
    <t>1741-2978</t>
  </si>
  <si>
    <t>http://journals.sagepub.com/home/jos</t>
  </si>
  <si>
    <t>L947</t>
  </si>
  <si>
    <t>Journal of South Asian Development</t>
  </si>
  <si>
    <t>0973-1741</t>
  </si>
  <si>
    <t>0973-1733</t>
  </si>
  <si>
    <t>http://journals.sagepub.com/home/sad</t>
  </si>
  <si>
    <t>J808</t>
  </si>
  <si>
    <t>Journal of Special Education Technology</t>
  </si>
  <si>
    <t>0162-6434</t>
  </si>
  <si>
    <t>2381-3121</t>
  </si>
  <si>
    <t>http://journals.sagepub.com/home/jst</t>
  </si>
  <si>
    <t>J611</t>
  </si>
  <si>
    <t>Journal of Special Education, The</t>
  </si>
  <si>
    <t>0022-4669</t>
  </si>
  <si>
    <t>1538-4764</t>
  </si>
  <si>
    <t>V 55.4 - 56.3</t>
  </si>
  <si>
    <t>http://journals.sagepub.com/home/sed</t>
  </si>
  <si>
    <t>L499</t>
  </si>
  <si>
    <t>Journal of Spiritual Formation and Soul Care</t>
  </si>
  <si>
    <t>1939-7909</t>
  </si>
  <si>
    <t>2328-1030</t>
  </si>
  <si>
    <t>http://journals.sagepub.com/home/jsf</t>
  </si>
  <si>
    <t>Biola University</t>
  </si>
  <si>
    <t>J314</t>
  </si>
  <si>
    <t>Journal of Sport and Social Issues</t>
  </si>
  <si>
    <t>0193-7235</t>
  </si>
  <si>
    <t>1552-7638</t>
  </si>
  <si>
    <t>http://journals.sagepub.com/home/jss</t>
  </si>
  <si>
    <t>Arena, Inc.</t>
  </si>
  <si>
    <t>J393</t>
  </si>
  <si>
    <t>Journal of Sports Economics</t>
  </si>
  <si>
    <t>1527-0025</t>
  </si>
  <si>
    <t>1552-7794</t>
  </si>
  <si>
    <t>V 23.1 - 23.8</t>
  </si>
  <si>
    <t>http://journals.sagepub.com/home/jse</t>
  </si>
  <si>
    <t>L213</t>
  </si>
  <si>
    <t>Journal of Strategic Contracting and Negotiation</t>
  </si>
  <si>
    <t>2055-5636</t>
  </si>
  <si>
    <t>2055-5644</t>
  </si>
  <si>
    <t>http://journals.sagepub.com/home/jsc</t>
  </si>
  <si>
    <t>L512</t>
  </si>
  <si>
    <t>Journal of Stroke Medicine</t>
  </si>
  <si>
    <t>2516-6085</t>
  </si>
  <si>
    <t>2516-6093</t>
  </si>
  <si>
    <t>www.journals.sagepub.com/home/STM</t>
  </si>
  <si>
    <t>J515</t>
  </si>
  <si>
    <t>Journal of Studies in International Education</t>
  </si>
  <si>
    <t>1028-3153</t>
  </si>
  <si>
    <t>1552-7808</t>
  </si>
  <si>
    <t>http://journals.sagepub.com/home/jsi</t>
  </si>
  <si>
    <t>J327</t>
  </si>
  <si>
    <t>Journal of Teacher Education</t>
  </si>
  <si>
    <t>0022-4871</t>
  </si>
  <si>
    <t>1552-7816</t>
  </si>
  <si>
    <t>V 73.1 - 73.5</t>
  </si>
  <si>
    <t>http://journals.sagepub.com/home/jte</t>
  </si>
  <si>
    <t>J777</t>
  </si>
  <si>
    <t>Journal of Technical Writing and Communication</t>
  </si>
  <si>
    <t>0047-2816</t>
  </si>
  <si>
    <t>1541-3780</t>
  </si>
  <si>
    <t>http://journals.sagepub.com/home/jtw</t>
  </si>
  <si>
    <t>L159</t>
  </si>
  <si>
    <t xml:space="preserve">Journal of Telemedicine and Telecare </t>
  </si>
  <si>
    <t>1357-633X</t>
  </si>
  <si>
    <t>1758-1109</t>
  </si>
  <si>
    <t>V 28.1 - 28.10</t>
  </si>
  <si>
    <t>http://journals.sagepub.com/home/jtt</t>
  </si>
  <si>
    <t>L475</t>
  </si>
  <si>
    <t>Journal of Textiles and Fibrous Materials</t>
  </si>
  <si>
    <t>2515-2211</t>
  </si>
  <si>
    <t>J547</t>
  </si>
  <si>
    <t>Journal of the American Psychiatric Nurses Association</t>
  </si>
  <si>
    <t>1078-3903</t>
  </si>
  <si>
    <t>1532-5725</t>
  </si>
  <si>
    <t>http://journals.sagepub.com/home/jap</t>
  </si>
  <si>
    <t>Psychiatric Nursing</t>
  </si>
  <si>
    <t>J622</t>
  </si>
  <si>
    <t>Journal of the American Psychoanalytic Association</t>
  </si>
  <si>
    <t>0003-0651</t>
  </si>
  <si>
    <t>1941-2460</t>
  </si>
  <si>
    <t>V 70.1 - 70.6</t>
  </si>
  <si>
    <t>http://journals.sagepub.com/home/apa</t>
  </si>
  <si>
    <t>Psychology, Psychoanalysis</t>
  </si>
  <si>
    <t>Lawrence Schwartz Partners/Mental Health Resources</t>
  </si>
  <si>
    <t>L566</t>
  </si>
  <si>
    <t>2632-4369</t>
  </si>
  <si>
    <t>V 71.1 - 71.2</t>
  </si>
  <si>
    <t>http://journals.sagepub.com/home/ANS</t>
  </si>
  <si>
    <t>L204</t>
  </si>
  <si>
    <t>Journal of the History of Astronomy</t>
  </si>
  <si>
    <t>0021-8286</t>
  </si>
  <si>
    <t>1753-8556</t>
  </si>
  <si>
    <t>V 53.1 - 53.4</t>
  </si>
  <si>
    <t>http://journals.sagepub.com/home/jha</t>
  </si>
  <si>
    <t>J889</t>
  </si>
  <si>
    <t xml:space="preserve">Journal of the ICRU </t>
  </si>
  <si>
    <t>1473-6691</t>
  </si>
  <si>
    <t>1742-3422</t>
  </si>
  <si>
    <t>V 22.1 - 22.1</t>
  </si>
  <si>
    <t>www.journals.sagepub.com/home/CRU</t>
  </si>
  <si>
    <t>L220</t>
  </si>
  <si>
    <t xml:space="preserve">Journal of the Intensive Care Society </t>
  </si>
  <si>
    <t>1751-1437</t>
  </si>
  <si>
    <t>http://journals.sagepub.com/home/inc</t>
  </si>
  <si>
    <t>Stansted News Ltd</t>
  </si>
  <si>
    <t>J558</t>
  </si>
  <si>
    <t>Journal of the International Association of Physicians in AIDS Care</t>
  </si>
  <si>
    <t>2325-9582</t>
  </si>
  <si>
    <t>http://journals.sagepub.com/home/jia</t>
  </si>
  <si>
    <t>L160</t>
  </si>
  <si>
    <t xml:space="preserve">Journal of the Royal Society of Medicine </t>
  </si>
  <si>
    <t>0141-0768</t>
  </si>
  <si>
    <t>1758-1095</t>
  </si>
  <si>
    <t>V 115.1 - 115.12</t>
  </si>
  <si>
    <t>1909-Current</t>
  </si>
  <si>
    <t>http://journals.sagepub.com/home/jrs</t>
  </si>
  <si>
    <t>All Medicine</t>
  </si>
  <si>
    <t>L161</t>
  </si>
  <si>
    <t xml:space="preserve">Journal of the Royal Society of Medicine Cardiovascular Disease </t>
  </si>
  <si>
    <t>2048-0040</t>
  </si>
  <si>
    <t>http://journals.sagepub.com/home/cvd</t>
  </si>
  <si>
    <t>L162</t>
  </si>
  <si>
    <t>Journal of the Royal Society of Medicine Short Reports</t>
  </si>
  <si>
    <t>2054-2704</t>
  </si>
  <si>
    <t xml:space="preserve">2010-Current </t>
  </si>
  <si>
    <t>http://journals.sagepub.com/home/shr</t>
  </si>
  <si>
    <t>L755</t>
  </si>
  <si>
    <t>Journal of Theoretical Politics</t>
  </si>
  <si>
    <t>0951-6298</t>
  </si>
  <si>
    <t>1460-3667</t>
  </si>
  <si>
    <t>http://journals.sagepub.com/home/jtp</t>
  </si>
  <si>
    <t>L840</t>
  </si>
  <si>
    <t>Journal of Thermoplastic Composite Materials</t>
  </si>
  <si>
    <t>0892-7057</t>
  </si>
  <si>
    <t>1530-7980</t>
  </si>
  <si>
    <t>V 35.1 - 35.12</t>
  </si>
  <si>
    <t>http://journals.sagepub.com/home/jtc</t>
  </si>
  <si>
    <t>L071</t>
  </si>
  <si>
    <t>Journal of Tissue Engineering</t>
  </si>
  <si>
    <t>2041-7314</t>
  </si>
  <si>
    <t>http://journals.sagepub.com/home/tej</t>
  </si>
  <si>
    <t>SAGE-Hindawi</t>
  </si>
  <si>
    <t>J381</t>
  </si>
  <si>
    <t>Journal of Transcultural Nursing</t>
  </si>
  <si>
    <t>1043-6596</t>
  </si>
  <si>
    <t>1552-7832</t>
  </si>
  <si>
    <t>http://journals.sagepub.com/home/tcn</t>
  </si>
  <si>
    <t>J537</t>
  </si>
  <si>
    <t>Journal of Transformative Education</t>
  </si>
  <si>
    <t>1541-3446</t>
  </si>
  <si>
    <t>1552-7840</t>
  </si>
  <si>
    <t>http://journals.sagepub.com/home/jtd</t>
  </si>
  <si>
    <t>Life Long Learning</t>
  </si>
  <si>
    <t>L334</t>
  </si>
  <si>
    <t>Journal of Transport History</t>
  </si>
  <si>
    <t>0022-5266</t>
  </si>
  <si>
    <t>1759-3999</t>
  </si>
  <si>
    <t>http://journals.sagepub.com/home/jth</t>
  </si>
  <si>
    <t>J370</t>
  </si>
  <si>
    <t>Journal of Travel Research</t>
  </si>
  <si>
    <t>0047-2875</t>
  </si>
  <si>
    <t>1552-6763</t>
  </si>
  <si>
    <t>http://journals.sagepub.com/home/jtr</t>
  </si>
  <si>
    <t>J242</t>
  </si>
  <si>
    <t>Journal of Urban History</t>
  </si>
  <si>
    <t>0096-1442</t>
  </si>
  <si>
    <t>1552-6771</t>
  </si>
  <si>
    <t>http://journals.sagepub.com/home/juh</t>
  </si>
  <si>
    <t>L915</t>
  </si>
  <si>
    <t>Journal of Vacation Marketing</t>
  </si>
  <si>
    <t>1356-7667</t>
  </si>
  <si>
    <t>1479-1870</t>
  </si>
  <si>
    <t>http://journals.sagepub.com/home/jvm</t>
  </si>
  <si>
    <t>Henry Stewart Publications</t>
  </si>
  <si>
    <t>L493</t>
  </si>
  <si>
    <t>Journal of Vascular Access</t>
  </si>
  <si>
    <t>1129-7298</t>
  </si>
  <si>
    <t>1724-6032</t>
  </si>
  <si>
    <t>http://journals.sagepub.com/home/jva</t>
  </si>
  <si>
    <t>J826</t>
  </si>
  <si>
    <t>Journal of Veterinary Dentistry</t>
  </si>
  <si>
    <t>0898-7564</t>
  </si>
  <si>
    <t>2470-4083</t>
  </si>
  <si>
    <t>http://journals.sagepub.com/home/jov</t>
  </si>
  <si>
    <t>NichePubs</t>
  </si>
  <si>
    <t>J685</t>
  </si>
  <si>
    <t>Journal of Veterinary Diagnostic Investigation</t>
  </si>
  <si>
    <t>1040-6387</t>
  </si>
  <si>
    <t>1943-4936</t>
  </si>
  <si>
    <t>V 34.1 - 34.6</t>
  </si>
  <si>
    <t>http://journals.sagepub.com/home/vdi</t>
  </si>
  <si>
    <t>Self-published - American Association of Veterinary Labaratory Diagnosticians</t>
  </si>
  <si>
    <t>J324</t>
  </si>
  <si>
    <t>Journal of Vibration and Control</t>
  </si>
  <si>
    <t>1077-5463</t>
  </si>
  <si>
    <t>1741-2986</t>
  </si>
  <si>
    <t>V 28.1 - 28.24</t>
  </si>
  <si>
    <t>http://journals.sagepub.com/home/jvc</t>
  </si>
  <si>
    <t>Acoustics</t>
  </si>
  <si>
    <t>L503</t>
  </si>
  <si>
    <t>Journal of Victimology and Victim Justice</t>
  </si>
  <si>
    <t>2516-6069</t>
  </si>
  <si>
    <t>2516-6077</t>
  </si>
  <si>
    <t>www.journals.sagepub.com/home/VVJ</t>
  </si>
  <si>
    <t>Social Sciences &amp; Humanities</t>
  </si>
  <si>
    <t>L803</t>
  </si>
  <si>
    <t>Journal of Visual Culture</t>
  </si>
  <si>
    <t>1470-4129</t>
  </si>
  <si>
    <t>1741-2994</t>
  </si>
  <si>
    <t>http://journals.sagepub.com/home/vcu</t>
  </si>
  <si>
    <t>J879</t>
  </si>
  <si>
    <t>Journal of Visual Impairment &amp; Blindness</t>
  </si>
  <si>
    <t>0145-482X</t>
  </si>
  <si>
    <t>1559-1476</t>
  </si>
  <si>
    <t>V 116.1 - 116.6</t>
  </si>
  <si>
    <t>1906- Current</t>
  </si>
  <si>
    <t>www.journals.sagepub.com/home/JVB</t>
  </si>
  <si>
    <t>J835</t>
  </si>
  <si>
    <t>Journal of VitreoRetinal Diseases</t>
  </si>
  <si>
    <t>2474-1264</t>
  </si>
  <si>
    <t>2474-1272</t>
  </si>
  <si>
    <t>V 6.1 - 6.6</t>
  </si>
  <si>
    <t>http://journals.sagepub.com/home/vrd</t>
  </si>
  <si>
    <t>J892</t>
  </si>
  <si>
    <t>2349-3003</t>
  </si>
  <si>
    <t>2631-3103</t>
  </si>
  <si>
    <t>http://journals.sagepub.com/home/WCC</t>
  </si>
  <si>
    <t>J855</t>
  </si>
  <si>
    <t>Journal on Migration and Human Security</t>
  </si>
  <si>
    <t>2331-5024</t>
  </si>
  <si>
    <t>2330-2488</t>
  </si>
  <si>
    <t>http://journals.sagepub.com/home/mhs</t>
  </si>
  <si>
    <t>L776</t>
  </si>
  <si>
    <t>1464-8849</t>
  </si>
  <si>
    <t>1741-3001</t>
  </si>
  <si>
    <t>V 23.1 - 23.12</t>
  </si>
  <si>
    <t>http://journals.sagepub.com/home/jou</t>
  </si>
  <si>
    <t>J690</t>
  </si>
  <si>
    <t>Journalism &amp; Communication Monographs</t>
  </si>
  <si>
    <t>1522-6379</t>
  </si>
  <si>
    <t>2161-4342</t>
  </si>
  <si>
    <t>http://journals.sagepub.com/home/jmo</t>
  </si>
  <si>
    <t>J689</t>
  </si>
  <si>
    <t>Journalism &amp; Mass Communication Educator</t>
  </si>
  <si>
    <t>1077-6958</t>
  </si>
  <si>
    <t>2161-4326</t>
  </si>
  <si>
    <t>http://journals.sagepub.com/home/jmc</t>
  </si>
  <si>
    <t>J688</t>
  </si>
  <si>
    <t>Journalism &amp; Mass Communication Quarterly</t>
  </si>
  <si>
    <t>1077-6990</t>
  </si>
  <si>
    <t>2161-430X</t>
  </si>
  <si>
    <t>V 99.1 - 99.4</t>
  </si>
  <si>
    <t>http://journals.sagepub.com/home/jmq</t>
  </si>
  <si>
    <t>J785</t>
  </si>
  <si>
    <t>Justice Research and Policy</t>
  </si>
  <si>
    <t>1525-1071</t>
  </si>
  <si>
    <t xml:space="preserve">1942-8022 </t>
  </si>
  <si>
    <t>http://journals.sagepub.com/home/jrx</t>
  </si>
  <si>
    <t>Self-published - Justice Research and Statistics Association</t>
  </si>
  <si>
    <t>Discontinue</t>
  </si>
  <si>
    <t>J595</t>
  </si>
  <si>
    <t>Labor Studies Journal</t>
  </si>
  <si>
    <t>0160-449X</t>
  </si>
  <si>
    <t>1538-9758</t>
  </si>
  <si>
    <t>http://journals.sagepub.com/home/lsj</t>
  </si>
  <si>
    <t>Industrial Relations</t>
  </si>
  <si>
    <t>West Virginia University Press</t>
  </si>
  <si>
    <t>L163</t>
  </si>
  <si>
    <t xml:space="preserve">Laboratory Animals </t>
  </si>
  <si>
    <t>0023-6772</t>
  </si>
  <si>
    <t>1758-1117</t>
  </si>
  <si>
    <t>V 56.1 - 56.6</t>
  </si>
  <si>
    <t>http://journals.sagepub.com/home/lan</t>
  </si>
  <si>
    <t>L040</t>
  </si>
  <si>
    <t>Language &amp; Speech</t>
  </si>
  <si>
    <t>0023-8309</t>
  </si>
  <si>
    <t>1756-6053</t>
  </si>
  <si>
    <t>http://journals.sagepub.com/home/las</t>
  </si>
  <si>
    <t>Audiology &amp; Speech-Language Pathology</t>
  </si>
  <si>
    <t>L703</t>
  </si>
  <si>
    <t>Language and Literature</t>
  </si>
  <si>
    <t>0963-9470</t>
  </si>
  <si>
    <t>1461-7293</t>
  </si>
  <si>
    <t>http://journals.sagepub.com/home/lal</t>
  </si>
  <si>
    <t>Literary Theory</t>
  </si>
  <si>
    <t>L974</t>
  </si>
  <si>
    <t>Language Teaching Research</t>
  </si>
  <si>
    <t>1362-1688</t>
  </si>
  <si>
    <t>1477-0954</t>
  </si>
  <si>
    <t>http://journals.sagepub.com/home/ltr</t>
  </si>
  <si>
    <t>L975</t>
  </si>
  <si>
    <t>Language Testing</t>
  </si>
  <si>
    <t>0265-5322</t>
  </si>
  <si>
    <t>1477-0946</t>
  </si>
  <si>
    <t>http://journals.sagepub.com/home/ltj</t>
  </si>
  <si>
    <t>J273</t>
  </si>
  <si>
    <t>Latin American Perspectives</t>
  </si>
  <si>
    <t>0094-582X</t>
  </si>
  <si>
    <t>1552-678X</t>
  </si>
  <si>
    <t>http://journals.sagepub.com/home/lap</t>
  </si>
  <si>
    <t>L976</t>
  </si>
  <si>
    <t>Law, Culture and the Humanities</t>
  </si>
  <si>
    <t>1743-8721</t>
  </si>
  <si>
    <t>1743-9752</t>
  </si>
  <si>
    <t>http://journals.sagepub.com/home/lch</t>
  </si>
  <si>
    <t>Arts &amp; Humanities</t>
  </si>
  <si>
    <t>Arnold</t>
  </si>
  <si>
    <t>L899</t>
  </si>
  <si>
    <t>Leadership</t>
  </si>
  <si>
    <t>1742-7150</t>
  </si>
  <si>
    <t>1742-7169</t>
  </si>
  <si>
    <t>V 18.1 - 18.6</t>
  </si>
  <si>
    <t>http://journals.sagepub.com/home/lea</t>
  </si>
  <si>
    <t>J696</t>
  </si>
  <si>
    <t>Learning Disability Quarterly</t>
  </si>
  <si>
    <t>0731-9487</t>
  </si>
  <si>
    <t>2168-376X</t>
  </si>
  <si>
    <t>http://journals.sagepub.com/home/ldq</t>
  </si>
  <si>
    <t>L977</t>
  </si>
  <si>
    <t>Lighting Research &amp; Technology</t>
  </si>
  <si>
    <t>1477-1535</t>
  </si>
  <si>
    <t>1477-0938</t>
  </si>
  <si>
    <t>http://journals.sagepub.com/home/lrt</t>
  </si>
  <si>
    <t>J816</t>
  </si>
  <si>
    <t>Literacy Research: Theory, Method, and Practice</t>
  </si>
  <si>
    <t>2381-3369</t>
  </si>
  <si>
    <t>2381-3377</t>
  </si>
  <si>
    <t>V 71.1 - 71.1</t>
  </si>
  <si>
    <t>http://journals.sagepub.com/home/lrx</t>
  </si>
  <si>
    <t>Self-published - Literacy Research Association</t>
  </si>
  <si>
    <t>L335</t>
  </si>
  <si>
    <t>Literature and History</t>
  </si>
  <si>
    <t>0306-1973</t>
  </si>
  <si>
    <t>2050-4594</t>
  </si>
  <si>
    <t>V 31.1 - 31.2</t>
  </si>
  <si>
    <t>http://journals.sagepub.com/home/lah</t>
  </si>
  <si>
    <t>L085</t>
  </si>
  <si>
    <t>Local Economy</t>
  </si>
  <si>
    <t>0269-0942</t>
  </si>
  <si>
    <t>1470-9325</t>
  </si>
  <si>
    <t>http://journals.sagepub.com/home/lec</t>
  </si>
  <si>
    <t>L978</t>
  </si>
  <si>
    <t>Lupus</t>
  </si>
  <si>
    <t>0961-2033</t>
  </si>
  <si>
    <t>1477-0962</t>
  </si>
  <si>
    <t>V 31.1 - 31.14</t>
  </si>
  <si>
    <t>http://journals.sagepub.com/home/lup</t>
  </si>
  <si>
    <t>L459</t>
  </si>
  <si>
    <t>Maastricht Journal of European and Comparative Law</t>
  </si>
  <si>
    <t>1023-263X</t>
  </si>
  <si>
    <t>2399-5548</t>
  </si>
  <si>
    <t>http://journals.sagepub.com/home/maa</t>
  </si>
  <si>
    <t>L143</t>
  </si>
  <si>
    <t>Management and Labour Studies</t>
  </si>
  <si>
    <t>0258-042X</t>
  </si>
  <si>
    <t>2321-0710</t>
  </si>
  <si>
    <t>http://journals.sagepub.com/home/mls</t>
  </si>
  <si>
    <t>J218</t>
  </si>
  <si>
    <t>Management Communication Quarterly</t>
  </si>
  <si>
    <t>0893-3189</t>
  </si>
  <si>
    <t>1552-6798</t>
  </si>
  <si>
    <t>http://journals.sagepub.com/home/mcq</t>
  </si>
  <si>
    <t>L956</t>
  </si>
  <si>
    <t>Management in Education</t>
  </si>
  <si>
    <t>0892-0206</t>
  </si>
  <si>
    <t>1741-9883</t>
  </si>
  <si>
    <t>http://journals.sagepub.com/home/mie</t>
  </si>
  <si>
    <t>L751</t>
  </si>
  <si>
    <t>Management Learning</t>
  </si>
  <si>
    <t>1350-5076</t>
  </si>
  <si>
    <t>1461-7307</t>
  </si>
  <si>
    <t>V 53.1 - 53.5</t>
  </si>
  <si>
    <t>http://journals.sagepub.com/home/mlq</t>
  </si>
  <si>
    <t>J798</t>
  </si>
  <si>
    <t>Management Teaching Review</t>
  </si>
  <si>
    <t>2379-2981</t>
  </si>
  <si>
    <t>http://journals.sagepub.com/home/mtr</t>
  </si>
  <si>
    <t>L004</t>
  </si>
  <si>
    <t>Margin - The Journal of Applied Economic Research</t>
  </si>
  <si>
    <t>0973-8010</t>
  </si>
  <si>
    <t>0973-8029</t>
  </si>
  <si>
    <t>http://journals.sagepub.com/home/mar</t>
  </si>
  <si>
    <t>L790</t>
  </si>
  <si>
    <t>Marketing Theory</t>
  </si>
  <si>
    <t>1470-5931</t>
  </si>
  <si>
    <t>1741-301X</t>
  </si>
  <si>
    <t>http://journals.sagepub.com/home/mtq</t>
  </si>
  <si>
    <t>J334</t>
  </si>
  <si>
    <t>Mathematics &amp; Mechanics of Solids</t>
  </si>
  <si>
    <t>1081-2865</t>
  </si>
  <si>
    <t>1741-3028</t>
  </si>
  <si>
    <t>V 27.1 - 27.12</t>
  </si>
  <si>
    <t>http://journals.sagepub.com/home/mms</t>
  </si>
  <si>
    <t>Mathematics, Interdisciplinary Applications</t>
  </si>
  <si>
    <t>J827</t>
  </si>
  <si>
    <t>MDM Policy &amp; Practice (OA)</t>
  </si>
  <si>
    <t>2381-4683</t>
  </si>
  <si>
    <t>http://journals.sagepub.com/home/mpp</t>
  </si>
  <si>
    <t>L181</t>
  </si>
  <si>
    <t>Measurement and Control</t>
  </si>
  <si>
    <t>0020-2940</t>
  </si>
  <si>
    <t>2051-8730</t>
  </si>
  <si>
    <t>V 55.1 - 55.10</t>
  </si>
  <si>
    <t>http://journals.sagepub.com/home/mac</t>
  </si>
  <si>
    <t>Automation &amp; Control Systems</t>
  </si>
  <si>
    <t>Quercus</t>
  </si>
  <si>
    <t>L284</t>
  </si>
  <si>
    <t xml:space="preserve">Media International Australia </t>
  </si>
  <si>
    <t>1329-878X</t>
  </si>
  <si>
    <t>2200-467X</t>
  </si>
  <si>
    <t>V 182.0 - 185.0</t>
  </si>
  <si>
    <t>http://journals.sagepub.com/home/mia</t>
  </si>
  <si>
    <t>School of Communication and Arts, The University of Queensland</t>
  </si>
  <si>
    <t>L730</t>
  </si>
  <si>
    <t>Media, Culture &amp; Society</t>
  </si>
  <si>
    <t>0163-4437</t>
  </si>
  <si>
    <t>1460-3675</t>
  </si>
  <si>
    <t>V 44.1 - 44.8</t>
  </si>
  <si>
    <t>http://journals.sagepub.com/home/mcs</t>
  </si>
  <si>
    <t>Micon Ltd</t>
  </si>
  <si>
    <t>L959</t>
  </si>
  <si>
    <t>Media, War &amp; Conflict</t>
  </si>
  <si>
    <t>1750-6352</t>
  </si>
  <si>
    <t>1750-6360</t>
  </si>
  <si>
    <t>http://journals.sagepub.com/home/mwc</t>
  </si>
  <si>
    <t>J318</t>
  </si>
  <si>
    <t>Medical Care Research and Review</t>
  </si>
  <si>
    <t>1077-5587</t>
  </si>
  <si>
    <t>1552-6801</t>
  </si>
  <si>
    <t>V 79.1 - 79.6</t>
  </si>
  <si>
    <t>1944-Current</t>
  </si>
  <si>
    <t>http://journals.sagepub.com/home/mcr</t>
  </si>
  <si>
    <t>Health Administration Press</t>
  </si>
  <si>
    <t>J501</t>
  </si>
  <si>
    <t>Medical Decision Making</t>
  </si>
  <si>
    <t>0272-989X</t>
  </si>
  <si>
    <t>1552-681X</t>
  </si>
  <si>
    <t>V 42.1 - 42.8</t>
  </si>
  <si>
    <t>http://journals.sagepub.com/home/mdm</t>
  </si>
  <si>
    <t>L123</t>
  </si>
  <si>
    <t>Medical Law International</t>
  </si>
  <si>
    <t>0968-5332</t>
  </si>
  <si>
    <t>2047-9441</t>
  </si>
  <si>
    <t>http://journals.sagepub.com/home/mli</t>
  </si>
  <si>
    <t>L488</t>
  </si>
  <si>
    <t>Medicine Access @ Point of Care</t>
  </si>
  <si>
    <t>2399-2026</t>
  </si>
  <si>
    <t>http://journals.sagepub.com/home/map</t>
  </si>
  <si>
    <t>L164</t>
  </si>
  <si>
    <t xml:space="preserve">Medicine, Science and the Law </t>
  </si>
  <si>
    <t>0025-8024</t>
  </si>
  <si>
    <t>2042-1818</t>
  </si>
  <si>
    <t>V 62.1 - 62.4</t>
  </si>
  <si>
    <t>http://journals.sagepub.com/home/msl</t>
  </si>
  <si>
    <t>Medicine, Legal</t>
  </si>
  <si>
    <t>L165</t>
  </si>
  <si>
    <t xml:space="preserve">Medico-Legal journal </t>
  </si>
  <si>
    <t>0025-8172</t>
  </si>
  <si>
    <t>2042-1834</t>
  </si>
  <si>
    <t>V 90.1 - 90.4</t>
  </si>
  <si>
    <t>1903-Current</t>
  </si>
  <si>
    <t>http://journals.sagepub.com/home/mlj</t>
  </si>
  <si>
    <t>Medico-Legal</t>
  </si>
  <si>
    <t>J359</t>
  </si>
  <si>
    <t>Medieval History Journal</t>
  </si>
  <si>
    <t>0971-9458</t>
  </si>
  <si>
    <t>0973-0753</t>
  </si>
  <si>
    <t>V 25.1 - 25.2</t>
  </si>
  <si>
    <t>http://journals.sagepub.com/home/mhj</t>
  </si>
  <si>
    <t>Medieval History</t>
  </si>
  <si>
    <t>L960</t>
  </si>
  <si>
    <t>Memory Studies</t>
  </si>
  <si>
    <t>1750-6980</t>
  </si>
  <si>
    <t>1750-6999</t>
  </si>
  <si>
    <t>http://journals.sagepub.com/home/mss</t>
  </si>
  <si>
    <t>J364</t>
  </si>
  <si>
    <t>Men and Masculinities</t>
  </si>
  <si>
    <t>1097-184X</t>
  </si>
  <si>
    <t>1552-6828</t>
  </si>
  <si>
    <t>V 25.1 - 25.5</t>
  </si>
  <si>
    <t>http://journals.sagepub.com/home/jmm</t>
  </si>
  <si>
    <t>L314</t>
  </si>
  <si>
    <t>Metamorphosis: A Journal of Management Research</t>
  </si>
  <si>
    <t>0972-6225</t>
  </si>
  <si>
    <t>2348-9324</t>
  </si>
  <si>
    <t>http://journals.sagepub.com/home/met</t>
  </si>
  <si>
    <t>L323</t>
  </si>
  <si>
    <t>Methodological Innovations (OA)</t>
  </si>
  <si>
    <t>2059-7991</t>
  </si>
  <si>
    <t>http://journals.sagepub.com/home/mio</t>
  </si>
  <si>
    <t>L438</t>
  </si>
  <si>
    <t>Microbiology Insights</t>
  </si>
  <si>
    <t>1178-6361</t>
  </si>
  <si>
    <t>http://journals.sagepub.com/home/mbi</t>
  </si>
  <si>
    <t>L180</t>
  </si>
  <si>
    <t>Millennial Asia</t>
  </si>
  <si>
    <t>0976-3996</t>
  </si>
  <si>
    <t>2321-7081</t>
  </si>
  <si>
    <t>V 13.1 - 13.3</t>
  </si>
  <si>
    <t>http://journals.sagepub.com/home/mla</t>
  </si>
  <si>
    <t>L020</t>
  </si>
  <si>
    <t>Millennium: Journal of International Studies</t>
  </si>
  <si>
    <t>0305-8298</t>
  </si>
  <si>
    <t>1477-9021</t>
  </si>
  <si>
    <t>V 50.2 - 51.1</t>
  </si>
  <si>
    <t>http://journals.sagepub.com/home/mil</t>
  </si>
  <si>
    <t>L091</t>
  </si>
  <si>
    <t xml:space="preserve">Missiology: An International Review   </t>
  </si>
  <si>
    <t>0091-8296</t>
  </si>
  <si>
    <t>2051-3623</t>
  </si>
  <si>
    <t xml:space="preserve">1957-Current </t>
  </si>
  <si>
    <t>http://journals.sagepub.com/home/mis</t>
  </si>
  <si>
    <t>L017</t>
  </si>
  <si>
    <t xml:space="preserve">Mobile Media &amp; Communication  </t>
  </si>
  <si>
    <t>2050-1579</t>
  </si>
  <si>
    <t>2050-1587</t>
  </si>
  <si>
    <t>http://journals.sagepub.com/home/mmc</t>
  </si>
  <si>
    <t>J243</t>
  </si>
  <si>
    <t>Modern China</t>
  </si>
  <si>
    <t>0097-7004</t>
  </si>
  <si>
    <t>1552-6836</t>
  </si>
  <si>
    <t>1975</t>
  </si>
  <si>
    <t>http://journals.sagepub.com/home/mcx</t>
  </si>
  <si>
    <t>J815</t>
  </si>
  <si>
    <t>Molecular Pain (OA)</t>
  </si>
  <si>
    <t>1744-8069</t>
  </si>
  <si>
    <t>http://journals.sagepub.com/home/mpx</t>
  </si>
  <si>
    <t>Biomed Central</t>
  </si>
  <si>
    <t>L605</t>
  </si>
  <si>
    <t>Multimodality &amp; Society</t>
  </si>
  <si>
    <t>2634-9795</t>
  </si>
  <si>
    <t>2634-9809</t>
  </si>
  <si>
    <t>L979</t>
  </si>
  <si>
    <t>Multiple Sclerosis Journal</t>
  </si>
  <si>
    <t>1352-4585</t>
  </si>
  <si>
    <t>1477-0970</t>
  </si>
  <si>
    <t>V 28.1 - 28.14</t>
  </si>
  <si>
    <t>http://journals.sagepub.com/home/msj</t>
  </si>
  <si>
    <t>L206</t>
  </si>
  <si>
    <t>Multiple Sclerosis Journal - Experimental, Translational and Clinical (OA)</t>
  </si>
  <si>
    <t>2055-2173</t>
  </si>
  <si>
    <t>http://journals.sagepub.com/home/mso</t>
  </si>
  <si>
    <t>L311</t>
  </si>
  <si>
    <t>Music &amp; Science</t>
  </si>
  <si>
    <t>2059-2043</t>
  </si>
  <si>
    <t>http://journals.sagepub.com/home/mns</t>
  </si>
  <si>
    <t xml:space="preserve">Music  </t>
  </si>
  <si>
    <t>J623</t>
  </si>
  <si>
    <t>Music Educators Journal</t>
  </si>
  <si>
    <t>0027-4321</t>
  </si>
  <si>
    <t>1945-0087</t>
  </si>
  <si>
    <t>V 108.3 - 109.2</t>
  </si>
  <si>
    <t>1914-Current</t>
  </si>
  <si>
    <t>http://journals.sagepub.com/home/mej</t>
  </si>
  <si>
    <t>L108</t>
  </si>
  <si>
    <t>Musicae Scientiae</t>
  </si>
  <si>
    <t>1029-8649</t>
  </si>
  <si>
    <t>2045-4147</t>
  </si>
  <si>
    <t>http://journals.sagepub.com/home/msx</t>
  </si>
  <si>
    <t>Psychology, Experimental</t>
  </si>
  <si>
    <t>L357</t>
  </si>
  <si>
    <t>Nanobiomedicine (OA)</t>
  </si>
  <si>
    <t>1849-5435</t>
  </si>
  <si>
    <t>http://journals.sagepub.com/home/nab</t>
  </si>
  <si>
    <t>Nanotechnology</t>
  </si>
  <si>
    <t>L358</t>
  </si>
  <si>
    <t>Nanomaterials and Nanotechnology (OA)</t>
  </si>
  <si>
    <t>1847-9804</t>
  </si>
  <si>
    <t>http://journals.sagepub.com/home/nax</t>
  </si>
  <si>
    <t>J630</t>
  </si>
  <si>
    <t>NASN School Nurse</t>
  </si>
  <si>
    <t>1942-602X</t>
  </si>
  <si>
    <t>1942-6038</t>
  </si>
  <si>
    <t>http://journals.sagepub.com/home/nas</t>
  </si>
  <si>
    <t>School Nursing</t>
  </si>
  <si>
    <t>J563</t>
  </si>
  <si>
    <t>NASSP Bulletin</t>
  </si>
  <si>
    <t>0192-6365</t>
  </si>
  <si>
    <t>1930-1405</t>
  </si>
  <si>
    <t>V 106.1 - 106.4</t>
  </si>
  <si>
    <t>1917-Current</t>
  </si>
  <si>
    <t>http://journals.sagepub.com/home/bul</t>
  </si>
  <si>
    <t>J901</t>
  </si>
  <si>
    <t>0896-8608</t>
  </si>
  <si>
    <t>1555-9475</t>
  </si>
  <si>
    <t>http://journals.sagepub.com/home/NPX</t>
  </si>
  <si>
    <t>L460</t>
  </si>
  <si>
    <t>Netherlands Quarterly of Human Rights</t>
  </si>
  <si>
    <t>0924-0159</t>
  </si>
  <si>
    <t>2214-7357</t>
  </si>
  <si>
    <t>http://journals.sagepub.com/home/nqh</t>
  </si>
  <si>
    <t>J672</t>
  </si>
  <si>
    <t>Neurohospitalist, The</t>
  </si>
  <si>
    <t>1941-8744</t>
  </si>
  <si>
    <t>1941-8752</t>
  </si>
  <si>
    <t>http://journals.sagepub.com/home/nho</t>
  </si>
  <si>
    <t>J534</t>
  </si>
  <si>
    <t>Neurorehabilitation and Neural Repair</t>
  </si>
  <si>
    <t>1545-9683</t>
  </si>
  <si>
    <t>1552-6844</t>
  </si>
  <si>
    <t>http://journals.sagepub.com/home/nnr</t>
  </si>
  <si>
    <t>J398</t>
  </si>
  <si>
    <t>Neuroscientist, The</t>
  </si>
  <si>
    <t>1073-8584</t>
  </si>
  <si>
    <t>1089-4098</t>
  </si>
  <si>
    <t>http://journals.sagepub.com/home/nro</t>
  </si>
  <si>
    <t>L462</t>
  </si>
  <si>
    <t>New Journal of European Criminal Law</t>
  </si>
  <si>
    <t>2032-2844</t>
  </si>
  <si>
    <t>2399-293X</t>
  </si>
  <si>
    <t>2009-2016</t>
  </si>
  <si>
    <t>http://journals.sagepub.com/home/nje</t>
  </si>
  <si>
    <t>J715</t>
  </si>
  <si>
    <t>New Labor Forum</t>
  </si>
  <si>
    <t>1095-7960</t>
  </si>
  <si>
    <t>1557-2978</t>
  </si>
  <si>
    <t>http://journals.sagepub.com/home/nlf</t>
  </si>
  <si>
    <t>L756</t>
  </si>
  <si>
    <t>New Media &amp; Society</t>
  </si>
  <si>
    <t>1461-4448</t>
  </si>
  <si>
    <t>1461-7315</t>
  </si>
  <si>
    <t>http://journals.sagepub.com/home/nms</t>
  </si>
  <si>
    <t>L578</t>
  </si>
  <si>
    <t>New Perspectives</t>
  </si>
  <si>
    <t>1943-3875</t>
  </si>
  <si>
    <t>2336-8268</t>
  </si>
  <si>
    <t>2015 - Current</t>
  </si>
  <si>
    <t>www.journals.sagepub.com/home/NPS</t>
  </si>
  <si>
    <t>Institute of International Relations</t>
  </si>
  <si>
    <t>J778</t>
  </si>
  <si>
    <t>NEW SOLUTIONS: A Journal of Environmental and Occupational Health Policy</t>
  </si>
  <si>
    <t>1048-2911</t>
  </si>
  <si>
    <t>1541-3772</t>
  </si>
  <si>
    <t>V 31.4 - 32.3</t>
  </si>
  <si>
    <t>http://journals.sagepub.com/home/new</t>
  </si>
  <si>
    <t>J765</t>
  </si>
  <si>
    <t>Newspaper Journal Research</t>
  </si>
  <si>
    <t>0739-5329</t>
  </si>
  <si>
    <t>2376-4791</t>
  </si>
  <si>
    <t>http://journals.sagepub.com/home/nrj</t>
  </si>
  <si>
    <t>L532</t>
  </si>
  <si>
    <t>2631-4541</t>
  </si>
  <si>
    <t>2631-455X</t>
  </si>
  <si>
    <t>http://journals.sagepub.com/home/NHR</t>
  </si>
  <si>
    <t>L336</t>
  </si>
  <si>
    <t>Nineteenth Century Theatre and Film</t>
  </si>
  <si>
    <t>1748-3727</t>
  </si>
  <si>
    <t>2048-2906</t>
  </si>
  <si>
    <t>http://journals.sagepub.com/home/nct</t>
  </si>
  <si>
    <t>L298</t>
  </si>
  <si>
    <t xml:space="preserve">NIR News </t>
  </si>
  <si>
    <t>0960-3360</t>
  </si>
  <si>
    <t>1756-2708</t>
  </si>
  <si>
    <t>http://journals.sagepub.com/home/nir</t>
  </si>
  <si>
    <t>L274</t>
  </si>
  <si>
    <t>Noise &amp; Vibration Worldwide</t>
  </si>
  <si>
    <t>0957-4565</t>
  </si>
  <si>
    <t>2048-4062</t>
  </si>
  <si>
    <t>V 53.1 - 53.11</t>
  </si>
  <si>
    <t>http://journals.sagepub.com/home/nvw</t>
  </si>
  <si>
    <t>J344</t>
  </si>
  <si>
    <t>Nonprofit and Voluntary Sector Quarterly</t>
  </si>
  <si>
    <t>0899-7640</t>
  </si>
  <si>
    <t>1552-7395</t>
  </si>
  <si>
    <t>http://journals.sagepub.com/home/nvs</t>
  </si>
  <si>
    <t>L240</t>
  </si>
  <si>
    <t xml:space="preserve">Nordic Journal of Nursing Research </t>
  </si>
  <si>
    <t>2057-1585</t>
  </si>
  <si>
    <t>2057-1593</t>
  </si>
  <si>
    <t>http://journals.sagepub.com/home/njn</t>
  </si>
  <si>
    <t>Self-published - The Swedish Society of Nursing</t>
  </si>
  <si>
    <t>L373</t>
  </si>
  <si>
    <t>Nordic Studies on Alcohol and Drugs</t>
  </si>
  <si>
    <t>1455-0725</t>
  </si>
  <si>
    <t>1458-6126</t>
  </si>
  <si>
    <t>http://journals.sagepub.com/home/nad</t>
  </si>
  <si>
    <t>Public Health Education &amp; Health Promotion</t>
  </si>
  <si>
    <t>Walter de Gruyter</t>
  </si>
  <si>
    <t>J779</t>
  </si>
  <si>
    <t>North American Archaeologist</t>
  </si>
  <si>
    <t>0197-6931</t>
  </si>
  <si>
    <t>1541-3543</t>
  </si>
  <si>
    <t>http://journals.sagepub.com/home/naa</t>
  </si>
  <si>
    <t>L621</t>
  </si>
  <si>
    <t>Nursing and Mid-wifery Research Journal</t>
  </si>
  <si>
    <t>0974-150X</t>
  </si>
  <si>
    <t>http://journals.sagepub.com/home/NMR</t>
  </si>
  <si>
    <t>TBD</t>
  </si>
  <si>
    <t>L980</t>
  </si>
  <si>
    <t>Nursing Ethics</t>
  </si>
  <si>
    <t>0969-7330</t>
  </si>
  <si>
    <t>1477-0989</t>
  </si>
  <si>
    <t>http://journals.sagepub.com/home/nej</t>
  </si>
  <si>
    <t>J379</t>
  </si>
  <si>
    <t>Nursing Science Quarterly</t>
  </si>
  <si>
    <t>0894-3184</t>
  </si>
  <si>
    <t>1552-7409</t>
  </si>
  <si>
    <t>http://journals.sagepub.com/home/nsq</t>
  </si>
  <si>
    <t>L125</t>
  </si>
  <si>
    <t>Nutrition and Health</t>
  </si>
  <si>
    <t>0260-1060</t>
  </si>
  <si>
    <t>2047-945X</t>
  </si>
  <si>
    <t>http://journals.sagepub.com/home/nah</t>
  </si>
  <si>
    <t>Clinical Nutrition</t>
  </si>
  <si>
    <t>L439</t>
  </si>
  <si>
    <t>Nutrition and Metabolic Insights</t>
  </si>
  <si>
    <t>1178-6388</t>
  </si>
  <si>
    <t>http://journals.sagepub.com/home/nmi</t>
  </si>
  <si>
    <t xml:space="preserve">Nutrition  </t>
  </si>
  <si>
    <t>L167</t>
  </si>
  <si>
    <t xml:space="preserve">Obstetric Medicine </t>
  </si>
  <si>
    <t>1753-495X</t>
  </si>
  <si>
    <t>1753-4968</t>
  </si>
  <si>
    <t>http://journals.sagepub.com/home/obm</t>
  </si>
  <si>
    <t>J780</t>
  </si>
  <si>
    <t>OMEGA - Journal of Death and Dying</t>
  </si>
  <si>
    <t>0030-2228</t>
  </si>
  <si>
    <t>1541-3764</t>
  </si>
  <si>
    <t>V 82.3 - 84.2</t>
  </si>
  <si>
    <t>http://journals.sagepub.com/home/ome</t>
  </si>
  <si>
    <t>L441</t>
  </si>
  <si>
    <t>Ophthalmology and Eye Diseases</t>
  </si>
  <si>
    <t>2515-8414</t>
  </si>
  <si>
    <t>http://journals.sagepub.com/home/oed</t>
  </si>
  <si>
    <t>L735</t>
  </si>
  <si>
    <t>Organization</t>
  </si>
  <si>
    <t>1350-5084</t>
  </si>
  <si>
    <t>1461-7323</t>
  </si>
  <si>
    <t>http://journals.sagepub.com/home/org</t>
  </si>
  <si>
    <t>J336</t>
  </si>
  <si>
    <t>Organization &amp; Environment</t>
  </si>
  <si>
    <t>1086-0266</t>
  </si>
  <si>
    <t>1552-7417</t>
  </si>
  <si>
    <t>http://journals.sagepub.com/home/oae</t>
  </si>
  <si>
    <t>L873</t>
  </si>
  <si>
    <t>Organization Studies</t>
  </si>
  <si>
    <t>0170-8406</t>
  </si>
  <si>
    <t>1741-3044</t>
  </si>
  <si>
    <t>http://journals.sagepub.com/home/oss</t>
  </si>
  <si>
    <t>L562</t>
  </si>
  <si>
    <t>2632-0843</t>
  </si>
  <si>
    <t>2631-7877</t>
  </si>
  <si>
    <t>http://journals.sagepub.com/home/OTT</t>
  </si>
  <si>
    <t>L070</t>
  </si>
  <si>
    <t>Organizational Psychology Review</t>
  </si>
  <si>
    <t>2041-3866</t>
  </si>
  <si>
    <t>2041-3874</t>
  </si>
  <si>
    <t>http://journals.sagepub.com/home/opr</t>
  </si>
  <si>
    <t>J356</t>
  </si>
  <si>
    <t>Organizational Research Methods</t>
  </si>
  <si>
    <t>1094-4281</t>
  </si>
  <si>
    <t>1552-7425</t>
  </si>
  <si>
    <t>http://journals.sagepub.com/home/orm</t>
  </si>
  <si>
    <t>J718</t>
  </si>
  <si>
    <t>Orthopaedic Journal of Sports Medicine</t>
  </si>
  <si>
    <t>2325-9671</t>
  </si>
  <si>
    <t>http://journals.sagepub.com/home/ojs</t>
  </si>
  <si>
    <t>J737</t>
  </si>
  <si>
    <t>OTJR: Occupation, Participation, and Health</t>
  </si>
  <si>
    <t>1539-4492</t>
  </si>
  <si>
    <t>1938-2383</t>
  </si>
  <si>
    <t>http://journals.sagepub.com/home/otj</t>
  </si>
  <si>
    <t>Slack Inc</t>
  </si>
  <si>
    <t>J837</t>
  </si>
  <si>
    <t>OTO Open</t>
  </si>
  <si>
    <t>2473-974X</t>
  </si>
  <si>
    <t>http://journals.sagepub.com/home/opn</t>
  </si>
  <si>
    <t>J673</t>
  </si>
  <si>
    <t>Otolaryngology-Head and Neck Surgery</t>
  </si>
  <si>
    <t>0194-5998</t>
  </si>
  <si>
    <t>1097-6817</t>
  </si>
  <si>
    <t>V 166.1 - 167.6</t>
  </si>
  <si>
    <t>http://journals.sagepub.com/home/oto</t>
  </si>
  <si>
    <t>L350</t>
  </si>
  <si>
    <t xml:space="preserve">Outlook on Agriculture     </t>
  </si>
  <si>
    <t>0030-7270</t>
  </si>
  <si>
    <t>2043-6866</t>
  </si>
  <si>
    <t>http://journals.sagepub.com/home/oag</t>
  </si>
  <si>
    <t>Plant &amp; Agricultural Sciences</t>
  </si>
  <si>
    <t>L443</t>
  </si>
  <si>
    <t>Palliative Care: Research and Treatment</t>
  </si>
  <si>
    <t>1178-2242</t>
  </si>
  <si>
    <t>http://journals.sagepub.com/home/pcr</t>
  </si>
  <si>
    <t>L982</t>
  </si>
  <si>
    <t>Palliative Medicine</t>
  </si>
  <si>
    <t>0269-2163</t>
  </si>
  <si>
    <t>1477-030X</t>
  </si>
  <si>
    <t>V 36.1 - 36.10</t>
  </si>
  <si>
    <t>http://journals.sagepub.com/home/pmj</t>
  </si>
  <si>
    <t>L211</t>
  </si>
  <si>
    <t>0971-8907</t>
  </si>
  <si>
    <t>2394-6083</t>
  </si>
  <si>
    <t>http://journals.sagepub.com/home/par</t>
  </si>
  <si>
    <t>L702</t>
  </si>
  <si>
    <t>Party Politics</t>
  </si>
  <si>
    <t>1354-0688</t>
  </si>
  <si>
    <t>1460-3683</t>
  </si>
  <si>
    <t>http://journals.sagepub.com/home/ppq</t>
  </si>
  <si>
    <t>J747</t>
  </si>
  <si>
    <t>Pedagogy in Health Promotion</t>
  </si>
  <si>
    <t>2373-3799</t>
  </si>
  <si>
    <t>2373-3802</t>
  </si>
  <si>
    <t>http://journals.sagepub.com/home/php</t>
  </si>
  <si>
    <t>J817</t>
  </si>
  <si>
    <t>Pediatric and Developmental Pathology</t>
  </si>
  <si>
    <t>1093-5266</t>
  </si>
  <si>
    <t>1615-5742</t>
  </si>
  <si>
    <t>http://journals.sagepub.com/home/pdp</t>
  </si>
  <si>
    <t>L265</t>
  </si>
  <si>
    <t>Perception</t>
  </si>
  <si>
    <t>0301-0066</t>
  </si>
  <si>
    <t>1468-4233</t>
  </si>
  <si>
    <t>V 51.1 - 51.12</t>
  </si>
  <si>
    <t>http://journals.sagepub.com/home/pec</t>
  </si>
  <si>
    <t>J820</t>
  </si>
  <si>
    <t>Perceptual and Motor Skills</t>
  </si>
  <si>
    <t>0031-5125</t>
  </si>
  <si>
    <t>1558-688X</t>
  </si>
  <si>
    <t>V 129.1 - 129.6</t>
  </si>
  <si>
    <t>http://journals.sagepub.com/home/pms</t>
  </si>
  <si>
    <t>Ammons</t>
  </si>
  <si>
    <t>L983</t>
  </si>
  <si>
    <t>Perfusion</t>
  </si>
  <si>
    <t>0267-6591</t>
  </si>
  <si>
    <t>1477-111X</t>
  </si>
  <si>
    <t>http://journals.sagepub.com/home/prf</t>
  </si>
  <si>
    <t>L570</t>
  </si>
  <si>
    <t>8755-2930</t>
  </si>
  <si>
    <t>1718-4304</t>
  </si>
  <si>
    <t>1980- Current</t>
  </si>
  <si>
    <t>http://journals.sagepub.com/home/PTD</t>
  </si>
  <si>
    <t>J260</t>
  </si>
  <si>
    <t>Personality and Social Psychology Bulletin</t>
  </si>
  <si>
    <t>0146-1672</t>
  </si>
  <si>
    <t>1552-7433</t>
  </si>
  <si>
    <t>V 48.1 - 48.12</t>
  </si>
  <si>
    <t>http://journals.sagepub.com/home/psp</t>
  </si>
  <si>
    <t>Lawrence Erlbaum</t>
  </si>
  <si>
    <t>J565</t>
  </si>
  <si>
    <t>Personality and Social Psychology Review</t>
  </si>
  <si>
    <t>1088-8683</t>
  </si>
  <si>
    <t>1532-7957</t>
  </si>
  <si>
    <t>http://journals.sagepub.com/home/psr</t>
  </si>
  <si>
    <t>L941</t>
  </si>
  <si>
    <t>Perspectives in Public Health</t>
  </si>
  <si>
    <t>1757-9139</t>
  </si>
  <si>
    <t>1757-9147</t>
  </si>
  <si>
    <t>V 142.1 - 142.6</t>
  </si>
  <si>
    <t>1879-Current</t>
  </si>
  <si>
    <t>http://journals.sagepub.com/home/rsh</t>
  </si>
  <si>
    <t>J574</t>
  </si>
  <si>
    <t>Perspectives in Vascular Surgery and Endovascular Therapy</t>
  </si>
  <si>
    <t>1531-0035</t>
  </si>
  <si>
    <t>1521-5768</t>
  </si>
  <si>
    <t>http://journals.sagepub.com/home/pvs</t>
  </si>
  <si>
    <t>J648</t>
  </si>
  <si>
    <t>Perspectives on Psychological Science</t>
  </si>
  <si>
    <t>1745-6916</t>
  </si>
  <si>
    <t>1745-6924</t>
  </si>
  <si>
    <t>http://journals.sagepub.com/home/pps</t>
  </si>
  <si>
    <t>J750</t>
  </si>
  <si>
    <t xml:space="preserve">Phi Delta Kappa Magazine </t>
  </si>
  <si>
    <t>0031-7217</t>
  </si>
  <si>
    <t>1940-6487</t>
  </si>
  <si>
    <t>V 103.5 - 104.4</t>
  </si>
  <si>
    <t>http://journals.sagepub.com/home/pdk</t>
  </si>
  <si>
    <t>L728</t>
  </si>
  <si>
    <t>Philosophy &amp; Social Criticism</t>
  </si>
  <si>
    <t>0191-4537</t>
  </si>
  <si>
    <t>1461-734X</t>
  </si>
  <si>
    <t>V 48.1 - 48.10</t>
  </si>
  <si>
    <t>http://journals.sagepub.com/home/psc</t>
  </si>
  <si>
    <t>J259</t>
  </si>
  <si>
    <t>Philosophy of the Social Sciences</t>
  </si>
  <si>
    <t>0048-3931</t>
  </si>
  <si>
    <t>1552-7441</t>
  </si>
  <si>
    <t>V 52.1 - 52.6</t>
  </si>
  <si>
    <t>http://journals.sagepub.com/home/pos</t>
  </si>
  <si>
    <t>Ethics</t>
  </si>
  <si>
    <t>John O'Neill, Ian C. Jarvie, and Jagdish N. Hattiangadi</t>
  </si>
  <si>
    <t>L168</t>
  </si>
  <si>
    <t xml:space="preserve">Phlebology </t>
  </si>
  <si>
    <t>0268-3555</t>
  </si>
  <si>
    <t>1758-1125</t>
  </si>
  <si>
    <t>V 37.1 - 37.10</t>
  </si>
  <si>
    <t>http://journals.sagepub.com/home/phl</t>
  </si>
  <si>
    <t>L808</t>
  </si>
  <si>
    <t>Planning Theory</t>
  </si>
  <si>
    <t>1473-0952</t>
  </si>
  <si>
    <t>1741-3052</t>
  </si>
  <si>
    <t>http://journals.sagepub.com/home/plt</t>
  </si>
  <si>
    <t>J844</t>
  </si>
  <si>
    <t>Plastic Surgery</t>
  </si>
  <si>
    <t>2292-5503</t>
  </si>
  <si>
    <t>2292-5511</t>
  </si>
  <si>
    <t>1993-2016</t>
  </si>
  <si>
    <t>http://journals.sagepub.com/home/psg</t>
  </si>
  <si>
    <t>Pulsus / OMICS</t>
  </si>
  <si>
    <t>J845</t>
  </si>
  <si>
    <t>Plastic Surgery Case Studies</t>
  </si>
  <si>
    <t>2513-826X</t>
  </si>
  <si>
    <t>2015-2017</t>
  </si>
  <si>
    <t>http://journals.sagepub.com/home/pcs</t>
  </si>
  <si>
    <t>L214</t>
  </si>
  <si>
    <t xml:space="preserve">Police Journal: Theory, Practice &amp; Principles </t>
  </si>
  <si>
    <t>0032-258X</t>
  </si>
  <si>
    <t>1740-5599</t>
  </si>
  <si>
    <t>V 95.1 - 95.4</t>
  </si>
  <si>
    <t>1928-Current</t>
  </si>
  <si>
    <t>http://journals.sagepub.com/home/pjx</t>
  </si>
  <si>
    <t>J505</t>
  </si>
  <si>
    <t>Police Quarterly</t>
  </si>
  <si>
    <t>1098-6111</t>
  </si>
  <si>
    <t>1552-745X</t>
  </si>
  <si>
    <t>http://journals.sagepub.com/home/pqx</t>
  </si>
  <si>
    <t>L234</t>
  </si>
  <si>
    <t>Policy Futures in Education</t>
  </si>
  <si>
    <t>1478-2103</t>
  </si>
  <si>
    <t>V 20.1 - 20.8</t>
  </si>
  <si>
    <t>http://journals.sagepub.com/home/pfe</t>
  </si>
  <si>
    <t>J742</t>
  </si>
  <si>
    <t>Policy Insights from the Behavioral and Brain Sciences</t>
  </si>
  <si>
    <t>2372-7322</t>
  </si>
  <si>
    <t>2372-7330</t>
  </si>
  <si>
    <t>http://journals.sagepub.com/home/bbs</t>
  </si>
  <si>
    <t>J395</t>
  </si>
  <si>
    <t>Policy, Politics, &amp; Nursing Practice</t>
  </si>
  <si>
    <t>1527-1544</t>
  </si>
  <si>
    <t>1552-7468</t>
  </si>
  <si>
    <t>http://journals.sagepub.com/home/ppn</t>
  </si>
  <si>
    <t>L288</t>
  </si>
  <si>
    <t xml:space="preserve">Political Insight </t>
  </si>
  <si>
    <t>2041-9058</t>
  </si>
  <si>
    <t>2041-9066</t>
  </si>
  <si>
    <t>http://journals.sagepub.com/home/pli</t>
  </si>
  <si>
    <t>J584</t>
  </si>
  <si>
    <t>Political Research Quarterly</t>
  </si>
  <si>
    <t>1065-9129</t>
  </si>
  <si>
    <t>1938-274X</t>
  </si>
  <si>
    <t>V 75.1 - 75.4</t>
  </si>
  <si>
    <t>http://journals.sagepub.com/home/prq</t>
  </si>
  <si>
    <t>L285</t>
  </si>
  <si>
    <t>Political Studies</t>
  </si>
  <si>
    <t>0032-3217</t>
  </si>
  <si>
    <t>1467-9248</t>
  </si>
  <si>
    <t>V 70.1 - 70.4</t>
  </si>
  <si>
    <t>http://journals.sagepub.com/home/psx</t>
  </si>
  <si>
    <t>L286</t>
  </si>
  <si>
    <t xml:space="preserve">Political Studies Review </t>
  </si>
  <si>
    <t>1478-9299</t>
  </si>
  <si>
    <t>1478-9302</t>
  </si>
  <si>
    <t>http://journals.sagepub.com/home/psw</t>
  </si>
  <si>
    <t>J224</t>
  </si>
  <si>
    <t>Political Theory</t>
  </si>
  <si>
    <t>0090-5917</t>
  </si>
  <si>
    <t>1552-7476</t>
  </si>
  <si>
    <t>http://journals.sagepub.com/home/ptx</t>
  </si>
  <si>
    <t>L289</t>
  </si>
  <si>
    <t>0263-3957</t>
  </si>
  <si>
    <t>1467-9256</t>
  </si>
  <si>
    <t>http://journals.sagepub.com/home/pol</t>
  </si>
  <si>
    <t>J292</t>
  </si>
  <si>
    <t>Politics &amp; Society</t>
  </si>
  <si>
    <t>0032-3292</t>
  </si>
  <si>
    <t>1552-7514</t>
  </si>
  <si>
    <t>http://journals.sagepub.com/home/pas</t>
  </si>
  <si>
    <t>L799</t>
  </si>
  <si>
    <t>Politics, Philosophy &amp; Economics</t>
  </si>
  <si>
    <t>1470-594X</t>
  </si>
  <si>
    <t>1741-3060</t>
  </si>
  <si>
    <t>http://journals.sagepub.com/home/ppe</t>
  </si>
  <si>
    <t>L529</t>
  </si>
  <si>
    <t>Polymers and Polymer Composites</t>
  </si>
  <si>
    <t>0967-3911</t>
  </si>
  <si>
    <t>1478-2391</t>
  </si>
  <si>
    <t>www.journals.sagepub.com/home/PPC</t>
  </si>
  <si>
    <t>L530</t>
  </si>
  <si>
    <t>Polymers from Renewable Resources</t>
  </si>
  <si>
    <t>2041-2479</t>
  </si>
  <si>
    <t xml:space="preserve">2045-1377 </t>
  </si>
  <si>
    <t>www.journals.sagepub.com/home/PRR</t>
  </si>
  <si>
    <t>L166</t>
  </si>
  <si>
    <t>Post Reproductive Health</t>
  </si>
  <si>
    <t>2053-3691</t>
  </si>
  <si>
    <t>2053-3705</t>
  </si>
  <si>
    <t>http://journals.sagepub.com/home/min</t>
  </si>
  <si>
    <t>L233</t>
  </si>
  <si>
    <t>Power and Education</t>
  </si>
  <si>
    <t>1757-7438</t>
  </si>
  <si>
    <t>http://journals.sagepub.com/home/pae</t>
  </si>
  <si>
    <t>L572</t>
  </si>
  <si>
    <t>2632-0770</t>
  </si>
  <si>
    <t>2050-1692</t>
  </si>
  <si>
    <t>www.journals.sagepub.com/home/PRD</t>
  </si>
  <si>
    <t>Faculty of General Dental Practice (self-published)</t>
  </si>
  <si>
    <t>J305</t>
  </si>
  <si>
    <t>Prison Journal, The</t>
  </si>
  <si>
    <t>0032-8855</t>
  </si>
  <si>
    <t>1552-7522</t>
  </si>
  <si>
    <t>V 102.1 - 102.6</t>
  </si>
  <si>
    <t>http://journals.sagepub.com/home/tpj</t>
  </si>
  <si>
    <t>L546</t>
  </si>
  <si>
    <t>1063-8512</t>
  </si>
  <si>
    <t>2631-8334</t>
  </si>
  <si>
    <t>http://journals.sagepub.com/home/PRE</t>
  </si>
  <si>
    <t>L864</t>
  </si>
  <si>
    <t>Probation Journal</t>
  </si>
  <si>
    <t>0264-5505</t>
  </si>
  <si>
    <t>1741-3079</t>
  </si>
  <si>
    <t>1929-Current</t>
  </si>
  <si>
    <t>http://journals.sagepub.com/home/prb</t>
  </si>
  <si>
    <t>Probation</t>
  </si>
  <si>
    <t>L283</t>
  </si>
  <si>
    <t>Proceedings of Singapore Healthcare (OA)</t>
  </si>
  <si>
    <t>2010-1058</t>
  </si>
  <si>
    <t>2059-2329</t>
  </si>
  <si>
    <t>http://journals.sagepub.com/home/psh</t>
  </si>
  <si>
    <t>J680</t>
  </si>
  <si>
    <t xml:space="preserve">Proceedings of the Human Factors and Ergonomics Society Annual Meeting </t>
  </si>
  <si>
    <t>1541-9312</t>
  </si>
  <si>
    <t>V 66.1 - 2.1</t>
  </si>
  <si>
    <t>http://journals.sagepub.com/home/pro</t>
  </si>
  <si>
    <t>J723</t>
  </si>
  <si>
    <t>Proceedings of the International Symposium of Human Factors and Ergonomics in Healthcare</t>
  </si>
  <si>
    <t>2327-8595</t>
  </si>
  <si>
    <t>V 11.1 - 11.1</t>
  </si>
  <si>
    <t>http://journals.sagepub.com/home/hcs</t>
  </si>
  <si>
    <t>J863</t>
  </si>
  <si>
    <t>Professional School Counseling</t>
  </si>
  <si>
    <t>1096-2409</t>
  </si>
  <si>
    <t>2156-759X</t>
  </si>
  <si>
    <t>V 25.0 - 2.0</t>
  </si>
  <si>
    <t>http://journals.sagepub.com/home/pcx</t>
  </si>
  <si>
    <t>Student Support Services</t>
  </si>
  <si>
    <t>L985</t>
  </si>
  <si>
    <t>Progress in Development Studies</t>
  </si>
  <si>
    <t>1464-9934</t>
  </si>
  <si>
    <t>1477-027X</t>
  </si>
  <si>
    <t>http://journals.sagepub.com/home/pdj</t>
  </si>
  <si>
    <t>L610</t>
  </si>
  <si>
    <t>Progress in Environmental Geography</t>
  </si>
  <si>
    <t>Ltd- HSS</t>
  </si>
  <si>
    <t>2753-9687</t>
  </si>
  <si>
    <t>V 1.1 - 1.4</t>
  </si>
  <si>
    <t>http://journals.sagepub.com/home/PEG</t>
  </si>
  <si>
    <t>L986</t>
  </si>
  <si>
    <t>Progress in Human Geography</t>
  </si>
  <si>
    <t>0309-1325</t>
  </si>
  <si>
    <t>1477-0288</t>
  </si>
  <si>
    <t>http://journals.sagepub.com/home/phg</t>
  </si>
  <si>
    <t>L987</t>
  </si>
  <si>
    <t>Progress in Physical Geography</t>
  </si>
  <si>
    <t>0309-1333</t>
  </si>
  <si>
    <t>1477-0296</t>
  </si>
  <si>
    <t>http://journals.sagepub.com/home/ppg</t>
  </si>
  <si>
    <t>L554</t>
  </si>
  <si>
    <t>1468-6783</t>
  </si>
  <si>
    <t>1471-406X</t>
  </si>
  <si>
    <t>V 47</t>
  </si>
  <si>
    <t>http://journals.sagepub.com/home/PRK</t>
  </si>
  <si>
    <t>L531</t>
  </si>
  <si>
    <t>Progress in Rubber Plastics and Recycling Technology</t>
  </si>
  <si>
    <t>1477-7606</t>
  </si>
  <si>
    <t>1478-2413</t>
  </si>
  <si>
    <t>www.journals.sagepub.com/home/PRP</t>
  </si>
  <si>
    <t>J818</t>
  </si>
  <si>
    <t>Progress in Transplantation</t>
  </si>
  <si>
    <t>1526-9248</t>
  </si>
  <si>
    <t>2164-6708</t>
  </si>
  <si>
    <t>http://journals.sagepub.com/home/pit</t>
  </si>
  <si>
    <t>J876</t>
  </si>
  <si>
    <t>Project Management Journal</t>
  </si>
  <si>
    <t>8756-9728</t>
  </si>
  <si>
    <t>1938-9507</t>
  </si>
  <si>
    <t>http://journals.sagepub.com/home/pmx</t>
  </si>
  <si>
    <t>J819</t>
  </si>
  <si>
    <t>Psychological Reports</t>
  </si>
  <si>
    <t>0033-2941</t>
  </si>
  <si>
    <t>1558-691X</t>
  </si>
  <si>
    <t>V 125.1 - 125.6</t>
  </si>
  <si>
    <t>http://journals.sagepub.com/home/prx</t>
  </si>
  <si>
    <t>J646</t>
  </si>
  <si>
    <t>Psychological Science</t>
  </si>
  <si>
    <t>0956-7976</t>
  </si>
  <si>
    <t>1467-9280</t>
  </si>
  <si>
    <t>V 33.1 - 33.12</t>
  </si>
  <si>
    <t>http://journals.sagepub.com/home/pss</t>
  </si>
  <si>
    <t>J649</t>
  </si>
  <si>
    <t>Psychological Science in the Public Interest</t>
  </si>
  <si>
    <t>1529-1006</t>
  </si>
  <si>
    <t>1539-6053</t>
  </si>
  <si>
    <t>http://journals.sagepub.com/home/psi</t>
  </si>
  <si>
    <t>J249</t>
  </si>
  <si>
    <t>Psychology and Developing Societies</t>
  </si>
  <si>
    <t>0971-3336</t>
  </si>
  <si>
    <t>0973-0761</t>
  </si>
  <si>
    <t>http://journals.sagepub.com/home/pds</t>
  </si>
  <si>
    <t>Cross Cultural Psychology &amp; Diversity</t>
  </si>
  <si>
    <t>L235</t>
  </si>
  <si>
    <t>Psychology Learning &amp; Teaching</t>
  </si>
  <si>
    <t>1475-7257</t>
  </si>
  <si>
    <t>http://journals.sagepub.com/home/plj</t>
  </si>
  <si>
    <t>L858</t>
  </si>
  <si>
    <t>Psychology of Music including 
Research Studies in Music Education</t>
  </si>
  <si>
    <t>0305-7356</t>
  </si>
  <si>
    <t>1741-3087</t>
  </si>
  <si>
    <t>http://journals.sagepub.com/home/pom</t>
  </si>
  <si>
    <t>J674</t>
  </si>
  <si>
    <t>Psychology of Women Quarterly</t>
  </si>
  <si>
    <t>0361-6843</t>
  </si>
  <si>
    <t>1471-6402</t>
  </si>
  <si>
    <t>http://journals.sagepub.com/home/pwq</t>
  </si>
  <si>
    <t>J225</t>
  </si>
  <si>
    <t>Public Finance Review</t>
  </si>
  <si>
    <t>1091-1421</t>
  </si>
  <si>
    <t>1552-7530</t>
  </si>
  <si>
    <t>http://journals.sagepub.com/home/pfr</t>
  </si>
  <si>
    <t>Political Economy</t>
  </si>
  <si>
    <t>J829</t>
  </si>
  <si>
    <t>Public Health Reports</t>
  </si>
  <si>
    <t>0033-3549</t>
  </si>
  <si>
    <t>1468-2877</t>
  </si>
  <si>
    <t>V 137.1 - 137.6</t>
  </si>
  <si>
    <t>http://journals.sagepub.com/home/phr</t>
  </si>
  <si>
    <t>Self-published - Association of Schools and Programs of Public Health</t>
  </si>
  <si>
    <t>J721</t>
  </si>
  <si>
    <t>Public Personnel Management</t>
  </si>
  <si>
    <t>0091-0260</t>
  </si>
  <si>
    <t xml:space="preserve">1945-7421 </t>
  </si>
  <si>
    <t xml:space="preserve">1972-Current </t>
  </si>
  <si>
    <t>http://journals.sagepub.com/home/ppm</t>
  </si>
  <si>
    <t>International Public Management Association for Human Resources</t>
  </si>
  <si>
    <t>L954</t>
  </si>
  <si>
    <t>Public Policy and Administration</t>
  </si>
  <si>
    <t>0952-0767</t>
  </si>
  <si>
    <t>1749-4192</t>
  </si>
  <si>
    <t>http://journals.sagepub.com/home/ppa</t>
  </si>
  <si>
    <t>Public Policy &amp; Public Administration</t>
  </si>
  <si>
    <t>L115</t>
  </si>
  <si>
    <t>Public Relations Inquiry</t>
  </si>
  <si>
    <t>2046-147X</t>
  </si>
  <si>
    <t>2046-1488</t>
  </si>
  <si>
    <t>http://journals.sagepub.com/home/pri</t>
  </si>
  <si>
    <t>L878</t>
  </si>
  <si>
    <t>Public Understanding of Science</t>
  </si>
  <si>
    <t>0963-6625</t>
  </si>
  <si>
    <t>1361-6609</t>
  </si>
  <si>
    <t>http://journals.sagepub.com/home/pus</t>
  </si>
  <si>
    <t>History &amp; Philosophy Of Science</t>
  </si>
  <si>
    <t>J346</t>
  </si>
  <si>
    <t>Public Works Management &amp; Policy</t>
  </si>
  <si>
    <t>1087-724X</t>
  </si>
  <si>
    <t>1552-7549</t>
  </si>
  <si>
    <t>http://journals.sagepub.com/home/pwm</t>
  </si>
  <si>
    <t>L294</t>
  </si>
  <si>
    <t>Pulmonary Circulation</t>
  </si>
  <si>
    <t>2045-8940</t>
  </si>
  <si>
    <t>http://journals.sagepub.com/home/pul</t>
  </si>
  <si>
    <t>University of Chicago Press</t>
  </si>
  <si>
    <t>Next Publisher TBD</t>
  </si>
  <si>
    <t>L770</t>
  </si>
  <si>
    <t>Punishment &amp; Society</t>
  </si>
  <si>
    <t>1462-4745</t>
  </si>
  <si>
    <t>1741-3095</t>
  </si>
  <si>
    <t>V 24.1 - 24.5</t>
  </si>
  <si>
    <t>http://journals.sagepub.com/home/pun</t>
  </si>
  <si>
    <t>J263</t>
  </si>
  <si>
    <t>Qualitative Health Research</t>
  </si>
  <si>
    <t>1049-7323</t>
  </si>
  <si>
    <t>1552-7557</t>
  </si>
  <si>
    <t>V 32.1 - 32.14</t>
  </si>
  <si>
    <t>http://journals.sagepub.com/home/qhr</t>
  </si>
  <si>
    <t>J323</t>
  </si>
  <si>
    <t>Qualitative Inquiry</t>
  </si>
  <si>
    <t>1077-8004</t>
  </si>
  <si>
    <t>1552-7565</t>
  </si>
  <si>
    <t>http://journals.sagepub.com/home/qix</t>
  </si>
  <si>
    <t>L789</t>
  </si>
  <si>
    <t>Qualitative Research</t>
  </si>
  <si>
    <t>1468-7941</t>
  </si>
  <si>
    <t>1741-3109</t>
  </si>
  <si>
    <t>http://journals.sagepub.com/home/qrj</t>
  </si>
  <si>
    <t>L809</t>
  </si>
  <si>
    <t>Qualitative Social Work</t>
  </si>
  <si>
    <t>1473-3250</t>
  </si>
  <si>
    <t>1741-3117</t>
  </si>
  <si>
    <t>http://journals.sagepub.com/home/qsw</t>
  </si>
  <si>
    <t>Social Work Practice</t>
  </si>
  <si>
    <t>L468</t>
  </si>
  <si>
    <t>Quarterly Journal of Experimental Psychology</t>
  </si>
  <si>
    <t>1747-0218</t>
  </si>
  <si>
    <t>1747-0226</t>
  </si>
  <si>
    <t>http://journals.sagepub.com/home/qjp</t>
  </si>
  <si>
    <t>L784</t>
  </si>
  <si>
    <t>Race &amp; Class</t>
  </si>
  <si>
    <t>0306-3968</t>
  </si>
  <si>
    <t>1741-3125</t>
  </si>
  <si>
    <t>V 63.3 - 64.2</t>
  </si>
  <si>
    <t>http://journals.sagepub.com/home/rac</t>
  </si>
  <si>
    <t>J663</t>
  </si>
  <si>
    <t>Race and Justice</t>
  </si>
  <si>
    <t>2153-3687</t>
  </si>
  <si>
    <t>http://journals.sagepub.com/home/raj</t>
  </si>
  <si>
    <t>L477</t>
  </si>
  <si>
    <t>Rare Tumors</t>
  </si>
  <si>
    <t>2036-3613</t>
  </si>
  <si>
    <t>www.journals.sagepub.com/home/RTU</t>
  </si>
  <si>
    <t>PAGEPress</t>
  </si>
  <si>
    <t>L718</t>
  </si>
  <si>
    <t>Rationality and Society</t>
  </si>
  <si>
    <t>1043-4631</t>
  </si>
  <si>
    <t>1461-7358</t>
  </si>
  <si>
    <t>http://journals.sagepub.com/home/rss</t>
  </si>
  <si>
    <t>L112</t>
  </si>
  <si>
    <t>Recherce et Applications en Marketing</t>
  </si>
  <si>
    <t>0767-3701</t>
  </si>
  <si>
    <t xml:space="preserve">2051-2821
2051-5707 </t>
  </si>
  <si>
    <t xml:space="preserve">1986-Current </t>
  </si>
  <si>
    <t>http://journals.sagepub.com/home/ram</t>
  </si>
  <si>
    <t>Marketing &amp; Hospitality</t>
  </si>
  <si>
    <t>Presses Universitaires de Grenobles</t>
  </si>
  <si>
    <t>L177</t>
  </si>
  <si>
    <t>Recherche et Applications en Marketing (English)</t>
  </si>
  <si>
    <t>2051-5707</t>
  </si>
  <si>
    <t xml:space="preserve">2007-Current </t>
  </si>
  <si>
    <t>http://journals.sagepub.com/home/rme</t>
  </si>
  <si>
    <t>J880</t>
  </si>
  <si>
    <t xml:space="preserve">Recreational Sports Journal </t>
  </si>
  <si>
    <t>1558-8661</t>
  </si>
  <si>
    <t>1558-867X</t>
  </si>
  <si>
    <t>V 46.1 - 46.2</t>
  </si>
  <si>
    <t>www.journals.sagepub.com/home/RSJ</t>
  </si>
  <si>
    <t>Sport Sciences</t>
  </si>
  <si>
    <t>Human Kinetics</t>
  </si>
  <si>
    <t>J612</t>
  </si>
  <si>
    <t>Rehabilitation Counseling Bulletin</t>
  </si>
  <si>
    <t>0034-3552</t>
  </si>
  <si>
    <t>1538-4853</t>
  </si>
  <si>
    <t>V 65.2 - 66.1</t>
  </si>
  <si>
    <t>http://journals.sagepub.com/home/rcb</t>
  </si>
  <si>
    <t>L448</t>
  </si>
  <si>
    <t>Rehabilitation Process and Outcome</t>
  </si>
  <si>
    <t>1179-5727</t>
  </si>
  <si>
    <t>http://journals.sagepub.com/home/rpo</t>
  </si>
  <si>
    <t>L928</t>
  </si>
  <si>
    <t>RELC Journal</t>
  </si>
  <si>
    <t>0033-6882</t>
  </si>
  <si>
    <t>1745-526X</t>
  </si>
  <si>
    <t>V 53.1 - 53.3</t>
  </si>
  <si>
    <t>http://journals.sagepub.com/home/rel</t>
  </si>
  <si>
    <t>J613</t>
  </si>
  <si>
    <t>Remedial and Special Education</t>
  </si>
  <si>
    <t>0741-9325</t>
  </si>
  <si>
    <t>1538-4756</t>
  </si>
  <si>
    <t>http://journals.sagepub.com/home/rse</t>
  </si>
  <si>
    <t>L191</t>
  </si>
  <si>
    <t>Research &amp; Politics</t>
  </si>
  <si>
    <t>2053-1680</t>
  </si>
  <si>
    <t>http://journals.sagepub.com/home/rap</t>
  </si>
  <si>
    <t>J733</t>
  </si>
  <si>
    <t>Research and Practice for Persons with Severe Disabilities</t>
  </si>
  <si>
    <t>1540-7969</t>
  </si>
  <si>
    <t xml:space="preserve">2169-2408 </t>
  </si>
  <si>
    <t>http://journals.sagepub.com/home/rps</t>
  </si>
  <si>
    <t>Special Education/Special Needs</t>
  </si>
  <si>
    <t>L144</t>
  </si>
  <si>
    <t>Research Ethics</t>
  </si>
  <si>
    <t>1747-0161</t>
  </si>
  <si>
    <t>2047-6094</t>
  </si>
  <si>
    <t>http://journals.sagepub.com/home/rea</t>
  </si>
  <si>
    <t>L236</t>
  </si>
  <si>
    <t>Research in Comparative and International Education</t>
  </si>
  <si>
    <t>1745-4999</t>
  </si>
  <si>
    <t>http://journals.sagepub.com/home/rci</t>
  </si>
  <si>
    <t>L338</t>
  </si>
  <si>
    <t>Research in Education</t>
  </si>
  <si>
    <t>0034-5237</t>
  </si>
  <si>
    <t>2050-4608</t>
  </si>
  <si>
    <t>V 112.0 - 114.0</t>
  </si>
  <si>
    <t>http://journals.sagepub.com/home/rie</t>
  </si>
  <si>
    <t>L568</t>
  </si>
  <si>
    <t>http://journals.sagepub.com/home/RMM</t>
  </si>
  <si>
    <t>J256</t>
  </si>
  <si>
    <t>Research on Aging</t>
  </si>
  <si>
    <t>0164-0275</t>
  </si>
  <si>
    <t>1552-7573</t>
  </si>
  <si>
    <t>V 44.1 - 44.10</t>
  </si>
  <si>
    <t>1979</t>
  </si>
  <si>
    <t>http://journals.sagepub.com/home/roa</t>
  </si>
  <si>
    <t>J281</t>
  </si>
  <si>
    <t>Research on Social Work Practice</t>
  </si>
  <si>
    <t>1049-7315</t>
  </si>
  <si>
    <t>1552-7581</t>
  </si>
  <si>
    <t>V 32.1 - 32.8</t>
  </si>
  <si>
    <t>http://journals.sagepub.com/home/rsw</t>
  </si>
  <si>
    <t>L010</t>
  </si>
  <si>
    <t>Research Studies in Music Education</t>
  </si>
  <si>
    <t>1321-103X</t>
  </si>
  <si>
    <t>1834-5530</t>
  </si>
  <si>
    <t>1993-2011</t>
  </si>
  <si>
    <t>http://journals.sagepub.com/home/rsm</t>
  </si>
  <si>
    <t>Music</t>
  </si>
  <si>
    <t>Callaway Centre, University of Western Australia</t>
  </si>
  <si>
    <t>L189</t>
  </si>
  <si>
    <t>Review and Expositor</t>
  </si>
  <si>
    <t>0034-6373</t>
  </si>
  <si>
    <t>2052-9449</t>
  </si>
  <si>
    <t>V 119.1 - 119.4</t>
  </si>
  <si>
    <t xml:space="preserve">1904-Current </t>
  </si>
  <si>
    <t>http://journals.sagepub.com/home/rae</t>
  </si>
  <si>
    <t>J867</t>
  </si>
  <si>
    <t>Review of Black Political Economy</t>
  </si>
  <si>
    <t>0034-6446</t>
  </si>
  <si>
    <t>1936-4814</t>
  </si>
  <si>
    <t>http://journals.sagepub.com/home/rbp</t>
  </si>
  <si>
    <t>L558</t>
  </si>
  <si>
    <t>0972-2661</t>
  </si>
  <si>
    <t>2632-055X</t>
  </si>
  <si>
    <t>V 27.1 - 27.2</t>
  </si>
  <si>
    <t>http://journals.sagepub.com/home/RDC</t>
  </si>
  <si>
    <t>J592</t>
  </si>
  <si>
    <t xml:space="preserve">Review of Educational Research  </t>
  </si>
  <si>
    <t>0034-6543</t>
  </si>
  <si>
    <t>1935-1046</t>
  </si>
  <si>
    <t>V 92.1 - 92.6</t>
  </si>
  <si>
    <t>1931-Current</t>
  </si>
  <si>
    <t>http://journals.sagepub.com/home/rer</t>
  </si>
  <si>
    <t>J887</t>
  </si>
  <si>
    <t>Review of General Psychology</t>
  </si>
  <si>
    <t xml:space="preserve">1089-2680 </t>
  </si>
  <si>
    <t>1939-1552</t>
  </si>
  <si>
    <t>www.journals.sagepub.com/home/RGP</t>
  </si>
  <si>
    <t>L030</t>
  </si>
  <si>
    <t>Review of Market Integration</t>
  </si>
  <si>
    <t>0974-9292</t>
  </si>
  <si>
    <t>0975-4709</t>
  </si>
  <si>
    <t>http://journals.sagepub.com/home/rmi</t>
  </si>
  <si>
    <t>J524</t>
  </si>
  <si>
    <t>Review of Public Personnel Administration</t>
  </si>
  <si>
    <t>0734-371X</t>
  </si>
  <si>
    <t>1552-759X</t>
  </si>
  <si>
    <t>http://journals.sagepub.com/home/rop</t>
  </si>
  <si>
    <t>J540</t>
  </si>
  <si>
    <t>Review of Radical Political Economics</t>
  </si>
  <si>
    <t>0486-6134</t>
  </si>
  <si>
    <t>1552-8502</t>
  </si>
  <si>
    <t>http://journals.sagepub.com/home/rrp</t>
  </si>
  <si>
    <t>J593</t>
  </si>
  <si>
    <t xml:space="preserve">Review of Research in Education  </t>
  </si>
  <si>
    <t>0091-732X</t>
  </si>
  <si>
    <t>1935-1038</t>
  </si>
  <si>
    <t>V 46.1 - 2.1</t>
  </si>
  <si>
    <t>http://journals.sagepub.com/home/rre</t>
  </si>
  <si>
    <t>L519</t>
  </si>
  <si>
    <t>Revista Internacional de Educación Musical</t>
  </si>
  <si>
    <t>2307-4841</t>
  </si>
  <si>
    <t>www.journals.sagepub.com/home/RIM</t>
  </si>
  <si>
    <t>J847</t>
  </si>
  <si>
    <t>Rural Special Education Quarterly</t>
  </si>
  <si>
    <t>8756-8705</t>
  </si>
  <si>
    <t>2168-8605</t>
  </si>
  <si>
    <t>1985-2016</t>
  </si>
  <si>
    <t>http://journals.sagepub.com/home/rsq</t>
  </si>
  <si>
    <t>American Council on Rural Special Education</t>
  </si>
  <si>
    <t>J676</t>
  </si>
  <si>
    <t>SAGE Open</t>
  </si>
  <si>
    <t>2158-2440</t>
  </si>
  <si>
    <t xml:space="preserve">2011-Current </t>
  </si>
  <si>
    <t>http://journals.sagepub.com/home/sgo</t>
  </si>
  <si>
    <t>Social Science</t>
  </si>
  <si>
    <t>L031</t>
  </si>
  <si>
    <t>SAGE Open Medical Case Reports</t>
  </si>
  <si>
    <t>2050-313X</t>
  </si>
  <si>
    <t>http://journals.sagepub.com/home/sco</t>
  </si>
  <si>
    <t>L044</t>
  </si>
  <si>
    <t>SAGE Open Medicine</t>
  </si>
  <si>
    <t>2050-3121</t>
  </si>
  <si>
    <t>http://journals.sagepub.com/home/smo</t>
  </si>
  <si>
    <t>L543</t>
  </si>
  <si>
    <t xml:space="preserve">2372-3505 </t>
  </si>
  <si>
    <t>2372-3513</t>
  </si>
  <si>
    <t>http://journals.sagepub.com/home/VCA</t>
  </si>
  <si>
    <t>J795</t>
  </si>
  <si>
    <t>SAGE Open Nursing (OA)</t>
  </si>
  <si>
    <t>2377-9608</t>
  </si>
  <si>
    <t>http://journals.sagepub.com/home/son</t>
  </si>
  <si>
    <t>L016</t>
  </si>
  <si>
    <t>Scandinavian Journal of Public Health</t>
  </si>
  <si>
    <t>1403-4948</t>
  </si>
  <si>
    <t>1651-1905</t>
  </si>
  <si>
    <t>http://journals.sagepub.com/home/sjp</t>
  </si>
  <si>
    <t>L179</t>
  </si>
  <si>
    <t>Scandinavian Journal of Surgery</t>
  </si>
  <si>
    <t>1457-4969</t>
  </si>
  <si>
    <t>1799-7267</t>
  </si>
  <si>
    <t>V 111</t>
  </si>
  <si>
    <t xml:space="preserve">2002-Current </t>
  </si>
  <si>
    <t>http://journals.sagepub.com/home/sjs</t>
  </si>
  <si>
    <t>The Finnish Surgical Society</t>
  </si>
  <si>
    <t>L291</t>
  </si>
  <si>
    <t>Scars, Burns and Healing (OA)</t>
  </si>
  <si>
    <t>2059-5131</t>
  </si>
  <si>
    <t>http://journals.sagepub.com/home/sbh</t>
  </si>
  <si>
    <t>L759</t>
  </si>
  <si>
    <t>School Psychology International</t>
  </si>
  <si>
    <t>0143-0343</t>
  </si>
  <si>
    <t>1461-7374</t>
  </si>
  <si>
    <t>http://journals.sagepub.com/home/spi</t>
  </si>
  <si>
    <t>Educational Psychology</t>
  </si>
  <si>
    <t>J258</t>
  </si>
  <si>
    <t>Science Communication</t>
  </si>
  <si>
    <t>1075-5470</t>
  </si>
  <si>
    <t>1552-8545</t>
  </si>
  <si>
    <t>http://journals.sagepub.com/home/scx</t>
  </si>
  <si>
    <t>L555</t>
  </si>
  <si>
    <t>0036-8504</t>
  </si>
  <si>
    <t>2047-7163</t>
  </si>
  <si>
    <t>V 105</t>
  </si>
  <si>
    <t>http://journals.sagepub.com/home/SCI</t>
  </si>
  <si>
    <t>J340</t>
  </si>
  <si>
    <t>Science Technology and Society</t>
  </si>
  <si>
    <t>0971-7218</t>
  </si>
  <si>
    <t>0973-0796</t>
  </si>
  <si>
    <t>http://journals.sagepub.com/home/sts</t>
  </si>
  <si>
    <t>J239</t>
  </si>
  <si>
    <t>Science, Technology &amp; Human Values</t>
  </si>
  <si>
    <t>0162-2439</t>
  </si>
  <si>
    <t>1552-8251</t>
  </si>
  <si>
    <t>http://journals.sagepub.com/home/sth</t>
  </si>
  <si>
    <t>L169</t>
  </si>
  <si>
    <t xml:space="preserve">Scottish Medical Journal </t>
  </si>
  <si>
    <t>0036-9330</t>
  </si>
  <si>
    <t>2045-6441</t>
  </si>
  <si>
    <t xml:space="preserve">1956-Current </t>
  </si>
  <si>
    <t>http://journals.sagepub.com/home/scm</t>
  </si>
  <si>
    <t>J902</t>
  </si>
  <si>
    <t>0747-5284</t>
  </si>
  <si>
    <t>V 71.1 - 71.4</t>
  </si>
  <si>
    <t>http://journals.sagepub.com/home/SRX</t>
  </si>
  <si>
    <t>L989</t>
  </si>
  <si>
    <t>Second Language Research</t>
  </si>
  <si>
    <t>0267-6583</t>
  </si>
  <si>
    <t>1477-0326</t>
  </si>
  <si>
    <t>http://journals.sagepub.com/home/slr</t>
  </si>
  <si>
    <t>L712</t>
  </si>
  <si>
    <t>Security Dialogue</t>
  </si>
  <si>
    <t>0967-0106</t>
  </si>
  <si>
    <t>1460-3640</t>
  </si>
  <si>
    <t>http://journals.sagepub.com/home/sdi</t>
  </si>
  <si>
    <t>J575</t>
  </si>
  <si>
    <t>Seminars in Cardiothoracic and Vascular Anesthesia</t>
  </si>
  <si>
    <t>1089-2532</t>
  </si>
  <si>
    <t>1940-5596</t>
  </si>
  <si>
    <t>http://journals.sagepub.com/home/scv</t>
  </si>
  <si>
    <t>J600</t>
  </si>
  <si>
    <t>Sexual Abuse</t>
  </si>
  <si>
    <t>1079-0632</t>
  </si>
  <si>
    <t>1573-286X</t>
  </si>
  <si>
    <t>http://journals.sagepub.com/home/sax</t>
  </si>
  <si>
    <t>J754</t>
  </si>
  <si>
    <t>Sexualisation Media and Society (OA)</t>
  </si>
  <si>
    <t>2374-6238</t>
  </si>
  <si>
    <t>http://journals.sagepub.com/home/sme</t>
  </si>
  <si>
    <t>L722</t>
  </si>
  <si>
    <t>Sexualities</t>
  </si>
  <si>
    <t>1363-4607</t>
  </si>
  <si>
    <t>1461-7382</t>
  </si>
  <si>
    <t>http://journals.sagepub.com/home/sex</t>
  </si>
  <si>
    <t>L201</t>
  </si>
  <si>
    <t>Shoulder &amp; Elbow</t>
  </si>
  <si>
    <t>ltd-STM</t>
  </si>
  <si>
    <t>1758-5732</t>
  </si>
  <si>
    <t>1758-5740</t>
  </si>
  <si>
    <t>V 14.1 - 14.6</t>
  </si>
  <si>
    <t>http://journals.sagepub.com/home/sel</t>
  </si>
  <si>
    <t>L817</t>
  </si>
  <si>
    <t>SIMULATION</t>
  </si>
  <si>
    <t>0037-5497</t>
  </si>
  <si>
    <t>1741-3133</t>
  </si>
  <si>
    <t>V 98.1 - 98.12</t>
  </si>
  <si>
    <t>http://journals.sagepub.com/home/sim</t>
  </si>
  <si>
    <t>J206</t>
  </si>
  <si>
    <t>Simulation &amp; Gaming</t>
  </si>
  <si>
    <t>1046-8781</t>
  </si>
  <si>
    <t>1552-826X</t>
  </si>
  <si>
    <t>http://journals.sagepub.com/home/sag</t>
  </si>
  <si>
    <t>J538</t>
  </si>
  <si>
    <t>SLAS Discovery</t>
  </si>
  <si>
    <t>2472-5552</t>
  </si>
  <si>
    <t>2472-5560</t>
  </si>
  <si>
    <t>http://journals.sagepub.com/home/jbx</t>
  </si>
  <si>
    <t>Chemistry, Analytical</t>
  </si>
  <si>
    <t>J698</t>
  </si>
  <si>
    <t>SLAS Technology</t>
  </si>
  <si>
    <t>2472-6303</t>
  </si>
  <si>
    <t>2472-6311</t>
  </si>
  <si>
    <t>http://journals.sagepub.com/home/jla</t>
  </si>
  <si>
    <t>L557</t>
  </si>
  <si>
    <t>0970-8464</t>
  </si>
  <si>
    <t>2456-1223</t>
  </si>
  <si>
    <t>http://journals.sagepub.com/home/SDE</t>
  </si>
  <si>
    <t>J209</t>
  </si>
  <si>
    <t>Small Group Research</t>
  </si>
  <si>
    <t>1046-4964</t>
  </si>
  <si>
    <t>1552-8278</t>
  </si>
  <si>
    <t>http://journals.sagepub.com/home/sgr</t>
  </si>
  <si>
    <t>L709</t>
  </si>
  <si>
    <t>Social &amp; Legal Studies</t>
  </si>
  <si>
    <t>0964-6639</t>
  </si>
  <si>
    <t>1461-7390</t>
  </si>
  <si>
    <t>http://journals.sagepub.com/home/sls</t>
  </si>
  <si>
    <t>L077</t>
  </si>
  <si>
    <t>Social Change</t>
  </si>
  <si>
    <t>0049-0857</t>
  </si>
  <si>
    <t>0976-3538</t>
  </si>
  <si>
    <t>http://journals.sagepub.com/home/sch</t>
  </si>
  <si>
    <t>Social Change &amp; Modernization</t>
  </si>
  <si>
    <t>L737</t>
  </si>
  <si>
    <t>Social Compass</t>
  </si>
  <si>
    <t>0037-7686</t>
  </si>
  <si>
    <t>1461-7404</t>
  </si>
  <si>
    <t>http://journals.sagepub.com/home/scp</t>
  </si>
  <si>
    <t>J726</t>
  </si>
  <si>
    <t xml:space="preserve">Social Currents </t>
  </si>
  <si>
    <t>2329-4965</t>
  </si>
  <si>
    <t>2329-4973</t>
  </si>
  <si>
    <t>http://journals.sagepub.com/home/scu</t>
  </si>
  <si>
    <t>Self-published - Southern Sociological Society</t>
  </si>
  <si>
    <t>J695</t>
  </si>
  <si>
    <t>Social Marketing Quarterly</t>
  </si>
  <si>
    <t>1524-5004</t>
  </si>
  <si>
    <t>1539-4093</t>
  </si>
  <si>
    <t>http://journals.sagepub.com/home/smq</t>
  </si>
  <si>
    <t>L222</t>
  </si>
  <si>
    <t>Social Media and Society (OA)</t>
  </si>
  <si>
    <t>2056-3051</t>
  </si>
  <si>
    <t>http://journals.sagepub.com/home/sms</t>
  </si>
  <si>
    <t>J642</t>
  </si>
  <si>
    <t>Social Psychological and Personality Science</t>
  </si>
  <si>
    <t>1948-5506</t>
  </si>
  <si>
    <t>1948-5514</t>
  </si>
  <si>
    <t>V 13.1 - 13.8</t>
  </si>
  <si>
    <t>http://journals.sagepub.com/home/spp</t>
  </si>
  <si>
    <t xml:space="preserve">Social Psychology </t>
  </si>
  <si>
    <t>J656</t>
  </si>
  <si>
    <t>Social Psychology Quarterly</t>
  </si>
  <si>
    <t>0190-2725</t>
  </si>
  <si>
    <t>1939-8999</t>
  </si>
  <si>
    <t>http://journals.sagepub.com/home/spq</t>
  </si>
  <si>
    <t>J343</t>
  </si>
  <si>
    <t>Social Science Computer Review</t>
  </si>
  <si>
    <t>0894-4393</t>
  </si>
  <si>
    <t>1552-8286</t>
  </si>
  <si>
    <t>http://journals.sagepub.com/home/ssc</t>
  </si>
  <si>
    <t>Duke University</t>
  </si>
  <si>
    <t>L745</t>
  </si>
  <si>
    <t>Social Science Information</t>
  </si>
  <si>
    <t>0539-0184</t>
  </si>
  <si>
    <t>1461-7412</t>
  </si>
  <si>
    <t>V 61.1 - 61.4</t>
  </si>
  <si>
    <t>http://journals.sagepub.com/home/ssi</t>
  </si>
  <si>
    <t>L700</t>
  </si>
  <si>
    <t>Social Studies of Science</t>
  </si>
  <si>
    <t>0306-3127</t>
  </si>
  <si>
    <t>1460-3659</t>
  </si>
  <si>
    <t>http://journals.sagepub.com/home/sss</t>
  </si>
  <si>
    <t>L196</t>
  </si>
  <si>
    <t>Society and Culture in South Asia</t>
  </si>
  <si>
    <t>2393-8617</t>
  </si>
  <si>
    <t>2394-9872</t>
  </si>
  <si>
    <t>http://journals.sagepub.com/home/scs</t>
  </si>
  <si>
    <t>J669</t>
  </si>
  <si>
    <t>Society and Mental Health</t>
  </si>
  <si>
    <t>2156-8693</t>
  </si>
  <si>
    <t>2156-8731</t>
  </si>
  <si>
    <t>http://journals.sagepub.com/home/smh</t>
  </si>
  <si>
    <t>L299</t>
  </si>
  <si>
    <t>Sociological Bulletin</t>
  </si>
  <si>
    <t>0038-0229</t>
  </si>
  <si>
    <t>2457-0257</t>
  </si>
  <si>
    <t>http://journals.sagepub.com/home/sob</t>
  </si>
  <si>
    <t>J657</t>
  </si>
  <si>
    <t>Sociological Methodology</t>
  </si>
  <si>
    <t>0081-1750</t>
  </si>
  <si>
    <t>1467-9531</t>
  </si>
  <si>
    <t>V 52.1 - 2.2</t>
  </si>
  <si>
    <t>http://journals.sagepub.com/home/smx</t>
  </si>
  <si>
    <t>J221</t>
  </si>
  <si>
    <t>Sociological Methods &amp; Research</t>
  </si>
  <si>
    <t>0049-1241</t>
  </si>
  <si>
    <t>1552-8294</t>
  </si>
  <si>
    <t>1972-2011</t>
  </si>
  <si>
    <t>http://journals.sagepub.com/home/smr</t>
  </si>
  <si>
    <t>Social Sciences, Mathematical Methods</t>
  </si>
  <si>
    <t>J714</t>
  </si>
  <si>
    <t>Sociological Perspectives</t>
  </si>
  <si>
    <t>0731-1214</t>
  </si>
  <si>
    <t>1533-8673</t>
  </si>
  <si>
    <t>http://journals.sagepub.com/home/spx</t>
  </si>
  <si>
    <t>L763</t>
  </si>
  <si>
    <t xml:space="preserve">Sociological Research Online </t>
  </si>
  <si>
    <t>1360-7804</t>
  </si>
  <si>
    <t>http://journals.sagepub.com/home/sro</t>
  </si>
  <si>
    <t>L356</t>
  </si>
  <si>
    <t>Sociological Review</t>
  </si>
  <si>
    <t>0038-0261</t>
  </si>
  <si>
    <t>1467-954X</t>
  </si>
  <si>
    <t>1908-Current</t>
  </si>
  <si>
    <t>http://journals.sagepub.com/home/sor</t>
  </si>
  <si>
    <t>J658</t>
  </si>
  <si>
    <t>Sociological Theory</t>
  </si>
  <si>
    <t>0735-2751</t>
  </si>
  <si>
    <t>1467-9558</t>
  </si>
  <si>
    <t>http://journals.sagepub.com/home/stx</t>
  </si>
  <si>
    <t>L815</t>
  </si>
  <si>
    <t>0038-0385</t>
  </si>
  <si>
    <t>1469-8684</t>
  </si>
  <si>
    <t>http://journals.sagepub.com/home/soc</t>
  </si>
  <si>
    <t>J660</t>
  </si>
  <si>
    <t>Sociology of Education</t>
  </si>
  <si>
    <t>0038-0407</t>
  </si>
  <si>
    <t>1939-8573</t>
  </si>
  <si>
    <t>http://journals.sagepub.com/home/soe</t>
  </si>
  <si>
    <t>J727</t>
  </si>
  <si>
    <t>Sociology of Race and Ethnicity</t>
  </si>
  <si>
    <t>2332-6492</t>
  </si>
  <si>
    <t>2332-6506</t>
  </si>
  <si>
    <t>http://journals.sagepub.com/home/sre</t>
  </si>
  <si>
    <t>J787</t>
  </si>
  <si>
    <t>Socius: Sociological Research for a Dynamic World (OA)</t>
  </si>
  <si>
    <t>2378-0231</t>
  </si>
  <si>
    <t>http://journals.sagepub.com/home/srd</t>
  </si>
  <si>
    <t>L178</t>
  </si>
  <si>
    <t>South African Journal of Psychology</t>
  </si>
  <si>
    <t>0081-2463</t>
  </si>
  <si>
    <t>2078-208X</t>
  </si>
  <si>
    <t xml:space="preserve">1979-Current </t>
  </si>
  <si>
    <t>http://journals.sagepub.com/home/sap</t>
  </si>
  <si>
    <t>J807</t>
  </si>
  <si>
    <t>South Asia Economic Journal</t>
  </si>
  <si>
    <t>1391-5614</t>
  </si>
  <si>
    <t>0973-077X</t>
  </si>
  <si>
    <t>V 23.1 - 23.2</t>
  </si>
  <si>
    <t>http://journals.sagepub.com/home/sae</t>
  </si>
  <si>
    <t>J366</t>
  </si>
  <si>
    <t>South Asia Research</t>
  </si>
  <si>
    <t>0262-7280</t>
  </si>
  <si>
    <t>1741-3141</t>
  </si>
  <si>
    <t>V 42.1 - 42.3</t>
  </si>
  <si>
    <t>http://journals.sagepub.com/home/sar</t>
  </si>
  <si>
    <t>L911</t>
  </si>
  <si>
    <t xml:space="preserve">South Asian Journal of Business and Management Cases </t>
  </si>
  <si>
    <t>2277-9779</t>
  </si>
  <si>
    <t>2321-0303</t>
  </si>
  <si>
    <t>http://journals.sagepub.com/home/bmc</t>
  </si>
  <si>
    <t>L194</t>
  </si>
  <si>
    <t>South Asian Journal of Human Resources Management</t>
  </si>
  <si>
    <t>2322–0937</t>
  </si>
  <si>
    <t>2349-5790</t>
  </si>
  <si>
    <t>http://journals.sagepub.com/home/hrm</t>
  </si>
  <si>
    <t>L021</t>
  </si>
  <si>
    <t xml:space="preserve">South Asian Journal of Macroeconomics and Public Finance </t>
  </si>
  <si>
    <t>2277-9787</t>
  </si>
  <si>
    <t>2321-0273</t>
  </si>
  <si>
    <t>http://journals.sagepub.com/home/smp</t>
  </si>
  <si>
    <t>J328</t>
  </si>
  <si>
    <t>South Asian Survey</t>
  </si>
  <si>
    <t>0971-5231</t>
  </si>
  <si>
    <t>0973-0788</t>
  </si>
  <si>
    <t>V 29.1 - 29.2</t>
  </si>
  <si>
    <t>http://journals.sagepub.com/home/sas</t>
  </si>
  <si>
    <t>J532</t>
  </si>
  <si>
    <t>Space and Culture</t>
  </si>
  <si>
    <t>1206-3312</t>
  </si>
  <si>
    <t>1552-8308</t>
  </si>
  <si>
    <t>http://journals.sagepub.com/home/sac</t>
  </si>
  <si>
    <t>Rob Shields</t>
  </si>
  <si>
    <t>J628</t>
  </si>
  <si>
    <t>Sports Health</t>
  </si>
  <si>
    <t>1941-7381</t>
  </si>
  <si>
    <t>1941-0921</t>
  </si>
  <si>
    <t>http://journals.sagepub.com/home/sph</t>
  </si>
  <si>
    <t>Sports Medicine</t>
  </si>
  <si>
    <t>J881</t>
  </si>
  <si>
    <t>Stata</t>
  </si>
  <si>
    <t>1536-867X</t>
  </si>
  <si>
    <t>1536-8734</t>
  </si>
  <si>
    <t>www.journals.sagepub.com/home/STJ</t>
  </si>
  <si>
    <t>J661</t>
  </si>
  <si>
    <t>State and Local Government Review</t>
  </si>
  <si>
    <t>0160-323X</t>
  </si>
  <si>
    <t>1943-3409</t>
  </si>
  <si>
    <t>http://journals.sagepub.com/home/slg</t>
  </si>
  <si>
    <t>L990</t>
  </si>
  <si>
    <t>Statistical Methods in Medical Research</t>
  </si>
  <si>
    <t>0962-2802</t>
  </si>
  <si>
    <t>1477-0334</t>
  </si>
  <si>
    <t>V 31.1 - 31.12</t>
  </si>
  <si>
    <t>http://journals.sagepub.com/home/smm</t>
  </si>
  <si>
    <t>L991</t>
  </si>
  <si>
    <t>Statistical Modelling</t>
  </si>
  <si>
    <t>1471-082X</t>
  </si>
  <si>
    <t>1477-0342</t>
  </si>
  <si>
    <t>http://journals.sagepub.com/home/smj</t>
  </si>
  <si>
    <t>L851</t>
  </si>
  <si>
    <t>Strategic Organization</t>
  </si>
  <si>
    <t>1476-1270</t>
  </si>
  <si>
    <t>1741-315X</t>
  </si>
  <si>
    <t>http://journals.sagepub.com/home/soq</t>
  </si>
  <si>
    <t>J860</t>
  </si>
  <si>
    <t>String Research Journal</t>
  </si>
  <si>
    <t>1948-4992</t>
  </si>
  <si>
    <t>2164-0661</t>
  </si>
  <si>
    <t>V 12.1 - 2.0</t>
  </si>
  <si>
    <t>http://journals.sagepub.com/home/srj</t>
  </si>
  <si>
    <t>L848</t>
  </si>
  <si>
    <t>Structural Health Monitoring</t>
  </si>
  <si>
    <t>1475-9217</t>
  </si>
  <si>
    <t>1741-3168</t>
  </si>
  <si>
    <t>http://journals.sagepub.com/home/shm</t>
  </si>
  <si>
    <t>L526</t>
  </si>
  <si>
    <t>Studia Liturgica</t>
  </si>
  <si>
    <t>0039-3207</t>
  </si>
  <si>
    <t>2517-4797</t>
  </si>
  <si>
    <t>V 51.1 - 51.2</t>
  </si>
  <si>
    <t>www.journals.sagepub.com/home/STL</t>
  </si>
  <si>
    <t>L929</t>
  </si>
  <si>
    <t xml:space="preserve">Studies in Christian Ethics </t>
  </si>
  <si>
    <t>0953-9468</t>
  </si>
  <si>
    <t>1745-5235</t>
  </si>
  <si>
    <t>http://journals.sagepub.com/home/sce</t>
  </si>
  <si>
    <t>J232</t>
  </si>
  <si>
    <t>Studies in History</t>
  </si>
  <si>
    <t>0257-6430</t>
  </si>
  <si>
    <t>0973-080X</t>
  </si>
  <si>
    <t>V 38.1 - 38.2</t>
  </si>
  <si>
    <t>http://journals.sagepub.com/home/sih</t>
  </si>
  <si>
    <t>L183</t>
  </si>
  <si>
    <t>Studies in Indian Politics</t>
  </si>
  <si>
    <t>2321-0230</t>
  </si>
  <si>
    <t>2321-7472</t>
  </si>
  <si>
    <t>http://journals.sagepub.com/home/inp</t>
  </si>
  <si>
    <t>L186</t>
  </si>
  <si>
    <t xml:space="preserve">Studies in Microeconomics </t>
  </si>
  <si>
    <t>2321-0222</t>
  </si>
  <si>
    <t>2321-8398</t>
  </si>
  <si>
    <t>http://journals.sagepub.com/home/mic</t>
  </si>
  <si>
    <t>L137</t>
  </si>
  <si>
    <t>Studies in People's History</t>
  </si>
  <si>
    <t>2348–4489</t>
  </si>
  <si>
    <t>2349-7718</t>
  </si>
  <si>
    <t>http://journals.sagepub.com/home/sip</t>
  </si>
  <si>
    <t>L074</t>
  </si>
  <si>
    <t xml:space="preserve">Studies in Religion/ Sciences Religieuses </t>
  </si>
  <si>
    <t>0008-4298</t>
  </si>
  <si>
    <t>2042-0587</t>
  </si>
  <si>
    <t>http://journals.sagepub.com/home/sir</t>
  </si>
  <si>
    <t>Wilfred Laurier UP</t>
  </si>
  <si>
    <t>L452</t>
  </si>
  <si>
    <t>Substance Abuse: Research and Treatment</t>
  </si>
  <si>
    <t>1178-2218</t>
  </si>
  <si>
    <t>http://journals.sagepub.com/home/sat</t>
  </si>
  <si>
    <t>Preventative Medicine</t>
  </si>
  <si>
    <t>J576</t>
  </si>
  <si>
    <t>Surgical Innovation</t>
  </si>
  <si>
    <t>1553-3506</t>
  </si>
  <si>
    <t>1553-3514</t>
  </si>
  <si>
    <t>http://journals.sagepub.com/home/sri</t>
  </si>
  <si>
    <t>J639</t>
  </si>
  <si>
    <t>Teacher Education and Special Education</t>
  </si>
  <si>
    <t>0888-4064</t>
  </si>
  <si>
    <t>1944-4931</t>
  </si>
  <si>
    <t>http://journals.sagepub.com/home/tes</t>
  </si>
  <si>
    <t>J912</t>
  </si>
  <si>
    <t>Teachers College Record</t>
  </si>
  <si>
    <t>Inc-HSS</t>
  </si>
  <si>
    <t>0161-4681</t>
  </si>
  <si>
    <t>1467-9620</t>
  </si>
  <si>
    <t>V 123.1 - 123.12</t>
  </si>
  <si>
    <t>1900-Current</t>
  </si>
  <si>
    <t>http://journals.sagepub.com/home/TCZ</t>
  </si>
  <si>
    <t>J736</t>
  </si>
  <si>
    <t>Teaching Exceptional Children</t>
  </si>
  <si>
    <t>0040-0599</t>
  </si>
  <si>
    <t>2163-5684</t>
  </si>
  <si>
    <t>http://journals.sagepub.com/home/tcx</t>
  </si>
  <si>
    <t>J670</t>
  </si>
  <si>
    <t>Teaching of Psychology</t>
  </si>
  <si>
    <t>0098-6283</t>
  </si>
  <si>
    <t>1532-8023</t>
  </si>
  <si>
    <t>http://journals.sagepub.com/home/top</t>
  </si>
  <si>
    <t>L133</t>
  </si>
  <si>
    <t>Teaching Public Administration</t>
  </si>
  <si>
    <t>0144-7394</t>
  </si>
  <si>
    <t>2047-8720</t>
  </si>
  <si>
    <t>http://journals.sagepub.com/home/tpa</t>
  </si>
  <si>
    <t>Public Policy &amp; Administration</t>
  </si>
  <si>
    <t>J659</t>
  </si>
  <si>
    <t>Teaching Sociology</t>
  </si>
  <si>
    <t>0092-055X</t>
  </si>
  <si>
    <t>1939-862X</t>
  </si>
  <si>
    <t>http://journals.sagepub.com/home/tso</t>
  </si>
  <si>
    <t>J753</t>
  </si>
  <si>
    <t>Technology in Cancer Research &amp; Treatment</t>
  </si>
  <si>
    <t>1533-0346</t>
  </si>
  <si>
    <t>1533-0338</t>
  </si>
  <si>
    <t>http://journals.sagepub.com/home/tct</t>
  </si>
  <si>
    <t>Adenine Press</t>
  </si>
  <si>
    <t>J392</t>
  </si>
  <si>
    <t>Television &amp; New Media</t>
  </si>
  <si>
    <t>1527-4764</t>
  </si>
  <si>
    <t>1552-8316</t>
  </si>
  <si>
    <t>http://journals.sagepub.com/home/tvn</t>
  </si>
  <si>
    <t>L938</t>
  </si>
  <si>
    <t>Textile Research Journal</t>
  </si>
  <si>
    <t>0040-5175</t>
  </si>
  <si>
    <t>1746-7748</t>
  </si>
  <si>
    <t>V 92.1 - 92.24</t>
  </si>
  <si>
    <t>http://journals.sagepub.com/home/trj</t>
  </si>
  <si>
    <t>J784</t>
  </si>
  <si>
    <t>The American Economist</t>
  </si>
  <si>
    <t>0569-4345</t>
  </si>
  <si>
    <t>2328-1235</t>
  </si>
  <si>
    <t>V 67.1 - 67.2</t>
  </si>
  <si>
    <t>http://journals.sagepub.com/home/aex</t>
  </si>
  <si>
    <t>Self-published - Omicron Delta Epsilon</t>
  </si>
  <si>
    <t>L188</t>
  </si>
  <si>
    <t xml:space="preserve">The Anthropocene Review </t>
  </si>
  <si>
    <t>2053-0196</t>
  </si>
  <si>
    <t>2053-020X</t>
  </si>
  <si>
    <t>http://journals.sagepub.com/home/anr</t>
  </si>
  <si>
    <t>L287</t>
  </si>
  <si>
    <t xml:space="preserve">The British Journal of Politics and International Relations </t>
  </si>
  <si>
    <t>1369-1481</t>
  </si>
  <si>
    <t>1467-856X</t>
  </si>
  <si>
    <t>http://journals.sagepub.com/home/bpi</t>
  </si>
  <si>
    <t>J804</t>
  </si>
  <si>
    <t>The Canadian Journal of Psychiatry</t>
  </si>
  <si>
    <t>0706-7437</t>
  </si>
  <si>
    <t>1497-0015</t>
  </si>
  <si>
    <t>V 67.1 - 67.12</t>
  </si>
  <si>
    <t>http://journals.sagepub.com/home/cpa</t>
  </si>
  <si>
    <t>Canadian Psychiatric Association</t>
  </si>
  <si>
    <t>L345</t>
  </si>
  <si>
    <t>The Downside Review</t>
  </si>
  <si>
    <t>0012-5806</t>
  </si>
  <si>
    <t>2397-3498</t>
  </si>
  <si>
    <t>V 140.1 - 140.4</t>
  </si>
  <si>
    <t>1880-Current</t>
  </si>
  <si>
    <t>http://journals.sagepub.com/home/tdr</t>
  </si>
  <si>
    <t>Downside Abbey</t>
  </si>
  <si>
    <t>L369</t>
  </si>
  <si>
    <t>The Indian Economic Journal</t>
  </si>
  <si>
    <t>0019-4662</t>
  </si>
  <si>
    <t>http://journals.sagepub.com/home/iej</t>
  </si>
  <si>
    <t>Foundation, New Delhi</t>
  </si>
  <si>
    <t>J781</t>
  </si>
  <si>
    <t>The International Journal of Aging and Human Development</t>
  </si>
  <si>
    <t>0091-4150</t>
  </si>
  <si>
    <t>1541-3535</t>
  </si>
  <si>
    <t>V 92.2 - 94.1</t>
  </si>
  <si>
    <t>http://journals.sagepub.com/home/ahd</t>
  </si>
  <si>
    <t>L492</t>
  </si>
  <si>
    <t>The International Journal of Biological Markers</t>
  </si>
  <si>
    <t>1724-6008</t>
  </si>
  <si>
    <t>http://journals.sagepub.com/home/jbm</t>
  </si>
  <si>
    <t>Cancer / Oncology</t>
  </si>
  <si>
    <t>L349</t>
  </si>
  <si>
    <t>The International Journal of Entrepreneurship and Innovation</t>
  </si>
  <si>
    <t>1465-7503</t>
  </si>
  <si>
    <t>2043-6882</t>
  </si>
  <si>
    <t>http://journals.sagepub.com/home/iei</t>
  </si>
  <si>
    <t>J782</t>
  </si>
  <si>
    <t>The International Journal of Psychiatry in Medicine (IJPM)</t>
  </si>
  <si>
    <t>0091-2174</t>
  </si>
  <si>
    <t>1541-3527</t>
  </si>
  <si>
    <t>http://journals.sagepub.com/home/ijp</t>
  </si>
  <si>
    <t>L467</t>
  </si>
  <si>
    <t>The Journal of Egyptian Archeology</t>
  </si>
  <si>
    <t>0307-5133</t>
  </si>
  <si>
    <t>2514-0582</t>
  </si>
  <si>
    <t>V 108.1 - 108.2</t>
  </si>
  <si>
    <t>http://journals.sagepub.com/home/ega</t>
  </si>
  <si>
    <t>Egypt Exploration Society</t>
  </si>
  <si>
    <t>J864</t>
  </si>
  <si>
    <t>The Linacre Quarterly</t>
  </si>
  <si>
    <t>0024-3639</t>
  </si>
  <si>
    <t>2050-8549</t>
  </si>
  <si>
    <t>http://journals.sagepub.com/home/lqr</t>
  </si>
  <si>
    <t>Medical Ethics</t>
  </si>
  <si>
    <t>L249</t>
  </si>
  <si>
    <t xml:space="preserve">The Neuroradiology Journal </t>
  </si>
  <si>
    <t>1971-4009</t>
  </si>
  <si>
    <t>2385-1996</t>
  </si>
  <si>
    <t>http://journals.sagepub.com/home/neu</t>
  </si>
  <si>
    <t>L545</t>
  </si>
  <si>
    <t>0972-558X</t>
  </si>
  <si>
    <t>0976-3430</t>
  </si>
  <si>
    <t>V 22.1 - 22.2</t>
  </si>
  <si>
    <t>http://journals.sagepub.com/home/OAN</t>
  </si>
  <si>
    <t>Print Publications</t>
  </si>
  <si>
    <t>J553</t>
  </si>
  <si>
    <t xml:space="preserve">The science of diabetes self-management and care </t>
  </si>
  <si>
    <t>2635-0106</t>
  </si>
  <si>
    <t>2635-0114</t>
  </si>
  <si>
    <t>http://journals.sagepub.com/home/tde</t>
  </si>
  <si>
    <t>L560</t>
  </si>
  <si>
    <t>2632-3273</t>
  </si>
  <si>
    <t>2632-3281</t>
  </si>
  <si>
    <t>V 4.1 - 4.3</t>
  </si>
  <si>
    <t>http://journals.sagepub.com/home/TMX</t>
  </si>
  <si>
    <t>L197</t>
  </si>
  <si>
    <t>Theological Studies</t>
  </si>
  <si>
    <t>0040-5639</t>
  </si>
  <si>
    <t>2169-1304</t>
  </si>
  <si>
    <t>V 83.1 - 83.4</t>
  </si>
  <si>
    <t>1940-Current</t>
  </si>
  <si>
    <t>http://journals.sagepub.com/home/tsj</t>
  </si>
  <si>
    <t>L081</t>
  </si>
  <si>
    <t>0040-571X</t>
  </si>
  <si>
    <t>2044-2696</t>
  </si>
  <si>
    <t>http://journals.sagepub.com/home/tjx</t>
  </si>
  <si>
    <t>L082</t>
  </si>
  <si>
    <t>Theology Today</t>
  </si>
  <si>
    <t>0040-5736</t>
  </si>
  <si>
    <t>2044-2556</t>
  </si>
  <si>
    <t>V 78.4 - 79.3</t>
  </si>
  <si>
    <t>http://journals.sagepub.com/home/ttj</t>
  </si>
  <si>
    <t>Westminster John Know Press (WJKP)</t>
  </si>
  <si>
    <t>L721</t>
  </si>
  <si>
    <t>Theoretical Criminology</t>
  </si>
  <si>
    <t>1362-4806</t>
  </si>
  <si>
    <t>1461-7439</t>
  </si>
  <si>
    <t>http://journals.sagepub.com/home/tcr</t>
  </si>
  <si>
    <t>L747</t>
  </si>
  <si>
    <t>Theory &amp; Psychology</t>
  </si>
  <si>
    <t>0959-3543</t>
  </si>
  <si>
    <t>1461-7447</t>
  </si>
  <si>
    <t>http://journals.sagepub.com/home/tap</t>
  </si>
  <si>
    <t>L867</t>
  </si>
  <si>
    <t>Theory and Research in Education</t>
  </si>
  <si>
    <t>1477-8785</t>
  </si>
  <si>
    <t>1741-3192</t>
  </si>
  <si>
    <t>V 20.1 - 20.3</t>
  </si>
  <si>
    <t>http://journals.sagepub.com/home/tre</t>
  </si>
  <si>
    <t>L724</t>
  </si>
  <si>
    <t>Theory, Culture &amp; Society</t>
  </si>
  <si>
    <t>0263-2764</t>
  </si>
  <si>
    <t>1460-3616</t>
  </si>
  <si>
    <t>V 39.1 - 39.8</t>
  </si>
  <si>
    <t>http://journals.sagepub.com/home/tcs</t>
  </si>
  <si>
    <t>L012</t>
  </si>
  <si>
    <t>Therapeutic Advances in Cardiovascular Disease</t>
  </si>
  <si>
    <t>1753-9447</t>
  </si>
  <si>
    <t>1753-9455</t>
  </si>
  <si>
    <t>http://journals.sagepub.com/home/tak</t>
  </si>
  <si>
    <t>L050</t>
  </si>
  <si>
    <t>Therapeutic Advances in Chronic Disease</t>
  </si>
  <si>
    <t>2040-6223</t>
  </si>
  <si>
    <t>2040-6231</t>
  </si>
  <si>
    <t>http://journals.sagepub.com/home/taj</t>
  </si>
  <si>
    <t>L054</t>
  </si>
  <si>
    <t>Therapeutic Advances in Drug Safety</t>
  </si>
  <si>
    <t>2042-0986</t>
  </si>
  <si>
    <t>2042-0994</t>
  </si>
  <si>
    <t>http://journals.sagepub.com/home/taw</t>
  </si>
  <si>
    <t>Drug Discovery</t>
  </si>
  <si>
    <t>L046</t>
  </si>
  <si>
    <t>Therapeutic Advances in Endocrinology and Metabolism</t>
  </si>
  <si>
    <t>2042-0188</t>
  </si>
  <si>
    <t>2042-0196</t>
  </si>
  <si>
    <t>http://journals.sagepub.com/home/tae</t>
  </si>
  <si>
    <t>Endocrinology &amp; Metabolism</t>
  </si>
  <si>
    <t>L023</t>
  </si>
  <si>
    <t>Therapeutic Advances in Gastroenterology</t>
  </si>
  <si>
    <t>1756-2848</t>
  </si>
  <si>
    <t>http://journals.sagepub.com/home/tag</t>
  </si>
  <si>
    <t>Gastroenterology</t>
  </si>
  <si>
    <t>L048</t>
  </si>
  <si>
    <t>Therapeutic Advances in Hematology</t>
  </si>
  <si>
    <t>2040-6207</t>
  </si>
  <si>
    <t>2040-6215</t>
  </si>
  <si>
    <t>http://journals.sagepub.com/home/tah</t>
  </si>
  <si>
    <t>Hematology</t>
  </si>
  <si>
    <t>L052</t>
  </si>
  <si>
    <t>Therapeutic Advances in Infectious Disease</t>
  </si>
  <si>
    <t>2049-9361</t>
  </si>
  <si>
    <t>2049-937X</t>
  </si>
  <si>
    <t>V 9.1</t>
  </si>
  <si>
    <t>http://journals.sagepub.com/home/tai</t>
  </si>
  <si>
    <t>L037</t>
  </si>
  <si>
    <t>Therapeutic Advances in Medical Oncology</t>
  </si>
  <si>
    <t>1758-8359</t>
  </si>
  <si>
    <t>V 14.1</t>
  </si>
  <si>
    <t>http://journals.sagepub.com/home/tam</t>
  </si>
  <si>
    <t>oncology</t>
  </si>
  <si>
    <t>L043</t>
  </si>
  <si>
    <t>Therapeutic Advances in Musculoskeletal Disease</t>
  </si>
  <si>
    <t>1759-720X</t>
  </si>
  <si>
    <t>1759-7218</t>
  </si>
  <si>
    <t>http://journals.sagepub.com/home/tab</t>
  </si>
  <si>
    <t>Musculoskeletal Disease</t>
  </si>
  <si>
    <t>L025</t>
  </si>
  <si>
    <t>Therapeutic Advances in Neurological Disorders</t>
  </si>
  <si>
    <t>1756-2864</t>
  </si>
  <si>
    <t>V 15.1</t>
  </si>
  <si>
    <t>http://journals.sagepub.com/home/tan</t>
  </si>
  <si>
    <t>L058</t>
  </si>
  <si>
    <t>Therapeutic Advances in Psychopharmacology</t>
  </si>
  <si>
    <t>2045-1253</t>
  </si>
  <si>
    <t>2045-1261</t>
  </si>
  <si>
    <t>V 12.1</t>
  </si>
  <si>
    <t>http://journals.sagepub.com/home/tpp</t>
  </si>
  <si>
    <t>Psychopharmacology</t>
  </si>
  <si>
    <t>L576</t>
  </si>
  <si>
    <t>Therapeutic Advances in Rare Disease</t>
  </si>
  <si>
    <t>2633-0040</t>
  </si>
  <si>
    <t>www.journals.sagepub.com/home/TRD</t>
  </si>
  <si>
    <t>L402</t>
  </si>
  <si>
    <t>Therapeutic Advances in Reproductive Health</t>
  </si>
  <si>
    <t>2633-4941</t>
  </si>
  <si>
    <t>http://journals.sagepub.com/home/reh</t>
  </si>
  <si>
    <t>CC-BY-NC</t>
  </si>
  <si>
    <t>L007</t>
  </si>
  <si>
    <t>Therapeutic Advances in Respiratory Disease</t>
  </si>
  <si>
    <t>1753-4666</t>
  </si>
  <si>
    <t>http://journals.sagepub.com/home/tar</t>
  </si>
  <si>
    <t>Respiratory Disease</t>
  </si>
  <si>
    <t>L029</t>
  </si>
  <si>
    <t>Therapeutic Advances in Urology</t>
  </si>
  <si>
    <t>1756-2872</t>
  </si>
  <si>
    <t>1756-2880</t>
  </si>
  <si>
    <t>http://journals.sagepub.com/home/tau</t>
  </si>
  <si>
    <t>L051</t>
  </si>
  <si>
    <t>Therapeutic Advances in Vaccines</t>
  </si>
  <si>
    <t>2515-1355</t>
  </si>
  <si>
    <t>2515-1363</t>
  </si>
  <si>
    <t>V 10.1</t>
  </si>
  <si>
    <t>http://journals.sagepub.com/home/tav</t>
  </si>
  <si>
    <t>L723</t>
  </si>
  <si>
    <t>Thesis Eleven</t>
  </si>
  <si>
    <t>0725-5136</t>
  </si>
  <si>
    <t>1461-7455</t>
  </si>
  <si>
    <t>V 168.0 - 173.0</t>
  </si>
  <si>
    <t>http://journals.sagepub.com/home/the</t>
  </si>
  <si>
    <t>Social Theory</t>
  </si>
  <si>
    <t>MIT Press</t>
  </si>
  <si>
    <t>L752</t>
  </si>
  <si>
    <t>Time &amp; Society</t>
  </si>
  <si>
    <t>0961-463X</t>
  </si>
  <si>
    <t>1461-7463</t>
  </si>
  <si>
    <t>http://journals.sagepub.com/home/tas</t>
  </si>
  <si>
    <t>L453</t>
  </si>
  <si>
    <t>Tobacco Use Insights</t>
  </si>
  <si>
    <t>1179-173X</t>
  </si>
  <si>
    <t>http://journals.sagepub.com/home/tui</t>
  </si>
  <si>
    <t>J614</t>
  </si>
  <si>
    <t>Topics in Early Childhood Special Education</t>
  </si>
  <si>
    <t>0271-1214</t>
  </si>
  <si>
    <t>1538-4845</t>
  </si>
  <si>
    <t>V 41.4 - 42.3</t>
  </si>
  <si>
    <t>http://journals.sagepub.com/home/tec</t>
  </si>
  <si>
    <t>L119</t>
  </si>
  <si>
    <t>Tourism and Hospitality Research</t>
  </si>
  <si>
    <t>1467-3584</t>
  </si>
  <si>
    <t>1742-9692</t>
  </si>
  <si>
    <t>http://journals.sagepub.com/home/thr</t>
  </si>
  <si>
    <t>L352</t>
  </si>
  <si>
    <t>Tourism Economics</t>
  </si>
  <si>
    <t>1354-8166</t>
  </si>
  <si>
    <t>2044-0375</t>
  </si>
  <si>
    <t>http://journals.sagepub.com/home/teu</t>
  </si>
  <si>
    <t>L781</t>
  </si>
  <si>
    <t>Tourist Studies</t>
  </si>
  <si>
    <t>1468-7976</t>
  </si>
  <si>
    <t>1741-3206</t>
  </si>
  <si>
    <t>http://journals.sagepub.com/home/tou</t>
  </si>
  <si>
    <t>Tourism Studies</t>
  </si>
  <si>
    <t>J601</t>
  </si>
  <si>
    <t>Toxicologic Pathology</t>
  </si>
  <si>
    <t>0192-6233</t>
  </si>
  <si>
    <t>1533-1601</t>
  </si>
  <si>
    <t>http://journals.sagepub.com/home/tpx</t>
  </si>
  <si>
    <t>Informa Healthcare</t>
  </si>
  <si>
    <t>L992</t>
  </si>
  <si>
    <t>Toxicology and Industrial Health</t>
  </si>
  <si>
    <t>0748-2337</t>
  </si>
  <si>
    <t>1477-0393</t>
  </si>
  <si>
    <t>V 38.1 - 38.12</t>
  </si>
  <si>
    <t>http://journals.sagepub.com/home/tih</t>
  </si>
  <si>
    <t>L353</t>
  </si>
  <si>
    <t>Toxicology Research and Application (OA)</t>
  </si>
  <si>
    <t>2397-8473</t>
  </si>
  <si>
    <t>http://journals.sagepub.com/home/tor</t>
  </si>
  <si>
    <t>L614</t>
  </si>
  <si>
    <t>Transactions in Earth, Environment, and Sustainability</t>
  </si>
  <si>
    <t>2754-124X</t>
  </si>
  <si>
    <t>http://journals.sagepub.com/home/TEE</t>
  </si>
  <si>
    <t>L612</t>
  </si>
  <si>
    <t>Transactions in Planning and Urban Research</t>
  </si>
  <si>
    <t>2754-1223</t>
  </si>
  <si>
    <t>http://journals.sagepub.com/home/TUP</t>
  </si>
  <si>
    <t>L613</t>
  </si>
  <si>
    <t>Transactions in Urban Data, Science, and Technology</t>
  </si>
  <si>
    <t>2754-1231</t>
  </si>
  <si>
    <t>http://journals.sagepub.com/home/TUS</t>
  </si>
  <si>
    <t>L993</t>
  </si>
  <si>
    <t>Transactions of the Institute of Measurement and Control</t>
  </si>
  <si>
    <t>0142-3312</t>
  </si>
  <si>
    <t>1477-0369</t>
  </si>
  <si>
    <t>V 44.1 - 44.16</t>
  </si>
  <si>
    <t>http://journals.sagepub.com/home/tim</t>
  </si>
  <si>
    <t>Instruments &amp; Instrumentation</t>
  </si>
  <si>
    <t>L757</t>
  </si>
  <si>
    <t>Transcultural Psychiatry</t>
  </si>
  <si>
    <t>1363-4615</t>
  </si>
  <si>
    <t>1461-7471</t>
  </si>
  <si>
    <t>http://journals.sagepub.com/home/tps</t>
  </si>
  <si>
    <t>L076</t>
  </si>
  <si>
    <t>Transfer:  European Review of Labour and Research</t>
  </si>
  <si>
    <t>1024-2589</t>
  </si>
  <si>
    <t>1996-7284</t>
  </si>
  <si>
    <t>http://journals.sagepub.com/home/trs</t>
  </si>
  <si>
    <t>L057</t>
  </si>
  <si>
    <t>Transformation: An International Journal of Holistic Mission Studies</t>
  </si>
  <si>
    <t>0265-3788</t>
  </si>
  <si>
    <t>1759-8931</t>
  </si>
  <si>
    <t>http://journals.sagepub.com/home/trn</t>
  </si>
  <si>
    <t>Paternoster Press</t>
  </si>
  <si>
    <t>J870</t>
  </si>
  <si>
    <t>Transportation Research Record</t>
  </si>
  <si>
    <t>0361-1981</t>
  </si>
  <si>
    <t>2169-4052</t>
  </si>
  <si>
    <t>V 2576.1 - 2576.12</t>
  </si>
  <si>
    <t>http://journals.sagepub.com/home/trr</t>
  </si>
  <si>
    <t>Transport Planning</t>
  </si>
  <si>
    <t>L994</t>
  </si>
  <si>
    <t>Trauma</t>
  </si>
  <si>
    <t>1460-4086</t>
  </si>
  <si>
    <t>1477-0350</t>
  </si>
  <si>
    <t>http://journals.sagepub.com/home/tra</t>
  </si>
  <si>
    <t>J385</t>
  </si>
  <si>
    <t>Trauma, Violence, &amp; Abuse</t>
  </si>
  <si>
    <t>1524-8380</t>
  </si>
  <si>
    <t>1552-8324</t>
  </si>
  <si>
    <t>V 23.1 - 23.5</t>
  </si>
  <si>
    <t>http://journals.sagepub.com/home/tva</t>
  </si>
  <si>
    <t>J577</t>
  </si>
  <si>
    <t>Trends in Hearing</t>
  </si>
  <si>
    <t>2331-2165</t>
  </si>
  <si>
    <t>V 26</t>
  </si>
  <si>
    <t>http://journals.sagepub.com/home/tia</t>
  </si>
  <si>
    <t>J834</t>
  </si>
  <si>
    <t>Tropical Conservation Science</t>
  </si>
  <si>
    <t>1940-0829</t>
  </si>
  <si>
    <t>http://journals.sagepub.com/home/trc</t>
  </si>
  <si>
    <t>Mongabay</t>
  </si>
  <si>
    <t>L170</t>
  </si>
  <si>
    <t>Tropical Doctor</t>
  </si>
  <si>
    <t>0049-4755</t>
  </si>
  <si>
    <t>1758-1133</t>
  </si>
  <si>
    <t>http://journals.sagepub.com/home/tdo</t>
  </si>
  <si>
    <t>Tropical Medicine</t>
  </si>
  <si>
    <t>L494</t>
  </si>
  <si>
    <t>Tumori Journal</t>
  </si>
  <si>
    <t>0300-8916</t>
  </si>
  <si>
    <t>2038-2529</t>
  </si>
  <si>
    <t>V 108.1 - 108.6</t>
  </si>
  <si>
    <t>1915-Current</t>
  </si>
  <si>
    <t>http://journals.sagepub.com/home/tmj</t>
  </si>
  <si>
    <t>J709</t>
  </si>
  <si>
    <t>Ultrasonic Imaging</t>
  </si>
  <si>
    <t>0161-7346</t>
  </si>
  <si>
    <t>1096-0910</t>
  </si>
  <si>
    <t>http://journals.sagepub.com/home/uix</t>
  </si>
  <si>
    <t>Dynamedia, Inc</t>
  </si>
  <si>
    <t>L171</t>
  </si>
  <si>
    <t xml:space="preserve">Ultrasound </t>
  </si>
  <si>
    <t>1742-271X</t>
  </si>
  <si>
    <t>1743-1344</t>
  </si>
  <si>
    <t xml:space="preserve">1993-Current </t>
  </si>
  <si>
    <t>http://journals.sagepub.com/home/ult</t>
  </si>
  <si>
    <t>J621</t>
  </si>
  <si>
    <t>UPDATE: Applications of Research in Music Education</t>
  </si>
  <si>
    <t>8755-1233</t>
  </si>
  <si>
    <t>1945-0109</t>
  </si>
  <si>
    <t>V 40.2 - 41.1</t>
  </si>
  <si>
    <t>http://journals.sagepub.com/home/upd</t>
  </si>
  <si>
    <t>J202</t>
  </si>
  <si>
    <t>Urban Affairs Review</t>
  </si>
  <si>
    <t>1078-0874</t>
  </si>
  <si>
    <t>1552-8332</t>
  </si>
  <si>
    <t>1965</t>
  </si>
  <si>
    <t>http://journals.sagepub.com/home/uar</t>
  </si>
  <si>
    <t>J208</t>
  </si>
  <si>
    <t>Urban Education</t>
  </si>
  <si>
    <t>0042-0859</t>
  </si>
  <si>
    <t>1552-8340</t>
  </si>
  <si>
    <t>V 57.1 - 57.10</t>
  </si>
  <si>
    <t>http://journals.sagepub.com/home/uex</t>
  </si>
  <si>
    <t>L013</t>
  </si>
  <si>
    <t>0042-0980</t>
  </si>
  <si>
    <t>1360-063X</t>
  </si>
  <si>
    <t>V 59.1 - 59.16</t>
  </si>
  <si>
    <t>http://journals.sagepub.com/home/usj</t>
  </si>
  <si>
    <t>L344</t>
  </si>
  <si>
    <t>Urbanisation</t>
  </si>
  <si>
    <t>2455-7471</t>
  </si>
  <si>
    <t>2456-3714</t>
  </si>
  <si>
    <t>http://journals.sagepub.com/home/urb</t>
  </si>
  <si>
    <t>Urban Studies &amp; Planning</t>
  </si>
  <si>
    <t>L495</t>
  </si>
  <si>
    <t>Urologia Journal</t>
  </si>
  <si>
    <t>0391-5603</t>
  </si>
  <si>
    <t>1724-6075</t>
  </si>
  <si>
    <t>http://journals.sagepub.com/home/urj</t>
  </si>
  <si>
    <t>L172</t>
  </si>
  <si>
    <t xml:space="preserve">Vascular </t>
  </si>
  <si>
    <t>1708-5381</t>
  </si>
  <si>
    <t>1708-539X</t>
  </si>
  <si>
    <t>http://journals.sagepub.com/home/vas</t>
  </si>
  <si>
    <t>J578</t>
  </si>
  <si>
    <t>Vascular and Endovascular Surgery</t>
  </si>
  <si>
    <t>1538-5744</t>
  </si>
  <si>
    <t>1938-9116</t>
  </si>
  <si>
    <t>V 56.1 - 56.8</t>
  </si>
  <si>
    <t>http://journals.sagepub.com/home/ves</t>
  </si>
  <si>
    <t>L995</t>
  </si>
  <si>
    <t>1358-863X</t>
  </si>
  <si>
    <t>1477-0377</t>
  </si>
  <si>
    <t>http://journals.sagepub.com/home/vmj</t>
  </si>
  <si>
    <t>J645</t>
  </si>
  <si>
    <t>Veterinary Pathology</t>
  </si>
  <si>
    <t>0300-9858</t>
  </si>
  <si>
    <t>1544-2217</t>
  </si>
  <si>
    <t>http://journals.sagepub.com/home/vet</t>
  </si>
  <si>
    <t>J911</t>
  </si>
  <si>
    <t>Video Journal of Sports Medicine</t>
  </si>
  <si>
    <t>US STM</t>
  </si>
  <si>
    <t>2635-0254</t>
  </si>
  <si>
    <t>http://journals.sagepub.com/home/VJS</t>
  </si>
  <si>
    <t>L253</t>
  </si>
  <si>
    <t>Vikalpa:The Journal for Decision Makers</t>
  </si>
  <si>
    <t>0256-0909</t>
  </si>
  <si>
    <t>2395-3799</t>
  </si>
  <si>
    <t>http://journals.sagepub.com/home/vik</t>
  </si>
  <si>
    <t>L564</t>
  </si>
  <si>
    <t>0972-7531</t>
  </si>
  <si>
    <t>2633-0032</t>
  </si>
  <si>
    <t>www.journals.sagepub.com/home/VIO</t>
  </si>
  <si>
    <t>J322</t>
  </si>
  <si>
    <t>Violence Against Women</t>
  </si>
  <si>
    <t>1077-8012</t>
  </si>
  <si>
    <t>1552-8448</t>
  </si>
  <si>
    <t>V 28.1 - 28.16</t>
  </si>
  <si>
    <t>http://journals.sagepub.com/home/vaw</t>
  </si>
  <si>
    <t>L120</t>
  </si>
  <si>
    <t>Vision</t>
  </si>
  <si>
    <t>0972-2629</t>
  </si>
  <si>
    <t>2249-5304</t>
  </si>
  <si>
    <t>http://journals.sagepub.com/home/vis</t>
  </si>
  <si>
    <t>L800</t>
  </si>
  <si>
    <t>Visual Communication</t>
  </si>
  <si>
    <t>1470-3572</t>
  </si>
  <si>
    <t>1741-3214</t>
  </si>
  <si>
    <t>http://journals.sagepub.com/home/vcj</t>
  </si>
  <si>
    <t>L996</t>
  </si>
  <si>
    <t>War in History</t>
  </si>
  <si>
    <t>0968-3445</t>
  </si>
  <si>
    <t>1477-0385</t>
  </si>
  <si>
    <t>http://journals.sagepub.com/home/wih</t>
  </si>
  <si>
    <t>L897</t>
  </si>
  <si>
    <t>Waste Management and Research</t>
  </si>
  <si>
    <t>0734-242X</t>
  </si>
  <si>
    <t>1096-3669</t>
  </si>
  <si>
    <t>V 40.1 - 40.12</t>
  </si>
  <si>
    <t>http://journals.sagepub.com/home/wmr</t>
  </si>
  <si>
    <t>Engineering, Environmental</t>
  </si>
  <si>
    <t>J279</t>
  </si>
  <si>
    <t>Western Journal of Nursing Research</t>
  </si>
  <si>
    <t>0193-9459</t>
  </si>
  <si>
    <t>1552-8456</t>
  </si>
  <si>
    <t>V 44.1 - 44.12</t>
  </si>
  <si>
    <t>http://journals.sagepub.com/home/wjn</t>
  </si>
  <si>
    <t>L268</t>
  </si>
  <si>
    <t>Wind Engineering</t>
  </si>
  <si>
    <t>0309-524X</t>
  </si>
  <si>
    <t>2048-402X</t>
  </si>
  <si>
    <t>http://journals.sagepub.com/home/wie</t>
  </si>
  <si>
    <t>L366</t>
  </si>
  <si>
    <t>Women's Health (OA)</t>
  </si>
  <si>
    <t>1745-5065</t>
  </si>
  <si>
    <t>http://journals.sagepub.com/home/whe</t>
  </si>
  <si>
    <t>Future medicine</t>
  </si>
  <si>
    <t>J615</t>
  </si>
  <si>
    <t>Word of Mouth</t>
  </si>
  <si>
    <t>1048-3950</t>
  </si>
  <si>
    <t>2154-3941</t>
  </si>
  <si>
    <t>V 33.3 - 34.2</t>
  </si>
  <si>
    <t>http://journals.sagepub.com/home/wom</t>
  </si>
  <si>
    <t>J229</t>
  </si>
  <si>
    <t>Work and Occupations</t>
  </si>
  <si>
    <t>0730-8884</t>
  </si>
  <si>
    <t>1552-8464</t>
  </si>
  <si>
    <t>http://journals.sagepub.com/home/wox</t>
  </si>
  <si>
    <t>L814</t>
  </si>
  <si>
    <t>Work, Employment &amp; Society</t>
  </si>
  <si>
    <t>0950-0170</t>
  </si>
  <si>
    <t>1469-8722</t>
  </si>
  <si>
    <t>http://journals.sagepub.com/home/wes</t>
  </si>
  <si>
    <t>J749</t>
  </si>
  <si>
    <t>Workplace Health and Safety</t>
  </si>
  <si>
    <t>2165-0799</t>
  </si>
  <si>
    <t>2165-0969</t>
  </si>
  <si>
    <t>http://journals.sagepub.com/home/whs</t>
  </si>
  <si>
    <t>J831</t>
  </si>
  <si>
    <t>World Affairs</t>
  </si>
  <si>
    <t>0043-8200</t>
  </si>
  <si>
    <t>1940-1582</t>
  </si>
  <si>
    <t>V 185.1 - 185.4</t>
  </si>
  <si>
    <t>http://journals.sagepub.com/home/waf</t>
  </si>
  <si>
    <t>Cambey and West</t>
  </si>
  <si>
    <t>J711</t>
  </si>
  <si>
    <t>World Futures Review</t>
  </si>
  <si>
    <t>1946-7567</t>
  </si>
  <si>
    <t>2169-2793</t>
  </si>
  <si>
    <t xml:space="preserve">2009-Current </t>
  </si>
  <si>
    <t>http://journals.sagepub.com/home/wfr</t>
  </si>
  <si>
    <t>J652</t>
  </si>
  <si>
    <t>World Journal for Pediatric and Congenital Heart Surgery</t>
  </si>
  <si>
    <t>2150-1351</t>
  </si>
  <si>
    <t>2150-136X</t>
  </si>
  <si>
    <t>V 13.1 - 13.6</t>
  </si>
  <si>
    <t>http://journals.sagepub.com/home/pch</t>
  </si>
  <si>
    <t>J275</t>
  </si>
  <si>
    <t>Written Communication</t>
  </si>
  <si>
    <t>0741-0883</t>
  </si>
  <si>
    <t>1552-8472</t>
  </si>
  <si>
    <t>http://journals.sagepub.com/home/wcx</t>
  </si>
  <si>
    <t>L856</t>
  </si>
  <si>
    <t>Young</t>
  </si>
  <si>
    <t>1103-3088</t>
  </si>
  <si>
    <t>1741-3222</t>
  </si>
  <si>
    <t>V 30.1 - 30.5</t>
  </si>
  <si>
    <t>http://journals.sagepub.com/home/you</t>
  </si>
  <si>
    <t>J617</t>
  </si>
  <si>
    <t>Young Exceptional Children</t>
  </si>
  <si>
    <t>1096-2506</t>
  </si>
  <si>
    <t>2154-400X</t>
  </si>
  <si>
    <t>http://journals.sagepub.com/home/yec</t>
  </si>
  <si>
    <t>J210</t>
  </si>
  <si>
    <t>Youth &amp; Society</t>
  </si>
  <si>
    <t>0044-118X</t>
  </si>
  <si>
    <t>1552-8499</t>
  </si>
  <si>
    <t>http://journals.sagepub.com/home/yas</t>
  </si>
  <si>
    <t>L944</t>
  </si>
  <si>
    <t>Youth Justice</t>
  </si>
  <si>
    <t>1473-2254</t>
  </si>
  <si>
    <t>1747-6283</t>
  </si>
  <si>
    <t>http://journals.sagepub.com/home/yjj</t>
  </si>
  <si>
    <t>Russell House Publishing</t>
  </si>
  <si>
    <t>J533</t>
  </si>
  <si>
    <t>Youth Violence and Juvenile Justice</t>
  </si>
  <si>
    <t>1541-2040</t>
  </si>
  <si>
    <t>1556-9330</t>
  </si>
  <si>
    <t>http://journals.sagepub.com/home/yvj</t>
  </si>
  <si>
    <t>J697</t>
  </si>
  <si>
    <t xml:space="preserve">Therapeutic innovation and Regulatory Science </t>
  </si>
  <si>
    <t>2168-4790</t>
  </si>
  <si>
    <t>2168-4804</t>
  </si>
  <si>
    <t>http://journals.sagepub.com/home/dij</t>
  </si>
  <si>
    <t>Self-published - Drug Information Association</t>
  </si>
  <si>
    <t>Springer Nature</t>
  </si>
  <si>
    <t>L801</t>
  </si>
  <si>
    <t>National Institute Economic Review</t>
  </si>
  <si>
    <t>0027-9501</t>
  </si>
  <si>
    <t>1741-3036</t>
  </si>
  <si>
    <t>V 247 - 250</t>
  </si>
  <si>
    <t>http://journals.sagepub.com/home/ner</t>
  </si>
  <si>
    <t>Moving to CUP</t>
  </si>
  <si>
    <t>J586</t>
  </si>
  <si>
    <t>Reproductive Sciences</t>
  </si>
  <si>
    <t>1933-7191</t>
  </si>
  <si>
    <t>1933-7205</t>
  </si>
  <si>
    <t>V 26.1 - 26.12</t>
  </si>
  <si>
    <t>http://journals.sagepub.com/home/rsx</t>
  </si>
  <si>
    <t>Reproductive Biology</t>
  </si>
  <si>
    <t xml:space="preserve"> Moving to Springer</t>
  </si>
  <si>
    <t>J720</t>
  </si>
  <si>
    <t>Journal of Inborn Errors of Metabolism and Screening (JIEMS)</t>
  </si>
  <si>
    <t>2326-4098</t>
  </si>
  <si>
    <t>2326-4594</t>
  </si>
  <si>
    <t>http://journals.sagepub.com/home/iem</t>
  </si>
  <si>
    <t>Medical Screening</t>
  </si>
  <si>
    <t>Transferring   Out</t>
  </si>
  <si>
    <t>L225</t>
  </si>
  <si>
    <t>Christianity and Literature</t>
  </si>
  <si>
    <t>0148-3331</t>
  </si>
  <si>
    <t>2056-5666</t>
  </si>
  <si>
    <t>V 68.2 - 69.1</t>
  </si>
  <si>
    <t>http://journals.sagepub.com/home/cal</t>
  </si>
  <si>
    <t>Moving to John Hopkins University Press</t>
  </si>
  <si>
    <t>L221</t>
  </si>
  <si>
    <t>Cardiovascular and Thoracic Open (OA)</t>
  </si>
  <si>
    <t>2055-5520</t>
  </si>
  <si>
    <t>V 4</t>
  </si>
  <si>
    <t>http://journals.sagepub.com/home/cto</t>
  </si>
  <si>
    <t>Discontinued</t>
  </si>
  <si>
    <t>L259</t>
  </si>
  <si>
    <t>Translational Research in Oral Oncology  (OA)</t>
  </si>
  <si>
    <t>2057-178X</t>
  </si>
  <si>
    <t>http://journals.sagepub.com/home/too</t>
  </si>
  <si>
    <t>L317</t>
  </si>
  <si>
    <t>The Journal of Computational Multiphase Flows (OA)</t>
  </si>
  <si>
    <t>1757-482X</t>
  </si>
  <si>
    <t>1757-4838</t>
  </si>
  <si>
    <t>http://journals.sagepub.com/home/cmf</t>
  </si>
  <si>
    <t>Ceasing</t>
  </si>
  <si>
    <t>L328</t>
  </si>
  <si>
    <t>Rheumatology Practice and Research (OA)</t>
  </si>
  <si>
    <t>2059-9021</t>
  </si>
  <si>
    <t>http://journals.sagepub.com/home/rpr</t>
  </si>
  <si>
    <t>L346</t>
  </si>
  <si>
    <t>Dementia and Neurodegeneration (OA)</t>
  </si>
  <si>
    <t>2397-172X</t>
  </si>
  <si>
    <t>http://journals.sagepub.com/home/dmr</t>
  </si>
  <si>
    <t>Aging &amp; Gerontology</t>
  </si>
  <si>
    <t>L365</t>
  </si>
  <si>
    <t>Journal of Circulating Biomakers (OA)</t>
  </si>
  <si>
    <t>1849-4544</t>
  </si>
  <si>
    <t>http://journals.sagepub.com/home/cbx</t>
  </si>
  <si>
    <t>AboutScience SRL</t>
  </si>
  <si>
    <t>L376</t>
  </si>
  <si>
    <t>Analytical Chemistry Insights</t>
  </si>
  <si>
    <t>1177-3901</t>
  </si>
  <si>
    <t>http://journals.sagepub.com/home/aci</t>
  </si>
  <si>
    <t>Mothballing</t>
  </si>
  <si>
    <t>L377</t>
  </si>
  <si>
    <t>Biochemistry Insights</t>
  </si>
  <si>
    <t>1178-6264</t>
  </si>
  <si>
    <t>http://journals.sagepub.com/home/bci</t>
  </si>
  <si>
    <t>Biochemistry</t>
  </si>
  <si>
    <t>L380</t>
  </si>
  <si>
    <t>Biomarkers in Cancer</t>
  </si>
  <si>
    <t>1179-299X</t>
  </si>
  <si>
    <t>http://journals.sagepub.com/home/bic</t>
  </si>
  <si>
    <t>L382</t>
  </si>
  <si>
    <t>Biomedical Informatics Insights</t>
  </si>
  <si>
    <t>1178-2226</t>
  </si>
  <si>
    <t>http://journals.sagepub.com/home/bii</t>
  </si>
  <si>
    <t>L383</t>
  </si>
  <si>
    <t>Bone and Tissue Regeneration Insights</t>
  </si>
  <si>
    <t>1179-061X</t>
  </si>
  <si>
    <t>http://journals.sagepub.com/home/btr</t>
  </si>
  <si>
    <t>L385</t>
  </si>
  <si>
    <t>Cancer Growth and Metastasis</t>
  </si>
  <si>
    <t>1179-0644</t>
  </si>
  <si>
    <t>http://journals.sagepub.com/home/cgm</t>
  </si>
  <si>
    <t>L394</t>
  </si>
  <si>
    <t>Clinical Medicine Insights: Ear, Nose and Throat</t>
  </si>
  <si>
    <t>1179-5506</t>
  </si>
  <si>
    <t>http://journals.sagepub.com/home/ent</t>
  </si>
  <si>
    <t>L403</t>
  </si>
  <si>
    <t>Clinical Medicine Insights: Therapeutics</t>
  </si>
  <si>
    <t>1179-559X</t>
  </si>
  <si>
    <t>http://journals.sagepub.com/home/thp</t>
  </si>
  <si>
    <t>L404</t>
  </si>
  <si>
    <t>Clinical Medicine Insights: Trauma and Intensive Medicine</t>
  </si>
  <si>
    <t>1179-5603</t>
  </si>
  <si>
    <t>http://journals.sagepub.com/home/tri</t>
  </si>
  <si>
    <t>L406</t>
  </si>
  <si>
    <t>Clinical Medicine Insights: Women's Health</t>
  </si>
  <si>
    <t>1179-562X</t>
  </si>
  <si>
    <t>http://journals.sagepub.com/home/cmw</t>
  </si>
  <si>
    <t>L413</t>
  </si>
  <si>
    <t>Drug Target Insights</t>
  </si>
  <si>
    <t>1177-3928</t>
  </si>
  <si>
    <t>http://journals.sagepub.com/home/dti</t>
  </si>
  <si>
    <t>L417</t>
  </si>
  <si>
    <t>Gene Regulation and Systems Biology</t>
  </si>
  <si>
    <t>1177-6250</t>
  </si>
  <si>
    <t>http://journals.sagepub.com/home/grs</t>
  </si>
  <si>
    <t>L419</t>
  </si>
  <si>
    <t>Genomics Insights</t>
  </si>
  <si>
    <t>1178-6310</t>
  </si>
  <si>
    <t>http://journals.sagepub.com/home/gen</t>
  </si>
  <si>
    <t>L424</t>
  </si>
  <si>
    <t>Immunology and Immunogenetics Insights</t>
  </si>
  <si>
    <t>1178-6345</t>
  </si>
  <si>
    <t>http://journals.sagepub.com/home/iii</t>
  </si>
  <si>
    <t>Immunology</t>
  </si>
  <si>
    <t>L428</t>
  </si>
  <si>
    <t>International Journal of Insect Science</t>
  </si>
  <si>
    <t>1179-5433</t>
  </si>
  <si>
    <t>http://journals.sagepub.com/home/ins</t>
  </si>
  <si>
    <t>Entomology</t>
  </si>
  <si>
    <t>L456</t>
  </si>
  <si>
    <t>Japanese Clinical Medicine</t>
  </si>
  <si>
    <t>1179-6707</t>
  </si>
  <si>
    <t>http://journals.sagepub.com/home/jpm</t>
  </si>
  <si>
    <t>clinical Medicine</t>
  </si>
  <si>
    <t>L430</t>
  </si>
  <si>
    <t>Journal of Cell Death</t>
  </si>
  <si>
    <t>1179-0660</t>
  </si>
  <si>
    <t>http://journals.sagepub.com/home/cld</t>
  </si>
  <si>
    <t>L434</t>
  </si>
  <si>
    <t>Lipid Insights</t>
  </si>
  <si>
    <t>1178-6353</t>
  </si>
  <si>
    <t>http://journals.sagepub.com/home/lix</t>
  </si>
  <si>
    <t>L436</t>
  </si>
  <si>
    <t>Magnetic Resonance Insights</t>
  </si>
  <si>
    <t>1178-623X</t>
  </si>
  <si>
    <t>http://journals.sagepub.com/home/mri</t>
  </si>
  <si>
    <t>L437</t>
  </si>
  <si>
    <t>Medical Equipment Insights</t>
  </si>
  <si>
    <t>1178-637X</t>
  </si>
  <si>
    <t>http://journals.sagepub.com/home/mei</t>
  </si>
  <si>
    <t>L440</t>
  </si>
  <si>
    <t>Open Journal of Cardiovascular Surgery</t>
  </si>
  <si>
    <t>1179-0652</t>
  </si>
  <si>
    <t>http://journals.sagepub.com/home/ojc</t>
  </si>
  <si>
    <t>L444</t>
  </si>
  <si>
    <t>Perspectives in Medicinal Chemistry</t>
  </si>
  <si>
    <t>1177-391X</t>
  </si>
  <si>
    <t>http://journals.sagepub.com/home/pmd</t>
  </si>
  <si>
    <t>L447</t>
  </si>
  <si>
    <t>Proteomics Insights</t>
  </si>
  <si>
    <t>1178-6418</t>
  </si>
  <si>
    <t>http://journals.sagepub.com/home/prt</t>
  </si>
  <si>
    <t>L451</t>
  </si>
  <si>
    <t>Signal Transduction Insights</t>
  </si>
  <si>
    <t>1178-6434</t>
  </si>
  <si>
    <t>http://journals.sagepub.com/home/sti</t>
  </si>
  <si>
    <t>Life Sciences</t>
  </si>
  <si>
    <t>L445</t>
  </si>
  <si>
    <t>Virology: Research and Treatment</t>
  </si>
  <si>
    <t>1178-122X</t>
  </si>
  <si>
    <t>http://journals.sagepub.com/home/vrt</t>
  </si>
  <si>
    <t>L480</t>
  </si>
  <si>
    <t>Giornale di Techniche Nefrologiche e Dialitiche</t>
  </si>
  <si>
    <t>0394-9362</t>
  </si>
  <si>
    <t>1724-5974</t>
  </si>
  <si>
    <t>http://journals.sagepub.com/home/gtn</t>
  </si>
  <si>
    <t>Moving to Giulio</t>
  </si>
  <si>
    <t>L481</t>
  </si>
  <si>
    <t>Global &amp; Regional Health Technology Assessment</t>
  </si>
  <si>
    <t>2284-2403</t>
  </si>
  <si>
    <t>2283-5733</t>
  </si>
  <si>
    <t>V 5.1</t>
  </si>
  <si>
    <t>http://journals.sagepub.com/home/grh</t>
  </si>
  <si>
    <t>Health Policy</t>
  </si>
  <si>
    <t>L489</t>
  </si>
  <si>
    <t>Nephrology @ Point of Care</t>
  </si>
  <si>
    <t>2059-3007</t>
  </si>
  <si>
    <t>http://journals.sagepub.com/home/npc</t>
  </si>
  <si>
    <t>J882</t>
  </si>
  <si>
    <t xml:space="preserve">Nuclear Receptor Signaling </t>
  </si>
  <si>
    <t>L116</t>
  </si>
  <si>
    <t>Journal of Medical Marketing</t>
  </si>
  <si>
    <t>1745-7904</t>
  </si>
  <si>
    <t>1745-7912</t>
  </si>
  <si>
    <t>http://journals.sagepub.com/home/mmj</t>
  </si>
  <si>
    <t>L341</t>
  </si>
  <si>
    <t>Chinese Sociological Dialogue</t>
  </si>
  <si>
    <t>2397-2009</t>
  </si>
  <si>
    <t>2397-2017</t>
  </si>
  <si>
    <t>http://journals.sagepub.com/home/csd</t>
  </si>
  <si>
    <t>L351</t>
  </si>
  <si>
    <t>South East Asia Research</t>
  </si>
  <si>
    <t>0967-828X</t>
  </si>
  <si>
    <t>2043-6874</t>
  </si>
  <si>
    <t>http://journals.sagepub.com/home/ser</t>
  </si>
  <si>
    <t>L427</t>
  </si>
  <si>
    <t>Integrative Medicine Insights</t>
  </si>
  <si>
    <t>http://journals.sagepub.com/home/imi</t>
  </si>
  <si>
    <t>L635</t>
  </si>
  <si>
    <t>L627</t>
  </si>
  <si>
    <t>L638</t>
  </si>
  <si>
    <t>L640</t>
  </si>
  <si>
    <t>L643</t>
  </si>
  <si>
    <t>L642</t>
  </si>
  <si>
    <t>J917</t>
  </si>
  <si>
    <t>The Journal of the Royal College of Physicians of Edinburgh</t>
  </si>
  <si>
    <t>International Journal of Mass Emergencies &amp; Disasters</t>
  </si>
  <si>
    <t>Journal of Interior Design</t>
  </si>
  <si>
    <t>1478-2715</t>
  </si>
  <si>
    <t>0280-7270</t>
  </si>
  <si>
    <t xml:space="preserve">2753-6386 </t>
  </si>
  <si>
    <t>2589-8906</t>
  </si>
  <si>
    <t>0976-4062</t>
  </si>
  <si>
    <t>1071-7641</t>
  </si>
  <si>
    <t>L634</t>
  </si>
  <si>
    <t>L616</t>
  </si>
  <si>
    <t>L636</t>
  </si>
  <si>
    <t>J915</t>
  </si>
  <si>
    <t>L641</t>
  </si>
  <si>
    <t>J916</t>
  </si>
  <si>
    <t>L644</t>
  </si>
  <si>
    <t>Environment and Security</t>
  </si>
  <si>
    <t>Possibility Studies &amp; Society</t>
  </si>
  <si>
    <t>DIY, Alternative Cultures, and Society</t>
  </si>
  <si>
    <t>Journal of Tropical Futures</t>
  </si>
  <si>
    <t>2753-8796</t>
  </si>
  <si>
    <t>2753-8699</t>
  </si>
  <si>
    <t>2753-8702</t>
  </si>
  <si>
    <t>2755-0311 / 2755-0311</t>
  </si>
  <si>
    <t>2755-1857</t>
  </si>
  <si>
    <t>2753-8931</t>
  </si>
  <si>
    <t>2754-6330</t>
  </si>
  <si>
    <t> Handbook of Practice Management</t>
  </si>
  <si>
    <t>Infectious Diseases: Research and Treatment </t>
  </si>
  <si>
    <t>Otolaryngology–Head and Neck Surgery</t>
  </si>
  <si>
    <t>Journal of National Law University Delhi </t>
  </si>
  <si>
    <t>Journal of Asian Development research</t>
  </si>
  <si>
    <t>Gender and the Genome (OA)</t>
  </si>
  <si>
    <t>0962144X</t>
  </si>
  <si>
    <t>2047718X</t>
  </si>
  <si>
    <t>2473974X</t>
  </si>
  <si>
    <t>2633190X</t>
  </si>
  <si>
    <t>V 1.1 - 1.2</t>
  </si>
  <si>
    <t>International Journal of Social Determinants of Health and Health Services</t>
  </si>
  <si>
    <t>Global Advances in Integrative Medicine &amp; Health</t>
  </si>
  <si>
    <t xml:space="preserve">Advances in rehabilitation science and practice                     </t>
  </si>
  <si>
    <t>2753-6351</t>
  </si>
  <si>
    <t>2753-6130 </t>
  </si>
  <si>
    <t>2755-1938</t>
  </si>
  <si>
    <t>2755-1946</t>
  </si>
  <si>
    <t>126 : 1 (November 2022)</t>
  </si>
  <si>
    <t>Moving to Wiley</t>
  </si>
  <si>
    <t>V 56.3 - 57.2</t>
  </si>
  <si>
    <t>V 29.6 - 30.5</t>
  </si>
  <si>
    <t>V 79.1 - 79.8</t>
  </si>
  <si>
    <t>V 64.1 - 64.12</t>
  </si>
  <si>
    <t>V 24.1 - 24.3</t>
  </si>
  <si>
    <t>V 11.1 - 11.6</t>
  </si>
  <si>
    <t>V 26.1 - 26.16</t>
  </si>
  <si>
    <t>V 58.1 - 58.3</t>
  </si>
  <si>
    <t>V 33.1 - 33.3</t>
  </si>
  <si>
    <t>V 67.1 - 67.14</t>
  </si>
  <si>
    <t>V 60.1 - 60.6</t>
  </si>
  <si>
    <t>V 38.1 - 38.8</t>
  </si>
  <si>
    <t>V 51.1 - 51.14</t>
  </si>
  <si>
    <t>V 88.1 - 88.6</t>
  </si>
  <si>
    <t>V 89.1 - 89.12</t>
  </si>
  <si>
    <t>V 74.1 - 74.10</t>
  </si>
  <si>
    <t>V 105.1 - 105.4</t>
  </si>
  <si>
    <t>V 132.1 - 132.12</t>
  </si>
  <si>
    <t>V 57.1 - 57.12</t>
  </si>
  <si>
    <t>V 705.1 - 710.6</t>
  </si>
  <si>
    <t>V 47.1 - 47.8</t>
  </si>
  <si>
    <t>V 77.1 - 77.12</t>
  </si>
  <si>
    <t>V 45.1 - 45.3</t>
  </si>
  <si>
    <t>V 35.1 - 35.8</t>
  </si>
  <si>
    <t>V 33.1 - 33.2</t>
  </si>
  <si>
    <t>V 31.1 - 31.9</t>
  </si>
  <si>
    <t>V 20.1 - 20.2</t>
  </si>
  <si>
    <t>V 67.1 - 67.3</t>
  </si>
  <si>
    <t>V 74.1 - 74.3</t>
  </si>
  <si>
    <t>V 37.1 - 37.2</t>
  </si>
  <si>
    <t>V 86.1 - 86.12</t>
  </si>
  <si>
    <t>V 62.1 - 62.8</t>
  </si>
  <si>
    <t>V 86.1 - 86.4</t>
  </si>
  <si>
    <t>V 110.0 - 112.0</t>
  </si>
  <si>
    <t>V 75.1 - 75.2</t>
  </si>
  <si>
    <t>V 74.1 - 74.4</t>
  </si>
  <si>
    <t>V 156.1 - 156.6</t>
  </si>
  <si>
    <t>V 43.1 - 43.14</t>
  </si>
  <si>
    <t>V 39.1 - 39.3</t>
  </si>
  <si>
    <t>V 37.1 - 37.3</t>
  </si>
  <si>
    <t>V 60.1 - 60.12</t>
  </si>
  <si>
    <t>V 61.1 - 61.24</t>
  </si>
  <si>
    <t>V 29.0 - 29.0</t>
  </si>
  <si>
    <t>V 54.1 - 54.6</t>
  </si>
  <si>
    <t>V 62.1 - 62.14</t>
  </si>
  <si>
    <t>V 20.1 - 20.6</t>
  </si>
  <si>
    <t>V 45.2 - 46.1</t>
  </si>
  <si>
    <t>V 56.1 - 56.14</t>
  </si>
  <si>
    <t>V 27.1 - 27.5</t>
  </si>
  <si>
    <t>V 10.1 - 10.4</t>
  </si>
  <si>
    <t>V 64.1 - 64.4</t>
  </si>
  <si>
    <t>V 51.1 - 51.8</t>
  </si>
  <si>
    <t>V 69.1 - 69.14</t>
  </si>
  <si>
    <t>V 34.1 - 34.9</t>
  </si>
  <si>
    <t>V 57.1 - 57.5</t>
  </si>
  <si>
    <t>V 71.1 - 71.7</t>
  </si>
  <si>
    <t>V 22.2 - 23.1</t>
  </si>
  <si>
    <t>V 22.1 - 22.8</t>
  </si>
  <si>
    <t>V 10.1 - 10.1</t>
  </si>
  <si>
    <t>V 102.1 - 102.12</t>
  </si>
  <si>
    <t>V 55.1 - 55.9</t>
  </si>
  <si>
    <t>V 59.1 - 59.5</t>
  </si>
  <si>
    <t>V 83.1 - 83.6</t>
  </si>
  <si>
    <t>V 37.1 - 37.7</t>
  </si>
  <si>
    <t>V 52.1 - 52.9</t>
  </si>
  <si>
    <t>V 41.1 - 41.2</t>
  </si>
  <si>
    <t>V 55.1 - 55.8</t>
  </si>
  <si>
    <t>V 50.1 - 50.9</t>
  </si>
  <si>
    <t>V 41.1 - 41.8</t>
  </si>
  <si>
    <t>V 35.1 - 35.2</t>
  </si>
  <si>
    <t>V 89.2 - 90.1</t>
  </si>
  <si>
    <t>V 248.1 - 248.24</t>
  </si>
  <si>
    <t>V 134.4 - 135.3</t>
  </si>
  <si>
    <t>V 18.1 - 18.5</t>
  </si>
  <si>
    <t>V 133.0 - 135.0</t>
  </si>
  <si>
    <t>V 18.1 - 18.8</t>
  </si>
  <si>
    <t>V 36.2 - 37.1</t>
  </si>
  <si>
    <t>V 82.1 - 82.8</t>
  </si>
  <si>
    <t>V 52.1 - 52.3</t>
  </si>
  <si>
    <t>V 35.1 - 35.10</t>
  </si>
  <si>
    <t>V 17.1 - 17.2</t>
  </si>
  <si>
    <t>V 36.1 - 36.5</t>
  </si>
  <si>
    <t>V 65.1 - 65.8</t>
  </si>
  <si>
    <t>V 12.1 - 12.2</t>
  </si>
  <si>
    <t>V 76.1 - 76.5</t>
  </si>
  <si>
    <t>V 42.3 - 43.2</t>
  </si>
  <si>
    <t>V 79.1 - 79.4</t>
  </si>
  <si>
    <t>V 50.1 - 50.2</t>
  </si>
  <si>
    <t>V 32.1 - 32.10</t>
  </si>
  <si>
    <t>V 16.1 - 16.12</t>
  </si>
  <si>
    <t>V 85.1 - 85.8</t>
  </si>
  <si>
    <t>V 46.1 - 46.12</t>
  </si>
  <si>
    <t>V 27.1 - 27.3</t>
  </si>
  <si>
    <t>V 67.1 - 67.16</t>
  </si>
  <si>
    <t>V 69.1 - 69.8</t>
  </si>
  <si>
    <t>V 34.1 - 34.14</t>
  </si>
  <si>
    <t>V 18.1 - 18.10</t>
  </si>
  <si>
    <t>V 73.1 - 73.6</t>
  </si>
  <si>
    <t>V 44.1 - 44.5</t>
  </si>
  <si>
    <t>V 58.1 - 58.8</t>
  </si>
  <si>
    <t>V 66.1 - 66.6</t>
  </si>
  <si>
    <t>V 58.3 - 59.2</t>
  </si>
  <si>
    <t>V 50.1 - 50.1</t>
  </si>
  <si>
    <t>V 45.3 - 46.2</t>
  </si>
  <si>
    <t>V 47.3 - 48.2</t>
  </si>
  <si>
    <t>V 32.3 - 33.2</t>
  </si>
  <si>
    <t>V 37.6 - 38.5</t>
  </si>
  <si>
    <t>V 46.4 - 47.3</t>
  </si>
  <si>
    <t>V 38.1 - 38.14</t>
  </si>
  <si>
    <t>V 24.4 - 25.3</t>
  </si>
  <si>
    <t>V 57.1 - 57.30</t>
  </si>
  <si>
    <t>V 67.1 - 67.10</t>
  </si>
  <si>
    <t>V 102.1 - 102.13</t>
  </si>
  <si>
    <t>V 33.4 - 34.3</t>
  </si>
  <si>
    <t>V 43.1 - 43.9</t>
  </si>
  <si>
    <t>V 203.1 - 203.4</t>
  </si>
  <si>
    <t>V 60.8 - 61.7</t>
  </si>
  <si>
    <t>V 51.3 - 52.2</t>
  </si>
  <si>
    <t>V 33.1 - 33.5</t>
  </si>
  <si>
    <t>V 44.1 - 44.18</t>
  </si>
  <si>
    <t>V 25.1 - 25.12</t>
  </si>
  <si>
    <t>V 48.2 - 49.1</t>
  </si>
  <si>
    <t>V 71.1 - 71.12</t>
  </si>
  <si>
    <t>V 44.2 - 45.1</t>
  </si>
  <si>
    <t>V 65.1 - 65.5</t>
  </si>
  <si>
    <t>V 52.6 - 53.5</t>
  </si>
  <si>
    <t>V 34.1 - 34.20</t>
  </si>
  <si>
    <t>V 38.1 - 38.24</t>
  </si>
  <si>
    <t>V 6.1 - 6.2</t>
  </si>
  <si>
    <t>V 32.2 - 33.1</t>
  </si>
  <si>
    <t>V 42.1 - 42.24</t>
  </si>
  <si>
    <t>V 70.4 - 71.3</t>
  </si>
  <si>
    <t>V 8.1 - 8.3</t>
  </si>
  <si>
    <t>V 56.4 - 57.3</t>
  </si>
  <si>
    <t>V 74.1 - 74.5</t>
  </si>
  <si>
    <t>V 29.1 - 29.10</t>
  </si>
  <si>
    <t>V 71.1 - 71.6</t>
  </si>
  <si>
    <t>V 72.1 - 72.2</t>
  </si>
  <si>
    <t>V 23.1 - 23.1</t>
  </si>
  <si>
    <t>V 116.1 - 116.12</t>
  </si>
  <si>
    <t>V 29.1 - 29.24</t>
  </si>
  <si>
    <t>V 117.1 - 117.6</t>
  </si>
  <si>
    <t>V 7.1 - 7.6</t>
  </si>
  <si>
    <t>V 100.1 - 100.4</t>
  </si>
  <si>
    <t>V 72.1 - 72.1</t>
  </si>
  <si>
    <t>V 54.1 - 54.5</t>
  </si>
  <si>
    <t>V 28.1 - 28.12</t>
  </si>
  <si>
    <t>V 56.1 - 56.10</t>
  </si>
  <si>
    <t>V 186.0 - 189.0</t>
  </si>
  <si>
    <t>V 45.1 - 45.8</t>
  </si>
  <si>
    <t>V 80.1 - 80.6</t>
  </si>
  <si>
    <t>V 43.1 - 43.8</t>
  </si>
  <si>
    <t>V 91.1 - 91.4</t>
  </si>
  <si>
    <t>V 29.1 - 29.14</t>
  </si>
  <si>
    <t>V 109.3 - 110.2</t>
  </si>
  <si>
    <t>V 107.1 - 107.4</t>
  </si>
  <si>
    <t>V 54.1 - 54.11</t>
  </si>
  <si>
    <t>V 86.3 - 88.2</t>
  </si>
  <si>
    <t>V 52.1 - 52.12</t>
  </si>
  <si>
    <t>V 130.1 - 130.6</t>
  </si>
  <si>
    <t>V 143.1 - 143.6</t>
  </si>
  <si>
    <t>V 104.5 - 105.4</t>
  </si>
  <si>
    <t>V 49.1 - 49.10</t>
  </si>
  <si>
    <t>V 38.1 - 38.10</t>
  </si>
  <si>
    <t>V 96.1 - 96.4</t>
  </si>
  <si>
    <t>V 103.1 - 103.6</t>
  </si>
  <si>
    <t>V 67.1 - 67.1</t>
  </si>
  <si>
    <t>V 12.1 - 12.1</t>
  </si>
  <si>
    <t>V 26.1 - 26.1</t>
  </si>
  <si>
    <t>V 126.1 - 126.6</t>
  </si>
  <si>
    <t>V 34.1 - 34.12</t>
  </si>
  <si>
    <t>V 138.1 - 138.6</t>
  </si>
  <si>
    <t>V 64.3 - 65.2</t>
  </si>
  <si>
    <t>V 47.1 - 47.2</t>
  </si>
  <si>
    <t>V 66.2 - 67.1</t>
  </si>
  <si>
    <t>V 54.1 - 54.3</t>
  </si>
  <si>
    <t>V 115.1 - 117.1</t>
  </si>
  <si>
    <t>V 45.1 - 45.10</t>
  </si>
  <si>
    <t>V 120.1 - 120.4</t>
  </si>
  <si>
    <t>V 93.1 - 93.6</t>
  </si>
  <si>
    <t>V 47.1 - 47.1</t>
  </si>
  <si>
    <t>V 99.1 - 99.12</t>
  </si>
  <si>
    <t>V 14.1 - 14.8</t>
  </si>
  <si>
    <t>V 53.1 - 53.2</t>
  </si>
  <si>
    <t>V 24.1 - 24.2</t>
  </si>
  <si>
    <t>V 30.1 - 30.2</t>
  </si>
  <si>
    <t>V 13.1 - 13.1</t>
  </si>
  <si>
    <t>V 52.1 - 52.2</t>
  </si>
  <si>
    <t>V 39.1 - 39.2</t>
  </si>
  <si>
    <t>V 125.1 - 125.12</t>
  </si>
  <si>
    <t>V 55.3 - 56.2</t>
  </si>
  <si>
    <t>V 93.1 - 93.24</t>
  </si>
  <si>
    <t>V 68.1 - 68.2</t>
  </si>
  <si>
    <t>V 68.1 - 68.12</t>
  </si>
  <si>
    <t>V 141.1 - 141.4</t>
  </si>
  <si>
    <t>V 71.1 - 71.5</t>
  </si>
  <si>
    <t>V 96.1 - 97.4</t>
  </si>
  <si>
    <t>V 109.1 - 109.2</t>
  </si>
  <si>
    <t>V 5.1 - 5.3</t>
  </si>
  <si>
    <t>V 84.1 - 84.4</t>
  </si>
  <si>
    <t>V 79.4 - 80.3</t>
  </si>
  <si>
    <t>V 174.1 - 179.1</t>
  </si>
  <si>
    <t>V 42.4 - 43.3</t>
  </si>
  <si>
    <t>V 45.1 - 45.16</t>
  </si>
  <si>
    <t>V 2577.1 - 2577.12</t>
  </si>
  <si>
    <t>V 109.1 - 109.6</t>
  </si>
  <si>
    <t>V 41.2 - 42.1</t>
  </si>
  <si>
    <t>V 58.1 - 58.10</t>
  </si>
  <si>
    <t>V 60.1 - 60.16</t>
  </si>
  <si>
    <t>V 29.1 - 29.16</t>
  </si>
  <si>
    <t>V 34.3 - 35.2</t>
  </si>
  <si>
    <t>V 186.1 - 186.4</t>
  </si>
  <si>
    <t>V 31.1 - 31.5</t>
  </si>
  <si>
    <t>Neurodiversity</t>
  </si>
  <si>
    <t>Applied Spectroscopy Practica</t>
  </si>
  <si>
    <t>Paramedicine</t>
  </si>
  <si>
    <t>Journal of the Palaeontological Society of India</t>
  </si>
  <si>
    <t xml:space="preserve">Journal of Management Scientific Reports </t>
  </si>
  <si>
    <t>Journal of Current Oncology</t>
  </si>
  <si>
    <t>Pharmacognosy Magazine</t>
  </si>
  <si>
    <t>Ltd-HSS</t>
  </si>
  <si>
    <t>2023-Current</t>
  </si>
  <si>
    <t>Premier 2024</t>
  </si>
  <si>
    <t>2024 Premier Added</t>
  </si>
  <si>
    <t>2024 Premier Removed</t>
  </si>
  <si>
    <t>STM 2024</t>
  </si>
  <si>
    <t>2024 STM Added</t>
  </si>
  <si>
    <t>2024 STM Removed</t>
  </si>
  <si>
    <t>HSS 2024</t>
  </si>
  <si>
    <t>HSS 2024 Added</t>
  </si>
  <si>
    <t>HSS 2024 Removed</t>
  </si>
  <si>
    <t>Health Sciences 2024</t>
  </si>
  <si>
    <t>Health Sciences 2024 Added</t>
  </si>
  <si>
    <t>Health Sciences 2024 Removed</t>
  </si>
  <si>
    <t>Clinical Medicine  2024</t>
  </si>
  <si>
    <t>Clinical Medicine 2024 Added</t>
  </si>
  <si>
    <t>Clinical Medicine 2024 Removed</t>
  </si>
  <si>
    <t>Deep Backfile 2024</t>
  </si>
  <si>
    <t>Deep Backfile 2024 Added</t>
  </si>
  <si>
    <t>Deep Backfile 2024 Removed</t>
  </si>
  <si>
    <t>Gold OA 2024</t>
  </si>
  <si>
    <t>Gold OA Added 2024</t>
  </si>
  <si>
    <t>Gold OA Removed 2024</t>
  </si>
  <si>
    <t>J918</t>
  </si>
  <si>
    <t>Journal of Investigative Medicine</t>
  </si>
  <si>
    <t>J920</t>
  </si>
  <si>
    <t>J921</t>
  </si>
  <si>
    <t>Journal of Dance Medicine Science</t>
  </si>
  <si>
    <t>J922</t>
  </si>
  <si>
    <t>Journal of Ethnobiology</t>
  </si>
  <si>
    <t>L671</t>
  </si>
  <si>
    <t>Review of Religious Research</t>
  </si>
  <si>
    <t>J924</t>
  </si>
  <si>
    <t>Journal of Social Studies Research</t>
  </si>
  <si>
    <t>L649</t>
  </si>
  <si>
    <t>Environmental Values</t>
  </si>
  <si>
    <t>J927</t>
  </si>
  <si>
    <t>Creative Nursing</t>
  </si>
  <si>
    <t>L655</t>
  </si>
  <si>
    <t>Culture and Education</t>
  </si>
  <si>
    <t>L651</t>
  </si>
  <si>
    <t>Journal for the Study of Education and Development</t>
  </si>
  <si>
    <t>L654</t>
  </si>
  <si>
    <t>International Journal of Social Psychology</t>
  </si>
  <si>
    <t>L653</t>
  </si>
  <si>
    <t>Studies in Psychology</t>
  </si>
  <si>
    <t>L652</t>
  </si>
  <si>
    <t>PsyEcology</t>
  </si>
  <si>
    <t>L647</t>
  </si>
  <si>
    <t>Chinese Journal of Transnational Law</t>
  </si>
  <si>
    <t>L683</t>
  </si>
  <si>
    <t>Journal of Psychologists and Counsellors in Schools</t>
  </si>
  <si>
    <t>J932</t>
  </si>
  <si>
    <t>The Energy Journal</t>
  </si>
  <si>
    <t>J931</t>
  </si>
  <si>
    <t>Learning Disabilities Research &amp; Practice</t>
  </si>
  <si>
    <t>J929</t>
  </si>
  <si>
    <t>Production and Operations Management</t>
  </si>
  <si>
    <t>J923</t>
  </si>
  <si>
    <t>New Horizons in Adult Education and Human Resource Development</t>
  </si>
  <si>
    <t>L674</t>
  </si>
  <si>
    <t>Transactions in Energy and Sustainability</t>
  </si>
  <si>
    <t>L675</t>
  </si>
  <si>
    <t>Dialogues on Digital Society</t>
  </si>
  <si>
    <t>L676</t>
  </si>
  <si>
    <t>Dialogues on Climate Change</t>
  </si>
  <si>
    <t>L680</t>
  </si>
  <si>
    <t>Dialogues in Sociology</t>
  </si>
  <si>
    <t>L648</t>
  </si>
  <si>
    <t>Journal of Alternative Finance</t>
  </si>
  <si>
    <t>L656</t>
  </si>
  <si>
    <t>Advances in Applied Ceramics</t>
  </si>
  <si>
    <t>L657</t>
  </si>
  <si>
    <t>Applied Earth Science</t>
  </si>
  <si>
    <t>L658</t>
  </si>
  <si>
    <t>Corrosion Engineering, Science and Technology</t>
  </si>
  <si>
    <t>L660</t>
  </si>
  <si>
    <t>Interdisciplinary Science Reviews</t>
  </si>
  <si>
    <t>L661</t>
  </si>
  <si>
    <t xml:space="preserve">International Materials Reviews </t>
  </si>
  <si>
    <t>L662</t>
  </si>
  <si>
    <t>International Wood Products Journal</t>
  </si>
  <si>
    <t>L663</t>
  </si>
  <si>
    <t>Ironmaking &amp; Steelmaking</t>
  </si>
  <si>
    <t>L664</t>
  </si>
  <si>
    <t>Materials Science and Technology</t>
  </si>
  <si>
    <t>L665</t>
  </si>
  <si>
    <t>Mineral Processing and Extractive Metallurgy</t>
  </si>
  <si>
    <t>L666</t>
  </si>
  <si>
    <t>Mining Technology</t>
  </si>
  <si>
    <t>L667</t>
  </si>
  <si>
    <t>Plastics, Rubber and Composites</t>
  </si>
  <si>
    <t>L668</t>
  </si>
  <si>
    <t>Powder Metallurgy</t>
  </si>
  <si>
    <t>L669</t>
  </si>
  <si>
    <t>Science and Technology of Welding and Joining</t>
  </si>
  <si>
    <t>L670</t>
  </si>
  <si>
    <t>Surface Engineering</t>
  </si>
  <si>
    <t>L678</t>
  </si>
  <si>
    <t xml:space="preserve">Tribology - Materials, Surfaces &amp; Interfaces </t>
  </si>
  <si>
    <t>J930</t>
  </si>
  <si>
    <t>Journal of Hospitality &amp; Tourism Business Cases</t>
  </si>
  <si>
    <t>L681</t>
  </si>
  <si>
    <t>International Journal of Clinical Metabolism and Diabetes</t>
  </si>
  <si>
    <t>L679</t>
  </si>
  <si>
    <t>Migration and Development</t>
  </si>
  <si>
    <t>J928</t>
  </si>
  <si>
    <t>Wilderness &amp; Environmental Medicine</t>
  </si>
  <si>
    <t>J Michael Ryan</t>
  </si>
  <si>
    <t>Society of Ethnobiology/BioOne</t>
  </si>
  <si>
    <t>White Horse Press</t>
  </si>
  <si>
    <t>Cambridge Univ Press</t>
  </si>
  <si>
    <t>?</t>
  </si>
  <si>
    <t>1995 - Current</t>
  </si>
  <si>
    <t>2024-Current</t>
  </si>
  <si>
    <t>1992 - Current</t>
  </si>
  <si>
    <t>2024 - Current</t>
  </si>
  <si>
    <t>2024 Volume</t>
  </si>
  <si>
    <t>1081-5589</t>
  </si>
  <si>
    <t>1708-8267</t>
  </si>
  <si>
    <t>V 72.1 - V 72.8</t>
  </si>
  <si>
    <t>2976-7342</t>
  </si>
  <si>
    <t>2976-7350</t>
  </si>
  <si>
    <t>V 45.1 - V 45.4</t>
  </si>
  <si>
    <t>1089-313X</t>
  </si>
  <si>
    <t>V 28.1 - V 28.4</t>
  </si>
  <si>
    <t>0278-0771</t>
  </si>
  <si>
    <t>2162-4496</t>
  </si>
  <si>
    <t>V 44.1 - V 44.4</t>
  </si>
  <si>
    <t>0034-673X</t>
  </si>
  <si>
    <t>2211-4866</t>
  </si>
  <si>
    <t>V 66.1 - V 66.4</t>
  </si>
  <si>
    <t>2352-2798</t>
  </si>
  <si>
    <t>0885-985X</t>
  </si>
  <si>
    <t>V 48.1 - V 48.4</t>
  </si>
  <si>
    <t>0963-2719</t>
  </si>
  <si>
    <t>1752-7015</t>
  </si>
  <si>
    <t>V 33.1 - V 33.6</t>
  </si>
  <si>
    <t>1078-4535</t>
  </si>
  <si>
    <t>0194-6189</t>
  </si>
  <si>
    <t>V 30.1 - V 30.4</t>
  </si>
  <si>
    <t>1135-6405</t>
  </si>
  <si>
    <t>1578-4118</t>
  </si>
  <si>
    <t>V 36.1 - V 36.4</t>
  </si>
  <si>
    <t>0210-3702</t>
  </si>
  <si>
    <t>1578-4126</t>
  </si>
  <si>
    <t>V 47.1 - V 47.4</t>
  </si>
  <si>
    <t>0213-4748</t>
  </si>
  <si>
    <t>1579-3680</t>
  </si>
  <si>
    <t>V 39.1 - V 39.3</t>
  </si>
  <si>
    <t>0210-9395</t>
  </si>
  <si>
    <t>1579-3699</t>
  </si>
  <si>
    <t>V 45.1 - V 45.3</t>
  </si>
  <si>
    <t>2171-1976</t>
  </si>
  <si>
    <t>1989-9386</t>
  </si>
  <si>
    <t>V 14.1 - V 14.3</t>
  </si>
  <si>
    <t>2753-412X</t>
  </si>
  <si>
    <t>V 1.1- V 1.2</t>
  </si>
  <si>
    <t>2055-6365</t>
  </si>
  <si>
    <t>2055-6373</t>
  </si>
  <si>
    <t>V 34.1 - V 34.4</t>
  </si>
  <si>
    <t>0195-6574</t>
  </si>
  <si>
    <t>1944-9089</t>
  </si>
  <si>
    <t>V 45.1 - V 45.6</t>
  </si>
  <si>
    <t>1540-5826</t>
  </si>
  <si>
    <t>V 39.1 - V 39.4</t>
  </si>
  <si>
    <t>1059-1478</t>
  </si>
  <si>
    <t>1937-5956</t>
  </si>
  <si>
    <t>V 33.1 - V 39.12</t>
  </si>
  <si>
    <t>1939-4225</t>
  </si>
  <si>
    <t>V 38.1 - V 38.4</t>
  </si>
  <si>
    <t>2976-8632</t>
  </si>
  <si>
    <t>V 1.1- V 1.4</t>
  </si>
  <si>
    <t>2976-8640</t>
  </si>
  <si>
    <t>V 1.1- V 1.3</t>
  </si>
  <si>
    <t>2976-8659</t>
  </si>
  <si>
    <t>2976-8667</t>
  </si>
  <si>
    <t>2753-3743</t>
  </si>
  <si>
    <t>V 1.1 - V 1.3</t>
  </si>
  <si>
    <t>1743-6753</t>
  </si>
  <si>
    <t>1743-6761</t>
  </si>
  <si>
    <t>V 123.1 - V 123.8</t>
  </si>
  <si>
    <t>2572-6838</t>
  </si>
  <si>
    <t>2572-6846</t>
  </si>
  <si>
    <t>V 133.1 - V 133.4</t>
  </si>
  <si>
    <t>1478-422X</t>
  </si>
  <si>
    <t>1743-2782</t>
  </si>
  <si>
    <t>V 59.1 - V 59.8</t>
  </si>
  <si>
    <t>0308-0188</t>
  </si>
  <si>
    <t>1743-2790</t>
  </si>
  <si>
    <t>V 49.1 - V 49.4</t>
  </si>
  <si>
    <t>0950-6608</t>
  </si>
  <si>
    <t>1743-2804</t>
  </si>
  <si>
    <t>V 69.1 - V 69.8</t>
  </si>
  <si>
    <t>2042-6445</t>
  </si>
  <si>
    <t>2042-6453</t>
  </si>
  <si>
    <t>V 15.1 - V 15.4</t>
  </si>
  <si>
    <t>0301-9233</t>
  </si>
  <si>
    <t>1743-2812</t>
  </si>
  <si>
    <t>V 51.1 - V 51.10</t>
  </si>
  <si>
    <t>0267-0836</t>
  </si>
  <si>
    <t>1743-2847</t>
  </si>
  <si>
    <t>V 40.1 - V 40.12</t>
  </si>
  <si>
    <t>2572-6641 </t>
  </si>
  <si>
    <t>2572-665X</t>
  </si>
  <si>
    <t>2572-6668</t>
  </si>
  <si>
    <t>2572-6676</t>
  </si>
  <si>
    <t>1465-8011</t>
  </si>
  <si>
    <t>1743-2898</t>
  </si>
  <si>
    <t>V 53.1 - V 53.10</t>
  </si>
  <si>
    <t>0032-5899</t>
  </si>
  <si>
    <t>1743-2901</t>
  </si>
  <si>
    <t>V 67.1 - V 67.5</t>
  </si>
  <si>
    <t>1362-1718</t>
  </si>
  <si>
    <t>1743-2936</t>
  </si>
  <si>
    <t>V 29.1 - V 29.8</t>
  </si>
  <si>
    <t>0267-0844</t>
  </si>
  <si>
    <t>1743-2944</t>
  </si>
  <si>
    <t>1751-5831</t>
  </si>
  <si>
    <t>1751-584X</t>
  </si>
  <si>
    <t>V 18.1 - V 18.12</t>
  </si>
  <si>
    <t>2164-9987</t>
  </si>
  <si>
    <t>V 12.1 - V 12.4</t>
  </si>
  <si>
    <t>2163-2324</t>
  </si>
  <si>
    <t>2163-2332</t>
  </si>
  <si>
    <t>V 13.1 - V 13.2</t>
  </si>
  <si>
    <t>1080-6032</t>
  </si>
  <si>
    <t>1545-1534</t>
  </si>
  <si>
    <t>V 35.1 - V 35.4</t>
  </si>
  <si>
    <t>2024 OA FLIP</t>
  </si>
  <si>
    <t>J919</t>
  </si>
  <si>
    <t>Journal of Law and Empirical Analysis</t>
  </si>
  <si>
    <t>J926</t>
  </si>
  <si>
    <t>Behavioral Science &amp; Policy</t>
  </si>
  <si>
    <t>L677</t>
  </si>
  <si>
    <t>Platforms &amp; Society</t>
  </si>
  <si>
    <t>L673</t>
  </si>
  <si>
    <t>Renewable Energies</t>
  </si>
  <si>
    <t>L650</t>
  </si>
  <si>
    <t>Journal of Contemporary Business Studies</t>
  </si>
  <si>
    <t>L684</t>
  </si>
  <si>
    <t xml:space="preserve">Indian Journal of Rheumatology </t>
  </si>
  <si>
    <t>L682</t>
  </si>
  <si>
    <t>NMIMS Management Review</t>
  </si>
  <si>
    <t>Brookings Press</t>
  </si>
  <si>
    <t>Wolters Kluwer/Medknow</t>
  </si>
  <si>
    <t>2755-323X</t>
  </si>
  <si>
    <t>2379-4615</t>
  </si>
  <si>
    <t>V10</t>
  </si>
  <si>
    <t>2976-8624</t>
  </si>
  <si>
    <t xml:space="preserve">2753-3735 </t>
  </si>
  <si>
    <t>0973-3701</t>
  </si>
  <si>
    <t>V 19.1 - V 19.4</t>
  </si>
  <si>
    <t>J914</t>
  </si>
  <si>
    <t>L628</t>
  </si>
  <si>
    <t>L630</t>
  </si>
  <si>
    <t>d</t>
  </si>
  <si>
    <t>Journal of Interactive Marketing</t>
  </si>
  <si>
    <t>Chinese Public Administration Review</t>
  </si>
  <si>
    <t>Media Watch</t>
  </si>
  <si>
    <t>Journal Code</t>
  </si>
  <si>
    <t>L625</t>
  </si>
  <si>
    <t>L632</t>
  </si>
  <si>
    <t>L631</t>
  </si>
  <si>
    <t>L608</t>
  </si>
  <si>
    <t>Journal of Pharmacology and Pharmacotherapeutics</t>
  </si>
  <si>
    <t>Journal of Indian Association for Child Adolescent Mental Health</t>
  </si>
  <si>
    <t>Journal of Public Health Research</t>
  </si>
  <si>
    <t>Emerging Media</t>
  </si>
  <si>
    <t>1539-6754</t>
  </si>
  <si>
    <t>2573-1483</t>
  </si>
  <si>
    <t>1094-9968</t>
  </si>
  <si>
    <t>1520-6653</t>
  </si>
  <si>
    <t>V 59.1 - V 59.4</t>
  </si>
  <si>
    <t>0976-0911</t>
  </si>
  <si>
    <t>2249-8818</t>
  </si>
  <si>
    <t>V 15.1 - V 15.3</t>
  </si>
  <si>
    <t>0976-5018</t>
  </si>
  <si>
    <t>V 14.1 - V 14.4</t>
  </si>
  <si>
    <t>0973-1342</t>
  </si>
  <si>
    <t>2279-9036</t>
  </si>
  <si>
    <t>2752-3551</t>
  </si>
  <si>
    <t>V 1</t>
  </si>
  <si>
    <t>Substance Use &amp; Addiction Journal</t>
  </si>
  <si>
    <t>Premier 2025</t>
  </si>
  <si>
    <t>2025 Premier Added</t>
  </si>
  <si>
    <t>2025 Premier Removed</t>
  </si>
  <si>
    <t>J933</t>
  </si>
  <si>
    <t>Journal of Health and Human Services Administration</t>
  </si>
  <si>
    <t>J934</t>
  </si>
  <si>
    <t>Public Administration Quarterly</t>
  </si>
  <si>
    <t>J935</t>
  </si>
  <si>
    <t>Public Finance and Management</t>
  </si>
  <si>
    <t>LA29</t>
  </si>
  <si>
    <t>Algorithmic Finance</t>
  </si>
  <si>
    <t>L852</t>
  </si>
  <si>
    <t>Journal of Ambient Intelligence and Smart Environments</t>
  </si>
  <si>
    <t>LA43</t>
  </si>
  <si>
    <t>Information Polity</t>
  </si>
  <si>
    <t>LA40</t>
  </si>
  <si>
    <t>Intelligenza Artificiale</t>
  </si>
  <si>
    <t>L958</t>
  </si>
  <si>
    <t>Journal of Intelligent and Fuzzy Systems</t>
  </si>
  <si>
    <t>LA42</t>
  </si>
  <si>
    <t>Isokinetics and Exercise Science</t>
  </si>
  <si>
    <t>L925</t>
  </si>
  <si>
    <t>Intelligent Decision Technologies</t>
  </si>
  <si>
    <t>LA01</t>
  </si>
  <si>
    <t>Information Services and Use</t>
  </si>
  <si>
    <t>L914</t>
  </si>
  <si>
    <t>Intelligent Data Analysis</t>
  </si>
  <si>
    <t>LA41</t>
  </si>
  <si>
    <t>Integrated Computer</t>
  </si>
  <si>
    <t>LA50</t>
  </si>
  <si>
    <t>Journal of Computer Security</t>
  </si>
  <si>
    <t>L913</t>
  </si>
  <si>
    <t>ICGA Journal</t>
  </si>
  <si>
    <t>LA02</t>
  </si>
  <si>
    <t>Journal of Economic and Social Measurement</t>
  </si>
  <si>
    <t>LA38</t>
  </si>
  <si>
    <t>International Journal of Hybrid Intelligent Systems</t>
  </si>
  <si>
    <t>L698</t>
  </si>
  <si>
    <t>Journal of Huntington's Disease</t>
  </si>
  <si>
    <t>LA03</t>
  </si>
  <si>
    <t>Journal of Integrated Design and Process Science</t>
  </si>
  <si>
    <t>LA39</t>
  </si>
  <si>
    <t>Human Systems Management</t>
  </si>
  <si>
    <t>LA51</t>
  </si>
  <si>
    <t>Journal of High Speed Networks</t>
  </si>
  <si>
    <t>LA53</t>
  </si>
  <si>
    <t>Journal of Neutron Research</t>
  </si>
  <si>
    <t>L912</t>
  </si>
  <si>
    <t>Human Antibodies</t>
  </si>
  <si>
    <t>LA37</t>
  </si>
  <si>
    <t>Fundamenta Informaticae</t>
  </si>
  <si>
    <t>LA54</t>
  </si>
  <si>
    <t>International Journal of Risk &amp; Safety in Medicine</t>
  </si>
  <si>
    <t>LA04</t>
  </si>
  <si>
    <t>Journal of Vocational Rehabilitation</t>
  </si>
  <si>
    <t>LA06</t>
  </si>
  <si>
    <t>International Journal of Knowledge-Based and Intelligent Engineering Systems</t>
  </si>
  <si>
    <t>LA07</t>
  </si>
  <si>
    <t>Main Group Chemistry</t>
  </si>
  <si>
    <t>LA08</t>
  </si>
  <si>
    <t>Multiagent and Grid Systems</t>
  </si>
  <si>
    <t>L893</t>
  </si>
  <si>
    <t>Education for Information</t>
  </si>
  <si>
    <t>LA30</t>
  </si>
  <si>
    <t>The European Journal on Artificial Intelligence</t>
  </si>
  <si>
    <t>LA27</t>
  </si>
  <si>
    <t>Advances in Communication and Swallowing</t>
  </si>
  <si>
    <t>LA64</t>
  </si>
  <si>
    <t>International Journal of Developmental Science</t>
  </si>
  <si>
    <t>LA09</t>
  </si>
  <si>
    <t>Mediterranean Journal of Nutrition and Metabolism</t>
  </si>
  <si>
    <t>LA56</t>
  </si>
  <si>
    <t>Model Assisted Statistics and Applications</t>
  </si>
  <si>
    <t>LA11</t>
  </si>
  <si>
    <t>Journal of Neonatal-Perinatal Medicine</t>
  </si>
  <si>
    <t>LA12</t>
  </si>
  <si>
    <t>NeuroRehabilitation</t>
  </si>
  <si>
    <t>LA13</t>
  </si>
  <si>
    <t>Physiotherapy Practice and Research</t>
  </si>
  <si>
    <t>LA16</t>
  </si>
  <si>
    <t>International Journal of RF Technologies: Research and Applications</t>
  </si>
  <si>
    <t>LA14</t>
  </si>
  <si>
    <t>Risk and Decision Analysis</t>
  </si>
  <si>
    <t>LA34</t>
  </si>
  <si>
    <t>Computability</t>
  </si>
  <si>
    <t>LA48</t>
  </si>
  <si>
    <t>Journal of Climate Change</t>
  </si>
  <si>
    <t>L694</t>
  </si>
  <si>
    <t>Clinical Hemorheology and Microcirculation</t>
  </si>
  <si>
    <t>LA49</t>
  </si>
  <si>
    <t>Journal of Computational Methods in Science and Engineering</t>
  </si>
  <si>
    <t>LA47</t>
  </si>
  <si>
    <t>Journal of Cellular Biotechnology</t>
  </si>
  <si>
    <t>L884</t>
  </si>
  <si>
    <t>Bridge Structures</t>
  </si>
  <si>
    <t>LA33</t>
  </si>
  <si>
    <t>Biorheology</t>
  </si>
  <si>
    <t>LA17</t>
  </si>
  <si>
    <t>Restorative Neurology and Neuroscience</t>
  </si>
  <si>
    <t>LA20</t>
  </si>
  <si>
    <t>Strength, Fracture and Complexity</t>
  </si>
  <si>
    <t>LA45</t>
  </si>
  <si>
    <t>International Shipbuilding Progress</t>
  </si>
  <si>
    <t>LA21</t>
  </si>
  <si>
    <t>Statistical Journal of the IAOS: Journal of the International Association for Official Statistics</t>
  </si>
  <si>
    <t>LA60</t>
  </si>
  <si>
    <t>Journal of Smart Cities and Society</t>
  </si>
  <si>
    <t>LA22</t>
  </si>
  <si>
    <t>Technology and Disability</t>
  </si>
  <si>
    <t>L822</t>
  </si>
  <si>
    <t>Technology and Health Care</t>
  </si>
  <si>
    <t>LA63</t>
  </si>
  <si>
    <t>Journal of Vestibular Research</t>
  </si>
  <si>
    <t>LA25</t>
  </si>
  <si>
    <t>Journal of X-Ray Science and Technology</t>
  </si>
  <si>
    <t>L835</t>
  </si>
  <si>
    <t>Work: A Journal of Prevention, Assessment and Rehabilitation</t>
  </si>
  <si>
    <t>L872</t>
  </si>
  <si>
    <t>Journal of Back and Musculoskeletal Rehabilitation</t>
  </si>
  <si>
    <t>L866</t>
  </si>
  <si>
    <t>Bio-Medical Materials and Engineering</t>
  </si>
  <si>
    <t>LA46</t>
  </si>
  <si>
    <t>Journal of Berry Research</t>
  </si>
  <si>
    <t>L855</t>
  </si>
  <si>
    <t>Asymptotic Analysis</t>
  </si>
  <si>
    <t>LA31</t>
  </si>
  <si>
    <t>Applied Ontology</t>
  </si>
  <si>
    <t>L696</t>
  </si>
  <si>
    <t>Journal of Alzheimer's Disease</t>
  </si>
  <si>
    <t>L854</t>
  </si>
  <si>
    <t>Asian Journal of Water, Environment and Pollution</t>
  </si>
  <si>
    <t>LA62</t>
  </si>
  <si>
    <t>Translational Science of Rare Diseases</t>
  </si>
  <si>
    <t>L697</t>
  </si>
  <si>
    <t>International Journal of Applied Electromagnetics and Mechanics</t>
  </si>
  <si>
    <t>LA24</t>
  </si>
  <si>
    <t>Web Intelligence</t>
  </si>
  <si>
    <t>L695</t>
  </si>
  <si>
    <t>Environmental Policy and Law</t>
  </si>
  <si>
    <t>Journal of Pediatric Surgical Nursing</t>
  </si>
  <si>
    <t>L692</t>
  </si>
  <si>
    <t>Abhigyan</t>
  </si>
  <si>
    <t>J925</t>
  </si>
  <si>
    <t>Quantum Economics and Finance</t>
  </si>
  <si>
    <t>L028</t>
  </si>
  <si>
    <t>Journal of the Renin-Angiotensin-Aldosterone System</t>
  </si>
  <si>
    <t>J943</t>
  </si>
  <si>
    <t>Annals of Clinical Psychiatry</t>
  </si>
  <si>
    <t>LA70</t>
  </si>
  <si>
    <t>Urban Political Ecology</t>
  </si>
  <si>
    <t>L691</t>
  </si>
  <si>
    <t>Belonging</t>
  </si>
  <si>
    <t>LA68</t>
  </si>
  <si>
    <t>Dialogues in AI &amp; Society</t>
  </si>
  <si>
    <t>LA65</t>
  </si>
  <si>
    <t xml:space="preserve">Dialogues in Management </t>
  </si>
  <si>
    <t>LA66</t>
  </si>
  <si>
    <t xml:space="preserve">Dialogues in Innovation &amp; Entrepreneurship  </t>
  </si>
  <si>
    <t>J938</t>
  </si>
  <si>
    <t>Sex &amp; Sexualities</t>
  </si>
  <si>
    <t>J945</t>
  </si>
  <si>
    <t>International Journal of Forensic Mental Health</t>
  </si>
  <si>
    <t>LA75</t>
  </si>
  <si>
    <t>Journal of Cultural Management and Cultural Policy</t>
  </si>
  <si>
    <t>J940</t>
  </si>
  <si>
    <t xml:space="preserve">Clinical Practice in Pediatric Psychology </t>
  </si>
  <si>
    <t>J944</t>
  </si>
  <si>
    <t>Lighting Design + Application</t>
  </si>
  <si>
    <t>LA73</t>
  </si>
  <si>
    <t>Community Dental Health</t>
  </si>
  <si>
    <t>J939</t>
  </si>
  <si>
    <t>Management and Business Review</t>
  </si>
  <si>
    <t>J946</t>
  </si>
  <si>
    <t>Science &amp; Society</t>
  </si>
  <si>
    <t>2025 Volume</t>
  </si>
  <si>
    <t>LA44</t>
  </si>
  <si>
    <t>In Silico Biology</t>
  </si>
  <si>
    <t>LA32</t>
  </si>
  <si>
    <t>Breast Disease</t>
  </si>
  <si>
    <t>L699</t>
  </si>
  <si>
    <t>Journal of Neuromuscular Diseases</t>
  </si>
  <si>
    <t>LA35</t>
  </si>
  <si>
    <t>Data Science</t>
  </si>
  <si>
    <t>LA26</t>
  </si>
  <si>
    <t>Argument &amp; Computation</t>
  </si>
  <si>
    <t>L804</t>
  </si>
  <si>
    <t>Journal of Parkinson's Disease</t>
  </si>
  <si>
    <t>L807</t>
  </si>
  <si>
    <t>Journal of Pediatric Rehabilitation Medicine</t>
  </si>
  <si>
    <t>LA05</t>
  </si>
  <si>
    <t>Kidney Cancer</t>
  </si>
  <si>
    <t>LA36</t>
  </si>
  <si>
    <t>FAIR Connect</t>
  </si>
  <si>
    <t>L865</t>
  </si>
  <si>
    <t>Bladder Cancer</t>
  </si>
  <si>
    <t>LA28</t>
  </si>
  <si>
    <t>Journal of Alzheimer's Disease Reports</t>
  </si>
  <si>
    <t>LA10</t>
  </si>
  <si>
    <t>Neurosymbolic Artificial Intelligence</t>
  </si>
  <si>
    <t>LA58</t>
  </si>
  <si>
    <t>Nutrition and Healthy Aging</t>
  </si>
  <si>
    <t>L693</t>
  </si>
  <si>
    <t>Cancer Biomarkers</t>
  </si>
  <si>
    <t>LA55</t>
  </si>
  <si>
    <t>Journal of Sports Analytics</t>
  </si>
  <si>
    <t>LA61</t>
  </si>
  <si>
    <t>Stem Journal</t>
  </si>
  <si>
    <t>L810</t>
  </si>
  <si>
    <t>Semantic Web</t>
  </si>
  <si>
    <t>L455</t>
  </si>
  <si>
    <t>Tumor Biology</t>
  </si>
  <si>
    <t>J814</t>
  </si>
  <si>
    <t>Molecular Imaging (OA)</t>
  </si>
  <si>
    <t>L278</t>
  </si>
  <si>
    <t>Adsorption Science &amp; Technology (OA)</t>
  </si>
  <si>
    <t>J941</t>
  </si>
  <si>
    <t>Journal of the Heart Valve Society</t>
  </si>
  <si>
    <t>LA18</t>
  </si>
  <si>
    <t>Journal of Applied Dentistry and Oral Sciences</t>
  </si>
  <si>
    <t>L584</t>
  </si>
  <si>
    <t>Personality Science</t>
  </si>
  <si>
    <t>J936</t>
  </si>
  <si>
    <t>Journal of Otolaryngology-Head &amp; Neck Surgery</t>
  </si>
  <si>
    <t>L685</t>
  </si>
  <si>
    <t>Journal of Official Statistics</t>
  </si>
  <si>
    <t>LA74</t>
  </si>
  <si>
    <t>Journal of the Indian Academy of Forensic Medicine</t>
  </si>
  <si>
    <t>L686</t>
  </si>
  <si>
    <t>Apollo Medicine</t>
  </si>
  <si>
    <t>J942</t>
  </si>
  <si>
    <t>Advances in Psychological Science Open</t>
  </si>
  <si>
    <t>2025-Current</t>
  </si>
  <si>
    <t>2004 - Current</t>
  </si>
  <si>
    <t>2025 - Current</t>
  </si>
  <si>
    <t xml:space="preserve">J937 </t>
  </si>
  <si>
    <t>Sage Open-Pathology</t>
  </si>
  <si>
    <t>Sage Open Pediatrics</t>
  </si>
  <si>
    <t>Journal of Contemporary Business Research</t>
  </si>
  <si>
    <t>News Research Journal</t>
  </si>
  <si>
    <t>Sage Open Aging: Gerontology and Geriatric Medicine</t>
  </si>
  <si>
    <t>Jindal Management Journal</t>
  </si>
  <si>
    <t>IOS Press</t>
  </si>
  <si>
    <t>Wolters Kluwer Medknow</t>
  </si>
  <si>
    <t>Frontline</t>
  </si>
  <si>
    <t>3049-7515</t>
  </si>
  <si>
    <t>3029-0805</t>
  </si>
  <si>
    <t>3049-7507</t>
  </si>
  <si>
    <t>3049-7523</t>
  </si>
  <si>
    <t>3049-7531</t>
  </si>
  <si>
    <t xml:space="preserve">3033-3717 </t>
  </si>
  <si>
    <t>Transcript</t>
  </si>
  <si>
    <t>American Psychological Association</t>
  </si>
  <si>
    <t>Dennis Barber</t>
  </si>
  <si>
    <t>Guilford PRess</t>
  </si>
  <si>
    <t>3049-4826 </t>
  </si>
  <si>
    <t>PsychOpen</t>
  </si>
  <si>
    <t>BMC</t>
  </si>
  <si>
    <t>Sciendo</t>
  </si>
  <si>
    <t>3049-5822</t>
  </si>
  <si>
    <t>Africa Spectrum</t>
  </si>
  <si>
    <t>Alternatives to Laboratory Animals</t>
  </si>
  <si>
    <t>Anaesthesia and Intensive Care</t>
  </si>
  <si>
    <t>Annals of Neurosciences</t>
  </si>
  <si>
    <t>Asia Pacific Journal of Rural Development</t>
  </si>
  <si>
    <t>Australasian Journal of Early Childhood</t>
  </si>
  <si>
    <t>Avian Biology Research</t>
  </si>
  <si>
    <t>Canadian Association of Radiologists Journal</t>
  </si>
  <si>
    <t>Vol 18</t>
  </si>
  <si>
    <t>Vol 19</t>
  </si>
  <si>
    <t>Collections</t>
  </si>
  <si>
    <t>Ear, Nose &amp; Throat Journal</t>
  </si>
  <si>
    <t>Earthquake Spectra</t>
  </si>
  <si>
    <t>ECNU Review of Education</t>
  </si>
  <si>
    <t>Epilepsy Currents</t>
  </si>
  <si>
    <t>Incarceration</t>
  </si>
  <si>
    <t>Indian Journal of Clinical Cardiology</t>
  </si>
  <si>
    <t>Institutionalised Children Exploration and Beyond</t>
  </si>
  <si>
    <t>International Journal of Educational Reform</t>
  </si>
  <si>
    <t>International Review of Qualitative Research</t>
  </si>
  <si>
    <t xml:space="preserve">Journal of Asian Development Research </t>
  </si>
  <si>
    <t>Journal of Asian Economic Integration</t>
  </si>
  <si>
    <t>Journal of Chemical Research</t>
  </si>
  <si>
    <t>Journal of Current Chinese Affairs</t>
  </si>
  <si>
    <t>Journal of Current Southeast Asian Affairs</t>
  </si>
  <si>
    <t>Journal of Engineered Fibers and Fabrics</t>
  </si>
  <si>
    <t>Journal of Eurasian Studies</t>
  </si>
  <si>
    <t>Journal of Indian Orthodontic Society</t>
  </si>
  <si>
    <t>Journal of Modern European History</t>
  </si>
  <si>
    <t>Journal of National Law University Delhi</t>
  </si>
  <si>
    <t>Journal of Orthodontics</t>
  </si>
  <si>
    <t>Journal of Orthopaedics, Trauama and Rehabilitation</t>
  </si>
  <si>
    <t>Journal of Peacebuilding &amp; Development</t>
  </si>
  <si>
    <t>Journal of Politics in Latin America</t>
  </si>
  <si>
    <t>Journal of Prevention and Health Promotion</t>
  </si>
  <si>
    <t>Journal of Psychosexual Health</t>
  </si>
  <si>
    <t>Journal of School Leadership</t>
  </si>
  <si>
    <t>Journal of the Anthropological Survey of India</t>
  </si>
  <si>
    <t>Vol 14</t>
  </si>
  <si>
    <t>Journal of White Collar and Corporate Crime</t>
  </si>
  <si>
    <t>Natural Product Communications</t>
  </si>
  <si>
    <t>NHRD Network Journal</t>
  </si>
  <si>
    <t>Organization Theory</t>
  </si>
  <si>
    <t xml:space="preserve">Peritoneal Dialysis International </t>
  </si>
  <si>
    <t xml:space="preserve">Primary Dental Journal </t>
  </si>
  <si>
    <t xml:space="preserve">Pro Ecclesia </t>
  </si>
  <si>
    <t>Progress in Reaction Kinetics and Mechanism</t>
  </si>
  <si>
    <t>Research Methods in Medicine &amp; Health Sciences</t>
  </si>
  <si>
    <t>Review of Development and Change</t>
  </si>
  <si>
    <t>SAGE Open Medicine: Vascularized Composite Allotransplantation</t>
  </si>
  <si>
    <t>Science Progress</t>
  </si>
  <si>
    <t>Small Enterprises Development, Management &amp; Extension Journal</t>
  </si>
  <si>
    <t>The Oriental Anthropologist</t>
  </si>
  <si>
    <t>The Traumaxilla</t>
  </si>
  <si>
    <t>Violence</t>
  </si>
  <si>
    <t>http://journals.sagepub.com/home/PST</t>
  </si>
  <si>
    <t>http://journals.sagepub.com/home/DIY</t>
  </si>
  <si>
    <t>http://journals.sagepub.com/home/NDY</t>
  </si>
  <si>
    <t>http://journals.sagepub.com/home/APP</t>
  </si>
  <si>
    <t>http://journals.sagepub.com/home/MED</t>
  </si>
  <si>
    <t>http://journals.sagepub.com/home/IDX</t>
  </si>
  <si>
    <t>http://journals.sagepub.com/home/EAS</t>
  </si>
  <si>
    <t>http://journals.sagepub.com/home/JTF</t>
  </si>
  <si>
    <t>http://journals.sagepub.com/home/RCP</t>
  </si>
  <si>
    <t>V 22.1 - V 22.6</t>
  </si>
  <si>
    <t>http://journals.sagepub.com/home/PAM</t>
  </si>
  <si>
    <t>V 69</t>
  </si>
  <si>
    <t>http://journals.sagepub.com/home/JPI</t>
  </si>
  <si>
    <t>http://journals.sagepub.com/home/MSR</t>
  </si>
  <si>
    <t>http://journals.sagepub.com/home/COJ</t>
  </si>
  <si>
    <t>http://journals.sagepub.com/home/PHM</t>
  </si>
  <si>
    <t>http://journals.sagepub.com/home/CPP</t>
  </si>
  <si>
    <t>http://journals.sagepub.com/home/JNM</t>
  </si>
  <si>
    <t>http://journals.sagepub.com/home/MDW</t>
  </si>
  <si>
    <t>http://journals.sagepub.com/home/PHA</t>
  </si>
  <si>
    <t>http://journals.sagepub.com/home/IAM</t>
  </si>
  <si>
    <t>http://journals.sagepub.com/home/PHJ</t>
  </si>
  <si>
    <t>http://journals.sagepub.com/home/EMM</t>
  </si>
  <si>
    <t>http://journals.sagepub.com/home/IMJ</t>
  </si>
  <si>
    <t>http://journals.sagepub.com/home/SAJ</t>
  </si>
  <si>
    <t>http://journals.sagepub.com/home/DMJ</t>
  </si>
  <si>
    <t>http://journals.sagepub.com/home/EBI</t>
  </si>
  <si>
    <t>http://journals.sagepub.com/home/RRR</t>
  </si>
  <si>
    <t>http://journals.sagepub.com/home/SSR</t>
  </si>
  <si>
    <t>http://journals.sagepub.com/home/ENV</t>
  </si>
  <si>
    <t>http://journals.sagepub.com/home/CNG</t>
  </si>
  <si>
    <t>http://journals.sagepub.com/home/CYE</t>
  </si>
  <si>
    <t>http://journals.sagepub.com/home/IYA</t>
  </si>
  <si>
    <t>http://journals.sagepub.com/home/SPJ</t>
  </si>
  <si>
    <t>http://journals.sagepub.com/home/STP</t>
  </si>
  <si>
    <t>http://journals.sagepub.com/home/PSE</t>
  </si>
  <si>
    <t>http://journals.sagepub.com/home/CTL</t>
  </si>
  <si>
    <t>http://journals.sagepub.com/home/SPC</t>
  </si>
  <si>
    <t>http://journals.sagepub.com/home/ENJ</t>
  </si>
  <si>
    <t>http://journals.sagepub.com/home/LDR</t>
  </si>
  <si>
    <t>http://journals.sagepub.com/home/PAO</t>
  </si>
  <si>
    <t>http://journals.sagepub.com/home/NHA</t>
  </si>
  <si>
    <t>http://journals.sagepub.com/home/TSS</t>
  </si>
  <si>
    <t>http://journals.sagepub.com/home/DDS</t>
  </si>
  <si>
    <t>http://journals.sagepub.com/home/DCC</t>
  </si>
  <si>
    <t>http://journals.sagepub.com/home/DSS</t>
  </si>
  <si>
    <t>http://journals.sagepub.com/home/ALF</t>
  </si>
  <si>
    <t>http://journals.sagepub.com/home/AAC</t>
  </si>
  <si>
    <t>http://journals.sagepub.com/home/APE</t>
  </si>
  <si>
    <t>http://journals.sagepub.com/home/CES</t>
  </si>
  <si>
    <t>http://journals.sagepub.com/home/IDS</t>
  </si>
  <si>
    <t>http://journals.sagepub.com/home/INR</t>
  </si>
  <si>
    <t>http://journals.sagepub.com/home/IWP</t>
  </si>
  <si>
    <t>http://journals.sagepub.com/home/IST</t>
  </si>
  <si>
    <t>http://journals.sagepub.com/home/MST</t>
  </si>
  <si>
    <t>http://journals.sagepub.com/home/MPE</t>
  </si>
  <si>
    <t>http://journals.sagepub.com/home/MTG</t>
  </si>
  <si>
    <t>http://journals.sagepub.com/home/PRC</t>
  </si>
  <si>
    <t>http://journals.sagepub.com/home/PMG</t>
  </si>
  <si>
    <t>http://journals.sagepub.com/home/STW</t>
  </si>
  <si>
    <t>http://journals.sagepub.com/home/SEN</t>
  </si>
  <si>
    <t>http://journals.sagepub.com/home/TRB</t>
  </si>
  <si>
    <t>http://journals.sagepub.com/home/HTC</t>
  </si>
  <si>
    <t>http://journals.sagepub.com/home/CMD</t>
  </si>
  <si>
    <t>http://journals.sagepub.com/home/MAD</t>
  </si>
  <si>
    <t>http://journals.sagepub.com/home/WEM</t>
  </si>
  <si>
    <t>http://journals.sagepub.com/home/LEX</t>
  </si>
  <si>
    <t>http://journals.sagepub.com/home/BSX</t>
  </si>
  <si>
    <t>http://journals.sagepub.com/home/PNS</t>
  </si>
  <si>
    <t>http://journals.sagepub.com/home/REN</t>
  </si>
  <si>
    <t>http://journals.sagepub.com/home/CBS</t>
  </si>
  <si>
    <t>http://journals.sagepub.com/home/JRH</t>
  </si>
  <si>
    <t>http://journals.sagepub.com/home/NRM</t>
  </si>
  <si>
    <t>1079-3739</t>
  </si>
  <si>
    <t>2168-5509</t>
  </si>
  <si>
    <t>http://journals.sagepub.com/home/JHX</t>
  </si>
  <si>
    <t>0734-9149</t>
  </si>
  <si>
    <t>2327-4433</t>
  </si>
  <si>
    <t>http://journals.sagepub.com/home/PAQ</t>
  </si>
  <si>
    <t>1523-9721</t>
  </si>
  <si>
    <t>V 24.1 - V 24.4</t>
  </si>
  <si>
    <t>http://journals.sagepub.com/home/PFM</t>
  </si>
  <si>
    <t>2158-5571</t>
  </si>
  <si>
    <t>2157-6203</t>
  </si>
  <si>
    <t>V 11.1 - V 11.1</t>
  </si>
  <si>
    <t>http://journals.sagepub.com/home/ALG</t>
  </si>
  <si>
    <t>1876-1364</t>
  </si>
  <si>
    <t>1876-1372</t>
  </si>
  <si>
    <t>V 17.1 - V 17.4</t>
  </si>
  <si>
    <t>http://journals.sagepub.com/home/AIS</t>
  </si>
  <si>
    <t>1570-1255</t>
  </si>
  <si>
    <t>1875-8754</t>
  </si>
  <si>
    <t>http://journals.sagepub.com/home/IPO</t>
  </si>
  <si>
    <t>1724-8035</t>
  </si>
  <si>
    <t>2211-0097</t>
  </si>
  <si>
    <t>V 19.1 - V 19.2</t>
  </si>
  <si>
    <t>http://journals.sagepub.com/home/INA</t>
  </si>
  <si>
    <t>1064-1246</t>
  </si>
  <si>
    <t>1875-8967</t>
  </si>
  <si>
    <t>V 48.1 - V 49.6</t>
  </si>
  <si>
    <t>http://journals.sagepub.com/home/IFS</t>
  </si>
  <si>
    <t>0959-3020</t>
  </si>
  <si>
    <t>1878-5913</t>
  </si>
  <si>
    <t>V 33.1 - V 33.4</t>
  </si>
  <si>
    <t>http://journals.sagepub.com/home/ISO</t>
  </si>
  <si>
    <t>1872-4981</t>
  </si>
  <si>
    <t>1875-8843</t>
  </si>
  <si>
    <t>V 19.1 - V 19.6</t>
  </si>
  <si>
    <t>http://journals.sagepub.com/home/IDT</t>
  </si>
  <si>
    <t>0167-5265</t>
  </si>
  <si>
    <t>1875-8789</t>
  </si>
  <si>
    <t>http://journals.sagepub.com/home/ISU</t>
  </si>
  <si>
    <t>1088-467X</t>
  </si>
  <si>
    <t>1571-4128</t>
  </si>
  <si>
    <t>V 29.1 - V 29.6</t>
  </si>
  <si>
    <t>http://journals.sagepub.com/home/IDA</t>
  </si>
  <si>
    <t>1069-2509</t>
  </si>
  <si>
    <t>1875-8835</t>
  </si>
  <si>
    <t>V 32.1 - V 32.4</t>
  </si>
  <si>
    <t>http://journals.sagepub.com/home/ICO</t>
  </si>
  <si>
    <t>0926-227X</t>
  </si>
  <si>
    <t>1875-8924</t>
  </si>
  <si>
    <t>http://journals.sagepub.com/home/JCU</t>
  </si>
  <si>
    <t>1389-6911</t>
  </si>
  <si>
    <t>2468-2438</t>
  </si>
  <si>
    <t>http://journals.sagepub.com/home/ICG</t>
  </si>
  <si>
    <t>0747-9662</t>
  </si>
  <si>
    <t>1875-8932</t>
  </si>
  <si>
    <t>http://journals.sagepub.com/home/JEM</t>
  </si>
  <si>
    <t>1448-5869</t>
  </si>
  <si>
    <t>1875-8819</t>
  </si>
  <si>
    <t>V 21.1 - V 21.4</t>
  </si>
  <si>
    <t>http://journals.sagepub.com/home/HYB</t>
  </si>
  <si>
    <t>1879-6397</t>
  </si>
  <si>
    <t>1879-6400</t>
  </si>
  <si>
    <t>http://journals.sagepub.com/home/HUN</t>
  </si>
  <si>
    <t>1092-0617</t>
  </si>
  <si>
    <t>1875-8959</t>
  </si>
  <si>
    <t>http://journals.sagepub.com/home/JID</t>
  </si>
  <si>
    <t>0167-2533</t>
  </si>
  <si>
    <t>1875-8703</t>
  </si>
  <si>
    <t>V 44.1 - V 44.6</t>
  </si>
  <si>
    <t>http://journals.sagepub.com/home/HSY</t>
  </si>
  <si>
    <t>0926-6801</t>
  </si>
  <si>
    <t>1875-8940</t>
  </si>
  <si>
    <t>V 31.1 - V 31.4</t>
  </si>
  <si>
    <t>http://journals.sagepub.com/home/HSN</t>
  </si>
  <si>
    <t>1023-8166</t>
  </si>
  <si>
    <t>1477-2655</t>
  </si>
  <si>
    <t>V 27.1 - V 27.4</t>
  </si>
  <si>
    <t>http://journals.sagepub.com/home/JNE</t>
  </si>
  <si>
    <t>1093-2607</t>
  </si>
  <si>
    <t>1875-869X</t>
  </si>
  <si>
    <t>http://journals.sagepub.com/home/HAB</t>
  </si>
  <si>
    <t>0169-2968</t>
  </si>
  <si>
    <t>1875-8681</t>
  </si>
  <si>
    <t>V 197.1 - V 197.2</t>
  </si>
  <si>
    <t>http://journals.sagepub.com/home/FUN</t>
  </si>
  <si>
    <t>0924-6479</t>
  </si>
  <si>
    <t>1878-6847</t>
  </si>
  <si>
    <t>http://journals.sagepub.com/home/JRK</t>
  </si>
  <si>
    <t>1052-2263</t>
  </si>
  <si>
    <t>1878-6316</t>
  </si>
  <si>
    <t>V 62.1 - V 63.3</t>
  </si>
  <si>
    <t>http://journals.sagepub.com/home/JVR</t>
  </si>
  <si>
    <t>1327-2314</t>
  </si>
  <si>
    <t>1875-8827</t>
  </si>
  <si>
    <t>V 29.1 - V 29.4</t>
  </si>
  <si>
    <t>http://journals.sagepub.com/home/KES</t>
  </si>
  <si>
    <t>1024-1221</t>
  </si>
  <si>
    <t>1745-1167</t>
  </si>
  <si>
    <t>http://journals.sagepub.com/home/MGC</t>
  </si>
  <si>
    <t>1574-1702</t>
  </si>
  <si>
    <t>1875-9076</t>
  </si>
  <si>
    <t>http://journals.sagepub.com/home/MGS</t>
  </si>
  <si>
    <t>0167-8329</t>
  </si>
  <si>
    <t>1875-8649</t>
  </si>
  <si>
    <t>V 41.1 - V 41.4</t>
  </si>
  <si>
    <t>http://journals.sagepub.com/home/EFI</t>
  </si>
  <si>
    <t>0921-7126</t>
  </si>
  <si>
    <t>1875-8452</t>
  </si>
  <si>
    <t>http://journals.sagepub.com/home/EAI</t>
  </si>
  <si>
    <t>2772-5383</t>
  </si>
  <si>
    <t>2772-5391</t>
  </si>
  <si>
    <t>V 28.1 - V 28.2</t>
  </si>
  <si>
    <t>http://journals.sagepub.com/home/CSW</t>
  </si>
  <si>
    <t>2192-001X</t>
  </si>
  <si>
    <t>2191-7485</t>
  </si>
  <si>
    <t>http://journals.sagepub.com/home/DEV</t>
  </si>
  <si>
    <t>1973-798X</t>
  </si>
  <si>
    <t>1973-7998</t>
  </si>
  <si>
    <t>V 18.1 - V 18.4</t>
  </si>
  <si>
    <t>http://journals.sagepub.com/home/MNM</t>
  </si>
  <si>
    <t>1574-1699</t>
  </si>
  <si>
    <t>1875-9068</t>
  </si>
  <si>
    <t>V 20.1 - V 20.4</t>
  </si>
  <si>
    <t>http://journals.sagepub.com/home/MOD</t>
  </si>
  <si>
    <t>1934-5798</t>
  </si>
  <si>
    <t>1878-4429</t>
  </si>
  <si>
    <t>V 18.1 - V 18.6</t>
  </si>
  <si>
    <t>http://journals.sagepub.com/home/NPM</t>
  </si>
  <si>
    <t>1053-8135</t>
  </si>
  <si>
    <t>1878-6448</t>
  </si>
  <si>
    <t>V 56.1 - V 57.4</t>
  </si>
  <si>
    <t>http://journals.sagepub.com/home/NRE</t>
  </si>
  <si>
    <t>2213-0683</t>
  </si>
  <si>
    <t>2213-0691</t>
  </si>
  <si>
    <t>V 46.1 - V 46.2</t>
  </si>
  <si>
    <t>http://journals.sagepub.com/home/PPR</t>
  </si>
  <si>
    <t>1754-5730</t>
  </si>
  <si>
    <t>1754-5749</t>
  </si>
  <si>
    <t>V 15.1 - V 15.2</t>
  </si>
  <si>
    <t>http://journals.sagepub.com/home/RFT</t>
  </si>
  <si>
    <t>1569-7371</t>
  </si>
  <si>
    <t>1875-9173</t>
  </si>
  <si>
    <t>V 11.1 - V 11.4</t>
  </si>
  <si>
    <t>http://journals.sagepub.com/home/RDA</t>
  </si>
  <si>
    <t>2211-3568</t>
  </si>
  <si>
    <t>2211-3576</t>
  </si>
  <si>
    <t>http://journals.sagepub.com/home/COE</t>
  </si>
  <si>
    <t>2395-7611</t>
  </si>
  <si>
    <t>2395-7697</t>
  </si>
  <si>
    <t>http://journals.sagepub.com/home/CLI</t>
  </si>
  <si>
    <t>1386-0291</t>
  </si>
  <si>
    <t>1875-8622</t>
  </si>
  <si>
    <t>V 89.1 - V 91.4</t>
  </si>
  <si>
    <t>http://journals.sagepub.com/home/CHM</t>
  </si>
  <si>
    <t>1472-7978</t>
  </si>
  <si>
    <t>1875-8983</t>
  </si>
  <si>
    <t>V 25.1 - V 25.6</t>
  </si>
  <si>
    <t>http://journals.sagepub.com/home/CEN</t>
  </si>
  <si>
    <t>2352-3689</t>
  </si>
  <si>
    <t>2352-3697</t>
  </si>
  <si>
    <t>V 11.1 - V 11.2</t>
  </si>
  <si>
    <t>http://journals.sagepub.com/home/CEB</t>
  </si>
  <si>
    <t>1573-2487</t>
  </si>
  <si>
    <t>1744-8999</t>
  </si>
  <si>
    <t>http://journals.sagepub.com/home/BRS</t>
  </si>
  <si>
    <t>0006-355X</t>
  </si>
  <si>
    <t>1878-5034</t>
  </si>
  <si>
    <t>V 60.1 - V 60.4</t>
  </si>
  <si>
    <t>http://journals.sagepub.com/home/BRH</t>
  </si>
  <si>
    <t>0922-6028</t>
  </si>
  <si>
    <t>1878-3627</t>
  </si>
  <si>
    <t>V 43.1 - V 43.4</t>
  </si>
  <si>
    <t>http://journals.sagepub.com/home/RNN</t>
  </si>
  <si>
    <t>1567-2069</t>
  </si>
  <si>
    <t>1875-9262</t>
  </si>
  <si>
    <t>V 18.1 - V 18.2</t>
  </si>
  <si>
    <t>http://journals.sagepub.com/home/SFC</t>
  </si>
  <si>
    <t>0020-868X</t>
  </si>
  <si>
    <t>1566-2829</t>
  </si>
  <si>
    <t>V 72.1 - V 72.2</t>
  </si>
  <si>
    <t>http://journals.sagepub.com/home/SHP</t>
  </si>
  <si>
    <t>1874-7655</t>
  </si>
  <si>
    <t>1875-9254</t>
  </si>
  <si>
    <t>http://journals.sagepub.com/home/SJI</t>
  </si>
  <si>
    <t>2772-3577</t>
  </si>
  <si>
    <t>2772-3585</t>
  </si>
  <si>
    <t>V 4.1 - V 4.4</t>
  </si>
  <si>
    <t>http://journals.sagepub.com/home/SMC</t>
  </si>
  <si>
    <t>1055-4181</t>
  </si>
  <si>
    <t>1878-643X</t>
  </si>
  <si>
    <t>V 37.1 - V 37.4</t>
  </si>
  <si>
    <t>http://journals.sagepub.com/home/TAD</t>
  </si>
  <si>
    <t>0928-7329</t>
  </si>
  <si>
    <t>1878-7401</t>
  </si>
  <si>
    <t>http://journals.sagepub.com/home/THC</t>
  </si>
  <si>
    <t>0957-4271</t>
  </si>
  <si>
    <t>1878-6464</t>
  </si>
  <si>
    <t>V 35.1 - V 35.6</t>
  </si>
  <si>
    <t>http://journals.sagepub.com/home/VER</t>
  </si>
  <si>
    <t>0895-3996</t>
  </si>
  <si>
    <t>1095-9114</t>
  </si>
  <si>
    <t>http://journals.sagepub.com/home/XST</t>
  </si>
  <si>
    <t>1051-9815</t>
  </si>
  <si>
    <t>1875-9270</t>
  </si>
  <si>
    <t>V 80.1 - V 82.4</t>
  </si>
  <si>
    <t>http://journals.sagepub.com/home/WOR</t>
  </si>
  <si>
    <t>1053-8127</t>
  </si>
  <si>
    <t>1878-6324</t>
  </si>
  <si>
    <t>V 38.1 - V 38.6</t>
  </si>
  <si>
    <t>http://journals.sagepub.com/home/BMR</t>
  </si>
  <si>
    <t>0959-2989</t>
  </si>
  <si>
    <t>1878-3619</t>
  </si>
  <si>
    <t>V 36.1 - V 36.6</t>
  </si>
  <si>
    <t>http://journals.sagepub.com/home/BME</t>
  </si>
  <si>
    <t>1878-5093</t>
  </si>
  <si>
    <t>1878-5123</t>
  </si>
  <si>
    <t>http://journals.sagepub.com/home/BER</t>
  </si>
  <si>
    <t>0921-7134</t>
  </si>
  <si>
    <t>1875-8576</t>
  </si>
  <si>
    <t>V 141.1 - V 145.4</t>
  </si>
  <si>
    <t>http://journals.sagepub.com/home/ASY</t>
  </si>
  <si>
    <t>1570-5838</t>
  </si>
  <si>
    <t>1875-8533</t>
  </si>
  <si>
    <t>http://journals.sagepub.com/home/APO</t>
  </si>
  <si>
    <t>1387-2877</t>
  </si>
  <si>
    <t>1875-8908</t>
  </si>
  <si>
    <t>V 103.1 - V 108.4</t>
  </si>
  <si>
    <t>http://journals.sagepub.com/home/ALZ</t>
  </si>
  <si>
    <t>0972-9860</t>
  </si>
  <si>
    <t>1875-8568</t>
  </si>
  <si>
    <t>http://journals.sagepub.com/home/AJW</t>
  </si>
  <si>
    <t xml:space="preserve">2214-6490 </t>
  </si>
  <si>
    <t>2214-6512</t>
  </si>
  <si>
    <t>V 8.1 - V 8.4</t>
  </si>
  <si>
    <t>http://journals.sagepub.com/home/TSR</t>
  </si>
  <si>
    <t>1383-5416</t>
  </si>
  <si>
    <t>1875-8800</t>
  </si>
  <si>
    <t>V 77.1 - V 79.4</t>
  </si>
  <si>
    <t>http://journals.sagepub.com/home/AEM</t>
  </si>
  <si>
    <t>2405-6456</t>
  </si>
  <si>
    <t>2405-6464</t>
  </si>
  <si>
    <t>V 23.1 - V 23.4</t>
  </si>
  <si>
    <t>http://journals.sagepub.com/home/WEB</t>
  </si>
  <si>
    <t>0378-777X</t>
  </si>
  <si>
    <t>1878-5395</t>
  </si>
  <si>
    <t>V 55.1 - V 55.6</t>
  </si>
  <si>
    <t>http://journals.sagepub.com/home/EPL</t>
  </si>
  <si>
    <t>2332-0249</t>
  </si>
  <si>
    <t>0970-2385</t>
  </si>
  <si>
    <t>2583-1445</t>
  </si>
  <si>
    <t>http://journals.sagepub.com/home/ABH</t>
  </si>
  <si>
    <t>2976-7032</t>
  </si>
  <si>
    <t>2976-7040</t>
  </si>
  <si>
    <t>V 3.1 - V 3.2</t>
  </si>
  <si>
    <t>http://journals.sagepub.com/home/QEF</t>
  </si>
  <si>
    <t>1470-3203</t>
  </si>
  <si>
    <t>1752-8976</t>
  </si>
  <si>
    <t>V 25.1 - V 25.4</t>
  </si>
  <si>
    <t>http://journals.sagepub.com/home/JRA</t>
  </si>
  <si>
    <t xml:space="preserve">1040-1237 </t>
  </si>
  <si>
    <t>1547-3325</t>
  </si>
  <si>
    <t>V 1.1 - V 1.4</t>
  </si>
  <si>
    <t>http://journals.sagepub.com/home/BEL</t>
  </si>
  <si>
    <t>V 1.1 - V 1.2</t>
  </si>
  <si>
    <t>http://journals.sagepub.com/home/SNS</t>
  </si>
  <si>
    <t>1499-9013 </t>
  </si>
  <si>
    <t>1932-9903</t>
  </si>
  <si>
    <t>http://journals.sagepub.com/home/FMH</t>
  </si>
  <si>
    <t xml:space="preserve">2363-5562 </t>
  </si>
  <si>
    <t>2363-5533</t>
  </si>
  <si>
    <t>2169-4826</t>
  </si>
  <si>
    <t>2169-4834</t>
  </si>
  <si>
    <t>V 13.1 - V 13.4</t>
  </si>
  <si>
    <t>0360-6325</t>
  </si>
  <si>
    <t>V 55.1 - 55.12</t>
  </si>
  <si>
    <t>http://journals.sagepub.com/home/LDA</t>
  </si>
  <si>
    <t>0265-539X</t>
  </si>
  <si>
    <t>2515-1746  </t>
  </si>
  <si>
    <t>V 42.1 - V 42.4</t>
  </si>
  <si>
    <t>2694-1058</t>
  </si>
  <si>
    <t>V 5.1 - V 5.4</t>
  </si>
  <si>
    <t>http://journals.sagepub.com/home/MAB</t>
  </si>
  <si>
    <t>0036-8237</t>
  </si>
  <si>
    <t>1943-2801</t>
  </si>
  <si>
    <t>V 89.1 - V 89.4</t>
  </si>
  <si>
    <t>1434-3207</t>
  </si>
  <si>
    <t>http://journals.sagepub.com/home/ISI</t>
  </si>
  <si>
    <t>1558-1551</t>
  </si>
  <si>
    <t>V 44</t>
  </si>
  <si>
    <t>http://journals.sagepub.com/home/BRD</t>
  </si>
  <si>
    <t>2214-3602</t>
  </si>
  <si>
    <t>http://journals.sagepub.com/home/JND</t>
  </si>
  <si>
    <t>2451-8492</t>
  </si>
  <si>
    <t>http://journals.sagepub.com/home/DSC</t>
  </si>
  <si>
    <t>1946-2174</t>
  </si>
  <si>
    <t>http://journals.sagepub.com/home/ARG</t>
  </si>
  <si>
    <t>1877-7171</t>
  </si>
  <si>
    <t>1877-718X</t>
  </si>
  <si>
    <t>V 15.1 - 15.8</t>
  </si>
  <si>
    <t>http://journals.sagepub.com/home/PKN</t>
  </si>
  <si>
    <t>1874-5393</t>
  </si>
  <si>
    <t>1875-8894</t>
  </si>
  <si>
    <t>http://journals.sagepub.com/home/PRM</t>
  </si>
  <si>
    <t xml:space="preserve">2468-4570 </t>
  </si>
  <si>
    <t>http://journals.sagepub.com/home/KCA</t>
  </si>
  <si>
    <t>2949-799X</t>
  </si>
  <si>
    <t>http://journals.sagepub.com/home/FCO</t>
  </si>
  <si>
    <t>2352-3735</t>
  </si>
  <si>
    <t>http://journals.sagepub.com/home/BLC</t>
  </si>
  <si>
    <t>2542-4823</t>
  </si>
  <si>
    <t>http://journals.sagepub.com/home/ALR</t>
  </si>
  <si>
    <t>2949-8732</t>
  </si>
  <si>
    <t>http://journals.sagepub.com/home/NAI</t>
  </si>
  <si>
    <t>2451-9502</t>
  </si>
  <si>
    <t>http://journals.sagepub.com/home/NUT</t>
  </si>
  <si>
    <t>1875-8592</t>
  </si>
  <si>
    <t>V 42-44</t>
  </si>
  <si>
    <t>http://journals.sagepub.com/home/CBM</t>
  </si>
  <si>
    <t>2215-0218</t>
  </si>
  <si>
    <t>http://journals.sagepub.com/home/SAN</t>
  </si>
  <si>
    <t>2468-8304</t>
  </si>
  <si>
    <t>http://journals.sagepub.com/home/STE</t>
  </si>
  <si>
    <t>2210-4968</t>
  </si>
  <si>
    <t>http://journals.sagepub.com/home/SWJ</t>
  </si>
  <si>
    <t>1423-0380</t>
  </si>
  <si>
    <t>http://journals.sagepub.com/home/TUB</t>
  </si>
  <si>
    <t>1536-0121</t>
  </si>
  <si>
    <t>http://journals.sagepub.com/home/MIX</t>
  </si>
  <si>
    <t xml:space="preserve">2048-4038 </t>
  </si>
  <si>
    <t>V 2023</t>
  </si>
  <si>
    <t>http://journals.sagepub.com/home/ADT</t>
  </si>
  <si>
    <t xml:space="preserve"> V 1</t>
  </si>
  <si>
    <t>http://journals.sagepub.com/home/HVS</t>
  </si>
  <si>
    <t>3049-7426</t>
  </si>
  <si>
    <t>Vol 12</t>
  </si>
  <si>
    <t>http://journals.sagepub.com/home/ADO</t>
  </si>
  <si>
    <t>2700-0710</t>
  </si>
  <si>
    <t>http://journals.sagepub.com/home/PPP</t>
  </si>
  <si>
    <t>1916-0216</t>
  </si>
  <si>
    <t>V 54</t>
  </si>
  <si>
    <t>http://journals.sagepub.com/home/OHN</t>
  </si>
  <si>
    <t>2001-7367</t>
  </si>
  <si>
    <t>V 40</t>
  </si>
  <si>
    <t>http://journals.sagepub.com/home/JOF</t>
  </si>
  <si>
    <t>0974-0848</t>
  </si>
  <si>
    <t>0976-0016</t>
  </si>
  <si>
    <t>2213-3682</t>
  </si>
  <si>
    <t>V 22.1 - V 22.4</t>
  </si>
  <si>
    <t>http://journals.sagepub.com/home/AOM</t>
  </si>
  <si>
    <t>http://journals.sagepub.com/home/PSO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</si>
</sst>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0.00"/>
  </numFmts>
  <fonts count="21" x14ac:knownFonts="1">
    <font>
      <sz val="11"/>
      <color theme="1"/>
      <name val="Calibri"/>
      <family val="2"/>
      <scheme val="minor"/>
    </font>
    <font>
      <sz val="10"/>
      <color theme="1"/>
      <name val="Calibri"/>
      <family val="2"/>
      <scheme val="minor"/>
    </font>
    <font>
      <b/>
      <sz val="9"/>
      <color indexed="81"/>
      <name val="Tahoma"/>
      <family val="2"/>
    </font>
    <font>
      <sz val="9"/>
      <color indexed="81"/>
      <name val="Tahoma"/>
      <family val="2"/>
    </font>
    <font>
      <sz val="11"/>
      <color theme="1"/>
      <name val="Calibri"/>
      <family val="2"/>
      <scheme val="minor"/>
    </font>
    <font>
      <sz val="10"/>
      <name val="Calibri"/>
      <family val="2"/>
      <scheme val="minor"/>
    </font>
    <font>
      <sz val="8"/>
      <color theme="1"/>
      <name val="Arial"/>
      <family val="2"/>
    </font>
    <font>
      <sz val="10"/>
      <name val="Arial"/>
      <family val="2"/>
    </font>
    <font>
      <b/>
      <sz val="8"/>
      <color rgb="FFFFFFFF"/>
      <name val="Arial"/>
      <family val="2"/>
    </font>
    <font>
      <u/>
      <sz val="11"/>
      <color theme="10"/>
      <name val="Calibri"/>
      <family val="2"/>
      <scheme val="minor"/>
    </font>
    <font>
      <sz val="8"/>
      <name val="Arial"/>
      <family val="2"/>
    </font>
    <font>
      <sz val="12"/>
      <color theme="1"/>
      <name val="Calibri"/>
      <family val="2"/>
      <scheme val="minor"/>
    </font>
    <font>
      <sz val="11"/>
      <name val="Calibri"/>
      <family val="2"/>
      <scheme val="minor"/>
    </font>
    <font>
      <sz val="11"/>
      <color theme="1"/>
      <name val="Calibri"/>
      <family val="2"/>
    </font>
    <font>
      <sz val="10.5"/>
      <color theme="1"/>
      <name val="Calibri"/>
      <family val="2"/>
      <scheme val="minor"/>
    </font>
    <font>
      <sz val="11"/>
      <color rgb="FF000000"/>
      <name val="Calibri"/>
      <family val="2"/>
    </font>
    <font>
      <sz val="11"/>
      <color rgb="FF002060"/>
      <name val="Calibri"/>
      <family val="2"/>
    </font>
    <font>
      <sz val="10"/>
      <color rgb="FF0070C0"/>
      <name val="Calibri"/>
      <family val="2"/>
      <scheme val="minor"/>
    </font>
    <font>
      <sz val="10"/>
      <color theme="4" tint="-0.499984740745262"/>
      <name val="Calibri"/>
      <family val="2"/>
      <scheme val="minor"/>
    </font>
    <font>
      <sz val="10"/>
      <color theme="7" tint="-0.249977111117893"/>
      <name val="Calibri"/>
      <family val="2"/>
      <scheme val="minor"/>
    </font>
    <font>
      <sz val="10"/>
      <color theme="6" tint="-0.249977111117893"/>
      <name val="Calibri"/>
      <family val="2"/>
      <scheme val="minor"/>
    </font>
  </fonts>
  <fills count="15">
    <fill>
      <patternFill patternType="none"/>
    </fill>
    <fill>
      <patternFill patternType="gray125"/>
    </fill>
    <fill>
      <patternFill patternType="solid">
        <fgColor theme="3"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0080"/>
        <bgColor indexed="64"/>
      </patternFill>
    </fill>
    <fill>
      <patternFill patternType="solid">
        <fgColor theme="8"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D4AF37"/>
        <bgColor indexed="64"/>
      </patternFill>
    </fill>
    <fill>
      <patternFill patternType="solid">
        <fgColor theme="0"/>
        <bgColor indexed="64"/>
      </patternFill>
    </fill>
    <fill>
      <patternFill patternType="solid">
        <fgColor theme="8" tint="0.79998168889431442"/>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s>
  <cellStyleXfs count="9">
    <xf numFmtId="0" fontId="0" fillId="0" borderId="0"/>
    <xf numFmtId="0" fontId="4" fillId="0" borderId="0"/>
    <xf numFmtId="164" fontId="4" fillId="0" borderId="0"/>
    <xf numFmtId="0" fontId="6" fillId="0" borderId="0"/>
    <xf numFmtId="0" fontId="7" fillId="0" borderId="0"/>
    <xf numFmtId="0" fontId="9" fillId="0" borderId="0" applyNumberFormat="0" applyFill="0" applyBorder="0" applyAlignment="0" applyProtection="0"/>
    <xf numFmtId="0" fontId="4" fillId="0" borderId="0"/>
    <xf numFmtId="0" fontId="7" fillId="0" borderId="0"/>
    <xf numFmtId="0" fontId="9" fillId="0" borderId="0" applyNumberFormat="0" applyFill="0" applyBorder="0" applyAlignment="0" applyProtection="0"/>
  </cellStyleXfs>
  <cellXfs count="58">
    <xf numFmtId="0" fontId="0" fillId="0" borderId="0" xfId="0"/>
    <xf numFmtId="0" fontId="0" fillId="0" borderId="1" xfId="0" applyBorder="1"/>
    <xf numFmtId="0" fontId="0" fillId="0" borderId="1" xfId="0" applyBorder="1" applyAlignment="1">
      <alignment horizontal="center"/>
    </xf>
    <xf numFmtId="0" fontId="0" fillId="0" borderId="0" xfId="0" applyAlignment="1">
      <alignment horizontal="center"/>
    </xf>
    <xf numFmtId="0" fontId="1" fillId="0" borderId="1" xfId="0" applyFont="1" applyBorder="1"/>
    <xf numFmtId="0" fontId="0" fillId="0" borderId="1" xfId="0" applyBorder="1" applyAlignment="1">
      <alignment horizontal="right"/>
    </xf>
    <xf numFmtId="0" fontId="0" fillId="0" borderId="0" xfId="0" applyAlignment="1">
      <alignment horizontal="right"/>
    </xf>
    <xf numFmtId="0" fontId="0" fillId="10" borderId="1" xfId="0" applyFill="1" applyBorder="1"/>
    <xf numFmtId="0" fontId="8" fillId="8" borderId="2" xfId="4" applyFont="1" applyFill="1" applyBorder="1"/>
    <xf numFmtId="0" fontId="1" fillId="2" borderId="3" xfId="0" applyFont="1" applyFill="1" applyBorder="1" applyAlignment="1">
      <alignment horizontal="center" vertical="top" wrapText="1"/>
    </xf>
    <xf numFmtId="0" fontId="1" fillId="2" borderId="3" xfId="0" applyFont="1" applyFill="1" applyBorder="1" applyAlignment="1">
      <alignment horizontal="right" vertical="top" wrapText="1"/>
    </xf>
    <xf numFmtId="0" fontId="1" fillId="3" borderId="3" xfId="0" applyFont="1" applyFill="1" applyBorder="1" applyAlignment="1">
      <alignment horizontal="center" vertical="top" wrapText="1"/>
    </xf>
    <xf numFmtId="0" fontId="1" fillId="5" borderId="3" xfId="0" applyFont="1" applyFill="1" applyBorder="1" applyAlignment="1">
      <alignment horizontal="center" vertical="top" wrapText="1"/>
    </xf>
    <xf numFmtId="0" fontId="1" fillId="4" borderId="3" xfId="0" applyFont="1" applyFill="1" applyBorder="1" applyAlignment="1">
      <alignment horizontal="center" vertical="top" wrapText="1"/>
    </xf>
    <xf numFmtId="0" fontId="1" fillId="9" borderId="3" xfId="0" applyFont="1" applyFill="1" applyBorder="1" applyAlignment="1">
      <alignment horizontal="center" vertical="top" wrapText="1"/>
    </xf>
    <xf numFmtId="0" fontId="1" fillId="7" borderId="3" xfId="0" applyFont="1" applyFill="1" applyBorder="1" applyAlignment="1">
      <alignment horizontal="center" vertical="top" wrapText="1"/>
    </xf>
    <xf numFmtId="0" fontId="1" fillId="6" borderId="3" xfId="0" applyFont="1" applyFill="1" applyBorder="1" applyAlignment="1">
      <alignment horizontal="center" vertical="top" wrapText="1"/>
    </xf>
    <xf numFmtId="0" fontId="8" fillId="8" borderId="3" xfId="4" applyFont="1" applyFill="1" applyBorder="1"/>
    <xf numFmtId="0" fontId="5" fillId="0" borderId="1" xfId="0" applyFont="1" applyBorder="1"/>
    <xf numFmtId="0" fontId="0" fillId="0" borderId="3" xfId="0" applyBorder="1"/>
    <xf numFmtId="0" fontId="0" fillId="11" borderId="0" xfId="0" applyFill="1"/>
    <xf numFmtId="0" fontId="6" fillId="0" borderId="1" xfId="0" applyFont="1" applyBorder="1" applyAlignment="1">
      <alignment vertical="top"/>
    </xf>
    <xf numFmtId="0" fontId="12" fillId="0" borderId="1" xfId="0" applyFont="1" applyBorder="1"/>
    <xf numFmtId="0" fontId="4" fillId="0" borderId="1" xfId="6" applyBorder="1"/>
    <xf numFmtId="0" fontId="14" fillId="0" borderId="1" xfId="0" applyFont="1" applyBorder="1"/>
    <xf numFmtId="0" fontId="13" fillId="0" borderId="1" xfId="0" applyFont="1" applyBorder="1" applyAlignment="1">
      <alignment horizontal="left" wrapText="1"/>
    </xf>
    <xf numFmtId="0" fontId="5" fillId="0" borderId="1" xfId="0" applyFont="1" applyBorder="1" applyAlignment="1">
      <alignment vertical="top"/>
    </xf>
    <xf numFmtId="49" fontId="0" fillId="0" borderId="1" xfId="0" applyNumberFormat="1" applyBorder="1"/>
    <xf numFmtId="0" fontId="11" fillId="0" borderId="1" xfId="0" applyFont="1" applyBorder="1"/>
    <xf numFmtId="0" fontId="9" fillId="0" borderId="1" xfId="5" applyFill="1" applyBorder="1"/>
    <xf numFmtId="0" fontId="10" fillId="0" borderId="1" xfId="4" applyFont="1" applyBorder="1"/>
    <xf numFmtId="0" fontId="0" fillId="0" borderId="3" xfId="0" applyBorder="1" applyAlignment="1">
      <alignment horizontal="center"/>
    </xf>
    <xf numFmtId="0" fontId="0" fillId="0" borderId="1" xfId="0" applyBorder="1" applyAlignment="1">
      <alignment horizontal="left" vertical="top"/>
    </xf>
    <xf numFmtId="0" fontId="7" fillId="0" borderId="1" xfId="7" applyBorder="1" applyAlignment="1">
      <alignment horizontal="left" vertical="top"/>
    </xf>
    <xf numFmtId="0" fontId="5" fillId="0" borderId="3" xfId="0" applyFont="1" applyBorder="1"/>
    <xf numFmtId="0" fontId="5" fillId="0" borderId="3" xfId="0" applyFont="1" applyBorder="1" applyAlignment="1">
      <alignment vertical="top"/>
    </xf>
    <xf numFmtId="0" fontId="6" fillId="0" borderId="3" xfId="0" applyFont="1" applyBorder="1" applyAlignment="1">
      <alignment vertical="top"/>
    </xf>
    <xf numFmtId="0" fontId="5" fillId="0" borderId="0" xfId="0" applyFont="1"/>
    <xf numFmtId="0" fontId="1" fillId="12" borderId="3" xfId="0" applyFont="1" applyFill="1" applyBorder="1" applyAlignment="1">
      <alignment horizontal="center" vertical="top" wrapText="1"/>
    </xf>
    <xf numFmtId="0" fontId="15" fillId="0" borderId="1" xfId="0" applyFont="1" applyBorder="1" applyAlignment="1">
      <alignment vertical="center"/>
    </xf>
    <xf numFmtId="0" fontId="16" fillId="0" borderId="1" xfId="0" applyFont="1" applyBorder="1" applyAlignment="1">
      <alignment vertical="center"/>
    </xf>
    <xf numFmtId="0" fontId="1" fillId="0" borderId="1" xfId="0" applyFont="1" applyBorder="1" applyAlignment="1">
      <alignment vertical="top"/>
    </xf>
    <xf numFmtId="0" fontId="1" fillId="13" borderId="1" xfId="0" applyFont="1" applyFill="1" applyBorder="1" applyAlignment="1">
      <alignment vertical="top"/>
    </xf>
    <xf numFmtId="0" fontId="5" fillId="13" borderId="1" xfId="0" applyFont="1" applyFill="1" applyBorder="1" applyAlignment="1">
      <alignment horizontal="left" vertical="top"/>
    </xf>
    <xf numFmtId="0" fontId="5" fillId="0" borderId="1" xfId="0" applyFont="1" applyBorder="1" applyAlignment="1">
      <alignment horizontal="left" vertical="top"/>
    </xf>
    <xf numFmtId="0" fontId="17" fillId="0" borderId="1" xfId="0" applyFont="1" applyBorder="1"/>
    <xf numFmtId="0" fontId="18" fillId="0" borderId="1" xfId="0" applyFont="1" applyBorder="1"/>
    <xf numFmtId="0" fontId="19" fillId="0" borderId="1" xfId="0" applyFont="1" applyBorder="1"/>
    <xf numFmtId="0" fontId="20" fillId="0" borderId="1" xfId="0" applyFont="1" applyBorder="1"/>
    <xf numFmtId="0" fontId="1" fillId="14" borderId="1" xfId="0" quotePrefix="1" applyFont="1" applyFill="1" applyBorder="1" applyAlignment="1">
      <alignment horizontal="center" vertical="top" wrapText="1"/>
    </xf>
    <xf numFmtId="0" fontId="20" fillId="13" borderId="1" xfId="0" applyFont="1" applyFill="1" applyBorder="1" applyAlignment="1">
      <alignment horizontal="left" vertical="top"/>
    </xf>
    <xf numFmtId="0" fontId="1" fillId="13" borderId="1" xfId="0" applyFont="1" applyFill="1" applyBorder="1" applyAlignment="1">
      <alignment horizontal="left" vertical="top"/>
    </xf>
    <xf numFmtId="0" fontId="5" fillId="13" borderId="1" xfId="0" applyFont="1" applyFill="1" applyBorder="1"/>
    <xf numFmtId="0" fontId="0" fillId="0" borderId="1" xfId="0" applyBorder="1" applyAlignment="1">
      <alignment vertical="center" wrapText="1"/>
    </xf>
    <xf numFmtId="49" fontId="12" fillId="0" borderId="1" xfId="8" applyNumberFormat="1" applyFont="1" applyBorder="1" applyAlignment="1">
      <alignment vertical="center" wrapText="1"/>
    </xf>
    <xf numFmtId="0" fontId="6" fillId="0" borderId="1" xfId="6" applyFont="1" applyBorder="1"/>
    <xf numFmtId="0" fontId="0" fillId="0" borderId="1" xfId="0" applyBorder="1" applyAlignment="1">
      <alignment horizontal="left"/>
    </xf>
    <xf numFmtId="0" fontId="9" fillId="0" borderId="1" xfId="5" applyBorder="1"/>
  </cellXfs>
  <cellStyles count="9">
    <cellStyle name="Hyperlink" xfId="5" builtinId="8"/>
    <cellStyle name="Hyperlink 2 6" xfId="8" xr:uid="{4B551618-71BD-419E-B95E-19DCD441F96B}"/>
    <cellStyle name="Normal" xfId="0" builtinId="0"/>
    <cellStyle name="Normal 11 2 2 2 2" xfId="6" xr:uid="{E2D56208-356F-4D41-AD2E-315FDA48AFD5}"/>
    <cellStyle name="Normal 2" xfId="4" xr:uid="{00000000-0005-0000-0000-000002000000}"/>
    <cellStyle name="Normal 2 2 2 2" xfId="7" xr:uid="{EFF06A17-7A44-4F7B-A7B4-CD968634C6E2}"/>
    <cellStyle name="Normal 3" xfId="3" xr:uid="{00000000-0005-0000-0000-000003000000}"/>
    <cellStyle name="Normal 6" xfId="1" xr:uid="{00000000-0005-0000-0000-000004000000}"/>
    <cellStyle name="Normal 84" xfId="2" xr:uid="{00000000-0005-0000-0000-000005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4AF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gecrm.sharepoint.com/Circulation/Cassie/Pricing%20Archive/2020%20Pricing/2020%20Journals%20Pricing/2020%20Journal%20Packages_Backup_10_2_201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Y:\Circulation\Charley%20Fry\Macros\Journals%20Pricing%20and%20Packages%20Macros\2024%20Price%20List%20Inst%20Template%20Macro_Repaired.xlsm" TargetMode="External"/><Relationship Id="rId1" Type="http://schemas.openxmlformats.org/officeDocument/2006/relationships/externalLinkPath" Target="https://sagecrm.sharepoint.com/Circulation/Charley%20Fry/Macros/Journals%20Pricing%20and%20Packages%20Macros/2024%20Price%20List%20Inst%20Template%20Macro_Repaired.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Y:\Circulation\Cassie\Pricing%20Archive\2024%20Pricing\Journals\Packages\2024%20Journals%20Package%20Attendence%20Final.xlsm" TargetMode="External"/><Relationship Id="rId1" Type="http://schemas.openxmlformats.org/officeDocument/2006/relationships/externalLinkPath" Target="https://sagecrm.sharepoint.com/Circulation/Cassie/Pricing%20Archive/2024%20Pricing/Journals/Packages/2024%20Journals%20Package%20Attendence%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ng to OA 2017"/>
      <sheetName val="Coversheet"/>
      <sheetName val="Glbl List"/>
      <sheetName val="Spin Discipline"/>
      <sheetName val="Spin Disciplines"/>
      <sheetName val="2019 Working Notes"/>
      <sheetName val="Chart1"/>
      <sheetName val="Flipping 2020"/>
      <sheetName val="Deleted &amp; Removed"/>
      <sheetName val="2020 New Titles"/>
      <sheetName val="Summary 2020"/>
      <sheetName val="2020 Premier"/>
      <sheetName val="2020 Backfile"/>
      <sheetName val="2020 Shallow Backfile"/>
      <sheetName val="2020 Shallow Backfile 2"/>
      <sheetName val="2020 Subject Collections"/>
      <sheetName val="2020 FTC"/>
      <sheetName val="Summary 2019"/>
      <sheetName val="2019 Premier"/>
      <sheetName val="2019 Backfile"/>
      <sheetName val="2019 Shallow Backfile"/>
      <sheetName val="2019 Subject Collections"/>
      <sheetName val="2019 FTC"/>
      <sheetName val="2019 New Titles"/>
      <sheetName val="2018 New Titles"/>
      <sheetName val="Summary 2018"/>
      <sheetName val="2018 Premier"/>
      <sheetName val="2018 Backfile"/>
      <sheetName val="2018 Shallow Backfile"/>
      <sheetName val="2018 Subject Collections"/>
      <sheetName val="Removed Comparison2018"/>
      <sheetName val="2018 FTC"/>
      <sheetName val="Libertas Ceasing 2018"/>
      <sheetName val="2018 Delete"/>
      <sheetName val="2019 Delete"/>
      <sheetName val="Summary 2017"/>
      <sheetName val="2017 Premier"/>
      <sheetName val="2017 New Titles"/>
      <sheetName val="2017 Backfile"/>
      <sheetName val="2017 Shallow Backfile"/>
      <sheetName val="2017 Subject Collections"/>
      <sheetName val="Ceasing or Transferred 2017"/>
      <sheetName val="Removed Mid year 2017"/>
      <sheetName val="2016 New Titles w Dis"/>
      <sheetName val="Summary 2016"/>
      <sheetName val="Changes to Packages for 2016"/>
      <sheetName val="2016 New Titles"/>
      <sheetName val="2016 Premier"/>
      <sheetName val="Backfile 2016"/>
      <sheetName val="2016 Shallow Backfile"/>
      <sheetName val="Subject Collections 2016"/>
      <sheetName val="Sheet10"/>
      <sheetName val="Changes"/>
      <sheetName val="Sheet3"/>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New title List</v>
          </cell>
          <cell r="B1"/>
          <cell r="C1"/>
          <cell r="D1"/>
          <cell r="E1"/>
          <cell r="F1"/>
          <cell r="G1"/>
          <cell r="H1"/>
          <cell r="I1"/>
        </row>
        <row r="2">
          <cell r="A2" t="str">
            <v>Journal Code</v>
          </cell>
          <cell r="B2" t="str">
            <v>Journal Name</v>
          </cell>
          <cell r="C2" t="str">
            <v>Current 2019 Vol/Iss</v>
          </cell>
          <cell r="D2" t="str">
            <v xml:space="preserve">Imprint </v>
          </cell>
          <cell r="E2" t="str">
            <v>Previous Publisher</v>
          </cell>
          <cell r="F2" t="str">
            <v>General Note</v>
          </cell>
          <cell r="G2" t="str">
            <v>Type</v>
          </cell>
          <cell r="H2" t="str">
            <v>First Year at SAGE</v>
          </cell>
          <cell r="I2" t="str">
            <v>SAGE Online Access dates</v>
          </cell>
        </row>
        <row r="3">
          <cell r="A3" t="str">
            <v>L547</v>
          </cell>
          <cell r="B3" t="str">
            <v>Africa Spectrum</v>
          </cell>
          <cell r="C3" t="str">
            <v>V 54.1 - 54.3</v>
          </cell>
          <cell r="D3" t="str">
            <v>Ltd</v>
          </cell>
          <cell r="E3" t="str">
            <v>GIGA</v>
          </cell>
          <cell r="F3"/>
          <cell r="G3" t="str">
            <v>OA Acquisition</v>
          </cell>
          <cell r="H3">
            <v>2020</v>
          </cell>
          <cell r="I3" t="str">
            <v>2009-Current</v>
          </cell>
        </row>
        <row r="4">
          <cell r="A4" t="str">
            <v>L561</v>
          </cell>
          <cell r="B4" t="str">
            <v>Alternatives to Laboratory Animals</v>
          </cell>
          <cell r="C4" t="str">
            <v>V 47.1 - 47.6</v>
          </cell>
          <cell r="D4" t="str">
            <v>Ltd-STM</v>
          </cell>
          <cell r="E4" t="str">
            <v>Frame</v>
          </cell>
          <cell r="F4"/>
          <cell r="G4" t="str">
            <v>Takeover</v>
          </cell>
          <cell r="H4">
            <v>2020</v>
          </cell>
          <cell r="I4" t="str">
            <v>1967-Current</v>
          </cell>
        </row>
        <row r="5">
          <cell r="A5" t="str">
            <v>L538</v>
          </cell>
          <cell r="B5" t="str">
            <v>Anaesthesia and Intensive Care</v>
          </cell>
          <cell r="C5" t="str">
            <v>V 47.1 - 47.6</v>
          </cell>
          <cell r="D5" t="str">
            <v>Ltd-STM</v>
          </cell>
          <cell r="E5" t="str">
            <v>Australian Society of Anaesthetists</v>
          </cell>
          <cell r="F5"/>
          <cell r="G5" t="str">
            <v>Acquisition</v>
          </cell>
          <cell r="H5">
            <v>2020</v>
          </cell>
          <cell r="I5" t="str">
            <v>1972-Current</v>
          </cell>
        </row>
        <row r="6">
          <cell r="A6" t="str">
            <v>L575</v>
          </cell>
          <cell r="B6" t="str">
            <v>Annals of Neurosciences</v>
          </cell>
          <cell r="C6">
            <v>26</v>
          </cell>
          <cell r="D6" t="str">
            <v>Ind</v>
          </cell>
          <cell r="E6" t="str">
            <v>Karger</v>
          </cell>
          <cell r="F6" t="str">
            <v>Signed per Caroline July 24th</v>
          </cell>
          <cell r="G6" t="str">
            <v>OA Acquisition</v>
          </cell>
          <cell r="H6">
            <v>2019</v>
          </cell>
          <cell r="I6" t="str">
            <v>2019-Current</v>
          </cell>
        </row>
        <row r="7">
          <cell r="A7" t="str">
            <v>L539</v>
          </cell>
          <cell r="B7" t="str">
            <v>Asia Pacific Journal of Rural Development</v>
          </cell>
          <cell r="C7" t="str">
            <v>V 29.1 - 29.2</v>
          </cell>
          <cell r="D7" t="str">
            <v>Ind</v>
          </cell>
          <cell r="E7" t="str">
            <v>Centre on Integrated Rural Development for Asia and the Pacific</v>
          </cell>
          <cell r="F7"/>
          <cell r="G7" t="str">
            <v>Lease</v>
          </cell>
          <cell r="H7">
            <v>2019</v>
          </cell>
          <cell r="I7" t="str">
            <v>1991-Current</v>
          </cell>
        </row>
        <row r="8">
          <cell r="A8" t="str">
            <v>L551</v>
          </cell>
          <cell r="B8" t="str">
            <v>Australasian Journal of Early Childhood</v>
          </cell>
          <cell r="C8" t="str">
            <v>V 44.1 - 44.4</v>
          </cell>
          <cell r="D8" t="str">
            <v>Ltd</v>
          </cell>
          <cell r="E8" t="str">
            <v>Early Childhood Australia (ECA) </v>
          </cell>
          <cell r="F8"/>
          <cell r="G8" t="str">
            <v>Takeover</v>
          </cell>
          <cell r="H8">
            <v>2020</v>
          </cell>
          <cell r="I8" t="str">
            <v>1995-Current</v>
          </cell>
        </row>
        <row r="9">
          <cell r="A9" t="str">
            <v>L552</v>
          </cell>
          <cell r="B9" t="str">
            <v>Avian Biology Research</v>
          </cell>
          <cell r="C9" t="str">
            <v>V 12.1 - 12.4</v>
          </cell>
          <cell r="D9" t="str">
            <v>Ltd-STM</v>
          </cell>
          <cell r="E9" t="str">
            <v>Science Reviews 2000</v>
          </cell>
          <cell r="F9"/>
          <cell r="G9" t="str">
            <v>Acquisition</v>
          </cell>
          <cell r="H9">
            <v>2020</v>
          </cell>
          <cell r="I9" t="str">
            <v>2008-Current</v>
          </cell>
        </row>
        <row r="10">
          <cell r="A10" t="str">
            <v>J903</v>
          </cell>
          <cell r="B10" t="str">
            <v>Canadian Association of Radiologists Journal</v>
          </cell>
          <cell r="C10" t="str">
            <v>v. 69.1- 69.4</v>
          </cell>
          <cell r="D10" t="str">
            <v>Inc-STM</v>
          </cell>
          <cell r="E10" t="str">
            <v>Elsevier</v>
          </cell>
          <cell r="F10" t="str">
            <v>Per Jon Spielberg.  Signed. Subs file received July 19th</v>
          </cell>
          <cell r="G10" t="str">
            <v>Lease</v>
          </cell>
          <cell r="H10">
            <v>2020</v>
          </cell>
          <cell r="I10" t="str">
            <v>2009-Current</v>
          </cell>
        </row>
        <row r="11">
          <cell r="A11" t="str">
            <v>J897</v>
          </cell>
          <cell r="B11" t="str">
            <v>Collections</v>
          </cell>
          <cell r="C11" t="str">
            <v>V 15.1 - 15.4</v>
          </cell>
          <cell r="D11" t="str">
            <v>Inc</v>
          </cell>
          <cell r="E11" t="str">
            <v>Rowman &amp; Littlefield</v>
          </cell>
          <cell r="F11"/>
          <cell r="G11" t="str">
            <v>Purchase</v>
          </cell>
          <cell r="H11">
            <v>2020</v>
          </cell>
          <cell r="I11" t="str">
            <v>2004-Current</v>
          </cell>
        </row>
        <row r="12">
          <cell r="A12" t="str">
            <v>J890</v>
          </cell>
          <cell r="B12" t="str">
            <v>Ear, Nose &amp; Throat Journal</v>
          </cell>
          <cell r="C12" t="str">
            <v>V 98.1 - 98.10</v>
          </cell>
          <cell r="D12" t="str">
            <v>Inc-STM</v>
          </cell>
          <cell r="E12" t="str">
            <v xml:space="preserve">Vendome HealthCare Media </v>
          </cell>
          <cell r="F12" t="str">
            <v>Flipping to OA in 2020</v>
          </cell>
          <cell r="G12" t="str">
            <v>Moved to OA 2020</v>
          </cell>
          <cell r="H12">
            <v>2020</v>
          </cell>
          <cell r="I12" t="str">
            <v>1992-Current</v>
          </cell>
        </row>
        <row r="13">
          <cell r="A13" t="str">
            <v>L571</v>
          </cell>
          <cell r="B13" t="str">
            <v>Earthquake Spectra</v>
          </cell>
          <cell r="C13" t="str">
            <v>V 35.1 - 35.4</v>
          </cell>
          <cell r="D13" t="str">
            <v>STM</v>
          </cell>
          <cell r="E13" t="str">
            <v>Society</v>
          </cell>
          <cell r="F13" t="str">
            <v>Per Louisa S., Jsigned July 19th. Followed up July 12th. Subs file approved. Requested 7/15</v>
          </cell>
          <cell r="G13" t="str">
            <v>Lease</v>
          </cell>
          <cell r="H13">
            <v>2020</v>
          </cell>
          <cell r="I13" t="str">
            <v>1984-Current</v>
          </cell>
        </row>
        <row r="14">
          <cell r="A14" t="str">
            <v>L556</v>
          </cell>
          <cell r="B14" t="str">
            <v>ECNU Review of Education</v>
          </cell>
          <cell r="C14" t="str">
            <v>V 2</v>
          </cell>
          <cell r="D14" t="str">
            <v>Ltd</v>
          </cell>
          <cell r="E14" t="str">
            <v>2019 Acquisition</v>
          </cell>
          <cell r="F14"/>
          <cell r="G14" t="str">
            <v>OA Lease</v>
          </cell>
          <cell r="H14">
            <v>2020</v>
          </cell>
          <cell r="I14" t="str">
            <v>2018-Current</v>
          </cell>
        </row>
        <row r="15">
          <cell r="A15" t="str">
            <v>J894</v>
          </cell>
          <cell r="B15" t="str">
            <v>Epilepsy Currents</v>
          </cell>
          <cell r="C15" t="str">
            <v>V 19</v>
          </cell>
          <cell r="D15" t="str">
            <v>Inc-STM</v>
          </cell>
          <cell r="E15" t="str">
            <v>2019 Acquisition. Society- American Epilepsy Society</v>
          </cell>
          <cell r="F15"/>
          <cell r="G15" t="str">
            <v>OA Lease</v>
          </cell>
          <cell r="H15">
            <v>2020</v>
          </cell>
          <cell r="I15" t="str">
            <v>2001-Current</v>
          </cell>
        </row>
        <row r="16">
          <cell r="A16" t="str">
            <v>L567</v>
          </cell>
          <cell r="B16" t="str">
            <v>Incarceration</v>
          </cell>
          <cell r="C16" t="str">
            <v>V 1</v>
          </cell>
          <cell r="D16" t="str">
            <v>Ltd</v>
          </cell>
          <cell r="E16" t="str">
            <v xml:space="preserve">No Society. </v>
          </cell>
          <cell r="F16"/>
          <cell r="G16" t="str">
            <v>Launch</v>
          </cell>
          <cell r="H16">
            <v>2020</v>
          </cell>
          <cell r="I16" t="str">
            <v>2020-Current</v>
          </cell>
        </row>
        <row r="17">
          <cell r="A17" t="str">
            <v>L565</v>
          </cell>
          <cell r="B17" t="str">
            <v>Indian Journal of Clinical Cardiology</v>
          </cell>
          <cell r="C17"/>
          <cell r="D17" t="str">
            <v>Ind</v>
          </cell>
          <cell r="E17" t="str">
            <v>2020 Launch. Society-Telangana Chapter of Cardiological Society of India</v>
          </cell>
          <cell r="F17"/>
          <cell r="G17" t="str">
            <v>OA Launch</v>
          </cell>
          <cell r="H17">
            <v>2020</v>
          </cell>
          <cell r="I17" t="str">
            <v>2020-Current</v>
          </cell>
        </row>
        <row r="18">
          <cell r="A18" t="str">
            <v>L569</v>
          </cell>
          <cell r="B18" t="str">
            <v>Institutionalised Children Exploration and Beyond</v>
          </cell>
          <cell r="C18" t="str">
            <v>V 6</v>
          </cell>
          <cell r="D18" t="str">
            <v>Ind</v>
          </cell>
          <cell r="E18" t="str">
            <v xml:space="preserve"> IndianJournals.com Society-Udayan Care </v>
          </cell>
          <cell r="F18" t="str">
            <v>This should not be added to packages until 2022, per editor</v>
          </cell>
          <cell r="G18" t="str">
            <v>Takeover</v>
          </cell>
          <cell r="H18">
            <v>2020</v>
          </cell>
          <cell r="I18" t="str">
            <v>2014-Current</v>
          </cell>
        </row>
        <row r="19">
          <cell r="A19" t="str">
            <v>J896</v>
          </cell>
          <cell r="B19" t="str">
            <v>International Journal of Educational Reform</v>
          </cell>
          <cell r="C19" t="str">
            <v>V 28.1 - 28.4</v>
          </cell>
          <cell r="D19" t="str">
            <v>Inc</v>
          </cell>
          <cell r="E19" t="str">
            <v>Rowman &amp; Littlefield</v>
          </cell>
          <cell r="F19"/>
          <cell r="G19" t="str">
            <v>Purchase</v>
          </cell>
          <cell r="H19">
            <v>2020</v>
          </cell>
          <cell r="I19" t="str">
            <v>1992-Current</v>
          </cell>
        </row>
        <row r="20">
          <cell r="A20" t="str">
            <v>J900</v>
          </cell>
          <cell r="B20" t="str">
            <v>International Review of Qualitative Research</v>
          </cell>
          <cell r="C20" t="str">
            <v>V 12</v>
          </cell>
          <cell r="D20" t="str">
            <v>Inc</v>
          </cell>
          <cell r="E20" t="str">
            <v>UC Press</v>
          </cell>
          <cell r="F20"/>
          <cell r="G20" t="str">
            <v>Lease</v>
          </cell>
          <cell r="H20">
            <v>2020</v>
          </cell>
          <cell r="I20" t="str">
            <v>2008-Current</v>
          </cell>
        </row>
        <row r="21">
          <cell r="A21" t="str">
            <v>L540</v>
          </cell>
          <cell r="B21" t="str">
            <v>Journal of Asian Economic Integration</v>
          </cell>
          <cell r="C21" t="str">
            <v>V 1.1 - 1.2</v>
          </cell>
          <cell r="D21" t="str">
            <v>Ind</v>
          </cell>
          <cell r="E21" t="str">
            <v>2019 Launch</v>
          </cell>
          <cell r="F21" t="str">
            <v>Removed from packages per Caroline July 24th. Journal to be added to Premier and other packages in 2021</v>
          </cell>
          <cell r="G21" t="str">
            <v>Launch</v>
          </cell>
          <cell r="H21">
            <v>2019</v>
          </cell>
          <cell r="I21" t="str">
            <v>2019-Current</v>
          </cell>
        </row>
        <row r="22">
          <cell r="A22" t="str">
            <v>L553</v>
          </cell>
          <cell r="B22" t="str">
            <v>Journal of Chemical Research</v>
          </cell>
          <cell r="C22" t="str">
            <v>V 43.1 - 43.12</v>
          </cell>
          <cell r="D22" t="str">
            <v>Ltd-STM</v>
          </cell>
          <cell r="E22" t="str">
            <v>Science Reviews 2000</v>
          </cell>
          <cell r="F22" t="str">
            <v>Not moving to OA in 2020 Per Rich M.</v>
          </cell>
          <cell r="G22" t="str">
            <v>Acquisition</v>
          </cell>
          <cell r="H22">
            <v>2020</v>
          </cell>
          <cell r="I22" t="str">
            <v>1999-Current</v>
          </cell>
        </row>
        <row r="23">
          <cell r="A23" t="str">
            <v>L548</v>
          </cell>
          <cell r="B23" t="str">
            <v>Journal of Current Chinese Affairs</v>
          </cell>
          <cell r="C23" t="str">
            <v>V 48.1 - 48.3</v>
          </cell>
          <cell r="D23" t="str">
            <v>Ltd</v>
          </cell>
          <cell r="E23" t="str">
            <v>GIGA</v>
          </cell>
          <cell r="F23"/>
          <cell r="G23" t="str">
            <v>OA Lease</v>
          </cell>
          <cell r="H23">
            <v>2020</v>
          </cell>
          <cell r="I23" t="str">
            <v>2009-Current</v>
          </cell>
        </row>
        <row r="24">
          <cell r="A24" t="str">
            <v>L550</v>
          </cell>
          <cell r="B24" t="str">
            <v>Journal of Current Southeast Asian Affairs</v>
          </cell>
          <cell r="C24" t="str">
            <v>V 38.1 - 38.3</v>
          </cell>
          <cell r="D24" t="str">
            <v>Ltd</v>
          </cell>
          <cell r="E24" t="str">
            <v>GIGA</v>
          </cell>
          <cell r="F24"/>
          <cell r="G24" t="str">
            <v>OA Lease</v>
          </cell>
          <cell r="H24">
            <v>2020</v>
          </cell>
          <cell r="I24" t="str">
            <v>2009-Current</v>
          </cell>
        </row>
        <row r="25">
          <cell r="A25" t="str">
            <v>L544</v>
          </cell>
          <cell r="B25" t="str">
            <v>Journal of Engineered Fibers and Fabrics</v>
          </cell>
          <cell r="C25" t="str">
            <v>V 14</v>
          </cell>
          <cell r="D25" t="str">
            <v>Ltd-STM</v>
          </cell>
          <cell r="E25" t="str">
            <v>2019 Acquisition</v>
          </cell>
          <cell r="F25"/>
          <cell r="G25" t="str">
            <v>OA Acquisition</v>
          </cell>
          <cell r="H25">
            <v>2020</v>
          </cell>
          <cell r="I25" t="str">
            <v>2006-Current</v>
          </cell>
        </row>
        <row r="26">
          <cell r="A26" t="str">
            <v>L541</v>
          </cell>
          <cell r="B26" t="str">
            <v>Journal of Eurasian Studies</v>
          </cell>
          <cell r="C26" t="str">
            <v>V 10</v>
          </cell>
          <cell r="D26" t="str">
            <v>Ltd</v>
          </cell>
          <cell r="E26" t="str">
            <v>2019 Acquisition</v>
          </cell>
          <cell r="F26"/>
          <cell r="G26" t="str">
            <v>OA Lease</v>
          </cell>
          <cell r="H26">
            <v>2020</v>
          </cell>
          <cell r="I26" t="str">
            <v>2010-Current</v>
          </cell>
        </row>
        <row r="27">
          <cell r="A27" t="str">
            <v>L563</v>
          </cell>
          <cell r="B27" t="str">
            <v>Journal of Indian Orthodontic Society</v>
          </cell>
          <cell r="C27" t="str">
            <v>V 53.1 - 53.4</v>
          </cell>
          <cell r="D27" t="str">
            <v>Ind</v>
          </cell>
          <cell r="E27" t="str">
            <v>TBD</v>
          </cell>
          <cell r="F27"/>
          <cell r="G27" t="str">
            <v>OA Acquisition</v>
          </cell>
          <cell r="H27">
            <v>2019</v>
          </cell>
          <cell r="I27" t="str">
            <v>2019-Current</v>
          </cell>
        </row>
        <row r="28">
          <cell r="A28" t="str">
            <v>L302</v>
          </cell>
          <cell r="B28" t="str">
            <v>Journal of Modern European History</v>
          </cell>
          <cell r="C28" t="str">
            <v>V 17.1 - 17.4</v>
          </cell>
          <cell r="D28" t="str">
            <v>Ltd</v>
          </cell>
          <cell r="E28" t="str">
            <v>C.H. Beck</v>
          </cell>
          <cell r="F28"/>
          <cell r="G28" t="str">
            <v>Purchase</v>
          </cell>
          <cell r="H28">
            <v>2020</v>
          </cell>
          <cell r="I28" t="str">
            <v>2003-Current</v>
          </cell>
        </row>
        <row r="29">
          <cell r="A29" t="str">
            <v>L537</v>
          </cell>
          <cell r="B29" t="str">
            <v>Journal of Orthodontics</v>
          </cell>
          <cell r="C29" t="str">
            <v>V 46.1 - 46.4</v>
          </cell>
          <cell r="D29" t="str">
            <v>Ltd</v>
          </cell>
          <cell r="E29" t="str">
            <v>Taylor &amp; Francis</v>
          </cell>
          <cell r="F29"/>
          <cell r="G29" t="str">
            <v>Lease</v>
          </cell>
          <cell r="H29">
            <v>2020</v>
          </cell>
          <cell r="I29" t="str">
            <v>1973-Current</v>
          </cell>
        </row>
        <row r="30">
          <cell r="A30" t="str">
            <v>L559</v>
          </cell>
          <cell r="B30" t="str">
            <v>Journal of Orthopaedics, Trauama and Rehabilitation</v>
          </cell>
          <cell r="C30" t="str">
            <v>V 26</v>
          </cell>
          <cell r="D30" t="str">
            <v>Ltd-STM</v>
          </cell>
          <cell r="E30" t="str">
            <v>2019 Acquisition</v>
          </cell>
          <cell r="F30"/>
          <cell r="G30" t="str">
            <v>OA Lease</v>
          </cell>
          <cell r="H30">
            <v>2020</v>
          </cell>
          <cell r="I30" t="str">
            <v>2010-Current</v>
          </cell>
        </row>
        <row r="31">
          <cell r="A31" t="str">
            <v>L549</v>
          </cell>
          <cell r="B31" t="str">
            <v>Journal of Politics in Latin America</v>
          </cell>
          <cell r="C31" t="str">
            <v>V 11.1 - 11.3</v>
          </cell>
          <cell r="D31" t="str">
            <v>Ltd</v>
          </cell>
          <cell r="E31" t="str">
            <v>GIGA</v>
          </cell>
          <cell r="F31"/>
          <cell r="G31" t="str">
            <v>OA Lease</v>
          </cell>
          <cell r="H31">
            <v>2020</v>
          </cell>
          <cell r="I31" t="str">
            <v>2009-Current</v>
          </cell>
        </row>
        <row r="32">
          <cell r="A32" t="str">
            <v>J893</v>
          </cell>
          <cell r="B32" t="str">
            <v>Journal of Prevention and Health Promotion</v>
          </cell>
          <cell r="C32">
            <v>0</v>
          </cell>
          <cell r="D32" t="str">
            <v>Inc</v>
          </cell>
          <cell r="E32" t="str">
            <v>N/A</v>
          </cell>
          <cell r="F32" t="str">
            <v>Signed</v>
          </cell>
          <cell r="G32" t="str">
            <v>Launch</v>
          </cell>
          <cell r="H32">
            <v>2020</v>
          </cell>
          <cell r="I32" t="str">
            <v>2020-Current</v>
          </cell>
        </row>
        <row r="33">
          <cell r="A33" t="str">
            <v>L542</v>
          </cell>
          <cell r="B33" t="str">
            <v>Journal of Psychosexual Health</v>
          </cell>
          <cell r="C33" t="str">
            <v>V 1</v>
          </cell>
          <cell r="D33" t="str">
            <v>Ind</v>
          </cell>
          <cell r="E33" t="str">
            <v>2019 Launch</v>
          </cell>
          <cell r="F33"/>
          <cell r="G33" t="str">
            <v>OA Launch</v>
          </cell>
          <cell r="H33">
            <v>2019</v>
          </cell>
          <cell r="I33" t="str">
            <v>2019-Current</v>
          </cell>
        </row>
        <row r="34">
          <cell r="A34" t="str">
            <v>J895</v>
          </cell>
          <cell r="B34" t="str">
            <v>Journal of School Leadership</v>
          </cell>
          <cell r="C34" t="str">
            <v>V 29.1 - 29.6</v>
          </cell>
          <cell r="D34" t="str">
            <v>Inc</v>
          </cell>
          <cell r="E34" t="str">
            <v>Rowman &amp; Littlefield</v>
          </cell>
          <cell r="F34"/>
          <cell r="G34" t="str">
            <v>Purchase</v>
          </cell>
          <cell r="H34">
            <v>2020</v>
          </cell>
          <cell r="I34" t="str">
            <v>1991-Current</v>
          </cell>
        </row>
        <row r="35">
          <cell r="A35" t="str">
            <v>L566</v>
          </cell>
          <cell r="B35" t="str">
            <v>Journal of the Anthropological Survey of India</v>
          </cell>
          <cell r="C35" t="str">
            <v>V 68.1 - 68.2</v>
          </cell>
          <cell r="D35" t="str">
            <v>Ind</v>
          </cell>
          <cell r="E35" t="str">
            <v>TBD</v>
          </cell>
          <cell r="F35" t="str">
            <v>Not in packages until 2022. Add to backfile once title is in Premier</v>
          </cell>
          <cell r="G35" t="str">
            <v>Takeover</v>
          </cell>
          <cell r="H35">
            <v>2019</v>
          </cell>
          <cell r="I35" t="str">
            <v>1952-Current</v>
          </cell>
        </row>
        <row r="36">
          <cell r="A36" t="str">
            <v>J892</v>
          </cell>
          <cell r="B36" t="str">
            <v>Journal of White Collar and Corporate Crime</v>
          </cell>
          <cell r="C36" t="str">
            <v>V 1</v>
          </cell>
          <cell r="D36" t="str">
            <v>Inc</v>
          </cell>
          <cell r="E36" t="str">
            <v>2020 Launch</v>
          </cell>
          <cell r="F36" t="str">
            <v>Added 5/7/19. Will have print for members but otherwise e-access only</v>
          </cell>
          <cell r="G36" t="str">
            <v>Launch</v>
          </cell>
          <cell r="H36">
            <v>2020</v>
          </cell>
          <cell r="I36" t="str">
            <v>2020-Current</v>
          </cell>
        </row>
        <row r="37">
          <cell r="A37" t="str">
            <v>J901</v>
          </cell>
          <cell r="B37" t="str">
            <v>Natural Product Communications</v>
          </cell>
          <cell r="C37" t="str">
            <v>V 14</v>
          </cell>
          <cell r="D37" t="str">
            <v>Inc-STM</v>
          </cell>
          <cell r="E37" t="str">
            <v>Natural Product, Inc.</v>
          </cell>
          <cell r="F37"/>
          <cell r="G37" t="str">
            <v>Moved to OA 2019</v>
          </cell>
          <cell r="H37">
            <v>2019</v>
          </cell>
          <cell r="I37" t="str">
            <v>2006-Current</v>
          </cell>
        </row>
        <row r="38">
          <cell r="A38" t="str">
            <v>L532</v>
          </cell>
          <cell r="B38" t="str">
            <v>NHRD Network Journal</v>
          </cell>
          <cell r="C38" t="str">
            <v>V 12.1 - 12.4</v>
          </cell>
          <cell r="D38" t="str">
            <v>Ind</v>
          </cell>
          <cell r="E38" t="str">
            <v>National HRD Network</v>
          </cell>
          <cell r="F38"/>
          <cell r="G38" t="str">
            <v>Lease</v>
          </cell>
          <cell r="H38">
            <v>2018</v>
          </cell>
          <cell r="I38" t="str">
            <v>2006-Current</v>
          </cell>
        </row>
        <row r="39">
          <cell r="A39" t="str">
            <v>L562</v>
          </cell>
          <cell r="B39" t="str">
            <v>Organization Theory</v>
          </cell>
          <cell r="C39" t="str">
            <v>V 1</v>
          </cell>
          <cell r="D39" t="str">
            <v>Ltd</v>
          </cell>
          <cell r="E39"/>
          <cell r="F39"/>
          <cell r="G39" t="str">
            <v>OA Launch</v>
          </cell>
          <cell r="H39">
            <v>2020</v>
          </cell>
          <cell r="I39" t="str">
            <v>2020-Current</v>
          </cell>
        </row>
        <row r="40">
          <cell r="A40" t="str">
            <v>L570</v>
          </cell>
          <cell r="B40" t="str">
            <v xml:space="preserve">Peritoneal Dialysis International </v>
          </cell>
          <cell r="C40" t="str">
            <v>V 39</v>
          </cell>
          <cell r="D40" t="str">
            <v>Ltd-STM</v>
          </cell>
          <cell r="E40" t="str">
            <v>Multi-Med</v>
          </cell>
          <cell r="F40" t="str">
            <v>signed 7/3/2019. Subs file Audited. Received Pricing</v>
          </cell>
          <cell r="G40" t="str">
            <v>Lease</v>
          </cell>
          <cell r="H40">
            <v>2020</v>
          </cell>
          <cell r="I40" t="str">
            <v>1980- Current</v>
          </cell>
        </row>
        <row r="41">
          <cell r="A41" t="str">
            <v>L572</v>
          </cell>
          <cell r="B41" t="str">
            <v xml:space="preserve">Primary Dental Journal </v>
          </cell>
          <cell r="C41" t="str">
            <v>V 9.1 - 9.4</v>
          </cell>
          <cell r="D41" t="str">
            <v>Ltd-STM</v>
          </cell>
          <cell r="E41" t="str">
            <v>Faculty of General Dental Practice (self-published)</v>
          </cell>
          <cell r="F41" t="str">
            <v>Per Will Rushton.  Need owner, tylpe Signed July 17th.</v>
          </cell>
          <cell r="G41" t="str">
            <v>Lease</v>
          </cell>
          <cell r="H41">
            <v>2020</v>
          </cell>
          <cell r="I41" t="str">
            <v>2012-Current</v>
          </cell>
        </row>
        <row r="42">
          <cell r="A42" t="str">
            <v>L546</v>
          </cell>
          <cell r="B42" t="str">
            <v xml:space="preserve">Pro Ecclesia </v>
          </cell>
          <cell r="C42" t="str">
            <v>V 28.1 - 28.4</v>
          </cell>
          <cell r="D42" t="str">
            <v>Ltd</v>
          </cell>
          <cell r="E42" t="str">
            <v>Rowman &amp; Littlefield</v>
          </cell>
          <cell r="F42"/>
          <cell r="G42" t="str">
            <v>Lease</v>
          </cell>
          <cell r="H42">
            <v>2020</v>
          </cell>
          <cell r="I42" t="str">
            <v>2006-Current</v>
          </cell>
        </row>
        <row r="43">
          <cell r="A43" t="str">
            <v>L554</v>
          </cell>
          <cell r="B43" t="str">
            <v>Progress in Reaction Kinetics and Mechanism</v>
          </cell>
          <cell r="C43" t="str">
            <v>V 44.1 - 44.4</v>
          </cell>
          <cell r="D43" t="str">
            <v>Ltd-STM</v>
          </cell>
          <cell r="E43" t="str">
            <v>Science Reviews 2000</v>
          </cell>
          <cell r="F43" t="str">
            <v>Flipping to OA in 2020</v>
          </cell>
          <cell r="G43" t="str">
            <v>Moved to OA 2020</v>
          </cell>
          <cell r="H43">
            <v>2020</v>
          </cell>
          <cell r="I43" t="str">
            <v>1997-Current</v>
          </cell>
        </row>
        <row r="44">
          <cell r="A44" t="str">
            <v>L568</v>
          </cell>
          <cell r="B44" t="str">
            <v>Research Methods in Medicine &amp; Health Sciences</v>
          </cell>
          <cell r="C44" t="str">
            <v>V 1.1 - 1.4 ( IN 2020)</v>
          </cell>
          <cell r="D44" t="str">
            <v>Ltd-STM</v>
          </cell>
          <cell r="E44" t="str">
            <v>2020 Launch</v>
          </cell>
          <cell r="F44"/>
          <cell r="G44" t="str">
            <v>Launch</v>
          </cell>
          <cell r="H44">
            <v>2020</v>
          </cell>
          <cell r="I44" t="str">
            <v>2020-Current</v>
          </cell>
        </row>
        <row r="45">
          <cell r="A45" t="str">
            <v>L558</v>
          </cell>
          <cell r="B45" t="str">
            <v>Review of Development and Change</v>
          </cell>
          <cell r="C45" t="str">
            <v>V 24.1 - 24.2</v>
          </cell>
          <cell r="D45" t="str">
            <v>Ind</v>
          </cell>
          <cell r="E45" t="str">
            <v>Madras Institute of Development Studies</v>
          </cell>
          <cell r="F45"/>
          <cell r="G45" t="str">
            <v>Lease</v>
          </cell>
          <cell r="H45">
            <v>2019</v>
          </cell>
          <cell r="I45" t="str">
            <v>1996-Current</v>
          </cell>
        </row>
        <row r="46">
          <cell r="A46" t="str">
            <v>L543</v>
          </cell>
          <cell r="B46" t="str">
            <v>SAGE Open Medicine: Vascularized Composite Allotransplantation</v>
          </cell>
          <cell r="C46" t="str">
            <v>V 4</v>
          </cell>
          <cell r="D46" t="str">
            <v>Ltd-STM</v>
          </cell>
          <cell r="E46" t="str">
            <v>2019 Acquisition</v>
          </cell>
          <cell r="F46"/>
          <cell r="G46" t="str">
            <v>OA Acquisition</v>
          </cell>
          <cell r="H46">
            <v>2020</v>
          </cell>
          <cell r="I46" t="str">
            <v>2014-Current</v>
          </cell>
        </row>
        <row r="47">
          <cell r="A47" t="str">
            <v>L555</v>
          </cell>
          <cell r="B47" t="str">
            <v>Science Progress</v>
          </cell>
          <cell r="C47" t="str">
            <v>V 102.1 - 102.4</v>
          </cell>
          <cell r="D47" t="str">
            <v>Ltd-STM</v>
          </cell>
          <cell r="E47" t="str">
            <v>Science Reviews 2000</v>
          </cell>
          <cell r="F47" t="str">
            <v>Flipping to OA in 2020</v>
          </cell>
          <cell r="G47" t="str">
            <v>Moved to OA 2020</v>
          </cell>
          <cell r="H47">
            <v>2020</v>
          </cell>
          <cell r="I47" t="str">
            <v>2001-Current</v>
          </cell>
        </row>
        <row r="48">
          <cell r="A48" t="str">
            <v>J902</v>
          </cell>
          <cell r="B48" t="str">
            <v>Sculpture Review</v>
          </cell>
          <cell r="C48" t="str">
            <v>V 68.1 - 68.4</v>
          </cell>
          <cell r="D48" t="str">
            <v>Inc</v>
          </cell>
          <cell r="E48" t="str">
            <v>National Sculpture Society</v>
          </cell>
          <cell r="F48"/>
          <cell r="G48" t="str">
            <v>Lease</v>
          </cell>
          <cell r="H48">
            <v>2019</v>
          </cell>
          <cell r="I48" t="str">
            <v>1999-Current</v>
          </cell>
        </row>
        <row r="49">
          <cell r="A49" t="str">
            <v>L557</v>
          </cell>
          <cell r="B49" t="str">
            <v>Small Enterprises Development, Management &amp; Extension Journal</v>
          </cell>
          <cell r="C49" t="str">
            <v>V 46.1 - 46.4</v>
          </cell>
          <cell r="D49" t="str">
            <v>Ind</v>
          </cell>
          <cell r="E49" t="str">
            <v>National Institute for Micro, Small and Medium Enterprises</v>
          </cell>
          <cell r="F49"/>
          <cell r="G49" t="str">
            <v>Lease</v>
          </cell>
          <cell r="H49">
            <v>2019</v>
          </cell>
          <cell r="I49" t="str">
            <v>1974-Current</v>
          </cell>
        </row>
        <row r="50">
          <cell r="A50" t="str">
            <v>L545</v>
          </cell>
          <cell r="B50" t="str">
            <v>The Oriental Anthropologist</v>
          </cell>
          <cell r="C50" t="str">
            <v>V 19.1 - 19.2</v>
          </cell>
          <cell r="D50" t="str">
            <v>Ind</v>
          </cell>
          <cell r="E50" t="str">
            <v>Oriental Institute of Cultural and Social Research</v>
          </cell>
          <cell r="F50" t="str">
            <v>Premier in 2022</v>
          </cell>
          <cell r="G50" t="str">
            <v>Lease</v>
          </cell>
          <cell r="H50">
            <v>2019</v>
          </cell>
          <cell r="I50" t="str">
            <v>2001-Current</v>
          </cell>
        </row>
        <row r="51">
          <cell r="A51" t="str">
            <v>L560</v>
          </cell>
          <cell r="B51" t="str">
            <v>The Traumaxilla</v>
          </cell>
          <cell r="C51" t="str">
            <v>V 1</v>
          </cell>
          <cell r="D51" t="str">
            <v>Ind</v>
          </cell>
          <cell r="E51" t="str">
            <v>2019 Launch</v>
          </cell>
          <cell r="F51"/>
          <cell r="G51" t="str">
            <v>OA Launch</v>
          </cell>
          <cell r="H51">
            <v>2019</v>
          </cell>
          <cell r="I51" t="str">
            <v>2019-Current</v>
          </cell>
        </row>
        <row r="52">
          <cell r="A52" t="str">
            <v>L564</v>
          </cell>
          <cell r="B52" t="str">
            <v>Violence</v>
          </cell>
          <cell r="C52">
            <v>0</v>
          </cell>
          <cell r="D52" t="str">
            <v>HSS</v>
          </cell>
          <cell r="E52" t="str">
            <v>Launch</v>
          </cell>
          <cell r="F52" t="str">
            <v>We have LOI and Miranda approval.</v>
          </cell>
          <cell r="G52" t="str">
            <v>Launch</v>
          </cell>
          <cell r="H52">
            <v>2020</v>
          </cell>
          <cell r="I52" t="str">
            <v>2020-Current</v>
          </cell>
        </row>
        <row r="53">
          <cell r="A53" t="str">
            <v>L574</v>
          </cell>
          <cell r="B53" t="str">
            <v xml:space="preserve">Journal of New Business Ventures </v>
          </cell>
          <cell r="C53">
            <v>0</v>
          </cell>
          <cell r="D53" t="str">
            <v>Ind</v>
          </cell>
          <cell r="E53" t="str">
            <v>2020 Launch</v>
          </cell>
          <cell r="F53" t="str">
            <v>Included in Premier 2021</v>
          </cell>
          <cell r="G53" t="str">
            <v>Launch</v>
          </cell>
          <cell r="H53">
            <v>2020</v>
          </cell>
          <cell r="I53" t="str">
            <v>2019-Current</v>
          </cell>
        </row>
        <row r="54">
          <cell r="A54" t="str">
            <v>L573</v>
          </cell>
          <cell r="B54" t="str">
            <v xml:space="preserve">Journal of Asian Development Research </v>
          </cell>
          <cell r="C54">
            <v>0</v>
          </cell>
          <cell r="D54" t="str">
            <v>Ind</v>
          </cell>
          <cell r="E54" t="str">
            <v>Launch</v>
          </cell>
          <cell r="F54"/>
          <cell r="G54" t="str">
            <v>Launch</v>
          </cell>
          <cell r="H54">
            <v>2019</v>
          </cell>
          <cell r="I54" t="str">
            <v>2019-Current</v>
          </cell>
        </row>
        <row r="55">
          <cell r="A55"/>
          <cell r="B55"/>
          <cell r="C55"/>
          <cell r="D55"/>
          <cell r="E55"/>
          <cell r="F55"/>
          <cell r="G55"/>
          <cell r="H55"/>
          <cell r="I55"/>
        </row>
        <row r="56">
          <cell r="A56" t="str">
            <v>Titles That missed 2019 cut off but are new to packages (these do not link from this tab)</v>
          </cell>
          <cell r="B56"/>
          <cell r="C56"/>
          <cell r="D56"/>
          <cell r="E56"/>
          <cell r="F56"/>
          <cell r="G56"/>
          <cell r="H56"/>
          <cell r="I56"/>
        </row>
        <row r="57">
          <cell r="A57" t="str">
            <v>J888</v>
          </cell>
          <cell r="B57" t="str">
            <v>Journal of Peacebuilding &amp; Development</v>
          </cell>
          <cell r="C57" t="str">
            <v>V 14.1 - 14.3</v>
          </cell>
          <cell r="D57" t="str">
            <v>Inc</v>
          </cell>
          <cell r="E57" t="str">
            <v>Taylor &amp; Francis</v>
          </cell>
          <cell r="F57"/>
          <cell r="G57" t="str">
            <v>Lease</v>
          </cell>
          <cell r="H57">
            <v>2020</v>
          </cell>
          <cell r="I57" t="str">
            <v>2002-Current</v>
          </cell>
        </row>
        <row r="58">
          <cell r="A58" t="str">
            <v>L507</v>
          </cell>
          <cell r="B58" t="str">
            <v>Journal of National Law University Delhi</v>
          </cell>
          <cell r="C58" t="str">
            <v>V 6.1 - 6.2</v>
          </cell>
          <cell r="D58" t="str">
            <v>Ind</v>
          </cell>
          <cell r="E58">
            <v>2</v>
          </cell>
          <cell r="F58" t="str">
            <v>Is not supposed to part of Premier 2020 and other packages – Should be part of Premier 2021, HSS 2021 and Subject Collection i.e. Criminology from 2021. Volume change</v>
          </cell>
          <cell r="G58" t="str">
            <v>Lease</v>
          </cell>
          <cell r="H58">
            <v>2018</v>
          </cell>
          <cell r="I58" t="str">
            <v>2013-Current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New title List</v>
          </cell>
          <cell r="B1"/>
          <cell r="C1"/>
          <cell r="D1"/>
          <cell r="E1"/>
          <cell r="F1"/>
          <cell r="G1"/>
          <cell r="H1"/>
          <cell r="I1"/>
        </row>
        <row r="2">
          <cell r="A2" t="str">
            <v>Journal Code</v>
          </cell>
          <cell r="B2" t="str">
            <v>Journal Name</v>
          </cell>
          <cell r="C2" t="str">
            <v>Current 2018 Vol/Iss</v>
          </cell>
          <cell r="D2" t="str">
            <v xml:space="preserve">Imprint </v>
          </cell>
          <cell r="E2" t="str">
            <v>Previous Publisher</v>
          </cell>
          <cell r="F2" t="str">
            <v>General Note</v>
          </cell>
          <cell r="G2" t="str">
            <v>Type</v>
          </cell>
          <cell r="H2" t="str">
            <v>First Year at SAGE</v>
          </cell>
          <cell r="I2" t="str">
            <v>SAGE Online Access dates</v>
          </cell>
        </row>
        <row r="3">
          <cell r="A3" t="str">
            <v>J871</v>
          </cell>
          <cell r="B3" t="str">
            <v>About Campus</v>
          </cell>
          <cell r="C3" t="str">
            <v>V 22.6 - 23.5</v>
          </cell>
          <cell r="D3" t="str">
            <v>Inc</v>
          </cell>
          <cell r="E3" t="str">
            <v>Wiley</v>
          </cell>
          <cell r="F3"/>
          <cell r="G3" t="str">
            <v>Takeover</v>
          </cell>
          <cell r="H3">
            <v>2018</v>
          </cell>
          <cell r="I3" t="str">
            <v>1996-Current</v>
          </cell>
        </row>
        <row r="4">
          <cell r="A4" t="str">
            <v>J875</v>
          </cell>
          <cell r="B4" t="str">
            <v>Academic Forensic Pathology</v>
          </cell>
          <cell r="C4" t="str">
            <v>V 8.1 - 8.4</v>
          </cell>
          <cell r="D4" t="str">
            <v>Inc-STM</v>
          </cell>
          <cell r="E4" t="str">
            <v>Academic Forensic Pathology International</v>
          </cell>
          <cell r="F4" t="str">
            <v>Removed from Packages for the time being, contracted to publish but we do not lease or own it yet. Decision will not happen until October.. Removed from Premier, STM, Criminology and Medico-L. This is Per Shelley W.</v>
          </cell>
          <cell r="G4" t="str">
            <v>Takeover</v>
          </cell>
          <cell r="H4">
            <v>2018</v>
          </cell>
          <cell r="I4" t="str">
            <v>2011-Current</v>
          </cell>
        </row>
        <row r="5">
          <cell r="A5" t="str">
            <v>J872</v>
          </cell>
          <cell r="B5" t="str">
            <v>American Journal of Rhinology &amp; Allergy</v>
          </cell>
          <cell r="C5" t="str">
            <v>V 32.1 - 32.6</v>
          </cell>
          <cell r="D5" t="str">
            <v>Inc-STM</v>
          </cell>
          <cell r="E5" t="str">
            <v>Oceanside Publications</v>
          </cell>
          <cell r="F5"/>
          <cell r="G5" t="str">
            <v>Acquisition</v>
          </cell>
          <cell r="H5">
            <v>2018</v>
          </cell>
          <cell r="I5" t="str">
            <v>1987-Current</v>
          </cell>
        </row>
        <row r="6">
          <cell r="A6" t="str">
            <v>L506</v>
          </cell>
          <cell r="B6" t="str">
            <v>Arthaniti - Journal of Economic Theory and Practice</v>
          </cell>
          <cell r="C6" t="str">
            <v>V 17.1 - 17.2</v>
          </cell>
          <cell r="D6" t="str">
            <v>Ind</v>
          </cell>
          <cell r="E6" t="str">
            <v>University of Calcutta</v>
          </cell>
          <cell r="F6"/>
          <cell r="G6" t="str">
            <v>Lease</v>
          </cell>
          <cell r="H6">
            <v>2018</v>
          </cell>
          <cell r="I6" t="str">
            <v>2002-Current</v>
          </cell>
        </row>
        <row r="7">
          <cell r="A7" t="str">
            <v>L497</v>
          </cell>
          <cell r="B7" t="str">
            <v>Christian Education Journal</v>
          </cell>
          <cell r="C7" t="str">
            <v>V 15.1 - 15.3</v>
          </cell>
          <cell r="D7" t="str">
            <v>Ltd</v>
          </cell>
          <cell r="E7" t="str">
            <v>Biola University</v>
          </cell>
          <cell r="F7"/>
          <cell r="G7" t="str">
            <v>Takeover</v>
          </cell>
          <cell r="H7">
            <v>2018</v>
          </cell>
          <cell r="I7" t="str">
            <v>2003-Current</v>
          </cell>
        </row>
        <row r="8">
          <cell r="A8" t="str">
            <v>L479</v>
          </cell>
          <cell r="B8" t="str">
            <v>European Journal of Ophthalmology</v>
          </cell>
          <cell r="C8" t="str">
            <v>V 28.1 - 28.6</v>
          </cell>
          <cell r="D8" t="str">
            <v>Ltd-STM</v>
          </cell>
          <cell r="E8" t="str">
            <v>Wichtig Publishing</v>
          </cell>
          <cell r="F8"/>
          <cell r="G8" t="str">
            <v>Acquisition</v>
          </cell>
          <cell r="H8">
            <v>2018</v>
          </cell>
          <cell r="I8" t="str">
            <v>1991-Current</v>
          </cell>
        </row>
        <row r="9">
          <cell r="A9" t="str">
            <v>L500</v>
          </cell>
          <cell r="B9" t="str">
            <v>Evaluation Journal of Australasia</v>
          </cell>
          <cell r="C9" t="str">
            <v>V 18.1 - 18.4</v>
          </cell>
          <cell r="D9" t="str">
            <v>Ltd</v>
          </cell>
          <cell r="E9" t="str">
            <v>RMIT</v>
          </cell>
          <cell r="F9"/>
          <cell r="G9" t="str">
            <v>Takeover</v>
          </cell>
          <cell r="H9">
            <v>2018</v>
          </cell>
          <cell r="I9" t="str">
            <v>2001-Current</v>
          </cell>
        </row>
        <row r="10">
          <cell r="A10" t="str">
            <v>L502</v>
          </cell>
          <cell r="B10" t="str">
            <v>FIIB Business Review</v>
          </cell>
          <cell r="C10" t="str">
            <v>V 7.1 - 7.4</v>
          </cell>
          <cell r="D10" t="str">
            <v>Ind</v>
          </cell>
          <cell r="E10" t="str">
            <v>Fortune Institute of International Business</v>
          </cell>
          <cell r="F10"/>
          <cell r="G10" t="str">
            <v>Takeover</v>
          </cell>
          <cell r="H10">
            <v>2018</v>
          </cell>
          <cell r="I10" t="str">
            <v>2011-Current</v>
          </cell>
        </row>
        <row r="11">
          <cell r="A11" t="str">
            <v>L480</v>
          </cell>
          <cell r="B11" t="str">
            <v>Giornale di Techniche Nefrologiche e Dialitiche</v>
          </cell>
          <cell r="C11" t="str">
            <v>V 30.1 - 30.4</v>
          </cell>
          <cell r="D11" t="str">
            <v>Ltd-STM</v>
          </cell>
          <cell r="E11" t="str">
            <v>Wichtig Publishing</v>
          </cell>
          <cell r="F11"/>
          <cell r="G11" t="str">
            <v>Acquisition</v>
          </cell>
          <cell r="H11">
            <v>2018</v>
          </cell>
          <cell r="I11" t="str">
            <v>1989-Current</v>
          </cell>
        </row>
        <row r="12">
          <cell r="A12" t="str">
            <v>L483</v>
          </cell>
          <cell r="B12" t="str">
            <v>HIP International</v>
          </cell>
          <cell r="C12" t="str">
            <v>V 28.1 - 28.6</v>
          </cell>
          <cell r="D12" t="str">
            <v>Ltd-STM</v>
          </cell>
          <cell r="E12" t="str">
            <v>Wichtig Publishing</v>
          </cell>
          <cell r="F12"/>
          <cell r="G12" t="str">
            <v>Acquisition</v>
          </cell>
          <cell r="H12">
            <v>2018</v>
          </cell>
          <cell r="I12" t="str">
            <v>1997-Current</v>
          </cell>
        </row>
        <row r="13">
          <cell r="A13" t="str">
            <v>L491</v>
          </cell>
          <cell r="B13" t="str">
            <v>International Journal of Artificial Organs</v>
          </cell>
          <cell r="C13" t="str">
            <v>V 41.1 - 41.12</v>
          </cell>
          <cell r="D13" t="str">
            <v>Ltd-STM</v>
          </cell>
          <cell r="E13" t="str">
            <v>Wichtig Publishing</v>
          </cell>
          <cell r="F13"/>
          <cell r="G13" t="str">
            <v>Acquisition</v>
          </cell>
          <cell r="H13">
            <v>2018</v>
          </cell>
          <cell r="I13" t="str">
            <v>1978-Current</v>
          </cell>
        </row>
        <row r="14">
          <cell r="A14" t="str">
            <v>L476</v>
          </cell>
          <cell r="B14" t="str">
            <v>Journal of Advanced Oral Research</v>
          </cell>
          <cell r="C14" t="str">
            <v>V 9.1 - 9.2</v>
          </cell>
          <cell r="D14" t="str">
            <v>Ind</v>
          </cell>
          <cell r="E14" t="str">
            <v>Dentmedpub Research and Print Co.</v>
          </cell>
          <cell r="F14" t="str">
            <v>Per Caroline, should not be included in packages in 2019</v>
          </cell>
          <cell r="G14" t="str">
            <v>Takeover</v>
          </cell>
          <cell r="H14">
            <v>2018</v>
          </cell>
          <cell r="I14" t="str">
            <v>2010-Current</v>
          </cell>
        </row>
        <row r="15">
          <cell r="A15" t="str">
            <v>J858</v>
          </cell>
          <cell r="B15" t="str">
            <v>Journal of Advertising Education</v>
          </cell>
          <cell r="C15" t="str">
            <v>V 22.1 - 22.2</v>
          </cell>
          <cell r="D15" t="str">
            <v>Inc</v>
          </cell>
          <cell r="E15" t="str">
            <v>AEJMC Advertising Division</v>
          </cell>
          <cell r="F15" t="str">
            <v>This was not signed last year</v>
          </cell>
          <cell r="G15" t="str">
            <v>Acquisition</v>
          </cell>
          <cell r="H15">
            <v>2018</v>
          </cell>
          <cell r="I15" t="str">
            <v>1996-Current</v>
          </cell>
        </row>
        <row r="16">
          <cell r="A16" t="str">
            <v>L484</v>
          </cell>
          <cell r="B16" t="str">
            <v>Journal of Applied Biomaterials &amp; Functional Materials</v>
          </cell>
          <cell r="C16" t="str">
            <v>V 16.1 - 16.4</v>
          </cell>
          <cell r="D16" t="str">
            <v>Ltd-STM</v>
          </cell>
          <cell r="E16" t="str">
            <v>Wichtig Publishing</v>
          </cell>
          <cell r="F16"/>
          <cell r="G16" t="str">
            <v>Acquisition. Moved to OA 2019</v>
          </cell>
          <cell r="H16">
            <v>2018</v>
          </cell>
          <cell r="I16" t="str">
            <v>2003-Current</v>
          </cell>
        </row>
        <row r="17">
          <cell r="A17" t="str">
            <v>L485</v>
          </cell>
          <cell r="B17" t="str">
            <v>Journal of Endometriosis and Pelvic Pain Disorders</v>
          </cell>
          <cell r="C17" t="str">
            <v>V 10.1 - 10.4</v>
          </cell>
          <cell r="D17" t="str">
            <v>Ltd-STM</v>
          </cell>
          <cell r="E17" t="str">
            <v>Wichtig Publishing</v>
          </cell>
          <cell r="F17"/>
          <cell r="G17" t="str">
            <v>Acquisition</v>
          </cell>
          <cell r="H17">
            <v>2018</v>
          </cell>
          <cell r="I17" t="str">
            <v>2009-Current</v>
          </cell>
        </row>
        <row r="18">
          <cell r="A18" t="str">
            <v>L486</v>
          </cell>
          <cell r="B18" t="str">
            <v>Journal of Onco-Nephrology</v>
          </cell>
          <cell r="C18" t="str">
            <v>V 2.1 - 2.3</v>
          </cell>
          <cell r="D18" t="str">
            <v>Ltd-STM</v>
          </cell>
          <cell r="E18" t="str">
            <v>Wichtig Publishing</v>
          </cell>
          <cell r="F18"/>
          <cell r="G18" t="str">
            <v>Acquisition</v>
          </cell>
          <cell r="H18">
            <v>2018</v>
          </cell>
          <cell r="I18" t="str">
            <v>2017-Current</v>
          </cell>
        </row>
        <row r="19">
          <cell r="A19" t="str">
            <v>L478</v>
          </cell>
          <cell r="B19" t="str">
            <v>Journal of Perioperative Practice</v>
          </cell>
          <cell r="C19" t="str">
            <v>V 28.1 - 28.10</v>
          </cell>
          <cell r="D19" t="str">
            <v>Ltd-STM</v>
          </cell>
          <cell r="E19" t="str">
            <v>The Association of Perioperative Practice</v>
          </cell>
          <cell r="F19"/>
          <cell r="G19" t="str">
            <v>Takeover</v>
          </cell>
          <cell r="H19">
            <v>2018</v>
          </cell>
          <cell r="I19" t="str">
            <v>1998-Current</v>
          </cell>
        </row>
        <row r="20">
          <cell r="A20" t="str">
            <v>J865</v>
          </cell>
          <cell r="B20" t="str">
            <v>Journal of Psoriasis and Psoriatic Arthritis</v>
          </cell>
          <cell r="C20" t="str">
            <v>V 3.1 - 3.4</v>
          </cell>
          <cell r="D20" t="str">
            <v>Inc-STM</v>
          </cell>
          <cell r="E20" t="str">
            <v xml:space="preserve">National Psoriasis Foundation </v>
          </cell>
          <cell r="F20"/>
          <cell r="G20" t="str">
            <v>Takeover</v>
          </cell>
          <cell r="H20">
            <v>2018</v>
          </cell>
          <cell r="I20" t="str">
            <v>1995-current</v>
          </cell>
        </row>
        <row r="21">
          <cell r="A21" t="str">
            <v>L498</v>
          </cell>
          <cell r="B21" t="str">
            <v>Journal of Psychology and Theology</v>
          </cell>
          <cell r="C21" t="str">
            <v>V 46.1 - 46.4</v>
          </cell>
          <cell r="D21" t="str">
            <v>Ltd</v>
          </cell>
          <cell r="E21" t="str">
            <v>Biola University</v>
          </cell>
          <cell r="F21"/>
          <cell r="G21" t="str">
            <v>Takeover</v>
          </cell>
          <cell r="H21">
            <v>2018</v>
          </cell>
          <cell r="I21" t="str">
            <v>1973-Current</v>
          </cell>
        </row>
        <row r="22">
          <cell r="A22" t="str">
            <v>L487</v>
          </cell>
          <cell r="B22" t="str">
            <v>Journal of Scleroderma and Related Disorders</v>
          </cell>
          <cell r="C22" t="str">
            <v>V 3.1 - 3.3</v>
          </cell>
          <cell r="D22" t="str">
            <v>Ltd-STM</v>
          </cell>
          <cell r="E22" t="str">
            <v>Wichtig Publishing</v>
          </cell>
          <cell r="F22"/>
          <cell r="G22" t="str">
            <v>Takeover</v>
          </cell>
          <cell r="H22">
            <v>2018</v>
          </cell>
          <cell r="I22" t="str">
            <v>2016-Current</v>
          </cell>
        </row>
        <row r="23">
          <cell r="A23" t="str">
            <v>L499</v>
          </cell>
          <cell r="B23" t="str">
            <v>Journal of Spiritual Formation and Soul Care</v>
          </cell>
          <cell r="C23" t="str">
            <v>V 11.1 - 11.2</v>
          </cell>
          <cell r="D23" t="str">
            <v>Ltd</v>
          </cell>
          <cell r="E23" t="str">
            <v>Biola University</v>
          </cell>
          <cell r="F23"/>
          <cell r="G23" t="str">
            <v>Takeover</v>
          </cell>
          <cell r="H23">
            <v>2018</v>
          </cell>
          <cell r="I23" t="str">
            <v>2008-Current</v>
          </cell>
        </row>
        <row r="24">
          <cell r="A24" t="str">
            <v>L493</v>
          </cell>
          <cell r="B24" t="str">
            <v>Journal of Vascular Access</v>
          </cell>
          <cell r="C24" t="str">
            <v>V 19.1 - 19.6</v>
          </cell>
          <cell r="D24" t="str">
            <v>Ltd-STM</v>
          </cell>
          <cell r="E24" t="str">
            <v>Wichtig Publishing</v>
          </cell>
          <cell r="F24"/>
          <cell r="G24" t="str">
            <v>Acquisition</v>
          </cell>
          <cell r="H24">
            <v>2018</v>
          </cell>
          <cell r="I24" t="str">
            <v>2000-Current</v>
          </cell>
        </row>
        <row r="25">
          <cell r="A25" t="str">
            <v>J866</v>
          </cell>
          <cell r="B25" t="str">
            <v>Journal for Vascular Ultrasound</v>
          </cell>
          <cell r="C25" t="str">
            <v>V 42.1 - 42.4</v>
          </cell>
          <cell r="D25" t="str">
            <v>Inc-STM</v>
          </cell>
          <cell r="E25" t="str">
            <v>Society for Vascular Ultrasound</v>
          </cell>
          <cell r="F25"/>
          <cell r="G25" t="str">
            <v>Takeover</v>
          </cell>
          <cell r="H25">
            <v>2018</v>
          </cell>
          <cell r="I25" t="str">
            <v>2003-Current</v>
          </cell>
        </row>
        <row r="26">
          <cell r="A26" t="str">
            <v>J864</v>
          </cell>
          <cell r="B26" t="str">
            <v>The Linacre Quarterly</v>
          </cell>
          <cell r="C26" t="str">
            <v>V 85.1 - 85.4</v>
          </cell>
          <cell r="D26" t="str">
            <v>Inc-STM</v>
          </cell>
          <cell r="E26" t="str">
            <v>Taylor &amp; Francis</v>
          </cell>
          <cell r="F26"/>
          <cell r="G26" t="str">
            <v>Takeover</v>
          </cell>
          <cell r="H26">
            <v>2018</v>
          </cell>
          <cell r="I26" t="str">
            <v>1986-Current</v>
          </cell>
        </row>
        <row r="27">
          <cell r="A27" t="str">
            <v>J863</v>
          </cell>
          <cell r="B27" t="str">
            <v>Professional School Counseling</v>
          </cell>
          <cell r="C27" t="str">
            <v>V 21</v>
          </cell>
          <cell r="D27" t="str">
            <v>Inc</v>
          </cell>
          <cell r="E27" t="str">
            <v>American School Counselor Association</v>
          </cell>
          <cell r="F27"/>
          <cell r="G27" t="str">
            <v>Takeover</v>
          </cell>
          <cell r="H27">
            <v>2018</v>
          </cell>
          <cell r="I27" t="str">
            <v>2005-Current</v>
          </cell>
        </row>
        <row r="28">
          <cell r="A28" t="str">
            <v>J876</v>
          </cell>
          <cell r="B28" t="str">
            <v>Project Management Journal</v>
          </cell>
          <cell r="C28" t="str">
            <v>V 49.1 - 49.6</v>
          </cell>
          <cell r="D28" t="str">
            <v>Inc</v>
          </cell>
          <cell r="E28" t="str">
            <v>Project Management Institute</v>
          </cell>
          <cell r="F28"/>
          <cell r="G28" t="str">
            <v>Takeover</v>
          </cell>
          <cell r="H28">
            <v>2018</v>
          </cell>
          <cell r="I28" t="str">
            <v>1998-Current</v>
          </cell>
        </row>
        <row r="29">
          <cell r="A29" t="str">
            <v>J867</v>
          </cell>
          <cell r="B29" t="str">
            <v>Review of Black Political Economy</v>
          </cell>
          <cell r="C29" t="str">
            <v>V 45.1 - 45.4</v>
          </cell>
          <cell r="D29" t="str">
            <v>Inc</v>
          </cell>
          <cell r="E29" t="str">
            <v>Springer</v>
          </cell>
          <cell r="F29"/>
          <cell r="G29" t="str">
            <v>Takeover</v>
          </cell>
          <cell r="H29">
            <v>2018</v>
          </cell>
          <cell r="I29" t="str">
            <v>1970-Current</v>
          </cell>
        </row>
        <row r="30">
          <cell r="A30" t="str">
            <v>L492</v>
          </cell>
          <cell r="B30" t="str">
            <v>The International Journal of Biological Markers</v>
          </cell>
          <cell r="C30" t="str">
            <v>V 33.1 - 33.4</v>
          </cell>
          <cell r="D30" t="str">
            <v>Ltd-STM</v>
          </cell>
          <cell r="E30" t="str">
            <v>Wichtig Publishing</v>
          </cell>
          <cell r="F30"/>
          <cell r="G30" t="str">
            <v>Acquisition. Moved to OA 2019</v>
          </cell>
          <cell r="H30">
            <v>2018</v>
          </cell>
          <cell r="I30" t="str">
            <v>1986-Current</v>
          </cell>
        </row>
        <row r="31">
          <cell r="A31" t="str">
            <v>J870</v>
          </cell>
          <cell r="B31" t="str">
            <v>Transportation Research Record</v>
          </cell>
          <cell r="C31">
            <v>0</v>
          </cell>
          <cell r="D31" t="str">
            <v>Inc</v>
          </cell>
          <cell r="E31" t="str">
            <v>National Academy of Sciences: Transportation Research Board</v>
          </cell>
          <cell r="F31"/>
          <cell r="G31" t="str">
            <v>Takeover</v>
          </cell>
          <cell r="H31">
            <v>2018</v>
          </cell>
          <cell r="I31" t="str">
            <v>1996-Current</v>
          </cell>
        </row>
        <row r="32">
          <cell r="A32" t="str">
            <v>L494</v>
          </cell>
          <cell r="B32" t="str">
            <v>Tumori Journal</v>
          </cell>
          <cell r="C32" t="str">
            <v>V 104.1 - 104.6</v>
          </cell>
          <cell r="D32" t="str">
            <v>Ltd-STM</v>
          </cell>
          <cell r="E32" t="str">
            <v>Wichtig Publishing</v>
          </cell>
          <cell r="F32"/>
          <cell r="G32" t="str">
            <v>Takeover</v>
          </cell>
          <cell r="H32">
            <v>2018</v>
          </cell>
          <cell r="I32" t="str">
            <v>1947-Current</v>
          </cell>
        </row>
        <row r="33">
          <cell r="A33" t="str">
            <v>L495</v>
          </cell>
          <cell r="B33" t="str">
            <v>Urologia Journal</v>
          </cell>
          <cell r="C33" t="str">
            <v>V 85.1 - 85.4</v>
          </cell>
          <cell r="D33" t="str">
            <v>Ltd-STM</v>
          </cell>
          <cell r="E33" t="str">
            <v>Wichtig Publishing</v>
          </cell>
          <cell r="F33"/>
          <cell r="G33" t="str">
            <v>Acquisition</v>
          </cell>
          <cell r="H33">
            <v>2018</v>
          </cell>
          <cell r="I33" t="str">
            <v>2003-Current</v>
          </cell>
        </row>
        <row r="34">
          <cell r="A34" t="str">
            <v>J757</v>
          </cell>
          <cell r="B34" t="str">
            <v>Academic Pathology</v>
          </cell>
          <cell r="C34" t="str">
            <v>V 4</v>
          </cell>
          <cell r="D34" t="str">
            <v>Inc-STM</v>
          </cell>
          <cell r="E34"/>
          <cell r="F34"/>
          <cell r="G34" t="str">
            <v>OA Launch</v>
          </cell>
          <cell r="H34">
            <v>2018</v>
          </cell>
          <cell r="I34" t="str">
            <v>2014- Current</v>
          </cell>
        </row>
        <row r="35">
          <cell r="A35" t="str">
            <v>J873</v>
          </cell>
          <cell r="B35" t="str">
            <v>Allergy &amp; Rhinology</v>
          </cell>
          <cell r="C35">
            <v>0</v>
          </cell>
          <cell r="D35" t="str">
            <v>Inc-STM</v>
          </cell>
          <cell r="E35" t="str">
            <v>Oceanside Publications</v>
          </cell>
          <cell r="F35"/>
          <cell r="G35" t="str">
            <v>OA Acquisition</v>
          </cell>
          <cell r="H35">
            <v>2018</v>
          </cell>
          <cell r="I35" t="str">
            <v>2010-Current</v>
          </cell>
        </row>
        <row r="36">
          <cell r="A36" t="str">
            <v>L496</v>
          </cell>
          <cell r="B36" t="str">
            <v>Cephalalgia Reports</v>
          </cell>
          <cell r="C36" t="str">
            <v>V 1</v>
          </cell>
          <cell r="D36" t="str">
            <v>Ltd-STM</v>
          </cell>
          <cell r="E36"/>
          <cell r="F36"/>
          <cell r="G36" t="str">
            <v>OA Launch</v>
          </cell>
          <cell r="H36">
            <v>2018</v>
          </cell>
          <cell r="I36" t="str">
            <v>2018-Current</v>
          </cell>
        </row>
        <row r="37">
          <cell r="A37" t="str">
            <v>J857</v>
          </cell>
          <cell r="B37" t="str">
            <v>Contact</v>
          </cell>
          <cell r="C37" t="str">
            <v>V 1</v>
          </cell>
          <cell r="D37" t="str">
            <v>Inc-STM</v>
          </cell>
          <cell r="E37"/>
          <cell r="F37"/>
          <cell r="G37" t="str">
            <v>OA Launch</v>
          </cell>
          <cell r="H37">
            <v>2018</v>
          </cell>
          <cell r="I37" t="str">
            <v>2018-Current</v>
          </cell>
        </row>
        <row r="38">
          <cell r="A38" t="str">
            <v>L481</v>
          </cell>
          <cell r="B38" t="str">
            <v>Global &amp; Regional Health Technology Assessment</v>
          </cell>
          <cell r="C38" t="str">
            <v>V 5</v>
          </cell>
          <cell r="D38" t="str">
            <v>Ltd-STM</v>
          </cell>
          <cell r="E38"/>
          <cell r="F38"/>
          <cell r="G38" t="str">
            <v>OA Acquisition</v>
          </cell>
          <cell r="H38">
            <v>2018</v>
          </cell>
          <cell r="I38" t="str">
            <v>2014-Current</v>
          </cell>
        </row>
        <row r="39">
          <cell r="A39" t="str">
            <v>L501</v>
          </cell>
          <cell r="B39" t="str">
            <v>Hong Kong Journal of Occupational Therapy</v>
          </cell>
          <cell r="C39" t="str">
            <v>V 31</v>
          </cell>
          <cell r="D39" t="str">
            <v>Ltd-STM</v>
          </cell>
          <cell r="E39"/>
          <cell r="F39"/>
          <cell r="G39" t="str">
            <v>OA Takeover</v>
          </cell>
          <cell r="H39">
            <v>2018</v>
          </cell>
          <cell r="I39" t="str">
            <v>2009-Current</v>
          </cell>
        </row>
        <row r="40">
          <cell r="A40" t="str">
            <v>L475</v>
          </cell>
          <cell r="B40" t="str">
            <v>Journal of Textiles and Fibrous Materials</v>
          </cell>
          <cell r="C40" t="str">
            <v>V 2</v>
          </cell>
          <cell r="D40" t="str">
            <v>Ltd-STM</v>
          </cell>
          <cell r="E40"/>
          <cell r="F40"/>
          <cell r="G40" t="str">
            <v>OA Launch</v>
          </cell>
          <cell r="H40">
            <v>2018</v>
          </cell>
          <cell r="I40" t="str">
            <v>2017-Current</v>
          </cell>
        </row>
        <row r="41">
          <cell r="A41" t="str">
            <v>L488</v>
          </cell>
          <cell r="B41" t="str">
            <v>Medicine Access @ Point of Care</v>
          </cell>
          <cell r="C41" t="str">
            <v>V 2</v>
          </cell>
          <cell r="D41" t="str">
            <v>Ltd-STM</v>
          </cell>
          <cell r="E41"/>
          <cell r="F41"/>
          <cell r="G41" t="str">
            <v>OA Acquisition</v>
          </cell>
          <cell r="H41">
            <v>2018</v>
          </cell>
          <cell r="I41" t="str">
            <v>2017-Current</v>
          </cell>
        </row>
        <row r="42">
          <cell r="A42" t="str">
            <v>L489</v>
          </cell>
          <cell r="B42" t="str">
            <v>Nephrology @ Point of Care</v>
          </cell>
          <cell r="C42" t="str">
            <v>V 4</v>
          </cell>
          <cell r="D42" t="str">
            <v>Ltd-STM</v>
          </cell>
          <cell r="E42"/>
          <cell r="F42"/>
          <cell r="G42" t="str">
            <v>OA Acquisition</v>
          </cell>
          <cell r="H42">
            <v>2018</v>
          </cell>
          <cell r="I42" t="str">
            <v>2015-Current</v>
          </cell>
        </row>
        <row r="43">
          <cell r="A43" t="str">
            <v>L477</v>
          </cell>
          <cell r="B43" t="str">
            <v>Rare Tumors</v>
          </cell>
          <cell r="C43" t="str">
            <v>V 10</v>
          </cell>
          <cell r="D43" t="str">
            <v>Ltd-STM</v>
          </cell>
          <cell r="E43"/>
          <cell r="F43"/>
          <cell r="G43" t="str">
            <v>OA Acquisition</v>
          </cell>
          <cell r="H43">
            <v>2018</v>
          </cell>
          <cell r="I43" t="str">
            <v>2009-Current</v>
          </cell>
        </row>
        <row r="44">
          <cell r="A44" t="str">
            <v>L511</v>
          </cell>
          <cell r="B44" t="str">
            <v>Journal of Comorbidity</v>
          </cell>
          <cell r="C44" t="str">
            <v>V 8</v>
          </cell>
          <cell r="D44" t="str">
            <v>Ltd-STM</v>
          </cell>
          <cell r="E44"/>
          <cell r="F44"/>
          <cell r="G44" t="str">
            <v>OA Acquisition</v>
          </cell>
          <cell r="H44">
            <v>2018</v>
          </cell>
          <cell r="I44" t="str">
            <v>2011-Current</v>
          </cell>
        </row>
        <row r="45">
          <cell r="A45" t="str">
            <v>L519</v>
          </cell>
          <cell r="B45" t="str">
            <v>Revista Internacional de Educación Musical</v>
          </cell>
          <cell r="C45" t="str">
            <v>V 6</v>
          </cell>
          <cell r="D45" t="str">
            <v>Ltd</v>
          </cell>
          <cell r="E45"/>
          <cell r="F45"/>
          <cell r="G45" t="str">
            <v>OA Takeover</v>
          </cell>
          <cell r="H45">
            <v>2018</v>
          </cell>
          <cell r="I45" t="str">
            <v>2013-Current</v>
          </cell>
        </row>
        <row r="46">
          <cell r="A46" t="str">
            <v>L503</v>
          </cell>
          <cell r="B46" t="str">
            <v>Journal of Victimology and Victim Justice</v>
          </cell>
          <cell r="C46" t="str">
            <v>V 1.1</v>
          </cell>
          <cell r="D46" t="str">
            <v>Ind</v>
          </cell>
          <cell r="E46"/>
          <cell r="F46"/>
          <cell r="G46" t="str">
            <v>Launch</v>
          </cell>
          <cell r="H46">
            <v>2018</v>
          </cell>
          <cell r="I46" t="str">
            <v>2018-Current</v>
          </cell>
        </row>
        <row r="47">
          <cell r="A47" t="str">
            <v>L504</v>
          </cell>
          <cell r="B47" t="str">
            <v>Journal of Operations and Strategic Planning</v>
          </cell>
          <cell r="C47" t="str">
            <v>V 1.1 - 1.2</v>
          </cell>
          <cell r="D47" t="str">
            <v>Ind</v>
          </cell>
          <cell r="E47"/>
          <cell r="F47"/>
          <cell r="G47" t="str">
            <v>Launch</v>
          </cell>
          <cell r="H47">
            <v>2018</v>
          </cell>
          <cell r="I47" t="str">
            <v>2018-Current</v>
          </cell>
        </row>
        <row r="48">
          <cell r="A48" t="str">
            <v>L508</v>
          </cell>
          <cell r="B48" t="str">
            <v>Journal of Social Inclusion Studies</v>
          </cell>
          <cell r="C48" t="str">
            <v>V 4.1 - 4.2</v>
          </cell>
          <cell r="D48" t="str">
            <v>Ind</v>
          </cell>
          <cell r="E48" t="str">
            <v>Indian Institute of Dalit Studies</v>
          </cell>
          <cell r="F48"/>
          <cell r="G48" t="str">
            <v>Takeover</v>
          </cell>
          <cell r="H48">
            <v>2018</v>
          </cell>
          <cell r="I48" t="str">
            <v>2014-Current</v>
          </cell>
        </row>
        <row r="49">
          <cell r="A49" t="str">
            <v>L518</v>
          </cell>
          <cell r="B49" t="str">
            <v>Journal of Experimental Psychopathology</v>
          </cell>
          <cell r="C49" t="str">
            <v>V 9</v>
          </cell>
          <cell r="D49" t="str">
            <v>Ltd</v>
          </cell>
          <cell r="E49"/>
          <cell r="F49"/>
          <cell r="G49" t="str">
            <v>OA Acquisition</v>
          </cell>
          <cell r="H49">
            <v>2018</v>
          </cell>
          <cell r="I49" t="str">
            <v>2010-Current</v>
          </cell>
        </row>
        <row r="50">
          <cell r="A50" t="str">
            <v>L522</v>
          </cell>
          <cell r="B50" t="str">
            <v>FMS Journal of Management Thought</v>
          </cell>
          <cell r="C50" t="str">
            <v>V 1.1</v>
          </cell>
          <cell r="D50" t="str">
            <v>Ind</v>
          </cell>
          <cell r="E50"/>
          <cell r="F50" t="str">
            <v>Per Caroline, should not be included in packages in 2019</v>
          </cell>
          <cell r="G50" t="str">
            <v>Launch</v>
          </cell>
          <cell r="H50">
            <v>2018</v>
          </cell>
          <cell r="I50" t="str">
            <v>2018-Current</v>
          </cell>
        </row>
        <row r="51">
          <cell r="A51" t="str">
            <v>L516</v>
          </cell>
          <cell r="B51" t="str">
            <v>Emerging Economies Cases Journal</v>
          </cell>
          <cell r="C51" t="str">
            <v>V 1.1 - 1.2</v>
          </cell>
          <cell r="D51" t="str">
            <v>Ind</v>
          </cell>
          <cell r="E51"/>
          <cell r="F51" t="str">
            <v>Per Neetu, added back to packages 7/31/18</v>
          </cell>
          <cell r="G51" t="str">
            <v>OA Launch</v>
          </cell>
          <cell r="H51">
            <v>2018</v>
          </cell>
          <cell r="I51" t="str">
            <v>2018-Current</v>
          </cell>
        </row>
        <row r="52">
          <cell r="A52" t="str">
            <v>L505</v>
          </cell>
          <cell r="B52" t="str">
            <v>International Journal of Community and Social Development</v>
          </cell>
          <cell r="C52" t="str">
            <v>V 1.1 - 1.4</v>
          </cell>
          <cell r="D52" t="str">
            <v>Ind</v>
          </cell>
          <cell r="E52"/>
          <cell r="F52" t="str">
            <v>Per Caroline, should not be included in packages in 2019</v>
          </cell>
          <cell r="G52" t="str">
            <v>Launch</v>
          </cell>
          <cell r="H52">
            <v>2018</v>
          </cell>
          <cell r="I52" t="str">
            <v>2018-Current</v>
          </cell>
        </row>
        <row r="53">
          <cell r="A53" t="str">
            <v>L522</v>
          </cell>
          <cell r="B53" t="str">
            <v>FMS Journal of Management Thought</v>
          </cell>
          <cell r="C53" t="str">
            <v>V 1.1 - 1.2</v>
          </cell>
          <cell r="D53" t="str">
            <v>Ind</v>
          </cell>
          <cell r="E53"/>
          <cell r="F53" t="str">
            <v>Per Caroline, should not be included in packages in 2019</v>
          </cell>
          <cell r="G53" t="str">
            <v>Launch</v>
          </cell>
          <cell r="H53">
            <v>2018</v>
          </cell>
          <cell r="I53" t="str">
            <v>2018-Current</v>
          </cell>
        </row>
        <row r="54">
          <cell r="A54" t="str">
            <v>L509</v>
          </cell>
          <cell r="B54" t="str">
            <v>Journal of Micromanufacturing</v>
          </cell>
          <cell r="C54" t="str">
            <v>V 1.1 - 1.2</v>
          </cell>
          <cell r="D54" t="str">
            <v>Ind</v>
          </cell>
          <cell r="E54"/>
          <cell r="F54" t="str">
            <v>Per Caroline, should not be included in packages in 2019</v>
          </cell>
          <cell r="G54" t="str">
            <v>Launch</v>
          </cell>
          <cell r="H54">
            <v>2018</v>
          </cell>
          <cell r="I54" t="str">
            <v>2018-Current</v>
          </cell>
        </row>
        <row r="55">
          <cell r="A55" t="str">
            <v>J877</v>
          </cell>
          <cell r="B55" t="str">
            <v>Gender and the Genome</v>
          </cell>
          <cell r="C55" t="str">
            <v>V 2</v>
          </cell>
          <cell r="D55" t="str">
            <v>Inc-STM</v>
          </cell>
          <cell r="E55"/>
          <cell r="F55"/>
          <cell r="G55" t="str">
            <v>OA Acquisition</v>
          </cell>
          <cell r="H55">
            <v>2018</v>
          </cell>
          <cell r="I55" t="str">
            <v>2017-Current</v>
          </cell>
        </row>
        <row r="56">
          <cell r="A56" t="str">
            <v>L301</v>
          </cell>
          <cell r="B56" t="str">
            <v>Journal of Neonatology</v>
          </cell>
          <cell r="C56" t="str">
            <v>V 32.1 - 32.4</v>
          </cell>
          <cell r="D56" t="str">
            <v>Ind</v>
          </cell>
          <cell r="E56" t="str">
            <v>National Neonatology Forum</v>
          </cell>
          <cell r="F56" t="str">
            <v>Per Caroline, should not be included in packages in 2019</v>
          </cell>
          <cell r="G56" t="str">
            <v>Takeover</v>
          </cell>
          <cell r="H56">
            <v>2018</v>
          </cell>
          <cell r="I56" t="str">
            <v>1991- Current</v>
          </cell>
        </row>
        <row r="57">
          <cell r="A57" t="str">
            <v>L525</v>
          </cell>
          <cell r="B57" t="str">
            <v>Acupuncture in Medicine</v>
          </cell>
          <cell r="C57" t="str">
            <v>V36.1 - 36.2</v>
          </cell>
          <cell r="D57" t="str">
            <v>Ltd-STM</v>
          </cell>
          <cell r="E57" t="str">
            <v>BMJ</v>
          </cell>
          <cell r="F57" t="str">
            <v>Contract signed and subs removed</v>
          </cell>
          <cell r="G57" t="str">
            <v>Takeover</v>
          </cell>
          <cell r="H57">
            <v>2019</v>
          </cell>
          <cell r="I57" t="str">
            <v>1982-Current</v>
          </cell>
        </row>
        <row r="58">
          <cell r="A58" t="str">
            <v>L535</v>
          </cell>
          <cell r="B58" t="str">
            <v>Advanced Composites Letters</v>
          </cell>
          <cell r="C58">
            <v>27</v>
          </cell>
          <cell r="D58" t="str">
            <v>Ltd-STM</v>
          </cell>
          <cell r="E58" t="str">
            <v xml:space="preserve">Adcotec Ltd </v>
          </cell>
          <cell r="F58" t="str">
            <v xml:space="preserve">Signed. </v>
          </cell>
          <cell r="G58" t="str">
            <v>OA Acquisition</v>
          </cell>
          <cell r="H58">
            <v>2018</v>
          </cell>
          <cell r="I58" t="str">
            <v>1999-Current</v>
          </cell>
        </row>
        <row r="59">
          <cell r="A59" t="str">
            <v>L533</v>
          </cell>
          <cell r="B59" t="str">
            <v>Brain Science Advances</v>
          </cell>
          <cell r="D59" t="str">
            <v>Ltd-STM</v>
          </cell>
          <cell r="F59" t="str">
            <v>Signed! subject to contract. Received June 3rd.Emailed editor July 2.  Should be signed by July 19</v>
          </cell>
          <cell r="G59" t="str">
            <v>OA Takeover</v>
          </cell>
          <cell r="H59">
            <v>2018</v>
          </cell>
          <cell r="I59" t="str">
            <v>2015-Current</v>
          </cell>
        </row>
        <row r="60">
          <cell r="A60" t="str">
            <v>L507</v>
          </cell>
          <cell r="B60" t="str">
            <v>Journal of National Law University Delhi</v>
          </cell>
          <cell r="C60"/>
          <cell r="D60" t="str">
            <v>Ind</v>
          </cell>
          <cell r="E60" t="str">
            <v>National Law University, Delhi</v>
          </cell>
          <cell r="F60" t="str">
            <v>Per Caroline, should not be included in packages in 2019</v>
          </cell>
          <cell r="G60" t="str">
            <v>Acquisition</v>
          </cell>
          <cell r="H60">
            <v>2018</v>
          </cell>
          <cell r="I60" t="str">
            <v>2013-Current</v>
          </cell>
        </row>
        <row r="61">
          <cell r="A61" t="str">
            <v>L510</v>
          </cell>
          <cell r="B61" t="str">
            <v>Feminist Review</v>
          </cell>
          <cell r="C61" t="str">
            <v>118 - 120</v>
          </cell>
          <cell r="D61" t="str">
            <v>Ltd</v>
          </cell>
          <cell r="E61" t="str">
            <v>Palgrave</v>
          </cell>
          <cell r="F61" t="str">
            <v>Subs file received.</v>
          </cell>
          <cell r="G61" t="str">
            <v>Takeover</v>
          </cell>
          <cell r="H61">
            <v>2019</v>
          </cell>
          <cell r="I61" t="str">
            <v>1997-Current</v>
          </cell>
        </row>
        <row r="62">
          <cell r="A62" t="str">
            <v>L514</v>
          </cell>
          <cell r="B62" t="str">
            <v xml:space="preserve">Archive for the Psychology of Religion/Archiv für Religionspsychologie </v>
          </cell>
          <cell r="C62"/>
          <cell r="D62" t="str">
            <v>Ltd</v>
          </cell>
          <cell r="E62" t="str">
            <v>Brill</v>
          </cell>
          <cell r="F62"/>
          <cell r="G62" t="str">
            <v>Takeover</v>
          </cell>
          <cell r="H62">
            <v>2019</v>
          </cell>
          <cell r="I62" t="str">
            <v>1914-current</v>
          </cell>
        </row>
        <row r="63">
          <cell r="A63" t="str">
            <v>L524</v>
          </cell>
          <cell r="B63" t="str">
            <v>Journal of Information Technology</v>
          </cell>
          <cell r="C63" t="str">
            <v>V. 33</v>
          </cell>
          <cell r="D63" t="str">
            <v>Ltd</v>
          </cell>
          <cell r="E63" t="str">
            <v>Springer</v>
          </cell>
          <cell r="F63" t="str">
            <v>Will be in bundle S334</v>
          </cell>
          <cell r="G63" t="str">
            <v>Takeover</v>
          </cell>
          <cell r="H63">
            <v>2019</v>
          </cell>
          <cell r="I63" t="str">
            <v>1986-current</v>
          </cell>
        </row>
        <row r="64">
          <cell r="A64" t="str">
            <v>L523</v>
          </cell>
          <cell r="B64" t="str">
            <v>Journal of Information Technology Teaching Cases</v>
          </cell>
          <cell r="C64" t="str">
            <v>V. 8</v>
          </cell>
          <cell r="D64" t="str">
            <v>Ltd</v>
          </cell>
          <cell r="E64" t="str">
            <v>Springer</v>
          </cell>
          <cell r="F64" t="str">
            <v>Will be in bundle S334</v>
          </cell>
          <cell r="G64" t="str">
            <v>Takeover</v>
          </cell>
          <cell r="H64">
            <v>2019</v>
          </cell>
          <cell r="I64" t="str">
            <v>2011-current</v>
          </cell>
        </row>
        <row r="65">
          <cell r="A65" t="str">
            <v>L526</v>
          </cell>
          <cell r="B65" t="str">
            <v>Studia Liturgica</v>
          </cell>
          <cell r="C65" t="str">
            <v>V. 48.1-48.2</v>
          </cell>
          <cell r="D65" t="str">
            <v>Ltd</v>
          </cell>
          <cell r="E65" t="str">
            <v>Societas Liturgica</v>
          </cell>
          <cell r="F65" t="str">
            <v>Received the Subs file. Received June 6th</v>
          </cell>
          <cell r="G65" t="str">
            <v>Takeover</v>
          </cell>
          <cell r="H65">
            <v>2019</v>
          </cell>
          <cell r="I65" t="str">
            <v>1962-Current</v>
          </cell>
        </row>
        <row r="66">
          <cell r="A66" t="str">
            <v>L536</v>
          </cell>
          <cell r="B66" t="str">
            <v>Dramatherapy</v>
          </cell>
          <cell r="C66" t="str">
            <v>Vol. 39.  Issue 1</v>
          </cell>
          <cell r="D66" t="str">
            <v>Ltd</v>
          </cell>
          <cell r="E66" t="str">
            <v>Routledge</v>
          </cell>
          <cell r="F66" t="str">
            <v>Signed. Received May 8th</v>
          </cell>
          <cell r="G66" t="str">
            <v>Takeover</v>
          </cell>
          <cell r="H66">
            <v>2019</v>
          </cell>
          <cell r="I66" t="str">
            <v>1977- Current</v>
          </cell>
        </row>
        <row r="67">
          <cell r="A67" t="str">
            <v>L534</v>
          </cell>
          <cell r="B67" t="str">
            <v>Federal Law Review</v>
          </cell>
          <cell r="C67" t="str">
            <v>Vol. 46</v>
          </cell>
          <cell r="D67" t="str">
            <v>Ltd</v>
          </cell>
          <cell r="E67" t="str">
            <v>Australian National University, Faculty of Law</v>
          </cell>
          <cell r="F67" t="str">
            <v>Signed, subject to contract. Received June 6th.  To follow up on July 19</v>
          </cell>
          <cell r="G67" t="str">
            <v>Takeover</v>
          </cell>
          <cell r="H67">
            <v>2019</v>
          </cell>
          <cell r="I67" t="str">
            <v>1964-Current</v>
          </cell>
        </row>
        <row r="68">
          <cell r="A68" t="str">
            <v>J878</v>
          </cell>
          <cell r="B68" t="str">
            <v>Innovations</v>
          </cell>
          <cell r="C68" t="str">
            <v>V 13.1-13.6</v>
          </cell>
          <cell r="D68" t="str">
            <v>Inc-STM</v>
          </cell>
          <cell r="E68" t="str">
            <v>Wolters Kluwer</v>
          </cell>
          <cell r="F68" t="str">
            <v>Signed 6/1/2018. Requested file 7/8. only 10 subs. Received sub file</v>
          </cell>
          <cell r="G68" t="str">
            <v>Lease</v>
          </cell>
          <cell r="H68">
            <v>2019</v>
          </cell>
          <cell r="I68" t="str">
            <v>2005-Current</v>
          </cell>
        </row>
        <row r="69">
          <cell r="A69" t="str">
            <v>J888</v>
          </cell>
          <cell r="B69" t="str">
            <v>Journal of Peacebuilding &amp; Development</v>
          </cell>
          <cell r="C69"/>
          <cell r="D69" t="str">
            <v>Inc</v>
          </cell>
          <cell r="E69" t="str">
            <v>Taylor &amp; Francis</v>
          </cell>
          <cell r="F69" t="str">
            <v>Not signed. Needs subs file</v>
          </cell>
          <cell r="G69" t="str">
            <v>Lease</v>
          </cell>
          <cell r="H69">
            <v>2019</v>
          </cell>
          <cell r="I69" t="str">
            <v>2002-Current</v>
          </cell>
        </row>
        <row r="70">
          <cell r="A70" t="str">
            <v>L527</v>
          </cell>
          <cell r="B70" t="str">
            <v>Cellular Polymers</v>
          </cell>
          <cell r="C70" t="str">
            <v>V. 37</v>
          </cell>
          <cell r="D70" t="str">
            <v>Ltd-STM</v>
          </cell>
          <cell r="E70" t="str">
            <v>Smithers Rapra</v>
          </cell>
          <cell r="F70" t="str">
            <v>Received June 6th</v>
          </cell>
          <cell r="G70" t="str">
            <v>Takeover</v>
          </cell>
          <cell r="H70">
            <v>2018</v>
          </cell>
          <cell r="I70" t="str">
            <v>1982-Current</v>
          </cell>
        </row>
        <row r="71">
          <cell r="A71" t="str">
            <v>L529</v>
          </cell>
          <cell r="B71" t="str">
            <v>Polymers and Polymer Composites</v>
          </cell>
          <cell r="C71" t="str">
            <v>v. 26</v>
          </cell>
          <cell r="D71" t="str">
            <v>Ltd-STM</v>
          </cell>
          <cell r="E71" t="str">
            <v>Smithers Rapra</v>
          </cell>
          <cell r="F71" t="str">
            <v>Received June 6th</v>
          </cell>
          <cell r="G71" t="str">
            <v>Takeover</v>
          </cell>
          <cell r="H71">
            <v>2018</v>
          </cell>
          <cell r="I71" t="str">
            <v>1993-Current</v>
          </cell>
        </row>
        <row r="72">
          <cell r="A72" t="str">
            <v>L530</v>
          </cell>
          <cell r="B72" t="str">
            <v>Polymers from Renewable Resources</v>
          </cell>
          <cell r="C72" t="str">
            <v>V 9.3</v>
          </cell>
          <cell r="D72" t="str">
            <v>Ltd-STM</v>
          </cell>
          <cell r="E72" t="str">
            <v>Smithers Rapra</v>
          </cell>
          <cell r="F72" t="str">
            <v>Received June 6th</v>
          </cell>
          <cell r="G72" t="str">
            <v>Takeover</v>
          </cell>
          <cell r="H72">
            <v>2018</v>
          </cell>
          <cell r="I72" t="str">
            <v>2010-Current</v>
          </cell>
        </row>
        <row r="73">
          <cell r="A73" t="str">
            <v>L531</v>
          </cell>
          <cell r="B73" t="str">
            <v>Progress in Rubber Plastics and Recycling Technology</v>
          </cell>
          <cell r="C73" t="str">
            <v>V 34.3</v>
          </cell>
          <cell r="D73" t="str">
            <v>Ltd-STM</v>
          </cell>
          <cell r="E73" t="str">
            <v>Smithers Rapra</v>
          </cell>
          <cell r="F73" t="str">
            <v>Received June 6th</v>
          </cell>
          <cell r="G73" t="str">
            <v>Takeover</v>
          </cell>
          <cell r="H73">
            <v>2018</v>
          </cell>
          <cell r="I73" t="str">
            <v>1985-Current</v>
          </cell>
        </row>
        <row r="74">
          <cell r="A74" t="str">
            <v>J882</v>
          </cell>
          <cell r="B74" t="str">
            <v xml:space="preserve">Nuclear Receptor Signaling </v>
          </cell>
          <cell r="C74"/>
          <cell r="D74" t="str">
            <v>Inc-STM</v>
          </cell>
          <cell r="E74" t="str">
            <v>Nuclear Receptor Signaling Atlas</v>
          </cell>
          <cell r="F74" t="str">
            <v>Signed, subject to contract. Received June 11th</v>
          </cell>
          <cell r="G74" t="str">
            <v>OA Acquisition</v>
          </cell>
          <cell r="H74">
            <v>2019</v>
          </cell>
          <cell r="I74" t="str">
            <v>2003-Current</v>
          </cell>
        </row>
        <row r="75">
          <cell r="A75" t="str">
            <v>J889</v>
          </cell>
          <cell r="B75" t="str">
            <v xml:space="preserve">Journal of the ICRU </v>
          </cell>
          <cell r="C75"/>
          <cell r="D75" t="str">
            <v>Inc-STM</v>
          </cell>
          <cell r="E75" t="str">
            <v>Oxford Univ Press</v>
          </cell>
          <cell r="F75" t="str">
            <v>Signed, subject to contract. Received June 11th</v>
          </cell>
          <cell r="G75" t="str">
            <v>Lease</v>
          </cell>
          <cell r="H75">
            <v>2019</v>
          </cell>
          <cell r="I75" t="str">
            <v>1961-Current</v>
          </cell>
        </row>
        <row r="76">
          <cell r="A76" t="str">
            <v>L512</v>
          </cell>
          <cell r="B76" t="str">
            <v>Journal of Stroke Medicine</v>
          </cell>
          <cell r="C76" t="str">
            <v>V 1.1 - 1.2</v>
          </cell>
          <cell r="D76" t="str">
            <v>Ind</v>
          </cell>
          <cell r="E76"/>
          <cell r="F76" t="str">
            <v>Per Caroline, should not be included in packages in 2019. Received June 12th</v>
          </cell>
          <cell r="G76" t="str">
            <v>Launch</v>
          </cell>
          <cell r="H76">
            <v>2018</v>
          </cell>
          <cell r="I76" t="str">
            <v>2018-Current</v>
          </cell>
        </row>
        <row r="77">
          <cell r="A77" t="str">
            <v>J883</v>
          </cell>
          <cell r="B77" t="str">
            <v>Journal of Marketing</v>
          </cell>
          <cell r="C77" t="str">
            <v>Vol. 82.1-82.6</v>
          </cell>
          <cell r="D77" t="str">
            <v>Inc</v>
          </cell>
          <cell r="E77" t="str">
            <v>PPF</v>
          </cell>
          <cell r="F77" t="str">
            <v>Signed. Received May 8th</v>
          </cell>
          <cell r="G77" t="str">
            <v>Lease</v>
          </cell>
          <cell r="H77">
            <v>2019</v>
          </cell>
          <cell r="I77" t="str">
            <v>1936-Current</v>
          </cell>
        </row>
        <row r="78">
          <cell r="A78" t="str">
            <v>J884</v>
          </cell>
          <cell r="B78" t="str">
            <v>Journal of Marketing Research</v>
          </cell>
          <cell r="C78" t="str">
            <v>Vol. 55.1- 55.6</v>
          </cell>
          <cell r="D78" t="str">
            <v>Inc</v>
          </cell>
          <cell r="E78" t="str">
            <v>PPF</v>
          </cell>
          <cell r="F78" t="str">
            <v>Signed. Received May 8th</v>
          </cell>
          <cell r="G78" t="str">
            <v>Lease</v>
          </cell>
          <cell r="H78">
            <v>2019</v>
          </cell>
          <cell r="I78" t="str">
            <v>1964-Current</v>
          </cell>
        </row>
        <row r="79">
          <cell r="A79" t="str">
            <v>J885</v>
          </cell>
          <cell r="B79" t="str">
            <v>Journal of International Marketing</v>
          </cell>
          <cell r="C79" t="str">
            <v>Vol. 26.1-26.4</v>
          </cell>
          <cell r="D79" t="str">
            <v>Inc</v>
          </cell>
          <cell r="E79" t="str">
            <v>PPF</v>
          </cell>
          <cell r="F79" t="str">
            <v>Signed. Received May 8th</v>
          </cell>
          <cell r="G79" t="str">
            <v>Lease</v>
          </cell>
          <cell r="H79">
            <v>2019</v>
          </cell>
          <cell r="I79" t="str">
            <v>1993-Current</v>
          </cell>
        </row>
        <row r="80">
          <cell r="A80" t="str">
            <v>J886</v>
          </cell>
          <cell r="B80" t="str">
            <v>Journal of Public Policy &amp; Marketing</v>
          </cell>
          <cell r="C80" t="str">
            <v>Vol. 37.1- 37.2</v>
          </cell>
          <cell r="D80" t="str">
            <v>Inc</v>
          </cell>
          <cell r="E80" t="str">
            <v>PPF</v>
          </cell>
          <cell r="F80" t="str">
            <v>Signed. Received May 8th</v>
          </cell>
          <cell r="G80" t="str">
            <v>Lease</v>
          </cell>
          <cell r="H80">
            <v>2019</v>
          </cell>
          <cell r="I80" t="str">
            <v>1982-Current</v>
          </cell>
        </row>
        <row r="81">
          <cell r="A81" t="str">
            <v>J880</v>
          </cell>
          <cell r="B81" t="str">
            <v xml:space="preserve">Recreational Sports Journal </v>
          </cell>
          <cell r="C81" t="str">
            <v>Vol. 42 1 -2</v>
          </cell>
          <cell r="D81" t="str">
            <v>Inc</v>
          </cell>
          <cell r="E81" t="str">
            <v>Human Kinetics</v>
          </cell>
          <cell r="F81" t="str">
            <v>Signed, no transmittal yet. Received June 27. Subs audit done</v>
          </cell>
          <cell r="G81" t="str">
            <v>Lease</v>
          </cell>
          <cell r="H81">
            <v>2019</v>
          </cell>
          <cell r="I81" t="str">
            <v>1977- Current</v>
          </cell>
        </row>
        <row r="82">
          <cell r="A82" t="str">
            <v>J879</v>
          </cell>
          <cell r="B82" t="str">
            <v>Journal of Visual Impairment &amp; Blindness</v>
          </cell>
          <cell r="C82" t="str">
            <v>Vol. 112. 1-6</v>
          </cell>
          <cell r="D82" t="str">
            <v>Inc</v>
          </cell>
          <cell r="E82" t="str">
            <v>American Foundation for the Blind</v>
          </cell>
          <cell r="F82" t="str">
            <v>Signed, no transmittal yet. Received June 27. Subs audit done</v>
          </cell>
          <cell r="G82" t="str">
            <v>Lease</v>
          </cell>
          <cell r="H82">
            <v>2019</v>
          </cell>
          <cell r="I82" t="str">
            <v>1906- Current</v>
          </cell>
        </row>
        <row r="83">
          <cell r="A83" t="str">
            <v>J887</v>
          </cell>
          <cell r="B83" t="str">
            <v>Review of General Psychology</v>
          </cell>
          <cell r="C83" t="str">
            <v>Vol. 22.1 - Vol. 22.4</v>
          </cell>
          <cell r="D83" t="str">
            <v>Inc</v>
          </cell>
          <cell r="E83" t="str">
            <v>TBD</v>
          </cell>
          <cell r="F83" t="str">
            <v>Not Signed.  Needs Subs Audit</v>
          </cell>
          <cell r="G83" t="str">
            <v>Lease</v>
          </cell>
          <cell r="H83">
            <v>2019</v>
          </cell>
          <cell r="I83" t="str">
            <v>1997-Current</v>
          </cell>
        </row>
        <row r="84">
          <cell r="A84" t="str">
            <v>J881</v>
          </cell>
          <cell r="B84" t="str">
            <v>The Stata Journal</v>
          </cell>
          <cell r="C84" t="str">
            <v>Vol. 18.1- Vol. 18.4</v>
          </cell>
          <cell r="D84" t="str">
            <v>Inc</v>
          </cell>
          <cell r="E84" t="str">
            <v>StataCorp LLC</v>
          </cell>
          <cell r="F84" t="str">
            <v>Signed, subject to contract. Subs audit done. Received June 19th</v>
          </cell>
          <cell r="G84" t="str">
            <v>Lease</v>
          </cell>
          <cell r="H84">
            <v>2019</v>
          </cell>
          <cell r="I84" t="str">
            <v>2001-Current</v>
          </cell>
        </row>
        <row r="85">
          <cell r="A85" t="str">
            <v>L513</v>
          </cell>
          <cell r="B85" t="str">
            <v>Developmental Child Welfare</v>
          </cell>
          <cell r="C85" t="str">
            <v>V 1 in 2019</v>
          </cell>
          <cell r="D85" t="str">
            <v>Ltd</v>
          </cell>
          <cell r="E85" t="str">
            <v>Launch</v>
          </cell>
          <cell r="F85" t="str">
            <v>Received on 8/6/18</v>
          </cell>
          <cell r="G85" t="str">
            <v>Launch</v>
          </cell>
          <cell r="H85">
            <v>2019</v>
          </cell>
          <cell r="I85" t="str">
            <v>2019-Current</v>
          </cell>
        </row>
        <row r="86">
          <cell r="A86" t="str">
            <v>TBD 1</v>
          </cell>
          <cell r="B86" t="str">
            <v>TBD</v>
          </cell>
        </row>
        <row r="1153">
          <cell r="I115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 ME"/>
      <sheetName val="2021 Draft bckup"/>
      <sheetName val="List Price 2020"/>
      <sheetName val="Macro Sheet"/>
      <sheetName val="2022 Draft Formulas"/>
      <sheetName val="2022 DraftHC"/>
      <sheetName val="2023 Draft Formulas"/>
      <sheetName val="2024 Draft HC"/>
      <sheetName val="2024 Draft Formulas"/>
      <sheetName val="2023 Draft HC"/>
      <sheetName val="S Sets 2024"/>
      <sheetName val="2023 Draft HC Print"/>
      <sheetName val="GAL"/>
      <sheetName val="Special Rates Backup"/>
      <sheetName val="Special Rates"/>
      <sheetName val="Sheet3"/>
      <sheetName val="Notes"/>
      <sheetName val="RSM ISP Pricing"/>
      <sheetName val="6.5% increase"/>
    </sheetNames>
    <sheetDataSet>
      <sheetData sheetId="0"/>
      <sheetData sheetId="1"/>
      <sheetData sheetId="2"/>
      <sheetData sheetId="3"/>
      <sheetData sheetId="4"/>
      <sheetData sheetId="5"/>
      <sheetData sheetId="6"/>
      <sheetData sheetId="7"/>
      <sheetData sheetId="8">
        <row r="1">
          <cell r="A1" t="str">
            <v>SAGE ID Code</v>
          </cell>
          <cell r="B1" t="str">
            <v>Imprint</v>
          </cell>
          <cell r="C1" t="str">
            <v>Title</v>
          </cell>
          <cell r="D1" t="str">
            <v>No. of Issues Included</v>
          </cell>
          <cell r="E1" t="str">
            <v>Current 2023 Volume</v>
          </cell>
          <cell r="F1" t="str">
            <v>Current 2024 Volume</v>
          </cell>
          <cell r="G1" t="str">
            <v>ISSN</v>
          </cell>
          <cell r="H1" t="str">
            <v>E-ISSN</v>
          </cell>
          <cell r="I1" t="str">
            <v>Ownership</v>
          </cell>
          <cell r="J1" t="str">
            <v>USD Standard Increase</v>
          </cell>
          <cell r="K1" t="str">
            <v>USD Actual Increase</v>
          </cell>
          <cell r="L1" t="str">
            <v>Previous Years Base Rate- USD</v>
          </cell>
          <cell r="M1" t="str">
            <v>Journal Base Rate - USD</v>
          </cell>
          <cell r="N1" t="str">
            <v>Exception Type</v>
          </cell>
          <cell r="O1" t="str">
            <v>CMB 01</v>
          </cell>
          <cell r="P1" t="str">
            <v>PRA 01</v>
          </cell>
          <cell r="Q1" t="str">
            <v>EFF 01</v>
          </cell>
          <cell r="R1" t="str">
            <v>ISP 01</v>
          </cell>
          <cell r="S1" t="str">
            <v>PRT 23</v>
          </cell>
          <cell r="T1" t="str">
            <v>EBF 01</v>
          </cell>
          <cell r="U1" t="str">
            <v>BFP 01</v>
          </cell>
          <cell r="V1" t="str">
            <v>CBF 01</v>
          </cell>
          <cell r="W1" t="str">
            <v>PRT 01</v>
          </cell>
          <cell r="X1" t="str">
            <v>CMB 04</v>
          </cell>
          <cell r="Y1" t="str">
            <v>CMB 13</v>
          </cell>
          <cell r="Z1" t="str">
            <v>SPT 23</v>
          </cell>
          <cell r="AA1" t="str">
            <v>SBP 01</v>
          </cell>
          <cell r="AB1" t="str">
            <v>CMB 14</v>
          </cell>
          <cell r="AC1" t="str">
            <v>CMB 12</v>
          </cell>
          <cell r="AD1" t="str">
            <v>CMB 06</v>
          </cell>
          <cell r="AE1" t="str">
            <v>CMB 07</v>
          </cell>
          <cell r="AF1" t="str">
            <v>CMB 08</v>
          </cell>
          <cell r="AG1" t="str">
            <v>CMB 11</v>
          </cell>
          <cell r="AH1" t="str">
            <v>CMB 15</v>
          </cell>
          <cell r="AI1" t="str">
            <v>CMB 16</v>
          </cell>
          <cell r="AJ1" t="str">
            <v>CMB 17</v>
          </cell>
          <cell r="AK1" t="str">
            <v>CMB 18</v>
          </cell>
          <cell r="AL1" t="str">
            <v>CMB 19</v>
          </cell>
          <cell r="AM1" t="str">
            <v>CMB 20</v>
          </cell>
          <cell r="AN1" t="str">
            <v>CMB 21</v>
          </cell>
          <cell r="AO1" t="str">
            <v>CMB 26</v>
          </cell>
          <cell r="AP1" t="str">
            <v>CMB 1F</v>
          </cell>
          <cell r="AQ1" t="str">
            <v>CMB ZZ</v>
          </cell>
          <cell r="AR1" t="str">
            <v>PRA 04</v>
          </cell>
          <cell r="AS1" t="str">
            <v>PRA 06</v>
          </cell>
          <cell r="AT1" t="str">
            <v>PRA 07</v>
          </cell>
          <cell r="AU1" t="str">
            <v>PRA 08</v>
          </cell>
          <cell r="AV1" t="str">
            <v>PRA 13</v>
          </cell>
          <cell r="AW1" t="str">
            <v>PRA 14</v>
          </cell>
          <cell r="AX1" t="str">
            <v>PRA 16</v>
          </cell>
          <cell r="AY1" t="str">
            <v>PRA 18</v>
          </cell>
          <cell r="AZ1" t="str">
            <v>PRA 20</v>
          </cell>
          <cell r="BA1" t="str">
            <v>PRA 1F</v>
          </cell>
          <cell r="BB1" t="str">
            <v>PRA ZZ</v>
          </cell>
          <cell r="BC1" t="str">
            <v>EFF 04</v>
          </cell>
          <cell r="BD1" t="str">
            <v>EFF 06</v>
          </cell>
          <cell r="BE1" t="str">
            <v>EFF 07</v>
          </cell>
          <cell r="BF1" t="str">
            <v>EFF 08</v>
          </cell>
          <cell r="BG1" t="str">
            <v>EFF 12</v>
          </cell>
          <cell r="BH1" t="str">
            <v>EFF 13</v>
          </cell>
          <cell r="BI1" t="str">
            <v>EFF 14</v>
          </cell>
          <cell r="BJ1" t="str">
            <v>EFF 18</v>
          </cell>
          <cell r="BK1" t="str">
            <v>EFF 20</v>
          </cell>
          <cell r="BL1" t="str">
            <v>EFF 26</v>
          </cell>
          <cell r="BM1" t="str">
            <v>EFF 1F</v>
          </cell>
          <cell r="BN1" t="str">
            <v>EFF ZZ</v>
          </cell>
          <cell r="BO1" t="str">
            <v>ISP 04</v>
          </cell>
          <cell r="BP1" t="str">
            <v>ISP 13</v>
          </cell>
          <cell r="BQ1" t="str">
            <v>ISP 14</v>
          </cell>
          <cell r="BR1" t="str">
            <v>ISP 1F</v>
          </cell>
          <cell r="BS1" t="str">
            <v>PRT 14</v>
          </cell>
          <cell r="BT1" t="str">
            <v>CBF ZZ</v>
          </cell>
          <cell r="BU1" t="str">
            <v>EBF ZZ</v>
          </cell>
          <cell r="BV1" t="str">
            <v>GBP Standard Increase</v>
          </cell>
          <cell r="BW1" t="str">
            <v>GBP Actual Increase</v>
          </cell>
          <cell r="BX1" t="str">
            <v>Previous Years Base Rate- GBP</v>
          </cell>
          <cell r="BY1" t="str">
            <v>Journal Base Rate - GBP</v>
          </cell>
          <cell r="BZ1" t="str">
            <v>Exception Type</v>
          </cell>
          <cell r="CA1" t="str">
            <v>CMB 01</v>
          </cell>
          <cell r="CB1" t="str">
            <v>PRA 01</v>
          </cell>
          <cell r="CC1" t="str">
            <v>EFF 01</v>
          </cell>
          <cell r="CD1" t="str">
            <v>ISP 01</v>
          </cell>
          <cell r="CE1" t="str">
            <v>PRT 23</v>
          </cell>
          <cell r="CF1" t="str">
            <v>EBF 01</v>
          </cell>
          <cell r="CG1" t="str">
            <v>BFP 01</v>
          </cell>
          <cell r="CH1" t="str">
            <v>CBF 01</v>
          </cell>
          <cell r="CI1" t="str">
            <v>PRT 01</v>
          </cell>
          <cell r="CJ1" t="str">
            <v>CMB 04</v>
          </cell>
          <cell r="CK1" t="str">
            <v>CMB 13</v>
          </cell>
          <cell r="CL1" t="str">
            <v>SPT 23</v>
          </cell>
          <cell r="CM1" t="str">
            <v>SBP 01</v>
          </cell>
          <cell r="CN1" t="str">
            <v>CMB 14</v>
          </cell>
          <cell r="CO1" t="str">
            <v>CMB 12</v>
          </cell>
          <cell r="CP1" t="str">
            <v>CMB 06</v>
          </cell>
          <cell r="CQ1" t="str">
            <v>CMB 07</v>
          </cell>
          <cell r="CR1" t="str">
            <v>CMB 08</v>
          </cell>
          <cell r="CS1" t="str">
            <v>CMB 11</v>
          </cell>
          <cell r="CT1" t="str">
            <v>CMB 15</v>
          </cell>
          <cell r="CU1" t="str">
            <v>CMB 16</v>
          </cell>
          <cell r="CV1" t="str">
            <v>CMB 17</v>
          </cell>
          <cell r="CW1" t="str">
            <v>CMB 18</v>
          </cell>
          <cell r="CX1" t="str">
            <v>CMB 19</v>
          </cell>
          <cell r="CY1" t="str">
            <v>CMB 20</v>
          </cell>
          <cell r="CZ1" t="str">
            <v>CMB 21</v>
          </cell>
          <cell r="DA1" t="str">
            <v>CMB 26</v>
          </cell>
          <cell r="DB1" t="str">
            <v>CMB 1F</v>
          </cell>
          <cell r="DC1" t="str">
            <v>CMB ZZ</v>
          </cell>
          <cell r="DD1" t="str">
            <v>PRA 04</v>
          </cell>
          <cell r="DE1" t="str">
            <v>PRA 06</v>
          </cell>
          <cell r="DF1" t="str">
            <v>PRA 07</v>
          </cell>
          <cell r="DG1" t="str">
            <v>PRA 08</v>
          </cell>
          <cell r="DH1" t="str">
            <v>PRA 13</v>
          </cell>
          <cell r="DI1" t="str">
            <v>PRA 14</v>
          </cell>
          <cell r="DJ1" t="str">
            <v>PRA 16</v>
          </cell>
          <cell r="DK1" t="str">
            <v>PRA 18</v>
          </cell>
          <cell r="DL1" t="str">
            <v>PRA 20</v>
          </cell>
          <cell r="DM1" t="str">
            <v>PRA 1F</v>
          </cell>
          <cell r="DN1" t="str">
            <v>PRA ZZ</v>
          </cell>
          <cell r="DO1" t="str">
            <v>EFF 04</v>
          </cell>
          <cell r="DP1" t="str">
            <v>EFF 06</v>
          </cell>
          <cell r="DQ1" t="str">
            <v>EFF 07</v>
          </cell>
          <cell r="DR1" t="str">
            <v>EFF 08</v>
          </cell>
          <cell r="DS1" t="str">
            <v>EFF 12</v>
          </cell>
          <cell r="DT1" t="str">
            <v>EFF 13</v>
          </cell>
          <cell r="DU1" t="str">
            <v>EFF 14</v>
          </cell>
          <cell r="DV1" t="str">
            <v>EFF 18</v>
          </cell>
          <cell r="DW1" t="str">
            <v>EFF 20</v>
          </cell>
          <cell r="DX1" t="str">
            <v>EFF 26</v>
          </cell>
          <cell r="DY1" t="str">
            <v>EFF 1F</v>
          </cell>
          <cell r="DZ1" t="str">
            <v>EFF ZZ</v>
          </cell>
          <cell r="EA1" t="str">
            <v>ISP 04</v>
          </cell>
          <cell r="EB1" t="str">
            <v>ISP 13</v>
          </cell>
          <cell r="EC1" t="str">
            <v>ISP 14</v>
          </cell>
          <cell r="ED1" t="str">
            <v>ISP 1F</v>
          </cell>
          <cell r="EE1" t="str">
            <v>PRT 14</v>
          </cell>
          <cell r="EF1" t="str">
            <v>CBF ZZ</v>
          </cell>
          <cell r="EG1" t="str">
            <v>EBF ZZ</v>
          </cell>
          <cell r="EH1" t="str">
            <v>Notes</v>
          </cell>
          <cell r="EI1" t="str">
            <v>Backfile Vol Year</v>
          </cell>
          <cell r="EJ1" t="str">
            <v>Backfile available?</v>
          </cell>
          <cell r="EK1" t="str">
            <v>Rights to Sell Backfile</v>
          </cell>
          <cell r="EL1" t="str">
            <v>In 2009 Backfile Package?</v>
          </cell>
          <cell r="EM1" t="str">
            <v>Original backfile years</v>
          </cell>
          <cell r="EN1" t="str">
            <v>First Year</v>
          </cell>
          <cell r="EO1" t="str">
            <v>Volume</v>
          </cell>
          <cell r="EP1" t="str">
            <v>Issue</v>
          </cell>
          <cell r="EQ1" t="str">
            <v>Special Rate
- see Notes 09 (204)</v>
          </cell>
          <cell r="ER1" t="str">
            <v>Special Rate
- see Notes 09</v>
          </cell>
          <cell r="ES1" t="str">
            <v>Special Rate
- see Notes 09 (204)</v>
          </cell>
          <cell r="ET1" t="str">
            <v>Special Rate
- see Notes 09</v>
          </cell>
          <cell r="EU1" t="str">
            <v>204 OR 104 Discount %</v>
          </cell>
          <cell r="EV1" t="str">
            <v>200 OR 114 Discount %</v>
          </cell>
          <cell r="EW1" t="str">
            <v>2022 First Volume</v>
          </cell>
          <cell r="EX1" t="str">
            <v>2022 First Issue</v>
          </cell>
          <cell r="EY1" t="str">
            <v>2022 Last Volume</v>
          </cell>
          <cell r="EZ1" t="str">
            <v>2022 Last Issue</v>
          </cell>
          <cell r="FA1" t="str">
            <v>Current 2022 Volume formula</v>
          </cell>
          <cell r="FB1" t="str">
            <v>2023 First Volume</v>
          </cell>
          <cell r="FC1" t="str">
            <v>2023 First Issue</v>
          </cell>
          <cell r="FD1" t="str">
            <v>2023 Last Volume</v>
          </cell>
          <cell r="FE1" t="str">
            <v>2023 Last Issue</v>
          </cell>
          <cell r="FF1" t="str">
            <v>Current 2023 Volume formula</v>
          </cell>
          <cell r="FG1" t="str">
            <v>Access Dates</v>
          </cell>
        </row>
        <row r="2">
          <cell r="A2" t="str">
            <v>J712</v>
          </cell>
          <cell r="B2" t="str">
            <v>Inc-STM</v>
          </cell>
          <cell r="C2" t="str">
            <v xml:space="preserve">ADCES in Practice </v>
          </cell>
          <cell r="D2">
            <v>6</v>
          </cell>
          <cell r="E2" t="str">
            <v>V 11.1 - 11.6</v>
          </cell>
          <cell r="F2" t="str">
            <v>V 12.1 - V 12.6</v>
          </cell>
          <cell r="G2" t="str">
            <v>2633-559X</v>
          </cell>
          <cell r="H2" t="str">
            <v>2633-5603</v>
          </cell>
          <cell r="I2" t="str">
            <v>Society</v>
          </cell>
          <cell r="J2">
            <v>6.7500000000000004E-2</v>
          </cell>
          <cell r="K2">
            <v>6.8000000000000005E-2</v>
          </cell>
          <cell r="L2">
            <v>604</v>
          </cell>
          <cell r="M2">
            <v>645</v>
          </cell>
          <cell r="N2" t="str">
            <v/>
          </cell>
          <cell r="O2">
            <v>645</v>
          </cell>
          <cell r="P2">
            <v>632</v>
          </cell>
          <cell r="Q2">
            <v>548</v>
          </cell>
          <cell r="R2">
            <v>116</v>
          </cell>
          <cell r="S2">
            <v>161</v>
          </cell>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cell r="BT2"/>
          <cell r="BU2"/>
          <cell r="BV2">
            <v>6.7500000000000004E-2</v>
          </cell>
          <cell r="BW2">
            <v>6.8000000000000005E-2</v>
          </cell>
          <cell r="BX2">
            <v>355</v>
          </cell>
          <cell r="BY2">
            <v>379</v>
          </cell>
          <cell r="BZ2"/>
          <cell r="CA2">
            <v>379</v>
          </cell>
          <cell r="CB2">
            <v>371</v>
          </cell>
          <cell r="CC2">
            <v>322</v>
          </cell>
          <cell r="CD2">
            <v>68</v>
          </cell>
          <cell r="CE2">
            <v>95</v>
          </cell>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t="str">
            <v/>
          </cell>
          <cell r="EI2">
            <v>0</v>
          </cell>
          <cell r="EJ2">
            <v>0</v>
          </cell>
          <cell r="EK2">
            <v>0</v>
          </cell>
          <cell r="EL2">
            <v>0</v>
          </cell>
          <cell r="EM2">
            <v>0</v>
          </cell>
          <cell r="EN2">
            <v>0</v>
          </cell>
          <cell r="EO2">
            <v>0</v>
          </cell>
          <cell r="EP2">
            <v>0</v>
          </cell>
          <cell r="EQ2">
            <v>0</v>
          </cell>
          <cell r="ER2">
            <v>0</v>
          </cell>
          <cell r="ES2">
            <v>0</v>
          </cell>
          <cell r="ET2">
            <v>0</v>
          </cell>
          <cell r="EU2">
            <v>0</v>
          </cell>
          <cell r="EV2">
            <v>0</v>
          </cell>
          <cell r="EW2">
            <v>10</v>
          </cell>
          <cell r="EX2">
            <v>1</v>
          </cell>
          <cell r="EY2">
            <v>10</v>
          </cell>
          <cell r="EZ2">
            <v>6</v>
          </cell>
          <cell r="FA2" t="str">
            <v>V 9.1 - 9.6</v>
          </cell>
          <cell r="FB2">
            <v>11</v>
          </cell>
          <cell r="FC2">
            <v>1</v>
          </cell>
          <cell r="FD2">
            <v>11</v>
          </cell>
          <cell r="FE2">
            <v>6</v>
          </cell>
          <cell r="FF2" t="str">
            <v>V 11.1 - 11.6</v>
          </cell>
          <cell r="FG2" t="str">
            <v>2013-Current</v>
          </cell>
        </row>
        <row r="3">
          <cell r="A3" t="str">
            <v>S542</v>
          </cell>
          <cell r="B3" t="str">
            <v>Inc</v>
          </cell>
          <cell r="C3" t="str">
            <v>ABC Journal Package: International Journal of Business Communication &amp; Business and Professional Communication Quarterly</v>
          </cell>
          <cell r="D3">
            <v>8</v>
          </cell>
          <cell r="E3" t="str">
            <v>V 59.1 - 59.4 &amp; 
V 85.1 - 85.4</v>
          </cell>
          <cell r="F3" t="str">
            <v>V 61.1 - V 61.4, V 87.1 - V 87.4</v>
          </cell>
          <cell r="G3" t="str">
            <v>2329-4884, 2329-4906</v>
          </cell>
          <cell r="H3" t="str">
            <v>2329-4892, 2329-4922</v>
          </cell>
          <cell r="I3" t="str">
            <v>Society</v>
          </cell>
          <cell r="J3">
            <v>6.7500000000000004E-2</v>
          </cell>
          <cell r="K3">
            <v>6.7000000000000004E-2</v>
          </cell>
          <cell r="L3">
            <v>834</v>
          </cell>
          <cell r="M3">
            <v>890</v>
          </cell>
          <cell r="N3" t="str">
            <v/>
          </cell>
          <cell r="O3">
            <v>890</v>
          </cell>
          <cell r="P3">
            <v>872</v>
          </cell>
          <cell r="Q3">
            <v>757</v>
          </cell>
          <cell r="R3"/>
          <cell r="S3"/>
          <cell r="T3">
            <v>846</v>
          </cell>
          <cell r="U3"/>
          <cell r="V3">
            <v>979</v>
          </cell>
          <cell r="W3"/>
          <cell r="X3"/>
          <cell r="Y3"/>
          <cell r="Z3">
            <v>223</v>
          </cell>
          <cell r="AA3">
            <v>3918</v>
          </cell>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v>6.7500000000000004E-2</v>
          </cell>
          <cell r="BW3">
            <v>6.8000000000000005E-2</v>
          </cell>
          <cell r="BX3">
            <v>488</v>
          </cell>
          <cell r="BY3">
            <v>521</v>
          </cell>
          <cell r="BZ3"/>
          <cell r="CA3">
            <v>521</v>
          </cell>
          <cell r="CB3">
            <v>511</v>
          </cell>
          <cell r="CC3">
            <v>443</v>
          </cell>
          <cell r="CD3"/>
          <cell r="CE3"/>
          <cell r="CF3">
            <v>495</v>
          </cell>
          <cell r="CG3"/>
          <cell r="CH3">
            <v>573</v>
          </cell>
          <cell r="CI3"/>
          <cell r="CJ3"/>
          <cell r="CK3"/>
          <cell r="CL3">
            <v>130</v>
          </cell>
          <cell r="CM3">
            <v>2299</v>
          </cell>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t="str">
            <v>Both journals are sold exclusively in combination. Formerly known as The Journal of Business Communication, Previous ISSN:  0021-9436 and Business Communication Quarterly, ISSN: 1080-5699</v>
          </cell>
          <cell r="EI3">
            <v>61</v>
          </cell>
          <cell r="EJ3" t="str">
            <v>Yes</v>
          </cell>
          <cell r="EK3" t="str">
            <v>Y</v>
          </cell>
          <cell r="EL3" t="str">
            <v>y</v>
          </cell>
          <cell r="EM3">
            <v>0</v>
          </cell>
          <cell r="EN3">
            <v>0</v>
          </cell>
          <cell r="EO3">
            <v>0</v>
          </cell>
          <cell r="EP3">
            <v>0</v>
          </cell>
          <cell r="EQ3" t="str">
            <v>N/A</v>
          </cell>
          <cell r="ER3" t="str">
            <v>N/A</v>
          </cell>
          <cell r="ES3" t="str">
            <v>N/A</v>
          </cell>
          <cell r="ET3" t="str">
            <v>N/A</v>
          </cell>
          <cell r="EU3" t="str">
            <v>N/A</v>
          </cell>
          <cell r="EV3" t="str">
            <v>N/A</v>
          </cell>
          <cell r="EW3">
            <v>2</v>
          </cell>
          <cell r="EX3">
            <v>0</v>
          </cell>
          <cell r="EY3">
            <v>2</v>
          </cell>
          <cell r="EZ3">
            <v>0</v>
          </cell>
          <cell r="FA3" t="str">
            <v>V 1.0 - 1.0</v>
          </cell>
          <cell r="FB3">
            <v>3</v>
          </cell>
          <cell r="FC3">
            <v>0</v>
          </cell>
          <cell r="FD3">
            <v>3</v>
          </cell>
          <cell r="FE3">
            <v>0</v>
          </cell>
          <cell r="FF3" t="str">
            <v>V 3.0 - 3.0</v>
          </cell>
          <cell r="FG3" t="str">
            <v>1999-Current &amp; 1999-Current</v>
          </cell>
        </row>
        <row r="4">
          <cell r="A4" t="str">
            <v>J543</v>
          </cell>
          <cell r="B4" t="str">
            <v>Inc</v>
          </cell>
          <cell r="C4" t="str">
            <v>Business and Professional Communication Quarterly</v>
          </cell>
          <cell r="D4">
            <v>4</v>
          </cell>
          <cell r="E4" t="str">
            <v>V 86.1 - 86.4</v>
          </cell>
          <cell r="F4" t="str">
            <v>V 87.1 - V 87.4</v>
          </cell>
          <cell r="G4" t="str">
            <v>2329-4906</v>
          </cell>
          <cell r="H4" t="str">
            <v>2329-4922</v>
          </cell>
          <cell r="I4" t="str">
            <v>Society</v>
          </cell>
          <cell r="J4">
            <v>6.7500000000000004E-2</v>
          </cell>
          <cell r="K4">
            <v>6.7000000000000004E-2</v>
          </cell>
          <cell r="L4">
            <v>419</v>
          </cell>
          <cell r="M4">
            <v>447</v>
          </cell>
          <cell r="N4" t="str">
            <v/>
          </cell>
          <cell r="O4"/>
          <cell r="P4"/>
          <cell r="Q4"/>
          <cell r="R4">
            <v>120</v>
          </cell>
          <cell r="S4"/>
          <cell r="T4"/>
          <cell r="U4"/>
          <cell r="V4"/>
          <cell r="W4"/>
          <cell r="X4"/>
          <cell r="Y4"/>
          <cell r="Z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cell r="BN4"/>
          <cell r="BO4"/>
          <cell r="BP4"/>
          <cell r="BQ4"/>
          <cell r="BR4"/>
          <cell r="BS4"/>
          <cell r="BT4"/>
          <cell r="BU4"/>
          <cell r="BV4">
            <v>6.7500000000000004E-2</v>
          </cell>
          <cell r="BW4">
            <v>6.6000000000000003E-2</v>
          </cell>
          <cell r="BX4">
            <v>244</v>
          </cell>
          <cell r="BY4">
            <v>260</v>
          </cell>
          <cell r="BZ4"/>
          <cell r="CA4"/>
          <cell r="CB4"/>
          <cell r="CC4"/>
          <cell r="CD4">
            <v>70</v>
          </cell>
          <cell r="CE4"/>
          <cell r="CF4"/>
          <cell r="CG4"/>
          <cell r="CH4"/>
          <cell r="CI4"/>
          <cell r="CJ4"/>
          <cell r="CK4"/>
          <cell r="CL4"/>
          <cell r="CM4"/>
          <cell r="CN4"/>
          <cell r="CO4"/>
          <cell r="CP4"/>
          <cell r="CQ4"/>
          <cell r="CR4"/>
          <cell r="CS4"/>
          <cell r="CT4"/>
          <cell r="CU4"/>
          <cell r="CV4"/>
          <cell r="CW4"/>
          <cell r="CX4"/>
          <cell r="CY4"/>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cell r="EF4"/>
          <cell r="EG4"/>
          <cell r="EH4" t="str">
            <v>Formerly known as Business Communication Quarterly, Previous ISSN: 1080-5699</v>
          </cell>
          <cell r="EI4" t="e">
            <v>#N/A</v>
          </cell>
          <cell r="EJ4" t="e">
            <v>#N/A</v>
          </cell>
          <cell r="EK4" t="e">
            <v>#N/A</v>
          </cell>
          <cell r="EL4" t="e">
            <v>#N/A</v>
          </cell>
          <cell r="EM4" t="e">
            <v>#N/A</v>
          </cell>
          <cell r="EN4" t="e">
            <v>#N/A</v>
          </cell>
          <cell r="EO4" t="e">
            <v>#N/A</v>
          </cell>
          <cell r="EP4" t="e">
            <v>#N/A</v>
          </cell>
          <cell r="EQ4" t="e">
            <v>#N/A</v>
          </cell>
          <cell r="ER4" t="e">
            <v>#N/A</v>
          </cell>
          <cell r="ES4" t="e">
            <v>#N/A</v>
          </cell>
          <cell r="ET4" t="e">
            <v>#N/A</v>
          </cell>
          <cell r="EU4" t="e">
            <v>#N/A</v>
          </cell>
          <cell r="EV4" t="e">
            <v>#N/A</v>
          </cell>
          <cell r="EW4">
            <v>85</v>
          </cell>
          <cell r="EX4">
            <v>1</v>
          </cell>
          <cell r="EY4">
            <v>85</v>
          </cell>
          <cell r="EZ4">
            <v>4</v>
          </cell>
          <cell r="FA4" t="str">
            <v>V 84.1 - 84.4</v>
          </cell>
          <cell r="FB4">
            <v>86</v>
          </cell>
          <cell r="FC4">
            <v>1</v>
          </cell>
          <cell r="FD4">
            <v>86</v>
          </cell>
          <cell r="FE4">
            <v>4</v>
          </cell>
          <cell r="FF4" t="str">
            <v>V 86.1 - 86.4</v>
          </cell>
          <cell r="FG4" t="str">
            <v>1969 - Current</v>
          </cell>
        </row>
        <row r="5">
          <cell r="A5" t="str">
            <v>J542</v>
          </cell>
          <cell r="B5" t="str">
            <v>Inc</v>
          </cell>
          <cell r="C5" t="str">
            <v>International Journal of Business Communication</v>
          </cell>
          <cell r="D5">
            <v>4</v>
          </cell>
          <cell r="E5" t="str">
            <v>V 60.1 - 60.4</v>
          </cell>
          <cell r="F5" t="str">
            <v>V 61.1 - V 61.4</v>
          </cell>
          <cell r="G5" t="str">
            <v>2329-4884</v>
          </cell>
          <cell r="H5" t="str">
            <v>2329-4892</v>
          </cell>
          <cell r="I5" t="str">
            <v>Society</v>
          </cell>
          <cell r="J5">
            <v>6.7500000000000004E-2</v>
          </cell>
          <cell r="K5">
            <v>6.7000000000000004E-2</v>
          </cell>
          <cell r="L5">
            <v>419</v>
          </cell>
          <cell r="M5">
            <v>447</v>
          </cell>
          <cell r="N5" t="str">
            <v/>
          </cell>
          <cell r="O5"/>
          <cell r="P5"/>
          <cell r="Q5"/>
          <cell r="R5">
            <v>120</v>
          </cell>
          <cell r="S5"/>
          <cell r="T5"/>
          <cell r="U5"/>
          <cell r="V5"/>
          <cell r="W5"/>
          <cell r="X5"/>
          <cell r="Y5"/>
          <cell r="Z5"/>
          <cell r="AA5"/>
          <cell r="AB5"/>
          <cell r="AC5"/>
          <cell r="AD5"/>
          <cell r="AE5"/>
          <cell r="AF5"/>
          <cell r="AG5"/>
          <cell r="AH5"/>
          <cell r="AI5"/>
          <cell r="AJ5"/>
          <cell r="AK5"/>
          <cell r="AL5"/>
          <cell r="AM5"/>
          <cell r="AN5"/>
          <cell r="AO5"/>
          <cell r="AP5"/>
          <cell r="AQ5"/>
          <cell r="AR5"/>
          <cell r="AS5"/>
          <cell r="AT5"/>
          <cell r="AU5"/>
          <cell r="AV5"/>
          <cell r="AW5"/>
          <cell r="AX5"/>
          <cell r="AY5"/>
          <cell r="AZ5"/>
          <cell r="BA5"/>
          <cell r="BB5"/>
          <cell r="BC5"/>
          <cell r="BD5"/>
          <cell r="BE5"/>
          <cell r="BF5"/>
          <cell r="BG5"/>
          <cell r="BH5"/>
          <cell r="BI5"/>
          <cell r="BJ5"/>
          <cell r="BK5"/>
          <cell r="BL5"/>
          <cell r="BM5"/>
          <cell r="BN5"/>
          <cell r="BO5"/>
          <cell r="BP5"/>
          <cell r="BQ5"/>
          <cell r="BR5"/>
          <cell r="BS5"/>
          <cell r="BT5"/>
          <cell r="BU5"/>
          <cell r="BV5">
            <v>6.7500000000000004E-2</v>
          </cell>
          <cell r="BW5">
            <v>6.6000000000000003E-2</v>
          </cell>
          <cell r="BX5">
            <v>244</v>
          </cell>
          <cell r="BY5">
            <v>260</v>
          </cell>
          <cell r="BZ5"/>
          <cell r="CA5"/>
          <cell r="CB5"/>
          <cell r="CC5"/>
          <cell r="CD5">
            <v>70</v>
          </cell>
          <cell r="CE5"/>
          <cell r="CF5"/>
          <cell r="CG5"/>
          <cell r="CH5"/>
          <cell r="CI5"/>
          <cell r="CJ5"/>
          <cell r="CK5"/>
          <cell r="CL5"/>
          <cell r="CM5"/>
          <cell r="CN5"/>
          <cell r="CO5"/>
          <cell r="CP5"/>
          <cell r="CQ5"/>
          <cell r="CR5"/>
          <cell r="CS5"/>
          <cell r="CT5"/>
          <cell r="CU5"/>
          <cell r="CV5"/>
          <cell r="CW5"/>
          <cell r="CX5"/>
          <cell r="CY5"/>
          <cell r="CZ5"/>
          <cell r="DA5"/>
          <cell r="DB5"/>
          <cell r="DC5"/>
          <cell r="DD5"/>
          <cell r="DE5"/>
          <cell r="DF5"/>
          <cell r="DG5"/>
          <cell r="DH5"/>
          <cell r="DI5"/>
          <cell r="DJ5"/>
          <cell r="DK5"/>
          <cell r="DL5"/>
          <cell r="DM5"/>
          <cell r="DN5"/>
          <cell r="DO5"/>
          <cell r="DP5"/>
          <cell r="DQ5"/>
          <cell r="DR5"/>
          <cell r="DS5"/>
          <cell r="DT5"/>
          <cell r="DU5"/>
          <cell r="DV5"/>
          <cell r="DW5"/>
          <cell r="DX5"/>
          <cell r="DY5"/>
          <cell r="DZ5"/>
          <cell r="EA5"/>
          <cell r="EB5"/>
          <cell r="EC5"/>
          <cell r="ED5"/>
          <cell r="EE5"/>
          <cell r="EF5"/>
          <cell r="EG5"/>
          <cell r="EH5" t="str">
            <v>Formerly known as The Journal of Business Communication, Previous ISSN:  0021-9436</v>
          </cell>
          <cell r="EI5" t="e">
            <v>#N/A</v>
          </cell>
          <cell r="EJ5" t="e">
            <v>#N/A</v>
          </cell>
          <cell r="EK5" t="e">
            <v>#N/A</v>
          </cell>
          <cell r="EL5" t="e">
            <v>#N/A</v>
          </cell>
          <cell r="EM5" t="e">
            <v>#N/A</v>
          </cell>
          <cell r="EN5" t="e">
            <v>#N/A</v>
          </cell>
          <cell r="EO5" t="e">
            <v>#N/A</v>
          </cell>
          <cell r="EP5" t="e">
            <v>#N/A</v>
          </cell>
          <cell r="EQ5" t="e">
            <v>#N/A</v>
          </cell>
          <cell r="ER5" t="e">
            <v>#N/A</v>
          </cell>
          <cell r="ES5" t="e">
            <v>#N/A</v>
          </cell>
          <cell r="ET5" t="e">
            <v>#N/A</v>
          </cell>
          <cell r="EU5" t="e">
            <v>#N/A</v>
          </cell>
          <cell r="EV5" t="e">
            <v>#N/A</v>
          </cell>
          <cell r="EW5">
            <v>59</v>
          </cell>
          <cell r="EX5">
            <v>1</v>
          </cell>
          <cell r="EY5">
            <v>59</v>
          </cell>
          <cell r="EZ5">
            <v>4</v>
          </cell>
          <cell r="FA5" t="str">
            <v>V 58.1 - 58.4</v>
          </cell>
          <cell r="FB5">
            <v>60</v>
          </cell>
          <cell r="FC5">
            <v>1</v>
          </cell>
          <cell r="FD5">
            <v>60</v>
          </cell>
          <cell r="FE5">
            <v>4</v>
          </cell>
          <cell r="FF5" t="str">
            <v>V 60.1 - 60.4</v>
          </cell>
          <cell r="FG5" t="str">
            <v>1963 - Current</v>
          </cell>
        </row>
        <row r="6">
          <cell r="A6" t="str">
            <v>J871</v>
          </cell>
          <cell r="B6" t="str">
            <v>Inc</v>
          </cell>
          <cell r="C6" t="str">
            <v>About Campus</v>
          </cell>
          <cell r="D6">
            <v>6</v>
          </cell>
          <cell r="E6" t="str">
            <v>V 27.6 - 28.5</v>
          </cell>
          <cell r="F6" t="str">
            <v>V 28.6 - V 29.5</v>
          </cell>
          <cell r="G6" t="str">
            <v>1086-4822</v>
          </cell>
          <cell r="H6" t="str">
            <v>1536-0687</v>
          </cell>
          <cell r="I6" t="str">
            <v>Society</v>
          </cell>
          <cell r="J6">
            <v>6.7500000000000004E-2</v>
          </cell>
          <cell r="K6">
            <v>6.7000000000000004E-2</v>
          </cell>
          <cell r="L6">
            <v>494</v>
          </cell>
          <cell r="M6">
            <v>527</v>
          </cell>
          <cell r="N6" t="str">
            <v/>
          </cell>
          <cell r="O6">
            <v>527</v>
          </cell>
          <cell r="P6">
            <v>516</v>
          </cell>
          <cell r="Q6">
            <v>448</v>
          </cell>
          <cell r="R6">
            <v>95</v>
          </cell>
          <cell r="S6">
            <v>132</v>
          </cell>
          <cell r="T6">
            <v>501</v>
          </cell>
          <cell r="U6">
            <v>448</v>
          </cell>
          <cell r="V6">
            <v>580</v>
          </cell>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v>6.7500000000000004E-2</v>
          </cell>
          <cell r="BW6">
            <v>6.9000000000000006E-2</v>
          </cell>
          <cell r="BX6">
            <v>290</v>
          </cell>
          <cell r="BY6">
            <v>310</v>
          </cell>
          <cell r="BZ6"/>
          <cell r="CA6">
            <v>310</v>
          </cell>
          <cell r="CB6">
            <v>304</v>
          </cell>
          <cell r="CC6">
            <v>264</v>
          </cell>
          <cell r="CD6">
            <v>56</v>
          </cell>
          <cell r="CE6">
            <v>78</v>
          </cell>
          <cell r="CF6">
            <v>295</v>
          </cell>
          <cell r="CG6">
            <v>264</v>
          </cell>
          <cell r="CH6">
            <v>341</v>
          </cell>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t="str">
            <v/>
          </cell>
          <cell r="EI6">
            <v>3</v>
          </cell>
          <cell r="EJ6" t="str">
            <v>Yes</v>
          </cell>
          <cell r="EK6" t="str">
            <v>in 2019</v>
          </cell>
          <cell r="EL6">
            <v>0</v>
          </cell>
          <cell r="EM6">
            <v>0</v>
          </cell>
          <cell r="EN6">
            <v>1996</v>
          </cell>
          <cell r="EO6">
            <v>0</v>
          </cell>
          <cell r="EP6">
            <v>0</v>
          </cell>
          <cell r="EQ6">
            <v>0</v>
          </cell>
          <cell r="ER6">
            <v>0</v>
          </cell>
          <cell r="ES6">
            <v>0</v>
          </cell>
          <cell r="ET6">
            <v>0</v>
          </cell>
          <cell r="EU6">
            <v>0</v>
          </cell>
          <cell r="EV6">
            <v>0</v>
          </cell>
          <cell r="EW6">
            <v>26</v>
          </cell>
          <cell r="EX6">
            <v>6</v>
          </cell>
          <cell r="EY6">
            <v>27</v>
          </cell>
          <cell r="EZ6">
            <v>5</v>
          </cell>
          <cell r="FA6" t="str">
            <v>V 25.6 - 26.5</v>
          </cell>
          <cell r="FB6">
            <v>27</v>
          </cell>
          <cell r="FC6">
            <v>6</v>
          </cell>
          <cell r="FD6">
            <v>28</v>
          </cell>
          <cell r="FE6">
            <v>5</v>
          </cell>
          <cell r="FF6" t="str">
            <v>V 27.6 - 28.5</v>
          </cell>
          <cell r="FG6" t="str">
            <v>1996-Current</v>
          </cell>
        </row>
        <row r="7">
          <cell r="A7" t="str">
            <v>J767</v>
          </cell>
          <cell r="B7" t="str">
            <v>Inc</v>
          </cell>
          <cell r="C7" t="str">
            <v>Abstracts in Anthropology</v>
          </cell>
          <cell r="D7">
            <v>8</v>
          </cell>
          <cell r="E7" t="str">
            <v>V 79.1 - 79.8</v>
          </cell>
          <cell r="F7" t="str">
            <v>V 80.1 - V 80.8</v>
          </cell>
          <cell r="G7" t="str">
            <v>0001-3455</v>
          </cell>
          <cell r="H7" t="str">
            <v>1557-5136</v>
          </cell>
          <cell r="I7" t="str">
            <v>SAGE</v>
          </cell>
          <cell r="J7">
            <v>6.7500000000000004E-2</v>
          </cell>
          <cell r="K7">
            <v>6.7000000000000004E-2</v>
          </cell>
          <cell r="L7">
            <v>1755</v>
          </cell>
          <cell r="M7">
            <v>1873</v>
          </cell>
          <cell r="N7" t="str">
            <v/>
          </cell>
          <cell r="O7">
            <v>1873</v>
          </cell>
          <cell r="P7">
            <v>1836</v>
          </cell>
          <cell r="Q7">
            <v>1592</v>
          </cell>
          <cell r="R7">
            <v>252</v>
          </cell>
          <cell r="S7">
            <v>468</v>
          </cell>
          <cell r="T7">
            <v>1779</v>
          </cell>
          <cell r="U7">
            <v>3922</v>
          </cell>
          <cell r="V7">
            <v>2060</v>
          </cell>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cell r="BG7"/>
          <cell r="BH7"/>
          <cell r="BI7"/>
          <cell r="BJ7"/>
          <cell r="BK7"/>
          <cell r="BL7"/>
          <cell r="BM7"/>
          <cell r="BN7"/>
          <cell r="BO7"/>
          <cell r="BP7"/>
          <cell r="BQ7"/>
          <cell r="BR7"/>
          <cell r="BS7"/>
          <cell r="BT7"/>
          <cell r="BU7"/>
          <cell r="BV7">
            <v>6.7500000000000004E-2</v>
          </cell>
          <cell r="BW7">
            <v>6.8000000000000005E-2</v>
          </cell>
          <cell r="BX7">
            <v>1035</v>
          </cell>
          <cell r="BY7">
            <v>1105</v>
          </cell>
          <cell r="BZ7"/>
          <cell r="CA7">
            <v>1105</v>
          </cell>
          <cell r="CB7">
            <v>1083</v>
          </cell>
          <cell r="CC7">
            <v>939</v>
          </cell>
          <cell r="CD7">
            <v>149</v>
          </cell>
          <cell r="CE7">
            <v>276</v>
          </cell>
          <cell r="CF7">
            <v>1050</v>
          </cell>
          <cell r="CG7">
            <v>2310</v>
          </cell>
          <cell r="CH7">
            <v>1216</v>
          </cell>
          <cell r="CI7"/>
          <cell r="CJ7"/>
          <cell r="CK7"/>
          <cell r="CL7"/>
          <cell r="CM7"/>
          <cell r="CN7"/>
          <cell r="CO7"/>
          <cell r="CP7"/>
          <cell r="CQ7"/>
          <cell r="CR7"/>
          <cell r="CS7"/>
          <cell r="CT7"/>
          <cell r="CU7"/>
          <cell r="CV7"/>
          <cell r="CW7"/>
          <cell r="CX7"/>
          <cell r="CY7"/>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cell r="EF7"/>
          <cell r="EG7"/>
          <cell r="EH7" t="str">
            <v/>
          </cell>
          <cell r="EI7">
            <v>29</v>
          </cell>
          <cell r="EJ7" t="str">
            <v>Yes</v>
          </cell>
          <cell r="EK7" t="str">
            <v>Yes</v>
          </cell>
          <cell r="EL7">
            <v>0</v>
          </cell>
          <cell r="EM7">
            <v>0</v>
          </cell>
          <cell r="EN7">
            <v>1970</v>
          </cell>
          <cell r="EO7">
            <v>0</v>
          </cell>
          <cell r="EP7">
            <v>0</v>
          </cell>
          <cell r="EQ7">
            <v>0</v>
          </cell>
          <cell r="ER7">
            <v>0</v>
          </cell>
          <cell r="ES7">
            <v>0</v>
          </cell>
          <cell r="ET7">
            <v>0</v>
          </cell>
          <cell r="EU7">
            <v>0</v>
          </cell>
          <cell r="EV7">
            <v>0</v>
          </cell>
          <cell r="EW7">
            <v>78</v>
          </cell>
          <cell r="EX7">
            <v>1</v>
          </cell>
          <cell r="EY7">
            <v>78</v>
          </cell>
          <cell r="EZ7">
            <v>8</v>
          </cell>
          <cell r="FA7" t="str">
            <v>V 77.1 - 77.8</v>
          </cell>
          <cell r="FB7">
            <v>79</v>
          </cell>
          <cell r="FC7">
            <v>1</v>
          </cell>
          <cell r="FD7">
            <v>79</v>
          </cell>
          <cell r="FE7">
            <v>8</v>
          </cell>
          <cell r="FF7" t="str">
            <v>V 79.1 - 79.8</v>
          </cell>
          <cell r="FG7" t="str">
            <v>1970-Current</v>
          </cell>
        </row>
        <row r="8">
          <cell r="A8" t="str">
            <v>J875</v>
          </cell>
          <cell r="B8" t="str">
            <v>Inc-STM</v>
          </cell>
          <cell r="C8" t="str">
            <v>Academic Forensic Pathology</v>
          </cell>
          <cell r="D8">
            <v>4</v>
          </cell>
          <cell r="E8" t="str">
            <v>V 13.1 - 13.4</v>
          </cell>
          <cell r="F8" t="str">
            <v>V 14.1 - V 14.4</v>
          </cell>
          <cell r="G8">
            <v>0</v>
          </cell>
          <cell r="H8" t="str">
            <v>1925-3621</v>
          </cell>
          <cell r="I8" t="str">
            <v>SAGE</v>
          </cell>
          <cell r="J8">
            <v>6.7500000000000004E-2</v>
          </cell>
          <cell r="K8">
            <v>6.7000000000000004E-2</v>
          </cell>
          <cell r="L8">
            <v>1296</v>
          </cell>
          <cell r="M8">
            <v>1383</v>
          </cell>
          <cell r="N8" t="str">
            <v/>
          </cell>
          <cell r="O8"/>
          <cell r="P8"/>
          <cell r="Q8">
            <v>1176</v>
          </cell>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cell r="BT8"/>
          <cell r="BU8"/>
          <cell r="BV8">
            <v>6.7500000000000004E-2</v>
          </cell>
          <cell r="BW8">
            <v>6.7000000000000004E-2</v>
          </cell>
          <cell r="BX8">
            <v>761</v>
          </cell>
          <cell r="BY8">
            <v>812</v>
          </cell>
          <cell r="BZ8"/>
          <cell r="CA8"/>
          <cell r="CB8"/>
          <cell r="CC8">
            <v>690</v>
          </cell>
          <cell r="CD8"/>
          <cell r="CE8"/>
          <cell r="CF8"/>
          <cell r="CG8"/>
          <cell r="CH8"/>
          <cell r="CI8"/>
          <cell r="CJ8"/>
          <cell r="CK8"/>
          <cell r="CL8"/>
          <cell r="CM8"/>
          <cell r="CN8"/>
          <cell r="CO8"/>
          <cell r="CP8"/>
          <cell r="CQ8"/>
          <cell r="CR8"/>
          <cell r="CS8"/>
          <cell r="CT8"/>
          <cell r="CU8"/>
          <cell r="CV8"/>
          <cell r="CW8"/>
          <cell r="CX8"/>
          <cell r="CY8"/>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t="str">
            <v>Online-only publication</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12</v>
          </cell>
          <cell r="EX8">
            <v>1</v>
          </cell>
          <cell r="EY8">
            <v>12</v>
          </cell>
          <cell r="EZ8">
            <v>4</v>
          </cell>
          <cell r="FA8" t="str">
            <v>V 11.1 - 11.4</v>
          </cell>
          <cell r="FB8">
            <v>13</v>
          </cell>
          <cell r="FC8">
            <v>1</v>
          </cell>
          <cell r="FD8">
            <v>13</v>
          </cell>
          <cell r="FE8">
            <v>4</v>
          </cell>
          <cell r="FF8" t="str">
            <v>V 13.1 - 13.4</v>
          </cell>
          <cell r="FG8" t="str">
            <v>2011-Current</v>
          </cell>
        </row>
        <row r="9">
          <cell r="A9" t="str">
            <v>L945</v>
          </cell>
          <cell r="B9" t="str">
            <v>Ltd</v>
          </cell>
          <cell r="C9" t="str">
            <v>Accounting History</v>
          </cell>
          <cell r="D9">
            <v>4</v>
          </cell>
          <cell r="E9" t="str">
            <v>V 28.1 - 28.4</v>
          </cell>
          <cell r="F9" t="str">
            <v>V 29.1 - V 29.4</v>
          </cell>
          <cell r="G9" t="str">
            <v>1032-3732</v>
          </cell>
          <cell r="H9" t="str">
            <v>1749-3374</v>
          </cell>
          <cell r="I9" t="str">
            <v>Joint</v>
          </cell>
          <cell r="J9">
            <v>6.7500000000000004E-2</v>
          </cell>
          <cell r="K9">
            <v>6.7000000000000004E-2</v>
          </cell>
          <cell r="L9">
            <v>1383</v>
          </cell>
          <cell r="M9">
            <v>1476</v>
          </cell>
          <cell r="N9" t="str">
            <v/>
          </cell>
          <cell r="O9">
            <v>1476</v>
          </cell>
          <cell r="P9">
            <v>1446</v>
          </cell>
          <cell r="Q9">
            <v>1255</v>
          </cell>
          <cell r="R9">
            <v>398</v>
          </cell>
          <cell r="S9">
            <v>369</v>
          </cell>
          <cell r="T9">
            <v>1403</v>
          </cell>
          <cell r="U9">
            <v>1259</v>
          </cell>
          <cell r="V9">
            <v>1624</v>
          </cell>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v>6.7500000000000004E-2</v>
          </cell>
          <cell r="BW9">
            <v>6.7000000000000004E-2</v>
          </cell>
          <cell r="BX9">
            <v>748</v>
          </cell>
          <cell r="BY9">
            <v>798</v>
          </cell>
          <cell r="BZ9"/>
          <cell r="CA9">
            <v>798</v>
          </cell>
          <cell r="CB9">
            <v>782</v>
          </cell>
          <cell r="CC9">
            <v>678</v>
          </cell>
          <cell r="CD9">
            <v>215</v>
          </cell>
          <cell r="CE9">
            <v>200</v>
          </cell>
          <cell r="CF9">
            <v>758</v>
          </cell>
          <cell r="CG9">
            <v>676</v>
          </cell>
          <cell r="CH9">
            <v>878</v>
          </cell>
          <cell r="CI9"/>
          <cell r="CJ9"/>
          <cell r="CK9"/>
          <cell r="CL9"/>
          <cell r="CM9"/>
          <cell r="CN9"/>
          <cell r="CO9"/>
          <cell r="CP9"/>
          <cell r="CQ9"/>
          <cell r="CR9"/>
          <cell r="CS9"/>
          <cell r="CT9"/>
          <cell r="CU9"/>
          <cell r="CV9"/>
          <cell r="CW9"/>
          <cell r="CX9"/>
          <cell r="CY9"/>
          <cell r="CZ9"/>
          <cell r="DA9"/>
          <cell r="DB9"/>
          <cell r="DC9"/>
          <cell r="DD9"/>
          <cell r="DE9"/>
          <cell r="DF9"/>
          <cell r="DG9"/>
          <cell r="DH9"/>
          <cell r="DI9"/>
          <cell r="DJ9"/>
          <cell r="DK9"/>
          <cell r="DL9"/>
          <cell r="DM9"/>
          <cell r="DN9"/>
          <cell r="DO9"/>
          <cell r="DP9"/>
          <cell r="DQ9"/>
          <cell r="DR9"/>
          <cell r="DS9"/>
          <cell r="DT9"/>
          <cell r="DU9"/>
          <cell r="DV9"/>
          <cell r="DW9"/>
          <cell r="DX9"/>
          <cell r="DY9"/>
          <cell r="DZ9"/>
          <cell r="EA9"/>
          <cell r="EB9"/>
          <cell r="EC9"/>
          <cell r="ED9"/>
          <cell r="EE9"/>
          <cell r="EF9"/>
          <cell r="EG9"/>
          <cell r="EH9" t="str">
            <v/>
          </cell>
          <cell r="EI9">
            <v>3</v>
          </cell>
          <cell r="EJ9" t="str">
            <v>Yes</v>
          </cell>
          <cell r="EK9" t="str">
            <v>Y</v>
          </cell>
          <cell r="EL9">
            <v>0</v>
          </cell>
          <cell r="EM9" t="str">
            <v>Vol. 1 Iss 1 (May, 1996)</v>
          </cell>
          <cell r="EN9">
            <v>1996</v>
          </cell>
          <cell r="EO9">
            <v>1</v>
          </cell>
          <cell r="EP9">
            <v>1</v>
          </cell>
          <cell r="EQ9" t="str">
            <v>N/A</v>
          </cell>
          <cell r="ER9" t="str">
            <v>N/A</v>
          </cell>
          <cell r="ES9" t="str">
            <v>N/A</v>
          </cell>
          <cell r="ET9" t="str">
            <v>N/A</v>
          </cell>
          <cell r="EU9" t="str">
            <v>N/A</v>
          </cell>
          <cell r="EV9" t="str">
            <v>N/A</v>
          </cell>
          <cell r="EW9">
            <v>27</v>
          </cell>
          <cell r="EX9">
            <v>1</v>
          </cell>
          <cell r="EY9">
            <v>27</v>
          </cell>
          <cell r="EZ9">
            <v>4</v>
          </cell>
          <cell r="FA9" t="str">
            <v>V 26.1 - 26.4</v>
          </cell>
          <cell r="FB9">
            <v>28</v>
          </cell>
          <cell r="FC9">
            <v>1</v>
          </cell>
          <cell r="FD9">
            <v>28</v>
          </cell>
          <cell r="FE9">
            <v>4</v>
          </cell>
          <cell r="FF9" t="str">
            <v>V 28.1 - 28.4</v>
          </cell>
          <cell r="FG9" t="str">
            <v>1996 - Current</v>
          </cell>
        </row>
        <row r="10">
          <cell r="A10" t="str">
            <v>L145</v>
          </cell>
          <cell r="B10" t="str">
            <v>Ltd-STM</v>
          </cell>
          <cell r="C10" t="str">
            <v>Acta Radiologica</v>
          </cell>
          <cell r="D10">
            <v>12</v>
          </cell>
          <cell r="E10" t="str">
            <v>V 64.1 - 64.12</v>
          </cell>
          <cell r="F10" t="str">
            <v>V 65.1 - V 65.12</v>
          </cell>
          <cell r="G10" t="str">
            <v>0284-1851</v>
          </cell>
          <cell r="H10" t="str">
            <v>1600-0455</v>
          </cell>
          <cell r="I10" t="str">
            <v>Society</v>
          </cell>
          <cell r="J10">
            <v>6.7500000000000004E-2</v>
          </cell>
          <cell r="K10">
            <v>6.7000000000000004E-2</v>
          </cell>
          <cell r="L10">
            <v>2507</v>
          </cell>
          <cell r="M10">
            <v>2676</v>
          </cell>
          <cell r="N10" t="str">
            <v/>
          </cell>
          <cell r="O10">
            <v>2676</v>
          </cell>
          <cell r="P10"/>
          <cell r="Q10">
            <v>2275</v>
          </cell>
          <cell r="R10">
            <v>338</v>
          </cell>
          <cell r="S10"/>
          <cell r="T10">
            <v>2543</v>
          </cell>
          <cell r="U10">
            <v>15648</v>
          </cell>
          <cell r="V10">
            <v>2944</v>
          </cell>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v>6.7500000000000004E-2</v>
          </cell>
          <cell r="BW10">
            <v>6.8000000000000005E-2</v>
          </cell>
          <cell r="BX10">
            <v>1356</v>
          </cell>
          <cell r="BY10">
            <v>1448</v>
          </cell>
          <cell r="BZ10"/>
          <cell r="CA10">
            <v>1448</v>
          </cell>
          <cell r="CB10"/>
          <cell r="CC10">
            <v>1231</v>
          </cell>
          <cell r="CD10">
            <v>194</v>
          </cell>
          <cell r="CE10"/>
          <cell r="CF10">
            <v>1376</v>
          </cell>
          <cell r="CG10">
            <v>9484</v>
          </cell>
          <cell r="CH10">
            <v>1593</v>
          </cell>
          <cell r="CI10"/>
          <cell r="CJ10"/>
          <cell r="CK10"/>
          <cell r="CL10"/>
          <cell r="CM10"/>
          <cell r="CN10"/>
          <cell r="CO10"/>
          <cell r="CP10"/>
          <cell r="CQ10"/>
          <cell r="CR10"/>
          <cell r="CS10"/>
          <cell r="CT10"/>
          <cell r="CU10"/>
          <cell r="CV10"/>
          <cell r="CW10"/>
          <cell r="CX10"/>
          <cell r="CY10"/>
          <cell r="CZ10"/>
          <cell r="DA10"/>
          <cell r="DB10"/>
          <cell r="DC10"/>
          <cell r="DD10"/>
          <cell r="DE10"/>
          <cell r="DF10"/>
          <cell r="DG10"/>
          <cell r="DH10"/>
          <cell r="DI10"/>
          <cell r="DJ10"/>
          <cell r="DK10"/>
          <cell r="DL10"/>
          <cell r="DM10"/>
          <cell r="DN10"/>
          <cell r="DO10"/>
          <cell r="DP10"/>
          <cell r="DQ10"/>
          <cell r="DR10"/>
          <cell r="DS10"/>
          <cell r="DT10"/>
          <cell r="DU10"/>
          <cell r="DV10"/>
          <cell r="DW10"/>
          <cell r="DX10"/>
          <cell r="DY10"/>
          <cell r="DZ10"/>
          <cell r="EA10"/>
          <cell r="EB10"/>
          <cell r="EC10"/>
          <cell r="ED10"/>
          <cell r="EE10"/>
          <cell r="EF10"/>
          <cell r="EG10"/>
          <cell r="EH10" t="str">
            <v/>
          </cell>
          <cell r="EI10">
            <v>97</v>
          </cell>
          <cell r="EJ10" t="str">
            <v>Yes</v>
          </cell>
          <cell r="EK10">
            <v>0</v>
          </cell>
          <cell r="EL10">
            <v>0</v>
          </cell>
          <cell r="EM10">
            <v>0</v>
          </cell>
          <cell r="EN10">
            <v>1921</v>
          </cell>
          <cell r="EO10">
            <v>0</v>
          </cell>
          <cell r="EP10">
            <v>0</v>
          </cell>
          <cell r="EQ10">
            <v>0</v>
          </cell>
          <cell r="ER10">
            <v>0</v>
          </cell>
          <cell r="ES10">
            <v>0</v>
          </cell>
          <cell r="ET10">
            <v>0</v>
          </cell>
          <cell r="EU10">
            <v>0</v>
          </cell>
          <cell r="EV10">
            <v>0</v>
          </cell>
          <cell r="EW10">
            <v>63</v>
          </cell>
          <cell r="EX10">
            <v>1</v>
          </cell>
          <cell r="EY10">
            <v>63</v>
          </cell>
          <cell r="EZ10">
            <v>12</v>
          </cell>
          <cell r="FA10" t="str">
            <v>V 62.1 - 62.12</v>
          </cell>
          <cell r="FB10">
            <v>64</v>
          </cell>
          <cell r="FC10">
            <v>1</v>
          </cell>
          <cell r="FD10">
            <v>64</v>
          </cell>
          <cell r="FE10">
            <v>12</v>
          </cell>
          <cell r="FF10" t="str">
            <v>V 64.1 - 64.12</v>
          </cell>
          <cell r="FG10" t="str">
            <v>1921-Current</v>
          </cell>
        </row>
        <row r="11">
          <cell r="A11" t="str">
            <v>L876</v>
          </cell>
          <cell r="B11" t="str">
            <v>Ltd</v>
          </cell>
          <cell r="C11" t="str">
            <v>Acta Sociologica</v>
          </cell>
          <cell r="D11">
            <v>4</v>
          </cell>
          <cell r="E11" t="str">
            <v>V 66.1 - 66.4</v>
          </cell>
          <cell r="F11" t="str">
            <v>V 67.1 - V 67.4</v>
          </cell>
          <cell r="G11" t="str">
            <v>0001-6993</v>
          </cell>
          <cell r="H11" t="str">
            <v>1502-3869</v>
          </cell>
          <cell r="I11" t="str">
            <v>Society</v>
          </cell>
          <cell r="J11">
            <v>6.7500000000000004E-2</v>
          </cell>
          <cell r="K11">
            <v>6.7000000000000004E-2</v>
          </cell>
          <cell r="L11">
            <v>909</v>
          </cell>
          <cell r="M11">
            <v>970</v>
          </cell>
          <cell r="N11" t="str">
            <v/>
          </cell>
          <cell r="O11">
            <v>970</v>
          </cell>
          <cell r="P11">
            <v>951</v>
          </cell>
          <cell r="Q11">
            <v>825</v>
          </cell>
          <cell r="R11">
            <v>262</v>
          </cell>
          <cell r="S11">
            <v>243</v>
          </cell>
          <cell r="T11">
            <v>922</v>
          </cell>
          <cell r="U11">
            <v>2841</v>
          </cell>
          <cell r="V11">
            <v>1067</v>
          </cell>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v>6.7500000000000004E-2</v>
          </cell>
          <cell r="BW11">
            <v>6.7000000000000004E-2</v>
          </cell>
          <cell r="BX11">
            <v>491</v>
          </cell>
          <cell r="BY11">
            <v>524</v>
          </cell>
          <cell r="BZ11"/>
          <cell r="CA11">
            <v>524</v>
          </cell>
          <cell r="CB11">
            <v>514</v>
          </cell>
          <cell r="CC11">
            <v>445</v>
          </cell>
          <cell r="CD11">
            <v>141</v>
          </cell>
          <cell r="CE11">
            <v>131</v>
          </cell>
          <cell r="CF11">
            <v>497</v>
          </cell>
          <cell r="CG11">
            <v>1532</v>
          </cell>
          <cell r="CH11">
            <v>576</v>
          </cell>
          <cell r="CI11"/>
          <cell r="CJ11"/>
          <cell r="CK11"/>
          <cell r="CL11"/>
          <cell r="CM11"/>
          <cell r="CN11"/>
          <cell r="CO11"/>
          <cell r="CP11"/>
          <cell r="CQ11"/>
          <cell r="CR11"/>
          <cell r="CS11"/>
          <cell r="CT11"/>
          <cell r="CU11"/>
          <cell r="CV11"/>
          <cell r="CW11"/>
          <cell r="CX11"/>
          <cell r="CY11"/>
          <cell r="CZ11"/>
          <cell r="DA11"/>
          <cell r="DB11"/>
          <cell r="DC11"/>
          <cell r="DD11"/>
          <cell r="DE11"/>
          <cell r="DF11"/>
          <cell r="DG11"/>
          <cell r="DH11"/>
          <cell r="DI11"/>
          <cell r="DJ11"/>
          <cell r="DK11"/>
          <cell r="DL11"/>
          <cell r="DM11"/>
          <cell r="DN11"/>
          <cell r="DO11"/>
          <cell r="DP11"/>
          <cell r="DQ11"/>
          <cell r="DR11"/>
          <cell r="DS11"/>
          <cell r="DT11"/>
          <cell r="DU11"/>
          <cell r="DV11"/>
          <cell r="DW11"/>
          <cell r="DX11"/>
          <cell r="DY11"/>
          <cell r="DZ11"/>
          <cell r="EA11"/>
          <cell r="EB11"/>
          <cell r="EC11"/>
          <cell r="ED11"/>
          <cell r="EE11"/>
          <cell r="EF11"/>
          <cell r="EG11"/>
          <cell r="EH11" t="str">
            <v/>
          </cell>
          <cell r="EI11">
            <v>41</v>
          </cell>
          <cell r="EJ11" t="str">
            <v>Yes</v>
          </cell>
          <cell r="EK11" t="str">
            <v>Y</v>
          </cell>
          <cell r="EL11">
            <v>0</v>
          </cell>
          <cell r="EM11" t="str">
            <v>Vol. 1 Iss 1 (Jan, 1956)</v>
          </cell>
          <cell r="EN11">
            <v>1956</v>
          </cell>
          <cell r="EO11">
            <v>1</v>
          </cell>
          <cell r="EP11">
            <v>1</v>
          </cell>
          <cell r="EQ11" t="str">
            <v>N/A</v>
          </cell>
          <cell r="ER11" t="str">
            <v>N/A</v>
          </cell>
          <cell r="ES11" t="str">
            <v>N/A</v>
          </cell>
          <cell r="ET11" t="str">
            <v>N/A</v>
          </cell>
          <cell r="EU11" t="str">
            <v>N/A</v>
          </cell>
          <cell r="EV11" t="str">
            <v>N/A</v>
          </cell>
          <cell r="EW11">
            <v>65</v>
          </cell>
          <cell r="EX11">
            <v>1</v>
          </cell>
          <cell r="EY11">
            <v>65</v>
          </cell>
          <cell r="EZ11">
            <v>4</v>
          </cell>
          <cell r="FA11" t="str">
            <v>V 64.1 - 64.4</v>
          </cell>
          <cell r="FB11">
            <v>66</v>
          </cell>
          <cell r="FC11">
            <v>1</v>
          </cell>
          <cell r="FD11">
            <v>66</v>
          </cell>
          <cell r="FE11">
            <v>4</v>
          </cell>
          <cell r="FF11" t="str">
            <v>V 66.1 - 66.4</v>
          </cell>
          <cell r="FG11" t="str">
            <v>1956 - Current</v>
          </cell>
        </row>
        <row r="12">
          <cell r="A12" t="str">
            <v>L860</v>
          </cell>
          <cell r="B12" t="str">
            <v>Ltd</v>
          </cell>
          <cell r="C12" t="str">
            <v>Action Research</v>
          </cell>
          <cell r="D12">
            <v>4</v>
          </cell>
          <cell r="E12" t="str">
            <v>V 21.1 - 21.4</v>
          </cell>
          <cell r="F12" t="str">
            <v>V 22.1 - V 22.4</v>
          </cell>
          <cell r="G12" t="str">
            <v>1476-7503</v>
          </cell>
          <cell r="H12" t="str">
            <v>1741-2617</v>
          </cell>
          <cell r="I12" t="str">
            <v>SAGE</v>
          </cell>
          <cell r="J12">
            <v>6.7500000000000004E-2</v>
          </cell>
          <cell r="K12">
            <v>6.8000000000000005E-2</v>
          </cell>
          <cell r="L12">
            <v>1537</v>
          </cell>
          <cell r="M12">
            <v>1641</v>
          </cell>
          <cell r="N12" t="str">
            <v/>
          </cell>
          <cell r="O12">
            <v>1641</v>
          </cell>
          <cell r="P12">
            <v>1608</v>
          </cell>
          <cell r="Q12">
            <v>1395</v>
          </cell>
          <cell r="R12">
            <v>442</v>
          </cell>
          <cell r="S12">
            <v>410</v>
          </cell>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cell r="BA12"/>
          <cell r="BB12"/>
          <cell r="BC12"/>
          <cell r="BD12"/>
          <cell r="BE12"/>
          <cell r="BF12"/>
          <cell r="BG12"/>
          <cell r="BH12"/>
          <cell r="BI12"/>
          <cell r="BJ12"/>
          <cell r="BK12"/>
          <cell r="BL12"/>
          <cell r="BM12"/>
          <cell r="BN12"/>
          <cell r="BO12"/>
          <cell r="BP12"/>
          <cell r="BQ12"/>
          <cell r="BR12"/>
          <cell r="BS12"/>
          <cell r="BT12"/>
          <cell r="BU12"/>
          <cell r="BV12">
            <v>6.7500000000000004E-2</v>
          </cell>
          <cell r="BW12">
            <v>6.7000000000000004E-2</v>
          </cell>
          <cell r="BX12">
            <v>831</v>
          </cell>
          <cell r="BY12">
            <v>887</v>
          </cell>
          <cell r="BZ12"/>
          <cell r="CA12">
            <v>887</v>
          </cell>
          <cell r="CB12">
            <v>869</v>
          </cell>
          <cell r="CC12">
            <v>754</v>
          </cell>
          <cell r="CD12">
            <v>239</v>
          </cell>
          <cell r="CE12">
            <v>222</v>
          </cell>
          <cell r="CF12"/>
          <cell r="CG12"/>
          <cell r="CH12"/>
          <cell r="CI12"/>
          <cell r="CJ12"/>
          <cell r="CK12"/>
          <cell r="CL12"/>
          <cell r="CM12"/>
          <cell r="CN12"/>
          <cell r="CO12"/>
          <cell r="CP12"/>
          <cell r="CQ12"/>
          <cell r="CR12"/>
          <cell r="CS12"/>
          <cell r="CT12"/>
          <cell r="CU12"/>
          <cell r="CV12"/>
          <cell r="CW12"/>
          <cell r="CX12"/>
          <cell r="CY12"/>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cell r="EF12"/>
          <cell r="EG12"/>
          <cell r="EH12" t="str">
            <v/>
          </cell>
          <cell r="EI12" t="str">
            <v>N/A</v>
          </cell>
          <cell r="EJ12" t="str">
            <v>No</v>
          </cell>
          <cell r="EK12" t="str">
            <v>No V</v>
          </cell>
          <cell r="EL12" t="str">
            <v>ü</v>
          </cell>
          <cell r="EM12" t="str">
            <v>Vol. 1 Iss 1 (Jul, 2003)</v>
          </cell>
          <cell r="EN12">
            <v>2003</v>
          </cell>
          <cell r="EO12">
            <v>1</v>
          </cell>
          <cell r="EP12">
            <v>1</v>
          </cell>
          <cell r="EQ12" t="str">
            <v>N/A</v>
          </cell>
          <cell r="ER12" t="str">
            <v>N/A</v>
          </cell>
          <cell r="ES12" t="str">
            <v>N/A</v>
          </cell>
          <cell r="ET12" t="str">
            <v>N/A</v>
          </cell>
          <cell r="EU12" t="str">
            <v>N/A</v>
          </cell>
          <cell r="EV12" t="str">
            <v>N/A</v>
          </cell>
          <cell r="EW12">
            <v>20</v>
          </cell>
          <cell r="EX12">
            <v>1</v>
          </cell>
          <cell r="EY12">
            <v>20</v>
          </cell>
          <cell r="EZ12">
            <v>4</v>
          </cell>
          <cell r="FA12" t="str">
            <v>V 19.1 - 19.4</v>
          </cell>
          <cell r="FB12">
            <v>21</v>
          </cell>
          <cell r="FC12">
            <v>1</v>
          </cell>
          <cell r="FD12">
            <v>21</v>
          </cell>
          <cell r="FE12">
            <v>4</v>
          </cell>
          <cell r="FF12" t="str">
            <v>V 21.1 - 21.4</v>
          </cell>
          <cell r="FG12" t="str">
            <v>2003 - Current</v>
          </cell>
        </row>
        <row r="13">
          <cell r="A13" t="str">
            <v>L798</v>
          </cell>
          <cell r="B13" t="str">
            <v>Ltd</v>
          </cell>
          <cell r="C13" t="str">
            <v>Active Learning in Higher Education</v>
          </cell>
          <cell r="D13">
            <v>3</v>
          </cell>
          <cell r="E13" t="str">
            <v>V 24.1 - 24.3</v>
          </cell>
          <cell r="F13" t="str">
            <v>V 25.1 - V 25.3</v>
          </cell>
          <cell r="G13" t="str">
            <v>1469-7874</v>
          </cell>
          <cell r="H13" t="str">
            <v>1741-2625</v>
          </cell>
          <cell r="I13" t="str">
            <v>SAGE</v>
          </cell>
          <cell r="J13">
            <v>6.7500000000000004E-2</v>
          </cell>
          <cell r="K13">
            <v>6.7000000000000004E-2</v>
          </cell>
          <cell r="L13">
            <v>1398</v>
          </cell>
          <cell r="M13">
            <v>1492</v>
          </cell>
          <cell r="N13" t="str">
            <v/>
          </cell>
          <cell r="O13">
            <v>1492</v>
          </cell>
          <cell r="P13">
            <v>1462</v>
          </cell>
          <cell r="Q13">
            <v>1268</v>
          </cell>
          <cell r="R13">
            <v>536</v>
          </cell>
          <cell r="S13">
            <v>373</v>
          </cell>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v>6.7500000000000004E-2</v>
          </cell>
          <cell r="BW13">
            <v>6.8000000000000005E-2</v>
          </cell>
          <cell r="BX13">
            <v>755</v>
          </cell>
          <cell r="BY13">
            <v>806</v>
          </cell>
          <cell r="BZ13"/>
          <cell r="CA13">
            <v>806</v>
          </cell>
          <cell r="CB13">
            <v>790</v>
          </cell>
          <cell r="CC13">
            <v>685</v>
          </cell>
          <cell r="CD13">
            <v>290</v>
          </cell>
          <cell r="CE13">
            <v>202</v>
          </cell>
          <cell r="CF13"/>
          <cell r="CG13"/>
          <cell r="CH13"/>
          <cell r="CI13"/>
          <cell r="CJ13"/>
          <cell r="CK13"/>
          <cell r="CL13"/>
          <cell r="CM13"/>
          <cell r="CN13"/>
          <cell r="CO13"/>
          <cell r="CP13"/>
          <cell r="CQ13"/>
          <cell r="CR13"/>
          <cell r="CS13"/>
          <cell r="CT13"/>
          <cell r="CU13"/>
          <cell r="CV13"/>
          <cell r="CW13"/>
          <cell r="CX13"/>
          <cell r="CY13"/>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cell r="EF13"/>
          <cell r="EG13"/>
          <cell r="EH13" t="str">
            <v/>
          </cell>
          <cell r="EI13" t="str">
            <v>N/A</v>
          </cell>
          <cell r="EJ13" t="str">
            <v>No</v>
          </cell>
          <cell r="EK13" t="str">
            <v>No V</v>
          </cell>
          <cell r="EL13">
            <v>0</v>
          </cell>
          <cell r="EM13" t="str">
            <v>Vol. 1 Iss 1 (Jul, 2000)</v>
          </cell>
          <cell r="EN13">
            <v>2000</v>
          </cell>
          <cell r="EO13">
            <v>1</v>
          </cell>
          <cell r="EP13">
            <v>1</v>
          </cell>
          <cell r="EQ13" t="str">
            <v>N/A</v>
          </cell>
          <cell r="ER13" t="str">
            <v>N/A</v>
          </cell>
          <cell r="ES13" t="str">
            <v>N/A</v>
          </cell>
          <cell r="ET13" t="str">
            <v>N/A</v>
          </cell>
          <cell r="EU13" t="str">
            <v>N/A</v>
          </cell>
          <cell r="EV13" t="str">
            <v>N/A</v>
          </cell>
          <cell r="EW13">
            <v>23</v>
          </cell>
          <cell r="EX13">
            <v>1</v>
          </cell>
          <cell r="EY13">
            <v>23</v>
          </cell>
          <cell r="EZ13">
            <v>3</v>
          </cell>
          <cell r="FA13" t="str">
            <v>V 22.1 - 22.3</v>
          </cell>
          <cell r="FB13">
            <v>24</v>
          </cell>
          <cell r="FC13">
            <v>1</v>
          </cell>
          <cell r="FD13">
            <v>24</v>
          </cell>
          <cell r="FE13">
            <v>3</v>
          </cell>
          <cell r="FF13" t="str">
            <v>V 24.1 - 24.3</v>
          </cell>
          <cell r="FG13" t="str">
            <v>2000 - Current</v>
          </cell>
        </row>
        <row r="14">
          <cell r="A14" t="str">
            <v>L525</v>
          </cell>
          <cell r="B14" t="str">
            <v>Ltd-STM</v>
          </cell>
          <cell r="C14" t="str">
            <v>Acupuncture in Medicine</v>
          </cell>
          <cell r="D14">
            <v>6</v>
          </cell>
          <cell r="E14" t="str">
            <v>V 41.1 - 41.6</v>
          </cell>
          <cell r="F14" t="str">
            <v>V 42.1 - V 42.6</v>
          </cell>
          <cell r="G14" t="str">
            <v>0964-5284</v>
          </cell>
          <cell r="H14" t="str">
            <v>1759-9873</v>
          </cell>
          <cell r="I14" t="str">
            <v>Society</v>
          </cell>
          <cell r="J14">
            <v>6.7500000000000004E-2</v>
          </cell>
          <cell r="K14">
            <v>6.8000000000000005E-2</v>
          </cell>
          <cell r="L14">
            <v>2459</v>
          </cell>
          <cell r="M14">
            <v>2625</v>
          </cell>
          <cell r="N14" t="str">
            <v/>
          </cell>
          <cell r="O14">
            <v>2625</v>
          </cell>
          <cell r="P14">
            <v>2573</v>
          </cell>
          <cell r="Q14">
            <v>2231</v>
          </cell>
          <cell r="R14">
            <v>472</v>
          </cell>
          <cell r="S14">
            <v>656</v>
          </cell>
          <cell r="T14">
            <v>2494</v>
          </cell>
          <cell r="U14">
            <v>3224</v>
          </cell>
          <cell r="V14">
            <v>2888</v>
          </cell>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cell r="BT14"/>
          <cell r="BU14"/>
          <cell r="BV14">
            <v>6.7500000000000004E-2</v>
          </cell>
          <cell r="BW14">
            <v>6.8000000000000005E-2</v>
          </cell>
          <cell r="BX14">
            <v>1328</v>
          </cell>
          <cell r="BY14">
            <v>1418</v>
          </cell>
          <cell r="BZ14"/>
          <cell r="CA14">
            <v>1418</v>
          </cell>
          <cell r="CB14">
            <v>1390</v>
          </cell>
          <cell r="CC14">
            <v>1205</v>
          </cell>
          <cell r="CD14">
            <v>255</v>
          </cell>
          <cell r="CE14">
            <v>355</v>
          </cell>
          <cell r="CF14">
            <v>1347</v>
          </cell>
          <cell r="CG14">
            <v>1741</v>
          </cell>
          <cell r="CH14">
            <v>1560</v>
          </cell>
          <cell r="CI14"/>
          <cell r="CJ14"/>
          <cell r="CK14"/>
          <cell r="CL14"/>
          <cell r="CM14"/>
          <cell r="CN14"/>
          <cell r="CO14"/>
          <cell r="CP14"/>
          <cell r="CQ14"/>
          <cell r="CR14"/>
          <cell r="CS14"/>
          <cell r="CT14"/>
          <cell r="CU14"/>
          <cell r="CV14"/>
          <cell r="CW14"/>
          <cell r="CX14"/>
          <cell r="CY14"/>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cell r="EF14"/>
          <cell r="EG14"/>
          <cell r="EH14" t="str">
            <v/>
          </cell>
          <cell r="EI14">
            <v>17</v>
          </cell>
          <cell r="EJ14" t="str">
            <v>Yes</v>
          </cell>
          <cell r="EK14" t="str">
            <v>in 2019</v>
          </cell>
          <cell r="EL14">
            <v>0</v>
          </cell>
          <cell r="EM14">
            <v>0</v>
          </cell>
          <cell r="EN14">
            <v>1982</v>
          </cell>
          <cell r="EO14">
            <v>0</v>
          </cell>
          <cell r="EP14">
            <v>0</v>
          </cell>
          <cell r="EQ14">
            <v>0</v>
          </cell>
          <cell r="ER14">
            <v>0</v>
          </cell>
          <cell r="ES14">
            <v>0</v>
          </cell>
          <cell r="ET14">
            <v>0</v>
          </cell>
          <cell r="EU14">
            <v>0</v>
          </cell>
          <cell r="EV14">
            <v>0</v>
          </cell>
          <cell r="EW14">
            <v>40</v>
          </cell>
          <cell r="EX14">
            <v>1</v>
          </cell>
          <cell r="EY14">
            <v>40</v>
          </cell>
          <cell r="EZ14">
            <v>6</v>
          </cell>
          <cell r="FA14" t="str">
            <v>V 39.1 - 39.6</v>
          </cell>
          <cell r="FB14">
            <v>41</v>
          </cell>
          <cell r="FC14">
            <v>1</v>
          </cell>
          <cell r="FD14">
            <v>41</v>
          </cell>
          <cell r="FE14">
            <v>6</v>
          </cell>
          <cell r="FF14" t="str">
            <v>V 41.1 - 41.6</v>
          </cell>
          <cell r="FG14" t="str">
            <v>1983-Current</v>
          </cell>
        </row>
        <row r="15">
          <cell r="A15" t="str">
            <v>J766</v>
          </cell>
          <cell r="B15" t="str">
            <v>Inc</v>
          </cell>
          <cell r="C15" t="str">
            <v>A Current Bibliography on African Affairs</v>
          </cell>
          <cell r="D15">
            <v>4</v>
          </cell>
          <cell r="E15" t="str">
            <v>V 55.3 - 56.2</v>
          </cell>
          <cell r="F15" t="str">
            <v>V 56.3 - V 57.2</v>
          </cell>
          <cell r="G15" t="str">
            <v>0011-3255</v>
          </cell>
          <cell r="H15" t="str">
            <v>2376-6662</v>
          </cell>
          <cell r="I15" t="str">
            <v>SAGE</v>
          </cell>
          <cell r="J15">
            <v>6.7500000000000004E-2</v>
          </cell>
          <cell r="K15">
            <v>6.8000000000000005E-2</v>
          </cell>
          <cell r="L15">
            <v>869</v>
          </cell>
          <cell r="M15">
            <v>928</v>
          </cell>
          <cell r="N15" t="str">
            <v/>
          </cell>
          <cell r="O15">
            <v>928</v>
          </cell>
          <cell r="P15">
            <v>909</v>
          </cell>
          <cell r="Q15">
            <v>789</v>
          </cell>
          <cell r="R15">
            <v>250</v>
          </cell>
          <cell r="S15">
            <v>232</v>
          </cell>
          <cell r="T15">
            <v>882</v>
          </cell>
          <cell r="U15">
            <v>2076</v>
          </cell>
          <cell r="V15">
            <v>1021</v>
          </cell>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v>6.7500000000000004E-2</v>
          </cell>
          <cell r="BW15">
            <v>6.7000000000000004E-2</v>
          </cell>
          <cell r="BX15">
            <v>510</v>
          </cell>
          <cell r="BY15">
            <v>544</v>
          </cell>
          <cell r="BZ15"/>
          <cell r="CA15">
            <v>544</v>
          </cell>
          <cell r="CB15">
            <v>533</v>
          </cell>
          <cell r="CC15">
            <v>462</v>
          </cell>
          <cell r="CD15">
            <v>147</v>
          </cell>
          <cell r="CE15">
            <v>136</v>
          </cell>
          <cell r="CF15">
            <v>516</v>
          </cell>
          <cell r="CG15">
            <v>1146</v>
          </cell>
          <cell r="CH15">
            <v>598</v>
          </cell>
          <cell r="CI15"/>
          <cell r="CJ15"/>
          <cell r="CK15"/>
          <cell r="CL15"/>
          <cell r="CM15"/>
          <cell r="CN15"/>
          <cell r="CO15"/>
          <cell r="CP15"/>
          <cell r="CQ15"/>
          <cell r="CR15"/>
          <cell r="CS15"/>
          <cell r="CT15"/>
          <cell r="CU15"/>
          <cell r="CV15"/>
          <cell r="CW15"/>
          <cell r="CX15"/>
          <cell r="CY15"/>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cell r="EF15"/>
          <cell r="EG15"/>
          <cell r="EH15" t="str">
            <v/>
          </cell>
          <cell r="EI15">
            <v>31</v>
          </cell>
          <cell r="EJ15" t="str">
            <v>Yes</v>
          </cell>
          <cell r="EK15" t="str">
            <v>Yes</v>
          </cell>
          <cell r="EL15">
            <v>0</v>
          </cell>
          <cell r="EM15">
            <v>0</v>
          </cell>
          <cell r="EN15">
            <v>1968</v>
          </cell>
          <cell r="EO15">
            <v>0</v>
          </cell>
          <cell r="EP15">
            <v>0</v>
          </cell>
          <cell r="EQ15">
            <v>0</v>
          </cell>
          <cell r="ER15">
            <v>0</v>
          </cell>
          <cell r="ES15">
            <v>0</v>
          </cell>
          <cell r="ET15">
            <v>0</v>
          </cell>
          <cell r="EU15">
            <v>0</v>
          </cell>
          <cell r="EV15">
            <v>0</v>
          </cell>
          <cell r="EW15">
            <v>54</v>
          </cell>
          <cell r="EX15">
            <v>3</v>
          </cell>
          <cell r="EY15">
            <v>55</v>
          </cell>
          <cell r="EZ15">
            <v>2</v>
          </cell>
          <cell r="FA15" t="str">
            <v>V 53.3 - 54.2</v>
          </cell>
          <cell r="FB15">
            <v>55</v>
          </cell>
          <cell r="FC15">
            <v>3</v>
          </cell>
          <cell r="FD15">
            <v>56</v>
          </cell>
          <cell r="FE15">
            <v>2</v>
          </cell>
          <cell r="FF15" t="str">
            <v>V 55.3 - 56.2</v>
          </cell>
          <cell r="FG15" t="str">
            <v>1968-Current</v>
          </cell>
        </row>
        <row r="16">
          <cell r="A16" t="str">
            <v>L816</v>
          </cell>
          <cell r="B16" t="str">
            <v>Ltd-STM</v>
          </cell>
          <cell r="C16" t="str">
            <v>Adaptive Behavior</v>
          </cell>
          <cell r="D16">
            <v>6</v>
          </cell>
          <cell r="E16" t="str">
            <v>V 31.1 - 31.6</v>
          </cell>
          <cell r="F16" t="str">
            <v>V 32.1 - V 32.6</v>
          </cell>
          <cell r="G16" t="str">
            <v>1059-7123</v>
          </cell>
          <cell r="H16" t="str">
            <v>1741-2633</v>
          </cell>
          <cell r="I16" t="str">
            <v>Society</v>
          </cell>
          <cell r="J16">
            <v>6.7500000000000004E-2</v>
          </cell>
          <cell r="K16">
            <v>6.7000000000000004E-2</v>
          </cell>
          <cell r="L16">
            <v>1216</v>
          </cell>
          <cell r="M16">
            <v>1298</v>
          </cell>
          <cell r="N16" t="str">
            <v/>
          </cell>
          <cell r="O16">
            <v>1298</v>
          </cell>
          <cell r="P16">
            <v>1272</v>
          </cell>
          <cell r="Q16">
            <v>1103</v>
          </cell>
          <cell r="R16">
            <v>233</v>
          </cell>
          <cell r="S16">
            <v>325</v>
          </cell>
          <cell r="T16">
            <v>1233</v>
          </cell>
          <cell r="U16">
            <v>1102</v>
          </cell>
          <cell r="V16">
            <v>1428</v>
          </cell>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v>6.7500000000000004E-2</v>
          </cell>
          <cell r="BW16">
            <v>6.7000000000000004E-2</v>
          </cell>
          <cell r="BX16">
            <v>715</v>
          </cell>
          <cell r="BY16">
            <v>763</v>
          </cell>
          <cell r="BZ16"/>
          <cell r="CA16">
            <v>763</v>
          </cell>
          <cell r="CB16">
            <v>748</v>
          </cell>
          <cell r="CC16">
            <v>649</v>
          </cell>
          <cell r="CD16">
            <v>137</v>
          </cell>
          <cell r="CE16">
            <v>191</v>
          </cell>
          <cell r="CF16">
            <v>725</v>
          </cell>
          <cell r="CG16">
            <v>649</v>
          </cell>
          <cell r="CH16">
            <v>839</v>
          </cell>
          <cell r="CI16"/>
          <cell r="CJ16"/>
          <cell r="CK16"/>
          <cell r="CL16"/>
          <cell r="CM16"/>
          <cell r="CN16"/>
          <cell r="CO16"/>
          <cell r="CP16"/>
          <cell r="CQ16"/>
          <cell r="CR16"/>
          <cell r="CS16"/>
          <cell r="CT16"/>
          <cell r="CU16"/>
          <cell r="CV16"/>
          <cell r="CW16"/>
          <cell r="CX16"/>
          <cell r="CY16"/>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cell r="EF16"/>
          <cell r="EG16"/>
          <cell r="EH16" t="str">
            <v/>
          </cell>
          <cell r="EI16">
            <v>6</v>
          </cell>
          <cell r="EJ16" t="str">
            <v>Yes</v>
          </cell>
          <cell r="EK16" t="str">
            <v>Y</v>
          </cell>
          <cell r="EL16" t="str">
            <v>ü</v>
          </cell>
          <cell r="EM16" t="str">
            <v>Vol. 1 Iss 1 (Jun, 1992)</v>
          </cell>
          <cell r="EN16">
            <v>1992</v>
          </cell>
          <cell r="EO16">
            <v>1</v>
          </cell>
          <cell r="EP16">
            <v>1</v>
          </cell>
          <cell r="EQ16" t="str">
            <v>N/A</v>
          </cell>
          <cell r="ER16" t="str">
            <v>N/A</v>
          </cell>
          <cell r="ES16" t="str">
            <v>N/A</v>
          </cell>
          <cell r="ET16" t="str">
            <v>N/A</v>
          </cell>
          <cell r="EU16" t="str">
            <v>N/A</v>
          </cell>
          <cell r="EV16" t="str">
            <v>N/A</v>
          </cell>
          <cell r="EW16">
            <v>30</v>
          </cell>
          <cell r="EX16">
            <v>1</v>
          </cell>
          <cell r="EY16">
            <v>30</v>
          </cell>
          <cell r="EZ16">
            <v>6</v>
          </cell>
          <cell r="FA16" t="str">
            <v>V 29.1 - 29.6</v>
          </cell>
          <cell r="FB16">
            <v>31</v>
          </cell>
          <cell r="FC16">
            <v>1</v>
          </cell>
          <cell r="FD16">
            <v>31</v>
          </cell>
          <cell r="FE16">
            <v>6</v>
          </cell>
          <cell r="FF16" t="str">
            <v>V 31.1 - 31.6</v>
          </cell>
          <cell r="FG16" t="str">
            <v>1992 - Current</v>
          </cell>
        </row>
        <row r="17">
          <cell r="A17" t="str">
            <v>J204</v>
          </cell>
          <cell r="B17" t="str">
            <v>Inc</v>
          </cell>
          <cell r="C17" t="str">
            <v>Administration &amp; Society</v>
          </cell>
          <cell r="D17">
            <v>10</v>
          </cell>
          <cell r="E17" t="str">
            <v>V 55.1 - 55.10</v>
          </cell>
          <cell r="F17" t="str">
            <v>V 56.1 - V 56.10</v>
          </cell>
          <cell r="G17" t="str">
            <v>0095-3997</v>
          </cell>
          <cell r="H17" t="str">
            <v>1552-3039</v>
          </cell>
          <cell r="I17" t="str">
            <v>SAGE</v>
          </cell>
          <cell r="J17">
            <v>6.7500000000000004E-2</v>
          </cell>
          <cell r="K17">
            <v>6.7000000000000004E-2</v>
          </cell>
          <cell r="L17">
            <v>2597</v>
          </cell>
          <cell r="M17">
            <v>2772</v>
          </cell>
          <cell r="N17" t="str">
            <v/>
          </cell>
          <cell r="O17">
            <v>2772</v>
          </cell>
          <cell r="P17">
            <v>2717</v>
          </cell>
          <cell r="Q17">
            <v>2356</v>
          </cell>
          <cell r="R17">
            <v>299</v>
          </cell>
          <cell r="S17">
            <v>693</v>
          </cell>
          <cell r="T17">
            <v>2633</v>
          </cell>
          <cell r="U17">
            <v>5805</v>
          </cell>
          <cell r="V17">
            <v>3049</v>
          </cell>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v>6.7500000000000004E-2</v>
          </cell>
          <cell r="BW17">
            <v>6.7000000000000004E-2</v>
          </cell>
          <cell r="BX17">
            <v>1528</v>
          </cell>
          <cell r="BY17">
            <v>1631</v>
          </cell>
          <cell r="BZ17"/>
          <cell r="CA17">
            <v>1631</v>
          </cell>
          <cell r="CB17">
            <v>1598</v>
          </cell>
          <cell r="CC17">
            <v>1386</v>
          </cell>
          <cell r="CD17">
            <v>176</v>
          </cell>
          <cell r="CE17">
            <v>408</v>
          </cell>
          <cell r="CF17">
            <v>1549</v>
          </cell>
          <cell r="CG17">
            <v>3417</v>
          </cell>
          <cell r="CH17">
            <v>1794</v>
          </cell>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t="str">
            <v/>
          </cell>
          <cell r="EI17">
            <v>29</v>
          </cell>
          <cell r="EJ17" t="str">
            <v>Yes</v>
          </cell>
          <cell r="EK17" t="str">
            <v>Y</v>
          </cell>
          <cell r="EL17">
            <v>0</v>
          </cell>
          <cell r="EM17" t="str">
            <v>Vol. 1 Iss 1 (May, 1969)</v>
          </cell>
          <cell r="EN17">
            <v>1969</v>
          </cell>
          <cell r="EO17">
            <v>1</v>
          </cell>
          <cell r="EP17">
            <v>1</v>
          </cell>
          <cell r="EQ17" t="str">
            <v>N/A</v>
          </cell>
          <cell r="ER17" t="str">
            <v>N/A</v>
          </cell>
          <cell r="ES17" t="str">
            <v>N/A</v>
          </cell>
          <cell r="ET17" t="str">
            <v>N/A</v>
          </cell>
          <cell r="EU17" t="str">
            <v>N/A</v>
          </cell>
          <cell r="EV17" t="str">
            <v>N/A</v>
          </cell>
          <cell r="EW17">
            <v>54</v>
          </cell>
          <cell r="EX17">
            <v>1</v>
          </cell>
          <cell r="EY17">
            <v>54</v>
          </cell>
          <cell r="EZ17">
            <v>10</v>
          </cell>
          <cell r="FA17" t="str">
            <v>V 53.1 - 53.10</v>
          </cell>
          <cell r="FB17">
            <v>55</v>
          </cell>
          <cell r="FC17">
            <v>1</v>
          </cell>
          <cell r="FD17">
            <v>55</v>
          </cell>
          <cell r="FE17">
            <v>10</v>
          </cell>
          <cell r="FF17" t="str">
            <v>V 55.1 - 55.10</v>
          </cell>
          <cell r="FG17" t="str">
            <v>1969 - Current</v>
          </cell>
        </row>
        <row r="18">
          <cell r="A18" t="str">
            <v>J691</v>
          </cell>
          <cell r="B18" t="str">
            <v>Inc</v>
          </cell>
          <cell r="C18" t="str">
            <v>Administrative Science Quarterly</v>
          </cell>
          <cell r="D18">
            <v>4</v>
          </cell>
          <cell r="E18" t="str">
            <v>V 68.1 - 68.4</v>
          </cell>
          <cell r="F18" t="str">
            <v>V 69.1 - V 69.4</v>
          </cell>
          <cell r="G18" t="str">
            <v>0001-8392</v>
          </cell>
          <cell r="H18" t="str">
            <v>1930-3815</v>
          </cell>
          <cell r="I18" t="str">
            <v>Society</v>
          </cell>
          <cell r="J18">
            <v>6.7500000000000004E-2</v>
          </cell>
          <cell r="K18">
            <v>6.7000000000000004E-2</v>
          </cell>
          <cell r="L18">
            <v>534</v>
          </cell>
          <cell r="M18">
            <v>570</v>
          </cell>
          <cell r="N18" t="str">
            <v/>
          </cell>
          <cell r="O18">
            <v>570</v>
          </cell>
          <cell r="P18">
            <v>559</v>
          </cell>
          <cell r="Q18">
            <v>485</v>
          </cell>
          <cell r="R18">
            <v>154</v>
          </cell>
          <cell r="S18">
            <v>143</v>
          </cell>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v>6.7500000000000004E-2</v>
          </cell>
          <cell r="BW18">
            <v>6.6000000000000003E-2</v>
          </cell>
          <cell r="BX18">
            <v>316</v>
          </cell>
          <cell r="BY18">
            <v>337</v>
          </cell>
          <cell r="BZ18"/>
          <cell r="CA18">
            <v>337</v>
          </cell>
          <cell r="CB18">
            <v>330</v>
          </cell>
          <cell r="CC18">
            <v>286</v>
          </cell>
          <cell r="CD18">
            <v>91</v>
          </cell>
          <cell r="CE18">
            <v>84</v>
          </cell>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t="str">
            <v/>
          </cell>
          <cell r="EI18">
            <v>44</v>
          </cell>
          <cell r="EJ18" t="str">
            <v>Yes</v>
          </cell>
          <cell r="EK18" t="str">
            <v>Y</v>
          </cell>
          <cell r="EL18">
            <v>0</v>
          </cell>
          <cell r="EM18">
            <v>0</v>
          </cell>
          <cell r="EN18">
            <v>0</v>
          </cell>
          <cell r="EO18">
            <v>0</v>
          </cell>
          <cell r="EP18">
            <v>0</v>
          </cell>
          <cell r="EQ18">
            <v>0</v>
          </cell>
          <cell r="ER18">
            <v>0</v>
          </cell>
          <cell r="ES18">
            <v>0</v>
          </cell>
          <cell r="ET18">
            <v>0</v>
          </cell>
          <cell r="EU18">
            <v>0</v>
          </cell>
          <cell r="EV18">
            <v>0</v>
          </cell>
          <cell r="EW18">
            <v>67</v>
          </cell>
          <cell r="EX18">
            <v>1</v>
          </cell>
          <cell r="EY18">
            <v>67</v>
          </cell>
          <cell r="EZ18">
            <v>4</v>
          </cell>
          <cell r="FA18" t="str">
            <v>V 66.1 - 66.4</v>
          </cell>
          <cell r="FB18">
            <v>68</v>
          </cell>
          <cell r="FC18">
            <v>1</v>
          </cell>
          <cell r="FD18">
            <v>68</v>
          </cell>
          <cell r="FE18">
            <v>4</v>
          </cell>
          <cell r="FF18" t="str">
            <v>V 68.1 - 68.4</v>
          </cell>
          <cell r="FG18" t="str">
            <v>1999 - Current</v>
          </cell>
        </row>
        <row r="19">
          <cell r="A19" t="str">
            <v>L024</v>
          </cell>
          <cell r="B19" t="str">
            <v>Ltd</v>
          </cell>
          <cell r="C19" t="str">
            <v>Adoption &amp; Fostering</v>
          </cell>
          <cell r="D19">
            <v>4</v>
          </cell>
          <cell r="E19" t="str">
            <v>V 47.1 - 47.4</v>
          </cell>
          <cell r="F19" t="str">
            <v>V 48.1 - V 48.4</v>
          </cell>
          <cell r="G19" t="str">
            <v>0308-5759</v>
          </cell>
          <cell r="H19" t="str">
            <v>1740-469X</v>
          </cell>
          <cell r="I19" t="str">
            <v>Society</v>
          </cell>
          <cell r="J19">
            <v>6.7500000000000004E-2</v>
          </cell>
          <cell r="K19">
            <v>6.7000000000000004E-2</v>
          </cell>
          <cell r="L19">
            <v>790</v>
          </cell>
          <cell r="M19">
            <v>843</v>
          </cell>
          <cell r="N19" t="str">
            <v/>
          </cell>
          <cell r="O19">
            <v>843</v>
          </cell>
          <cell r="P19">
            <v>826</v>
          </cell>
          <cell r="Q19">
            <v>717</v>
          </cell>
          <cell r="R19">
            <v>227</v>
          </cell>
          <cell r="S19">
            <v>211</v>
          </cell>
          <cell r="T19">
            <v>801</v>
          </cell>
          <cell r="U19">
            <v>1340</v>
          </cell>
          <cell r="V19">
            <v>927</v>
          </cell>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v>6.7500000000000004E-2</v>
          </cell>
          <cell r="BW19">
            <v>6.8000000000000005E-2</v>
          </cell>
          <cell r="BX19">
            <v>424</v>
          </cell>
          <cell r="BY19">
            <v>453</v>
          </cell>
          <cell r="BZ19"/>
          <cell r="CA19">
            <v>453</v>
          </cell>
          <cell r="CB19">
            <v>444</v>
          </cell>
          <cell r="CC19">
            <v>385</v>
          </cell>
          <cell r="CD19">
            <v>122</v>
          </cell>
          <cell r="CE19">
            <v>113</v>
          </cell>
          <cell r="CF19">
            <v>430</v>
          </cell>
          <cell r="CG19">
            <v>722</v>
          </cell>
          <cell r="CH19">
            <v>498</v>
          </cell>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t="str">
            <v/>
          </cell>
          <cell r="EI19">
            <v>22</v>
          </cell>
          <cell r="EJ19" t="str">
            <v>Yes</v>
          </cell>
          <cell r="EK19" t="str">
            <v>Y</v>
          </cell>
          <cell r="EL19">
            <v>0</v>
          </cell>
          <cell r="EM19">
            <v>0</v>
          </cell>
          <cell r="EN19">
            <v>0</v>
          </cell>
          <cell r="EO19">
            <v>0</v>
          </cell>
          <cell r="EP19">
            <v>0</v>
          </cell>
          <cell r="EQ19">
            <v>0</v>
          </cell>
          <cell r="ER19">
            <v>0</v>
          </cell>
          <cell r="ES19">
            <v>0</v>
          </cell>
          <cell r="ET19">
            <v>0</v>
          </cell>
          <cell r="EU19">
            <v>0</v>
          </cell>
          <cell r="EV19">
            <v>0</v>
          </cell>
          <cell r="EW19">
            <v>46</v>
          </cell>
          <cell r="EX19">
            <v>1</v>
          </cell>
          <cell r="EY19">
            <v>46</v>
          </cell>
          <cell r="EZ19">
            <v>4</v>
          </cell>
          <cell r="FA19" t="str">
            <v>V 45.1 - 45.4</v>
          </cell>
          <cell r="FB19">
            <v>47</v>
          </cell>
          <cell r="FC19">
            <v>1</v>
          </cell>
          <cell r="FD19">
            <v>47</v>
          </cell>
          <cell r="FE19">
            <v>4</v>
          </cell>
          <cell r="FF19" t="str">
            <v>V 47.1 - 47.4</v>
          </cell>
          <cell r="FG19" t="str">
            <v xml:space="preserve">1977-Current </v>
          </cell>
        </row>
        <row r="20">
          <cell r="A20" t="str">
            <v>J396</v>
          </cell>
          <cell r="B20" t="str">
            <v>Inc</v>
          </cell>
          <cell r="C20" t="str">
            <v>Adult Education Quarterly</v>
          </cell>
          <cell r="D20">
            <v>4</v>
          </cell>
          <cell r="E20" t="str">
            <v>V 73.1 - 73.4</v>
          </cell>
          <cell r="F20" t="str">
            <v>V 74.1 - V 74.4</v>
          </cell>
          <cell r="G20" t="str">
            <v>0741-7136</v>
          </cell>
          <cell r="H20" t="str">
            <v>1552-3047</v>
          </cell>
          <cell r="I20" t="str">
            <v>Society</v>
          </cell>
          <cell r="J20">
            <v>6.7500000000000004E-2</v>
          </cell>
          <cell r="K20">
            <v>6.7000000000000004E-2</v>
          </cell>
          <cell r="L20">
            <v>672</v>
          </cell>
          <cell r="M20">
            <v>717</v>
          </cell>
          <cell r="N20" t="str">
            <v/>
          </cell>
          <cell r="O20">
            <v>717</v>
          </cell>
          <cell r="P20">
            <v>703</v>
          </cell>
          <cell r="Q20">
            <v>609</v>
          </cell>
          <cell r="R20">
            <v>193</v>
          </cell>
          <cell r="S20">
            <v>179</v>
          </cell>
          <cell r="T20">
            <v>681</v>
          </cell>
          <cell r="U20">
            <v>2494</v>
          </cell>
          <cell r="V20">
            <v>789</v>
          </cell>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v>6.7500000000000004E-2</v>
          </cell>
          <cell r="BW20">
            <v>6.8000000000000005E-2</v>
          </cell>
          <cell r="BX20">
            <v>395</v>
          </cell>
          <cell r="BY20">
            <v>422</v>
          </cell>
          <cell r="BZ20"/>
          <cell r="CA20">
            <v>422</v>
          </cell>
          <cell r="CB20">
            <v>414</v>
          </cell>
          <cell r="CC20">
            <v>359</v>
          </cell>
          <cell r="CD20">
            <v>114</v>
          </cell>
          <cell r="CE20">
            <v>106</v>
          </cell>
          <cell r="CF20">
            <v>401</v>
          </cell>
          <cell r="CG20">
            <v>1459</v>
          </cell>
          <cell r="CH20">
            <v>464</v>
          </cell>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t="str">
            <v/>
          </cell>
          <cell r="EI20">
            <v>48</v>
          </cell>
          <cell r="EJ20" t="str">
            <v>Yes</v>
          </cell>
          <cell r="EK20" t="str">
            <v>Y</v>
          </cell>
          <cell r="EL20">
            <v>0</v>
          </cell>
          <cell r="EM20" t="str">
            <v>Vol. 1 Iss 1 (Oct, 1950)</v>
          </cell>
          <cell r="EN20">
            <v>1950</v>
          </cell>
          <cell r="EO20">
            <v>1</v>
          </cell>
          <cell r="EP20">
            <v>1</v>
          </cell>
          <cell r="EQ20" t="str">
            <v>N/A</v>
          </cell>
          <cell r="ER20" t="str">
            <v>N/A</v>
          </cell>
          <cell r="ES20" t="str">
            <v>N/A</v>
          </cell>
          <cell r="ET20" t="str">
            <v>N/A</v>
          </cell>
          <cell r="EU20" t="str">
            <v>N/A</v>
          </cell>
          <cell r="EV20" t="str">
            <v>N/A</v>
          </cell>
          <cell r="EW20">
            <v>72</v>
          </cell>
          <cell r="EX20">
            <v>1</v>
          </cell>
          <cell r="EY20">
            <v>72</v>
          </cell>
          <cell r="EZ20">
            <v>4</v>
          </cell>
          <cell r="FA20" t="str">
            <v>V 71.1 - 71.4</v>
          </cell>
          <cell r="FB20">
            <v>73</v>
          </cell>
          <cell r="FC20">
            <v>1</v>
          </cell>
          <cell r="FD20">
            <v>73</v>
          </cell>
          <cell r="FE20">
            <v>4</v>
          </cell>
          <cell r="FF20" t="str">
            <v>V 73.1 - 73.4</v>
          </cell>
          <cell r="FG20" t="str">
            <v>1950 - Current</v>
          </cell>
        </row>
        <row r="21">
          <cell r="A21" t="str">
            <v>J704</v>
          </cell>
          <cell r="B21" t="str">
            <v>Inc</v>
          </cell>
          <cell r="C21" t="str">
            <v>Adult Learning</v>
          </cell>
          <cell r="D21">
            <v>4</v>
          </cell>
          <cell r="E21" t="str">
            <v>V 34.1 - 34.4</v>
          </cell>
          <cell r="F21" t="str">
            <v>V 35.1 - V 35.4</v>
          </cell>
          <cell r="G21" t="str">
            <v>1045-1595</v>
          </cell>
          <cell r="H21" t="str">
            <v>2162-4070</v>
          </cell>
          <cell r="I21" t="str">
            <v>Society</v>
          </cell>
          <cell r="J21">
            <v>6.7500000000000004E-2</v>
          </cell>
          <cell r="K21">
            <v>6.8000000000000005E-2</v>
          </cell>
          <cell r="L21">
            <v>410</v>
          </cell>
          <cell r="M21">
            <v>438</v>
          </cell>
          <cell r="N21" t="str">
            <v/>
          </cell>
          <cell r="O21">
            <v>438</v>
          </cell>
          <cell r="P21">
            <v>429</v>
          </cell>
          <cell r="Q21">
            <v>372</v>
          </cell>
          <cell r="R21">
            <v>118</v>
          </cell>
          <cell r="S21">
            <v>110</v>
          </cell>
          <cell r="T21">
            <v>416</v>
          </cell>
          <cell r="U21">
            <v>370</v>
          </cell>
          <cell r="V21">
            <v>482</v>
          </cell>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v>6.7500000000000004E-2</v>
          </cell>
          <cell r="BW21">
            <v>6.7000000000000004E-2</v>
          </cell>
          <cell r="BX21">
            <v>240</v>
          </cell>
          <cell r="BY21">
            <v>256</v>
          </cell>
          <cell r="BZ21"/>
          <cell r="CA21">
            <v>256</v>
          </cell>
          <cell r="CB21">
            <v>251</v>
          </cell>
          <cell r="CC21">
            <v>218</v>
          </cell>
          <cell r="CD21">
            <v>69</v>
          </cell>
          <cell r="CE21">
            <v>64</v>
          </cell>
          <cell r="CF21">
            <v>244</v>
          </cell>
          <cell r="CG21">
            <v>218</v>
          </cell>
          <cell r="CH21">
            <v>282</v>
          </cell>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t="str">
            <v/>
          </cell>
          <cell r="EI21">
            <v>10</v>
          </cell>
          <cell r="EJ21" t="str">
            <v>Yes</v>
          </cell>
          <cell r="EK21" t="str">
            <v>Yes</v>
          </cell>
          <cell r="EL21">
            <v>0</v>
          </cell>
          <cell r="EM21">
            <v>0</v>
          </cell>
          <cell r="EN21">
            <v>1989</v>
          </cell>
          <cell r="EO21">
            <v>0</v>
          </cell>
          <cell r="EP21">
            <v>0</v>
          </cell>
          <cell r="EQ21">
            <v>0</v>
          </cell>
          <cell r="ER21">
            <v>0</v>
          </cell>
          <cell r="ES21">
            <v>0</v>
          </cell>
          <cell r="ET21">
            <v>0</v>
          </cell>
          <cell r="EU21">
            <v>0</v>
          </cell>
          <cell r="EV21">
            <v>0</v>
          </cell>
          <cell r="EW21">
            <v>33</v>
          </cell>
          <cell r="EX21">
            <v>1</v>
          </cell>
          <cell r="EY21">
            <v>33</v>
          </cell>
          <cell r="EZ21">
            <v>4</v>
          </cell>
          <cell r="FA21" t="str">
            <v>V 32.1 - 32.4</v>
          </cell>
          <cell r="FB21">
            <v>34</v>
          </cell>
          <cell r="FC21">
            <v>1</v>
          </cell>
          <cell r="FD21">
            <v>34</v>
          </cell>
          <cell r="FE21">
            <v>4</v>
          </cell>
          <cell r="FF21" t="str">
            <v>V 34.1 - 34.4</v>
          </cell>
          <cell r="FG21" t="str">
            <v>1989 - Current</v>
          </cell>
        </row>
        <row r="22">
          <cell r="A22" t="str">
            <v>J518</v>
          </cell>
          <cell r="B22" t="str">
            <v>Inc</v>
          </cell>
          <cell r="C22" t="str">
            <v>Advances in Developing Human Resources</v>
          </cell>
          <cell r="D22">
            <v>4</v>
          </cell>
          <cell r="E22" t="str">
            <v>V 25.1 - 25.4</v>
          </cell>
          <cell r="F22" t="str">
            <v>V 26.1 - V 26.4</v>
          </cell>
          <cell r="G22" t="str">
            <v>1523-4223</v>
          </cell>
          <cell r="H22" t="str">
            <v>1552-3055</v>
          </cell>
          <cell r="I22" t="str">
            <v>SAGE</v>
          </cell>
          <cell r="J22">
            <v>6.7500000000000004E-2</v>
          </cell>
          <cell r="K22">
            <v>6.8000000000000005E-2</v>
          </cell>
          <cell r="L22">
            <v>1015</v>
          </cell>
          <cell r="M22">
            <v>1084</v>
          </cell>
          <cell r="N22" t="str">
            <v/>
          </cell>
          <cell r="O22">
            <v>1084</v>
          </cell>
          <cell r="P22">
            <v>1062</v>
          </cell>
          <cell r="Q22">
            <v>921</v>
          </cell>
          <cell r="R22">
            <v>292</v>
          </cell>
          <cell r="S22">
            <v>271</v>
          </cell>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v>6.7500000000000004E-2</v>
          </cell>
          <cell r="BW22">
            <v>6.8000000000000005E-2</v>
          </cell>
          <cell r="BX22">
            <v>600</v>
          </cell>
          <cell r="BY22">
            <v>641</v>
          </cell>
          <cell r="BZ22"/>
          <cell r="CA22">
            <v>641</v>
          </cell>
          <cell r="CB22">
            <v>628</v>
          </cell>
          <cell r="CC22">
            <v>545</v>
          </cell>
          <cell r="CD22">
            <v>173</v>
          </cell>
          <cell r="CE22">
            <v>160</v>
          </cell>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t="str">
            <v/>
          </cell>
          <cell r="EI22" t="str">
            <v>N/A</v>
          </cell>
          <cell r="EJ22" t="str">
            <v>No</v>
          </cell>
          <cell r="EK22" t="str">
            <v>No V</v>
          </cell>
          <cell r="EL22">
            <v>0</v>
          </cell>
          <cell r="EM22" t="str">
            <v>Vol. 1 Iss 1 (Feb, 1999)</v>
          </cell>
          <cell r="EN22">
            <v>1999</v>
          </cell>
          <cell r="EO22">
            <v>1</v>
          </cell>
          <cell r="EP22">
            <v>1</v>
          </cell>
          <cell r="EQ22" t="str">
            <v>N/A</v>
          </cell>
          <cell r="ER22" t="str">
            <v>N/A</v>
          </cell>
          <cell r="ES22" t="str">
            <v>N/A</v>
          </cell>
          <cell r="ET22" t="str">
            <v>N/A</v>
          </cell>
          <cell r="EU22" t="str">
            <v>N/A</v>
          </cell>
          <cell r="EV22" t="str">
            <v>N/A</v>
          </cell>
          <cell r="EW22">
            <v>24</v>
          </cell>
          <cell r="EX22">
            <v>1</v>
          </cell>
          <cell r="EY22">
            <v>24</v>
          </cell>
          <cell r="EZ22">
            <v>4</v>
          </cell>
          <cell r="FA22" t="str">
            <v>V 23.1 - 23.4</v>
          </cell>
          <cell r="FB22">
            <v>25</v>
          </cell>
          <cell r="FC22">
            <v>1</v>
          </cell>
          <cell r="FD22">
            <v>25</v>
          </cell>
          <cell r="FE22">
            <v>4</v>
          </cell>
          <cell r="FF22" t="str">
            <v>V 25.1 - 25.4</v>
          </cell>
          <cell r="FG22" t="str">
            <v>1999 - Current</v>
          </cell>
        </row>
        <row r="23">
          <cell r="A23" t="str">
            <v>L272</v>
          </cell>
          <cell r="B23" t="str">
            <v>Ltd-STM</v>
          </cell>
          <cell r="C23" t="str">
            <v>Advances in Structural Engineering</v>
          </cell>
          <cell r="D23">
            <v>16</v>
          </cell>
          <cell r="E23" t="str">
            <v>V 26.1 - 26.16</v>
          </cell>
          <cell r="F23" t="str">
            <v>V 27.1 - V 27.16</v>
          </cell>
          <cell r="G23" t="str">
            <v>1369-4332</v>
          </cell>
          <cell r="H23" t="str">
            <v>2048-4011</v>
          </cell>
          <cell r="I23" t="str">
            <v>SAGE</v>
          </cell>
          <cell r="J23">
            <v>6.7500000000000004E-2</v>
          </cell>
          <cell r="K23">
            <v>6.8000000000000005E-2</v>
          </cell>
          <cell r="L23">
            <v>3104</v>
          </cell>
          <cell r="M23">
            <v>3314</v>
          </cell>
          <cell r="N23" t="str">
            <v/>
          </cell>
          <cell r="O23">
            <v>3314</v>
          </cell>
          <cell r="P23">
            <v>3248</v>
          </cell>
          <cell r="Q23">
            <v>2817</v>
          </cell>
          <cell r="R23">
            <v>223</v>
          </cell>
          <cell r="S23">
            <v>829</v>
          </cell>
          <cell r="T23">
            <v>3148</v>
          </cell>
          <cell r="U23">
            <v>2751</v>
          </cell>
          <cell r="V23">
            <v>3645</v>
          </cell>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v>6.7500000000000004E-2</v>
          </cell>
          <cell r="BW23">
            <v>6.7000000000000004E-2</v>
          </cell>
          <cell r="BX23">
            <v>1678</v>
          </cell>
          <cell r="BY23">
            <v>1791</v>
          </cell>
          <cell r="BZ23"/>
          <cell r="CA23">
            <v>1791</v>
          </cell>
          <cell r="CB23">
            <v>1755</v>
          </cell>
          <cell r="CC23">
            <v>1522</v>
          </cell>
          <cell r="CD23">
            <v>121</v>
          </cell>
          <cell r="CE23">
            <v>448</v>
          </cell>
          <cell r="CF23">
            <v>1701</v>
          </cell>
          <cell r="CG23">
            <v>1487</v>
          </cell>
          <cell r="CH23">
            <v>1970</v>
          </cell>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t="str">
            <v/>
          </cell>
          <cell r="EI23">
            <v>2</v>
          </cell>
          <cell r="EJ23" t="str">
            <v>Yes</v>
          </cell>
          <cell r="EK23" t="str">
            <v>Yes</v>
          </cell>
          <cell r="EL23">
            <v>0</v>
          </cell>
          <cell r="EM23">
            <v>0</v>
          </cell>
          <cell r="EN23">
            <v>1997</v>
          </cell>
          <cell r="EO23">
            <v>0</v>
          </cell>
          <cell r="EP23">
            <v>0</v>
          </cell>
          <cell r="EQ23">
            <v>0</v>
          </cell>
          <cell r="ER23">
            <v>0</v>
          </cell>
          <cell r="ES23">
            <v>0</v>
          </cell>
          <cell r="ET23">
            <v>0</v>
          </cell>
          <cell r="EU23">
            <v>0</v>
          </cell>
          <cell r="EV23">
            <v>0</v>
          </cell>
          <cell r="EW23">
            <v>25</v>
          </cell>
          <cell r="EX23">
            <v>1</v>
          </cell>
          <cell r="EY23">
            <v>25</v>
          </cell>
          <cell r="EZ23">
            <v>16</v>
          </cell>
          <cell r="FA23" t="str">
            <v>V 24.1 - 24.16</v>
          </cell>
          <cell r="FB23">
            <v>26</v>
          </cell>
          <cell r="FC23">
            <v>1</v>
          </cell>
          <cell r="FD23">
            <v>26</v>
          </cell>
          <cell r="FE23">
            <v>16</v>
          </cell>
          <cell r="FF23" t="str">
            <v>V 26.1 - 26.16</v>
          </cell>
          <cell r="FG23" t="str">
            <v>1997-Current</v>
          </cell>
        </row>
        <row r="24">
          <cell r="A24" t="str">
            <v>J234</v>
          </cell>
          <cell r="B24" t="str">
            <v>Inc</v>
          </cell>
          <cell r="C24" t="str">
            <v>Affilia</v>
          </cell>
          <cell r="D24">
            <v>4</v>
          </cell>
          <cell r="E24" t="str">
            <v>V 38.1 - 38.4</v>
          </cell>
          <cell r="F24" t="str">
            <v>V 39.1 - V 39.4</v>
          </cell>
          <cell r="G24" t="str">
            <v>0886-1099</v>
          </cell>
          <cell r="H24" t="str">
            <v>1552-3020</v>
          </cell>
          <cell r="I24" t="str">
            <v>SAGE</v>
          </cell>
          <cell r="J24">
            <v>6.7500000000000004E-2</v>
          </cell>
          <cell r="K24">
            <v>6.7000000000000004E-2</v>
          </cell>
          <cell r="L24">
            <v>1307</v>
          </cell>
          <cell r="M24">
            <v>1395</v>
          </cell>
          <cell r="N24" t="str">
            <v/>
          </cell>
          <cell r="O24">
            <v>1395</v>
          </cell>
          <cell r="P24">
            <v>1367</v>
          </cell>
          <cell r="Q24">
            <v>1186</v>
          </cell>
          <cell r="R24">
            <v>376</v>
          </cell>
          <cell r="S24">
            <v>349</v>
          </cell>
          <cell r="T24">
            <v>1326</v>
          </cell>
          <cell r="U24">
            <v>1314</v>
          </cell>
          <cell r="V24">
            <v>1535</v>
          </cell>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v>6.7500000000000004E-2</v>
          </cell>
          <cell r="BW24">
            <v>6.8000000000000005E-2</v>
          </cell>
          <cell r="BX24">
            <v>770</v>
          </cell>
          <cell r="BY24">
            <v>822</v>
          </cell>
          <cell r="BZ24"/>
          <cell r="CA24">
            <v>822</v>
          </cell>
          <cell r="CB24">
            <v>806</v>
          </cell>
          <cell r="CC24">
            <v>699</v>
          </cell>
          <cell r="CD24">
            <v>222</v>
          </cell>
          <cell r="CE24">
            <v>206</v>
          </cell>
          <cell r="CF24">
            <v>781</v>
          </cell>
          <cell r="CG24">
            <v>774</v>
          </cell>
          <cell r="CH24">
            <v>904</v>
          </cell>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t="str">
            <v/>
          </cell>
          <cell r="EI24">
            <v>13</v>
          </cell>
          <cell r="EJ24" t="str">
            <v>Yes</v>
          </cell>
          <cell r="EK24" t="str">
            <v>Y</v>
          </cell>
          <cell r="EL24">
            <v>0</v>
          </cell>
          <cell r="EM24" t="str">
            <v>Vol. 1 Iss 1 (Mar, 1986)</v>
          </cell>
          <cell r="EN24">
            <v>1986</v>
          </cell>
          <cell r="EO24">
            <v>1</v>
          </cell>
          <cell r="EP24">
            <v>1</v>
          </cell>
          <cell r="EQ24" t="str">
            <v>N/A</v>
          </cell>
          <cell r="ER24" t="str">
            <v>N/A</v>
          </cell>
          <cell r="ES24" t="str">
            <v>N/A</v>
          </cell>
          <cell r="ET24" t="str">
            <v>N/A</v>
          </cell>
          <cell r="EU24" t="str">
            <v>N/A</v>
          </cell>
          <cell r="EV24" t="str">
            <v>N/A</v>
          </cell>
          <cell r="EW24">
            <v>37</v>
          </cell>
          <cell r="EX24">
            <v>1</v>
          </cell>
          <cell r="EY24">
            <v>37</v>
          </cell>
          <cell r="EZ24">
            <v>4</v>
          </cell>
          <cell r="FA24" t="str">
            <v>V 36.1 - 36.4</v>
          </cell>
          <cell r="FB24">
            <v>38</v>
          </cell>
          <cell r="FC24">
            <v>1</v>
          </cell>
          <cell r="FD24">
            <v>38</v>
          </cell>
          <cell r="FE24">
            <v>4</v>
          </cell>
          <cell r="FF24" t="str">
            <v>V 38.1 - 38.4</v>
          </cell>
          <cell r="FG24" t="str">
            <v>1986 - Current</v>
          </cell>
        </row>
        <row r="25">
          <cell r="A25" t="str">
            <v>L547</v>
          </cell>
          <cell r="B25" t="str">
            <v>Ltd</v>
          </cell>
          <cell r="C25" t="str">
            <v>Africa Spectrum</v>
          </cell>
          <cell r="D25">
            <v>3</v>
          </cell>
          <cell r="E25" t="str">
            <v>V 58.1 - 58.3</v>
          </cell>
          <cell r="F25" t="str">
            <v>V 59.1 - V 59.3</v>
          </cell>
          <cell r="G25" t="str">
            <v>0002-0397</v>
          </cell>
          <cell r="H25" t="str">
            <v>1868-6869</v>
          </cell>
          <cell r="I25" t="str">
            <v>Society</v>
          </cell>
          <cell r="J25">
            <v>6.7500000000000004E-2</v>
          </cell>
          <cell r="K25">
            <v>6.5000000000000002E-2</v>
          </cell>
          <cell r="L25">
            <v>124</v>
          </cell>
          <cell r="M25">
            <v>132</v>
          </cell>
          <cell r="N25" t="str">
            <v/>
          </cell>
          <cell r="O25"/>
          <cell r="P25"/>
          <cell r="Q25"/>
          <cell r="R25">
            <v>47</v>
          </cell>
          <cell r="S25"/>
          <cell r="T25"/>
          <cell r="U25"/>
          <cell r="V25"/>
          <cell r="W25">
            <v>129</v>
          </cell>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v>6.7500000000000004E-2</v>
          </cell>
          <cell r="BW25">
            <v>7.4999999999999997E-2</v>
          </cell>
          <cell r="BX25">
            <v>67</v>
          </cell>
          <cell r="BY25">
            <v>72</v>
          </cell>
          <cell r="BZ25"/>
          <cell r="CA25"/>
          <cell r="CB25"/>
          <cell r="CC25"/>
          <cell r="CD25">
            <v>25</v>
          </cell>
          <cell r="CE25"/>
          <cell r="CF25"/>
          <cell r="CG25"/>
          <cell r="CH25"/>
          <cell r="CI25">
            <v>69</v>
          </cell>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t="str">
            <v>[PRT]Print only, electronic content is open access</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57</v>
          </cell>
          <cell r="EX25">
            <v>1</v>
          </cell>
          <cell r="EY25">
            <v>57</v>
          </cell>
          <cell r="EZ25">
            <v>3</v>
          </cell>
          <cell r="FA25" t="str">
            <v>V 56.1 - 56.3</v>
          </cell>
          <cell r="FB25">
            <v>58</v>
          </cell>
          <cell r="FC25">
            <v>1</v>
          </cell>
          <cell r="FD25">
            <v>58</v>
          </cell>
          <cell r="FE25">
            <v>3</v>
          </cell>
          <cell r="FF25" t="str">
            <v>V 58.1 - 58.3</v>
          </cell>
          <cell r="FG25" t="str">
            <v>2009-Current</v>
          </cell>
        </row>
        <row r="26">
          <cell r="A26" t="str">
            <v>L940</v>
          </cell>
          <cell r="B26" t="str">
            <v>Ind</v>
          </cell>
          <cell r="C26" t="str">
            <v>Agrarian South: Journal of Political Economy</v>
          </cell>
          <cell r="D26">
            <v>4</v>
          </cell>
          <cell r="E26" t="str">
            <v>V 12.1 - 12.4</v>
          </cell>
          <cell r="F26" t="str">
            <v>V 13.1 - V 13.4</v>
          </cell>
          <cell r="G26" t="str">
            <v>2277-9760</v>
          </cell>
          <cell r="H26" t="str">
            <v>2321-0281</v>
          </cell>
          <cell r="I26" t="str">
            <v>Society</v>
          </cell>
          <cell r="J26">
            <v>6.7500000000000004E-2</v>
          </cell>
          <cell r="K26">
            <v>6.8000000000000005E-2</v>
          </cell>
          <cell r="L26">
            <v>528</v>
          </cell>
          <cell r="M26">
            <v>564</v>
          </cell>
          <cell r="N26" t="str">
            <v/>
          </cell>
          <cell r="O26">
            <v>564</v>
          </cell>
          <cell r="P26">
            <v>553</v>
          </cell>
          <cell r="Q26">
            <v>479</v>
          </cell>
          <cell r="R26">
            <v>152</v>
          </cell>
          <cell r="S26">
            <v>141</v>
          </cell>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v>6.7500000000000004E-2</v>
          </cell>
          <cell r="BW26">
            <v>6.6000000000000003E-2</v>
          </cell>
          <cell r="BX26">
            <v>286</v>
          </cell>
          <cell r="BY26">
            <v>305</v>
          </cell>
          <cell r="BZ26"/>
          <cell r="CA26">
            <v>305</v>
          </cell>
          <cell r="CB26">
            <v>299</v>
          </cell>
          <cell r="CC26">
            <v>259</v>
          </cell>
          <cell r="CD26">
            <v>82</v>
          </cell>
          <cell r="CE26">
            <v>76</v>
          </cell>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11</v>
          </cell>
          <cell r="EX26">
            <v>1</v>
          </cell>
          <cell r="EY26">
            <v>11</v>
          </cell>
          <cell r="EZ26">
            <v>4</v>
          </cell>
          <cell r="FA26" t="str">
            <v>V 10.1 - 10.3</v>
          </cell>
          <cell r="FB26">
            <v>12</v>
          </cell>
          <cell r="FC26">
            <v>1</v>
          </cell>
          <cell r="FD26">
            <v>12</v>
          </cell>
          <cell r="FE26">
            <v>4</v>
          </cell>
          <cell r="FF26" t="str">
            <v>V 12.1 - 12.4</v>
          </cell>
          <cell r="FG26" t="str">
            <v>2012 - Current</v>
          </cell>
        </row>
        <row r="27">
          <cell r="A27" t="str">
            <v>L324</v>
          </cell>
          <cell r="B27" t="str">
            <v>Ltd</v>
          </cell>
          <cell r="C27" t="str">
            <v>Alexandria</v>
          </cell>
          <cell r="D27">
            <v>3</v>
          </cell>
          <cell r="E27" t="str">
            <v>V 33.1 - 33.3</v>
          </cell>
          <cell r="F27" t="str">
            <v>V 34.1 - V 34.3</v>
          </cell>
          <cell r="G27" t="str">
            <v>0955-7490</v>
          </cell>
          <cell r="H27" t="str">
            <v>2050-4551</v>
          </cell>
          <cell r="I27" t="str">
            <v>Society</v>
          </cell>
          <cell r="J27">
            <v>6.7500000000000004E-2</v>
          </cell>
          <cell r="K27">
            <v>6.8000000000000005E-2</v>
          </cell>
          <cell r="L27">
            <v>752</v>
          </cell>
          <cell r="M27">
            <v>803</v>
          </cell>
          <cell r="N27" t="str">
            <v/>
          </cell>
          <cell r="O27">
            <v>803</v>
          </cell>
          <cell r="P27">
            <v>787</v>
          </cell>
          <cell r="Q27">
            <v>683</v>
          </cell>
          <cell r="R27">
            <v>289</v>
          </cell>
          <cell r="S27">
            <v>201</v>
          </cell>
          <cell r="T27">
            <v>763</v>
          </cell>
          <cell r="U27">
            <v>683</v>
          </cell>
          <cell r="V27">
            <v>883</v>
          </cell>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v>6.7500000000000004E-2</v>
          </cell>
          <cell r="BW27">
            <v>6.7000000000000004E-2</v>
          </cell>
          <cell r="BX27">
            <v>405</v>
          </cell>
          <cell r="BY27">
            <v>432</v>
          </cell>
          <cell r="BZ27"/>
          <cell r="CA27">
            <v>432</v>
          </cell>
          <cell r="CB27">
            <v>423</v>
          </cell>
          <cell r="CC27">
            <v>367</v>
          </cell>
          <cell r="CD27">
            <v>155</v>
          </cell>
          <cell r="CE27">
            <v>108</v>
          </cell>
          <cell r="CF27">
            <v>410</v>
          </cell>
          <cell r="CG27">
            <v>370</v>
          </cell>
          <cell r="CH27">
            <v>475</v>
          </cell>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t="str">
            <v/>
          </cell>
          <cell r="EI27">
            <v>10</v>
          </cell>
          <cell r="EJ27" t="str">
            <v>Yes</v>
          </cell>
          <cell r="EK27" t="str">
            <v>in 2017</v>
          </cell>
          <cell r="EL27">
            <v>0</v>
          </cell>
          <cell r="EM27">
            <v>0</v>
          </cell>
          <cell r="EN27">
            <v>1989</v>
          </cell>
          <cell r="EO27">
            <v>0</v>
          </cell>
          <cell r="EP27">
            <v>0</v>
          </cell>
          <cell r="EQ27">
            <v>0</v>
          </cell>
          <cell r="ER27">
            <v>0</v>
          </cell>
          <cell r="ES27">
            <v>0</v>
          </cell>
          <cell r="ET27">
            <v>0</v>
          </cell>
          <cell r="EU27">
            <v>0</v>
          </cell>
          <cell r="EV27">
            <v>0</v>
          </cell>
          <cell r="EW27">
            <v>32</v>
          </cell>
          <cell r="EX27">
            <v>1</v>
          </cell>
          <cell r="EY27">
            <v>32</v>
          </cell>
          <cell r="EZ27">
            <v>3</v>
          </cell>
          <cell r="FA27" t="str">
            <v>V 31.1 - 31.3</v>
          </cell>
          <cell r="FB27">
            <v>33</v>
          </cell>
          <cell r="FC27">
            <v>1</v>
          </cell>
          <cell r="FD27">
            <v>33</v>
          </cell>
          <cell r="FE27">
            <v>3</v>
          </cell>
          <cell r="FF27" t="str">
            <v>V 33.1 - 33.3</v>
          </cell>
          <cell r="FG27" t="str">
            <v>1989-Current</v>
          </cell>
        </row>
        <row r="28">
          <cell r="A28" t="str">
            <v>L466</v>
          </cell>
          <cell r="B28" t="str">
            <v>Ltd</v>
          </cell>
          <cell r="C28" t="str">
            <v>AlterNative: An International Journal of Indigenous Peoples</v>
          </cell>
          <cell r="D28">
            <v>4</v>
          </cell>
          <cell r="E28" t="str">
            <v>V 19.1 - 19.4</v>
          </cell>
          <cell r="F28" t="str">
            <v>V 20.1 - V 20.4</v>
          </cell>
          <cell r="G28" t="str">
            <v>1177-1801</v>
          </cell>
          <cell r="H28" t="str">
            <v>1174-1740</v>
          </cell>
          <cell r="I28" t="str">
            <v>Society</v>
          </cell>
          <cell r="J28">
            <v>6.7500000000000004E-2</v>
          </cell>
          <cell r="K28">
            <v>6.8000000000000005E-2</v>
          </cell>
          <cell r="L28">
            <v>664</v>
          </cell>
          <cell r="M28">
            <v>709</v>
          </cell>
          <cell r="N28" t="str">
            <v/>
          </cell>
          <cell r="O28">
            <v>709</v>
          </cell>
          <cell r="P28">
            <v>695</v>
          </cell>
          <cell r="Q28">
            <v>603</v>
          </cell>
          <cell r="R28">
            <v>191</v>
          </cell>
          <cell r="S28">
            <v>177</v>
          </cell>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v>6.7500000000000004E-2</v>
          </cell>
          <cell r="BW28">
            <v>6.7000000000000004E-2</v>
          </cell>
          <cell r="BX28">
            <v>359</v>
          </cell>
          <cell r="BY28">
            <v>383</v>
          </cell>
          <cell r="BZ28"/>
          <cell r="CA28">
            <v>383</v>
          </cell>
          <cell r="CB28">
            <v>375</v>
          </cell>
          <cell r="CC28">
            <v>326</v>
          </cell>
          <cell r="CD28">
            <v>103</v>
          </cell>
          <cell r="CE28">
            <v>96</v>
          </cell>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t="str">
            <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18</v>
          </cell>
          <cell r="EX28">
            <v>1</v>
          </cell>
          <cell r="EY28">
            <v>18</v>
          </cell>
          <cell r="EZ28">
            <v>4</v>
          </cell>
          <cell r="FA28" t="str">
            <v>V 17.1 - 17.4</v>
          </cell>
          <cell r="FB28">
            <v>19</v>
          </cell>
          <cell r="FC28">
            <v>1</v>
          </cell>
          <cell r="FD28">
            <v>19</v>
          </cell>
          <cell r="FE28">
            <v>4</v>
          </cell>
          <cell r="FF28" t="str">
            <v>V 19.1 - 19.4</v>
          </cell>
          <cell r="FG28" t="str">
            <v>2005-Current</v>
          </cell>
        </row>
        <row r="29">
          <cell r="A29" t="str">
            <v>L293</v>
          </cell>
          <cell r="B29" t="str">
            <v>Ltd</v>
          </cell>
          <cell r="C29" t="str">
            <v>Alternative Law Journal</v>
          </cell>
          <cell r="D29">
            <v>4</v>
          </cell>
          <cell r="E29" t="str">
            <v>V 48.1 - 48.4</v>
          </cell>
          <cell r="F29" t="str">
            <v>V 49.1 - V 49.4</v>
          </cell>
          <cell r="G29" t="str">
            <v>1037-969X</v>
          </cell>
          <cell r="H29" t="str">
            <v>2398-9084</v>
          </cell>
          <cell r="I29" t="str">
            <v>Society</v>
          </cell>
          <cell r="J29">
            <v>6.7500000000000004E-2</v>
          </cell>
          <cell r="K29">
            <v>6.7000000000000004E-2</v>
          </cell>
          <cell r="L29">
            <v>300</v>
          </cell>
          <cell r="M29">
            <v>320</v>
          </cell>
          <cell r="N29" t="str">
            <v/>
          </cell>
          <cell r="O29">
            <v>320</v>
          </cell>
          <cell r="P29">
            <v>314</v>
          </cell>
          <cell r="Q29">
            <v>272</v>
          </cell>
          <cell r="R29">
            <v>86</v>
          </cell>
          <cell r="S29">
            <v>80</v>
          </cell>
          <cell r="T29"/>
          <cell r="U29"/>
          <cell r="V29"/>
          <cell r="W29"/>
          <cell r="X29"/>
          <cell r="Y29"/>
          <cell r="Z29"/>
          <cell r="AA29"/>
          <cell r="AB29">
            <v>192</v>
          </cell>
          <cell r="AC29"/>
          <cell r="AD29">
            <v>272</v>
          </cell>
          <cell r="AE29"/>
          <cell r="AF29">
            <v>192</v>
          </cell>
          <cell r="AG29"/>
          <cell r="AH29"/>
          <cell r="AI29"/>
          <cell r="AJ29"/>
          <cell r="AK29"/>
          <cell r="AL29"/>
          <cell r="AM29"/>
          <cell r="AN29"/>
          <cell r="AO29"/>
          <cell r="AP29"/>
          <cell r="AQ29"/>
          <cell r="AR29"/>
          <cell r="AS29">
            <v>266</v>
          </cell>
          <cell r="AT29"/>
          <cell r="AU29">
            <v>187</v>
          </cell>
          <cell r="AV29"/>
          <cell r="AW29">
            <v>187</v>
          </cell>
          <cell r="AX29"/>
          <cell r="AY29"/>
          <cell r="AZ29"/>
          <cell r="BA29"/>
          <cell r="BB29"/>
          <cell r="BC29"/>
          <cell r="BD29">
            <v>233</v>
          </cell>
          <cell r="BE29"/>
          <cell r="BF29">
            <v>165</v>
          </cell>
          <cell r="BG29"/>
          <cell r="BH29"/>
          <cell r="BI29">
            <v>165</v>
          </cell>
          <cell r="BJ29"/>
          <cell r="BK29"/>
          <cell r="BL29"/>
          <cell r="BM29"/>
          <cell r="BN29"/>
          <cell r="BO29"/>
          <cell r="BP29"/>
          <cell r="BQ29"/>
          <cell r="BR29"/>
          <cell r="BS29"/>
          <cell r="BT29"/>
          <cell r="BU29"/>
          <cell r="BV29">
            <v>6.7500000000000004E-2</v>
          </cell>
          <cell r="BW29">
            <v>6.7000000000000004E-2</v>
          </cell>
          <cell r="BX29">
            <v>163</v>
          </cell>
          <cell r="BY29">
            <v>174</v>
          </cell>
          <cell r="BZ29"/>
          <cell r="CA29">
            <v>174</v>
          </cell>
          <cell r="CB29">
            <v>171</v>
          </cell>
          <cell r="CC29">
            <v>148</v>
          </cell>
          <cell r="CD29">
            <v>47</v>
          </cell>
          <cell r="CE29">
            <v>44</v>
          </cell>
          <cell r="CF29"/>
          <cell r="CG29"/>
          <cell r="CH29"/>
          <cell r="CI29"/>
          <cell r="CJ29"/>
          <cell r="CK29"/>
          <cell r="CL29"/>
          <cell r="CM29"/>
          <cell r="CN29">
            <v>104</v>
          </cell>
          <cell r="CO29"/>
          <cell r="CP29">
            <v>147</v>
          </cell>
          <cell r="CQ29"/>
          <cell r="CR29">
            <v>104</v>
          </cell>
          <cell r="CS29"/>
          <cell r="CT29"/>
          <cell r="CU29"/>
          <cell r="CV29"/>
          <cell r="CW29"/>
          <cell r="CX29"/>
          <cell r="CY29"/>
          <cell r="CZ29"/>
          <cell r="DA29"/>
          <cell r="DB29"/>
          <cell r="DC29"/>
          <cell r="DD29"/>
          <cell r="DE29">
            <v>144</v>
          </cell>
          <cell r="DF29"/>
          <cell r="DG29">
            <v>101</v>
          </cell>
          <cell r="DH29"/>
          <cell r="DI29">
            <v>101</v>
          </cell>
          <cell r="DJ29"/>
          <cell r="DK29"/>
          <cell r="DL29"/>
          <cell r="DM29"/>
          <cell r="DN29"/>
          <cell r="DO29"/>
          <cell r="DP29">
            <v>126</v>
          </cell>
          <cell r="DQ29"/>
          <cell r="DR29">
            <v>89</v>
          </cell>
          <cell r="DS29"/>
          <cell r="DT29"/>
          <cell r="DU29">
            <v>89</v>
          </cell>
          <cell r="DV29"/>
          <cell r="DW29"/>
          <cell r="DX29"/>
          <cell r="DY29"/>
          <cell r="DZ29"/>
          <cell r="EA29"/>
          <cell r="EB29"/>
          <cell r="EC29"/>
          <cell r="ED29"/>
          <cell r="EE29"/>
          <cell r="EF29"/>
          <cell r="EG29"/>
          <cell r="EH29" t="str">
            <v>[06]Discounted Rate available for customers in Australia. [14]Discounted Rate available for Schools. [08]Discounted Rate available for Non-Profit organizations</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47</v>
          </cell>
          <cell r="EX29">
            <v>1</v>
          </cell>
          <cell r="EY29">
            <v>47</v>
          </cell>
          <cell r="EZ29">
            <v>4</v>
          </cell>
          <cell r="FA29" t="str">
            <v>V 46.1 - 46.4</v>
          </cell>
          <cell r="FB29">
            <v>48</v>
          </cell>
          <cell r="FC29">
            <v>1</v>
          </cell>
          <cell r="FD29">
            <v>48</v>
          </cell>
          <cell r="FE29">
            <v>4</v>
          </cell>
          <cell r="FF29" t="str">
            <v>V 48.1 - 48.4</v>
          </cell>
          <cell r="FG29" t="str">
            <v>2000-2016</v>
          </cell>
        </row>
        <row r="30">
          <cell r="A30" t="str">
            <v>J681</v>
          </cell>
          <cell r="B30" t="str">
            <v>Inc</v>
          </cell>
          <cell r="C30" t="str">
            <v>Alternatives</v>
          </cell>
          <cell r="D30">
            <v>4</v>
          </cell>
          <cell r="E30" t="str">
            <v>V 48.1 - 48.4</v>
          </cell>
          <cell r="F30" t="str">
            <v>V 49.1 - V 49.4</v>
          </cell>
          <cell r="G30" t="str">
            <v>0304-3754</v>
          </cell>
          <cell r="H30" t="str">
            <v>2163-3150</v>
          </cell>
          <cell r="I30" t="str">
            <v>SAGE</v>
          </cell>
          <cell r="J30">
            <v>6.7500000000000004E-2</v>
          </cell>
          <cell r="K30">
            <v>6.8000000000000005E-2</v>
          </cell>
          <cell r="L30">
            <v>811</v>
          </cell>
          <cell r="M30">
            <v>866</v>
          </cell>
          <cell r="N30" t="str">
            <v/>
          </cell>
          <cell r="O30">
            <v>866</v>
          </cell>
          <cell r="P30">
            <v>849</v>
          </cell>
          <cell r="Q30">
            <v>736</v>
          </cell>
          <cell r="R30">
            <v>233</v>
          </cell>
          <cell r="S30">
            <v>217</v>
          </cell>
          <cell r="T30">
            <v>823</v>
          </cell>
          <cell r="U30">
            <v>1439</v>
          </cell>
          <cell r="V30">
            <v>953</v>
          </cell>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v>6.7500000000000004E-2</v>
          </cell>
          <cell r="BW30">
            <v>6.7000000000000004E-2</v>
          </cell>
          <cell r="BX30">
            <v>477</v>
          </cell>
          <cell r="BY30">
            <v>509</v>
          </cell>
          <cell r="BZ30"/>
          <cell r="CA30">
            <v>509</v>
          </cell>
          <cell r="CB30">
            <v>499</v>
          </cell>
          <cell r="CC30">
            <v>433</v>
          </cell>
          <cell r="CD30">
            <v>137</v>
          </cell>
          <cell r="CE30">
            <v>127</v>
          </cell>
          <cell r="CF30">
            <v>484</v>
          </cell>
          <cell r="CG30">
            <v>845</v>
          </cell>
          <cell r="CH30">
            <v>560</v>
          </cell>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t="str">
            <v/>
          </cell>
          <cell r="EI30">
            <v>23</v>
          </cell>
          <cell r="EJ30" t="str">
            <v>Yes</v>
          </cell>
          <cell r="EK30">
            <v>0</v>
          </cell>
          <cell r="EL30">
            <v>0</v>
          </cell>
          <cell r="EM30">
            <v>0</v>
          </cell>
          <cell r="EN30">
            <v>0</v>
          </cell>
          <cell r="EO30">
            <v>0</v>
          </cell>
          <cell r="EP30">
            <v>0</v>
          </cell>
          <cell r="EQ30" t="str">
            <v>N/A</v>
          </cell>
          <cell r="ER30" t="str">
            <v>N/A</v>
          </cell>
          <cell r="ES30" t="str">
            <v>N/A</v>
          </cell>
          <cell r="ET30" t="str">
            <v>N/A</v>
          </cell>
          <cell r="EU30" t="str">
            <v>N/A</v>
          </cell>
          <cell r="EV30" t="str">
            <v>N/A</v>
          </cell>
          <cell r="EW30">
            <v>47</v>
          </cell>
          <cell r="EX30">
            <v>1</v>
          </cell>
          <cell r="EY30">
            <v>47</v>
          </cell>
          <cell r="EZ30">
            <v>4</v>
          </cell>
          <cell r="FA30" t="str">
            <v>V 46.1 - 46.4</v>
          </cell>
          <cell r="FB30">
            <v>48</v>
          </cell>
          <cell r="FC30">
            <v>1</v>
          </cell>
          <cell r="FD30">
            <v>48</v>
          </cell>
          <cell r="FE30">
            <v>4</v>
          </cell>
          <cell r="FF30" t="str">
            <v>V 48.1 - 48.4</v>
          </cell>
          <cell r="FG30" t="str">
            <v>1975-Current</v>
          </cell>
        </row>
        <row r="31">
          <cell r="A31" t="str">
            <v>L561</v>
          </cell>
          <cell r="B31" t="str">
            <v>Ltd-STM</v>
          </cell>
          <cell r="C31" t="str">
            <v>Alternatives to Laboratory Animals</v>
          </cell>
          <cell r="D31">
            <v>6</v>
          </cell>
          <cell r="E31" t="str">
            <v>V 51.1 - 51.6</v>
          </cell>
          <cell r="F31" t="str">
            <v>V 52.1 - V 52.6</v>
          </cell>
          <cell r="G31" t="str">
            <v>0261-1929</v>
          </cell>
          <cell r="H31" t="str">
            <v>2632-3559</v>
          </cell>
          <cell r="I31" t="str">
            <v>Society</v>
          </cell>
          <cell r="J31">
            <v>6.7500000000000004E-2</v>
          </cell>
          <cell r="K31">
            <v>6.7000000000000004E-2</v>
          </cell>
          <cell r="L31">
            <v>1428</v>
          </cell>
          <cell r="M31">
            <v>1524</v>
          </cell>
          <cell r="N31" t="str">
            <v/>
          </cell>
          <cell r="O31">
            <v>1524</v>
          </cell>
          <cell r="P31"/>
          <cell r="Q31">
            <v>1295</v>
          </cell>
          <cell r="R31">
            <v>274</v>
          </cell>
          <cell r="S31">
            <v>381</v>
          </cell>
          <cell r="T31">
            <v>1447</v>
          </cell>
          <cell r="U31">
            <v>13319</v>
          </cell>
          <cell r="V31">
            <v>1676</v>
          </cell>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v>6.7500000000000004E-2</v>
          </cell>
          <cell r="BW31">
            <v>6.7000000000000004E-2</v>
          </cell>
          <cell r="BX31">
            <v>772</v>
          </cell>
          <cell r="BY31">
            <v>824</v>
          </cell>
          <cell r="BZ31"/>
          <cell r="CA31">
            <v>824</v>
          </cell>
          <cell r="CB31"/>
          <cell r="CC31">
            <v>700</v>
          </cell>
          <cell r="CD31">
            <v>148</v>
          </cell>
          <cell r="CE31">
            <v>206</v>
          </cell>
          <cell r="CF31">
            <v>782</v>
          </cell>
          <cell r="CG31">
            <v>7200</v>
          </cell>
          <cell r="CH31">
            <v>906</v>
          </cell>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t="str">
            <v>[-ISP]Electronic content form 1999-{Current - 1} is currently free to access.</v>
          </cell>
          <cell r="EI31">
            <v>121</v>
          </cell>
          <cell r="EJ31" t="str">
            <v>Yes</v>
          </cell>
          <cell r="EK31" t="str">
            <v>In 2020</v>
          </cell>
          <cell r="EL31">
            <v>0</v>
          </cell>
          <cell r="EM31">
            <v>0</v>
          </cell>
          <cell r="EN31">
            <v>1967</v>
          </cell>
          <cell r="EO31">
            <v>0</v>
          </cell>
          <cell r="EP31">
            <v>0</v>
          </cell>
          <cell r="EQ31">
            <v>0</v>
          </cell>
          <cell r="ER31">
            <v>0</v>
          </cell>
          <cell r="ES31">
            <v>0</v>
          </cell>
          <cell r="ET31">
            <v>0</v>
          </cell>
          <cell r="EU31">
            <v>0</v>
          </cell>
          <cell r="EV31">
            <v>0</v>
          </cell>
          <cell r="EW31">
            <v>50</v>
          </cell>
          <cell r="EX31">
            <v>1</v>
          </cell>
          <cell r="EY31">
            <v>50</v>
          </cell>
          <cell r="EZ31">
            <v>6</v>
          </cell>
          <cell r="FA31" t="str">
            <v>V 49.1 - 49.6</v>
          </cell>
          <cell r="FB31">
            <v>51</v>
          </cell>
          <cell r="FC31">
            <v>1</v>
          </cell>
          <cell r="FD31">
            <v>51</v>
          </cell>
          <cell r="FE31">
            <v>6</v>
          </cell>
          <cell r="FF31" t="str">
            <v>V 51.1 - 51.6</v>
          </cell>
          <cell r="FG31" t="str">
            <v>1973-Current</v>
          </cell>
        </row>
        <row r="32">
          <cell r="A32" t="str">
            <v>J201</v>
          </cell>
          <cell r="B32" t="str">
            <v>Inc</v>
          </cell>
          <cell r="C32" t="str">
            <v>American Behavioral Scientist</v>
          </cell>
          <cell r="D32">
            <v>14</v>
          </cell>
          <cell r="E32" t="str">
            <v>V 67.1 - 67.14</v>
          </cell>
          <cell r="F32" t="str">
            <v>V 68.1 - V 68.14</v>
          </cell>
          <cell r="G32" t="str">
            <v>0002-7642</v>
          </cell>
          <cell r="H32" t="str">
            <v>1552-3381</v>
          </cell>
          <cell r="I32" t="str">
            <v>SAGE</v>
          </cell>
          <cell r="J32">
            <v>6.7500000000000004E-2</v>
          </cell>
          <cell r="K32">
            <v>6.8000000000000005E-2</v>
          </cell>
          <cell r="L32">
            <v>4204</v>
          </cell>
          <cell r="M32">
            <v>4488</v>
          </cell>
          <cell r="N32" t="str">
            <v/>
          </cell>
          <cell r="O32">
            <v>4488</v>
          </cell>
          <cell r="P32">
            <v>4398</v>
          </cell>
          <cell r="Q32">
            <v>3815</v>
          </cell>
          <cell r="R32">
            <v>346</v>
          </cell>
          <cell r="S32">
            <v>1122</v>
          </cell>
          <cell r="T32">
            <v>4264</v>
          </cell>
          <cell r="U32">
            <v>12197</v>
          </cell>
          <cell r="V32">
            <v>4937</v>
          </cell>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v>6.7500000000000004E-2</v>
          </cell>
          <cell r="BW32">
            <v>6.8000000000000005E-2</v>
          </cell>
          <cell r="BX32">
            <v>2473</v>
          </cell>
          <cell r="BY32">
            <v>2640</v>
          </cell>
          <cell r="BZ32"/>
          <cell r="CA32">
            <v>2640</v>
          </cell>
          <cell r="CB32">
            <v>2587</v>
          </cell>
          <cell r="CC32">
            <v>2244</v>
          </cell>
          <cell r="CD32">
            <v>203</v>
          </cell>
          <cell r="CE32">
            <v>660</v>
          </cell>
          <cell r="CF32">
            <v>2508</v>
          </cell>
          <cell r="CG32">
            <v>7179</v>
          </cell>
          <cell r="CH32">
            <v>2904</v>
          </cell>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t="str">
            <v/>
          </cell>
          <cell r="EI32">
            <v>41</v>
          </cell>
          <cell r="EJ32" t="str">
            <v>Yes</v>
          </cell>
          <cell r="EK32" t="str">
            <v>Y</v>
          </cell>
          <cell r="EL32">
            <v>0</v>
          </cell>
          <cell r="EM32" t="str">
            <v>Vol. 1 Iss 3 (Jan, 1958)</v>
          </cell>
          <cell r="EN32">
            <v>1957</v>
          </cell>
          <cell r="EO32">
            <v>1</v>
          </cell>
          <cell r="EP32">
            <v>1</v>
          </cell>
          <cell r="EQ32" t="str">
            <v>N/A</v>
          </cell>
          <cell r="ER32" t="str">
            <v>N/A</v>
          </cell>
          <cell r="ES32" t="str">
            <v>N/A</v>
          </cell>
          <cell r="ET32" t="str">
            <v>N/A</v>
          </cell>
          <cell r="EU32" t="str">
            <v>N/A</v>
          </cell>
          <cell r="EV32" t="str">
            <v>N/A</v>
          </cell>
          <cell r="EW32">
            <v>66</v>
          </cell>
          <cell r="EX32">
            <v>1</v>
          </cell>
          <cell r="EY32">
            <v>66</v>
          </cell>
          <cell r="EZ32">
            <v>14</v>
          </cell>
          <cell r="FA32" t="str">
            <v>V 65.1 - 65.14</v>
          </cell>
          <cell r="FB32">
            <v>67</v>
          </cell>
          <cell r="FC32">
            <v>1</v>
          </cell>
          <cell r="FD32">
            <v>67</v>
          </cell>
          <cell r="FE32">
            <v>14</v>
          </cell>
          <cell r="FF32" t="str">
            <v>V 67.1 - 67.14</v>
          </cell>
          <cell r="FG32" t="str">
            <v>1957 - Current</v>
          </cell>
        </row>
        <row r="33">
          <cell r="A33" t="str">
            <v>J784</v>
          </cell>
          <cell r="B33" t="str">
            <v>Inc</v>
          </cell>
          <cell r="C33" t="str">
            <v>The American Economist</v>
          </cell>
          <cell r="D33">
            <v>2</v>
          </cell>
          <cell r="E33" t="str">
            <v>V 68.1 - 68.2</v>
          </cell>
          <cell r="F33" t="str">
            <v>V 69.1 - V 69.2</v>
          </cell>
          <cell r="G33" t="str">
            <v>0569-4345</v>
          </cell>
          <cell r="H33" t="str">
            <v>2328-1235</v>
          </cell>
          <cell r="I33" t="str">
            <v>Society</v>
          </cell>
          <cell r="J33">
            <v>6.7500000000000004E-2</v>
          </cell>
          <cell r="K33">
            <v>6.8000000000000005E-2</v>
          </cell>
          <cell r="L33">
            <v>278</v>
          </cell>
          <cell r="M33">
            <v>297</v>
          </cell>
          <cell r="N33" t="str">
            <v/>
          </cell>
          <cell r="O33">
            <v>297</v>
          </cell>
          <cell r="P33">
            <v>291</v>
          </cell>
          <cell r="Q33">
            <v>252</v>
          </cell>
          <cell r="R33">
            <v>160</v>
          </cell>
          <cell r="S33">
            <v>74</v>
          </cell>
          <cell r="T33">
            <v>282</v>
          </cell>
          <cell r="U33">
            <v>900</v>
          </cell>
          <cell r="V33">
            <v>327</v>
          </cell>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v>6.7500000000000004E-2</v>
          </cell>
          <cell r="BW33">
            <v>6.7000000000000004E-2</v>
          </cell>
          <cell r="BX33">
            <v>164</v>
          </cell>
          <cell r="BY33">
            <v>175</v>
          </cell>
          <cell r="BZ33"/>
          <cell r="CA33">
            <v>175</v>
          </cell>
          <cell r="CB33">
            <v>172</v>
          </cell>
          <cell r="CC33">
            <v>149</v>
          </cell>
          <cell r="CD33">
            <v>95</v>
          </cell>
          <cell r="CE33">
            <v>44</v>
          </cell>
          <cell r="CF33">
            <v>167</v>
          </cell>
          <cell r="CG33">
            <v>534</v>
          </cell>
          <cell r="CH33">
            <v>193</v>
          </cell>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t="str">
            <v/>
          </cell>
          <cell r="EI33">
            <v>42</v>
          </cell>
          <cell r="EJ33" t="str">
            <v>Yes</v>
          </cell>
          <cell r="EK33">
            <v>0</v>
          </cell>
          <cell r="EL33">
            <v>0</v>
          </cell>
          <cell r="EM33">
            <v>0</v>
          </cell>
          <cell r="EN33">
            <v>1957</v>
          </cell>
          <cell r="EO33">
            <v>0</v>
          </cell>
          <cell r="EP33">
            <v>0</v>
          </cell>
          <cell r="EQ33">
            <v>0</v>
          </cell>
          <cell r="ER33">
            <v>0</v>
          </cell>
          <cell r="ES33">
            <v>0</v>
          </cell>
          <cell r="ET33">
            <v>0</v>
          </cell>
          <cell r="EU33">
            <v>0</v>
          </cell>
          <cell r="EV33">
            <v>0</v>
          </cell>
          <cell r="EW33">
            <v>67</v>
          </cell>
          <cell r="EX33">
            <v>1</v>
          </cell>
          <cell r="EY33">
            <v>67</v>
          </cell>
          <cell r="EZ33">
            <v>2</v>
          </cell>
          <cell r="FA33" t="str">
            <v>V 66.1 - 66.2</v>
          </cell>
          <cell r="FB33">
            <v>68</v>
          </cell>
          <cell r="FC33">
            <v>1</v>
          </cell>
          <cell r="FD33">
            <v>68</v>
          </cell>
          <cell r="FE33">
            <v>2</v>
          </cell>
          <cell r="FF33" t="str">
            <v>V 68.1 - 68.2</v>
          </cell>
          <cell r="FG33" t="str">
            <v>1960-Current</v>
          </cell>
        </row>
        <row r="34">
          <cell r="A34" t="str">
            <v>J589</v>
          </cell>
          <cell r="B34" t="str">
            <v>Inc</v>
          </cell>
          <cell r="C34" t="str">
            <v>American Educational Research Journal</v>
          </cell>
          <cell r="D34">
            <v>6</v>
          </cell>
          <cell r="E34" t="str">
            <v>V 60.1 - 60.6</v>
          </cell>
          <cell r="F34" t="str">
            <v>V 61.1 - V 61.6</v>
          </cell>
          <cell r="G34" t="str">
            <v>0002-8312</v>
          </cell>
          <cell r="H34" t="str">
            <v>1935-1011</v>
          </cell>
          <cell r="I34" t="str">
            <v>Society</v>
          </cell>
          <cell r="J34">
            <v>6.7500000000000004E-2</v>
          </cell>
          <cell r="K34">
            <v>6.8000000000000005E-2</v>
          </cell>
          <cell r="L34">
            <v>1477</v>
          </cell>
          <cell r="M34">
            <v>1577</v>
          </cell>
          <cell r="N34" t="str">
            <v/>
          </cell>
          <cell r="O34">
            <v>1577</v>
          </cell>
          <cell r="P34">
            <v>1545</v>
          </cell>
          <cell r="Q34">
            <v>1340</v>
          </cell>
          <cell r="R34">
            <v>283</v>
          </cell>
          <cell r="S34">
            <v>394</v>
          </cell>
          <cell r="T34">
            <v>1498</v>
          </cell>
          <cell r="U34">
            <v>4030</v>
          </cell>
          <cell r="V34">
            <v>1735</v>
          </cell>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v>6.7500000000000004E-2</v>
          </cell>
          <cell r="BW34">
            <v>6.8000000000000005E-2</v>
          </cell>
          <cell r="BX34">
            <v>868</v>
          </cell>
          <cell r="BY34">
            <v>927</v>
          </cell>
          <cell r="BZ34"/>
          <cell r="CA34">
            <v>927</v>
          </cell>
          <cell r="CB34">
            <v>908</v>
          </cell>
          <cell r="CC34">
            <v>788</v>
          </cell>
          <cell r="CD34">
            <v>166</v>
          </cell>
          <cell r="CE34">
            <v>232</v>
          </cell>
          <cell r="CF34">
            <v>881</v>
          </cell>
          <cell r="CG34">
            <v>2369</v>
          </cell>
          <cell r="CH34">
            <v>1020</v>
          </cell>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t="str">
            <v/>
          </cell>
          <cell r="EI34">
            <v>35</v>
          </cell>
          <cell r="EJ34" t="str">
            <v>Yes</v>
          </cell>
          <cell r="EK34" t="str">
            <v>Y</v>
          </cell>
          <cell r="EL34">
            <v>0</v>
          </cell>
          <cell r="EM34" t="str">
            <v>Vol. 1 Iss 1 (Jan, 1964)</v>
          </cell>
          <cell r="EN34">
            <v>1964</v>
          </cell>
          <cell r="EO34">
            <v>1</v>
          </cell>
          <cell r="EP34">
            <v>1</v>
          </cell>
          <cell r="EQ34" t="str">
            <v>N/A</v>
          </cell>
          <cell r="ER34" t="str">
            <v>N/A</v>
          </cell>
          <cell r="ES34" t="str">
            <v>N/A</v>
          </cell>
          <cell r="ET34" t="str">
            <v>N/A</v>
          </cell>
          <cell r="EU34" t="str">
            <v>N/A</v>
          </cell>
          <cell r="EV34" t="str">
            <v>N/A</v>
          </cell>
          <cell r="EW34">
            <v>59</v>
          </cell>
          <cell r="EX34">
            <v>1</v>
          </cell>
          <cell r="EY34">
            <v>59</v>
          </cell>
          <cell r="EZ34">
            <v>6</v>
          </cell>
          <cell r="FA34" t="str">
            <v>V 58.1 - 58.6</v>
          </cell>
          <cell r="FB34">
            <v>60</v>
          </cell>
          <cell r="FC34">
            <v>1</v>
          </cell>
          <cell r="FD34">
            <v>60</v>
          </cell>
          <cell r="FE34">
            <v>6</v>
          </cell>
          <cell r="FF34" t="str">
            <v>V 60.1 - 60.6</v>
          </cell>
          <cell r="FG34" t="str">
            <v>1964 - Current</v>
          </cell>
        </row>
        <row r="35">
          <cell r="A35" t="str">
            <v>J581</v>
          </cell>
          <cell r="B35" t="str">
            <v>Inc-STM</v>
          </cell>
          <cell r="C35" t="str">
            <v>American Journal of Alzheimer's Disease &amp; Other Dementias</v>
          </cell>
          <cell r="D35">
            <v>8</v>
          </cell>
          <cell r="E35" t="str">
            <v>V 38.1 - 38.8</v>
          </cell>
          <cell r="F35" t="str">
            <v>V 39.1 - V 39.8</v>
          </cell>
          <cell r="G35" t="str">
            <v>1533-3175</v>
          </cell>
          <cell r="H35" t="str">
            <v>1938-2731</v>
          </cell>
          <cell r="I35" t="str">
            <v>SAGE</v>
          </cell>
          <cell r="J35">
            <v>6.7500000000000004E-2</v>
          </cell>
          <cell r="K35">
            <v>6.8000000000000005E-2</v>
          </cell>
          <cell r="L35">
            <v>1466</v>
          </cell>
          <cell r="M35">
            <v>1565</v>
          </cell>
          <cell r="N35" t="str">
            <v/>
          </cell>
          <cell r="O35"/>
          <cell r="P35"/>
          <cell r="Q35"/>
          <cell r="R35"/>
          <cell r="S35"/>
          <cell r="T35"/>
          <cell r="U35">
            <v>1477</v>
          </cell>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v>6.7500000000000004E-2</v>
          </cell>
          <cell r="BW35">
            <v>6.7000000000000004E-2</v>
          </cell>
          <cell r="BX35">
            <v>865</v>
          </cell>
          <cell r="BY35">
            <v>923</v>
          </cell>
          <cell r="BZ35"/>
          <cell r="CA35"/>
          <cell r="CB35"/>
          <cell r="CC35"/>
          <cell r="CD35"/>
          <cell r="CE35"/>
          <cell r="CF35"/>
          <cell r="CG35">
            <v>872</v>
          </cell>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v>13</v>
          </cell>
          <cell r="EJ35" t="str">
            <v>Yes</v>
          </cell>
          <cell r="EK35" t="str">
            <v>Y</v>
          </cell>
          <cell r="EL35" t="str">
            <v>ü</v>
          </cell>
          <cell r="EM35" t="str">
            <v>Vol. 1 Iss 1 (Jan, 1986)</v>
          </cell>
          <cell r="EN35">
            <v>1986</v>
          </cell>
          <cell r="EO35">
            <v>1</v>
          </cell>
          <cell r="EP35">
            <v>1</v>
          </cell>
          <cell r="EQ35">
            <v>214</v>
          </cell>
          <cell r="ER35" t="str">
            <v>N/A</v>
          </cell>
          <cell r="ES35">
            <v>364</v>
          </cell>
          <cell r="ET35" t="str">
            <v>N/A</v>
          </cell>
          <cell r="EU35">
            <v>0.43</v>
          </cell>
          <cell r="EV35" t="str">
            <v>N/A</v>
          </cell>
          <cell r="EW35">
            <v>37</v>
          </cell>
          <cell r="EX35">
            <v>1</v>
          </cell>
          <cell r="EY35">
            <v>37</v>
          </cell>
          <cell r="EZ35">
            <v>8</v>
          </cell>
          <cell r="FA35" t="str">
            <v>V 36.1 - 36.8</v>
          </cell>
          <cell r="FB35">
            <v>38</v>
          </cell>
          <cell r="FC35">
            <v>1</v>
          </cell>
          <cell r="FD35">
            <v>38</v>
          </cell>
          <cell r="FE35">
            <v>8</v>
          </cell>
          <cell r="FF35" t="str">
            <v>V 38.1 - 38.8</v>
          </cell>
          <cell r="FG35" t="str">
            <v>1986 - Current</v>
          </cell>
        </row>
        <row r="36">
          <cell r="A36" t="str">
            <v>J802</v>
          </cell>
          <cell r="B36" t="str">
            <v>Inc-STM</v>
          </cell>
          <cell r="C36" t="str">
            <v>American Journal of Cosmetic Surgery</v>
          </cell>
          <cell r="D36">
            <v>4</v>
          </cell>
          <cell r="E36" t="str">
            <v>V 40.1 - 40.4</v>
          </cell>
          <cell r="F36" t="str">
            <v>V 41.1 - V 41.4</v>
          </cell>
          <cell r="G36" t="str">
            <v>0748-8068</v>
          </cell>
          <cell r="H36" t="str">
            <v>2374-7722</v>
          </cell>
          <cell r="I36" t="str">
            <v>Society</v>
          </cell>
          <cell r="J36">
            <v>6.7500000000000004E-2</v>
          </cell>
          <cell r="K36">
            <v>6.7000000000000004E-2</v>
          </cell>
          <cell r="L36">
            <v>447</v>
          </cell>
          <cell r="M36">
            <v>477</v>
          </cell>
          <cell r="N36" t="str">
            <v/>
          </cell>
          <cell r="O36">
            <v>477</v>
          </cell>
          <cell r="P36">
            <v>467</v>
          </cell>
          <cell r="Q36">
            <v>405</v>
          </cell>
          <cell r="R36">
            <v>128</v>
          </cell>
          <cell r="S36">
            <v>119</v>
          </cell>
          <cell r="T36">
            <v>453</v>
          </cell>
          <cell r="U36">
            <v>518</v>
          </cell>
          <cell r="V36">
            <v>525</v>
          </cell>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v>6.7500000000000004E-2</v>
          </cell>
          <cell r="BW36">
            <v>6.8000000000000005E-2</v>
          </cell>
          <cell r="BX36">
            <v>264</v>
          </cell>
          <cell r="BY36">
            <v>282</v>
          </cell>
          <cell r="BZ36"/>
          <cell r="CA36">
            <v>282</v>
          </cell>
          <cell r="CB36">
            <v>276</v>
          </cell>
          <cell r="CC36">
            <v>240</v>
          </cell>
          <cell r="CD36">
            <v>76</v>
          </cell>
          <cell r="CE36">
            <v>71</v>
          </cell>
          <cell r="CF36">
            <v>268</v>
          </cell>
          <cell r="CG36">
            <v>306</v>
          </cell>
          <cell r="CH36">
            <v>310</v>
          </cell>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t="str">
            <v/>
          </cell>
          <cell r="EI36">
            <v>15</v>
          </cell>
          <cell r="EJ36" t="str">
            <v>Yes</v>
          </cell>
          <cell r="EK36" t="str">
            <v>Yes</v>
          </cell>
          <cell r="EL36">
            <v>0</v>
          </cell>
          <cell r="EM36">
            <v>0</v>
          </cell>
          <cell r="EN36">
            <v>1984</v>
          </cell>
          <cell r="EO36">
            <v>0</v>
          </cell>
          <cell r="EP36">
            <v>0</v>
          </cell>
          <cell r="EQ36">
            <v>0</v>
          </cell>
          <cell r="ER36">
            <v>0</v>
          </cell>
          <cell r="ES36">
            <v>0</v>
          </cell>
          <cell r="ET36">
            <v>0</v>
          </cell>
          <cell r="EU36">
            <v>0</v>
          </cell>
          <cell r="EV36">
            <v>0</v>
          </cell>
          <cell r="EW36">
            <v>39</v>
          </cell>
          <cell r="EX36">
            <v>1</v>
          </cell>
          <cell r="EY36">
            <v>39</v>
          </cell>
          <cell r="EZ36">
            <v>4</v>
          </cell>
          <cell r="FA36" t="str">
            <v>V 38.1 - 38.4</v>
          </cell>
          <cell r="FB36">
            <v>40</v>
          </cell>
          <cell r="FC36">
            <v>1</v>
          </cell>
          <cell r="FD36">
            <v>40</v>
          </cell>
          <cell r="FE36">
            <v>4</v>
          </cell>
          <cell r="FF36" t="str">
            <v>V 40.1 - 40.4</v>
          </cell>
          <cell r="FG36" t="str">
            <v>1984-Current</v>
          </cell>
        </row>
        <row r="37">
          <cell r="A37" t="str">
            <v>J551</v>
          </cell>
          <cell r="B37" t="str">
            <v>Inc</v>
          </cell>
          <cell r="C37" t="str">
            <v>American Journal of Evaluation</v>
          </cell>
          <cell r="D37">
            <v>4</v>
          </cell>
          <cell r="E37" t="str">
            <v>V 44.1 - 44.4</v>
          </cell>
          <cell r="F37" t="str">
            <v>V 45.1 - V 45.4</v>
          </cell>
          <cell r="G37" t="str">
            <v>1098-2140</v>
          </cell>
          <cell r="H37" t="str">
            <v>1557-0878</v>
          </cell>
          <cell r="I37" t="str">
            <v>Society</v>
          </cell>
          <cell r="J37">
            <v>6.7500000000000004E-2</v>
          </cell>
          <cell r="K37">
            <v>6.7000000000000004E-2</v>
          </cell>
          <cell r="L37">
            <v>1082</v>
          </cell>
          <cell r="M37">
            <v>1155</v>
          </cell>
          <cell r="N37" t="str">
            <v/>
          </cell>
          <cell r="O37">
            <v>1155</v>
          </cell>
          <cell r="P37">
            <v>1132</v>
          </cell>
          <cell r="Q37">
            <v>982</v>
          </cell>
          <cell r="R37">
            <v>311</v>
          </cell>
          <cell r="S37">
            <v>289</v>
          </cell>
          <cell r="T37">
            <v>1098</v>
          </cell>
          <cell r="U37">
            <v>1584</v>
          </cell>
          <cell r="V37">
            <v>1271</v>
          </cell>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v>6.7500000000000004E-2</v>
          </cell>
          <cell r="BW37">
            <v>6.8000000000000005E-2</v>
          </cell>
          <cell r="BX37">
            <v>636</v>
          </cell>
          <cell r="BY37">
            <v>679</v>
          </cell>
          <cell r="BZ37"/>
          <cell r="CA37">
            <v>679</v>
          </cell>
          <cell r="CB37">
            <v>665</v>
          </cell>
          <cell r="CC37">
            <v>577</v>
          </cell>
          <cell r="CD37">
            <v>183</v>
          </cell>
          <cell r="CE37">
            <v>170</v>
          </cell>
          <cell r="CF37">
            <v>645</v>
          </cell>
          <cell r="CG37">
            <v>935</v>
          </cell>
          <cell r="CH37">
            <v>747</v>
          </cell>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t="str">
            <v/>
          </cell>
          <cell r="EI37">
            <v>19</v>
          </cell>
          <cell r="EJ37" t="str">
            <v>Yes</v>
          </cell>
          <cell r="EK37" t="str">
            <v>Y</v>
          </cell>
          <cell r="EL37">
            <v>0</v>
          </cell>
          <cell r="EM37" t="str">
            <v>Vol. 2 Iss 1 (Jan, 1981)</v>
          </cell>
          <cell r="EN37">
            <v>1981</v>
          </cell>
          <cell r="EO37">
            <v>2</v>
          </cell>
          <cell r="EP37">
            <v>1</v>
          </cell>
          <cell r="EQ37" t="str">
            <v>N/A</v>
          </cell>
          <cell r="ER37" t="str">
            <v>N/A</v>
          </cell>
          <cell r="ES37" t="str">
            <v>N/A</v>
          </cell>
          <cell r="ET37" t="str">
            <v>N/A</v>
          </cell>
          <cell r="EU37" t="str">
            <v>N/A</v>
          </cell>
          <cell r="EV37" t="str">
            <v>N/A</v>
          </cell>
          <cell r="EW37">
            <v>43</v>
          </cell>
          <cell r="EX37">
            <v>1</v>
          </cell>
          <cell r="EY37">
            <v>43</v>
          </cell>
          <cell r="EZ37">
            <v>4</v>
          </cell>
          <cell r="FA37" t="str">
            <v>V 42.1 - 42.4</v>
          </cell>
          <cell r="FB37">
            <v>44</v>
          </cell>
          <cell r="FC37">
            <v>1</v>
          </cell>
          <cell r="FD37">
            <v>44</v>
          </cell>
          <cell r="FE37">
            <v>4</v>
          </cell>
          <cell r="FF37" t="str">
            <v>V 44.1 - 44.4</v>
          </cell>
          <cell r="FG37" t="str">
            <v>1981 - Current</v>
          </cell>
        </row>
        <row r="38">
          <cell r="A38" t="str">
            <v>J825</v>
          </cell>
          <cell r="B38" t="str">
            <v>Inc-STM</v>
          </cell>
          <cell r="C38" t="str">
            <v>American Journal of Health Promotion</v>
          </cell>
          <cell r="D38">
            <v>8</v>
          </cell>
          <cell r="E38" t="str">
            <v>V 37.1 - 37.8</v>
          </cell>
          <cell r="F38" t="str">
            <v>V 38.1 - V 38.8</v>
          </cell>
          <cell r="G38" t="str">
            <v>0890-1171</v>
          </cell>
          <cell r="H38" t="str">
            <v>2168-6602</v>
          </cell>
          <cell r="I38" t="str">
            <v>SAGE</v>
          </cell>
          <cell r="J38">
            <v>6.7500000000000004E-2</v>
          </cell>
          <cell r="K38">
            <v>6.7000000000000004E-2</v>
          </cell>
          <cell r="L38">
            <v>806</v>
          </cell>
          <cell r="M38">
            <v>860</v>
          </cell>
          <cell r="N38" t="str">
            <v/>
          </cell>
          <cell r="O38">
            <v>860</v>
          </cell>
          <cell r="P38">
            <v>843</v>
          </cell>
          <cell r="Q38">
            <v>731</v>
          </cell>
          <cell r="R38">
            <v>116</v>
          </cell>
          <cell r="S38">
            <v>215</v>
          </cell>
          <cell r="T38">
            <v>817</v>
          </cell>
          <cell r="U38">
            <v>756</v>
          </cell>
          <cell r="V38">
            <v>946</v>
          </cell>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v>6.7500000000000004E-2</v>
          </cell>
          <cell r="BW38">
            <v>6.8000000000000005E-2</v>
          </cell>
          <cell r="BX38">
            <v>474</v>
          </cell>
          <cell r="BY38">
            <v>506</v>
          </cell>
          <cell r="BZ38"/>
          <cell r="CA38">
            <v>506</v>
          </cell>
          <cell r="CB38">
            <v>496</v>
          </cell>
          <cell r="CC38">
            <v>430</v>
          </cell>
          <cell r="CD38">
            <v>68</v>
          </cell>
          <cell r="CE38">
            <v>127</v>
          </cell>
          <cell r="CF38">
            <v>481</v>
          </cell>
          <cell r="CG38">
            <v>445</v>
          </cell>
          <cell r="CH38">
            <v>557</v>
          </cell>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t="str">
            <v/>
          </cell>
          <cell r="EI38">
            <v>13</v>
          </cell>
          <cell r="EJ38" t="str">
            <v>Yes</v>
          </cell>
          <cell r="EK38" t="str">
            <v>in 2017</v>
          </cell>
          <cell r="EL38">
            <v>0</v>
          </cell>
          <cell r="EM38">
            <v>0</v>
          </cell>
          <cell r="EN38">
            <v>1986</v>
          </cell>
          <cell r="EO38">
            <v>0</v>
          </cell>
          <cell r="EP38">
            <v>0</v>
          </cell>
          <cell r="EQ38">
            <v>0</v>
          </cell>
          <cell r="ER38">
            <v>0</v>
          </cell>
          <cell r="ES38">
            <v>0</v>
          </cell>
          <cell r="ET38">
            <v>0</v>
          </cell>
          <cell r="EU38">
            <v>0</v>
          </cell>
          <cell r="EV38">
            <v>0</v>
          </cell>
          <cell r="EW38">
            <v>36</v>
          </cell>
          <cell r="EX38">
            <v>1</v>
          </cell>
          <cell r="EY38">
            <v>36</v>
          </cell>
          <cell r="EZ38">
            <v>8</v>
          </cell>
          <cell r="FA38" t="str">
            <v>V 35.1 - 35.8</v>
          </cell>
          <cell r="FB38">
            <v>37</v>
          </cell>
          <cell r="FC38">
            <v>1</v>
          </cell>
          <cell r="FD38">
            <v>37</v>
          </cell>
          <cell r="FE38">
            <v>8</v>
          </cell>
          <cell r="FF38" t="str">
            <v>V 37.1 - 37.8</v>
          </cell>
          <cell r="FG38" t="str">
            <v>1986-Current</v>
          </cell>
        </row>
        <row r="39">
          <cell r="A39" t="str">
            <v>J580</v>
          </cell>
          <cell r="B39" t="str">
            <v>Inc-STM</v>
          </cell>
          <cell r="C39" t="str">
            <v>American Journal of Hospice and Palliative Medicine</v>
          </cell>
          <cell r="D39">
            <v>12</v>
          </cell>
          <cell r="E39" t="str">
            <v>V 40.1 - 40.12</v>
          </cell>
          <cell r="F39" t="str">
            <v>V 41.1 - V 41.12</v>
          </cell>
          <cell r="G39" t="str">
            <v>1049-9091</v>
          </cell>
          <cell r="H39" t="str">
            <v>1938-2715</v>
          </cell>
          <cell r="I39" t="str">
            <v>SAGE</v>
          </cell>
          <cell r="J39">
            <v>6.7500000000000004E-2</v>
          </cell>
          <cell r="K39">
            <v>6.7000000000000004E-2</v>
          </cell>
          <cell r="L39">
            <v>1810</v>
          </cell>
          <cell r="M39">
            <v>1932</v>
          </cell>
          <cell r="N39" t="str">
            <v/>
          </cell>
          <cell r="O39">
            <v>1932</v>
          </cell>
          <cell r="P39">
            <v>1893</v>
          </cell>
          <cell r="Q39">
            <v>1642</v>
          </cell>
          <cell r="R39">
            <v>174</v>
          </cell>
          <cell r="S39">
            <v>483</v>
          </cell>
          <cell r="T39">
            <v>1835</v>
          </cell>
          <cell r="U39">
            <v>1740</v>
          </cell>
          <cell r="V39">
            <v>2125</v>
          </cell>
          <cell r="W39"/>
          <cell r="X39"/>
          <cell r="Y39"/>
          <cell r="Z39"/>
          <cell r="AA39"/>
          <cell r="AB39"/>
          <cell r="AC39">
            <v>1102</v>
          </cell>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v>6.7500000000000004E-2</v>
          </cell>
          <cell r="BW39">
            <v>6.8000000000000005E-2</v>
          </cell>
          <cell r="BX39">
            <v>1065</v>
          </cell>
          <cell r="BY39">
            <v>1137</v>
          </cell>
          <cell r="BZ39"/>
          <cell r="CA39">
            <v>1137</v>
          </cell>
          <cell r="CB39">
            <v>1114</v>
          </cell>
          <cell r="CC39">
            <v>966</v>
          </cell>
          <cell r="CD39">
            <v>102</v>
          </cell>
          <cell r="CE39">
            <v>284</v>
          </cell>
          <cell r="CF39">
            <v>1080</v>
          </cell>
          <cell r="CG39">
            <v>1027</v>
          </cell>
          <cell r="CH39">
            <v>1251</v>
          </cell>
          <cell r="CI39"/>
          <cell r="CJ39"/>
          <cell r="CK39"/>
          <cell r="CL39"/>
          <cell r="CM39"/>
          <cell r="CN39"/>
          <cell r="CO39">
            <v>648</v>
          </cell>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t="str">
            <v/>
          </cell>
          <cell r="EI39">
            <v>15</v>
          </cell>
          <cell r="EJ39" t="str">
            <v>Yes</v>
          </cell>
          <cell r="EK39" t="str">
            <v>Y</v>
          </cell>
          <cell r="EL39" t="str">
            <v>ü</v>
          </cell>
          <cell r="EM39" t="str">
            <v>Vol. 1 Iss 1 (Jan, 1984)</v>
          </cell>
          <cell r="EN39">
            <v>1984</v>
          </cell>
          <cell r="EO39">
            <v>1</v>
          </cell>
          <cell r="EP39">
            <v>1</v>
          </cell>
          <cell r="EQ39">
            <v>214</v>
          </cell>
          <cell r="ER39" t="str">
            <v>N/A</v>
          </cell>
          <cell r="ES39">
            <v>364</v>
          </cell>
          <cell r="ET39" t="str">
            <v>N/A</v>
          </cell>
          <cell r="EU39">
            <v>0.43</v>
          </cell>
          <cell r="EV39" t="str">
            <v>N/A</v>
          </cell>
          <cell r="EW39">
            <v>39</v>
          </cell>
          <cell r="EX39">
            <v>1</v>
          </cell>
          <cell r="EY39">
            <v>39</v>
          </cell>
          <cell r="EZ39">
            <v>12</v>
          </cell>
          <cell r="FA39" t="str">
            <v>V 38.1 - 38.12</v>
          </cell>
          <cell r="FB39">
            <v>40</v>
          </cell>
          <cell r="FC39">
            <v>1</v>
          </cell>
          <cell r="FD39">
            <v>40</v>
          </cell>
          <cell r="FE39">
            <v>12</v>
          </cell>
          <cell r="FF39" t="str">
            <v>V 40.1 - 40.12</v>
          </cell>
          <cell r="FG39" t="str">
            <v>1984 - Current</v>
          </cell>
        </row>
        <row r="40">
          <cell r="A40" t="str">
            <v>J567</v>
          </cell>
          <cell r="B40" t="str">
            <v>Inc-STM</v>
          </cell>
          <cell r="C40" t="str">
            <v>American Journal of Lifestyle Medicine</v>
          </cell>
          <cell r="D40">
            <v>6</v>
          </cell>
          <cell r="E40" t="str">
            <v>V 17.1 - 17.6</v>
          </cell>
          <cell r="F40" t="str">
            <v>V 18.1 - V 18.6</v>
          </cell>
          <cell r="G40" t="str">
            <v>1559-8276</v>
          </cell>
          <cell r="H40" t="str">
            <v>1559-8284</v>
          </cell>
          <cell r="I40" t="str">
            <v>SAGE</v>
          </cell>
          <cell r="J40">
            <v>6.7500000000000004E-2</v>
          </cell>
          <cell r="K40">
            <v>6.7000000000000004E-2</v>
          </cell>
          <cell r="L40">
            <v>270</v>
          </cell>
          <cell r="M40">
            <v>288</v>
          </cell>
          <cell r="N40" t="str">
            <v/>
          </cell>
          <cell r="O40"/>
          <cell r="P40"/>
          <cell r="Q40">
            <v>245</v>
          </cell>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v>6.7500000000000004E-2</v>
          </cell>
          <cell r="BW40">
            <v>6.9000000000000006E-2</v>
          </cell>
          <cell r="BX40">
            <v>159</v>
          </cell>
          <cell r="BY40">
            <v>170</v>
          </cell>
          <cell r="BZ40"/>
          <cell r="CA40"/>
          <cell r="CB40"/>
          <cell r="CC40">
            <v>145</v>
          </cell>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t="str">
            <v>Online-only publication</v>
          </cell>
          <cell r="EI40" t="str">
            <v>N/A</v>
          </cell>
          <cell r="EJ40" t="str">
            <v>No</v>
          </cell>
          <cell r="EK40" t="str">
            <v>No V</v>
          </cell>
          <cell r="EL40" t="str">
            <v>ü</v>
          </cell>
          <cell r="EM40" t="str">
            <v>Vol. 1 Iss 1 (Jan, 2007)</v>
          </cell>
          <cell r="EN40">
            <v>2007</v>
          </cell>
          <cell r="EO40">
            <v>1</v>
          </cell>
          <cell r="EP40">
            <v>1</v>
          </cell>
          <cell r="EQ40" t="str">
            <v>N/A</v>
          </cell>
          <cell r="ER40" t="str">
            <v>N/A</v>
          </cell>
          <cell r="ES40" t="str">
            <v>N/A</v>
          </cell>
          <cell r="ET40" t="str">
            <v>N/A</v>
          </cell>
          <cell r="EU40" t="str">
            <v>N/A</v>
          </cell>
          <cell r="EV40" t="str">
            <v>N/A</v>
          </cell>
          <cell r="EW40">
            <v>16</v>
          </cell>
          <cell r="EX40">
            <v>1</v>
          </cell>
          <cell r="EY40">
            <v>16</v>
          </cell>
          <cell r="EZ40">
            <v>6</v>
          </cell>
          <cell r="FA40" t="str">
            <v>V 15.1 - 15.6</v>
          </cell>
          <cell r="FB40">
            <v>17</v>
          </cell>
          <cell r="FC40">
            <v>1</v>
          </cell>
          <cell r="FD40">
            <v>17</v>
          </cell>
          <cell r="FE40">
            <v>6</v>
          </cell>
          <cell r="FF40" t="str">
            <v>V 17.1 - 17.6</v>
          </cell>
          <cell r="FG40" t="str">
            <v>2007 - Current</v>
          </cell>
        </row>
        <row r="41">
          <cell r="A41" t="str">
            <v>J872</v>
          </cell>
          <cell r="B41" t="str">
            <v>Inc-STM</v>
          </cell>
          <cell r="C41" t="str">
            <v>American Journal of Rhinology &amp; Allergy</v>
          </cell>
          <cell r="D41">
            <v>6</v>
          </cell>
          <cell r="E41" t="str">
            <v>V 37.1 - 37.6</v>
          </cell>
          <cell r="F41" t="str">
            <v>V 38.1 - V 38.6</v>
          </cell>
          <cell r="G41" t="str">
            <v>1945-8924</v>
          </cell>
          <cell r="H41" t="str">
            <v>1945-8932</v>
          </cell>
          <cell r="I41" t="str">
            <v>SAGE</v>
          </cell>
          <cell r="J41">
            <v>6.7500000000000004E-2</v>
          </cell>
          <cell r="K41">
            <v>6.7000000000000004E-2</v>
          </cell>
          <cell r="L41">
            <v>1142</v>
          </cell>
          <cell r="M41">
            <v>1219</v>
          </cell>
          <cell r="N41" t="str">
            <v/>
          </cell>
          <cell r="O41">
            <v>1219</v>
          </cell>
          <cell r="P41">
            <v>1195</v>
          </cell>
          <cell r="Q41">
            <v>1036</v>
          </cell>
          <cell r="R41">
            <v>219</v>
          </cell>
          <cell r="S41">
            <v>305</v>
          </cell>
          <cell r="T41">
            <v>1158</v>
          </cell>
          <cell r="U41">
            <v>1056</v>
          </cell>
          <cell r="V41">
            <v>1341</v>
          </cell>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v>6.7500000000000004E-2</v>
          </cell>
          <cell r="BW41">
            <v>6.7000000000000004E-2</v>
          </cell>
          <cell r="BX41">
            <v>670</v>
          </cell>
          <cell r="BY41">
            <v>715</v>
          </cell>
          <cell r="BZ41"/>
          <cell r="CA41">
            <v>715</v>
          </cell>
          <cell r="CB41">
            <v>701</v>
          </cell>
          <cell r="CC41">
            <v>608</v>
          </cell>
          <cell r="CD41">
            <v>129</v>
          </cell>
          <cell r="CE41">
            <v>179</v>
          </cell>
          <cell r="CF41">
            <v>680</v>
          </cell>
          <cell r="CG41">
            <v>622</v>
          </cell>
          <cell r="CH41">
            <v>787</v>
          </cell>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t="str">
            <v/>
          </cell>
          <cell r="EI41">
            <v>12</v>
          </cell>
          <cell r="EJ41" t="str">
            <v>Yes</v>
          </cell>
          <cell r="EK41" t="str">
            <v>in 2019</v>
          </cell>
          <cell r="EL41">
            <v>0</v>
          </cell>
          <cell r="EM41">
            <v>0</v>
          </cell>
          <cell r="EN41" t="str">
            <v>1987</v>
          </cell>
          <cell r="EO41">
            <v>0</v>
          </cell>
          <cell r="EP41">
            <v>0</v>
          </cell>
          <cell r="EQ41">
            <v>0</v>
          </cell>
          <cell r="ER41">
            <v>0</v>
          </cell>
          <cell r="ES41">
            <v>0</v>
          </cell>
          <cell r="ET41">
            <v>0</v>
          </cell>
          <cell r="EU41">
            <v>0</v>
          </cell>
          <cell r="EV41">
            <v>0</v>
          </cell>
          <cell r="EW41">
            <v>36</v>
          </cell>
          <cell r="EX41">
            <v>1</v>
          </cell>
          <cell r="EY41">
            <v>36</v>
          </cell>
          <cell r="EZ41">
            <v>6</v>
          </cell>
          <cell r="FA41" t="str">
            <v>V 35.1 - 35.6</v>
          </cell>
          <cell r="FB41">
            <v>37</v>
          </cell>
          <cell r="FC41">
            <v>1</v>
          </cell>
          <cell r="FD41">
            <v>37</v>
          </cell>
          <cell r="FE41">
            <v>6</v>
          </cell>
          <cell r="FF41" t="str">
            <v>V 37.1 - 37.6</v>
          </cell>
          <cell r="FG41" t="str">
            <v>1987-Current</v>
          </cell>
        </row>
        <row r="42">
          <cell r="A42" t="str">
            <v>S883</v>
          </cell>
          <cell r="B42" t="str">
            <v>Inc</v>
          </cell>
          <cell r="C42" t="str">
            <v>American Marketing Association Bundle</v>
          </cell>
          <cell r="D42">
            <v>24</v>
          </cell>
          <cell r="E42" t="str">
            <v xml:space="preserve">V 86.1 - 86.6, V.59.1 - 59.6, V 30.1 - 30.4, V 41.1  - 41.4                             </v>
          </cell>
          <cell r="F42" t="str">
            <v>V 88.1 - V 88.6, V 61.1 - V 61.6, V 32.1 - V 32.4, V 43.1 - V 43.4, V 59.1 - V 59.4</v>
          </cell>
          <cell r="G42" t="str">
            <v>0022-2429, 0022-2437, 1069-031X, 0743-9156</v>
          </cell>
          <cell r="H42" t="str">
            <v>1547-7185, 1547-7193, 1547-7215, 1547-7207</v>
          </cell>
          <cell r="I42" t="str">
            <v>Society</v>
          </cell>
          <cell r="J42">
            <v>0.2077</v>
          </cell>
          <cell r="K42">
            <v>0.20799999999999999</v>
          </cell>
          <cell r="L42">
            <v>1656</v>
          </cell>
          <cell r="M42">
            <v>2000</v>
          </cell>
          <cell r="N42" t="str">
            <v>Society Pricing Exception</v>
          </cell>
          <cell r="O42">
            <v>2000</v>
          </cell>
          <cell r="P42">
            <v>1960</v>
          </cell>
          <cell r="Q42">
            <v>1700</v>
          </cell>
          <cell r="R42"/>
          <cell r="S42"/>
          <cell r="T42">
            <v>1900</v>
          </cell>
          <cell r="U42"/>
          <cell r="V42">
            <v>2200</v>
          </cell>
          <cell r="W42"/>
          <cell r="X42"/>
          <cell r="Y42"/>
          <cell r="Z42">
            <v>500</v>
          </cell>
          <cell r="AA42">
            <v>16306</v>
          </cell>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v>0.2077</v>
          </cell>
          <cell r="BW42">
            <v>0.20699999999999999</v>
          </cell>
          <cell r="BX42">
            <v>974</v>
          </cell>
          <cell r="BY42">
            <v>1176</v>
          </cell>
          <cell r="BZ42" t="str">
            <v>Society Pricing Exception</v>
          </cell>
          <cell r="CA42">
            <v>1176</v>
          </cell>
          <cell r="CB42">
            <v>1152</v>
          </cell>
          <cell r="CC42">
            <v>1000</v>
          </cell>
          <cell r="CD42"/>
          <cell r="CE42"/>
          <cell r="CF42">
            <v>1118</v>
          </cell>
          <cell r="CG42"/>
          <cell r="CH42">
            <v>1294</v>
          </cell>
          <cell r="CI42"/>
          <cell r="CJ42"/>
          <cell r="CK42"/>
          <cell r="CL42">
            <v>294</v>
          </cell>
          <cell r="CM42">
            <v>9598</v>
          </cell>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t="str">
            <v>[2024]Added Journal of Interactive Marketing.</v>
          </cell>
          <cell r="EI42">
            <v>121</v>
          </cell>
          <cell r="EJ42" t="str">
            <v>Yes</v>
          </cell>
          <cell r="EK42" t="str">
            <v>in 2019</v>
          </cell>
          <cell r="EL42">
            <v>0</v>
          </cell>
          <cell r="EM42">
            <v>0</v>
          </cell>
          <cell r="EN42">
            <v>1936</v>
          </cell>
          <cell r="EO42">
            <v>0</v>
          </cell>
          <cell r="EP42">
            <v>0</v>
          </cell>
          <cell r="EQ42">
            <v>0</v>
          </cell>
          <cell r="ER42">
            <v>0</v>
          </cell>
          <cell r="ES42">
            <v>0</v>
          </cell>
          <cell r="ET42">
            <v>0</v>
          </cell>
          <cell r="EU42">
            <v>0</v>
          </cell>
          <cell r="EV42">
            <v>0</v>
          </cell>
          <cell r="EW42">
            <v>4</v>
          </cell>
          <cell r="EX42">
            <v>0</v>
          </cell>
          <cell r="EY42">
            <v>4</v>
          </cell>
          <cell r="EZ42">
            <v>20</v>
          </cell>
          <cell r="FA42" t="str">
            <v>V 3.0 - 3.20</v>
          </cell>
          <cell r="FB42">
            <v>5</v>
          </cell>
          <cell r="FC42">
            <v>0</v>
          </cell>
          <cell r="FD42">
            <v>5</v>
          </cell>
          <cell r="FE42">
            <v>20</v>
          </cell>
          <cell r="FF42" t="str">
            <v>V 5.0 - 5.20</v>
          </cell>
          <cell r="FG42" t="str">
            <v>Bundle</v>
          </cell>
        </row>
        <row r="43">
          <cell r="A43" t="str">
            <v>J886</v>
          </cell>
          <cell r="B43" t="str">
            <v>Inc</v>
          </cell>
          <cell r="C43" t="str">
            <v>Journal of Public Policy &amp; Marketing</v>
          </cell>
          <cell r="D43">
            <v>4</v>
          </cell>
          <cell r="E43" t="str">
            <v>V 42.1 - 42.4</v>
          </cell>
          <cell r="F43" t="str">
            <v>V 43.1 - V 43.4</v>
          </cell>
          <cell r="G43" t="str">
            <v>0743-9156</v>
          </cell>
          <cell r="H43" t="str">
            <v>1547-7207</v>
          </cell>
          <cell r="I43" t="str">
            <v>Society</v>
          </cell>
          <cell r="J43">
            <v>6.7500000000000004E-2</v>
          </cell>
          <cell r="K43">
            <v>6.8000000000000005E-2</v>
          </cell>
          <cell r="L43">
            <v>234</v>
          </cell>
          <cell r="M43">
            <v>250</v>
          </cell>
          <cell r="N43" t="str">
            <v/>
          </cell>
          <cell r="O43">
            <v>250</v>
          </cell>
          <cell r="P43">
            <v>245</v>
          </cell>
          <cell r="Q43">
            <v>213</v>
          </cell>
          <cell r="R43">
            <v>67</v>
          </cell>
          <cell r="S43">
            <v>63</v>
          </cell>
          <cell r="T43">
            <v>238</v>
          </cell>
          <cell r="U43">
            <v>307</v>
          </cell>
          <cell r="V43">
            <v>275</v>
          </cell>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v>6.7500000000000004E-2</v>
          </cell>
          <cell r="BW43">
            <v>6.5000000000000002E-2</v>
          </cell>
          <cell r="BX43">
            <v>138</v>
          </cell>
          <cell r="BY43">
            <v>147</v>
          </cell>
          <cell r="BZ43"/>
          <cell r="CA43">
            <v>147</v>
          </cell>
          <cell r="CB43">
            <v>144</v>
          </cell>
          <cell r="CC43">
            <v>125</v>
          </cell>
          <cell r="CD43">
            <v>40</v>
          </cell>
          <cell r="CE43">
            <v>37</v>
          </cell>
          <cell r="CF43">
            <v>140</v>
          </cell>
          <cell r="CG43">
            <v>181</v>
          </cell>
          <cell r="CH43">
            <v>162</v>
          </cell>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t="str">
            <v/>
          </cell>
          <cell r="EI43">
            <v>17</v>
          </cell>
          <cell r="EJ43" t="str">
            <v>Yes</v>
          </cell>
          <cell r="EK43" t="str">
            <v>in 2019</v>
          </cell>
          <cell r="EL43">
            <v>0</v>
          </cell>
          <cell r="EM43">
            <v>0</v>
          </cell>
          <cell r="EN43">
            <v>1982</v>
          </cell>
          <cell r="EO43">
            <v>0</v>
          </cell>
          <cell r="EP43">
            <v>0</v>
          </cell>
          <cell r="EQ43">
            <v>0</v>
          </cell>
          <cell r="ER43">
            <v>0</v>
          </cell>
          <cell r="ES43">
            <v>0</v>
          </cell>
          <cell r="ET43">
            <v>0</v>
          </cell>
          <cell r="EU43">
            <v>0</v>
          </cell>
          <cell r="EV43">
            <v>0</v>
          </cell>
          <cell r="EW43">
            <v>41</v>
          </cell>
          <cell r="EX43">
            <v>1</v>
          </cell>
          <cell r="EY43">
            <v>41</v>
          </cell>
          <cell r="EZ43">
            <v>4</v>
          </cell>
          <cell r="FA43" t="str">
            <v>V 40.1 - 40.4</v>
          </cell>
          <cell r="FB43">
            <v>42</v>
          </cell>
          <cell r="FC43">
            <v>1</v>
          </cell>
          <cell r="FD43">
            <v>42</v>
          </cell>
          <cell r="FE43">
            <v>4</v>
          </cell>
          <cell r="FF43" t="str">
            <v>V 42.1 - 42.4</v>
          </cell>
          <cell r="FG43" t="str">
            <v>1982-Current</v>
          </cell>
        </row>
        <row r="44">
          <cell r="A44" t="str">
            <v>J883</v>
          </cell>
          <cell r="B44" t="str">
            <v>Inc</v>
          </cell>
          <cell r="C44" t="str">
            <v>Journal of Marketing</v>
          </cell>
          <cell r="D44">
            <v>6</v>
          </cell>
          <cell r="E44" t="str">
            <v>V 87.1 - 87.6</v>
          </cell>
          <cell r="F44" t="str">
            <v>V 88.1 - V 88.6</v>
          </cell>
          <cell r="G44" t="str">
            <v>0022-2429</v>
          </cell>
          <cell r="H44" t="str">
            <v>1547-7185</v>
          </cell>
          <cell r="I44" t="str">
            <v>Society</v>
          </cell>
          <cell r="J44">
            <v>6.7500000000000004E-2</v>
          </cell>
          <cell r="K44">
            <v>6.7000000000000004E-2</v>
          </cell>
          <cell r="L44">
            <v>656</v>
          </cell>
          <cell r="M44">
            <v>700</v>
          </cell>
          <cell r="N44" t="str">
            <v/>
          </cell>
          <cell r="O44">
            <v>700</v>
          </cell>
          <cell r="P44">
            <v>686</v>
          </cell>
          <cell r="Q44">
            <v>595</v>
          </cell>
          <cell r="R44">
            <v>126</v>
          </cell>
          <cell r="S44">
            <v>175</v>
          </cell>
          <cell r="T44">
            <v>665</v>
          </cell>
          <cell r="U44">
            <v>3185</v>
          </cell>
          <cell r="V44">
            <v>770</v>
          </cell>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v>6.7500000000000004E-2</v>
          </cell>
          <cell r="BW44">
            <v>6.8000000000000005E-2</v>
          </cell>
          <cell r="BX44">
            <v>385</v>
          </cell>
          <cell r="BY44">
            <v>411</v>
          </cell>
          <cell r="BZ44"/>
          <cell r="CA44">
            <v>411</v>
          </cell>
          <cell r="CB44">
            <v>403</v>
          </cell>
          <cell r="CC44">
            <v>349</v>
          </cell>
          <cell r="CD44">
            <v>74</v>
          </cell>
          <cell r="CE44">
            <v>103</v>
          </cell>
          <cell r="CF44">
            <v>390</v>
          </cell>
          <cell r="CG44">
            <v>1876</v>
          </cell>
          <cell r="CH44">
            <v>452</v>
          </cell>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t="str">
            <v/>
          </cell>
          <cell r="EI44">
            <v>65</v>
          </cell>
          <cell r="EJ44" t="str">
            <v>Yes</v>
          </cell>
          <cell r="EK44" t="str">
            <v>in 2019</v>
          </cell>
          <cell r="EL44">
            <v>0</v>
          </cell>
          <cell r="EM44">
            <v>0</v>
          </cell>
          <cell r="EN44">
            <v>1934</v>
          </cell>
          <cell r="EO44">
            <v>0</v>
          </cell>
          <cell r="EP44">
            <v>0</v>
          </cell>
          <cell r="EQ44">
            <v>0</v>
          </cell>
          <cell r="ER44">
            <v>0</v>
          </cell>
          <cell r="ES44">
            <v>0</v>
          </cell>
          <cell r="ET44">
            <v>0</v>
          </cell>
          <cell r="EU44">
            <v>0</v>
          </cell>
          <cell r="EV44">
            <v>0</v>
          </cell>
          <cell r="EW44">
            <v>86</v>
          </cell>
          <cell r="EX44">
            <v>1</v>
          </cell>
          <cell r="EY44">
            <v>86</v>
          </cell>
          <cell r="EZ44">
            <v>6</v>
          </cell>
          <cell r="FA44" t="str">
            <v>V 85.1 - 85.6</v>
          </cell>
          <cell r="FB44">
            <v>87</v>
          </cell>
          <cell r="FC44">
            <v>1</v>
          </cell>
          <cell r="FD44">
            <v>87</v>
          </cell>
          <cell r="FE44">
            <v>6</v>
          </cell>
          <cell r="FF44" t="str">
            <v>V 87.1 - 87.6</v>
          </cell>
          <cell r="FG44" t="str">
            <v>1934-Current</v>
          </cell>
        </row>
        <row r="45">
          <cell r="A45" t="str">
            <v>J885</v>
          </cell>
          <cell r="B45" t="str">
            <v>Inc</v>
          </cell>
          <cell r="C45" t="str">
            <v>Journal of International Marketing</v>
          </cell>
          <cell r="D45">
            <v>4</v>
          </cell>
          <cell r="E45" t="str">
            <v>V 31.1 - 31.4</v>
          </cell>
          <cell r="F45" t="str">
            <v>V 32.1 - V 32.4</v>
          </cell>
          <cell r="G45" t="str">
            <v>1069-031X</v>
          </cell>
          <cell r="H45" t="str">
            <v>1547-7215</v>
          </cell>
          <cell r="I45" t="str">
            <v>Society</v>
          </cell>
          <cell r="J45">
            <v>6.7500000000000004E-2</v>
          </cell>
          <cell r="K45">
            <v>6.8000000000000005E-2</v>
          </cell>
          <cell r="L45">
            <v>428</v>
          </cell>
          <cell r="M45">
            <v>457</v>
          </cell>
          <cell r="N45" t="str">
            <v/>
          </cell>
          <cell r="O45">
            <v>457</v>
          </cell>
          <cell r="P45">
            <v>448</v>
          </cell>
          <cell r="Q45">
            <v>388</v>
          </cell>
          <cell r="R45">
            <v>123</v>
          </cell>
          <cell r="S45">
            <v>114</v>
          </cell>
          <cell r="T45">
            <v>434</v>
          </cell>
          <cell r="U45">
            <v>388</v>
          </cell>
          <cell r="V45">
            <v>503</v>
          </cell>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v>6.7500000000000004E-2</v>
          </cell>
          <cell r="BW45">
            <v>6.7000000000000004E-2</v>
          </cell>
          <cell r="BX45">
            <v>252</v>
          </cell>
          <cell r="BY45">
            <v>269</v>
          </cell>
          <cell r="BZ45"/>
          <cell r="CA45">
            <v>269</v>
          </cell>
          <cell r="CB45">
            <v>264</v>
          </cell>
          <cell r="CC45">
            <v>229</v>
          </cell>
          <cell r="CD45">
            <v>73</v>
          </cell>
          <cell r="CE45">
            <v>67</v>
          </cell>
          <cell r="CF45">
            <v>256</v>
          </cell>
          <cell r="CG45">
            <v>229</v>
          </cell>
          <cell r="CH45">
            <v>296</v>
          </cell>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t="str">
            <v/>
          </cell>
          <cell r="EI45">
            <v>6</v>
          </cell>
          <cell r="EJ45" t="str">
            <v>Yes</v>
          </cell>
          <cell r="EK45" t="str">
            <v>in 2019</v>
          </cell>
          <cell r="EL45">
            <v>0</v>
          </cell>
          <cell r="EM45">
            <v>0</v>
          </cell>
          <cell r="EN45">
            <v>1993</v>
          </cell>
          <cell r="EO45">
            <v>0</v>
          </cell>
          <cell r="EP45">
            <v>0</v>
          </cell>
          <cell r="EQ45">
            <v>0</v>
          </cell>
          <cell r="ER45">
            <v>0</v>
          </cell>
          <cell r="ES45">
            <v>0</v>
          </cell>
          <cell r="ET45">
            <v>0</v>
          </cell>
          <cell r="EU45">
            <v>0</v>
          </cell>
          <cell r="EV45">
            <v>0</v>
          </cell>
          <cell r="EW45">
            <v>30</v>
          </cell>
          <cell r="EX45">
            <v>1</v>
          </cell>
          <cell r="EY45">
            <v>30</v>
          </cell>
          <cell r="EZ45">
            <v>4</v>
          </cell>
          <cell r="FA45" t="str">
            <v>V 29.1 - 29.4</v>
          </cell>
          <cell r="FB45">
            <v>31</v>
          </cell>
          <cell r="FC45">
            <v>1</v>
          </cell>
          <cell r="FD45">
            <v>31</v>
          </cell>
          <cell r="FE45">
            <v>4</v>
          </cell>
          <cell r="FF45" t="str">
            <v>V 31.1 - 31.4</v>
          </cell>
          <cell r="FG45" t="str">
            <v>1993-Current</v>
          </cell>
        </row>
        <row r="46">
          <cell r="A46" t="str">
            <v>J884</v>
          </cell>
          <cell r="B46" t="str">
            <v>Inc</v>
          </cell>
          <cell r="C46" t="str">
            <v>Journal of Marketing Research</v>
          </cell>
          <cell r="D46">
            <v>6</v>
          </cell>
          <cell r="E46" t="str">
            <v>V 60.1 - 60.6</v>
          </cell>
          <cell r="F46" t="str">
            <v>V 61.1 - V 61.6</v>
          </cell>
          <cell r="G46" t="str">
            <v>0022-2437</v>
          </cell>
          <cell r="H46" t="str">
            <v>1547-7193</v>
          </cell>
          <cell r="I46" t="str">
            <v>Society</v>
          </cell>
          <cell r="J46">
            <v>6.7500000000000004E-2</v>
          </cell>
          <cell r="K46">
            <v>6.7000000000000004E-2</v>
          </cell>
          <cell r="L46">
            <v>656</v>
          </cell>
          <cell r="M46">
            <v>700</v>
          </cell>
          <cell r="N46" t="str">
            <v/>
          </cell>
          <cell r="O46">
            <v>700</v>
          </cell>
          <cell r="P46">
            <v>686</v>
          </cell>
          <cell r="Q46">
            <v>595</v>
          </cell>
          <cell r="R46">
            <v>126</v>
          </cell>
          <cell r="S46">
            <v>175</v>
          </cell>
          <cell r="T46">
            <v>665</v>
          </cell>
          <cell r="U46">
            <v>1770</v>
          </cell>
          <cell r="V46">
            <v>770</v>
          </cell>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v>6.7500000000000004E-2</v>
          </cell>
          <cell r="BW46">
            <v>6.8000000000000005E-2</v>
          </cell>
          <cell r="BX46">
            <v>385</v>
          </cell>
          <cell r="BY46">
            <v>411</v>
          </cell>
          <cell r="BZ46"/>
          <cell r="CA46">
            <v>411</v>
          </cell>
          <cell r="CB46">
            <v>403</v>
          </cell>
          <cell r="CC46">
            <v>349</v>
          </cell>
          <cell r="CD46">
            <v>74</v>
          </cell>
          <cell r="CE46">
            <v>103</v>
          </cell>
          <cell r="CF46">
            <v>390</v>
          </cell>
          <cell r="CG46">
            <v>1038</v>
          </cell>
          <cell r="CH46">
            <v>452</v>
          </cell>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t="str">
            <v/>
          </cell>
          <cell r="EI46">
            <v>35</v>
          </cell>
          <cell r="EJ46" t="str">
            <v>Yes</v>
          </cell>
          <cell r="EK46" t="str">
            <v>in 2019</v>
          </cell>
          <cell r="EL46">
            <v>0</v>
          </cell>
          <cell r="EM46">
            <v>0</v>
          </cell>
          <cell r="EN46">
            <v>1964</v>
          </cell>
          <cell r="EO46">
            <v>0</v>
          </cell>
          <cell r="EP46">
            <v>0</v>
          </cell>
          <cell r="EQ46">
            <v>0</v>
          </cell>
          <cell r="ER46">
            <v>0</v>
          </cell>
          <cell r="ES46">
            <v>0</v>
          </cell>
          <cell r="ET46">
            <v>0</v>
          </cell>
          <cell r="EU46">
            <v>0</v>
          </cell>
          <cell r="EV46">
            <v>0</v>
          </cell>
          <cell r="EW46">
            <v>59</v>
          </cell>
          <cell r="EX46">
            <v>1</v>
          </cell>
          <cell r="EY46">
            <v>59</v>
          </cell>
          <cell r="EZ46">
            <v>6</v>
          </cell>
          <cell r="FA46" t="str">
            <v>V 58.1 - 58.6</v>
          </cell>
          <cell r="FB46">
            <v>60</v>
          </cell>
          <cell r="FC46">
            <v>1</v>
          </cell>
          <cell r="FD46">
            <v>60</v>
          </cell>
          <cell r="FE46">
            <v>6</v>
          </cell>
          <cell r="FF46" t="str">
            <v>V 60.1 - 60.6</v>
          </cell>
          <cell r="FG46" t="str">
            <v>1964-Current</v>
          </cell>
        </row>
        <row r="47">
          <cell r="A47" t="str">
            <v>J223</v>
          </cell>
          <cell r="B47" t="str">
            <v>Inc</v>
          </cell>
          <cell r="C47" t="str">
            <v>American Politics Research</v>
          </cell>
          <cell r="D47">
            <v>6</v>
          </cell>
          <cell r="E47" t="str">
            <v>V 51.1 - 51.6</v>
          </cell>
          <cell r="F47" t="str">
            <v>V 52.1 - V 52.6</v>
          </cell>
          <cell r="G47" t="str">
            <v>1532-673X</v>
          </cell>
          <cell r="H47" t="str">
            <v>1552-3373</v>
          </cell>
          <cell r="I47" t="str">
            <v>SAGE</v>
          </cell>
          <cell r="J47">
            <v>6.7500000000000004E-2</v>
          </cell>
          <cell r="K47">
            <v>6.7000000000000004E-2</v>
          </cell>
          <cell r="L47">
            <v>2150</v>
          </cell>
          <cell r="M47">
            <v>2295</v>
          </cell>
          <cell r="N47" t="str">
            <v/>
          </cell>
          <cell r="O47">
            <v>2295</v>
          </cell>
          <cell r="P47">
            <v>2249</v>
          </cell>
          <cell r="Q47">
            <v>1951</v>
          </cell>
          <cell r="R47">
            <v>412</v>
          </cell>
          <cell r="S47">
            <v>574</v>
          </cell>
          <cell r="T47">
            <v>2181</v>
          </cell>
          <cell r="U47">
            <v>4312</v>
          </cell>
          <cell r="V47">
            <v>2525</v>
          </cell>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v>6.7500000000000004E-2</v>
          </cell>
          <cell r="BW47">
            <v>6.7000000000000004E-2</v>
          </cell>
          <cell r="BX47">
            <v>1265</v>
          </cell>
          <cell r="BY47">
            <v>1350</v>
          </cell>
          <cell r="BZ47"/>
          <cell r="CA47">
            <v>1350</v>
          </cell>
          <cell r="CB47">
            <v>1323</v>
          </cell>
          <cell r="CC47">
            <v>1148</v>
          </cell>
          <cell r="CD47">
            <v>243</v>
          </cell>
          <cell r="CE47">
            <v>338</v>
          </cell>
          <cell r="CF47">
            <v>1283</v>
          </cell>
          <cell r="CG47">
            <v>2539</v>
          </cell>
          <cell r="CH47">
            <v>1485</v>
          </cell>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t="str">
            <v/>
          </cell>
          <cell r="EI47">
            <v>26</v>
          </cell>
          <cell r="EJ47" t="str">
            <v>Yes</v>
          </cell>
          <cell r="EK47" t="str">
            <v>Y</v>
          </cell>
          <cell r="EL47">
            <v>0</v>
          </cell>
          <cell r="EM47" t="str">
            <v>Vol. 1 Iss 1 (Jan, 1973)</v>
          </cell>
          <cell r="EN47">
            <v>1973</v>
          </cell>
          <cell r="EO47">
            <v>1</v>
          </cell>
          <cell r="EP47">
            <v>1</v>
          </cell>
          <cell r="EQ47" t="str">
            <v>N/A</v>
          </cell>
          <cell r="ER47" t="str">
            <v>N/A</v>
          </cell>
          <cell r="ES47" t="str">
            <v>N/A</v>
          </cell>
          <cell r="ET47" t="str">
            <v>N/A</v>
          </cell>
          <cell r="EU47" t="str">
            <v>N/A</v>
          </cell>
          <cell r="EV47" t="str">
            <v>N/A</v>
          </cell>
          <cell r="EW47">
            <v>50</v>
          </cell>
          <cell r="EX47">
            <v>1</v>
          </cell>
          <cell r="EY47">
            <v>50</v>
          </cell>
          <cell r="EZ47">
            <v>6</v>
          </cell>
          <cell r="FA47" t="str">
            <v>V 49.1 - 49.6</v>
          </cell>
          <cell r="FB47">
            <v>51</v>
          </cell>
          <cell r="FC47">
            <v>1</v>
          </cell>
          <cell r="FD47">
            <v>51</v>
          </cell>
          <cell r="FE47">
            <v>6</v>
          </cell>
          <cell r="FF47" t="str">
            <v>V 51.1 - 51.6</v>
          </cell>
          <cell r="FG47" t="str">
            <v>1973 - Current</v>
          </cell>
        </row>
        <row r="48">
          <cell r="A48" t="str">
            <v>J352</v>
          </cell>
          <cell r="B48" t="str">
            <v>Inc</v>
          </cell>
          <cell r="C48" t="str">
            <v>American Review of Public Administration, The</v>
          </cell>
          <cell r="D48">
            <v>8</v>
          </cell>
          <cell r="E48" t="str">
            <v>V 53.1 - 53.8</v>
          </cell>
          <cell r="F48" t="str">
            <v>V 54.1 - V 54.8</v>
          </cell>
          <cell r="G48" t="str">
            <v>0275-0740</v>
          </cell>
          <cell r="H48" t="str">
            <v>1552-3357</v>
          </cell>
          <cell r="I48" t="str">
            <v>SAGE</v>
          </cell>
          <cell r="J48">
            <v>6.7500000000000004E-2</v>
          </cell>
          <cell r="K48">
            <v>6.7000000000000004E-2</v>
          </cell>
          <cell r="L48">
            <v>1764</v>
          </cell>
          <cell r="M48">
            <v>1883</v>
          </cell>
          <cell r="N48" t="str">
            <v/>
          </cell>
          <cell r="O48">
            <v>1883</v>
          </cell>
          <cell r="P48">
            <v>1845</v>
          </cell>
          <cell r="Q48">
            <v>1601</v>
          </cell>
          <cell r="R48">
            <v>254</v>
          </cell>
          <cell r="S48">
            <v>471</v>
          </cell>
          <cell r="T48">
            <v>1789</v>
          </cell>
          <cell r="U48">
            <v>3808</v>
          </cell>
          <cell r="V48">
            <v>2071</v>
          </cell>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v>6.7500000000000004E-2</v>
          </cell>
          <cell r="BW48">
            <v>6.7000000000000004E-2</v>
          </cell>
          <cell r="BX48">
            <v>1038</v>
          </cell>
          <cell r="BY48">
            <v>1108</v>
          </cell>
          <cell r="BZ48"/>
          <cell r="CA48">
            <v>1108</v>
          </cell>
          <cell r="CB48">
            <v>1086</v>
          </cell>
          <cell r="CC48">
            <v>942</v>
          </cell>
          <cell r="CD48">
            <v>149</v>
          </cell>
          <cell r="CE48">
            <v>277</v>
          </cell>
          <cell r="CF48">
            <v>1053</v>
          </cell>
          <cell r="CG48">
            <v>2242</v>
          </cell>
          <cell r="CH48">
            <v>1219</v>
          </cell>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t="str">
            <v/>
          </cell>
          <cell r="EI48">
            <v>28</v>
          </cell>
          <cell r="EJ48" t="str">
            <v>Yes</v>
          </cell>
          <cell r="EK48" t="str">
            <v>Y</v>
          </cell>
          <cell r="EL48">
            <v>0</v>
          </cell>
          <cell r="EM48" t="str">
            <v>Vol. 1 Iss 1 (Feb, 1967)</v>
          </cell>
          <cell r="EN48">
            <v>1967</v>
          </cell>
          <cell r="EO48">
            <v>1</v>
          </cell>
          <cell r="EP48">
            <v>1</v>
          </cell>
          <cell r="EQ48" t="str">
            <v>N/A</v>
          </cell>
          <cell r="ER48" t="str">
            <v>N/A</v>
          </cell>
          <cell r="ES48" t="str">
            <v>N/A</v>
          </cell>
          <cell r="ET48" t="str">
            <v>N/A</v>
          </cell>
          <cell r="EU48" t="str">
            <v>N/A</v>
          </cell>
          <cell r="EV48" t="str">
            <v>N/A</v>
          </cell>
          <cell r="EW48">
            <v>52</v>
          </cell>
          <cell r="EX48">
            <v>1</v>
          </cell>
          <cell r="EY48">
            <v>52</v>
          </cell>
          <cell r="EZ48">
            <v>8</v>
          </cell>
          <cell r="FA48" t="str">
            <v>V 51.1 - 51.8</v>
          </cell>
          <cell r="FB48">
            <v>53</v>
          </cell>
          <cell r="FC48">
            <v>1</v>
          </cell>
          <cell r="FD48">
            <v>53</v>
          </cell>
          <cell r="FE48">
            <v>8</v>
          </cell>
          <cell r="FF48" t="str">
            <v>V 53.1 - 53.8</v>
          </cell>
          <cell r="FG48" t="str">
            <v>1967 - Current</v>
          </cell>
        </row>
        <row r="49">
          <cell r="A49" t="str">
            <v>J653</v>
          </cell>
          <cell r="B49" t="str">
            <v>Inc</v>
          </cell>
          <cell r="C49" t="str">
            <v>American Sociological Review</v>
          </cell>
          <cell r="D49">
            <v>6</v>
          </cell>
          <cell r="E49" t="str">
            <v>V 88.1 - 88.6</v>
          </cell>
          <cell r="F49" t="str">
            <v>V 89.1 - V 89.6</v>
          </cell>
          <cell r="G49" t="str">
            <v>0003-1224</v>
          </cell>
          <cell r="H49" t="str">
            <v>1939-8271</v>
          </cell>
          <cell r="I49" t="str">
            <v>Society</v>
          </cell>
          <cell r="J49">
            <v>7.0391061452510006E-2</v>
          </cell>
          <cell r="K49">
            <v>7.0000000000000007E-2</v>
          </cell>
          <cell r="L49">
            <v>895</v>
          </cell>
          <cell r="M49">
            <v>958</v>
          </cell>
          <cell r="N49" t="str">
            <v>ASA Pricing</v>
          </cell>
          <cell r="O49">
            <v>958</v>
          </cell>
          <cell r="P49">
            <v>939</v>
          </cell>
          <cell r="Q49">
            <v>814</v>
          </cell>
          <cell r="R49">
            <v>172</v>
          </cell>
          <cell r="S49">
            <v>240</v>
          </cell>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v>7.0391061452510006E-2</v>
          </cell>
          <cell r="BW49">
            <v>7.0000000000000007E-2</v>
          </cell>
          <cell r="BX49">
            <v>527</v>
          </cell>
          <cell r="BY49">
            <v>564</v>
          </cell>
          <cell r="BZ49" t="str">
            <v>ASA Pricing</v>
          </cell>
          <cell r="CA49">
            <v>564</v>
          </cell>
          <cell r="CB49">
            <v>553</v>
          </cell>
          <cell r="CC49">
            <v>479</v>
          </cell>
          <cell r="CD49">
            <v>101</v>
          </cell>
          <cell r="CE49">
            <v>141</v>
          </cell>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t="str">
            <v/>
          </cell>
          <cell r="EI49" t="str">
            <v>N/A</v>
          </cell>
          <cell r="EJ49" t="str">
            <v>no</v>
          </cell>
          <cell r="EK49" t="str">
            <v>No V</v>
          </cell>
          <cell r="EL49">
            <v>0</v>
          </cell>
          <cell r="EM49">
            <v>0</v>
          </cell>
          <cell r="EN49">
            <v>2010</v>
          </cell>
          <cell r="EO49">
            <v>69</v>
          </cell>
          <cell r="EP49">
            <v>1</v>
          </cell>
          <cell r="EQ49" t="str">
            <v>N/A</v>
          </cell>
          <cell r="ER49" t="str">
            <v>N/A</v>
          </cell>
          <cell r="ES49" t="str">
            <v>N/A</v>
          </cell>
          <cell r="ET49" t="str">
            <v>N/A</v>
          </cell>
          <cell r="EU49" t="str">
            <v>N/A</v>
          </cell>
          <cell r="EV49" t="str">
            <v>N/A</v>
          </cell>
          <cell r="EW49">
            <v>87</v>
          </cell>
          <cell r="EX49">
            <v>1</v>
          </cell>
          <cell r="EY49">
            <v>87</v>
          </cell>
          <cell r="EZ49">
            <v>6</v>
          </cell>
          <cell r="FA49" t="str">
            <v>V 86.1 - 86.6</v>
          </cell>
          <cell r="FB49">
            <v>88</v>
          </cell>
          <cell r="FC49">
            <v>1</v>
          </cell>
          <cell r="FD49">
            <v>88</v>
          </cell>
          <cell r="FE49">
            <v>6</v>
          </cell>
          <cell r="FF49" t="str">
            <v>V 88.1 - 88.6</v>
          </cell>
          <cell r="FG49" t="str">
            <v>2004 - Current</v>
          </cell>
        </row>
        <row r="50">
          <cell r="A50" t="str">
            <v>J859</v>
          </cell>
          <cell r="B50" t="str">
            <v>Inc</v>
          </cell>
          <cell r="C50" t="str">
            <v>American String Teacher</v>
          </cell>
          <cell r="D50">
            <v>4</v>
          </cell>
          <cell r="E50" t="str">
            <v>V 73.1 - 73.4</v>
          </cell>
          <cell r="F50" t="str">
            <v>V 74.1 - V 74.4</v>
          </cell>
          <cell r="G50" t="str">
            <v>0003-1313</v>
          </cell>
          <cell r="H50" t="str">
            <v>2515-4842</v>
          </cell>
          <cell r="I50" t="str">
            <v>Society</v>
          </cell>
          <cell r="J50">
            <v>6.7500000000000004E-2</v>
          </cell>
          <cell r="K50">
            <v>6.4000000000000001E-2</v>
          </cell>
          <cell r="L50">
            <v>140</v>
          </cell>
          <cell r="M50">
            <v>149</v>
          </cell>
          <cell r="N50" t="str">
            <v/>
          </cell>
          <cell r="O50">
            <v>149</v>
          </cell>
          <cell r="P50">
            <v>146</v>
          </cell>
          <cell r="Q50">
            <v>127</v>
          </cell>
          <cell r="R50">
            <v>40</v>
          </cell>
          <cell r="S50">
            <v>37</v>
          </cell>
          <cell r="T50">
            <v>142</v>
          </cell>
          <cell r="U50">
            <v>518</v>
          </cell>
          <cell r="V50">
            <v>164</v>
          </cell>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v>6.7500000000000004E-2</v>
          </cell>
          <cell r="BW50">
            <v>7.1999999999999995E-2</v>
          </cell>
          <cell r="BX50">
            <v>83</v>
          </cell>
          <cell r="BY50">
            <v>89</v>
          </cell>
          <cell r="BZ50"/>
          <cell r="CA50">
            <v>89</v>
          </cell>
          <cell r="CB50">
            <v>87</v>
          </cell>
          <cell r="CC50">
            <v>76</v>
          </cell>
          <cell r="CD50">
            <v>24</v>
          </cell>
          <cell r="CE50">
            <v>22</v>
          </cell>
          <cell r="CF50">
            <v>85</v>
          </cell>
          <cell r="CG50">
            <v>311</v>
          </cell>
          <cell r="CH50">
            <v>98</v>
          </cell>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t="str">
            <v/>
          </cell>
          <cell r="EI50">
            <v>48</v>
          </cell>
          <cell r="EJ50" t="str">
            <v>Yes</v>
          </cell>
          <cell r="EK50" t="str">
            <v>in 2019</v>
          </cell>
          <cell r="EL50" t="str">
            <v>Martha said it was okay to add to backfile, not in packages yet but needs to be added in 2019 3/27/18</v>
          </cell>
          <cell r="EM50">
            <v>0</v>
          </cell>
          <cell r="EN50">
            <v>1951</v>
          </cell>
          <cell r="EO50">
            <v>0</v>
          </cell>
          <cell r="EP50">
            <v>0</v>
          </cell>
          <cell r="EQ50">
            <v>0</v>
          </cell>
          <cell r="ER50">
            <v>0</v>
          </cell>
          <cell r="ES50">
            <v>0</v>
          </cell>
          <cell r="ET50">
            <v>0</v>
          </cell>
          <cell r="EU50">
            <v>0</v>
          </cell>
          <cell r="EV50">
            <v>0</v>
          </cell>
          <cell r="EW50">
            <v>72</v>
          </cell>
          <cell r="EX50">
            <v>1</v>
          </cell>
          <cell r="EY50">
            <v>72</v>
          </cell>
          <cell r="EZ50">
            <v>4</v>
          </cell>
          <cell r="FA50" t="str">
            <v>V 71.1 - 71.4</v>
          </cell>
          <cell r="FB50">
            <v>73</v>
          </cell>
          <cell r="FC50">
            <v>1</v>
          </cell>
          <cell r="FD50">
            <v>73</v>
          </cell>
          <cell r="FE50">
            <v>4</v>
          </cell>
          <cell r="FF50" t="str">
            <v>V 73.1 - 73.4</v>
          </cell>
          <cell r="FG50" t="str">
            <v>1951-Current</v>
          </cell>
        </row>
        <row r="51">
          <cell r="A51" t="str">
            <v>L538</v>
          </cell>
          <cell r="B51" t="str">
            <v>Ltd-STM</v>
          </cell>
          <cell r="C51" t="str">
            <v>Anaesthesia and Intensive Care</v>
          </cell>
          <cell r="D51">
            <v>6</v>
          </cell>
          <cell r="E51" t="str">
            <v>V 51.1 - 51.6</v>
          </cell>
          <cell r="F51" t="str">
            <v>V 52.1 - V 52.6</v>
          </cell>
          <cell r="G51" t="str">
            <v>0310-057X</v>
          </cell>
          <cell r="H51" t="str">
            <v>1448-0271</v>
          </cell>
          <cell r="I51" t="str">
            <v>Society</v>
          </cell>
          <cell r="J51">
            <v>6.7500000000000004E-2</v>
          </cell>
          <cell r="K51">
            <v>6.8000000000000005E-2</v>
          </cell>
          <cell r="L51">
            <v>971</v>
          </cell>
          <cell r="M51">
            <v>1037</v>
          </cell>
          <cell r="N51" t="str">
            <v/>
          </cell>
          <cell r="O51">
            <v>1037</v>
          </cell>
          <cell r="P51">
            <v>1016</v>
          </cell>
          <cell r="Q51">
            <v>881</v>
          </cell>
          <cell r="R51">
            <v>186</v>
          </cell>
          <cell r="S51">
            <v>259</v>
          </cell>
          <cell r="T51">
            <v>985</v>
          </cell>
          <cell r="U51">
            <v>2022</v>
          </cell>
          <cell r="V51">
            <v>1141</v>
          </cell>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v>6.7500000000000004E-2</v>
          </cell>
          <cell r="BW51">
            <v>6.8000000000000005E-2</v>
          </cell>
          <cell r="BX51">
            <v>571</v>
          </cell>
          <cell r="BY51">
            <v>610</v>
          </cell>
          <cell r="BZ51"/>
          <cell r="CA51">
            <v>610</v>
          </cell>
          <cell r="CB51">
            <v>598</v>
          </cell>
          <cell r="CC51">
            <v>519</v>
          </cell>
          <cell r="CD51">
            <v>110</v>
          </cell>
          <cell r="CE51">
            <v>153</v>
          </cell>
          <cell r="CF51">
            <v>580</v>
          </cell>
          <cell r="CG51">
            <v>1191</v>
          </cell>
          <cell r="CH51">
            <v>671</v>
          </cell>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t="str">
            <v/>
          </cell>
          <cell r="EI51">
            <v>27</v>
          </cell>
          <cell r="EJ51" t="str">
            <v>Yes</v>
          </cell>
          <cell r="EK51" t="str">
            <v>in 2020</v>
          </cell>
          <cell r="EL51">
            <v>0</v>
          </cell>
          <cell r="EM51">
            <v>0</v>
          </cell>
          <cell r="EN51">
            <v>1972</v>
          </cell>
          <cell r="EO51">
            <v>0</v>
          </cell>
          <cell r="EP51">
            <v>0</v>
          </cell>
          <cell r="EQ51">
            <v>0</v>
          </cell>
          <cell r="ER51">
            <v>0</v>
          </cell>
          <cell r="ES51">
            <v>0</v>
          </cell>
          <cell r="ET51">
            <v>0</v>
          </cell>
          <cell r="EU51">
            <v>0</v>
          </cell>
          <cell r="EV51">
            <v>0</v>
          </cell>
          <cell r="EW51">
            <v>50</v>
          </cell>
          <cell r="EX51">
            <v>1</v>
          </cell>
          <cell r="EY51">
            <v>50</v>
          </cell>
          <cell r="EZ51">
            <v>6</v>
          </cell>
          <cell r="FA51" t="str">
            <v>V 49.1 - 49.6</v>
          </cell>
          <cell r="FB51">
            <v>51</v>
          </cell>
          <cell r="FC51">
            <v>1</v>
          </cell>
          <cell r="FD51">
            <v>51</v>
          </cell>
          <cell r="FE51">
            <v>6</v>
          </cell>
          <cell r="FF51" t="str">
            <v>V 51.1 - 51.6</v>
          </cell>
          <cell r="FG51" t="str">
            <v>1972-Current</v>
          </cell>
        </row>
        <row r="52">
          <cell r="A52" t="str">
            <v>J569</v>
          </cell>
          <cell r="B52" t="str">
            <v>Inc-STM</v>
          </cell>
          <cell r="C52" t="str">
            <v>Angiology</v>
          </cell>
          <cell r="D52">
            <v>10</v>
          </cell>
          <cell r="E52" t="str">
            <v>V 74.1 - 74.10</v>
          </cell>
          <cell r="F52" t="str">
            <v>V 75.1 - V 75.10</v>
          </cell>
          <cell r="G52" t="str">
            <v>0003-3197</v>
          </cell>
          <cell r="H52" t="str">
            <v>1940-1574</v>
          </cell>
          <cell r="I52" t="str">
            <v>SAGE</v>
          </cell>
          <cell r="J52">
            <v>6.7500000000000004E-2</v>
          </cell>
          <cell r="K52">
            <v>6.7000000000000004E-2</v>
          </cell>
          <cell r="L52">
            <v>2401</v>
          </cell>
          <cell r="M52">
            <v>2563</v>
          </cell>
          <cell r="N52" t="str">
            <v/>
          </cell>
          <cell r="O52">
            <v>2563</v>
          </cell>
          <cell r="P52">
            <v>2512</v>
          </cell>
          <cell r="Q52">
            <v>2179</v>
          </cell>
          <cell r="R52">
            <v>276</v>
          </cell>
          <cell r="S52">
            <v>641</v>
          </cell>
          <cell r="T52">
            <v>2435</v>
          </cell>
          <cell r="U52">
            <v>8327</v>
          </cell>
          <cell r="V52">
            <v>2819</v>
          </cell>
          <cell r="W52"/>
          <cell r="X52"/>
          <cell r="Y52"/>
          <cell r="Z52"/>
          <cell r="AA52"/>
          <cell r="AB52"/>
          <cell r="AC52">
            <v>1743</v>
          </cell>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v>6.7500000000000004E-2</v>
          </cell>
          <cell r="BW52">
            <v>6.7000000000000004E-2</v>
          </cell>
          <cell r="BX52">
            <v>1413</v>
          </cell>
          <cell r="BY52">
            <v>1508</v>
          </cell>
          <cell r="BZ52"/>
          <cell r="CA52">
            <v>1508</v>
          </cell>
          <cell r="CB52">
            <v>1478</v>
          </cell>
          <cell r="CC52">
            <v>1282</v>
          </cell>
          <cell r="CD52">
            <v>163</v>
          </cell>
          <cell r="CE52">
            <v>377</v>
          </cell>
          <cell r="CF52">
            <v>1433</v>
          </cell>
          <cell r="CG52">
            <v>4897</v>
          </cell>
          <cell r="CH52">
            <v>1659</v>
          </cell>
          <cell r="CI52"/>
          <cell r="CJ52"/>
          <cell r="CK52"/>
          <cell r="CL52"/>
          <cell r="CM52"/>
          <cell r="CN52"/>
          <cell r="CO52">
            <v>1026</v>
          </cell>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t="str">
            <v>[CMB 12]Discount Rate for Hospitals</v>
          </cell>
          <cell r="EI52">
            <v>49</v>
          </cell>
          <cell r="EJ52" t="str">
            <v>Yes</v>
          </cell>
          <cell r="EK52" t="str">
            <v>Y</v>
          </cell>
          <cell r="EL52" t="str">
            <v>ü</v>
          </cell>
          <cell r="EM52" t="str">
            <v>Vol. 1 Iss 1 (Feb, 1950)</v>
          </cell>
          <cell r="EN52">
            <v>1950</v>
          </cell>
          <cell r="EO52">
            <v>1</v>
          </cell>
          <cell r="EP52">
            <v>1</v>
          </cell>
          <cell r="EQ52">
            <v>400</v>
          </cell>
          <cell r="ER52" t="str">
            <v>N/A</v>
          </cell>
          <cell r="ES52">
            <v>679</v>
          </cell>
          <cell r="ET52" t="str">
            <v>N/A</v>
          </cell>
          <cell r="EU52">
            <v>0.32</v>
          </cell>
          <cell r="EV52" t="str">
            <v>N/A</v>
          </cell>
          <cell r="EW52">
            <v>73</v>
          </cell>
          <cell r="EX52">
            <v>1</v>
          </cell>
          <cell r="EY52">
            <v>73</v>
          </cell>
          <cell r="EZ52">
            <v>10</v>
          </cell>
          <cell r="FA52" t="str">
            <v>V 72.1 - 72.10</v>
          </cell>
          <cell r="FB52">
            <v>74</v>
          </cell>
          <cell r="FC52">
            <v>1</v>
          </cell>
          <cell r="FD52">
            <v>74</v>
          </cell>
          <cell r="FE52">
            <v>10</v>
          </cell>
          <cell r="FF52" t="str">
            <v>V 74.1 - 74.10</v>
          </cell>
          <cell r="FG52" t="str">
            <v>1950 - Current</v>
          </cell>
        </row>
        <row r="53">
          <cell r="A53" t="str">
            <v>L943</v>
          </cell>
          <cell r="B53" t="str">
            <v>Ltd</v>
          </cell>
          <cell r="C53" t="str">
            <v>Animation</v>
          </cell>
          <cell r="D53">
            <v>3</v>
          </cell>
          <cell r="E53" t="str">
            <v>V 18.1 - 18.3</v>
          </cell>
          <cell r="F53" t="str">
            <v>V 19.1 - V 19.3</v>
          </cell>
          <cell r="G53" t="str">
            <v>1746-8477</v>
          </cell>
          <cell r="H53" t="str">
            <v>1746-8485</v>
          </cell>
          <cell r="I53" t="str">
            <v>SAGE</v>
          </cell>
          <cell r="J53">
            <v>6.7500000000000004E-2</v>
          </cell>
          <cell r="K53">
            <v>6.8000000000000005E-2</v>
          </cell>
          <cell r="L53">
            <v>1208</v>
          </cell>
          <cell r="M53">
            <v>1290</v>
          </cell>
          <cell r="N53" t="str">
            <v/>
          </cell>
          <cell r="O53">
            <v>1290</v>
          </cell>
          <cell r="P53">
            <v>1264</v>
          </cell>
          <cell r="Q53">
            <v>1097</v>
          </cell>
          <cell r="R53">
            <v>463</v>
          </cell>
          <cell r="S53">
            <v>323</v>
          </cell>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v>6.7500000000000004E-2</v>
          </cell>
          <cell r="BW53">
            <v>6.7000000000000004E-2</v>
          </cell>
          <cell r="BX53">
            <v>654</v>
          </cell>
          <cell r="BY53">
            <v>698</v>
          </cell>
          <cell r="BZ53"/>
          <cell r="CA53">
            <v>698</v>
          </cell>
          <cell r="CB53">
            <v>684</v>
          </cell>
          <cell r="CC53">
            <v>593</v>
          </cell>
          <cell r="CD53">
            <v>251</v>
          </cell>
          <cell r="CE53">
            <v>175</v>
          </cell>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t="str">
            <v/>
          </cell>
          <cell r="EI53" t="str">
            <v>N/A</v>
          </cell>
          <cell r="EJ53" t="str">
            <v>No</v>
          </cell>
          <cell r="EK53" t="str">
            <v>No V</v>
          </cell>
          <cell r="EL53">
            <v>0</v>
          </cell>
          <cell r="EM53" t="str">
            <v>Vol. 1 Iss 1 (Jul, 2006)</v>
          </cell>
          <cell r="EN53">
            <v>2006</v>
          </cell>
          <cell r="EO53">
            <v>1</v>
          </cell>
          <cell r="EP53">
            <v>1</v>
          </cell>
          <cell r="EQ53" t="str">
            <v>N/A</v>
          </cell>
          <cell r="ER53" t="str">
            <v>N/A</v>
          </cell>
          <cell r="ES53" t="str">
            <v>N/A</v>
          </cell>
          <cell r="ET53" t="str">
            <v>N/A</v>
          </cell>
          <cell r="EU53" t="str">
            <v>N/A</v>
          </cell>
          <cell r="EV53" t="str">
            <v>N/A</v>
          </cell>
          <cell r="EW53">
            <v>17</v>
          </cell>
          <cell r="EX53">
            <v>1</v>
          </cell>
          <cell r="EY53">
            <v>17</v>
          </cell>
          <cell r="EZ53">
            <v>3</v>
          </cell>
          <cell r="FA53" t="str">
            <v>V 16.1 - 16.3</v>
          </cell>
          <cell r="FB53">
            <v>18</v>
          </cell>
          <cell r="FC53">
            <v>1</v>
          </cell>
          <cell r="FD53">
            <v>18</v>
          </cell>
          <cell r="FE53">
            <v>3</v>
          </cell>
          <cell r="FF53" t="str">
            <v>V 18.1 - 18.3</v>
          </cell>
          <cell r="FG53" t="str">
            <v>2006 - Current</v>
          </cell>
        </row>
        <row r="54">
          <cell r="A54" t="str">
            <v>L147</v>
          </cell>
          <cell r="B54" t="str">
            <v>Ltd-STM</v>
          </cell>
          <cell r="C54" t="str">
            <v>Annals of Clinical Biochemistry</v>
          </cell>
          <cell r="D54">
            <v>6</v>
          </cell>
          <cell r="E54" t="str">
            <v>V 60.1 - 60.6</v>
          </cell>
          <cell r="F54" t="str">
            <v>V 61.1 - V 61.6</v>
          </cell>
          <cell r="G54" t="str">
            <v>0004-5632</v>
          </cell>
          <cell r="H54" t="str">
            <v>1758-1001</v>
          </cell>
          <cell r="I54" t="str">
            <v>Society</v>
          </cell>
          <cell r="J54">
            <v>6.7500000000000004E-2</v>
          </cell>
          <cell r="K54">
            <v>6.7000000000000004E-2</v>
          </cell>
          <cell r="L54">
            <v>923</v>
          </cell>
          <cell r="M54">
            <v>985</v>
          </cell>
          <cell r="N54" t="str">
            <v/>
          </cell>
          <cell r="O54">
            <v>985</v>
          </cell>
          <cell r="P54"/>
          <cell r="Q54">
            <v>837</v>
          </cell>
          <cell r="R54">
            <v>256</v>
          </cell>
          <cell r="S54"/>
          <cell r="T54">
            <v>936</v>
          </cell>
          <cell r="U54">
            <v>2486</v>
          </cell>
          <cell r="V54">
            <v>1084</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v>6.7500000000000004E-2</v>
          </cell>
          <cell r="BW54">
            <v>6.7000000000000004E-2</v>
          </cell>
          <cell r="BX54">
            <v>496</v>
          </cell>
          <cell r="BY54">
            <v>529</v>
          </cell>
          <cell r="BZ54"/>
          <cell r="CA54">
            <v>529</v>
          </cell>
          <cell r="CB54"/>
          <cell r="CC54">
            <v>450</v>
          </cell>
          <cell r="CD54">
            <v>127</v>
          </cell>
          <cell r="CE54"/>
          <cell r="CF54">
            <v>503</v>
          </cell>
          <cell r="CG54">
            <v>1344</v>
          </cell>
          <cell r="CH54">
            <v>582</v>
          </cell>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t="str">
            <v/>
          </cell>
          <cell r="EI54">
            <v>35</v>
          </cell>
          <cell r="EJ54" t="str">
            <v>Yes</v>
          </cell>
          <cell r="EK54">
            <v>0</v>
          </cell>
          <cell r="EL54">
            <v>0</v>
          </cell>
          <cell r="EM54">
            <v>0</v>
          </cell>
          <cell r="EN54">
            <v>1960</v>
          </cell>
          <cell r="EO54">
            <v>0</v>
          </cell>
          <cell r="EP54">
            <v>0</v>
          </cell>
          <cell r="EQ54">
            <v>0</v>
          </cell>
          <cell r="ER54">
            <v>0</v>
          </cell>
          <cell r="ES54">
            <v>0</v>
          </cell>
          <cell r="ET54">
            <v>0</v>
          </cell>
          <cell r="EU54">
            <v>0</v>
          </cell>
          <cell r="EV54">
            <v>0</v>
          </cell>
          <cell r="EW54">
            <v>59</v>
          </cell>
          <cell r="EX54">
            <v>1</v>
          </cell>
          <cell r="EY54">
            <v>59</v>
          </cell>
          <cell r="EZ54">
            <v>6</v>
          </cell>
          <cell r="FA54" t="str">
            <v>V 58.1 - 58.6</v>
          </cell>
          <cell r="FB54">
            <v>60</v>
          </cell>
          <cell r="FC54">
            <v>1</v>
          </cell>
          <cell r="FD54">
            <v>60</v>
          </cell>
          <cell r="FE54">
            <v>6</v>
          </cell>
          <cell r="FF54" t="str">
            <v>V 60.1 - 60.6</v>
          </cell>
          <cell r="FG54" t="str">
            <v>1960-Current</v>
          </cell>
        </row>
        <row r="55">
          <cell r="A55" t="str">
            <v>L575</v>
          </cell>
          <cell r="B55" t="str">
            <v>Ind</v>
          </cell>
          <cell r="C55" t="str">
            <v>Annals of Neurosciences</v>
          </cell>
          <cell r="D55">
            <v>4</v>
          </cell>
          <cell r="E55" t="str">
            <v>V 30.1 - 30.4</v>
          </cell>
          <cell r="F55" t="str">
            <v>V 31.1 - V 31.4</v>
          </cell>
          <cell r="G55" t="str">
            <v>0972-7531</v>
          </cell>
          <cell r="H55" t="str">
            <v>0976-3260</v>
          </cell>
          <cell r="I55" t="str">
            <v>Society</v>
          </cell>
          <cell r="J55">
            <v>6.7500000000000004E-2</v>
          </cell>
          <cell r="K55">
            <v>6.7000000000000004E-2</v>
          </cell>
          <cell r="L55">
            <v>717</v>
          </cell>
          <cell r="M55">
            <v>765</v>
          </cell>
          <cell r="N55" t="str">
            <v/>
          </cell>
          <cell r="O55"/>
          <cell r="P55"/>
          <cell r="Q55"/>
          <cell r="R55"/>
          <cell r="S55"/>
          <cell r="T55"/>
          <cell r="U55"/>
          <cell r="V55"/>
          <cell r="W55">
            <v>749</v>
          </cell>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v>6.7500000000000004E-2</v>
          </cell>
          <cell r="BW55">
            <v>6.7000000000000004E-2</v>
          </cell>
          <cell r="BX55">
            <v>389</v>
          </cell>
          <cell r="BY55">
            <v>415</v>
          </cell>
          <cell r="BZ55"/>
          <cell r="CA55"/>
          <cell r="CB55"/>
          <cell r="CC55"/>
          <cell r="CD55"/>
          <cell r="CE55"/>
          <cell r="CF55"/>
          <cell r="CG55"/>
          <cell r="CH55"/>
          <cell r="CI55">
            <v>406</v>
          </cell>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t="str">
            <v>Print only, electronic content is open access</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29</v>
          </cell>
          <cell r="EX55">
            <v>1</v>
          </cell>
          <cell r="EY55">
            <v>29</v>
          </cell>
          <cell r="EZ55">
            <v>4</v>
          </cell>
          <cell r="FA55" t="str">
            <v>V 28.1 - 28.4</v>
          </cell>
          <cell r="FB55">
            <v>30</v>
          </cell>
          <cell r="FC55">
            <v>1</v>
          </cell>
          <cell r="FD55">
            <v>30</v>
          </cell>
          <cell r="FE55">
            <v>4</v>
          </cell>
          <cell r="FF55" t="str">
            <v>V 30.1 - 30.4</v>
          </cell>
          <cell r="FG55" t="str">
            <v>2019-Current</v>
          </cell>
        </row>
        <row r="56">
          <cell r="A56" t="str">
            <v>J738</v>
          </cell>
          <cell r="B56" t="str">
            <v>Inc-STM</v>
          </cell>
          <cell r="C56" t="str">
            <v>Annals of Otology, Rhinology, and Laryngology</v>
          </cell>
          <cell r="D56">
            <v>12</v>
          </cell>
          <cell r="E56" t="str">
            <v>V 132.1 - 132.12</v>
          </cell>
          <cell r="F56" t="str">
            <v>V 133.1 - V 133.12</v>
          </cell>
          <cell r="G56" t="str">
            <v>0003-4894</v>
          </cell>
          <cell r="H56" t="str">
            <v>1943-572X</v>
          </cell>
          <cell r="I56" t="str">
            <v>SAGE</v>
          </cell>
          <cell r="J56">
            <v>6.7500000000000004E-2</v>
          </cell>
          <cell r="K56">
            <v>6.7000000000000004E-2</v>
          </cell>
          <cell r="L56">
            <v>1145</v>
          </cell>
          <cell r="M56">
            <v>1222</v>
          </cell>
          <cell r="N56" t="str">
            <v/>
          </cell>
          <cell r="O56">
            <v>1222</v>
          </cell>
          <cell r="P56">
            <v>1198</v>
          </cell>
          <cell r="Q56">
            <v>1039</v>
          </cell>
          <cell r="R56">
            <v>110</v>
          </cell>
          <cell r="S56">
            <v>306</v>
          </cell>
          <cell r="T56">
            <v>1161</v>
          </cell>
          <cell r="U56">
            <v>9076</v>
          </cell>
          <cell r="V56">
            <v>1344</v>
          </cell>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v>6.7500000000000004E-2</v>
          </cell>
          <cell r="BW56">
            <v>6.8000000000000005E-2</v>
          </cell>
          <cell r="BX56">
            <v>675</v>
          </cell>
          <cell r="BY56">
            <v>721</v>
          </cell>
          <cell r="BZ56"/>
          <cell r="CA56">
            <v>721</v>
          </cell>
          <cell r="CB56">
            <v>707</v>
          </cell>
          <cell r="CC56">
            <v>611</v>
          </cell>
          <cell r="CD56">
            <v>65</v>
          </cell>
          <cell r="CE56">
            <v>180</v>
          </cell>
          <cell r="CF56">
            <v>683</v>
          </cell>
          <cell r="CG56">
            <v>5349</v>
          </cell>
          <cell r="CH56">
            <v>793</v>
          </cell>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t="str">
            <v/>
          </cell>
          <cell r="EI56">
            <v>103</v>
          </cell>
          <cell r="EJ56" t="str">
            <v>Yes</v>
          </cell>
          <cell r="EK56">
            <v>0</v>
          </cell>
          <cell r="EL56">
            <v>0</v>
          </cell>
          <cell r="EM56">
            <v>0</v>
          </cell>
          <cell r="EN56">
            <v>1896</v>
          </cell>
          <cell r="EO56">
            <v>0</v>
          </cell>
          <cell r="EP56">
            <v>0</v>
          </cell>
          <cell r="EQ56">
            <v>0</v>
          </cell>
          <cell r="ER56">
            <v>0</v>
          </cell>
          <cell r="ES56">
            <v>0</v>
          </cell>
          <cell r="ET56">
            <v>0</v>
          </cell>
          <cell r="EU56">
            <v>0</v>
          </cell>
          <cell r="EV56">
            <v>0</v>
          </cell>
          <cell r="EW56">
            <v>131</v>
          </cell>
          <cell r="EX56">
            <v>1</v>
          </cell>
          <cell r="EY56">
            <v>131</v>
          </cell>
          <cell r="EZ56">
            <v>12</v>
          </cell>
          <cell r="FA56" t="str">
            <v>V 130.1 - 130.12</v>
          </cell>
          <cell r="FB56">
            <v>132</v>
          </cell>
          <cell r="FC56">
            <v>1</v>
          </cell>
          <cell r="FD56">
            <v>132</v>
          </cell>
          <cell r="FE56">
            <v>12</v>
          </cell>
          <cell r="FF56" t="str">
            <v>V 132.1 - 132.12</v>
          </cell>
          <cell r="FG56" t="str">
            <v>1897-Current</v>
          </cell>
        </row>
        <row r="57">
          <cell r="A57" t="str">
            <v>J728</v>
          </cell>
          <cell r="B57" t="str">
            <v>Inc-STM</v>
          </cell>
          <cell r="C57" t="str">
            <v>Annals of Pharmacotherapy</v>
          </cell>
          <cell r="D57">
            <v>12</v>
          </cell>
          <cell r="E57" t="str">
            <v>V 57.1 - 57.12</v>
          </cell>
          <cell r="F57" t="str">
            <v>V 58.1 - V 58.12</v>
          </cell>
          <cell r="G57" t="str">
            <v>1060-0280</v>
          </cell>
          <cell r="H57" t="str">
            <v>1542-6270</v>
          </cell>
          <cell r="I57" t="str">
            <v>SAGE</v>
          </cell>
          <cell r="J57">
            <v>6.7500000000000004E-2</v>
          </cell>
          <cell r="K57">
            <v>6.7000000000000004E-2</v>
          </cell>
          <cell r="L57">
            <v>2034</v>
          </cell>
          <cell r="M57">
            <v>2171</v>
          </cell>
          <cell r="N57" t="str">
            <v/>
          </cell>
          <cell r="O57">
            <v>2171</v>
          </cell>
          <cell r="P57">
            <v>2128</v>
          </cell>
          <cell r="Q57">
            <v>1845</v>
          </cell>
          <cell r="R57">
            <v>195</v>
          </cell>
          <cell r="S57">
            <v>543</v>
          </cell>
          <cell r="T57">
            <v>2062</v>
          </cell>
          <cell r="U57">
            <v>5018</v>
          </cell>
          <cell r="V57">
            <v>2388</v>
          </cell>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v>6.7500000000000004E-2</v>
          </cell>
          <cell r="BW57">
            <v>6.8000000000000005E-2</v>
          </cell>
          <cell r="BX57">
            <v>1197</v>
          </cell>
          <cell r="BY57">
            <v>1278</v>
          </cell>
          <cell r="BZ57"/>
          <cell r="CA57">
            <v>1278</v>
          </cell>
          <cell r="CB57">
            <v>1252</v>
          </cell>
          <cell r="CC57">
            <v>1086</v>
          </cell>
          <cell r="CD57">
            <v>115</v>
          </cell>
          <cell r="CE57">
            <v>320</v>
          </cell>
          <cell r="CF57">
            <v>1214</v>
          </cell>
          <cell r="CG57">
            <v>2952</v>
          </cell>
          <cell r="CH57">
            <v>1406</v>
          </cell>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t="str">
            <v/>
          </cell>
          <cell r="EI57">
            <v>32</v>
          </cell>
          <cell r="EJ57" t="str">
            <v>Yes</v>
          </cell>
          <cell r="EK57" t="str">
            <v>Y</v>
          </cell>
          <cell r="EL57">
            <v>0</v>
          </cell>
          <cell r="EM57">
            <v>0</v>
          </cell>
          <cell r="EN57">
            <v>1967</v>
          </cell>
          <cell r="EO57">
            <v>0</v>
          </cell>
          <cell r="EP57">
            <v>0</v>
          </cell>
          <cell r="EQ57">
            <v>0</v>
          </cell>
          <cell r="ER57">
            <v>0</v>
          </cell>
          <cell r="ES57">
            <v>0</v>
          </cell>
          <cell r="ET57">
            <v>0</v>
          </cell>
          <cell r="EU57">
            <v>0</v>
          </cell>
          <cell r="EV57">
            <v>0</v>
          </cell>
          <cell r="EW57">
            <v>56</v>
          </cell>
          <cell r="EX57">
            <v>1</v>
          </cell>
          <cell r="EY57">
            <v>56</v>
          </cell>
          <cell r="EZ57">
            <v>12</v>
          </cell>
          <cell r="FA57" t="str">
            <v>V 55.1 - 55.12</v>
          </cell>
          <cell r="FB57">
            <v>57</v>
          </cell>
          <cell r="FC57">
            <v>1</v>
          </cell>
          <cell r="FD57">
            <v>57</v>
          </cell>
          <cell r="FE57">
            <v>12</v>
          </cell>
          <cell r="FF57" t="str">
            <v>V 57.1 - 57.12</v>
          </cell>
          <cell r="FG57" t="str">
            <v xml:space="preserve">1967-Current </v>
          </cell>
        </row>
        <row r="58">
          <cell r="A58" t="str">
            <v>C295</v>
          </cell>
          <cell r="B58" t="str">
            <v>Inc</v>
          </cell>
          <cell r="C58" t="str">
            <v>ANNALS of the American Academy of Political and Social Science, The</v>
          </cell>
          <cell r="D58">
            <v>6</v>
          </cell>
          <cell r="E58" t="str">
            <v>V 705.1 - 710.1</v>
          </cell>
          <cell r="F58" t="str">
            <v>V 711.1 - V 716.1</v>
          </cell>
          <cell r="G58" t="str">
            <v>0002-7162</v>
          </cell>
          <cell r="H58" t="str">
            <v>1552-3349</v>
          </cell>
          <cell r="I58" t="str">
            <v>Society</v>
          </cell>
          <cell r="J58">
            <v>6.7500000000000004E-2</v>
          </cell>
          <cell r="K58">
            <v>6.7000000000000004E-2</v>
          </cell>
          <cell r="L58">
            <v>1633</v>
          </cell>
          <cell r="M58">
            <v>1743</v>
          </cell>
          <cell r="N58" t="str">
            <v/>
          </cell>
          <cell r="O58">
            <v>1743</v>
          </cell>
          <cell r="P58">
            <v>1708</v>
          </cell>
          <cell r="Q58"/>
          <cell r="R58">
            <v>313</v>
          </cell>
          <cell r="S58">
            <v>436</v>
          </cell>
          <cell r="T58"/>
          <cell r="U58"/>
          <cell r="V58">
            <v>1917</v>
          </cell>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v>6.7500000000000004E-2</v>
          </cell>
          <cell r="BW58">
            <v>6.8000000000000005E-2</v>
          </cell>
          <cell r="BX58">
            <v>962</v>
          </cell>
          <cell r="BY58">
            <v>1027</v>
          </cell>
          <cell r="BZ58"/>
          <cell r="CA58">
            <v>1027</v>
          </cell>
          <cell r="CB58">
            <v>1006</v>
          </cell>
          <cell r="CC58"/>
          <cell r="CD58">
            <v>184</v>
          </cell>
          <cell r="CE58">
            <v>257</v>
          </cell>
          <cell r="CF58"/>
          <cell r="CG58"/>
          <cell r="CH58">
            <v>1130</v>
          </cell>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t="str">
            <v>Hardcover version</v>
          </cell>
          <cell r="EI58">
            <v>109</v>
          </cell>
          <cell r="EJ58" t="str">
            <v>Yes</v>
          </cell>
          <cell r="EK58" t="str">
            <v>Y</v>
          </cell>
          <cell r="EL58" t="str">
            <v>y as J295</v>
          </cell>
          <cell r="EM58">
            <v>0</v>
          </cell>
          <cell r="EN58">
            <v>0</v>
          </cell>
          <cell r="EO58">
            <v>0</v>
          </cell>
          <cell r="EP58">
            <v>0</v>
          </cell>
          <cell r="EQ58" t="str">
            <v>N/A</v>
          </cell>
          <cell r="ER58" t="str">
            <v>N/A</v>
          </cell>
          <cell r="ES58" t="str">
            <v>N/A</v>
          </cell>
          <cell r="ET58" t="str">
            <v>N/A</v>
          </cell>
          <cell r="EU58" t="str">
            <v>N/A</v>
          </cell>
          <cell r="EV58" t="str">
            <v>N/A</v>
          </cell>
          <cell r="EW58">
            <v>699</v>
          </cell>
          <cell r="EX58">
            <v>1</v>
          </cell>
          <cell r="EY58">
            <v>704</v>
          </cell>
          <cell r="EZ58">
            <v>1</v>
          </cell>
          <cell r="FA58" t="str">
            <v>V 688.1 - 693.6</v>
          </cell>
          <cell r="FB58">
            <v>705</v>
          </cell>
          <cell r="FC58">
            <v>1</v>
          </cell>
          <cell r="FD58">
            <v>710</v>
          </cell>
          <cell r="FE58">
            <v>1</v>
          </cell>
          <cell r="FF58" t="str">
            <v>V 705.1 - 710.1</v>
          </cell>
          <cell r="FG58" t="str">
            <v>1890-Current</v>
          </cell>
        </row>
        <row r="59">
          <cell r="A59" t="str">
            <v>J295</v>
          </cell>
          <cell r="B59" t="str">
            <v>Inc</v>
          </cell>
          <cell r="C59" t="str">
            <v>ANNALS of the American Academy of Political and Social Science, The</v>
          </cell>
          <cell r="D59">
            <v>6</v>
          </cell>
          <cell r="E59" t="str">
            <v>V 705.1 - 710.1</v>
          </cell>
          <cell r="F59" t="str">
            <v>V 711.1 - V 716.1</v>
          </cell>
          <cell r="G59" t="str">
            <v>0002-7162</v>
          </cell>
          <cell r="H59" t="str">
            <v>1552-3349</v>
          </cell>
          <cell r="I59" t="str">
            <v>Society</v>
          </cell>
          <cell r="J59">
            <v>6.7500000000000004E-2</v>
          </cell>
          <cell r="K59">
            <v>6.8000000000000005E-2</v>
          </cell>
          <cell r="L59">
            <v>1447</v>
          </cell>
          <cell r="M59">
            <v>1545</v>
          </cell>
          <cell r="N59" t="str">
            <v/>
          </cell>
          <cell r="O59">
            <v>1545</v>
          </cell>
          <cell r="P59">
            <v>1514</v>
          </cell>
          <cell r="Q59">
            <v>1313</v>
          </cell>
          <cell r="R59">
            <v>278</v>
          </cell>
          <cell r="S59">
            <v>386</v>
          </cell>
          <cell r="T59">
            <v>1468</v>
          </cell>
          <cell r="U59">
            <v>12155</v>
          </cell>
          <cell r="V59">
            <v>1700</v>
          </cell>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v>6.7500000000000004E-2</v>
          </cell>
          <cell r="BW59">
            <v>6.8000000000000005E-2</v>
          </cell>
          <cell r="BX59">
            <v>852</v>
          </cell>
          <cell r="BY59">
            <v>910</v>
          </cell>
          <cell r="BZ59"/>
          <cell r="CA59">
            <v>910</v>
          </cell>
          <cell r="CB59">
            <v>892</v>
          </cell>
          <cell r="CC59">
            <v>774</v>
          </cell>
          <cell r="CD59">
            <v>164</v>
          </cell>
          <cell r="CE59">
            <v>228</v>
          </cell>
          <cell r="CF59">
            <v>865</v>
          </cell>
          <cell r="CG59">
            <v>7142</v>
          </cell>
          <cell r="CH59">
            <v>1001</v>
          </cell>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t="str">
            <v>Softcover version</v>
          </cell>
          <cell r="EI59">
            <v>109</v>
          </cell>
          <cell r="EJ59" t="str">
            <v>Yes</v>
          </cell>
          <cell r="EK59" t="str">
            <v>Y</v>
          </cell>
          <cell r="EL59">
            <v>0</v>
          </cell>
          <cell r="EM59" t="str">
            <v>Vol. 1 Iss 1 (Jan, 1890)</v>
          </cell>
          <cell r="EN59">
            <v>1890</v>
          </cell>
          <cell r="EO59">
            <v>1</v>
          </cell>
          <cell r="EP59">
            <v>1</v>
          </cell>
          <cell r="EQ59" t="str">
            <v>N/A</v>
          </cell>
          <cell r="ER59" t="str">
            <v>N/A</v>
          </cell>
          <cell r="ES59" t="str">
            <v>N/A</v>
          </cell>
          <cell r="ET59" t="str">
            <v>N/A</v>
          </cell>
          <cell r="EU59" t="str">
            <v>N/A</v>
          </cell>
          <cell r="EV59" t="str">
            <v>N/A</v>
          </cell>
          <cell r="EW59">
            <v>699</v>
          </cell>
          <cell r="EX59">
            <v>1</v>
          </cell>
          <cell r="EY59">
            <v>704</v>
          </cell>
          <cell r="EZ59">
            <v>1</v>
          </cell>
          <cell r="FA59" t="str">
            <v>V 688.1 - 693.6</v>
          </cell>
          <cell r="FB59">
            <v>705</v>
          </cell>
          <cell r="FC59">
            <v>1</v>
          </cell>
          <cell r="FD59">
            <v>710</v>
          </cell>
          <cell r="FE59">
            <v>1</v>
          </cell>
          <cell r="FF59" t="str">
            <v>V 705.1 - 710.1</v>
          </cell>
          <cell r="FG59" t="str">
            <v>1890 - Current</v>
          </cell>
        </row>
        <row r="60">
          <cell r="A60" t="str">
            <v>L111</v>
          </cell>
          <cell r="B60" t="str">
            <v>Ltd-STM</v>
          </cell>
          <cell r="C60" t="str">
            <v>Annals of the ICRP</v>
          </cell>
          <cell r="D60">
            <v>4</v>
          </cell>
          <cell r="E60" t="str">
            <v>V 52.1 - 52.4</v>
          </cell>
          <cell r="F60" t="str">
            <v>V 53.1 - V 53.4</v>
          </cell>
          <cell r="G60" t="str">
            <v>0146-6453</v>
          </cell>
          <cell r="H60" t="str">
            <v>1872-969X</v>
          </cell>
          <cell r="I60" t="str">
            <v>Society</v>
          </cell>
          <cell r="J60">
            <v>0.10657193605683846</v>
          </cell>
          <cell r="K60">
            <v>0.107</v>
          </cell>
          <cell r="L60">
            <v>1126</v>
          </cell>
          <cell r="M60">
            <v>1246</v>
          </cell>
          <cell r="N60" t="str">
            <v>Exchange Rate Exception</v>
          </cell>
          <cell r="O60">
            <v>1246</v>
          </cell>
          <cell r="P60">
            <v>1221</v>
          </cell>
          <cell r="Q60">
            <v>1059</v>
          </cell>
          <cell r="R60"/>
          <cell r="S60">
            <v>312</v>
          </cell>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v>6.714628297362113E-2</v>
          </cell>
          <cell r="BW60">
            <v>6.7000000000000004E-2</v>
          </cell>
          <cell r="BX60">
            <v>834</v>
          </cell>
          <cell r="BY60">
            <v>890</v>
          </cell>
          <cell r="BZ60" t="str">
            <v>Exchange Rate Exception</v>
          </cell>
          <cell r="CA60">
            <v>890</v>
          </cell>
          <cell r="CB60">
            <v>872</v>
          </cell>
          <cell r="CC60">
            <v>757</v>
          </cell>
          <cell r="CD60"/>
          <cell r="CE60">
            <v>223</v>
          </cell>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t="str">
            <v/>
          </cell>
          <cell r="EI60">
            <v>40</v>
          </cell>
          <cell r="EJ60" t="str">
            <v>Yes</v>
          </cell>
          <cell r="EK60">
            <v>0</v>
          </cell>
          <cell r="EL60">
            <v>0</v>
          </cell>
          <cell r="EM60">
            <v>0</v>
          </cell>
          <cell r="EN60">
            <v>1959</v>
          </cell>
          <cell r="EO60">
            <v>1</v>
          </cell>
          <cell r="EP60">
            <v>1</v>
          </cell>
          <cell r="EQ60">
            <v>0</v>
          </cell>
          <cell r="ER60">
            <v>0</v>
          </cell>
          <cell r="ES60">
            <v>0</v>
          </cell>
          <cell r="ET60">
            <v>0</v>
          </cell>
          <cell r="EU60">
            <v>0</v>
          </cell>
          <cell r="EV60">
            <v>0</v>
          </cell>
          <cell r="EW60">
            <v>51</v>
          </cell>
          <cell r="EX60">
            <v>1</v>
          </cell>
          <cell r="EY60">
            <v>51</v>
          </cell>
          <cell r="EZ60">
            <v>4</v>
          </cell>
          <cell r="FA60" t="str">
            <v>V 50.1 - 50.4</v>
          </cell>
          <cell r="FB60">
            <v>52</v>
          </cell>
          <cell r="FC60">
            <v>1</v>
          </cell>
          <cell r="FD60">
            <v>52</v>
          </cell>
          <cell r="FE60">
            <v>4</v>
          </cell>
          <cell r="FF60" t="str">
            <v>V 52.1 - 52.4</v>
          </cell>
          <cell r="FG60" t="str">
            <v>1959-Current</v>
          </cell>
        </row>
        <row r="61">
          <cell r="A61" t="str">
            <v>L775</v>
          </cell>
          <cell r="B61" t="str">
            <v>Ltd</v>
          </cell>
          <cell r="C61" t="str">
            <v>Anthropological Theory</v>
          </cell>
          <cell r="D61">
            <v>4</v>
          </cell>
          <cell r="E61" t="str">
            <v>V 23.1 - 23.4</v>
          </cell>
          <cell r="F61" t="str">
            <v>V 24.1 - V 24.4</v>
          </cell>
          <cell r="G61" t="str">
            <v>1463-4996</v>
          </cell>
          <cell r="H61" t="str">
            <v>1741-2641</v>
          </cell>
          <cell r="I61" t="str">
            <v>SAGE</v>
          </cell>
          <cell r="J61">
            <v>6.7500000000000004E-2</v>
          </cell>
          <cell r="K61">
            <v>6.7000000000000004E-2</v>
          </cell>
          <cell r="L61">
            <v>1618</v>
          </cell>
          <cell r="M61">
            <v>1727</v>
          </cell>
          <cell r="N61" t="str">
            <v/>
          </cell>
          <cell r="O61">
            <v>1727</v>
          </cell>
          <cell r="P61">
            <v>1692</v>
          </cell>
          <cell r="Q61">
            <v>1468</v>
          </cell>
          <cell r="R61">
            <v>465</v>
          </cell>
          <cell r="S61">
            <v>432</v>
          </cell>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v>6.7500000000000004E-2</v>
          </cell>
          <cell r="BW61">
            <v>6.7000000000000004E-2</v>
          </cell>
          <cell r="BX61">
            <v>878</v>
          </cell>
          <cell r="BY61">
            <v>937</v>
          </cell>
          <cell r="BZ61"/>
          <cell r="CA61">
            <v>937</v>
          </cell>
          <cell r="CB61">
            <v>918</v>
          </cell>
          <cell r="CC61">
            <v>796</v>
          </cell>
          <cell r="CD61">
            <v>252</v>
          </cell>
          <cell r="CE61">
            <v>234</v>
          </cell>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t="str">
            <v/>
          </cell>
          <cell r="EI61" t="str">
            <v>N/A</v>
          </cell>
          <cell r="EJ61" t="str">
            <v>no</v>
          </cell>
          <cell r="EK61" t="str">
            <v>No V</v>
          </cell>
          <cell r="EL61">
            <v>0</v>
          </cell>
          <cell r="EM61" t="str">
            <v>Vol. 1 Iss 1 (Mar, 2001)</v>
          </cell>
          <cell r="EN61">
            <v>2001</v>
          </cell>
          <cell r="EO61">
            <v>1</v>
          </cell>
          <cell r="EP61">
            <v>1</v>
          </cell>
          <cell r="EQ61" t="str">
            <v>N/A</v>
          </cell>
          <cell r="ER61" t="str">
            <v>N/A</v>
          </cell>
          <cell r="ES61" t="str">
            <v>N/A</v>
          </cell>
          <cell r="ET61" t="str">
            <v>N/A</v>
          </cell>
          <cell r="EU61" t="str">
            <v>N/A</v>
          </cell>
          <cell r="EV61" t="str">
            <v>N/A</v>
          </cell>
          <cell r="EW61">
            <v>22</v>
          </cell>
          <cell r="EX61">
            <v>1</v>
          </cell>
          <cell r="EY61">
            <v>22</v>
          </cell>
          <cell r="EZ61">
            <v>4</v>
          </cell>
          <cell r="FA61" t="str">
            <v>V 21.1 - 21.4</v>
          </cell>
          <cell r="FB61">
            <v>23</v>
          </cell>
          <cell r="FC61">
            <v>1</v>
          </cell>
          <cell r="FD61">
            <v>23</v>
          </cell>
          <cell r="FE61">
            <v>4</v>
          </cell>
          <cell r="FF61" t="str">
            <v>V 23.1 - 23.4</v>
          </cell>
          <cell r="FG61" t="str">
            <v>2001 - Current</v>
          </cell>
        </row>
        <row r="62">
          <cell r="A62" t="str">
            <v>J761</v>
          </cell>
          <cell r="B62" t="str">
            <v>Inc</v>
          </cell>
          <cell r="C62" t="str">
            <v>The Antitrust Bulletin</v>
          </cell>
          <cell r="D62">
            <v>4</v>
          </cell>
          <cell r="E62" t="str">
            <v>V 68.1 - 68.4</v>
          </cell>
          <cell r="F62" t="str">
            <v>V 69.1 - V 69.4</v>
          </cell>
          <cell r="G62" t="str">
            <v>0003-603X</v>
          </cell>
          <cell r="H62" t="str">
            <v>1930-7969</v>
          </cell>
          <cell r="I62" t="str">
            <v>SAGE</v>
          </cell>
          <cell r="J62">
            <v>6.7500000000000004E-2</v>
          </cell>
          <cell r="K62">
            <v>6.7000000000000004E-2</v>
          </cell>
          <cell r="L62">
            <v>400</v>
          </cell>
          <cell r="M62">
            <v>427</v>
          </cell>
          <cell r="N62" t="str">
            <v/>
          </cell>
          <cell r="O62">
            <v>427</v>
          </cell>
          <cell r="P62">
            <v>418</v>
          </cell>
          <cell r="Q62">
            <v>363</v>
          </cell>
          <cell r="R62">
            <v>115</v>
          </cell>
          <cell r="S62">
            <v>107</v>
          </cell>
          <cell r="T62">
            <v>406</v>
          </cell>
          <cell r="U62">
            <v>401</v>
          </cell>
          <cell r="V62">
            <v>470</v>
          </cell>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v>6.7500000000000004E-2</v>
          </cell>
          <cell r="BW62">
            <v>6.8000000000000005E-2</v>
          </cell>
          <cell r="BX62">
            <v>234</v>
          </cell>
          <cell r="BY62">
            <v>250</v>
          </cell>
          <cell r="BZ62"/>
          <cell r="CA62">
            <v>250</v>
          </cell>
          <cell r="CB62">
            <v>245</v>
          </cell>
          <cell r="CC62">
            <v>213</v>
          </cell>
          <cell r="CD62">
            <v>67</v>
          </cell>
          <cell r="CE62">
            <v>63</v>
          </cell>
          <cell r="CF62">
            <v>238</v>
          </cell>
          <cell r="CG62">
            <v>235</v>
          </cell>
          <cell r="CH62">
            <v>275</v>
          </cell>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t="str">
            <v/>
          </cell>
          <cell r="EI62">
            <v>13</v>
          </cell>
          <cell r="EJ62" t="str">
            <v>Yes</v>
          </cell>
          <cell r="EK62" t="str">
            <v>Yes</v>
          </cell>
          <cell r="EL62">
            <v>0</v>
          </cell>
          <cell r="EM62">
            <v>0</v>
          </cell>
          <cell r="EN62">
            <v>1986</v>
          </cell>
          <cell r="EO62">
            <v>0</v>
          </cell>
          <cell r="EP62">
            <v>0</v>
          </cell>
          <cell r="EQ62">
            <v>0</v>
          </cell>
          <cell r="ER62">
            <v>0</v>
          </cell>
          <cell r="ES62">
            <v>0</v>
          </cell>
          <cell r="ET62">
            <v>0</v>
          </cell>
          <cell r="EU62">
            <v>0</v>
          </cell>
          <cell r="EV62">
            <v>0</v>
          </cell>
          <cell r="EW62">
            <v>67</v>
          </cell>
          <cell r="EX62">
            <v>1</v>
          </cell>
          <cell r="EY62">
            <v>67</v>
          </cell>
          <cell r="EZ62">
            <v>4</v>
          </cell>
          <cell r="FA62" t="str">
            <v>V 66.1 - 66.4</v>
          </cell>
          <cell r="FB62">
            <v>68</v>
          </cell>
          <cell r="FC62">
            <v>1</v>
          </cell>
          <cell r="FD62">
            <v>68</v>
          </cell>
          <cell r="FE62">
            <v>4</v>
          </cell>
          <cell r="FF62" t="str">
            <v>V 68.1 - 68.4</v>
          </cell>
          <cell r="FG62" t="str">
            <v>1972-Current</v>
          </cell>
        </row>
        <row r="63">
          <cell r="A63" t="str">
            <v>L347</v>
          </cell>
          <cell r="B63" t="str">
            <v>Ind</v>
          </cell>
          <cell r="C63" t="str">
            <v>Antyajaa: Indian Journal of Women and Social Change</v>
          </cell>
          <cell r="D63">
            <v>2</v>
          </cell>
          <cell r="E63" t="str">
            <v>V 8.1 - 8.2</v>
          </cell>
          <cell r="F63" t="str">
            <v>V 9.1 - V 9.2</v>
          </cell>
          <cell r="G63" t="str">
            <v>2455-6327</v>
          </cell>
          <cell r="H63" t="str">
            <v>2456-3722</v>
          </cell>
          <cell r="I63" t="str">
            <v>SAGE</v>
          </cell>
          <cell r="J63">
            <v>6.7500000000000004E-2</v>
          </cell>
          <cell r="K63">
            <v>6.8000000000000005E-2</v>
          </cell>
          <cell r="L63">
            <v>469</v>
          </cell>
          <cell r="M63">
            <v>501</v>
          </cell>
          <cell r="N63" t="str">
            <v/>
          </cell>
          <cell r="O63">
            <v>501</v>
          </cell>
          <cell r="P63">
            <v>491</v>
          </cell>
          <cell r="Q63">
            <v>426</v>
          </cell>
          <cell r="R63">
            <v>270</v>
          </cell>
          <cell r="S63">
            <v>125</v>
          </cell>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v>6.7500000000000004E-2</v>
          </cell>
          <cell r="BW63">
            <v>6.7000000000000004E-2</v>
          </cell>
          <cell r="BX63">
            <v>253</v>
          </cell>
          <cell r="BY63">
            <v>270</v>
          </cell>
          <cell r="BZ63"/>
          <cell r="CA63">
            <v>270</v>
          </cell>
          <cell r="CB63">
            <v>265</v>
          </cell>
          <cell r="CC63">
            <v>230</v>
          </cell>
          <cell r="CD63">
            <v>146</v>
          </cell>
          <cell r="CE63">
            <v>68</v>
          </cell>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t="str">
            <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7</v>
          </cell>
          <cell r="EX63">
            <v>1</v>
          </cell>
          <cell r="EY63">
            <v>7</v>
          </cell>
          <cell r="EZ63">
            <v>2</v>
          </cell>
          <cell r="FA63" t="str">
            <v>V 6.1 - 6.2</v>
          </cell>
          <cell r="FB63">
            <v>8</v>
          </cell>
          <cell r="FC63">
            <v>1</v>
          </cell>
          <cell r="FD63">
            <v>8</v>
          </cell>
          <cell r="FE63">
            <v>2</v>
          </cell>
          <cell r="FF63" t="str">
            <v>V 8.1 - 8.2</v>
          </cell>
          <cell r="FG63" t="str">
            <v>2016-Current</v>
          </cell>
        </row>
        <row r="64">
          <cell r="A64" t="str">
            <v>J351</v>
          </cell>
          <cell r="B64" t="str">
            <v>Inc</v>
          </cell>
          <cell r="C64" t="str">
            <v>Applied Psychological Measurement</v>
          </cell>
          <cell r="D64">
            <v>8</v>
          </cell>
          <cell r="E64" t="str">
            <v>V 47.1 - 47.8</v>
          </cell>
          <cell r="F64" t="str">
            <v>V 48.1 - V 48.8</v>
          </cell>
          <cell r="G64" t="str">
            <v>0146-6216</v>
          </cell>
          <cell r="H64" t="str">
            <v>1552-3497</v>
          </cell>
          <cell r="I64" t="str">
            <v>SAGE</v>
          </cell>
          <cell r="J64">
            <v>6.7500000000000004E-2</v>
          </cell>
          <cell r="K64">
            <v>6.7000000000000004E-2</v>
          </cell>
          <cell r="L64">
            <v>1887</v>
          </cell>
          <cell r="M64">
            <v>2014</v>
          </cell>
          <cell r="N64" t="str">
            <v/>
          </cell>
          <cell r="O64">
            <v>2014</v>
          </cell>
          <cell r="P64">
            <v>1974</v>
          </cell>
          <cell r="Q64">
            <v>1712</v>
          </cell>
          <cell r="R64">
            <v>271</v>
          </cell>
          <cell r="S64">
            <v>504</v>
          </cell>
          <cell r="T64">
            <v>1913</v>
          </cell>
          <cell r="U64">
            <v>3199</v>
          </cell>
          <cell r="V64">
            <v>2215</v>
          </cell>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v>6.7500000000000004E-2</v>
          </cell>
          <cell r="BW64">
            <v>6.8000000000000005E-2</v>
          </cell>
          <cell r="BX64">
            <v>1109</v>
          </cell>
          <cell r="BY64">
            <v>1184</v>
          </cell>
          <cell r="BZ64"/>
          <cell r="CA64">
            <v>1184</v>
          </cell>
          <cell r="CB64">
            <v>1160</v>
          </cell>
          <cell r="CC64">
            <v>1006</v>
          </cell>
          <cell r="CD64">
            <v>160</v>
          </cell>
          <cell r="CE64">
            <v>296</v>
          </cell>
          <cell r="CF64">
            <v>1124</v>
          </cell>
          <cell r="CG64">
            <v>1881</v>
          </cell>
          <cell r="CH64">
            <v>1302</v>
          </cell>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t="str">
            <v/>
          </cell>
          <cell r="EI64">
            <v>22</v>
          </cell>
          <cell r="EJ64" t="str">
            <v>Yes</v>
          </cell>
          <cell r="EK64" t="str">
            <v>Y</v>
          </cell>
          <cell r="EL64" t="str">
            <v>ü</v>
          </cell>
          <cell r="EM64" t="str">
            <v>Vol. 1 Iss 1 (Jan, 1977)</v>
          </cell>
          <cell r="EN64">
            <v>1977</v>
          </cell>
          <cell r="EO64">
            <v>1</v>
          </cell>
          <cell r="EP64">
            <v>1</v>
          </cell>
          <cell r="EQ64" t="str">
            <v>N/A</v>
          </cell>
          <cell r="ER64" t="str">
            <v>N/A</v>
          </cell>
          <cell r="ES64" t="str">
            <v>N/A</v>
          </cell>
          <cell r="ET64" t="str">
            <v>N/A</v>
          </cell>
          <cell r="EU64" t="str">
            <v>N/A</v>
          </cell>
          <cell r="EV64" t="str">
            <v>N/A</v>
          </cell>
          <cell r="EW64">
            <v>46</v>
          </cell>
          <cell r="EX64">
            <v>1</v>
          </cell>
          <cell r="EY64">
            <v>46</v>
          </cell>
          <cell r="EZ64">
            <v>8</v>
          </cell>
          <cell r="FA64" t="str">
            <v>V 45.1 - 45.8</v>
          </cell>
          <cell r="FB64">
            <v>47</v>
          </cell>
          <cell r="FC64">
            <v>1</v>
          </cell>
          <cell r="FD64">
            <v>47</v>
          </cell>
          <cell r="FE64">
            <v>8</v>
          </cell>
          <cell r="FF64" t="str">
            <v>V 47.1 - 47.8</v>
          </cell>
          <cell r="FG64" t="str">
            <v>1977 - Current</v>
          </cell>
        </row>
        <row r="65">
          <cell r="A65" t="str">
            <v>L312</v>
          </cell>
          <cell r="B65" t="str">
            <v>Ltd-STM</v>
          </cell>
          <cell r="C65" t="str">
            <v>Applied Spectroscopy</v>
          </cell>
          <cell r="D65">
            <v>12</v>
          </cell>
          <cell r="E65" t="str">
            <v>V 77.1 - 77.12</v>
          </cell>
          <cell r="F65" t="str">
            <v>V 78.1 - V 78.12</v>
          </cell>
          <cell r="G65" t="str">
            <v>0003-7028</v>
          </cell>
          <cell r="H65" t="str">
            <v>1943-3530</v>
          </cell>
          <cell r="I65" t="str">
            <v>Society</v>
          </cell>
          <cell r="J65">
            <v>9.7935415563790373E-2</v>
          </cell>
          <cell r="K65">
            <v>9.8000000000000004E-2</v>
          </cell>
          <cell r="L65">
            <v>1889</v>
          </cell>
          <cell r="M65">
            <v>2074</v>
          </cell>
          <cell r="N65" t="str">
            <v>Exchange Rate Exception</v>
          </cell>
          <cell r="O65">
            <v>2074</v>
          </cell>
          <cell r="P65">
            <v>2033</v>
          </cell>
          <cell r="Q65">
            <v>1763</v>
          </cell>
          <cell r="R65">
            <v>186</v>
          </cell>
          <cell r="S65">
            <v>519</v>
          </cell>
          <cell r="T65">
            <v>1970</v>
          </cell>
          <cell r="U65">
            <v>7608</v>
          </cell>
          <cell r="V65">
            <v>2281</v>
          </cell>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v>6.761904761904769E-2</v>
          </cell>
          <cell r="BW65">
            <v>6.8000000000000005E-2</v>
          </cell>
          <cell r="BX65">
            <v>1050</v>
          </cell>
          <cell r="BY65">
            <v>1121</v>
          </cell>
          <cell r="BZ65" t="str">
            <v>Exchange Rate Exception</v>
          </cell>
          <cell r="CA65">
            <v>1121</v>
          </cell>
          <cell r="CB65">
            <v>1099</v>
          </cell>
          <cell r="CC65">
            <v>953</v>
          </cell>
          <cell r="CD65">
            <v>101</v>
          </cell>
          <cell r="CE65">
            <v>280</v>
          </cell>
          <cell r="CF65">
            <v>1065</v>
          </cell>
          <cell r="CG65">
            <v>4356</v>
          </cell>
          <cell r="CH65">
            <v>1233</v>
          </cell>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t="str">
            <v/>
          </cell>
          <cell r="EI65">
            <v>53</v>
          </cell>
          <cell r="EJ65" t="str">
            <v>Yes</v>
          </cell>
          <cell r="EK65" t="str">
            <v>in 2017</v>
          </cell>
          <cell r="EL65">
            <v>0</v>
          </cell>
          <cell r="EM65">
            <v>0</v>
          </cell>
          <cell r="EN65">
            <v>1946</v>
          </cell>
          <cell r="EO65">
            <v>0</v>
          </cell>
          <cell r="EP65">
            <v>0</v>
          </cell>
          <cell r="EQ65">
            <v>0</v>
          </cell>
          <cell r="ER65">
            <v>0</v>
          </cell>
          <cell r="ES65">
            <v>0</v>
          </cell>
          <cell r="ET65">
            <v>0</v>
          </cell>
          <cell r="EU65">
            <v>0</v>
          </cell>
          <cell r="EV65">
            <v>0</v>
          </cell>
          <cell r="EW65">
            <v>76</v>
          </cell>
          <cell r="EX65">
            <v>1</v>
          </cell>
          <cell r="EY65">
            <v>76</v>
          </cell>
          <cell r="EZ65">
            <v>12</v>
          </cell>
          <cell r="FA65" t="str">
            <v>V 75.1 - 75.12</v>
          </cell>
          <cell r="FB65">
            <v>77</v>
          </cell>
          <cell r="FC65">
            <v>1</v>
          </cell>
          <cell r="FD65">
            <v>77</v>
          </cell>
          <cell r="FE65">
            <v>12</v>
          </cell>
          <cell r="FF65" t="str">
            <v>V 77.1 - 77.12</v>
          </cell>
          <cell r="FG65" t="str">
            <v>1946-Current</v>
          </cell>
        </row>
        <row r="66">
          <cell r="A66" t="str">
            <v>L514</v>
          </cell>
          <cell r="B66" t="str">
            <v>Ltd</v>
          </cell>
          <cell r="C66" t="str">
            <v xml:space="preserve">Archive for the Psychology of Religion/Archiv für Religionspsychologie </v>
          </cell>
          <cell r="D66">
            <v>3</v>
          </cell>
          <cell r="E66" t="str">
            <v>V 45.1 - 45.3</v>
          </cell>
          <cell r="F66" t="str">
            <v>V 46.1 - V 46.3</v>
          </cell>
          <cell r="G66" t="str">
            <v>0084-6724</v>
          </cell>
          <cell r="H66" t="str">
            <v>1573-6121</v>
          </cell>
          <cell r="I66" t="str">
            <v>Society</v>
          </cell>
          <cell r="J66">
            <v>6.7500000000000004E-2</v>
          </cell>
          <cell r="K66">
            <v>6.9000000000000006E-2</v>
          </cell>
          <cell r="L66">
            <v>408</v>
          </cell>
          <cell r="M66">
            <v>436</v>
          </cell>
          <cell r="N66" t="str">
            <v/>
          </cell>
          <cell r="O66">
            <v>436</v>
          </cell>
          <cell r="P66">
            <v>427</v>
          </cell>
          <cell r="Q66">
            <v>371</v>
          </cell>
          <cell r="R66">
            <v>157</v>
          </cell>
          <cell r="S66">
            <v>109</v>
          </cell>
          <cell r="T66">
            <v>415</v>
          </cell>
          <cell r="U66">
            <v>2679</v>
          </cell>
          <cell r="V66">
            <v>480</v>
          </cell>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v>6.7500000000000004E-2</v>
          </cell>
          <cell r="BW66">
            <v>6.8000000000000005E-2</v>
          </cell>
          <cell r="BX66">
            <v>222</v>
          </cell>
          <cell r="BY66">
            <v>237</v>
          </cell>
          <cell r="BZ66"/>
          <cell r="CA66">
            <v>237</v>
          </cell>
          <cell r="CB66">
            <v>232</v>
          </cell>
          <cell r="CC66">
            <v>201</v>
          </cell>
          <cell r="CD66">
            <v>85</v>
          </cell>
          <cell r="CE66">
            <v>59</v>
          </cell>
          <cell r="CF66">
            <v>225</v>
          </cell>
          <cell r="CG66">
            <v>1452</v>
          </cell>
          <cell r="CH66">
            <v>261</v>
          </cell>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t="str">
            <v/>
          </cell>
          <cell r="EI66">
            <v>85</v>
          </cell>
          <cell r="EJ66" t="str">
            <v>Yes</v>
          </cell>
          <cell r="EK66" t="str">
            <v>in 2019</v>
          </cell>
          <cell r="EL66">
            <v>0</v>
          </cell>
          <cell r="EM66">
            <v>0</v>
          </cell>
          <cell r="EN66">
            <v>1914</v>
          </cell>
          <cell r="EO66">
            <v>0</v>
          </cell>
          <cell r="EP66">
            <v>0</v>
          </cell>
          <cell r="EQ66">
            <v>0</v>
          </cell>
          <cell r="ER66">
            <v>0</v>
          </cell>
          <cell r="ES66">
            <v>0</v>
          </cell>
          <cell r="ET66">
            <v>0</v>
          </cell>
          <cell r="EU66">
            <v>0</v>
          </cell>
          <cell r="EV66">
            <v>0</v>
          </cell>
          <cell r="EW66">
            <v>44</v>
          </cell>
          <cell r="EX66">
            <v>1</v>
          </cell>
          <cell r="EY66">
            <v>44</v>
          </cell>
          <cell r="EZ66">
            <v>3</v>
          </cell>
          <cell r="FA66" t="str">
            <v>V 43.1 - 43.3</v>
          </cell>
          <cell r="FB66">
            <v>45</v>
          </cell>
          <cell r="FC66">
            <v>1</v>
          </cell>
          <cell r="FD66">
            <v>45</v>
          </cell>
          <cell r="FE66">
            <v>3</v>
          </cell>
          <cell r="FF66" t="str">
            <v>V 45.1 - 45.3</v>
          </cell>
          <cell r="FG66" t="str">
            <v>1914-current</v>
          </cell>
        </row>
        <row r="67">
          <cell r="A67" t="str">
            <v>J552</v>
          </cell>
          <cell r="B67" t="str">
            <v>Inc</v>
          </cell>
          <cell r="C67" t="str">
            <v>Armed Forces &amp; Society</v>
          </cell>
          <cell r="D67">
            <v>4</v>
          </cell>
          <cell r="E67" t="str">
            <v>V 49.1 - 49.4</v>
          </cell>
          <cell r="F67" t="str">
            <v>V 50.1 - V 50.4</v>
          </cell>
          <cell r="G67" t="str">
            <v>0095-327X</v>
          </cell>
          <cell r="H67" t="str">
            <v>1556-0848</v>
          </cell>
          <cell r="I67" t="str">
            <v>Society</v>
          </cell>
          <cell r="J67">
            <v>6.7500000000000004E-2</v>
          </cell>
          <cell r="K67">
            <v>6.7000000000000004E-2</v>
          </cell>
          <cell r="L67">
            <v>949</v>
          </cell>
          <cell r="M67">
            <v>1013</v>
          </cell>
          <cell r="N67" t="str">
            <v/>
          </cell>
          <cell r="O67">
            <v>1013</v>
          </cell>
          <cell r="P67">
            <v>993</v>
          </cell>
          <cell r="Q67">
            <v>861</v>
          </cell>
          <cell r="R67">
            <v>273</v>
          </cell>
          <cell r="S67">
            <v>253</v>
          </cell>
          <cell r="T67">
            <v>962</v>
          </cell>
          <cell r="U67">
            <v>1754</v>
          </cell>
          <cell r="V67">
            <v>1114</v>
          </cell>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v>6.7500000000000004E-2</v>
          </cell>
          <cell r="BW67">
            <v>6.8000000000000005E-2</v>
          </cell>
          <cell r="BX67">
            <v>559</v>
          </cell>
          <cell r="BY67">
            <v>597</v>
          </cell>
          <cell r="BZ67"/>
          <cell r="CA67">
            <v>597</v>
          </cell>
          <cell r="CB67">
            <v>585</v>
          </cell>
          <cell r="CC67">
            <v>507</v>
          </cell>
          <cell r="CD67">
            <v>161</v>
          </cell>
          <cell r="CE67">
            <v>149</v>
          </cell>
          <cell r="CF67">
            <v>567</v>
          </cell>
          <cell r="CG67">
            <v>1035</v>
          </cell>
          <cell r="CH67">
            <v>657</v>
          </cell>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t="str">
            <v/>
          </cell>
          <cell r="EI67">
            <v>24</v>
          </cell>
          <cell r="EJ67" t="str">
            <v>Yes</v>
          </cell>
          <cell r="EK67" t="str">
            <v>Y</v>
          </cell>
          <cell r="EL67">
            <v>0</v>
          </cell>
          <cell r="EM67" t="str">
            <v>Vol. 1 Iss 1 (Oct, 1974)</v>
          </cell>
          <cell r="EN67">
            <v>1974</v>
          </cell>
          <cell r="EO67">
            <v>1</v>
          </cell>
          <cell r="EP67">
            <v>1</v>
          </cell>
          <cell r="EQ67" t="str">
            <v>N/A</v>
          </cell>
          <cell r="ER67" t="str">
            <v>N/A</v>
          </cell>
          <cell r="ES67" t="str">
            <v>N/A</v>
          </cell>
          <cell r="ET67" t="str">
            <v>N/A</v>
          </cell>
          <cell r="EU67" t="str">
            <v>N/A</v>
          </cell>
          <cell r="EV67" t="str">
            <v>N/A</v>
          </cell>
          <cell r="EW67">
            <v>48</v>
          </cell>
          <cell r="EX67">
            <v>1</v>
          </cell>
          <cell r="EY67">
            <v>48</v>
          </cell>
          <cell r="EZ67">
            <v>4</v>
          </cell>
          <cell r="FA67" t="str">
            <v>V 47.1 - 47.4</v>
          </cell>
          <cell r="FB67">
            <v>49</v>
          </cell>
          <cell r="FC67">
            <v>1</v>
          </cell>
          <cell r="FD67">
            <v>49</v>
          </cell>
          <cell r="FE67">
            <v>4</v>
          </cell>
          <cell r="FF67" t="str">
            <v>V 49.1 - 49.4</v>
          </cell>
          <cell r="FG67" t="str">
            <v>1974 - Current</v>
          </cell>
        </row>
        <row r="68">
          <cell r="A68" t="str">
            <v>L506</v>
          </cell>
          <cell r="B68" t="str">
            <v>Ind</v>
          </cell>
          <cell r="C68" t="str">
            <v>Arthaniti - Journal of Economic Theory and Practice</v>
          </cell>
          <cell r="D68">
            <v>2</v>
          </cell>
          <cell r="E68" t="str">
            <v>V 22.1 - 22.2</v>
          </cell>
          <cell r="F68" t="str">
            <v>V 23.1 - V 23.2</v>
          </cell>
          <cell r="G68" t="str">
            <v>0976-7479</v>
          </cell>
          <cell r="H68" t="str">
            <v>2517-2654</v>
          </cell>
          <cell r="I68" t="str">
            <v>Society</v>
          </cell>
          <cell r="J68">
            <v>6.7500000000000004E-2</v>
          </cell>
          <cell r="K68">
            <v>6.7000000000000004E-2</v>
          </cell>
          <cell r="L68">
            <v>464</v>
          </cell>
          <cell r="M68">
            <v>495</v>
          </cell>
          <cell r="N68" t="str">
            <v/>
          </cell>
          <cell r="O68">
            <v>495</v>
          </cell>
          <cell r="P68">
            <v>485</v>
          </cell>
          <cell r="Q68">
            <v>421</v>
          </cell>
          <cell r="R68">
            <v>267</v>
          </cell>
          <cell r="S68">
            <v>124</v>
          </cell>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v>6.7500000000000004E-2</v>
          </cell>
          <cell r="BW68">
            <v>6.8000000000000005E-2</v>
          </cell>
          <cell r="BX68">
            <v>251</v>
          </cell>
          <cell r="BY68">
            <v>268</v>
          </cell>
          <cell r="BZ68"/>
          <cell r="CA68">
            <v>268</v>
          </cell>
          <cell r="CB68">
            <v>263</v>
          </cell>
          <cell r="CC68">
            <v>228</v>
          </cell>
          <cell r="CD68">
            <v>145</v>
          </cell>
          <cell r="CE68">
            <v>67</v>
          </cell>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t="str">
            <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21</v>
          </cell>
          <cell r="EX68">
            <v>1</v>
          </cell>
          <cell r="EY68">
            <v>21</v>
          </cell>
          <cell r="EZ68">
            <v>2</v>
          </cell>
          <cell r="FA68" t="str">
            <v>V 20.1 - 20.2</v>
          </cell>
          <cell r="FB68">
            <v>22</v>
          </cell>
          <cell r="FC68">
            <v>1</v>
          </cell>
          <cell r="FD68">
            <v>22</v>
          </cell>
          <cell r="FE68">
            <v>2</v>
          </cell>
          <cell r="FF68" t="str">
            <v>V 22.1 - 22.2</v>
          </cell>
          <cell r="FG68" t="str">
            <v>2002-Current</v>
          </cell>
        </row>
        <row r="69">
          <cell r="A69" t="str">
            <v>L805</v>
          </cell>
          <cell r="B69" t="str">
            <v>Ltd</v>
          </cell>
          <cell r="C69" t="str">
            <v>Arts and Humanities in Higher Education</v>
          </cell>
          <cell r="D69">
            <v>4</v>
          </cell>
          <cell r="E69" t="str">
            <v>V 22.1 - 22.4</v>
          </cell>
          <cell r="F69" t="str">
            <v>V 23.1 - V 23.4</v>
          </cell>
          <cell r="G69" t="str">
            <v>1474-0222</v>
          </cell>
          <cell r="H69" t="str">
            <v>1741-265X</v>
          </cell>
          <cell r="I69" t="str">
            <v>SAGE</v>
          </cell>
          <cell r="J69">
            <v>6.7500000000000004E-2</v>
          </cell>
          <cell r="K69">
            <v>6.8000000000000005E-2</v>
          </cell>
          <cell r="L69">
            <v>1004</v>
          </cell>
          <cell r="M69">
            <v>1072</v>
          </cell>
          <cell r="N69" t="str">
            <v/>
          </cell>
          <cell r="O69">
            <v>1072</v>
          </cell>
          <cell r="P69">
            <v>1051</v>
          </cell>
          <cell r="Q69">
            <v>911</v>
          </cell>
          <cell r="R69">
            <v>289</v>
          </cell>
          <cell r="S69">
            <v>268</v>
          </cell>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v>6.7500000000000004E-2</v>
          </cell>
          <cell r="BW69">
            <v>6.8000000000000005E-2</v>
          </cell>
          <cell r="BX69">
            <v>544</v>
          </cell>
          <cell r="BY69">
            <v>581</v>
          </cell>
          <cell r="BZ69"/>
          <cell r="CA69">
            <v>581</v>
          </cell>
          <cell r="CB69">
            <v>569</v>
          </cell>
          <cell r="CC69">
            <v>494</v>
          </cell>
          <cell r="CD69">
            <v>156</v>
          </cell>
          <cell r="CE69">
            <v>145</v>
          </cell>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t="str">
            <v/>
          </cell>
          <cell r="EI69" t="str">
            <v>N/A</v>
          </cell>
          <cell r="EJ69" t="str">
            <v>No</v>
          </cell>
          <cell r="EK69" t="str">
            <v>No V</v>
          </cell>
          <cell r="EL69">
            <v>0</v>
          </cell>
          <cell r="EM69" t="str">
            <v>Vol. 1 Iss 1 (Jun, 2002)</v>
          </cell>
          <cell r="EN69">
            <v>2002</v>
          </cell>
          <cell r="EO69">
            <v>1</v>
          </cell>
          <cell r="EP69">
            <v>1</v>
          </cell>
          <cell r="EQ69" t="str">
            <v>N/A</v>
          </cell>
          <cell r="ER69" t="str">
            <v>N/A</v>
          </cell>
          <cell r="ES69" t="str">
            <v>N/A</v>
          </cell>
          <cell r="ET69" t="str">
            <v>N/A</v>
          </cell>
          <cell r="EU69" t="str">
            <v>N/A</v>
          </cell>
          <cell r="EV69" t="str">
            <v>N/A</v>
          </cell>
          <cell r="EW69">
            <v>21</v>
          </cell>
          <cell r="EX69">
            <v>1</v>
          </cell>
          <cell r="EY69">
            <v>21</v>
          </cell>
          <cell r="EZ69">
            <v>4</v>
          </cell>
          <cell r="FA69" t="str">
            <v>V 20.1 - 20.4</v>
          </cell>
          <cell r="FB69">
            <v>22</v>
          </cell>
          <cell r="FC69">
            <v>1</v>
          </cell>
          <cell r="FD69">
            <v>22</v>
          </cell>
          <cell r="FE69">
            <v>4</v>
          </cell>
          <cell r="FF69" t="str">
            <v>V 22.1 - 22.4</v>
          </cell>
          <cell r="FG69" t="str">
            <v>2002 - Current</v>
          </cell>
        </row>
        <row r="70">
          <cell r="A70" t="str">
            <v>J587</v>
          </cell>
          <cell r="B70" t="str">
            <v>Inc-STM</v>
          </cell>
          <cell r="C70" t="str">
            <v>Asia Pacific Journal of Public Health</v>
          </cell>
          <cell r="D70">
            <v>8</v>
          </cell>
          <cell r="E70" t="str">
            <v>V 35.1 - 35.8</v>
          </cell>
          <cell r="F70" t="str">
            <v>V 36.1 - V 36.8</v>
          </cell>
          <cell r="G70" t="str">
            <v>1010-5395</v>
          </cell>
          <cell r="H70" t="str">
            <v>1941-2479</v>
          </cell>
          <cell r="I70" t="str">
            <v>Society</v>
          </cell>
          <cell r="J70">
            <v>6.7500000000000004E-2</v>
          </cell>
          <cell r="K70">
            <v>6.8000000000000005E-2</v>
          </cell>
          <cell r="L70">
            <v>737</v>
          </cell>
          <cell r="M70">
            <v>787</v>
          </cell>
          <cell r="N70" t="str">
            <v/>
          </cell>
          <cell r="O70">
            <v>787</v>
          </cell>
          <cell r="P70">
            <v>771</v>
          </cell>
          <cell r="Q70">
            <v>669</v>
          </cell>
          <cell r="R70">
            <v>106</v>
          </cell>
          <cell r="S70">
            <v>197</v>
          </cell>
          <cell r="T70">
            <v>748</v>
          </cell>
          <cell r="U70">
            <v>608</v>
          </cell>
          <cell r="V70">
            <v>866</v>
          </cell>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v>6.7500000000000004E-2</v>
          </cell>
          <cell r="BW70">
            <v>6.7000000000000004E-2</v>
          </cell>
          <cell r="BX70">
            <v>436</v>
          </cell>
          <cell r="BY70">
            <v>465</v>
          </cell>
          <cell r="BZ70"/>
          <cell r="CA70">
            <v>465</v>
          </cell>
          <cell r="CB70">
            <v>456</v>
          </cell>
          <cell r="CC70">
            <v>395</v>
          </cell>
          <cell r="CD70">
            <v>63</v>
          </cell>
          <cell r="CE70">
            <v>116</v>
          </cell>
          <cell r="CF70">
            <v>442</v>
          </cell>
          <cell r="CG70">
            <v>358</v>
          </cell>
          <cell r="CH70">
            <v>512</v>
          </cell>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t="str">
            <v/>
          </cell>
          <cell r="EI70">
            <v>10</v>
          </cell>
          <cell r="EJ70" t="str">
            <v>Yes</v>
          </cell>
          <cell r="EK70" t="str">
            <v>Y</v>
          </cell>
          <cell r="EL70" t="str">
            <v>ü</v>
          </cell>
          <cell r="EM70" t="str">
            <v>Vol. 12 Iss 1 (Jan, 2000)</v>
          </cell>
          <cell r="EN70">
            <v>1987</v>
          </cell>
          <cell r="EO70">
            <v>1</v>
          </cell>
          <cell r="EP70">
            <v>1</v>
          </cell>
          <cell r="EQ70" t="str">
            <v>N/A</v>
          </cell>
          <cell r="ER70" t="str">
            <v>N/A</v>
          </cell>
          <cell r="ES70" t="str">
            <v>N/A</v>
          </cell>
          <cell r="ET70" t="str">
            <v>N/A</v>
          </cell>
          <cell r="EU70" t="str">
            <v>N/A</v>
          </cell>
          <cell r="EV70" t="str">
            <v>N/A</v>
          </cell>
          <cell r="EW70">
            <v>34</v>
          </cell>
          <cell r="EX70">
            <v>1</v>
          </cell>
          <cell r="EY70">
            <v>34</v>
          </cell>
          <cell r="EZ70">
            <v>8</v>
          </cell>
          <cell r="FA70" t="str">
            <v>V 33.1 - 33.8</v>
          </cell>
          <cell r="FB70">
            <v>35</v>
          </cell>
          <cell r="FC70">
            <v>1</v>
          </cell>
          <cell r="FD70">
            <v>35</v>
          </cell>
          <cell r="FE70">
            <v>8</v>
          </cell>
          <cell r="FF70" t="str">
            <v>V 35.1 - 35.8</v>
          </cell>
          <cell r="FG70" t="str">
            <v>1987 - Current</v>
          </cell>
        </row>
        <row r="71">
          <cell r="A71" t="str">
            <v>L539</v>
          </cell>
          <cell r="B71" t="str">
            <v>Ind</v>
          </cell>
          <cell r="C71" t="str">
            <v>Asia Pacific Journal of Rural Development</v>
          </cell>
          <cell r="D71">
            <v>2</v>
          </cell>
          <cell r="E71" t="str">
            <v>V 33.1 - 33.2</v>
          </cell>
          <cell r="F71" t="str">
            <v>V 34.1 - V 34.2</v>
          </cell>
          <cell r="G71" t="str">
            <v>1018-5291</v>
          </cell>
          <cell r="H71" t="str">
            <v>2074-0131</v>
          </cell>
          <cell r="I71" t="str">
            <v>Society</v>
          </cell>
          <cell r="J71">
            <v>6.7500000000000004E-2</v>
          </cell>
          <cell r="K71">
            <v>6.8000000000000005E-2</v>
          </cell>
          <cell r="L71">
            <v>458</v>
          </cell>
          <cell r="M71">
            <v>489</v>
          </cell>
          <cell r="N71" t="str">
            <v/>
          </cell>
          <cell r="O71">
            <v>489</v>
          </cell>
          <cell r="P71">
            <v>479</v>
          </cell>
          <cell r="Q71">
            <v>416</v>
          </cell>
          <cell r="R71">
            <v>263</v>
          </cell>
          <cell r="S71">
            <v>122</v>
          </cell>
          <cell r="T71">
            <v>465</v>
          </cell>
          <cell r="U71">
            <v>416</v>
          </cell>
          <cell r="V71">
            <v>538</v>
          </cell>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v>6.7500000000000004E-2</v>
          </cell>
          <cell r="BW71">
            <v>6.9000000000000006E-2</v>
          </cell>
          <cell r="BX71">
            <v>248</v>
          </cell>
          <cell r="BY71">
            <v>265</v>
          </cell>
          <cell r="BZ71"/>
          <cell r="CA71">
            <v>265</v>
          </cell>
          <cell r="CB71">
            <v>260</v>
          </cell>
          <cell r="CC71">
            <v>225</v>
          </cell>
          <cell r="CD71">
            <v>143</v>
          </cell>
          <cell r="CE71">
            <v>66</v>
          </cell>
          <cell r="CF71">
            <v>252</v>
          </cell>
          <cell r="CG71">
            <v>225</v>
          </cell>
          <cell r="CH71">
            <v>292</v>
          </cell>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t="str">
            <v/>
          </cell>
          <cell r="EI71">
            <v>8</v>
          </cell>
          <cell r="EJ71" t="str">
            <v>Yes</v>
          </cell>
          <cell r="EK71" t="str">
            <v>In 2020</v>
          </cell>
          <cell r="EL71">
            <v>0</v>
          </cell>
          <cell r="EM71">
            <v>0</v>
          </cell>
          <cell r="EN71">
            <v>1991</v>
          </cell>
          <cell r="EO71">
            <v>0</v>
          </cell>
          <cell r="EP71">
            <v>0</v>
          </cell>
          <cell r="EQ71">
            <v>0</v>
          </cell>
          <cell r="ER71">
            <v>0</v>
          </cell>
          <cell r="ES71">
            <v>0</v>
          </cell>
          <cell r="ET71">
            <v>0</v>
          </cell>
          <cell r="EU71">
            <v>0</v>
          </cell>
          <cell r="EV71">
            <v>0</v>
          </cell>
          <cell r="EW71">
            <v>32</v>
          </cell>
          <cell r="EX71">
            <v>1</v>
          </cell>
          <cell r="EY71">
            <v>32</v>
          </cell>
          <cell r="EZ71">
            <v>2</v>
          </cell>
          <cell r="FA71" t="str">
            <v>V 31.1 - 31.2</v>
          </cell>
          <cell r="FB71">
            <v>33</v>
          </cell>
          <cell r="FC71">
            <v>1</v>
          </cell>
          <cell r="FD71">
            <v>33</v>
          </cell>
          <cell r="FE71">
            <v>2</v>
          </cell>
          <cell r="FF71" t="str">
            <v>V 33.1 - 33.2</v>
          </cell>
          <cell r="FG71" t="str">
            <v>1991-Current</v>
          </cell>
        </row>
        <row r="72">
          <cell r="A72" t="str">
            <v>L237</v>
          </cell>
          <cell r="B72" t="str">
            <v>Ltd</v>
          </cell>
          <cell r="C72" t="str">
            <v>Asian and Pacific Migration Journal</v>
          </cell>
          <cell r="D72">
            <v>4</v>
          </cell>
          <cell r="E72" t="str">
            <v>V 32.1 - 32.4</v>
          </cell>
          <cell r="F72" t="str">
            <v>V 33.1 - V 33.4</v>
          </cell>
          <cell r="G72" t="str">
            <v>0117-1968</v>
          </cell>
          <cell r="H72" t="str">
            <v>2057-049X</v>
          </cell>
          <cell r="I72" t="str">
            <v>Society</v>
          </cell>
          <cell r="J72">
            <v>6.7500000000000004E-2</v>
          </cell>
          <cell r="K72">
            <v>6.7000000000000004E-2</v>
          </cell>
          <cell r="L72">
            <v>490</v>
          </cell>
          <cell r="M72">
            <v>523</v>
          </cell>
          <cell r="N72" t="str">
            <v/>
          </cell>
          <cell r="O72">
            <v>523</v>
          </cell>
          <cell r="P72">
            <v>513</v>
          </cell>
          <cell r="Q72">
            <v>445</v>
          </cell>
          <cell r="R72">
            <v>141</v>
          </cell>
          <cell r="S72">
            <v>131</v>
          </cell>
          <cell r="T72">
            <v>497</v>
          </cell>
          <cell r="U72">
            <v>408</v>
          </cell>
          <cell r="V72">
            <v>575</v>
          </cell>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v>6.7500000000000004E-2</v>
          </cell>
          <cell r="BW72">
            <v>6.8000000000000005E-2</v>
          </cell>
          <cell r="BX72">
            <v>265</v>
          </cell>
          <cell r="BY72">
            <v>283</v>
          </cell>
          <cell r="BZ72"/>
          <cell r="CA72">
            <v>283</v>
          </cell>
          <cell r="CB72">
            <v>277</v>
          </cell>
          <cell r="CC72">
            <v>241</v>
          </cell>
          <cell r="CD72">
            <v>76</v>
          </cell>
          <cell r="CE72">
            <v>71</v>
          </cell>
          <cell r="CF72">
            <v>269</v>
          </cell>
          <cell r="CG72">
            <v>240</v>
          </cell>
          <cell r="CH72">
            <v>311</v>
          </cell>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t="str">
            <v/>
          </cell>
          <cell r="EI72">
            <v>10</v>
          </cell>
          <cell r="EJ72" t="str">
            <v>Yes</v>
          </cell>
          <cell r="EK72" t="str">
            <v>Yes</v>
          </cell>
          <cell r="EL72">
            <v>0</v>
          </cell>
          <cell r="EM72">
            <v>0</v>
          </cell>
          <cell r="EN72">
            <v>1989</v>
          </cell>
          <cell r="EO72">
            <v>0</v>
          </cell>
          <cell r="EP72">
            <v>0</v>
          </cell>
          <cell r="EQ72">
            <v>0</v>
          </cell>
          <cell r="ER72">
            <v>0</v>
          </cell>
          <cell r="ES72">
            <v>0</v>
          </cell>
          <cell r="ET72">
            <v>0</v>
          </cell>
          <cell r="EU72">
            <v>0</v>
          </cell>
          <cell r="EV72">
            <v>0</v>
          </cell>
          <cell r="EW72">
            <v>31</v>
          </cell>
          <cell r="EX72">
            <v>1</v>
          </cell>
          <cell r="EY72">
            <v>31</v>
          </cell>
          <cell r="EZ72">
            <v>4</v>
          </cell>
          <cell r="FA72" t="str">
            <v>V 30.1 - 30.4</v>
          </cell>
          <cell r="FB72">
            <v>32</v>
          </cell>
          <cell r="FC72">
            <v>1</v>
          </cell>
          <cell r="FD72">
            <v>32</v>
          </cell>
          <cell r="FE72">
            <v>4</v>
          </cell>
          <cell r="FF72" t="str">
            <v>V 32.1 - 32.4</v>
          </cell>
          <cell r="FG72" t="str">
            <v>1992-Current</v>
          </cell>
        </row>
        <row r="73">
          <cell r="A73" t="str">
            <v>L056</v>
          </cell>
          <cell r="B73" t="str">
            <v>Ltd-STM</v>
          </cell>
          <cell r="C73" t="str">
            <v xml:space="preserve">Asian Cardiovascular &amp; Thoracic Annals  </v>
          </cell>
          <cell r="D73">
            <v>9</v>
          </cell>
          <cell r="E73" t="str">
            <v>V 31.1 - 31.9</v>
          </cell>
          <cell r="F73" t="str">
            <v>V 32.1 - V 32.9</v>
          </cell>
          <cell r="G73" t="str">
            <v>0218-4923</v>
          </cell>
          <cell r="H73" t="str">
            <v>1816-5370</v>
          </cell>
          <cell r="I73" t="str">
            <v>SAGE</v>
          </cell>
          <cell r="J73">
            <v>6.7500000000000004E-2</v>
          </cell>
          <cell r="K73">
            <v>6.8000000000000005E-2</v>
          </cell>
          <cell r="L73">
            <v>662</v>
          </cell>
          <cell r="M73">
            <v>707</v>
          </cell>
          <cell r="N73" t="str">
            <v/>
          </cell>
          <cell r="O73">
            <v>707</v>
          </cell>
          <cell r="P73">
            <v>693</v>
          </cell>
          <cell r="Q73">
            <v>601</v>
          </cell>
          <cell r="R73">
            <v>85</v>
          </cell>
          <cell r="S73">
            <v>177</v>
          </cell>
          <cell r="T73">
            <v>672</v>
          </cell>
          <cell r="U73">
            <v>697</v>
          </cell>
          <cell r="V73">
            <v>778</v>
          </cell>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v>6.7500000000000004E-2</v>
          </cell>
          <cell r="BW73">
            <v>6.7000000000000004E-2</v>
          </cell>
          <cell r="BX73">
            <v>358</v>
          </cell>
          <cell r="BY73">
            <v>382</v>
          </cell>
          <cell r="BZ73"/>
          <cell r="CA73">
            <v>382</v>
          </cell>
          <cell r="CB73">
            <v>374</v>
          </cell>
          <cell r="CC73">
            <v>325</v>
          </cell>
          <cell r="CD73">
            <v>46</v>
          </cell>
          <cell r="CE73">
            <v>96</v>
          </cell>
          <cell r="CF73">
            <v>363</v>
          </cell>
          <cell r="CG73">
            <v>377</v>
          </cell>
          <cell r="CH73">
            <v>420</v>
          </cell>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t="str">
            <v/>
          </cell>
          <cell r="EI73">
            <v>6</v>
          </cell>
          <cell r="EJ73" t="str">
            <v>No</v>
          </cell>
          <cell r="EK73" t="str">
            <v>No V</v>
          </cell>
          <cell r="EL73">
            <v>0</v>
          </cell>
          <cell r="EM73">
            <v>0</v>
          </cell>
          <cell r="EN73">
            <v>1998</v>
          </cell>
          <cell r="EO73">
            <v>6</v>
          </cell>
          <cell r="EP73">
            <v>1</v>
          </cell>
          <cell r="EQ73" t="str">
            <v>N/A</v>
          </cell>
          <cell r="ER73" t="str">
            <v>N/A</v>
          </cell>
          <cell r="ES73" t="str">
            <v>N/A</v>
          </cell>
          <cell r="ET73" t="str">
            <v>N/A</v>
          </cell>
          <cell r="EU73" t="str">
            <v>N/A</v>
          </cell>
          <cell r="EV73" t="str">
            <v>N/A</v>
          </cell>
          <cell r="EW73">
            <v>30</v>
          </cell>
          <cell r="EX73">
            <v>1</v>
          </cell>
          <cell r="EY73">
            <v>30</v>
          </cell>
          <cell r="EZ73">
            <v>9</v>
          </cell>
          <cell r="FA73" t="str">
            <v>V 29.1 - 29.9</v>
          </cell>
          <cell r="FB73">
            <v>31</v>
          </cell>
          <cell r="FC73">
            <v>1</v>
          </cell>
          <cell r="FD73">
            <v>31</v>
          </cell>
          <cell r="FE73">
            <v>9</v>
          </cell>
          <cell r="FF73" t="str">
            <v>V 31.1 - 31.9</v>
          </cell>
          <cell r="FG73" t="str">
            <v>1993 - Current</v>
          </cell>
        </row>
        <row r="74">
          <cell r="A74" t="str">
            <v>L248</v>
          </cell>
          <cell r="B74" t="str">
            <v>Ltd</v>
          </cell>
          <cell r="C74" t="str">
            <v>Asian Journal of Comparative Politics</v>
          </cell>
          <cell r="D74">
            <v>4</v>
          </cell>
          <cell r="E74" t="str">
            <v>V 8.1 - 8.4</v>
          </cell>
          <cell r="F74" t="str">
            <v>V 9.1 - V 9.4</v>
          </cell>
          <cell r="G74" t="str">
            <v>2057-8911</v>
          </cell>
          <cell r="H74" t="str">
            <v>2057-892X</v>
          </cell>
          <cell r="I74" t="str">
            <v>Society</v>
          </cell>
          <cell r="J74">
            <v>6.7500000000000004E-2</v>
          </cell>
          <cell r="K74">
            <v>6.7000000000000004E-2</v>
          </cell>
          <cell r="L74">
            <v>1201</v>
          </cell>
          <cell r="M74">
            <v>1282</v>
          </cell>
          <cell r="N74" t="str">
            <v/>
          </cell>
          <cell r="O74">
            <v>1282</v>
          </cell>
          <cell r="P74">
            <v>1256</v>
          </cell>
          <cell r="Q74">
            <v>1090</v>
          </cell>
          <cell r="R74">
            <v>345</v>
          </cell>
          <cell r="S74">
            <v>321</v>
          </cell>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v>6.7500000000000004E-2</v>
          </cell>
          <cell r="BW74">
            <v>6.8000000000000005E-2</v>
          </cell>
          <cell r="BX74">
            <v>648</v>
          </cell>
          <cell r="BY74">
            <v>692</v>
          </cell>
          <cell r="BZ74"/>
          <cell r="CA74">
            <v>692</v>
          </cell>
          <cell r="CB74">
            <v>678</v>
          </cell>
          <cell r="CC74">
            <v>588</v>
          </cell>
          <cell r="CD74">
            <v>186</v>
          </cell>
          <cell r="CE74">
            <v>173</v>
          </cell>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t="str">
            <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7</v>
          </cell>
          <cell r="EX74">
            <v>1</v>
          </cell>
          <cell r="EY74">
            <v>7</v>
          </cell>
          <cell r="EZ74">
            <v>4</v>
          </cell>
          <cell r="FA74" t="str">
            <v>V 6.1 - 6.4</v>
          </cell>
          <cell r="FB74">
            <v>8</v>
          </cell>
          <cell r="FC74">
            <v>1</v>
          </cell>
          <cell r="FD74">
            <v>8</v>
          </cell>
          <cell r="FE74">
            <v>4</v>
          </cell>
          <cell r="FF74" t="str">
            <v>V 8.1 - 8.4</v>
          </cell>
          <cell r="FG74" t="str">
            <v>2016-Current</v>
          </cell>
        </row>
        <row r="75">
          <cell r="A75" t="str">
            <v>L193</v>
          </cell>
          <cell r="B75" t="str">
            <v>Ind</v>
          </cell>
          <cell r="C75" t="str">
            <v>Asian Journal of Legal Education</v>
          </cell>
          <cell r="D75">
            <v>2</v>
          </cell>
          <cell r="E75" t="str">
            <v>V 10.1 - 10.2</v>
          </cell>
          <cell r="F75" t="str">
            <v>V 11.1 - V 11.2</v>
          </cell>
          <cell r="G75" t="str">
            <v>2322-0058</v>
          </cell>
          <cell r="H75" t="str">
            <v>2348-2451</v>
          </cell>
          <cell r="I75" t="str">
            <v>Society</v>
          </cell>
          <cell r="J75">
            <v>6.7500000000000004E-2</v>
          </cell>
          <cell r="K75">
            <v>6.7000000000000004E-2</v>
          </cell>
          <cell r="L75">
            <v>417</v>
          </cell>
          <cell r="M75">
            <v>445</v>
          </cell>
          <cell r="N75" t="str">
            <v/>
          </cell>
          <cell r="O75">
            <v>445</v>
          </cell>
          <cell r="P75">
            <v>436</v>
          </cell>
          <cell r="Q75">
            <v>378</v>
          </cell>
          <cell r="R75">
            <v>240</v>
          </cell>
          <cell r="S75">
            <v>111</v>
          </cell>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v>6.7500000000000004E-2</v>
          </cell>
          <cell r="BW75">
            <v>6.6000000000000003E-2</v>
          </cell>
          <cell r="BX75">
            <v>226</v>
          </cell>
          <cell r="BY75">
            <v>241</v>
          </cell>
          <cell r="BZ75"/>
          <cell r="CA75">
            <v>241</v>
          </cell>
          <cell r="CB75">
            <v>236</v>
          </cell>
          <cell r="CC75">
            <v>205</v>
          </cell>
          <cell r="CD75">
            <v>130</v>
          </cell>
          <cell r="CE75">
            <v>60</v>
          </cell>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t="str">
            <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9</v>
          </cell>
          <cell r="EX75">
            <v>1</v>
          </cell>
          <cell r="EY75">
            <v>9</v>
          </cell>
          <cell r="EZ75">
            <v>2</v>
          </cell>
          <cell r="FA75" t="str">
            <v>V 8.1 - 8.2</v>
          </cell>
          <cell r="FB75">
            <v>10</v>
          </cell>
          <cell r="FC75">
            <v>1</v>
          </cell>
          <cell r="FD75">
            <v>10</v>
          </cell>
          <cell r="FE75">
            <v>2</v>
          </cell>
          <cell r="FF75" t="str">
            <v>V 10.1 - 10.2</v>
          </cell>
          <cell r="FG75" t="str">
            <v>2014-Current</v>
          </cell>
        </row>
        <row r="76">
          <cell r="A76" t="str">
            <v>L896</v>
          </cell>
          <cell r="B76" t="str">
            <v>Ind</v>
          </cell>
          <cell r="C76" t="str">
            <v>Asian Journal of Management Cases</v>
          </cell>
          <cell r="D76">
            <v>2</v>
          </cell>
          <cell r="E76" t="str">
            <v>V 20.1 - 20.2</v>
          </cell>
          <cell r="F76" t="str">
            <v>V 21.1 - V 21.2</v>
          </cell>
          <cell r="G76" t="str">
            <v>0972-8201</v>
          </cell>
          <cell r="H76" t="str">
            <v>0973-0621</v>
          </cell>
          <cell r="I76" t="str">
            <v>Society</v>
          </cell>
          <cell r="J76">
            <v>6.7500000000000004E-2</v>
          </cell>
          <cell r="K76">
            <v>6.7000000000000004E-2</v>
          </cell>
          <cell r="L76">
            <v>490</v>
          </cell>
          <cell r="M76">
            <v>523</v>
          </cell>
          <cell r="N76" t="str">
            <v/>
          </cell>
          <cell r="O76">
            <v>523</v>
          </cell>
          <cell r="P76">
            <v>513</v>
          </cell>
          <cell r="Q76">
            <v>445</v>
          </cell>
          <cell r="R76">
            <v>282</v>
          </cell>
          <cell r="S76">
            <v>131</v>
          </cell>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v>6.7500000000000004E-2</v>
          </cell>
          <cell r="BW76">
            <v>6.8000000000000005E-2</v>
          </cell>
          <cell r="BX76">
            <v>265</v>
          </cell>
          <cell r="BY76">
            <v>283</v>
          </cell>
          <cell r="BZ76"/>
          <cell r="CA76">
            <v>283</v>
          </cell>
          <cell r="CB76">
            <v>277</v>
          </cell>
          <cell r="CC76">
            <v>241</v>
          </cell>
          <cell r="CD76">
            <v>152</v>
          </cell>
          <cell r="CE76">
            <v>71</v>
          </cell>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t="str">
            <v/>
          </cell>
          <cell r="EI76" t="str">
            <v>N/A</v>
          </cell>
          <cell r="EJ76" t="str">
            <v>No</v>
          </cell>
          <cell r="EK76" t="str">
            <v>No V</v>
          </cell>
          <cell r="EL76">
            <v>0</v>
          </cell>
          <cell r="EM76" t="str">
            <v>Vol. 1 Iss 1 (Jan, 2004)</v>
          </cell>
          <cell r="EN76">
            <v>2004</v>
          </cell>
          <cell r="EO76">
            <v>1</v>
          </cell>
          <cell r="EP76">
            <v>1</v>
          </cell>
          <cell r="EQ76" t="str">
            <v>N/A</v>
          </cell>
          <cell r="ER76" t="str">
            <v>N/A</v>
          </cell>
          <cell r="ES76" t="str">
            <v>N/A</v>
          </cell>
          <cell r="ET76" t="str">
            <v>N/A</v>
          </cell>
          <cell r="EU76" t="str">
            <v>N/A</v>
          </cell>
          <cell r="EV76" t="str">
            <v>N/A</v>
          </cell>
          <cell r="EW76">
            <v>19</v>
          </cell>
          <cell r="EX76">
            <v>1</v>
          </cell>
          <cell r="EY76">
            <v>19</v>
          </cell>
          <cell r="EZ76">
            <v>2</v>
          </cell>
          <cell r="FA76" t="str">
            <v>V 18.1 - 18.2</v>
          </cell>
          <cell r="FB76">
            <v>20</v>
          </cell>
          <cell r="FC76">
            <v>1</v>
          </cell>
          <cell r="FD76">
            <v>20</v>
          </cell>
          <cell r="FE76">
            <v>2</v>
          </cell>
          <cell r="FF76" t="str">
            <v>V 20.1 - 20.2</v>
          </cell>
          <cell r="FG76" t="str">
            <v>2004 - Current</v>
          </cell>
        </row>
        <row r="77">
          <cell r="A77" t="str">
            <v>L937</v>
          </cell>
          <cell r="B77" t="str">
            <v>Ind</v>
          </cell>
          <cell r="C77" t="str">
            <v>Asia-Pacific Journal of Management Research and Innovation</v>
          </cell>
          <cell r="D77">
            <v>4</v>
          </cell>
          <cell r="E77" t="str">
            <v>V 19.1 - 19.4</v>
          </cell>
          <cell r="F77" t="str">
            <v>V 20.1 - V 20.4</v>
          </cell>
          <cell r="G77" t="str">
            <v>2319-510X</v>
          </cell>
          <cell r="H77" t="str">
            <v>2321-0729</v>
          </cell>
          <cell r="I77" t="str">
            <v>Society</v>
          </cell>
          <cell r="J77">
            <v>6.7500000000000004E-2</v>
          </cell>
          <cell r="K77">
            <v>6.7000000000000004E-2</v>
          </cell>
          <cell r="L77">
            <v>555</v>
          </cell>
          <cell r="M77">
            <v>592</v>
          </cell>
          <cell r="N77" t="str">
            <v/>
          </cell>
          <cell r="O77">
            <v>592</v>
          </cell>
          <cell r="P77">
            <v>580</v>
          </cell>
          <cell r="Q77">
            <v>503</v>
          </cell>
          <cell r="R77">
            <v>160</v>
          </cell>
          <cell r="S77">
            <v>148</v>
          </cell>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v>6.7500000000000004E-2</v>
          </cell>
          <cell r="BW77">
            <v>6.7000000000000004E-2</v>
          </cell>
          <cell r="BX77">
            <v>300</v>
          </cell>
          <cell r="BY77">
            <v>320</v>
          </cell>
          <cell r="BZ77"/>
          <cell r="CA77">
            <v>320</v>
          </cell>
          <cell r="CB77">
            <v>314</v>
          </cell>
          <cell r="CC77">
            <v>272</v>
          </cell>
          <cell r="CD77">
            <v>86</v>
          </cell>
          <cell r="CE77">
            <v>80</v>
          </cell>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t="str">
            <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18</v>
          </cell>
          <cell r="EX77">
            <v>1</v>
          </cell>
          <cell r="EY77">
            <v>18</v>
          </cell>
          <cell r="EZ77">
            <v>4</v>
          </cell>
          <cell r="FA77" t="str">
            <v>V 17.1 - 17.4</v>
          </cell>
          <cell r="FB77">
            <v>19</v>
          </cell>
          <cell r="FC77">
            <v>1</v>
          </cell>
          <cell r="FD77">
            <v>19</v>
          </cell>
          <cell r="FE77">
            <v>4</v>
          </cell>
          <cell r="FF77" t="str">
            <v>V 19.1 - 19.4</v>
          </cell>
          <cell r="FG77" t="str">
            <v>2005 - Current</v>
          </cell>
        </row>
        <row r="78">
          <cell r="A78" t="str">
            <v>J531</v>
          </cell>
          <cell r="B78" t="str">
            <v>Inc</v>
          </cell>
          <cell r="C78" t="str">
            <v>Assessment</v>
          </cell>
          <cell r="D78">
            <v>8</v>
          </cell>
          <cell r="E78" t="str">
            <v>V 30.1 - 30.8</v>
          </cell>
          <cell r="F78" t="str">
            <v>V 31.1 - V 31.8</v>
          </cell>
          <cell r="G78" t="str">
            <v>1073-1911</v>
          </cell>
          <cell r="H78" t="str">
            <v>1552-3489</v>
          </cell>
          <cell r="I78" t="str">
            <v>SAGE</v>
          </cell>
          <cell r="J78">
            <v>6.7500000000000004E-2</v>
          </cell>
          <cell r="K78">
            <v>6.8000000000000005E-2</v>
          </cell>
          <cell r="L78">
            <v>1244</v>
          </cell>
          <cell r="M78">
            <v>1328</v>
          </cell>
          <cell r="N78" t="str">
            <v/>
          </cell>
          <cell r="O78">
            <v>1328</v>
          </cell>
          <cell r="P78">
            <v>1301</v>
          </cell>
          <cell r="Q78">
            <v>1129</v>
          </cell>
          <cell r="R78">
            <v>179</v>
          </cell>
          <cell r="S78">
            <v>332</v>
          </cell>
          <cell r="T78">
            <v>1262</v>
          </cell>
          <cell r="U78">
            <v>1134</v>
          </cell>
          <cell r="V78">
            <v>1461</v>
          </cell>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v>6.7500000000000004E-2</v>
          </cell>
          <cell r="BW78">
            <v>6.7000000000000004E-2</v>
          </cell>
          <cell r="BX78">
            <v>732</v>
          </cell>
          <cell r="BY78">
            <v>781</v>
          </cell>
          <cell r="BZ78"/>
          <cell r="CA78">
            <v>781</v>
          </cell>
          <cell r="CB78">
            <v>765</v>
          </cell>
          <cell r="CC78">
            <v>664</v>
          </cell>
          <cell r="CD78">
            <v>105</v>
          </cell>
          <cell r="CE78">
            <v>195</v>
          </cell>
          <cell r="CF78">
            <v>742</v>
          </cell>
          <cell r="CG78">
            <v>666</v>
          </cell>
          <cell r="CH78">
            <v>859</v>
          </cell>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t="str">
            <v/>
          </cell>
          <cell r="EI78">
            <v>5</v>
          </cell>
          <cell r="EJ78" t="str">
            <v>Yes</v>
          </cell>
          <cell r="EK78" t="str">
            <v>Y</v>
          </cell>
          <cell r="EL78" t="str">
            <v>ü</v>
          </cell>
          <cell r="EM78" t="str">
            <v>Vol. 1 Iss 1 (Mar, 1994)</v>
          </cell>
          <cell r="EN78">
            <v>1994</v>
          </cell>
          <cell r="EO78">
            <v>1</v>
          </cell>
          <cell r="EP78">
            <v>1</v>
          </cell>
          <cell r="EQ78" t="str">
            <v>N/A</v>
          </cell>
          <cell r="ER78" t="str">
            <v>N/A</v>
          </cell>
          <cell r="ES78" t="str">
            <v>N/A</v>
          </cell>
          <cell r="ET78" t="str">
            <v>N/A</v>
          </cell>
          <cell r="EU78" t="str">
            <v>N/A</v>
          </cell>
          <cell r="EV78" t="str">
            <v>N/A</v>
          </cell>
          <cell r="EW78">
            <v>29</v>
          </cell>
          <cell r="EX78">
            <v>1</v>
          </cell>
          <cell r="EY78">
            <v>29</v>
          </cell>
          <cell r="EZ78">
            <v>8</v>
          </cell>
          <cell r="FA78" t="str">
            <v>V 28.1 - 28.8</v>
          </cell>
          <cell r="FB78">
            <v>30</v>
          </cell>
          <cell r="FC78">
            <v>1</v>
          </cell>
          <cell r="FD78">
            <v>30</v>
          </cell>
          <cell r="FE78">
            <v>8</v>
          </cell>
          <cell r="FF78" t="str">
            <v>V 30.1 - 30.8</v>
          </cell>
          <cell r="FG78" t="str">
            <v>1994 - Current</v>
          </cell>
        </row>
        <row r="79">
          <cell r="A79" t="str">
            <v>J602</v>
          </cell>
          <cell r="B79" t="str">
            <v>Inc</v>
          </cell>
          <cell r="C79" t="str">
            <v>Assessment for Effective Intervention</v>
          </cell>
          <cell r="D79">
            <v>4</v>
          </cell>
          <cell r="E79" t="str">
            <v>V 48.2 - 49.1</v>
          </cell>
          <cell r="F79" t="str">
            <v>V 49.2 - V 50.1</v>
          </cell>
          <cell r="G79" t="str">
            <v>1534-5084</v>
          </cell>
          <cell r="H79" t="str">
            <v>1938-7458</v>
          </cell>
          <cell r="I79" t="str">
            <v>Society</v>
          </cell>
          <cell r="J79">
            <v>6.7500000000000004E-2</v>
          </cell>
          <cell r="K79">
            <v>6.9000000000000006E-2</v>
          </cell>
          <cell r="L79">
            <v>277</v>
          </cell>
          <cell r="M79">
            <v>296</v>
          </cell>
          <cell r="N79" t="str">
            <v/>
          </cell>
          <cell r="O79">
            <v>296</v>
          </cell>
          <cell r="P79">
            <v>290</v>
          </cell>
          <cell r="Q79">
            <v>252</v>
          </cell>
          <cell r="R79">
            <v>80</v>
          </cell>
          <cell r="S79">
            <v>74</v>
          </cell>
          <cell r="T79">
            <v>282</v>
          </cell>
          <cell r="U79">
            <v>425</v>
          </cell>
          <cell r="V79">
            <v>326</v>
          </cell>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v>6.7500000000000004E-2</v>
          </cell>
          <cell r="BW79">
            <v>6.7000000000000004E-2</v>
          </cell>
          <cell r="BX79">
            <v>163</v>
          </cell>
          <cell r="BY79">
            <v>174</v>
          </cell>
          <cell r="BZ79"/>
          <cell r="CA79">
            <v>174</v>
          </cell>
          <cell r="CB79">
            <v>171</v>
          </cell>
          <cell r="CC79">
            <v>148</v>
          </cell>
          <cell r="CD79">
            <v>47</v>
          </cell>
          <cell r="CE79">
            <v>44</v>
          </cell>
          <cell r="CF79">
            <v>165</v>
          </cell>
          <cell r="CG79">
            <v>252</v>
          </cell>
          <cell r="CH79">
            <v>191</v>
          </cell>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t="str">
            <v/>
          </cell>
          <cell r="EI79">
            <v>20</v>
          </cell>
          <cell r="EJ79" t="str">
            <v>Yes</v>
          </cell>
          <cell r="EK79" t="str">
            <v>Y</v>
          </cell>
          <cell r="EL79">
            <v>0</v>
          </cell>
          <cell r="EM79" t="str">
            <v>Vol. 5 Iss 1 (Jan, 1979)</v>
          </cell>
          <cell r="EN79">
            <v>1979</v>
          </cell>
          <cell r="EO79">
            <v>5</v>
          </cell>
          <cell r="EP79">
            <v>1</v>
          </cell>
          <cell r="EQ79" t="str">
            <v>N/A</v>
          </cell>
          <cell r="ER79" t="str">
            <v>N/A</v>
          </cell>
          <cell r="ES79" t="str">
            <v>N/A</v>
          </cell>
          <cell r="ET79" t="str">
            <v>N/A</v>
          </cell>
          <cell r="EU79" t="str">
            <v>N/A</v>
          </cell>
          <cell r="EV79" t="str">
            <v>N/A</v>
          </cell>
          <cell r="EW79">
            <v>47</v>
          </cell>
          <cell r="EX79">
            <v>2</v>
          </cell>
          <cell r="EY79">
            <v>48</v>
          </cell>
          <cell r="EZ79">
            <v>1</v>
          </cell>
          <cell r="FA79" t="str">
            <v>V 46.2 - 47.1</v>
          </cell>
          <cell r="FB79">
            <v>48</v>
          </cell>
          <cell r="FC79">
            <v>2</v>
          </cell>
          <cell r="FD79">
            <v>49</v>
          </cell>
          <cell r="FE79">
            <v>1</v>
          </cell>
          <cell r="FF79" t="str">
            <v>V 48.2 - 49.1</v>
          </cell>
          <cell r="FG79" t="str">
            <v>1979 - Current</v>
          </cell>
        </row>
        <row r="80">
          <cell r="A80" t="str">
            <v>L551</v>
          </cell>
          <cell r="B80" t="str">
            <v>Ltd</v>
          </cell>
          <cell r="C80" t="str">
            <v>Australasian Journal of Early Childhood</v>
          </cell>
          <cell r="D80">
            <v>4</v>
          </cell>
          <cell r="E80" t="str">
            <v>V 48.1 - 48.4</v>
          </cell>
          <cell r="F80" t="str">
            <v>V 49.1 - V 49.4</v>
          </cell>
          <cell r="G80" t="str">
            <v>1836-9391</v>
          </cell>
          <cell r="H80" t="str">
            <v>1839-5961</v>
          </cell>
          <cell r="I80" t="str">
            <v>Society</v>
          </cell>
          <cell r="J80">
            <v>6.7500000000000004E-2</v>
          </cell>
          <cell r="K80">
            <v>6.7000000000000004E-2</v>
          </cell>
          <cell r="L80">
            <v>329</v>
          </cell>
          <cell r="M80">
            <v>351</v>
          </cell>
          <cell r="N80" t="str">
            <v/>
          </cell>
          <cell r="O80">
            <v>351</v>
          </cell>
          <cell r="P80"/>
          <cell r="Q80">
            <v>298</v>
          </cell>
          <cell r="R80">
            <v>95</v>
          </cell>
          <cell r="S80">
            <v>88</v>
          </cell>
          <cell r="T80"/>
          <cell r="U80">
            <v>298</v>
          </cell>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v>6.7500000000000004E-2</v>
          </cell>
          <cell r="BW80">
            <v>6.8000000000000005E-2</v>
          </cell>
          <cell r="BX80">
            <v>177</v>
          </cell>
          <cell r="BY80">
            <v>189</v>
          </cell>
          <cell r="BZ80"/>
          <cell r="CA80">
            <v>189</v>
          </cell>
          <cell r="CB80"/>
          <cell r="CC80">
            <v>161</v>
          </cell>
          <cell r="CD80">
            <v>51</v>
          </cell>
          <cell r="CE80">
            <v>47</v>
          </cell>
          <cell r="CF80"/>
          <cell r="CG80">
            <v>161</v>
          </cell>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v>4</v>
          </cell>
          <cell r="EJ80" t="str">
            <v>Yes</v>
          </cell>
          <cell r="EK80" t="str">
            <v>in 2020</v>
          </cell>
          <cell r="EL80">
            <v>0</v>
          </cell>
          <cell r="EM80">
            <v>0</v>
          </cell>
          <cell r="EN80">
            <v>1995</v>
          </cell>
          <cell r="EO80">
            <v>0</v>
          </cell>
          <cell r="EP80">
            <v>0</v>
          </cell>
          <cell r="EQ80">
            <v>0</v>
          </cell>
          <cell r="ER80">
            <v>0</v>
          </cell>
          <cell r="ES80">
            <v>0</v>
          </cell>
          <cell r="ET80">
            <v>0</v>
          </cell>
          <cell r="EU80">
            <v>0</v>
          </cell>
          <cell r="EV80">
            <v>0</v>
          </cell>
          <cell r="EW80">
            <v>47</v>
          </cell>
          <cell r="EX80">
            <v>1</v>
          </cell>
          <cell r="EY80">
            <v>47</v>
          </cell>
          <cell r="EZ80">
            <v>4</v>
          </cell>
          <cell r="FA80" t="str">
            <v>V 46.1 - 46.4</v>
          </cell>
          <cell r="FB80">
            <v>48</v>
          </cell>
          <cell r="FC80">
            <v>1</v>
          </cell>
          <cell r="FD80">
            <v>48</v>
          </cell>
          <cell r="FE80">
            <v>4</v>
          </cell>
          <cell r="FF80" t="str">
            <v>V 48.1 - 48.4</v>
          </cell>
          <cell r="FG80" t="str">
            <v>1995-Current</v>
          </cell>
        </row>
        <row r="81">
          <cell r="A81" t="str">
            <v>L139</v>
          </cell>
          <cell r="B81" t="str">
            <v>Ltd-STM</v>
          </cell>
          <cell r="C81" t="str">
            <v xml:space="preserve">Australasian Psychiatry </v>
          </cell>
          <cell r="D81">
            <v>6</v>
          </cell>
          <cell r="E81" t="str">
            <v>V 31.1 - 31.6</v>
          </cell>
          <cell r="F81" t="str">
            <v>V 32.1 - V 32.6</v>
          </cell>
          <cell r="G81" t="str">
            <v>1039-8562</v>
          </cell>
          <cell r="H81" t="str">
            <v>1440-1665</v>
          </cell>
          <cell r="I81" t="str">
            <v>Society</v>
          </cell>
          <cell r="J81">
            <v>6.7500000000000004E-2</v>
          </cell>
          <cell r="K81">
            <v>6.8000000000000005E-2</v>
          </cell>
          <cell r="L81">
            <v>586</v>
          </cell>
          <cell r="M81">
            <v>626</v>
          </cell>
          <cell r="N81" t="str">
            <v/>
          </cell>
          <cell r="O81">
            <v>626</v>
          </cell>
          <cell r="P81">
            <v>613</v>
          </cell>
          <cell r="Q81">
            <v>532</v>
          </cell>
          <cell r="R81">
            <v>112</v>
          </cell>
          <cell r="S81">
            <v>157</v>
          </cell>
          <cell r="T81">
            <v>595</v>
          </cell>
          <cell r="U81">
            <v>507</v>
          </cell>
          <cell r="V81">
            <v>689</v>
          </cell>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v>6.7500000000000004E-2</v>
          </cell>
          <cell r="BW81">
            <v>6.6000000000000003E-2</v>
          </cell>
          <cell r="BX81">
            <v>317</v>
          </cell>
          <cell r="BY81">
            <v>338</v>
          </cell>
          <cell r="BZ81"/>
          <cell r="CA81">
            <v>338</v>
          </cell>
          <cell r="CB81">
            <v>331</v>
          </cell>
          <cell r="CC81">
            <v>287</v>
          </cell>
          <cell r="CD81">
            <v>61</v>
          </cell>
          <cell r="CE81">
            <v>85</v>
          </cell>
          <cell r="CF81">
            <v>321</v>
          </cell>
          <cell r="CG81">
            <v>275</v>
          </cell>
          <cell r="CH81">
            <v>372</v>
          </cell>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t="str">
            <v/>
          </cell>
          <cell r="EI81">
            <v>6</v>
          </cell>
          <cell r="EJ81" t="str">
            <v>Yes</v>
          </cell>
          <cell r="EK81" t="str">
            <v>Y</v>
          </cell>
          <cell r="EL81">
            <v>0</v>
          </cell>
          <cell r="EM81">
            <v>0</v>
          </cell>
          <cell r="EN81">
            <v>0</v>
          </cell>
          <cell r="EO81">
            <v>0</v>
          </cell>
          <cell r="EP81">
            <v>0</v>
          </cell>
          <cell r="EQ81">
            <v>0</v>
          </cell>
          <cell r="ER81">
            <v>0</v>
          </cell>
          <cell r="ES81">
            <v>0</v>
          </cell>
          <cell r="ET81">
            <v>0</v>
          </cell>
          <cell r="EU81">
            <v>0</v>
          </cell>
          <cell r="EV81">
            <v>0</v>
          </cell>
          <cell r="EW81">
            <v>30</v>
          </cell>
          <cell r="EX81">
            <v>1</v>
          </cell>
          <cell r="EY81">
            <v>30</v>
          </cell>
          <cell r="EZ81">
            <v>6</v>
          </cell>
          <cell r="FA81" t="str">
            <v>V 29.1 - 29.6</v>
          </cell>
          <cell r="FB81">
            <v>31</v>
          </cell>
          <cell r="FC81">
            <v>1</v>
          </cell>
          <cell r="FD81">
            <v>31</v>
          </cell>
          <cell r="FE81">
            <v>6</v>
          </cell>
          <cell r="FF81" t="str">
            <v>V 31.1 - 31.6</v>
          </cell>
          <cell r="FG81" t="str">
            <v>1993 - Current</v>
          </cell>
        </row>
        <row r="82">
          <cell r="A82" t="str">
            <v>L080</v>
          </cell>
          <cell r="B82" t="str">
            <v>Ltd</v>
          </cell>
          <cell r="C82" t="str">
            <v xml:space="preserve">Journal of Criminology </v>
          </cell>
          <cell r="D82">
            <v>4</v>
          </cell>
          <cell r="E82" t="str">
            <v>V 56.1 - 56.4</v>
          </cell>
          <cell r="F82" t="str">
            <v>V 57.1 - V 57.4</v>
          </cell>
          <cell r="G82" t="str">
            <v>2633-8076</v>
          </cell>
          <cell r="H82" t="str">
            <v>2633-8084</v>
          </cell>
          <cell r="I82" t="str">
            <v>Society</v>
          </cell>
          <cell r="J82">
            <v>6.7500000000000004E-2</v>
          </cell>
          <cell r="K82">
            <v>6.8000000000000005E-2</v>
          </cell>
          <cell r="L82">
            <v>932</v>
          </cell>
          <cell r="M82">
            <v>995</v>
          </cell>
          <cell r="N82" t="str">
            <v/>
          </cell>
          <cell r="O82">
            <v>995</v>
          </cell>
          <cell r="P82">
            <v>975</v>
          </cell>
          <cell r="Q82">
            <v>846</v>
          </cell>
          <cell r="R82">
            <v>268</v>
          </cell>
          <cell r="S82">
            <v>249</v>
          </cell>
          <cell r="T82">
            <v>946</v>
          </cell>
          <cell r="U82">
            <v>2119</v>
          </cell>
          <cell r="V82">
            <v>1095</v>
          </cell>
          <cell r="W82"/>
          <cell r="X82"/>
          <cell r="Y82"/>
          <cell r="Z82"/>
          <cell r="AA82"/>
          <cell r="AB82"/>
          <cell r="AC82"/>
          <cell r="AD82"/>
          <cell r="AE82">
            <v>696</v>
          </cell>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v>6.7500000000000004E-2</v>
          </cell>
          <cell r="BW82">
            <v>6.7000000000000004E-2</v>
          </cell>
          <cell r="BX82">
            <v>505</v>
          </cell>
          <cell r="BY82">
            <v>539</v>
          </cell>
          <cell r="BZ82"/>
          <cell r="CA82">
            <v>539</v>
          </cell>
          <cell r="CB82">
            <v>528</v>
          </cell>
          <cell r="CC82">
            <v>458</v>
          </cell>
          <cell r="CD82">
            <v>145</v>
          </cell>
          <cell r="CE82">
            <v>135</v>
          </cell>
          <cell r="CF82">
            <v>512</v>
          </cell>
          <cell r="CG82">
            <v>1145</v>
          </cell>
          <cell r="CH82">
            <v>593</v>
          </cell>
          <cell r="CI82"/>
          <cell r="CJ82"/>
          <cell r="CK82"/>
          <cell r="CL82"/>
          <cell r="CM82"/>
          <cell r="CN82"/>
          <cell r="CO82"/>
          <cell r="CP82"/>
          <cell r="CQ82">
            <v>376</v>
          </cell>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t="str">
            <v>[07]Discount Rate for Institutions in Australia and New Zealand</v>
          </cell>
          <cell r="EI82">
            <v>31</v>
          </cell>
          <cell r="EJ82" t="str">
            <v>Yes</v>
          </cell>
          <cell r="EK82" t="str">
            <v>Y</v>
          </cell>
          <cell r="EL82">
            <v>0</v>
          </cell>
          <cell r="EM82">
            <v>0</v>
          </cell>
          <cell r="EN82">
            <v>2010</v>
          </cell>
          <cell r="EO82" t="e">
            <v>#N/A</v>
          </cell>
          <cell r="EP82" t="e">
            <v>#N/A</v>
          </cell>
          <cell r="EQ82" t="str">
            <v>N/A</v>
          </cell>
          <cell r="ER82" t="str">
            <v>N/A</v>
          </cell>
          <cell r="ES82" t="str">
            <v>N/A</v>
          </cell>
          <cell r="ET82" t="str">
            <v>N/A</v>
          </cell>
          <cell r="EU82">
            <v>0.25</v>
          </cell>
          <cell r="EV82" t="str">
            <v>N/A</v>
          </cell>
          <cell r="EW82">
            <v>55</v>
          </cell>
          <cell r="EX82">
            <v>1</v>
          </cell>
          <cell r="EY82">
            <v>55</v>
          </cell>
          <cell r="EZ82">
            <v>4</v>
          </cell>
          <cell r="FA82" t="str">
            <v>V 54.1 - 54.4</v>
          </cell>
          <cell r="FB82">
            <v>56</v>
          </cell>
          <cell r="FC82">
            <v>1</v>
          </cell>
          <cell r="FD82">
            <v>56</v>
          </cell>
          <cell r="FE82">
            <v>4</v>
          </cell>
          <cell r="FF82" t="str">
            <v>V 56.1 - 56.4</v>
          </cell>
          <cell r="FG82" t="str">
            <v>1968 - Current</v>
          </cell>
        </row>
        <row r="83">
          <cell r="A83" t="str">
            <v>L138</v>
          </cell>
          <cell r="B83" t="str">
            <v>Ltd-STM</v>
          </cell>
          <cell r="C83" t="str">
            <v xml:space="preserve">Australian and New Zealand Journal of Psychiatry </v>
          </cell>
          <cell r="D83">
            <v>12</v>
          </cell>
          <cell r="E83" t="str">
            <v>V 57.1 - 57.12</v>
          </cell>
          <cell r="F83" t="str">
            <v>V 58.1 - V 58.12</v>
          </cell>
          <cell r="G83" t="str">
            <v>0004-8674</v>
          </cell>
          <cell r="H83" t="str">
            <v>1440-1614</v>
          </cell>
          <cell r="I83" t="str">
            <v>Society</v>
          </cell>
          <cell r="J83">
            <v>6.7500000000000004E-2</v>
          </cell>
          <cell r="K83">
            <v>6.7000000000000004E-2</v>
          </cell>
          <cell r="L83">
            <v>2585</v>
          </cell>
          <cell r="M83">
            <v>2759</v>
          </cell>
          <cell r="N83" t="str">
            <v/>
          </cell>
          <cell r="O83">
            <v>2759</v>
          </cell>
          <cell r="P83">
            <v>2704</v>
          </cell>
          <cell r="Q83">
            <v>2345</v>
          </cell>
          <cell r="R83">
            <v>248</v>
          </cell>
          <cell r="S83">
            <v>690</v>
          </cell>
          <cell r="T83">
            <v>2621</v>
          </cell>
          <cell r="U83">
            <v>6125</v>
          </cell>
          <cell r="V83">
            <v>3035</v>
          </cell>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v>6.7500000000000004E-2</v>
          </cell>
          <cell r="BW83">
            <v>6.7000000000000004E-2</v>
          </cell>
          <cell r="BX83">
            <v>1397</v>
          </cell>
          <cell r="BY83">
            <v>1491</v>
          </cell>
          <cell r="BZ83"/>
          <cell r="CA83">
            <v>1491</v>
          </cell>
          <cell r="CB83">
            <v>1461</v>
          </cell>
          <cell r="CC83">
            <v>1267</v>
          </cell>
          <cell r="CD83">
            <v>134</v>
          </cell>
          <cell r="CE83">
            <v>373</v>
          </cell>
          <cell r="CF83">
            <v>1416</v>
          </cell>
          <cell r="CG83">
            <v>3312</v>
          </cell>
          <cell r="CH83">
            <v>1640</v>
          </cell>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t="str">
            <v/>
          </cell>
          <cell r="EI83">
            <v>32</v>
          </cell>
          <cell r="EJ83" t="str">
            <v>Yes</v>
          </cell>
          <cell r="EK83" t="str">
            <v>Y</v>
          </cell>
          <cell r="EL83">
            <v>0</v>
          </cell>
          <cell r="EM83">
            <v>0</v>
          </cell>
          <cell r="EN83">
            <v>0</v>
          </cell>
          <cell r="EO83">
            <v>0</v>
          </cell>
          <cell r="EP83">
            <v>0</v>
          </cell>
          <cell r="EQ83">
            <v>0</v>
          </cell>
          <cell r="ER83">
            <v>0</v>
          </cell>
          <cell r="ES83">
            <v>0</v>
          </cell>
          <cell r="ET83">
            <v>0</v>
          </cell>
          <cell r="EU83">
            <v>0</v>
          </cell>
          <cell r="EV83">
            <v>0</v>
          </cell>
          <cell r="EW83">
            <v>56</v>
          </cell>
          <cell r="EX83">
            <v>1</v>
          </cell>
          <cell r="EY83">
            <v>56</v>
          </cell>
          <cell r="EZ83">
            <v>12</v>
          </cell>
          <cell r="FA83" t="str">
            <v>V 55.1 - 55.12</v>
          </cell>
          <cell r="FB83">
            <v>57</v>
          </cell>
          <cell r="FC83">
            <v>1</v>
          </cell>
          <cell r="FD83">
            <v>57</v>
          </cell>
          <cell r="FE83">
            <v>12</v>
          </cell>
          <cell r="FF83" t="str">
            <v>V 57.1 - 57.12</v>
          </cell>
          <cell r="FG83" t="str">
            <v>1967 - Current</v>
          </cell>
        </row>
        <row r="84">
          <cell r="A84" t="str">
            <v>L045</v>
          </cell>
          <cell r="B84" t="str">
            <v>Ltd</v>
          </cell>
          <cell r="C84" t="str">
            <v>Australian Journal of Career Development</v>
          </cell>
          <cell r="D84">
            <v>3</v>
          </cell>
          <cell r="E84" t="str">
            <v>V 32.1 - 32.3</v>
          </cell>
          <cell r="F84" t="str">
            <v>V 33.1 - V 33.3</v>
          </cell>
          <cell r="G84" t="str">
            <v>1038-4162</v>
          </cell>
          <cell r="H84" t="str">
            <v>2200-6974</v>
          </cell>
          <cell r="I84" t="str">
            <v>Society</v>
          </cell>
          <cell r="J84">
            <v>6.7500000000000004E-2</v>
          </cell>
          <cell r="K84">
            <v>6.7000000000000004E-2</v>
          </cell>
          <cell r="L84">
            <v>519</v>
          </cell>
          <cell r="M84">
            <v>554</v>
          </cell>
          <cell r="N84" t="str">
            <v/>
          </cell>
          <cell r="O84"/>
          <cell r="P84"/>
          <cell r="Q84">
            <v>471</v>
          </cell>
          <cell r="R84"/>
          <cell r="S84"/>
          <cell r="T84">
            <v>518</v>
          </cell>
          <cell r="U84">
            <v>215</v>
          </cell>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v>237</v>
          </cell>
          <cell r="BJ84"/>
          <cell r="BK84"/>
          <cell r="BL84"/>
          <cell r="BM84"/>
          <cell r="BN84"/>
          <cell r="BO84"/>
          <cell r="BP84"/>
          <cell r="BQ84"/>
          <cell r="BR84"/>
          <cell r="BS84"/>
          <cell r="BT84"/>
          <cell r="BU84"/>
          <cell r="BV84">
            <v>6.7500000000000004E-2</v>
          </cell>
          <cell r="BW84">
            <v>6.8000000000000005E-2</v>
          </cell>
          <cell r="BX84">
            <v>280</v>
          </cell>
          <cell r="BY84">
            <v>299</v>
          </cell>
          <cell r="BZ84"/>
          <cell r="CA84"/>
          <cell r="CB84"/>
          <cell r="CC84">
            <v>254</v>
          </cell>
          <cell r="CD84"/>
          <cell r="CE84"/>
          <cell r="CF84">
            <v>279</v>
          </cell>
          <cell r="CG84">
            <v>116</v>
          </cell>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v>128</v>
          </cell>
          <cell r="DV84"/>
          <cell r="DW84"/>
          <cell r="DX84"/>
          <cell r="DY84"/>
          <cell r="DZ84"/>
          <cell r="EA84"/>
          <cell r="EB84"/>
          <cell r="EC84"/>
          <cell r="ED84"/>
          <cell r="EE84"/>
          <cell r="EF84"/>
          <cell r="EG84"/>
          <cell r="EH84" t="str">
            <v>[14]Online-only Publication. Discount Rate for Schools and Colleges</v>
          </cell>
          <cell r="EI84">
            <v>7</v>
          </cell>
          <cell r="EJ84" t="str">
            <v>Yes</v>
          </cell>
          <cell r="EK84" t="str">
            <v>Y</v>
          </cell>
          <cell r="EL84">
            <v>0</v>
          </cell>
          <cell r="EM84">
            <v>0</v>
          </cell>
          <cell r="EN84">
            <v>0</v>
          </cell>
          <cell r="EO84">
            <v>0</v>
          </cell>
          <cell r="EP84">
            <v>0</v>
          </cell>
          <cell r="EQ84">
            <v>0</v>
          </cell>
          <cell r="ER84">
            <v>0</v>
          </cell>
          <cell r="ES84">
            <v>0</v>
          </cell>
          <cell r="ET84">
            <v>0</v>
          </cell>
          <cell r="EU84">
            <v>0</v>
          </cell>
          <cell r="EV84">
            <v>0</v>
          </cell>
          <cell r="EW84">
            <v>31</v>
          </cell>
          <cell r="EX84">
            <v>1</v>
          </cell>
          <cell r="EY84">
            <v>31</v>
          </cell>
          <cell r="EZ84">
            <v>3</v>
          </cell>
          <cell r="FA84" t="str">
            <v>V 30.1 - 30.3</v>
          </cell>
          <cell r="FB84">
            <v>32</v>
          </cell>
          <cell r="FC84">
            <v>1</v>
          </cell>
          <cell r="FD84">
            <v>32</v>
          </cell>
          <cell r="FE84">
            <v>3</v>
          </cell>
          <cell r="FF84" t="str">
            <v>V 32.1 - 32.3</v>
          </cell>
          <cell r="FG84" t="str">
            <v xml:space="preserve">1992-Current </v>
          </cell>
        </row>
        <row r="85">
          <cell r="A85" t="str">
            <v>L047</v>
          </cell>
          <cell r="B85" t="str">
            <v>Ltd</v>
          </cell>
          <cell r="C85" t="str">
            <v>Australian Journal of Education</v>
          </cell>
          <cell r="D85">
            <v>3</v>
          </cell>
          <cell r="E85" t="str">
            <v>V 67.1 - 67.3</v>
          </cell>
          <cell r="F85" t="str">
            <v>V 68.1 - V 68.3</v>
          </cell>
          <cell r="G85" t="str">
            <v>0004-9441</v>
          </cell>
          <cell r="H85" t="str">
            <v>2050-5884</v>
          </cell>
          <cell r="I85" t="str">
            <v>Society</v>
          </cell>
          <cell r="J85">
            <v>6.7500000000000004E-2</v>
          </cell>
          <cell r="K85">
            <v>6.8000000000000005E-2</v>
          </cell>
          <cell r="L85">
            <v>1050</v>
          </cell>
          <cell r="M85">
            <v>1121</v>
          </cell>
          <cell r="N85" t="str">
            <v/>
          </cell>
          <cell r="O85">
            <v>1121</v>
          </cell>
          <cell r="P85">
            <v>1099</v>
          </cell>
          <cell r="Q85">
            <v>953</v>
          </cell>
          <cell r="R85">
            <v>403</v>
          </cell>
          <cell r="S85">
            <v>280</v>
          </cell>
          <cell r="T85">
            <v>1065</v>
          </cell>
          <cell r="U85">
            <v>3395</v>
          </cell>
          <cell r="V85">
            <v>1233</v>
          </cell>
          <cell r="W85"/>
          <cell r="X85"/>
          <cell r="Y85"/>
          <cell r="Z85"/>
          <cell r="AA85"/>
          <cell r="AB85"/>
          <cell r="AC85"/>
          <cell r="AD85">
            <v>491</v>
          </cell>
          <cell r="AE85"/>
          <cell r="AF85"/>
          <cell r="AG85"/>
          <cell r="AH85"/>
          <cell r="AI85"/>
          <cell r="AJ85"/>
          <cell r="AK85"/>
          <cell r="AL85"/>
          <cell r="AM85"/>
          <cell r="AN85"/>
          <cell r="AO85"/>
          <cell r="AP85"/>
          <cell r="AQ85"/>
          <cell r="AR85"/>
          <cell r="AS85">
            <v>482</v>
          </cell>
          <cell r="AT85"/>
          <cell r="AU85"/>
          <cell r="AV85"/>
          <cell r="AW85"/>
          <cell r="AX85"/>
          <cell r="AY85"/>
          <cell r="AZ85"/>
          <cell r="BA85"/>
          <cell r="BB85"/>
          <cell r="BC85"/>
          <cell r="BD85">
            <v>418</v>
          </cell>
          <cell r="BE85"/>
          <cell r="BF85"/>
          <cell r="BG85"/>
          <cell r="BH85"/>
          <cell r="BI85"/>
          <cell r="BJ85"/>
          <cell r="BK85"/>
          <cell r="BL85"/>
          <cell r="BM85"/>
          <cell r="BN85"/>
          <cell r="BO85"/>
          <cell r="BP85"/>
          <cell r="BQ85"/>
          <cell r="BR85"/>
          <cell r="BS85"/>
          <cell r="BT85"/>
          <cell r="BU85"/>
          <cell r="BV85">
            <v>6.7500000000000004E-2</v>
          </cell>
          <cell r="BW85">
            <v>6.7000000000000004E-2</v>
          </cell>
          <cell r="BX85">
            <v>567</v>
          </cell>
          <cell r="BY85">
            <v>605</v>
          </cell>
          <cell r="BZ85"/>
          <cell r="CA85">
            <v>605</v>
          </cell>
          <cell r="CB85">
            <v>593</v>
          </cell>
          <cell r="CC85">
            <v>514</v>
          </cell>
          <cell r="CD85">
            <v>217</v>
          </cell>
          <cell r="CE85">
            <v>151</v>
          </cell>
          <cell r="CF85">
            <v>575</v>
          </cell>
          <cell r="CG85">
            <v>1831</v>
          </cell>
          <cell r="CH85">
            <v>666</v>
          </cell>
          <cell r="CI85"/>
          <cell r="CJ85"/>
          <cell r="CK85"/>
          <cell r="CL85"/>
          <cell r="CM85"/>
          <cell r="CN85"/>
          <cell r="CO85"/>
          <cell r="CP85">
            <v>273</v>
          </cell>
          <cell r="CQ85"/>
          <cell r="CR85"/>
          <cell r="CS85"/>
          <cell r="CT85"/>
          <cell r="CU85"/>
          <cell r="CV85"/>
          <cell r="CW85"/>
          <cell r="CX85"/>
          <cell r="CY85"/>
          <cell r="CZ85"/>
          <cell r="DA85"/>
          <cell r="DB85"/>
          <cell r="DC85"/>
          <cell r="DD85"/>
          <cell r="DE85">
            <v>268</v>
          </cell>
          <cell r="DF85"/>
          <cell r="DG85"/>
          <cell r="DH85"/>
          <cell r="DI85"/>
          <cell r="DJ85"/>
          <cell r="DK85"/>
          <cell r="DL85"/>
          <cell r="DM85"/>
          <cell r="DN85"/>
          <cell r="DO85"/>
          <cell r="DP85">
            <v>232</v>
          </cell>
          <cell r="DQ85"/>
          <cell r="DR85"/>
          <cell r="DS85"/>
          <cell r="DT85"/>
          <cell r="DU85"/>
          <cell r="DV85"/>
          <cell r="DW85"/>
          <cell r="DX85"/>
          <cell r="DY85"/>
          <cell r="DZ85"/>
          <cell r="EA85"/>
          <cell r="EB85"/>
          <cell r="EC85"/>
          <cell r="ED85"/>
          <cell r="EE85"/>
          <cell r="EF85"/>
          <cell r="EG85"/>
          <cell r="EH85" t="str">
            <v>[06]Discounted Rate available for customers in Australia</v>
          </cell>
          <cell r="EI85">
            <v>42</v>
          </cell>
          <cell r="EJ85" t="str">
            <v>Yes</v>
          </cell>
          <cell r="EK85" t="str">
            <v>Y</v>
          </cell>
          <cell r="EL85">
            <v>0</v>
          </cell>
          <cell r="EM85">
            <v>0</v>
          </cell>
          <cell r="EN85">
            <v>0</v>
          </cell>
          <cell r="EO85">
            <v>0</v>
          </cell>
          <cell r="EP85">
            <v>0</v>
          </cell>
          <cell r="EQ85">
            <v>0</v>
          </cell>
          <cell r="ER85">
            <v>0</v>
          </cell>
          <cell r="ES85">
            <v>0</v>
          </cell>
          <cell r="ET85">
            <v>0</v>
          </cell>
          <cell r="EU85">
            <v>0</v>
          </cell>
          <cell r="EV85">
            <v>0</v>
          </cell>
          <cell r="EW85">
            <v>66</v>
          </cell>
          <cell r="EX85">
            <v>1</v>
          </cell>
          <cell r="EY85">
            <v>66</v>
          </cell>
          <cell r="EZ85">
            <v>3</v>
          </cell>
          <cell r="FA85" t="str">
            <v>V 65.1 - 65.3</v>
          </cell>
          <cell r="FB85">
            <v>67</v>
          </cell>
          <cell r="FC85">
            <v>1</v>
          </cell>
          <cell r="FD85">
            <v>67</v>
          </cell>
          <cell r="FE85">
            <v>3</v>
          </cell>
          <cell r="FF85" t="str">
            <v>V 67.1 - 67.3</v>
          </cell>
          <cell r="FG85" t="str">
            <v>1957-Current</v>
          </cell>
        </row>
        <row r="86">
          <cell r="A86" t="str">
            <v>L062</v>
          </cell>
          <cell r="B86" t="str">
            <v>Ltd</v>
          </cell>
          <cell r="C86" t="str">
            <v>Australian Journal of Management</v>
          </cell>
          <cell r="D86">
            <v>4</v>
          </cell>
          <cell r="E86" t="str">
            <v>V 48.1 - 48.4</v>
          </cell>
          <cell r="F86" t="str">
            <v>V 49.1 - V 49.4</v>
          </cell>
          <cell r="G86" t="str">
            <v>0312-8962</v>
          </cell>
          <cell r="H86" t="str">
            <v>1327-2020</v>
          </cell>
          <cell r="I86" t="str">
            <v>Society</v>
          </cell>
          <cell r="J86">
            <v>6.7500000000000004E-2</v>
          </cell>
          <cell r="K86">
            <v>6.8000000000000005E-2</v>
          </cell>
          <cell r="L86">
            <v>840</v>
          </cell>
          <cell r="M86">
            <v>897</v>
          </cell>
          <cell r="N86" t="str">
            <v/>
          </cell>
          <cell r="O86">
            <v>897</v>
          </cell>
          <cell r="P86">
            <v>879</v>
          </cell>
          <cell r="Q86">
            <v>762</v>
          </cell>
          <cell r="R86">
            <v>242</v>
          </cell>
          <cell r="S86">
            <v>224</v>
          </cell>
          <cell r="T86">
            <v>852</v>
          </cell>
          <cell r="U86">
            <v>1455</v>
          </cell>
          <cell r="V86">
            <v>987</v>
          </cell>
          <cell r="W86"/>
          <cell r="X86"/>
          <cell r="Y86"/>
          <cell r="Z86"/>
          <cell r="AA86"/>
          <cell r="AB86"/>
          <cell r="AC86"/>
          <cell r="AD86">
            <v>361</v>
          </cell>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v>6.7500000000000004E-2</v>
          </cell>
          <cell r="BW86">
            <v>6.8000000000000005E-2</v>
          </cell>
          <cell r="BX86">
            <v>457</v>
          </cell>
          <cell r="BY86">
            <v>488</v>
          </cell>
          <cell r="BZ86"/>
          <cell r="CA86">
            <v>488</v>
          </cell>
          <cell r="CB86">
            <v>478</v>
          </cell>
          <cell r="CC86">
            <v>415</v>
          </cell>
          <cell r="CD86">
            <v>131</v>
          </cell>
          <cell r="CE86">
            <v>122</v>
          </cell>
          <cell r="CF86">
            <v>464</v>
          </cell>
          <cell r="CG86">
            <v>788</v>
          </cell>
          <cell r="CH86">
            <v>537</v>
          </cell>
          <cell r="CI86"/>
          <cell r="CJ86"/>
          <cell r="CK86"/>
          <cell r="CL86"/>
          <cell r="CM86"/>
          <cell r="CN86"/>
          <cell r="CO86"/>
          <cell r="CP86">
            <v>195</v>
          </cell>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t="str">
            <v>[06]Discounted Rate available for customers in Australia</v>
          </cell>
          <cell r="EI86">
            <v>23</v>
          </cell>
          <cell r="EJ86" t="str">
            <v>Yes</v>
          </cell>
          <cell r="EK86" t="str">
            <v>Y</v>
          </cell>
          <cell r="EL86">
            <v>0</v>
          </cell>
          <cell r="EM86">
            <v>0</v>
          </cell>
          <cell r="EN86">
            <v>1976</v>
          </cell>
          <cell r="EO86">
            <v>1</v>
          </cell>
          <cell r="EP86">
            <v>1</v>
          </cell>
          <cell r="EQ86">
            <v>110</v>
          </cell>
          <cell r="ER86" t="str">
            <v>N/A</v>
          </cell>
          <cell r="ES86">
            <v>194</v>
          </cell>
          <cell r="ET86" t="str">
            <v>N/A</v>
          </cell>
          <cell r="EU86" t="str">
            <v>N/A</v>
          </cell>
          <cell r="EV86" t="str">
            <v>N/A</v>
          </cell>
          <cell r="EW86">
            <v>47</v>
          </cell>
          <cell r="EX86">
            <v>1</v>
          </cell>
          <cell r="EY86">
            <v>47</v>
          </cell>
          <cell r="EZ86">
            <v>4</v>
          </cell>
          <cell r="FA86" t="str">
            <v>V 46.1 - 46.4</v>
          </cell>
          <cell r="FB86">
            <v>48</v>
          </cell>
          <cell r="FC86">
            <v>1</v>
          </cell>
          <cell r="FD86">
            <v>48</v>
          </cell>
          <cell r="FE86">
            <v>4</v>
          </cell>
          <cell r="FF86" t="str">
            <v>V 48.1 - 48.4</v>
          </cell>
          <cell r="FG86" t="str">
            <v>1976 - Current</v>
          </cell>
        </row>
        <row r="87">
          <cell r="A87" t="str">
            <v>L761</v>
          </cell>
          <cell r="B87" t="str">
            <v>Ltd</v>
          </cell>
          <cell r="C87" t="str">
            <v>Autism</v>
          </cell>
          <cell r="D87">
            <v>12</v>
          </cell>
          <cell r="E87" t="str">
            <v>V 27.1 - 27.8</v>
          </cell>
          <cell r="F87" t="str">
            <v>V 28.1 - V 28.12</v>
          </cell>
          <cell r="G87" t="str">
            <v>1362-3613</v>
          </cell>
          <cell r="H87" t="str">
            <v>1461-7005</v>
          </cell>
          <cell r="I87" t="str">
            <v>Joint</v>
          </cell>
          <cell r="J87">
            <v>6.7500000000000004E-2</v>
          </cell>
          <cell r="K87">
            <v>6.7000000000000004E-2</v>
          </cell>
          <cell r="L87">
            <v>2229</v>
          </cell>
          <cell r="M87">
            <v>2379</v>
          </cell>
          <cell r="N87" t="str">
            <v xml:space="preserve">Frequency Change </v>
          </cell>
          <cell r="O87">
            <v>2379</v>
          </cell>
          <cell r="P87">
            <v>2331</v>
          </cell>
          <cell r="Q87">
            <v>2022</v>
          </cell>
          <cell r="R87">
            <v>214</v>
          </cell>
          <cell r="S87">
            <v>595</v>
          </cell>
          <cell r="T87">
            <v>2260</v>
          </cell>
          <cell r="U87">
            <v>1706</v>
          </cell>
          <cell r="V87">
            <v>2617</v>
          </cell>
          <cell r="W87"/>
          <cell r="X87"/>
          <cell r="Y87"/>
          <cell r="Z87"/>
          <cell r="AA87"/>
          <cell r="AB87">
            <v>1190</v>
          </cell>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v>6.7500000000000004E-2</v>
          </cell>
          <cell r="BW87">
            <v>6.7000000000000004E-2</v>
          </cell>
          <cell r="BX87">
            <v>1205</v>
          </cell>
          <cell r="BY87">
            <v>1286</v>
          </cell>
          <cell r="BZ87" t="str">
            <v xml:space="preserve">Frequency Change </v>
          </cell>
          <cell r="CA87">
            <v>1286</v>
          </cell>
          <cell r="CB87">
            <v>1260</v>
          </cell>
          <cell r="CC87">
            <v>1093</v>
          </cell>
          <cell r="CD87">
            <v>116</v>
          </cell>
          <cell r="CE87">
            <v>322</v>
          </cell>
          <cell r="CF87">
            <v>1222</v>
          </cell>
          <cell r="CG87">
            <v>922</v>
          </cell>
          <cell r="CH87">
            <v>1415</v>
          </cell>
          <cell r="CI87"/>
          <cell r="CJ87"/>
          <cell r="CK87"/>
          <cell r="CL87"/>
          <cell r="CM87"/>
          <cell r="CN87">
            <v>644</v>
          </cell>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t="str">
            <v xml:space="preserve">Now 12x a year [14]Discount Rate for Schools.  </v>
          </cell>
          <cell r="EI87">
            <v>2</v>
          </cell>
          <cell r="EJ87" t="str">
            <v>Yes</v>
          </cell>
          <cell r="EK87" t="str">
            <v>Y</v>
          </cell>
          <cell r="EL87" t="str">
            <v>ü</v>
          </cell>
          <cell r="EM87" t="str">
            <v>Vol. 1 Iss 1 (Jul, 1997)</v>
          </cell>
          <cell r="EN87">
            <v>1997</v>
          </cell>
          <cell r="EO87">
            <v>1</v>
          </cell>
          <cell r="EP87">
            <v>1</v>
          </cell>
          <cell r="EQ87">
            <v>255</v>
          </cell>
          <cell r="ER87" t="str">
            <v>N/A</v>
          </cell>
          <cell r="ES87">
            <v>472</v>
          </cell>
          <cell r="ET87" t="str">
            <v>N/A</v>
          </cell>
          <cell r="EU87">
            <v>0.5</v>
          </cell>
          <cell r="EV87" t="str">
            <v>N/A</v>
          </cell>
          <cell r="EW87">
            <v>26</v>
          </cell>
          <cell r="EX87">
            <v>1</v>
          </cell>
          <cell r="EY87">
            <v>26</v>
          </cell>
          <cell r="EZ87">
            <v>8</v>
          </cell>
          <cell r="FA87" t="str">
            <v>V 25.1 - 25.8</v>
          </cell>
          <cell r="FB87">
            <v>27</v>
          </cell>
          <cell r="FC87">
            <v>1</v>
          </cell>
          <cell r="FD87">
            <v>27</v>
          </cell>
          <cell r="FE87">
            <v>8</v>
          </cell>
          <cell r="FF87" t="str">
            <v>V 27.1 - 27.8</v>
          </cell>
          <cell r="FG87" t="str">
            <v>1997 - Current</v>
          </cell>
        </row>
        <row r="88">
          <cell r="A88" t="str">
            <v>L552</v>
          </cell>
          <cell r="B88" t="str">
            <v>Ltd-STM</v>
          </cell>
          <cell r="C88" t="str">
            <v>Avian Biology Research</v>
          </cell>
          <cell r="D88">
            <v>4</v>
          </cell>
          <cell r="E88" t="str">
            <v>V 16.1 - 16.4</v>
          </cell>
          <cell r="F88" t="str">
            <v>V 17.1 - V 17.4</v>
          </cell>
          <cell r="G88" t="str">
            <v>1758-1559</v>
          </cell>
          <cell r="H88" t="str">
            <v>1758-1567</v>
          </cell>
          <cell r="I88" t="str">
            <v>SAGE</v>
          </cell>
          <cell r="J88">
            <v>6.7500000000000004E-2</v>
          </cell>
          <cell r="K88">
            <v>6.7000000000000004E-2</v>
          </cell>
          <cell r="L88">
            <v>938</v>
          </cell>
          <cell r="M88">
            <v>1001</v>
          </cell>
          <cell r="N88" t="str">
            <v/>
          </cell>
          <cell r="O88"/>
          <cell r="P88"/>
          <cell r="Q88">
            <v>851</v>
          </cell>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v>6.7500000000000004E-2</v>
          </cell>
          <cell r="BW88">
            <v>6.7000000000000004E-2</v>
          </cell>
          <cell r="BX88">
            <v>507</v>
          </cell>
          <cell r="BY88">
            <v>541</v>
          </cell>
          <cell r="BZ88"/>
          <cell r="CA88"/>
          <cell r="CB88"/>
          <cell r="CC88">
            <v>460</v>
          </cell>
          <cell r="CD88"/>
          <cell r="CE88"/>
          <cell r="CF88"/>
          <cell r="CG88"/>
          <cell r="CH88"/>
          <cell r="CI88"/>
          <cell r="CJ88"/>
          <cell r="CK88"/>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t="str">
            <v>Online-only publication</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15</v>
          </cell>
          <cell r="EX88">
            <v>1</v>
          </cell>
          <cell r="EY88">
            <v>15</v>
          </cell>
          <cell r="EZ88">
            <v>4</v>
          </cell>
          <cell r="FA88" t="str">
            <v>V 14.1 - 14.4</v>
          </cell>
          <cell r="FB88">
            <v>16</v>
          </cell>
          <cell r="FC88">
            <v>1</v>
          </cell>
          <cell r="FD88">
            <v>16</v>
          </cell>
          <cell r="FE88">
            <v>4</v>
          </cell>
          <cell r="FF88" t="str">
            <v>V 16.1 - 16.4</v>
          </cell>
          <cell r="FG88" t="str">
            <v>2008-Current</v>
          </cell>
        </row>
        <row r="89">
          <cell r="A89" t="str">
            <v>J841</v>
          </cell>
          <cell r="B89" t="str">
            <v>Inc</v>
          </cell>
          <cell r="C89" t="str">
            <v>Behavioral Disorders</v>
          </cell>
          <cell r="D89">
            <v>4</v>
          </cell>
          <cell r="E89" t="str">
            <v>V 48.2 - 49.1</v>
          </cell>
          <cell r="F89" t="str">
            <v>V 49.2 - V 50.1</v>
          </cell>
          <cell r="G89" t="str">
            <v>0198-7429</v>
          </cell>
          <cell r="H89" t="str">
            <v>2163-5307</v>
          </cell>
          <cell r="I89" t="str">
            <v>Society</v>
          </cell>
          <cell r="J89">
            <v>6.7500000000000004E-2</v>
          </cell>
          <cell r="K89">
            <v>6.7000000000000004E-2</v>
          </cell>
          <cell r="L89">
            <v>297</v>
          </cell>
          <cell r="M89">
            <v>317</v>
          </cell>
          <cell r="N89" t="str">
            <v/>
          </cell>
          <cell r="O89">
            <v>317</v>
          </cell>
          <cell r="P89">
            <v>311</v>
          </cell>
          <cell r="Q89">
            <v>269</v>
          </cell>
          <cell r="R89">
            <v>86</v>
          </cell>
          <cell r="S89">
            <v>79</v>
          </cell>
          <cell r="T89">
            <v>301</v>
          </cell>
          <cell r="U89">
            <v>551</v>
          </cell>
          <cell r="V89">
            <v>349</v>
          </cell>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v>6.7500000000000004E-2</v>
          </cell>
          <cell r="BW89">
            <v>6.9000000000000006E-2</v>
          </cell>
          <cell r="BX89">
            <v>173</v>
          </cell>
          <cell r="BY89">
            <v>185</v>
          </cell>
          <cell r="BZ89"/>
          <cell r="CA89">
            <v>185</v>
          </cell>
          <cell r="CB89">
            <v>181</v>
          </cell>
          <cell r="CC89">
            <v>157</v>
          </cell>
          <cell r="CD89">
            <v>50</v>
          </cell>
          <cell r="CE89">
            <v>46</v>
          </cell>
          <cell r="CF89">
            <v>176</v>
          </cell>
          <cell r="CG89">
            <v>320</v>
          </cell>
          <cell r="CH89">
            <v>204</v>
          </cell>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t="str">
            <v/>
          </cell>
          <cell r="EI89">
            <v>24</v>
          </cell>
          <cell r="EJ89" t="str">
            <v>Yes</v>
          </cell>
          <cell r="EK89" t="str">
            <v>in 2018</v>
          </cell>
          <cell r="EL89">
            <v>0</v>
          </cell>
          <cell r="EM89">
            <v>0</v>
          </cell>
          <cell r="EN89" t="str">
            <v>1975</v>
          </cell>
          <cell r="EO89">
            <v>0</v>
          </cell>
          <cell r="EP89">
            <v>0</v>
          </cell>
          <cell r="EQ89">
            <v>0</v>
          </cell>
          <cell r="ER89">
            <v>0</v>
          </cell>
          <cell r="ES89">
            <v>0</v>
          </cell>
          <cell r="ET89">
            <v>0</v>
          </cell>
          <cell r="EU89">
            <v>0</v>
          </cell>
          <cell r="EV89">
            <v>0</v>
          </cell>
          <cell r="EW89">
            <v>47</v>
          </cell>
          <cell r="EX89">
            <v>2</v>
          </cell>
          <cell r="EY89">
            <v>48</v>
          </cell>
          <cell r="EZ89">
            <v>1</v>
          </cell>
          <cell r="FA89" t="str">
            <v>V 46.2 - 47.1</v>
          </cell>
          <cell r="FB89">
            <v>48</v>
          </cell>
          <cell r="FC89">
            <v>2</v>
          </cell>
          <cell r="FD89">
            <v>49</v>
          </cell>
          <cell r="FE89">
            <v>1</v>
          </cell>
          <cell r="FF89" t="str">
            <v>V 48.2 - 49.1</v>
          </cell>
          <cell r="FG89" t="str">
            <v>1975-Current</v>
          </cell>
        </row>
        <row r="90">
          <cell r="A90" t="str">
            <v>J246</v>
          </cell>
          <cell r="B90" t="str">
            <v>Inc</v>
          </cell>
          <cell r="C90" t="str">
            <v>Behavior Modification</v>
          </cell>
          <cell r="D90">
            <v>6</v>
          </cell>
          <cell r="E90" t="str">
            <v>V 47.1 - 47.6</v>
          </cell>
          <cell r="F90" t="str">
            <v>V 48.1 - V 48.6</v>
          </cell>
          <cell r="G90" t="str">
            <v>0145-4455</v>
          </cell>
          <cell r="H90" t="str">
            <v>1552-4167</v>
          </cell>
          <cell r="I90" t="str">
            <v>SAGE</v>
          </cell>
          <cell r="J90">
            <v>6.7500000000000004E-2</v>
          </cell>
          <cell r="K90">
            <v>6.8000000000000005E-2</v>
          </cell>
          <cell r="L90">
            <v>2113</v>
          </cell>
          <cell r="M90">
            <v>2256</v>
          </cell>
          <cell r="N90" t="str">
            <v/>
          </cell>
          <cell r="O90">
            <v>2256</v>
          </cell>
          <cell r="P90">
            <v>2211</v>
          </cell>
          <cell r="Q90">
            <v>1918</v>
          </cell>
          <cell r="R90">
            <v>405</v>
          </cell>
          <cell r="S90">
            <v>564</v>
          </cell>
          <cell r="T90">
            <v>2144</v>
          </cell>
          <cell r="U90">
            <v>3589</v>
          </cell>
          <cell r="V90">
            <v>2482</v>
          </cell>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v>6.7500000000000004E-2</v>
          </cell>
          <cell r="BW90">
            <v>6.8000000000000005E-2</v>
          </cell>
          <cell r="BX90">
            <v>1242</v>
          </cell>
          <cell r="BY90">
            <v>1326</v>
          </cell>
          <cell r="BZ90"/>
          <cell r="CA90">
            <v>1326</v>
          </cell>
          <cell r="CB90">
            <v>1299</v>
          </cell>
          <cell r="CC90">
            <v>1127</v>
          </cell>
          <cell r="CD90">
            <v>238</v>
          </cell>
          <cell r="CE90">
            <v>332</v>
          </cell>
          <cell r="CF90">
            <v>1260</v>
          </cell>
          <cell r="CG90">
            <v>2110</v>
          </cell>
          <cell r="CH90">
            <v>1459</v>
          </cell>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t="str">
            <v/>
          </cell>
          <cell r="EI90">
            <v>22</v>
          </cell>
          <cell r="EJ90" t="str">
            <v>Yes</v>
          </cell>
          <cell r="EK90" t="str">
            <v>Y</v>
          </cell>
          <cell r="EL90" t="str">
            <v>ü</v>
          </cell>
          <cell r="EM90" t="str">
            <v>Vol. 1 Iss 1 (Jan, 1977)</v>
          </cell>
          <cell r="EN90">
            <v>1977</v>
          </cell>
          <cell r="EO90">
            <v>1</v>
          </cell>
          <cell r="EP90">
            <v>1</v>
          </cell>
          <cell r="EQ90" t="str">
            <v>N/A</v>
          </cell>
          <cell r="ER90" t="str">
            <v>N/A</v>
          </cell>
          <cell r="ES90" t="str">
            <v>N/A</v>
          </cell>
          <cell r="ET90" t="str">
            <v>N/A</v>
          </cell>
          <cell r="EU90" t="str">
            <v>N/A</v>
          </cell>
          <cell r="EV90" t="str">
            <v>N/A</v>
          </cell>
          <cell r="EW90">
            <v>46</v>
          </cell>
          <cell r="EX90">
            <v>1</v>
          </cell>
          <cell r="EY90">
            <v>46</v>
          </cell>
          <cell r="EZ90">
            <v>6</v>
          </cell>
          <cell r="FA90" t="str">
            <v>V 45.1 - 45.6</v>
          </cell>
          <cell r="FB90">
            <v>47</v>
          </cell>
          <cell r="FC90">
            <v>1</v>
          </cell>
          <cell r="FD90">
            <v>47</v>
          </cell>
          <cell r="FE90">
            <v>6</v>
          </cell>
          <cell r="FF90" t="str">
            <v>V 47.1 - 47.6</v>
          </cell>
          <cell r="FG90" t="str">
            <v>1977 - Current</v>
          </cell>
        </row>
        <row r="91">
          <cell r="A91" t="str">
            <v>J842</v>
          </cell>
          <cell r="B91" t="str">
            <v>Inc</v>
          </cell>
          <cell r="C91" t="str">
            <v>Beyond Behavior</v>
          </cell>
          <cell r="D91">
            <v>3</v>
          </cell>
          <cell r="E91" t="str">
            <v>V 32.1 - 32.3</v>
          </cell>
          <cell r="F91" t="str">
            <v>V 33.1 - V 33.3</v>
          </cell>
          <cell r="G91" t="str">
            <v>1074-2956</v>
          </cell>
          <cell r="H91" t="str">
            <v>2163-5323</v>
          </cell>
          <cell r="I91" t="str">
            <v>Society</v>
          </cell>
          <cell r="J91">
            <v>6.7500000000000004E-2</v>
          </cell>
          <cell r="K91">
            <v>6.7000000000000004E-2</v>
          </cell>
          <cell r="L91">
            <v>297</v>
          </cell>
          <cell r="M91">
            <v>317</v>
          </cell>
          <cell r="N91" t="str">
            <v/>
          </cell>
          <cell r="O91">
            <v>317</v>
          </cell>
          <cell r="P91">
            <v>311</v>
          </cell>
          <cell r="Q91">
            <v>269</v>
          </cell>
          <cell r="R91">
            <v>114</v>
          </cell>
          <cell r="S91">
            <v>79</v>
          </cell>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v>6.7500000000000004E-2</v>
          </cell>
          <cell r="BW91">
            <v>6.9000000000000006E-2</v>
          </cell>
          <cell r="BX91">
            <v>173</v>
          </cell>
          <cell r="BY91">
            <v>185</v>
          </cell>
          <cell r="BZ91"/>
          <cell r="CA91">
            <v>185</v>
          </cell>
          <cell r="CB91">
            <v>181</v>
          </cell>
          <cell r="CC91">
            <v>157</v>
          </cell>
          <cell r="CD91">
            <v>66</v>
          </cell>
          <cell r="CE91">
            <v>46</v>
          </cell>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t="str">
            <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31</v>
          </cell>
          <cell r="EX91">
            <v>1</v>
          </cell>
          <cell r="EY91">
            <v>31</v>
          </cell>
          <cell r="EZ91">
            <v>3</v>
          </cell>
          <cell r="FA91" t="str">
            <v>V 30.1 - 30.3</v>
          </cell>
          <cell r="FB91">
            <v>32</v>
          </cell>
          <cell r="FC91">
            <v>1</v>
          </cell>
          <cell r="FD91">
            <v>32</v>
          </cell>
          <cell r="FE91">
            <v>3</v>
          </cell>
          <cell r="FF91" t="str">
            <v>V 32.1 - 32.3</v>
          </cell>
          <cell r="FG91" t="str">
            <v>2012-2016</v>
          </cell>
        </row>
        <row r="92">
          <cell r="A92" t="str">
            <v>L175</v>
          </cell>
          <cell r="B92" t="str">
            <v>Ltd</v>
          </cell>
          <cell r="C92" t="str">
            <v>Bible Translator, The</v>
          </cell>
          <cell r="D92">
            <v>3</v>
          </cell>
          <cell r="E92" t="str">
            <v>V 74.1 - 74.3</v>
          </cell>
          <cell r="F92" t="str">
            <v>V 75.1 - V 75.3</v>
          </cell>
          <cell r="G92" t="str">
            <v>2051-6770</v>
          </cell>
          <cell r="H92" t="str">
            <v>2051-6789</v>
          </cell>
          <cell r="I92" t="str">
            <v>Society</v>
          </cell>
          <cell r="J92">
            <v>6.7500000000000004E-2</v>
          </cell>
          <cell r="K92">
            <v>6.9000000000000006E-2</v>
          </cell>
          <cell r="L92">
            <v>379</v>
          </cell>
          <cell r="M92">
            <v>405</v>
          </cell>
          <cell r="N92" t="str">
            <v/>
          </cell>
          <cell r="O92">
            <v>405</v>
          </cell>
          <cell r="P92">
            <v>397</v>
          </cell>
          <cell r="Q92">
            <v>344</v>
          </cell>
          <cell r="R92">
            <v>146</v>
          </cell>
          <cell r="S92">
            <v>101</v>
          </cell>
          <cell r="T92">
            <v>385</v>
          </cell>
          <cell r="U92">
            <v>1458</v>
          </cell>
          <cell r="V92">
            <v>446</v>
          </cell>
          <cell r="W92"/>
          <cell r="X92">
            <v>204</v>
          </cell>
          <cell r="Y92">
            <v>283</v>
          </cell>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v>6.7500000000000004E-2</v>
          </cell>
          <cell r="BW92">
            <v>6.8000000000000005E-2</v>
          </cell>
          <cell r="BX92">
            <v>205</v>
          </cell>
          <cell r="BY92">
            <v>219</v>
          </cell>
          <cell r="BZ92"/>
          <cell r="CA92">
            <v>219</v>
          </cell>
          <cell r="CB92">
            <v>215</v>
          </cell>
          <cell r="CC92">
            <v>186</v>
          </cell>
          <cell r="CD92">
            <v>79</v>
          </cell>
          <cell r="CE92">
            <v>55</v>
          </cell>
          <cell r="CF92">
            <v>208</v>
          </cell>
          <cell r="CG92">
            <v>789</v>
          </cell>
          <cell r="CH92">
            <v>241</v>
          </cell>
          <cell r="CI92"/>
          <cell r="CJ92">
            <v>110</v>
          </cell>
          <cell r="CK92">
            <v>153</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t="str">
            <v>[13]Discount Rate for non-university-affiliated theological colleges and seminaries.  [04]Discount Rate for members of ABTAPL, ANZTLA, ForATL or BETH, and  CALA or LATLA.</v>
          </cell>
          <cell r="EI92">
            <v>49</v>
          </cell>
          <cell r="EJ92" t="str">
            <v>Yes</v>
          </cell>
          <cell r="EK92" t="str">
            <v>Y</v>
          </cell>
          <cell r="EL92">
            <v>0</v>
          </cell>
          <cell r="EM92">
            <v>0</v>
          </cell>
          <cell r="EN92">
            <v>1950</v>
          </cell>
          <cell r="EO92">
            <v>0</v>
          </cell>
          <cell r="EP92">
            <v>0</v>
          </cell>
          <cell r="EQ92">
            <v>0</v>
          </cell>
          <cell r="ER92">
            <v>0</v>
          </cell>
          <cell r="ES92">
            <v>0</v>
          </cell>
          <cell r="ET92">
            <v>0</v>
          </cell>
          <cell r="EU92">
            <v>0</v>
          </cell>
          <cell r="EV92">
            <v>0</v>
          </cell>
          <cell r="EW92">
            <v>73</v>
          </cell>
          <cell r="EX92">
            <v>1</v>
          </cell>
          <cell r="EY92">
            <v>73</v>
          </cell>
          <cell r="EZ92">
            <v>3</v>
          </cell>
          <cell r="FA92" t="str">
            <v>V 72.1 - 72.3</v>
          </cell>
          <cell r="FB92">
            <v>74</v>
          </cell>
          <cell r="FC92">
            <v>1</v>
          </cell>
          <cell r="FD92">
            <v>74</v>
          </cell>
          <cell r="FE92">
            <v>3</v>
          </cell>
          <cell r="FF92" t="str">
            <v>V 74.1 - 74.3</v>
          </cell>
          <cell r="FG92" t="str">
            <v xml:space="preserve">1950-Current </v>
          </cell>
        </row>
        <row r="93">
          <cell r="A93" t="str">
            <v>L041</v>
          </cell>
          <cell r="B93" t="str">
            <v>Ltd</v>
          </cell>
          <cell r="C93" t="str">
            <v>Biblical Theology Bulletin</v>
          </cell>
          <cell r="D93">
            <v>4</v>
          </cell>
          <cell r="E93" t="str">
            <v>V 53.1 - 53.4</v>
          </cell>
          <cell r="F93" t="str">
            <v>V 54.1 - V 54.4</v>
          </cell>
          <cell r="G93" t="str">
            <v>0146-1079</v>
          </cell>
          <cell r="H93" t="str">
            <v>1945-7596</v>
          </cell>
          <cell r="I93" t="str">
            <v>Society</v>
          </cell>
          <cell r="J93">
            <v>6.7500000000000004E-2</v>
          </cell>
          <cell r="K93">
            <v>6.9000000000000006E-2</v>
          </cell>
          <cell r="L93">
            <v>423</v>
          </cell>
          <cell r="M93">
            <v>452</v>
          </cell>
          <cell r="N93" t="str">
            <v/>
          </cell>
          <cell r="O93">
            <v>452</v>
          </cell>
          <cell r="P93">
            <v>443</v>
          </cell>
          <cell r="Q93">
            <v>384</v>
          </cell>
          <cell r="R93">
            <v>122</v>
          </cell>
          <cell r="S93">
            <v>113</v>
          </cell>
          <cell r="T93">
            <v>429</v>
          </cell>
          <cell r="U93">
            <v>934</v>
          </cell>
          <cell r="V93">
            <v>497</v>
          </cell>
          <cell r="W93"/>
          <cell r="X93">
            <v>225</v>
          </cell>
          <cell r="Y93">
            <v>317</v>
          </cell>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v>6.7500000000000004E-2</v>
          </cell>
          <cell r="BW93">
            <v>6.6000000000000003E-2</v>
          </cell>
          <cell r="BX93">
            <v>229</v>
          </cell>
          <cell r="BY93">
            <v>244</v>
          </cell>
          <cell r="BZ93"/>
          <cell r="CA93">
            <v>244</v>
          </cell>
          <cell r="CB93">
            <v>239</v>
          </cell>
          <cell r="CC93">
            <v>207</v>
          </cell>
          <cell r="CD93">
            <v>66</v>
          </cell>
          <cell r="CE93">
            <v>61</v>
          </cell>
          <cell r="CF93">
            <v>231</v>
          </cell>
          <cell r="CG93">
            <v>503</v>
          </cell>
          <cell r="CH93">
            <v>268</v>
          </cell>
          <cell r="CI93"/>
          <cell r="CJ93">
            <v>124</v>
          </cell>
          <cell r="CK93">
            <v>171</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t="str">
            <v>[13]Discount Rate for non-university-affiliated theological colleges and seminaries.  [04]Discount Rate for members of ABTAPL, ANZTLA, ForATL or BETH, and  CALA or LATLA.</v>
          </cell>
          <cell r="EI93">
            <v>28</v>
          </cell>
          <cell r="EJ93" t="str">
            <v>Yes</v>
          </cell>
          <cell r="EK93" t="str">
            <v>Y</v>
          </cell>
          <cell r="EL93">
            <v>0</v>
          </cell>
          <cell r="EM93" t="str">
            <v>Vol. 7 Iss 1 (Jan, 1977)</v>
          </cell>
          <cell r="EN93">
            <v>1973</v>
          </cell>
          <cell r="EO93">
            <v>3</v>
          </cell>
          <cell r="EP93">
            <v>1</v>
          </cell>
          <cell r="EQ93">
            <v>58</v>
          </cell>
          <cell r="ER93">
            <v>81</v>
          </cell>
          <cell r="ES93">
            <v>107</v>
          </cell>
          <cell r="ET93">
            <v>149</v>
          </cell>
          <cell r="EU93">
            <v>0.5</v>
          </cell>
          <cell r="EV93">
            <v>0.3</v>
          </cell>
          <cell r="EW93">
            <v>52</v>
          </cell>
          <cell r="EX93">
            <v>1</v>
          </cell>
          <cell r="EY93">
            <v>52</v>
          </cell>
          <cell r="EZ93">
            <v>4</v>
          </cell>
          <cell r="FA93" t="str">
            <v>V 51.1 - 51.4</v>
          </cell>
          <cell r="FB93">
            <v>53</v>
          </cell>
          <cell r="FC93">
            <v>1</v>
          </cell>
          <cell r="FD93">
            <v>53</v>
          </cell>
          <cell r="FE93">
            <v>4</v>
          </cell>
          <cell r="FF93" t="str">
            <v>V 53.1 - 53.4</v>
          </cell>
          <cell r="FG93" t="str">
            <v>1973 - Current</v>
          </cell>
        </row>
        <row r="94">
          <cell r="A94" t="str">
            <v>J374</v>
          </cell>
          <cell r="B94" t="str">
            <v>Inc-STM</v>
          </cell>
          <cell r="C94" t="str">
            <v>Biological Research For Nursing</v>
          </cell>
          <cell r="D94">
            <v>4</v>
          </cell>
          <cell r="E94" t="str">
            <v>V 25.1 - 25.4</v>
          </cell>
          <cell r="F94" t="str">
            <v>V 26.1 - V 26.4</v>
          </cell>
          <cell r="G94" t="str">
            <v>1099-8004</v>
          </cell>
          <cell r="H94" t="str">
            <v>1552-4175</v>
          </cell>
          <cell r="I94" t="str">
            <v>SAGE</v>
          </cell>
          <cell r="J94">
            <v>6.7500000000000004E-2</v>
          </cell>
          <cell r="K94">
            <v>6.8000000000000005E-2</v>
          </cell>
          <cell r="L94">
            <v>1536</v>
          </cell>
          <cell r="M94">
            <v>1640</v>
          </cell>
          <cell r="N94" t="str">
            <v/>
          </cell>
          <cell r="O94">
            <v>1640</v>
          </cell>
          <cell r="P94">
            <v>1607</v>
          </cell>
          <cell r="Q94">
            <v>1394</v>
          </cell>
          <cell r="R94">
            <v>442</v>
          </cell>
          <cell r="S94">
            <v>410</v>
          </cell>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v>6.7500000000000004E-2</v>
          </cell>
          <cell r="BW94">
            <v>6.7000000000000004E-2</v>
          </cell>
          <cell r="BX94">
            <v>904</v>
          </cell>
          <cell r="BY94">
            <v>965</v>
          </cell>
          <cell r="BZ94"/>
          <cell r="CA94">
            <v>965</v>
          </cell>
          <cell r="CB94">
            <v>946</v>
          </cell>
          <cell r="CC94">
            <v>820</v>
          </cell>
          <cell r="CD94">
            <v>260</v>
          </cell>
          <cell r="CE94">
            <v>241</v>
          </cell>
          <cell r="CF94"/>
          <cell r="CG94"/>
          <cell r="CH94"/>
          <cell r="CI94"/>
          <cell r="CJ94"/>
          <cell r="CK94"/>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t="str">
            <v>N/A</v>
          </cell>
          <cell r="EJ94" t="str">
            <v>No</v>
          </cell>
          <cell r="EK94" t="str">
            <v>No V</v>
          </cell>
          <cell r="EL94" t="str">
            <v>ü</v>
          </cell>
          <cell r="EM94" t="str">
            <v>Vol. 1 Iss 1 (Jul, 1999)</v>
          </cell>
          <cell r="EN94">
            <v>1999</v>
          </cell>
          <cell r="EO94">
            <v>1</v>
          </cell>
          <cell r="EP94">
            <v>1</v>
          </cell>
          <cell r="EQ94" t="str">
            <v>N/A</v>
          </cell>
          <cell r="ER94" t="str">
            <v>N/A</v>
          </cell>
          <cell r="ES94" t="str">
            <v>N/A</v>
          </cell>
          <cell r="ET94" t="str">
            <v>N/A</v>
          </cell>
          <cell r="EU94" t="str">
            <v>N/A</v>
          </cell>
          <cell r="EV94" t="str">
            <v>N/A</v>
          </cell>
          <cell r="EW94">
            <v>24</v>
          </cell>
          <cell r="EX94">
            <v>1</v>
          </cell>
          <cell r="EY94">
            <v>24</v>
          </cell>
          <cell r="EZ94">
            <v>4</v>
          </cell>
          <cell r="FA94" t="str">
            <v>V 23.1 - 23.4</v>
          </cell>
          <cell r="FB94">
            <v>25</v>
          </cell>
          <cell r="FC94">
            <v>1</v>
          </cell>
          <cell r="FD94">
            <v>25</v>
          </cell>
          <cell r="FE94">
            <v>4</v>
          </cell>
          <cell r="FF94" t="str">
            <v>V 25.1 - 25.4</v>
          </cell>
          <cell r="FG94" t="str">
            <v>1999 - Current</v>
          </cell>
        </row>
        <row r="95">
          <cell r="A95" t="str">
            <v>L032</v>
          </cell>
          <cell r="B95" t="str">
            <v>Ind</v>
          </cell>
          <cell r="C95" t="str">
            <v>Bioscope: South Asian Screen Studies</v>
          </cell>
          <cell r="D95">
            <v>2</v>
          </cell>
          <cell r="E95" t="str">
            <v>V 14.1 - 14.2</v>
          </cell>
          <cell r="F95" t="str">
            <v>V 15.1 - V 15.2</v>
          </cell>
          <cell r="G95" t="str">
            <v>0974-9276</v>
          </cell>
          <cell r="H95" t="str">
            <v>0976-352X</v>
          </cell>
          <cell r="I95" t="str">
            <v>Society</v>
          </cell>
          <cell r="J95">
            <v>6.7500000000000004E-2</v>
          </cell>
          <cell r="K95">
            <v>6.7000000000000004E-2</v>
          </cell>
          <cell r="L95">
            <v>508</v>
          </cell>
          <cell r="M95">
            <v>542</v>
          </cell>
          <cell r="N95" t="str">
            <v/>
          </cell>
          <cell r="O95">
            <v>542</v>
          </cell>
          <cell r="P95">
            <v>531</v>
          </cell>
          <cell r="Q95">
            <v>461</v>
          </cell>
          <cell r="R95">
            <v>292</v>
          </cell>
          <cell r="S95">
            <v>136</v>
          </cell>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v>6.7500000000000004E-2</v>
          </cell>
          <cell r="BW95">
            <v>6.6000000000000003E-2</v>
          </cell>
          <cell r="BX95">
            <v>273</v>
          </cell>
          <cell r="BY95">
            <v>291</v>
          </cell>
          <cell r="BZ95"/>
          <cell r="CA95">
            <v>291</v>
          </cell>
          <cell r="CB95">
            <v>285</v>
          </cell>
          <cell r="CC95">
            <v>247</v>
          </cell>
          <cell r="CD95">
            <v>157</v>
          </cell>
          <cell r="CE95">
            <v>73</v>
          </cell>
          <cell r="CF95"/>
          <cell r="CG95"/>
          <cell r="CH95"/>
          <cell r="CI95"/>
          <cell r="CJ95"/>
          <cell r="CK95"/>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t="str">
            <v/>
          </cell>
          <cell r="EI95" t="str">
            <v>N/A</v>
          </cell>
          <cell r="EJ95" t="str">
            <v>no</v>
          </cell>
          <cell r="EK95" t="str">
            <v>No V</v>
          </cell>
          <cell r="EL95">
            <v>0</v>
          </cell>
          <cell r="EM95">
            <v>0</v>
          </cell>
          <cell r="EN95">
            <v>2010</v>
          </cell>
          <cell r="EO95">
            <v>1</v>
          </cell>
          <cell r="EP95">
            <v>1</v>
          </cell>
          <cell r="EQ95" t="str">
            <v>N/A</v>
          </cell>
          <cell r="ER95" t="str">
            <v>N/A</v>
          </cell>
          <cell r="ES95" t="str">
            <v>N/A</v>
          </cell>
          <cell r="ET95" t="str">
            <v>N/A</v>
          </cell>
          <cell r="EU95" t="str">
            <v>N/A</v>
          </cell>
          <cell r="EV95" t="str">
            <v>N/A</v>
          </cell>
          <cell r="EW95">
            <v>13</v>
          </cell>
          <cell r="EX95">
            <v>1</v>
          </cell>
          <cell r="EY95">
            <v>13</v>
          </cell>
          <cell r="EZ95">
            <v>2</v>
          </cell>
          <cell r="FA95" t="str">
            <v>V 12.1 - 12.2</v>
          </cell>
          <cell r="FB95">
            <v>14</v>
          </cell>
          <cell r="FC95">
            <v>1</v>
          </cell>
          <cell r="FD95">
            <v>14</v>
          </cell>
          <cell r="FE95">
            <v>2</v>
          </cell>
          <cell r="FF95" t="str">
            <v>V 14.1 - 14.2</v>
          </cell>
          <cell r="FG95" t="str">
            <v>2010 - Current</v>
          </cell>
        </row>
        <row r="96">
          <cell r="A96" t="str">
            <v>L072</v>
          </cell>
          <cell r="B96" t="str">
            <v>Ltd</v>
          </cell>
          <cell r="C96" t="str">
            <v>BMS: Bulletin of Sociological Methodology/Bulletin de Méthodologie Sociologique</v>
          </cell>
          <cell r="D96">
            <v>4</v>
          </cell>
          <cell r="E96" t="str">
            <v>157.1 - 160.1</v>
          </cell>
          <cell r="F96" t="str">
            <v>V 161.1 - V 164.1</v>
          </cell>
          <cell r="G96" t="str">
            <v>0759-1063</v>
          </cell>
          <cell r="H96" t="str">
            <v>2070-2779</v>
          </cell>
          <cell r="I96" t="str">
            <v>Joint</v>
          </cell>
          <cell r="J96">
            <v>6.7500000000000004E-2</v>
          </cell>
          <cell r="K96">
            <v>6.8000000000000005E-2</v>
          </cell>
          <cell r="L96">
            <v>572</v>
          </cell>
          <cell r="M96">
            <v>611</v>
          </cell>
          <cell r="N96" t="str">
            <v/>
          </cell>
          <cell r="O96">
            <v>611</v>
          </cell>
          <cell r="P96">
            <v>599</v>
          </cell>
          <cell r="Q96">
            <v>519</v>
          </cell>
          <cell r="R96">
            <v>165</v>
          </cell>
          <cell r="S96">
            <v>153</v>
          </cell>
          <cell r="T96">
            <v>580</v>
          </cell>
          <cell r="U96">
            <v>829</v>
          </cell>
          <cell r="V96">
            <v>672</v>
          </cell>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v>6.7500000000000004E-2</v>
          </cell>
          <cell r="BW96">
            <v>6.8000000000000005E-2</v>
          </cell>
          <cell r="BX96">
            <v>310</v>
          </cell>
          <cell r="BY96">
            <v>331</v>
          </cell>
          <cell r="BZ96"/>
          <cell r="CA96">
            <v>331</v>
          </cell>
          <cell r="CB96">
            <v>324</v>
          </cell>
          <cell r="CC96">
            <v>281</v>
          </cell>
          <cell r="CD96">
            <v>89</v>
          </cell>
          <cell r="CE96">
            <v>83</v>
          </cell>
          <cell r="CF96">
            <v>314</v>
          </cell>
          <cell r="CG96">
            <v>448</v>
          </cell>
          <cell r="CH96">
            <v>364</v>
          </cell>
          <cell r="CI96"/>
          <cell r="CJ96"/>
          <cell r="CK96"/>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t="str">
            <v/>
          </cell>
          <cell r="EI96">
            <v>16</v>
          </cell>
          <cell r="EJ96" t="str">
            <v>Yes</v>
          </cell>
          <cell r="EK96" t="str">
            <v>Y</v>
          </cell>
          <cell r="EL96">
            <v>0</v>
          </cell>
          <cell r="EM96" t="str">
            <v>Vol. 1 Iss 1 (Apr, 1964)</v>
          </cell>
          <cell r="EN96">
            <v>1983</v>
          </cell>
          <cell r="EO96">
            <v>1</v>
          </cell>
          <cell r="EP96">
            <v>1</v>
          </cell>
          <cell r="EQ96" t="str">
            <v>N/A</v>
          </cell>
          <cell r="ER96" t="str">
            <v>N/A</v>
          </cell>
          <cell r="ES96" t="str">
            <v>N/A</v>
          </cell>
          <cell r="ET96" t="str">
            <v>N/A</v>
          </cell>
          <cell r="EU96" t="str">
            <v>N/A</v>
          </cell>
          <cell r="EV96" t="str">
            <v>N/A</v>
          </cell>
          <cell r="EW96">
            <v>150</v>
          </cell>
          <cell r="EX96">
            <v>0</v>
          </cell>
          <cell r="EY96">
            <v>153</v>
          </cell>
          <cell r="EZ96">
            <v>0</v>
          </cell>
          <cell r="FA96" t="str">
            <v>V 146.0 - 149.0</v>
          </cell>
          <cell r="FB96">
            <v>157</v>
          </cell>
          <cell r="FC96">
            <v>1</v>
          </cell>
          <cell r="FD96">
            <v>160</v>
          </cell>
          <cell r="FE96">
            <v>1</v>
          </cell>
          <cell r="FF96" t="str">
            <v>157.1 - 160.1</v>
          </cell>
          <cell r="FG96" t="str">
            <v>1983 - Current</v>
          </cell>
        </row>
        <row r="97">
          <cell r="A97" t="str">
            <v>L734</v>
          </cell>
          <cell r="B97" t="str">
            <v>Ltd</v>
          </cell>
          <cell r="C97" t="str">
            <v>Body &amp; Society</v>
          </cell>
          <cell r="D97">
            <v>4</v>
          </cell>
          <cell r="E97" t="str">
            <v>V 29.1 - 29.4</v>
          </cell>
          <cell r="F97" t="str">
            <v>V 30.1 - V 30.4</v>
          </cell>
          <cell r="G97" t="str">
            <v>1357-034X</v>
          </cell>
          <cell r="H97" t="str">
            <v>1460-3632</v>
          </cell>
          <cell r="I97" t="str">
            <v>Society</v>
          </cell>
          <cell r="J97">
            <v>6.7500000000000004E-2</v>
          </cell>
          <cell r="K97">
            <v>6.7000000000000004E-2</v>
          </cell>
          <cell r="L97">
            <v>1693</v>
          </cell>
          <cell r="M97">
            <v>1807</v>
          </cell>
          <cell r="N97" t="str">
            <v/>
          </cell>
          <cell r="O97">
            <v>1807</v>
          </cell>
          <cell r="P97">
            <v>1771</v>
          </cell>
          <cell r="Q97">
            <v>1536</v>
          </cell>
          <cell r="R97">
            <v>487</v>
          </cell>
          <cell r="S97">
            <v>452</v>
          </cell>
          <cell r="T97">
            <v>1717</v>
          </cell>
          <cell r="U97">
            <v>1533</v>
          </cell>
          <cell r="V97">
            <v>1988</v>
          </cell>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v>6.7500000000000004E-2</v>
          </cell>
          <cell r="BW97">
            <v>6.8000000000000005E-2</v>
          </cell>
          <cell r="BX97">
            <v>912</v>
          </cell>
          <cell r="BY97">
            <v>974</v>
          </cell>
          <cell r="BZ97"/>
          <cell r="CA97">
            <v>974</v>
          </cell>
          <cell r="CB97">
            <v>955</v>
          </cell>
          <cell r="CC97">
            <v>828</v>
          </cell>
          <cell r="CD97">
            <v>263</v>
          </cell>
          <cell r="CE97">
            <v>244</v>
          </cell>
          <cell r="CF97">
            <v>925</v>
          </cell>
          <cell r="CG97">
            <v>828</v>
          </cell>
          <cell r="CH97">
            <v>1071</v>
          </cell>
          <cell r="CI97"/>
          <cell r="CJ97"/>
          <cell r="CK97"/>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t="str">
            <v/>
          </cell>
          <cell r="EI97">
            <v>4</v>
          </cell>
          <cell r="EJ97" t="str">
            <v>Yes</v>
          </cell>
          <cell r="EK97" t="str">
            <v>Y</v>
          </cell>
          <cell r="EL97">
            <v>0</v>
          </cell>
          <cell r="EM97" t="str">
            <v>Vol. 1 Iss 1 (Mar, 1995)</v>
          </cell>
          <cell r="EN97">
            <v>1995</v>
          </cell>
          <cell r="EO97">
            <v>1</v>
          </cell>
          <cell r="EP97">
            <v>1</v>
          </cell>
          <cell r="EQ97" t="str">
            <v>N/A</v>
          </cell>
          <cell r="ER97" t="str">
            <v>N/A</v>
          </cell>
          <cell r="ES97" t="str">
            <v>N/A</v>
          </cell>
          <cell r="ET97" t="str">
            <v>N/A</v>
          </cell>
          <cell r="EU97" t="str">
            <v>N/A</v>
          </cell>
          <cell r="EV97" t="str">
            <v>N/A</v>
          </cell>
          <cell r="EW97">
            <v>28</v>
          </cell>
          <cell r="EX97">
            <v>1</v>
          </cell>
          <cell r="EY97">
            <v>28</v>
          </cell>
          <cell r="EZ97">
            <v>4</v>
          </cell>
          <cell r="FA97" t="str">
            <v>V 27.1 - 27.4</v>
          </cell>
          <cell r="FB97">
            <v>29</v>
          </cell>
          <cell r="FC97">
            <v>1</v>
          </cell>
          <cell r="FD97">
            <v>29</v>
          </cell>
          <cell r="FE97">
            <v>4</v>
          </cell>
          <cell r="FF97" t="str">
            <v>V 29.1 - 29.4</v>
          </cell>
          <cell r="FG97" t="str">
            <v>1995 - Current</v>
          </cell>
        </row>
        <row r="98">
          <cell r="A98" t="str">
            <v>L320</v>
          </cell>
          <cell r="B98" t="str">
            <v>Ltd</v>
          </cell>
          <cell r="C98" t="str">
            <v>British Journal of Music Therapy</v>
          </cell>
          <cell r="D98">
            <v>2</v>
          </cell>
          <cell r="E98" t="str">
            <v>V 37.1 - 37.2</v>
          </cell>
          <cell r="F98" t="str">
            <v>V 38.1 - V 38.2</v>
          </cell>
          <cell r="G98" t="str">
            <v>1359-4575</v>
          </cell>
          <cell r="H98" t="str">
            <v>2059-9773</v>
          </cell>
          <cell r="I98" t="str">
            <v>Society</v>
          </cell>
          <cell r="J98">
            <v>6.7500000000000004E-2</v>
          </cell>
          <cell r="K98">
            <v>6.8000000000000005E-2</v>
          </cell>
          <cell r="L98">
            <v>352</v>
          </cell>
          <cell r="M98">
            <v>376</v>
          </cell>
          <cell r="N98" t="str">
            <v/>
          </cell>
          <cell r="O98">
            <v>376</v>
          </cell>
          <cell r="P98">
            <v>368</v>
          </cell>
          <cell r="Q98">
            <v>320</v>
          </cell>
          <cell r="R98">
            <v>202</v>
          </cell>
          <cell r="S98">
            <v>94</v>
          </cell>
          <cell r="T98">
            <v>358</v>
          </cell>
          <cell r="U98">
            <v>326</v>
          </cell>
          <cell r="V98">
            <v>414</v>
          </cell>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v>6.7500000000000004E-2</v>
          </cell>
          <cell r="BW98">
            <v>6.8000000000000005E-2</v>
          </cell>
          <cell r="BX98">
            <v>190</v>
          </cell>
          <cell r="BY98">
            <v>203</v>
          </cell>
          <cell r="BZ98"/>
          <cell r="CA98">
            <v>203</v>
          </cell>
          <cell r="CB98">
            <v>199</v>
          </cell>
          <cell r="CC98">
            <v>173</v>
          </cell>
          <cell r="CD98">
            <v>109</v>
          </cell>
          <cell r="CE98">
            <v>51</v>
          </cell>
          <cell r="CF98">
            <v>193</v>
          </cell>
          <cell r="CG98">
            <v>175</v>
          </cell>
          <cell r="CH98">
            <v>223</v>
          </cell>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t="str">
            <v/>
          </cell>
          <cell r="EI98">
            <v>12</v>
          </cell>
          <cell r="EJ98" t="str">
            <v>Yes</v>
          </cell>
          <cell r="EK98" t="str">
            <v>in 2017</v>
          </cell>
          <cell r="EL98">
            <v>0</v>
          </cell>
          <cell r="EM98">
            <v>0</v>
          </cell>
          <cell r="EN98">
            <v>1987</v>
          </cell>
          <cell r="EO98">
            <v>0</v>
          </cell>
          <cell r="EP98">
            <v>0</v>
          </cell>
          <cell r="EQ98">
            <v>0</v>
          </cell>
          <cell r="ER98">
            <v>0</v>
          </cell>
          <cell r="ES98">
            <v>0</v>
          </cell>
          <cell r="ET98">
            <v>0</v>
          </cell>
          <cell r="EU98">
            <v>0</v>
          </cell>
          <cell r="EV98">
            <v>0</v>
          </cell>
          <cell r="EW98">
            <v>36</v>
          </cell>
          <cell r="EX98">
            <v>1</v>
          </cell>
          <cell r="EY98">
            <v>36</v>
          </cell>
          <cell r="EZ98">
            <v>2</v>
          </cell>
          <cell r="FA98" t="str">
            <v>V 35.1 - 35.2</v>
          </cell>
          <cell r="FB98">
            <v>37</v>
          </cell>
          <cell r="FC98">
            <v>1</v>
          </cell>
          <cell r="FD98">
            <v>37</v>
          </cell>
          <cell r="FE98">
            <v>2</v>
          </cell>
          <cell r="FF98" t="str">
            <v>V 37.1 - 37.2</v>
          </cell>
          <cell r="FG98" t="str">
            <v>1987-Current</v>
          </cell>
        </row>
        <row r="99">
          <cell r="A99" t="str">
            <v>L005</v>
          </cell>
          <cell r="B99" t="str">
            <v>Ltd-STM</v>
          </cell>
          <cell r="C99" t="str">
            <v>British Journal of Pain</v>
          </cell>
          <cell r="D99">
            <v>6</v>
          </cell>
          <cell r="E99" t="str">
            <v>V 17.1 - 17.6</v>
          </cell>
          <cell r="F99" t="str">
            <v>V 18.1 - V 18.6</v>
          </cell>
          <cell r="G99" t="str">
            <v>2049-4637</v>
          </cell>
          <cell r="H99" t="str">
            <v>2049-4645</v>
          </cell>
          <cell r="I99" t="str">
            <v>Society</v>
          </cell>
          <cell r="J99">
            <v>6.7500000000000004E-2</v>
          </cell>
          <cell r="K99">
            <v>6.7000000000000004E-2</v>
          </cell>
          <cell r="L99">
            <v>801</v>
          </cell>
          <cell r="M99">
            <v>855</v>
          </cell>
          <cell r="N99" t="str">
            <v/>
          </cell>
          <cell r="O99">
            <v>855</v>
          </cell>
          <cell r="P99">
            <v>838</v>
          </cell>
          <cell r="Q99">
            <v>727</v>
          </cell>
          <cell r="R99">
            <v>154</v>
          </cell>
          <cell r="S99">
            <v>210</v>
          </cell>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v>6.7500000000000004E-2</v>
          </cell>
          <cell r="BW99">
            <v>6.7000000000000004E-2</v>
          </cell>
          <cell r="BX99">
            <v>434</v>
          </cell>
          <cell r="BY99">
            <v>463</v>
          </cell>
          <cell r="BZ99"/>
          <cell r="CA99">
            <v>463</v>
          </cell>
          <cell r="CB99">
            <v>454</v>
          </cell>
          <cell r="CC99">
            <v>394</v>
          </cell>
          <cell r="CD99">
            <v>83</v>
          </cell>
          <cell r="CE99">
            <v>114</v>
          </cell>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t="str">
            <v xml:space="preserve">Standard media type are available again. Online content is behind paywall, no longer free. </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16</v>
          </cell>
          <cell r="EX99">
            <v>1</v>
          </cell>
          <cell r="EY99">
            <v>16</v>
          </cell>
          <cell r="EZ99">
            <v>6</v>
          </cell>
          <cell r="FA99" t="str">
            <v>V 15.1 - 15.4</v>
          </cell>
          <cell r="FB99">
            <v>17</v>
          </cell>
          <cell r="FC99">
            <v>1</v>
          </cell>
          <cell r="FD99">
            <v>17</v>
          </cell>
          <cell r="FE99">
            <v>6</v>
          </cell>
          <cell r="FF99" t="str">
            <v>V 17.1 - 17.6</v>
          </cell>
          <cell r="FG99" t="str">
            <v>2007-Current</v>
          </cell>
        </row>
        <row r="100">
          <cell r="A100" t="str">
            <v>L287</v>
          </cell>
          <cell r="B100" t="str">
            <v>Ltd</v>
          </cell>
          <cell r="C100" t="str">
            <v xml:space="preserve">The British Journal of Politics and International Relations </v>
          </cell>
          <cell r="D100">
            <v>4</v>
          </cell>
          <cell r="E100" t="str">
            <v>V 25.1 - 25.4</v>
          </cell>
          <cell r="F100" t="str">
            <v>V 26.1 - V 26.4</v>
          </cell>
          <cell r="G100" t="str">
            <v>1369-1481</v>
          </cell>
          <cell r="H100" t="str">
            <v>1467-856X</v>
          </cell>
          <cell r="I100" t="str">
            <v>Society</v>
          </cell>
          <cell r="J100">
            <v>6.7500000000000004E-2</v>
          </cell>
          <cell r="K100">
            <v>6.8000000000000005E-2</v>
          </cell>
          <cell r="L100">
            <v>1303</v>
          </cell>
          <cell r="M100">
            <v>1391</v>
          </cell>
          <cell r="N100" t="str">
            <v/>
          </cell>
          <cell r="O100">
            <v>1391</v>
          </cell>
          <cell r="P100">
            <v>1363</v>
          </cell>
          <cell r="Q100">
            <v>1182</v>
          </cell>
          <cell r="R100">
            <v>375</v>
          </cell>
          <cell r="S100">
            <v>348</v>
          </cell>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v>6.7500000000000004E-2</v>
          </cell>
          <cell r="BW100">
            <v>6.8000000000000005E-2</v>
          </cell>
          <cell r="BX100">
            <v>704</v>
          </cell>
          <cell r="BY100">
            <v>752</v>
          </cell>
          <cell r="BZ100"/>
          <cell r="CA100">
            <v>752</v>
          </cell>
          <cell r="CB100">
            <v>737</v>
          </cell>
          <cell r="CC100">
            <v>639</v>
          </cell>
          <cell r="CD100">
            <v>203</v>
          </cell>
          <cell r="CE100">
            <v>188</v>
          </cell>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t="str">
            <v/>
          </cell>
          <cell r="EI100" t="str">
            <v>N/A</v>
          </cell>
          <cell r="EJ100">
            <v>0</v>
          </cell>
          <cell r="EK100">
            <v>0</v>
          </cell>
          <cell r="EL100">
            <v>0</v>
          </cell>
          <cell r="EM100">
            <v>0</v>
          </cell>
          <cell r="EN100">
            <v>1999</v>
          </cell>
          <cell r="EO100">
            <v>0</v>
          </cell>
          <cell r="EP100">
            <v>0</v>
          </cell>
          <cell r="EQ100">
            <v>0</v>
          </cell>
          <cell r="ER100">
            <v>0</v>
          </cell>
          <cell r="ES100">
            <v>0</v>
          </cell>
          <cell r="ET100">
            <v>0</v>
          </cell>
          <cell r="EU100">
            <v>0</v>
          </cell>
          <cell r="EV100">
            <v>0</v>
          </cell>
          <cell r="EW100">
            <v>24</v>
          </cell>
          <cell r="EX100">
            <v>1</v>
          </cell>
          <cell r="EY100">
            <v>24</v>
          </cell>
          <cell r="EZ100">
            <v>4</v>
          </cell>
          <cell r="FA100" t="str">
            <v>V 23.1 - 23.4</v>
          </cell>
          <cell r="FB100">
            <v>25</v>
          </cell>
          <cell r="FC100">
            <v>1</v>
          </cell>
          <cell r="FD100">
            <v>25</v>
          </cell>
          <cell r="FE100">
            <v>4</v>
          </cell>
          <cell r="FF100" t="str">
            <v>V 25.1 - 25.4</v>
          </cell>
          <cell r="FG100" t="str">
            <v>1999-Current</v>
          </cell>
        </row>
        <row r="101">
          <cell r="A101" t="str">
            <v>L210</v>
          </cell>
          <cell r="B101" t="str">
            <v>Ltd-STM</v>
          </cell>
          <cell r="C101" t="str">
            <v>British Journal of Occupational Therapy</v>
          </cell>
          <cell r="D101">
            <v>12</v>
          </cell>
          <cell r="E101" t="str">
            <v>V 86.1 - 86.12</v>
          </cell>
          <cell r="F101" t="str">
            <v>V 87.1 - V 87.12</v>
          </cell>
          <cell r="G101" t="str">
            <v>0308-0226</v>
          </cell>
          <cell r="H101" t="str">
            <v>1477-6006</v>
          </cell>
          <cell r="I101" t="str">
            <v>Society</v>
          </cell>
          <cell r="J101">
            <v>6.7500000000000004E-2</v>
          </cell>
          <cell r="K101">
            <v>6.7000000000000004E-2</v>
          </cell>
          <cell r="L101">
            <v>978</v>
          </cell>
          <cell r="M101">
            <v>1044</v>
          </cell>
          <cell r="N101" t="str">
            <v/>
          </cell>
          <cell r="O101">
            <v>1044</v>
          </cell>
          <cell r="P101">
            <v>1023</v>
          </cell>
          <cell r="Q101">
            <v>887</v>
          </cell>
          <cell r="R101">
            <v>94</v>
          </cell>
          <cell r="S101">
            <v>261</v>
          </cell>
          <cell r="T101">
            <v>991</v>
          </cell>
          <cell r="U101">
            <v>4628</v>
          </cell>
          <cell r="V101">
            <v>1148</v>
          </cell>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v>6.7500000000000004E-2</v>
          </cell>
          <cell r="BW101">
            <v>6.8000000000000005E-2</v>
          </cell>
          <cell r="BX101">
            <v>527</v>
          </cell>
          <cell r="BY101">
            <v>563</v>
          </cell>
          <cell r="BZ101"/>
          <cell r="CA101">
            <v>563</v>
          </cell>
          <cell r="CB101">
            <v>552</v>
          </cell>
          <cell r="CC101">
            <v>479</v>
          </cell>
          <cell r="CD101">
            <v>51</v>
          </cell>
          <cell r="CE101">
            <v>141</v>
          </cell>
          <cell r="CF101">
            <v>535</v>
          </cell>
          <cell r="CG101">
            <v>2506</v>
          </cell>
          <cell r="CH101">
            <v>619</v>
          </cell>
          <cell r="CI101"/>
          <cell r="CJ101"/>
          <cell r="CK101"/>
          <cell r="CL101"/>
          <cell r="CM101"/>
          <cell r="CN101"/>
          <cell r="CO101"/>
          <cell r="CP101"/>
          <cell r="CQ101"/>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t="str">
            <v/>
          </cell>
          <cell r="EI101">
            <v>61</v>
          </cell>
          <cell r="EJ101" t="str">
            <v>Yes</v>
          </cell>
          <cell r="EK101" t="str">
            <v>Y</v>
          </cell>
          <cell r="EL101">
            <v>0</v>
          </cell>
          <cell r="EM101">
            <v>0</v>
          </cell>
          <cell r="EN101">
            <v>1938</v>
          </cell>
          <cell r="EO101">
            <v>0</v>
          </cell>
          <cell r="EP101">
            <v>0</v>
          </cell>
          <cell r="EQ101">
            <v>0</v>
          </cell>
          <cell r="ER101">
            <v>0</v>
          </cell>
          <cell r="ES101">
            <v>0</v>
          </cell>
          <cell r="ET101">
            <v>0</v>
          </cell>
          <cell r="EU101">
            <v>0</v>
          </cell>
          <cell r="EV101">
            <v>0</v>
          </cell>
          <cell r="EW101">
            <v>85</v>
          </cell>
          <cell r="EX101">
            <v>1</v>
          </cell>
          <cell r="EY101">
            <v>85</v>
          </cell>
          <cell r="EZ101">
            <v>12</v>
          </cell>
          <cell r="FA101" t="str">
            <v>V 84.1 - 84.12</v>
          </cell>
          <cell r="FB101">
            <v>86</v>
          </cell>
          <cell r="FC101">
            <v>1</v>
          </cell>
          <cell r="FD101">
            <v>86</v>
          </cell>
          <cell r="FE101">
            <v>12</v>
          </cell>
          <cell r="FF101" t="str">
            <v>V 86.1 - 86.12</v>
          </cell>
          <cell r="FG101" t="str">
            <v>1938-Current</v>
          </cell>
        </row>
        <row r="102">
          <cell r="A102" t="str">
            <v>L902</v>
          </cell>
          <cell r="B102" t="str">
            <v>Ltd</v>
          </cell>
          <cell r="C102" t="str">
            <v>British Journal of Visual Impairment</v>
          </cell>
          <cell r="D102">
            <v>3</v>
          </cell>
          <cell r="E102" t="str">
            <v>V 41.1 - 41.3</v>
          </cell>
          <cell r="F102" t="str">
            <v>V 42.1 - V 42.3</v>
          </cell>
          <cell r="G102" t="str">
            <v>0264-6196</v>
          </cell>
          <cell r="H102" t="str">
            <v>1744-5809</v>
          </cell>
          <cell r="I102" t="str">
            <v>SAGE</v>
          </cell>
          <cell r="J102">
            <v>6.7500000000000004E-2</v>
          </cell>
          <cell r="K102">
            <v>6.7000000000000004E-2</v>
          </cell>
          <cell r="L102">
            <v>909</v>
          </cell>
          <cell r="M102">
            <v>970</v>
          </cell>
          <cell r="N102" t="str">
            <v/>
          </cell>
          <cell r="O102">
            <v>970</v>
          </cell>
          <cell r="P102">
            <v>951</v>
          </cell>
          <cell r="Q102">
            <v>825</v>
          </cell>
          <cell r="R102">
            <v>349</v>
          </cell>
          <cell r="S102">
            <v>243</v>
          </cell>
          <cell r="T102">
            <v>922</v>
          </cell>
          <cell r="U102">
            <v>1175</v>
          </cell>
          <cell r="V102">
            <v>1067</v>
          </cell>
          <cell r="W102"/>
          <cell r="X102"/>
          <cell r="Y102"/>
          <cell r="Z102"/>
          <cell r="AA102"/>
          <cell r="AB102">
            <v>486</v>
          </cell>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v>6.7500000000000004E-2</v>
          </cell>
          <cell r="BW102">
            <v>6.7000000000000004E-2</v>
          </cell>
          <cell r="BX102">
            <v>491</v>
          </cell>
          <cell r="BY102">
            <v>524</v>
          </cell>
          <cell r="BZ102"/>
          <cell r="CA102">
            <v>524</v>
          </cell>
          <cell r="CB102">
            <v>514</v>
          </cell>
          <cell r="CC102">
            <v>445</v>
          </cell>
          <cell r="CD102">
            <v>188</v>
          </cell>
          <cell r="CE102">
            <v>131</v>
          </cell>
          <cell r="CF102">
            <v>497</v>
          </cell>
          <cell r="CG102">
            <v>633</v>
          </cell>
          <cell r="CH102">
            <v>576</v>
          </cell>
          <cell r="CI102"/>
          <cell r="CJ102"/>
          <cell r="CK102"/>
          <cell r="CL102"/>
          <cell r="CM102"/>
          <cell r="CN102">
            <v>264</v>
          </cell>
          <cell r="CO102"/>
          <cell r="CP102"/>
          <cell r="CQ102"/>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t="str">
            <v/>
          </cell>
          <cell r="EI102">
            <v>16</v>
          </cell>
          <cell r="EJ102" t="str">
            <v>Yes</v>
          </cell>
          <cell r="EK102" t="str">
            <v>Y</v>
          </cell>
          <cell r="EL102" t="str">
            <v>ü</v>
          </cell>
          <cell r="EM102" t="str">
            <v>Vol. 1 Iss 1 (Jul, 1983)</v>
          </cell>
          <cell r="EN102">
            <v>1983</v>
          </cell>
          <cell r="EO102">
            <v>1</v>
          </cell>
          <cell r="EP102">
            <v>1</v>
          </cell>
          <cell r="EQ102">
            <v>116</v>
          </cell>
          <cell r="ER102" t="str">
            <v>N/A</v>
          </cell>
          <cell r="ES102">
            <v>214</v>
          </cell>
          <cell r="ET102" t="str">
            <v>N/A</v>
          </cell>
          <cell r="EU102">
            <v>0.5</v>
          </cell>
          <cell r="EV102" t="str">
            <v>N/A</v>
          </cell>
          <cell r="EW102">
            <v>40</v>
          </cell>
          <cell r="EX102">
            <v>1</v>
          </cell>
          <cell r="EY102">
            <v>40</v>
          </cell>
          <cell r="EZ102">
            <v>3</v>
          </cell>
          <cell r="FA102" t="str">
            <v>V 39.1 - 39.3</v>
          </cell>
          <cell r="FB102">
            <v>41</v>
          </cell>
          <cell r="FC102">
            <v>1</v>
          </cell>
          <cell r="FD102">
            <v>41</v>
          </cell>
          <cell r="FE102">
            <v>3</v>
          </cell>
          <cell r="FF102" t="str">
            <v>V 41.1 - 41.3</v>
          </cell>
          <cell r="FG102" t="str">
            <v>1983 - Current</v>
          </cell>
        </row>
        <row r="103">
          <cell r="A103" t="str">
            <v>L874</v>
          </cell>
          <cell r="B103" t="str">
            <v>Ltd</v>
          </cell>
          <cell r="C103" t="str">
            <v>British Journalism Review</v>
          </cell>
          <cell r="D103">
            <v>4</v>
          </cell>
          <cell r="E103" t="str">
            <v>V 34.1 - 34.4</v>
          </cell>
          <cell r="F103" t="str">
            <v>V 35.1 - V 35.4</v>
          </cell>
          <cell r="G103" t="str">
            <v>0956-4748</v>
          </cell>
          <cell r="H103" t="str">
            <v>1741-2668</v>
          </cell>
          <cell r="I103" t="str">
            <v>Society</v>
          </cell>
          <cell r="J103">
            <v>6.7500000000000004E-2</v>
          </cell>
          <cell r="K103">
            <v>6.7000000000000004E-2</v>
          </cell>
          <cell r="L103">
            <v>1160</v>
          </cell>
          <cell r="M103">
            <v>1238</v>
          </cell>
          <cell r="N103" t="str">
            <v/>
          </cell>
          <cell r="O103">
            <v>1238</v>
          </cell>
          <cell r="P103">
            <v>1213</v>
          </cell>
          <cell r="Q103">
            <v>1052</v>
          </cell>
          <cell r="R103">
            <v>334</v>
          </cell>
          <cell r="S103">
            <v>310</v>
          </cell>
          <cell r="T103">
            <v>1176</v>
          </cell>
          <cell r="U103">
            <v>1051</v>
          </cell>
          <cell r="V103">
            <v>1362</v>
          </cell>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v>6.7500000000000004E-2</v>
          </cell>
          <cell r="BW103">
            <v>6.7000000000000004E-2</v>
          </cell>
          <cell r="BX103">
            <v>627</v>
          </cell>
          <cell r="BY103">
            <v>669</v>
          </cell>
          <cell r="BZ103"/>
          <cell r="CA103">
            <v>669</v>
          </cell>
          <cell r="CB103">
            <v>656</v>
          </cell>
          <cell r="CC103">
            <v>569</v>
          </cell>
          <cell r="CD103">
            <v>180</v>
          </cell>
          <cell r="CE103">
            <v>167</v>
          </cell>
          <cell r="CF103">
            <v>636</v>
          </cell>
          <cell r="CG103">
            <v>568</v>
          </cell>
          <cell r="CH103">
            <v>736</v>
          </cell>
          <cell r="CI103"/>
          <cell r="CJ103"/>
          <cell r="CK103"/>
          <cell r="CL103"/>
          <cell r="CM103"/>
          <cell r="CN103"/>
          <cell r="CO103"/>
          <cell r="CP103"/>
          <cell r="CQ103"/>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t="str">
            <v/>
          </cell>
          <cell r="EI103">
            <v>9</v>
          </cell>
          <cell r="EJ103" t="str">
            <v>Yes</v>
          </cell>
          <cell r="EK103" t="str">
            <v>Y</v>
          </cell>
          <cell r="EL103">
            <v>0</v>
          </cell>
          <cell r="EM103" t="str">
            <v>Vol. 1 Iss 1 (Jan, 1989)</v>
          </cell>
          <cell r="EN103">
            <v>1989</v>
          </cell>
          <cell r="EO103">
            <v>1</v>
          </cell>
          <cell r="EP103">
            <v>1</v>
          </cell>
          <cell r="EQ103" t="str">
            <v>N/A</v>
          </cell>
          <cell r="ER103" t="str">
            <v>N/A</v>
          </cell>
          <cell r="ES103" t="str">
            <v>N/A</v>
          </cell>
          <cell r="ET103" t="str">
            <v>N/A</v>
          </cell>
          <cell r="EU103" t="str">
            <v>N/A</v>
          </cell>
          <cell r="EV103" t="str">
            <v>N/A</v>
          </cell>
          <cell r="EW103">
            <v>33</v>
          </cell>
          <cell r="EX103">
            <v>1</v>
          </cell>
          <cell r="EY103">
            <v>33</v>
          </cell>
          <cell r="EZ103">
            <v>4</v>
          </cell>
          <cell r="FA103" t="str">
            <v>V 32.1 - 32.4</v>
          </cell>
          <cell r="FB103">
            <v>34</v>
          </cell>
          <cell r="FC103">
            <v>1</v>
          </cell>
          <cell r="FD103">
            <v>34</v>
          </cell>
          <cell r="FE103">
            <v>4</v>
          </cell>
          <cell r="FF103" t="str">
            <v>V 34.1 - 34.4</v>
          </cell>
          <cell r="FG103" t="str">
            <v>1989 - Current</v>
          </cell>
        </row>
        <row r="104">
          <cell r="A104" t="str">
            <v>L276</v>
          </cell>
          <cell r="B104" t="str">
            <v>Ltd-STM</v>
          </cell>
          <cell r="C104" t="str">
            <v>Building Acoustics</v>
          </cell>
          <cell r="D104">
            <v>4</v>
          </cell>
          <cell r="E104" t="str">
            <v>V 30.1 - 30.4</v>
          </cell>
          <cell r="F104" t="str">
            <v>V 31.1 - V 31.4</v>
          </cell>
          <cell r="G104" t="str">
            <v>1351-010X</v>
          </cell>
          <cell r="H104" t="str">
            <v>2059-8025</v>
          </cell>
          <cell r="I104" t="str">
            <v>SAGE</v>
          </cell>
          <cell r="J104">
            <v>6.7500000000000004E-2</v>
          </cell>
          <cell r="K104">
            <v>6.7000000000000004E-2</v>
          </cell>
          <cell r="L104">
            <v>1231</v>
          </cell>
          <cell r="M104">
            <v>1314</v>
          </cell>
          <cell r="N104" t="str">
            <v/>
          </cell>
          <cell r="O104">
            <v>1314</v>
          </cell>
          <cell r="P104">
            <v>1288</v>
          </cell>
          <cell r="Q104">
            <v>1117</v>
          </cell>
          <cell r="R104">
            <v>354</v>
          </cell>
          <cell r="S104">
            <v>329</v>
          </cell>
          <cell r="T104">
            <v>1248</v>
          </cell>
          <cell r="U104">
            <v>1118</v>
          </cell>
          <cell r="V104">
            <v>1445</v>
          </cell>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v>6.7500000000000004E-2</v>
          </cell>
          <cell r="BW104">
            <v>6.8000000000000005E-2</v>
          </cell>
          <cell r="BX104">
            <v>665</v>
          </cell>
          <cell r="BY104">
            <v>710</v>
          </cell>
          <cell r="BZ104"/>
          <cell r="CA104">
            <v>710</v>
          </cell>
          <cell r="CB104">
            <v>696</v>
          </cell>
          <cell r="CC104">
            <v>604</v>
          </cell>
          <cell r="CD104">
            <v>191</v>
          </cell>
          <cell r="CE104">
            <v>178</v>
          </cell>
          <cell r="CF104">
            <v>675</v>
          </cell>
          <cell r="CG104">
            <v>602</v>
          </cell>
          <cell r="CH104">
            <v>781</v>
          </cell>
          <cell r="CI104"/>
          <cell r="CJ104"/>
          <cell r="CK104"/>
          <cell r="CL104"/>
          <cell r="CM104"/>
          <cell r="CN104"/>
          <cell r="CO104"/>
          <cell r="CP104"/>
          <cell r="CQ104"/>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t="str">
            <v/>
          </cell>
          <cell r="EI104">
            <v>5</v>
          </cell>
          <cell r="EJ104" t="str">
            <v>Yes</v>
          </cell>
          <cell r="EK104" t="str">
            <v>in 2017</v>
          </cell>
          <cell r="EL104">
            <v>0</v>
          </cell>
          <cell r="EM104">
            <v>0</v>
          </cell>
          <cell r="EN104">
            <v>1994</v>
          </cell>
          <cell r="EO104">
            <v>0</v>
          </cell>
          <cell r="EP104">
            <v>0</v>
          </cell>
          <cell r="EQ104">
            <v>0</v>
          </cell>
          <cell r="ER104">
            <v>0</v>
          </cell>
          <cell r="ES104">
            <v>0</v>
          </cell>
          <cell r="ET104">
            <v>0</v>
          </cell>
          <cell r="EU104">
            <v>0</v>
          </cell>
          <cell r="EV104">
            <v>0</v>
          </cell>
          <cell r="EW104">
            <v>29</v>
          </cell>
          <cell r="EX104">
            <v>1</v>
          </cell>
          <cell r="EY104">
            <v>29</v>
          </cell>
          <cell r="EZ104">
            <v>4</v>
          </cell>
          <cell r="FA104" t="str">
            <v>V 28.1 - 28.4</v>
          </cell>
          <cell r="FB104">
            <v>30</v>
          </cell>
          <cell r="FC104">
            <v>1</v>
          </cell>
          <cell r="FD104">
            <v>30</v>
          </cell>
          <cell r="FE104">
            <v>4</v>
          </cell>
          <cell r="FF104" t="str">
            <v>V 30.1 - 30.4</v>
          </cell>
          <cell r="FG104" t="str">
            <v>1994-Current</v>
          </cell>
        </row>
        <row r="105">
          <cell r="A105" t="str">
            <v>S962</v>
          </cell>
          <cell r="B105" t="str">
            <v>Ltd-STM</v>
          </cell>
          <cell r="C105" t="str">
            <v>Building Services Engineering Research and Technology with Lighting Research and Technology</v>
          </cell>
          <cell r="D105">
            <v>14</v>
          </cell>
          <cell r="E105" t="str">
            <v>V 44.1 - 44.6, V 55.1 - 55.8</v>
          </cell>
          <cell r="F105" t="str">
            <v>V 45.1 - V 45.6, V 56.1 - V 56.8</v>
          </cell>
          <cell r="G105" t="str">
            <v>0143-6244, 1477-1535</v>
          </cell>
          <cell r="H105" t="str">
            <v>1477-0849,1477-0938</v>
          </cell>
          <cell r="I105" t="str">
            <v>Society</v>
          </cell>
          <cell r="J105">
            <v>6.7500000000000004E-2</v>
          </cell>
          <cell r="K105">
            <v>6.8000000000000005E-2</v>
          </cell>
          <cell r="L105">
            <v>2023</v>
          </cell>
          <cell r="M105">
            <v>2160</v>
          </cell>
          <cell r="N105" t="str">
            <v/>
          </cell>
          <cell r="O105">
            <v>2160</v>
          </cell>
          <cell r="P105">
            <v>2117</v>
          </cell>
          <cell r="Q105">
            <v>1836</v>
          </cell>
          <cell r="R105"/>
          <cell r="S105"/>
          <cell r="T105">
            <v>2052</v>
          </cell>
          <cell r="U105"/>
          <cell r="V105">
            <v>2376</v>
          </cell>
          <cell r="W105"/>
          <cell r="X105"/>
          <cell r="Y105"/>
          <cell r="Z105">
            <v>540</v>
          </cell>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v>6.7500000000000004E-2</v>
          </cell>
          <cell r="BW105">
            <v>6.8000000000000005E-2</v>
          </cell>
          <cell r="BX105">
            <v>1093</v>
          </cell>
          <cell r="BY105">
            <v>1167</v>
          </cell>
          <cell r="BZ105"/>
          <cell r="CA105">
            <v>1167</v>
          </cell>
          <cell r="CB105">
            <v>1144</v>
          </cell>
          <cell r="CC105">
            <v>992</v>
          </cell>
          <cell r="CD105"/>
          <cell r="CE105"/>
          <cell r="CF105">
            <v>1109</v>
          </cell>
          <cell r="CG105"/>
          <cell r="CH105">
            <v>1284</v>
          </cell>
          <cell r="CI105"/>
          <cell r="CJ105"/>
          <cell r="CK105"/>
          <cell r="CL105">
            <v>292</v>
          </cell>
          <cell r="CM105"/>
          <cell r="CN105"/>
          <cell r="CO105"/>
          <cell r="CP105"/>
          <cell r="CQ105"/>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t="str">
            <v>Both journals are sold exclusively in combination</v>
          </cell>
          <cell r="EI105">
            <v>49</v>
          </cell>
          <cell r="EJ105" t="str">
            <v>Yes</v>
          </cell>
          <cell r="EK105">
            <v>0</v>
          </cell>
          <cell r="EL105">
            <v>0</v>
          </cell>
          <cell r="EM105">
            <v>0</v>
          </cell>
          <cell r="EN105">
            <v>0</v>
          </cell>
          <cell r="EO105">
            <v>0</v>
          </cell>
          <cell r="EP105">
            <v>0</v>
          </cell>
          <cell r="EQ105">
            <v>0</v>
          </cell>
          <cell r="ER105">
            <v>0</v>
          </cell>
          <cell r="ES105">
            <v>0</v>
          </cell>
          <cell r="ET105">
            <v>0</v>
          </cell>
          <cell r="EU105">
            <v>0</v>
          </cell>
          <cell r="EV105">
            <v>0</v>
          </cell>
          <cell r="EW105">
            <v>2</v>
          </cell>
          <cell r="EX105">
            <v>0</v>
          </cell>
          <cell r="EY105">
            <v>2</v>
          </cell>
          <cell r="EZ105">
            <v>0</v>
          </cell>
          <cell r="FA105" t="str">
            <v>V 1.0 - 1.0</v>
          </cell>
          <cell r="FB105">
            <v>3</v>
          </cell>
          <cell r="FC105">
            <v>0</v>
          </cell>
          <cell r="FD105">
            <v>3</v>
          </cell>
          <cell r="FE105">
            <v>0</v>
          </cell>
          <cell r="FF105" t="str">
            <v>V 3.0 - 3.0</v>
          </cell>
          <cell r="FG105" t="str">
            <v>Bundle</v>
          </cell>
        </row>
        <row r="106">
          <cell r="A106" t="str">
            <v>L962</v>
          </cell>
          <cell r="B106" t="str">
            <v>Ltd-STM</v>
          </cell>
          <cell r="C106" t="str">
            <v>Building Services Engineering Research and Technology</v>
          </cell>
          <cell r="D106">
            <v>6</v>
          </cell>
          <cell r="E106" t="str">
            <v>V 44.1 - 44.6</v>
          </cell>
          <cell r="F106" t="str">
            <v>V 45.1 - V 45.6</v>
          </cell>
          <cell r="G106" t="str">
            <v>0143-6244</v>
          </cell>
          <cell r="H106" t="str">
            <v>1477-0849</v>
          </cell>
          <cell r="I106" t="str">
            <v>Society</v>
          </cell>
          <cell r="J106">
            <v>6.7500000000000004E-2</v>
          </cell>
          <cell r="K106">
            <v>6.7000000000000004E-2</v>
          </cell>
          <cell r="L106">
            <v>864</v>
          </cell>
          <cell r="M106">
            <v>922</v>
          </cell>
          <cell r="N106" t="str">
            <v/>
          </cell>
          <cell r="O106"/>
          <cell r="P106"/>
          <cell r="Q106"/>
          <cell r="R106">
            <v>166</v>
          </cell>
          <cell r="S106"/>
          <cell r="T106"/>
          <cell r="U106">
            <v>1560</v>
          </cell>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v>6.7500000000000004E-2</v>
          </cell>
          <cell r="BW106">
            <v>6.9000000000000006E-2</v>
          </cell>
          <cell r="BX106">
            <v>467</v>
          </cell>
          <cell r="BY106">
            <v>499</v>
          </cell>
          <cell r="BZ106"/>
          <cell r="CA106"/>
          <cell r="CB106"/>
          <cell r="CC106"/>
          <cell r="CD106">
            <v>90</v>
          </cell>
          <cell r="CE106"/>
          <cell r="CF106"/>
          <cell r="CG106">
            <v>843</v>
          </cell>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t="str">
            <v/>
          </cell>
          <cell r="EI106">
            <v>19</v>
          </cell>
          <cell r="EJ106" t="str">
            <v>Yes</v>
          </cell>
          <cell r="EK106" t="str">
            <v>Y</v>
          </cell>
          <cell r="EL106">
            <v>0</v>
          </cell>
          <cell r="EM106" t="str">
            <v>Vol. 9 Iss 1 (Jan, 1988)</v>
          </cell>
          <cell r="EN106">
            <v>1980</v>
          </cell>
          <cell r="EO106">
            <v>1</v>
          </cell>
          <cell r="EP106">
            <v>1</v>
          </cell>
          <cell r="EQ106" t="str">
            <v>N/A</v>
          </cell>
          <cell r="ER106" t="str">
            <v>N/A</v>
          </cell>
          <cell r="ES106" t="str">
            <v>N/A</v>
          </cell>
          <cell r="ET106" t="str">
            <v>N/A</v>
          </cell>
          <cell r="EU106" t="str">
            <v>N/A</v>
          </cell>
          <cell r="EV106" t="str">
            <v>N/A</v>
          </cell>
          <cell r="EW106">
            <v>43</v>
          </cell>
          <cell r="EX106">
            <v>1</v>
          </cell>
          <cell r="EY106">
            <v>43</v>
          </cell>
          <cell r="EZ106">
            <v>6</v>
          </cell>
          <cell r="FA106" t="str">
            <v>V 42.1 - 42.6</v>
          </cell>
          <cell r="FB106">
            <v>44</v>
          </cell>
          <cell r="FC106">
            <v>1</v>
          </cell>
          <cell r="FD106">
            <v>44</v>
          </cell>
          <cell r="FE106">
            <v>6</v>
          </cell>
          <cell r="FF106" t="str">
            <v>V 44.1 - 44.6</v>
          </cell>
          <cell r="FG106" t="str">
            <v>1980 - Current</v>
          </cell>
        </row>
        <row r="107">
          <cell r="A107" t="str">
            <v>L977</v>
          </cell>
          <cell r="B107" t="str">
            <v>Ltd-STM</v>
          </cell>
          <cell r="C107" t="str">
            <v>Lighting Research and Technology</v>
          </cell>
          <cell r="D107">
            <v>8</v>
          </cell>
          <cell r="E107" t="str">
            <v>V 55.1 - 55.8</v>
          </cell>
          <cell r="F107" t="str">
            <v>V 56.1 - V 56.8</v>
          </cell>
          <cell r="G107" t="str">
            <v>1477-1535</v>
          </cell>
          <cell r="H107" t="str">
            <v>1477-0938</v>
          </cell>
          <cell r="I107" t="str">
            <v>Society</v>
          </cell>
          <cell r="J107">
            <v>6.7500000000000004E-2</v>
          </cell>
          <cell r="K107">
            <v>6.8000000000000005E-2</v>
          </cell>
          <cell r="L107">
            <v>1153</v>
          </cell>
          <cell r="M107">
            <v>1231</v>
          </cell>
          <cell r="N107" t="str">
            <v/>
          </cell>
          <cell r="O107"/>
          <cell r="P107"/>
          <cell r="Q107"/>
          <cell r="R107">
            <v>166</v>
          </cell>
          <cell r="S107"/>
          <cell r="T107"/>
          <cell r="U107">
            <v>2952</v>
          </cell>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v>6.7500000000000004E-2</v>
          </cell>
          <cell r="BW107">
            <v>6.7000000000000004E-2</v>
          </cell>
          <cell r="BX107">
            <v>624</v>
          </cell>
          <cell r="BY107">
            <v>666</v>
          </cell>
          <cell r="BZ107"/>
          <cell r="CA107"/>
          <cell r="CB107"/>
          <cell r="CC107"/>
          <cell r="CD107">
            <v>90</v>
          </cell>
          <cell r="CE107"/>
          <cell r="CF107"/>
          <cell r="CG107">
            <v>1596</v>
          </cell>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t="str">
            <v>Subscription options exclusively with bundle S962</v>
          </cell>
          <cell r="EI107">
            <v>30</v>
          </cell>
          <cell r="EJ107" t="str">
            <v>Yes</v>
          </cell>
          <cell r="EK107" t="str">
            <v>Y</v>
          </cell>
          <cell r="EL107">
            <v>0</v>
          </cell>
          <cell r="EM107" t="str">
            <v>Vol. 1 Iss 1 (Mar, 1969)</v>
          </cell>
          <cell r="EN107">
            <v>1969</v>
          </cell>
          <cell r="EO107">
            <v>1</v>
          </cell>
          <cell r="EP107">
            <v>1</v>
          </cell>
          <cell r="EQ107" t="str">
            <v>N/A</v>
          </cell>
          <cell r="ER107" t="str">
            <v>N/A</v>
          </cell>
          <cell r="ES107" t="str">
            <v>N/A</v>
          </cell>
          <cell r="ET107" t="str">
            <v>N/A</v>
          </cell>
          <cell r="EU107" t="str">
            <v>N/A</v>
          </cell>
          <cell r="EV107" t="str">
            <v>N/A</v>
          </cell>
          <cell r="EW107">
            <v>54</v>
          </cell>
          <cell r="EX107">
            <v>1</v>
          </cell>
          <cell r="EY107">
            <v>54</v>
          </cell>
          <cell r="EZ107">
            <v>8</v>
          </cell>
          <cell r="FA107" t="str">
            <v>V 53.1 - 53.8</v>
          </cell>
          <cell r="FB107">
            <v>55</v>
          </cell>
          <cell r="FC107">
            <v>1</v>
          </cell>
          <cell r="FD107">
            <v>55</v>
          </cell>
          <cell r="FE107">
            <v>8</v>
          </cell>
          <cell r="FF107" t="str">
            <v>V 55.1 - 55.8</v>
          </cell>
          <cell r="FG107" t="str">
            <v>1936 - Current</v>
          </cell>
        </row>
        <row r="108">
          <cell r="A108" t="str">
            <v>J365</v>
          </cell>
          <cell r="B108" t="str">
            <v>Inc</v>
          </cell>
          <cell r="C108" t="str">
            <v>Bulletin of Science, Technology &amp; Society</v>
          </cell>
          <cell r="D108">
            <v>4</v>
          </cell>
          <cell r="E108" t="str">
            <v>V 43.1 - 43.4</v>
          </cell>
          <cell r="F108" t="str">
            <v>V 44.1 - V 44.4</v>
          </cell>
          <cell r="G108" t="str">
            <v>0270-4676</v>
          </cell>
          <cell r="H108" t="str">
            <v>1552-4183</v>
          </cell>
          <cell r="I108" t="str">
            <v>SAGE</v>
          </cell>
          <cell r="J108">
            <v>6.7500000000000004E-2</v>
          </cell>
          <cell r="K108">
            <v>6.7000000000000004E-2</v>
          </cell>
          <cell r="L108">
            <v>1707</v>
          </cell>
          <cell r="M108">
            <v>1822</v>
          </cell>
          <cell r="N108" t="str">
            <v/>
          </cell>
          <cell r="O108"/>
          <cell r="P108"/>
          <cell r="Q108">
            <v>1549</v>
          </cell>
          <cell r="R108"/>
          <cell r="S108"/>
          <cell r="T108">
            <v>1704</v>
          </cell>
          <cell r="U108">
            <v>2600</v>
          </cell>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v>6.7500000000000004E-2</v>
          </cell>
          <cell r="BW108">
            <v>6.8000000000000005E-2</v>
          </cell>
          <cell r="BX108">
            <v>1004</v>
          </cell>
          <cell r="BY108">
            <v>1072</v>
          </cell>
          <cell r="BZ108"/>
          <cell r="CA108"/>
          <cell r="CB108"/>
          <cell r="CC108">
            <v>911</v>
          </cell>
          <cell r="CD108"/>
          <cell r="CE108"/>
          <cell r="CF108">
            <v>1002</v>
          </cell>
          <cell r="CG108">
            <v>1533</v>
          </cell>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t="str">
            <v/>
          </cell>
          <cell r="EI108">
            <v>18</v>
          </cell>
          <cell r="EJ108" t="str">
            <v>Yes</v>
          </cell>
          <cell r="EK108" t="str">
            <v>Y</v>
          </cell>
          <cell r="EL108" t="str">
            <v>ü</v>
          </cell>
          <cell r="EM108" t="str">
            <v>Vol. 1 Iss 1 (Jan, 1981)</v>
          </cell>
          <cell r="EN108">
            <v>1981</v>
          </cell>
          <cell r="EO108">
            <v>1</v>
          </cell>
          <cell r="EP108">
            <v>1</v>
          </cell>
          <cell r="EQ108" t="str">
            <v>N/A</v>
          </cell>
          <cell r="ER108" t="str">
            <v>N/A</v>
          </cell>
          <cell r="ES108" t="str">
            <v>N/A</v>
          </cell>
          <cell r="ET108" t="str">
            <v>N/A</v>
          </cell>
          <cell r="EU108" t="str">
            <v>N/A</v>
          </cell>
          <cell r="EV108" t="str">
            <v>N/A</v>
          </cell>
          <cell r="EW108">
            <v>42</v>
          </cell>
          <cell r="EX108">
            <v>1</v>
          </cell>
          <cell r="EY108">
            <v>42</v>
          </cell>
          <cell r="EZ108">
            <v>4</v>
          </cell>
          <cell r="FA108" t="str">
            <v>V 41.1 - 41.4</v>
          </cell>
          <cell r="FB108">
            <v>43</v>
          </cell>
          <cell r="FC108">
            <v>1</v>
          </cell>
          <cell r="FD108">
            <v>43</v>
          </cell>
          <cell r="FE108">
            <v>4</v>
          </cell>
          <cell r="FF108" t="str">
            <v>V 43.1 - 43.4</v>
          </cell>
          <cell r="FG108" t="str">
            <v>1981 - Current</v>
          </cell>
        </row>
        <row r="109">
          <cell r="A109" t="str">
            <v>J312</v>
          </cell>
          <cell r="B109" t="str">
            <v>Inc</v>
          </cell>
          <cell r="C109" t="str">
            <v>Business &amp; Society</v>
          </cell>
          <cell r="D109">
            <v>8</v>
          </cell>
          <cell r="E109" t="str">
            <v>V 62.1 - 62.8</v>
          </cell>
          <cell r="F109" t="str">
            <v>V 63.1 - V 63.8</v>
          </cell>
          <cell r="G109" t="str">
            <v>0007-6503</v>
          </cell>
          <cell r="H109" t="str">
            <v>1552-4205</v>
          </cell>
          <cell r="I109" t="str">
            <v>SAGE</v>
          </cell>
          <cell r="J109">
            <v>6.7500000000000004E-2</v>
          </cell>
          <cell r="K109">
            <v>6.7000000000000004E-2</v>
          </cell>
          <cell r="L109">
            <v>1473</v>
          </cell>
          <cell r="M109">
            <v>1572</v>
          </cell>
          <cell r="N109" t="str">
            <v/>
          </cell>
          <cell r="O109">
            <v>1572</v>
          </cell>
          <cell r="P109">
            <v>1541</v>
          </cell>
          <cell r="Q109">
            <v>1336</v>
          </cell>
          <cell r="R109">
            <v>212</v>
          </cell>
          <cell r="S109">
            <v>393</v>
          </cell>
          <cell r="T109">
            <v>1493</v>
          </cell>
          <cell r="U109">
            <v>3590</v>
          </cell>
          <cell r="V109">
            <v>1729</v>
          </cell>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v>6.7500000000000004E-2</v>
          </cell>
          <cell r="BW109">
            <v>6.7000000000000004E-2</v>
          </cell>
          <cell r="BX109">
            <v>866</v>
          </cell>
          <cell r="BY109">
            <v>924</v>
          </cell>
          <cell r="BZ109"/>
          <cell r="CA109">
            <v>924</v>
          </cell>
          <cell r="CB109">
            <v>906</v>
          </cell>
          <cell r="CC109">
            <v>785</v>
          </cell>
          <cell r="CD109">
            <v>125</v>
          </cell>
          <cell r="CE109">
            <v>231</v>
          </cell>
          <cell r="CF109">
            <v>877</v>
          </cell>
          <cell r="CG109">
            <v>2113</v>
          </cell>
          <cell r="CH109">
            <v>1016</v>
          </cell>
          <cell r="CI109"/>
          <cell r="CJ109"/>
          <cell r="CK109"/>
          <cell r="CL109"/>
          <cell r="CM109"/>
          <cell r="CN109"/>
          <cell r="CO109"/>
          <cell r="CP109"/>
          <cell r="CQ109"/>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t="str">
            <v/>
          </cell>
          <cell r="EI109">
            <v>37</v>
          </cell>
          <cell r="EJ109" t="str">
            <v>Yes</v>
          </cell>
          <cell r="EK109" t="str">
            <v>Y</v>
          </cell>
          <cell r="EL109">
            <v>0</v>
          </cell>
          <cell r="EM109" t="str">
            <v>Vol. 1 Iss 1 (Sep, 1960)</v>
          </cell>
          <cell r="EN109">
            <v>1960</v>
          </cell>
          <cell r="EO109">
            <v>1</v>
          </cell>
          <cell r="EP109">
            <v>1</v>
          </cell>
          <cell r="EQ109" t="str">
            <v>N/A</v>
          </cell>
          <cell r="ER109" t="str">
            <v>N/A</v>
          </cell>
          <cell r="ES109" t="str">
            <v>N/A</v>
          </cell>
          <cell r="ET109" t="str">
            <v>N/A</v>
          </cell>
          <cell r="EU109" t="str">
            <v>N/A</v>
          </cell>
          <cell r="EV109" t="str">
            <v>N/A</v>
          </cell>
          <cell r="EW109">
            <v>61</v>
          </cell>
          <cell r="EX109">
            <v>1</v>
          </cell>
          <cell r="EY109">
            <v>61</v>
          </cell>
          <cell r="EZ109">
            <v>8</v>
          </cell>
          <cell r="FA109" t="str">
            <v>V 60.1 - 60.8</v>
          </cell>
          <cell r="FB109">
            <v>62</v>
          </cell>
          <cell r="FC109">
            <v>1</v>
          </cell>
          <cell r="FD109">
            <v>62</v>
          </cell>
          <cell r="FE109">
            <v>8</v>
          </cell>
          <cell r="FF109" t="str">
            <v>V 62.1 - 62.8</v>
          </cell>
          <cell r="FG109" t="str">
            <v>1960 - Current</v>
          </cell>
        </row>
        <row r="110">
          <cell r="A110" t="str">
            <v>L885</v>
          </cell>
          <cell r="B110" t="str">
            <v>Ltd</v>
          </cell>
          <cell r="C110" t="str">
            <v>Business Information Review</v>
          </cell>
          <cell r="D110">
            <v>4</v>
          </cell>
          <cell r="E110" t="str">
            <v>V 40.1 - 40.4</v>
          </cell>
          <cell r="F110" t="str">
            <v>V 41.1 - V 41.4</v>
          </cell>
          <cell r="G110" t="str">
            <v>0266-3821</v>
          </cell>
          <cell r="H110" t="str">
            <v>1741-6450</v>
          </cell>
          <cell r="I110" t="str">
            <v>SAGE</v>
          </cell>
          <cell r="J110">
            <v>6.7500000000000004E-2</v>
          </cell>
          <cell r="K110">
            <v>6.7000000000000004E-2</v>
          </cell>
          <cell r="L110">
            <v>2742</v>
          </cell>
          <cell r="M110">
            <v>2927</v>
          </cell>
          <cell r="N110" t="str">
            <v/>
          </cell>
          <cell r="O110">
            <v>2927</v>
          </cell>
          <cell r="P110">
            <v>2868</v>
          </cell>
          <cell r="Q110">
            <v>2488</v>
          </cell>
          <cell r="R110">
            <v>789</v>
          </cell>
          <cell r="S110">
            <v>732</v>
          </cell>
          <cell r="T110">
            <v>2781</v>
          </cell>
          <cell r="U110">
            <v>3176</v>
          </cell>
          <cell r="V110">
            <v>3220</v>
          </cell>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v>6.7500000000000004E-2</v>
          </cell>
          <cell r="BW110">
            <v>6.7000000000000004E-2</v>
          </cell>
          <cell r="BX110">
            <v>1486</v>
          </cell>
          <cell r="BY110">
            <v>1586</v>
          </cell>
          <cell r="BZ110"/>
          <cell r="CA110">
            <v>1586</v>
          </cell>
          <cell r="CB110">
            <v>1554</v>
          </cell>
          <cell r="CC110">
            <v>1348</v>
          </cell>
          <cell r="CD110">
            <v>427</v>
          </cell>
          <cell r="CE110">
            <v>397</v>
          </cell>
          <cell r="CF110">
            <v>1507</v>
          </cell>
          <cell r="CG110">
            <v>1719</v>
          </cell>
          <cell r="CH110">
            <v>1745</v>
          </cell>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t="str">
            <v/>
          </cell>
          <cell r="EI110">
            <v>15</v>
          </cell>
          <cell r="EJ110" t="str">
            <v>Yes</v>
          </cell>
          <cell r="EK110" t="str">
            <v>Y</v>
          </cell>
          <cell r="EL110">
            <v>0</v>
          </cell>
          <cell r="EM110" t="str">
            <v>Vol. 1 Iss 1 (Jul, 1984)</v>
          </cell>
          <cell r="EN110">
            <v>1984</v>
          </cell>
          <cell r="EO110">
            <v>1</v>
          </cell>
          <cell r="EP110">
            <v>1</v>
          </cell>
          <cell r="EQ110" t="str">
            <v>N/A</v>
          </cell>
          <cell r="ER110" t="str">
            <v>N/A</v>
          </cell>
          <cell r="ES110" t="str">
            <v>N/A</v>
          </cell>
          <cell r="ET110" t="str">
            <v>N/A</v>
          </cell>
          <cell r="EU110" t="str">
            <v>N/A</v>
          </cell>
          <cell r="EV110" t="str">
            <v>N/A</v>
          </cell>
          <cell r="EW110">
            <v>39</v>
          </cell>
          <cell r="EX110">
            <v>1</v>
          </cell>
          <cell r="EY110">
            <v>39</v>
          </cell>
          <cell r="EZ110">
            <v>4</v>
          </cell>
          <cell r="FA110" t="str">
            <v>V 38.1 - 38.4</v>
          </cell>
          <cell r="FB110">
            <v>40</v>
          </cell>
          <cell r="FC110">
            <v>1</v>
          </cell>
          <cell r="FD110">
            <v>40</v>
          </cell>
          <cell r="FE110">
            <v>4</v>
          </cell>
          <cell r="FF110" t="str">
            <v>V 40.1 - 40.4</v>
          </cell>
          <cell r="FG110" t="str">
            <v>1984 - Current</v>
          </cell>
        </row>
        <row r="111">
          <cell r="A111" t="str">
            <v>L224</v>
          </cell>
          <cell r="B111" t="str">
            <v>Ind</v>
          </cell>
          <cell r="C111" t="str">
            <v>Business Perspectives &amp; Research</v>
          </cell>
          <cell r="D111">
            <v>4</v>
          </cell>
          <cell r="E111" t="str">
            <v>V 11.1 - 11.3</v>
          </cell>
          <cell r="F111" t="str">
            <v>V 12.1 - V 12.4</v>
          </cell>
          <cell r="G111" t="str">
            <v>2278-5337</v>
          </cell>
          <cell r="H111" t="str">
            <v>2394-9937</v>
          </cell>
          <cell r="I111" t="str">
            <v>Society</v>
          </cell>
          <cell r="J111">
            <v>6.7500000000000004E-2</v>
          </cell>
          <cell r="K111">
            <v>6.8000000000000005E-2</v>
          </cell>
          <cell r="L111">
            <v>459</v>
          </cell>
          <cell r="M111">
            <v>490</v>
          </cell>
          <cell r="N111" t="str">
            <v xml:space="preserve">Frequency Change </v>
          </cell>
          <cell r="O111">
            <v>490</v>
          </cell>
          <cell r="P111">
            <v>480</v>
          </cell>
          <cell r="Q111">
            <v>417</v>
          </cell>
          <cell r="R111">
            <v>132</v>
          </cell>
          <cell r="S111">
            <v>123</v>
          </cell>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v>6.7500000000000004E-2</v>
          </cell>
          <cell r="BW111">
            <v>6.8000000000000005E-2</v>
          </cell>
          <cell r="BX111">
            <v>249</v>
          </cell>
          <cell r="BY111">
            <v>266</v>
          </cell>
          <cell r="BZ111" t="str">
            <v xml:space="preserve">Frequency Change </v>
          </cell>
          <cell r="CA111">
            <v>266</v>
          </cell>
          <cell r="CB111">
            <v>261</v>
          </cell>
          <cell r="CC111">
            <v>226</v>
          </cell>
          <cell r="CD111">
            <v>72</v>
          </cell>
          <cell r="CE111">
            <v>67</v>
          </cell>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t="str">
            <v>Now 4x a year</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10</v>
          </cell>
          <cell r="EX111">
            <v>1</v>
          </cell>
          <cell r="EY111">
            <v>10</v>
          </cell>
          <cell r="EZ111">
            <v>3</v>
          </cell>
          <cell r="FA111" t="str">
            <v>V 9.1 - 9.3</v>
          </cell>
          <cell r="FB111">
            <v>11</v>
          </cell>
          <cell r="FC111">
            <v>1</v>
          </cell>
          <cell r="FD111">
            <v>11</v>
          </cell>
          <cell r="FE111">
            <v>3</v>
          </cell>
          <cell r="FF111" t="str">
            <v>V 11.1 - 11.3</v>
          </cell>
          <cell r="FG111" t="str">
            <v>2012-Current</v>
          </cell>
        </row>
        <row r="112">
          <cell r="A112" t="str">
            <v>L326</v>
          </cell>
          <cell r="B112" t="str">
            <v>Ltd</v>
          </cell>
          <cell r="C112" t="str">
            <v>Cahiers Élisabéthains</v>
          </cell>
          <cell r="D112">
            <v>3</v>
          </cell>
          <cell r="E112" t="str">
            <v>V 110.1 - 112.1</v>
          </cell>
          <cell r="F112" t="str">
            <v>V 113.1 - V 115.1</v>
          </cell>
          <cell r="G112" t="str">
            <v>0184-7678</v>
          </cell>
          <cell r="H112" t="str">
            <v>2054-4715</v>
          </cell>
          <cell r="I112" t="str">
            <v>Society</v>
          </cell>
          <cell r="J112">
            <v>6.7500000000000004E-2</v>
          </cell>
          <cell r="K112">
            <v>6.8000000000000005E-2</v>
          </cell>
          <cell r="L112">
            <v>752</v>
          </cell>
          <cell r="M112">
            <v>803</v>
          </cell>
          <cell r="N112" t="str">
            <v/>
          </cell>
          <cell r="O112">
            <v>803</v>
          </cell>
          <cell r="P112">
            <v>787</v>
          </cell>
          <cell r="Q112">
            <v>683</v>
          </cell>
          <cell r="R112">
            <v>289</v>
          </cell>
          <cell r="S112">
            <v>201</v>
          </cell>
          <cell r="T112">
            <v>763</v>
          </cell>
          <cell r="U112">
            <v>869</v>
          </cell>
          <cell r="V112">
            <v>883</v>
          </cell>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v>6.7500000000000004E-2</v>
          </cell>
          <cell r="BW112">
            <v>6.7000000000000004E-2</v>
          </cell>
          <cell r="BX112">
            <v>405</v>
          </cell>
          <cell r="BY112">
            <v>432</v>
          </cell>
          <cell r="BZ112"/>
          <cell r="CA112">
            <v>432</v>
          </cell>
          <cell r="CB112">
            <v>423</v>
          </cell>
          <cell r="CC112">
            <v>367</v>
          </cell>
          <cell r="CD112">
            <v>155</v>
          </cell>
          <cell r="CE112">
            <v>108</v>
          </cell>
          <cell r="CF112">
            <v>410</v>
          </cell>
          <cell r="CG112">
            <v>471</v>
          </cell>
          <cell r="CH112">
            <v>475</v>
          </cell>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t="str">
            <v/>
          </cell>
          <cell r="EI112">
            <v>15</v>
          </cell>
          <cell r="EJ112" t="str">
            <v>Yes</v>
          </cell>
          <cell r="EK112" t="str">
            <v>in 2018</v>
          </cell>
          <cell r="EL112">
            <v>0</v>
          </cell>
          <cell r="EM112">
            <v>0</v>
          </cell>
          <cell r="EN112">
            <v>1984</v>
          </cell>
          <cell r="EO112">
            <v>0</v>
          </cell>
          <cell r="EP112">
            <v>0</v>
          </cell>
          <cell r="EQ112">
            <v>0</v>
          </cell>
          <cell r="ER112">
            <v>0</v>
          </cell>
          <cell r="ES112">
            <v>0</v>
          </cell>
          <cell r="ET112">
            <v>0</v>
          </cell>
          <cell r="EU112">
            <v>0</v>
          </cell>
          <cell r="EV112">
            <v>0</v>
          </cell>
          <cell r="EW112">
            <v>107</v>
          </cell>
          <cell r="EX112">
            <v>1</v>
          </cell>
          <cell r="EY112">
            <v>109</v>
          </cell>
          <cell r="EZ112">
            <v>1</v>
          </cell>
          <cell r="FA112" t="str">
            <v>V 104.0 - 106.0</v>
          </cell>
          <cell r="FB112">
            <v>110</v>
          </cell>
          <cell r="FC112">
            <v>1</v>
          </cell>
          <cell r="FD112">
            <v>112</v>
          </cell>
          <cell r="FE112">
            <v>1</v>
          </cell>
          <cell r="FF112" t="str">
            <v>V 110.1 - 112.1</v>
          </cell>
          <cell r="FG112" t="str">
            <v>1972-Current</v>
          </cell>
        </row>
        <row r="113">
          <cell r="A113" t="str">
            <v>L242</v>
          </cell>
          <cell r="B113" t="str">
            <v>Ind</v>
          </cell>
          <cell r="C113" t="str">
            <v>Calcutta Statistical Association Bulletin</v>
          </cell>
          <cell r="D113">
            <v>2</v>
          </cell>
          <cell r="E113" t="str">
            <v>V 75.1 - 75.2</v>
          </cell>
          <cell r="F113" t="str">
            <v>V 76.1 - V 76.2</v>
          </cell>
          <cell r="G113" t="str">
            <v>0008-0683</v>
          </cell>
          <cell r="H113" t="str">
            <v>2456-6462</v>
          </cell>
          <cell r="I113" t="str">
            <v>Society</v>
          </cell>
          <cell r="J113">
            <v>6.7500000000000004E-2</v>
          </cell>
          <cell r="K113">
            <v>6.8000000000000005E-2</v>
          </cell>
          <cell r="L113">
            <v>440</v>
          </cell>
          <cell r="M113">
            <v>470</v>
          </cell>
          <cell r="N113" t="str">
            <v/>
          </cell>
          <cell r="O113">
            <v>470</v>
          </cell>
          <cell r="P113">
            <v>461</v>
          </cell>
          <cell r="Q113">
            <v>400</v>
          </cell>
          <cell r="R113">
            <v>254</v>
          </cell>
          <cell r="S113">
            <v>118</v>
          </cell>
          <cell r="T113">
            <v>447</v>
          </cell>
          <cell r="U113">
            <v>1730</v>
          </cell>
          <cell r="V113">
            <v>517</v>
          </cell>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v>6.7500000000000004E-2</v>
          </cell>
          <cell r="BW113">
            <v>6.7000000000000004E-2</v>
          </cell>
          <cell r="BX113">
            <v>238</v>
          </cell>
          <cell r="BY113">
            <v>254</v>
          </cell>
          <cell r="BZ113"/>
          <cell r="CA113">
            <v>254</v>
          </cell>
          <cell r="CB113">
            <v>249</v>
          </cell>
          <cell r="CC113">
            <v>216</v>
          </cell>
          <cell r="CD113">
            <v>137</v>
          </cell>
          <cell r="CE113">
            <v>64</v>
          </cell>
          <cell r="CF113">
            <v>241</v>
          </cell>
          <cell r="CG113">
            <v>934</v>
          </cell>
          <cell r="CH113">
            <v>279</v>
          </cell>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t="str">
            <v/>
          </cell>
          <cell r="EI113">
            <v>51</v>
          </cell>
          <cell r="EJ113" t="str">
            <v>Yes</v>
          </cell>
          <cell r="EK113" t="str">
            <v>in 2017</v>
          </cell>
          <cell r="EL113">
            <v>0</v>
          </cell>
          <cell r="EM113">
            <v>0</v>
          </cell>
          <cell r="EN113">
            <v>1948</v>
          </cell>
          <cell r="EO113">
            <v>0</v>
          </cell>
          <cell r="EP113">
            <v>0</v>
          </cell>
          <cell r="EQ113">
            <v>0</v>
          </cell>
          <cell r="ER113">
            <v>0</v>
          </cell>
          <cell r="ES113">
            <v>0</v>
          </cell>
          <cell r="ET113">
            <v>0</v>
          </cell>
          <cell r="EU113">
            <v>0</v>
          </cell>
          <cell r="EV113">
            <v>0</v>
          </cell>
          <cell r="EW113">
            <v>74</v>
          </cell>
          <cell r="EX113">
            <v>1</v>
          </cell>
          <cell r="EY113">
            <v>74</v>
          </cell>
          <cell r="EZ113">
            <v>2</v>
          </cell>
          <cell r="FA113" t="str">
            <v>V 73.1 - 73.2</v>
          </cell>
          <cell r="FB113">
            <v>75</v>
          </cell>
          <cell r="FC113">
            <v>1</v>
          </cell>
          <cell r="FD113">
            <v>75</v>
          </cell>
          <cell r="FE113">
            <v>2</v>
          </cell>
          <cell r="FF113" t="str">
            <v>V 75.1 - 75.2</v>
          </cell>
          <cell r="FG113" t="str">
            <v>1947-Current</v>
          </cell>
        </row>
        <row r="114">
          <cell r="A114" t="str">
            <v>J838</v>
          </cell>
          <cell r="B114" t="str">
            <v>Inc</v>
          </cell>
          <cell r="C114" t="str">
            <v>California Management Review</v>
          </cell>
          <cell r="D114">
            <v>4</v>
          </cell>
          <cell r="E114" t="str">
            <v>V 65.2 - 66.1</v>
          </cell>
          <cell r="F114" t="str">
            <v>V 66.2 - V 67.1</v>
          </cell>
          <cell r="G114" t="str">
            <v>0008-1256</v>
          </cell>
          <cell r="H114" t="str">
            <v>2162-8564</v>
          </cell>
          <cell r="I114" t="str">
            <v>Society</v>
          </cell>
          <cell r="J114">
            <v>6.7500000000000004E-2</v>
          </cell>
          <cell r="K114">
            <v>6.7000000000000004E-2</v>
          </cell>
          <cell r="L114">
            <v>375</v>
          </cell>
          <cell r="M114">
            <v>400</v>
          </cell>
          <cell r="N114" t="str">
            <v/>
          </cell>
          <cell r="O114">
            <v>400</v>
          </cell>
          <cell r="P114">
            <v>392</v>
          </cell>
          <cell r="Q114">
            <v>340</v>
          </cell>
          <cell r="R114">
            <v>108</v>
          </cell>
          <cell r="S114">
            <v>100</v>
          </cell>
          <cell r="T114">
            <v>380</v>
          </cell>
          <cell r="U114">
            <v>1188</v>
          </cell>
          <cell r="V114">
            <v>440</v>
          </cell>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v>6.7500000000000004E-2</v>
          </cell>
          <cell r="BW114">
            <v>6.7000000000000004E-2</v>
          </cell>
          <cell r="BX114">
            <v>223</v>
          </cell>
          <cell r="BY114">
            <v>238</v>
          </cell>
          <cell r="BZ114"/>
          <cell r="CA114">
            <v>238</v>
          </cell>
          <cell r="CB114">
            <v>233</v>
          </cell>
          <cell r="CC114">
            <v>202</v>
          </cell>
          <cell r="CD114">
            <v>64</v>
          </cell>
          <cell r="CE114">
            <v>60</v>
          </cell>
          <cell r="CF114">
            <v>226</v>
          </cell>
          <cell r="CG114">
            <v>704</v>
          </cell>
          <cell r="CH114">
            <v>262</v>
          </cell>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t="str">
            <v/>
          </cell>
          <cell r="EI114">
            <v>41</v>
          </cell>
          <cell r="EJ114" t="str">
            <v>Yes</v>
          </cell>
          <cell r="EK114" t="str">
            <v>in 2018</v>
          </cell>
          <cell r="EL114">
            <v>0</v>
          </cell>
          <cell r="EM114">
            <v>0</v>
          </cell>
          <cell r="EN114" t="str">
            <v>1958</v>
          </cell>
          <cell r="EO114">
            <v>0</v>
          </cell>
          <cell r="EP114">
            <v>0</v>
          </cell>
          <cell r="EQ114">
            <v>0</v>
          </cell>
          <cell r="ER114">
            <v>0</v>
          </cell>
          <cell r="ES114">
            <v>0</v>
          </cell>
          <cell r="ET114">
            <v>0</v>
          </cell>
          <cell r="EU114">
            <v>0</v>
          </cell>
          <cell r="EV114">
            <v>0</v>
          </cell>
          <cell r="EW114">
            <v>64</v>
          </cell>
          <cell r="EX114">
            <v>2</v>
          </cell>
          <cell r="EY114">
            <v>65</v>
          </cell>
          <cell r="EZ114">
            <v>1</v>
          </cell>
          <cell r="FA114" t="str">
            <v>V 63.2 - 64.1</v>
          </cell>
          <cell r="FB114">
            <v>65</v>
          </cell>
          <cell r="FC114">
            <v>2</v>
          </cell>
          <cell r="FD114">
            <v>66</v>
          </cell>
          <cell r="FE114">
            <v>1</v>
          </cell>
          <cell r="FF114" t="str">
            <v>V 65.2 - 66.1</v>
          </cell>
          <cell r="FG114" t="str">
            <v>1958-Current</v>
          </cell>
        </row>
        <row r="115">
          <cell r="A115" t="str">
            <v>J903</v>
          </cell>
          <cell r="B115" t="str">
            <v>Inc</v>
          </cell>
          <cell r="C115" t="str">
            <v>Canadian Association of Radiologists Journal</v>
          </cell>
          <cell r="D115">
            <v>4</v>
          </cell>
          <cell r="E115" t="str">
            <v>V 74.1 - 74.4</v>
          </cell>
          <cell r="F115" t="str">
            <v>V 75.1 - V 75.4</v>
          </cell>
          <cell r="G115" t="str">
            <v>0846-5371</v>
          </cell>
          <cell r="H115" t="str">
            <v>1488-2361</v>
          </cell>
          <cell r="I115" t="str">
            <v>SAGE</v>
          </cell>
          <cell r="J115">
            <v>6.7500000000000004E-2</v>
          </cell>
          <cell r="K115">
            <v>6.8000000000000005E-2</v>
          </cell>
          <cell r="L115">
            <v>324</v>
          </cell>
          <cell r="M115">
            <v>346</v>
          </cell>
          <cell r="N115" t="str">
            <v/>
          </cell>
          <cell r="O115">
            <v>346</v>
          </cell>
          <cell r="P115">
            <v>339</v>
          </cell>
          <cell r="Q115">
            <v>294</v>
          </cell>
          <cell r="R115">
            <v>93</v>
          </cell>
          <cell r="S115">
            <v>87</v>
          </cell>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v>6.7500000000000004E-2</v>
          </cell>
          <cell r="BW115">
            <v>6.8000000000000005E-2</v>
          </cell>
          <cell r="BX115">
            <v>191</v>
          </cell>
          <cell r="BY115">
            <v>204</v>
          </cell>
          <cell r="BZ115"/>
          <cell r="CA115">
            <v>204</v>
          </cell>
          <cell r="CB115">
            <v>200</v>
          </cell>
          <cell r="CC115">
            <v>173</v>
          </cell>
          <cell r="CD115">
            <v>55</v>
          </cell>
          <cell r="CE115">
            <v>51</v>
          </cell>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v>0</v>
          </cell>
          <cell r="EJ115">
            <v>0</v>
          </cell>
          <cell r="EK115">
            <v>0</v>
          </cell>
          <cell r="EL115">
            <v>0</v>
          </cell>
          <cell r="EM115">
            <v>0</v>
          </cell>
          <cell r="EN115">
            <v>2009</v>
          </cell>
          <cell r="EO115">
            <v>0</v>
          </cell>
          <cell r="EP115">
            <v>0</v>
          </cell>
          <cell r="EQ115">
            <v>0</v>
          </cell>
          <cell r="ER115">
            <v>0</v>
          </cell>
          <cell r="ES115">
            <v>0</v>
          </cell>
          <cell r="ET115">
            <v>0</v>
          </cell>
          <cell r="EU115">
            <v>0</v>
          </cell>
          <cell r="EV115">
            <v>0</v>
          </cell>
          <cell r="EW115">
            <v>73</v>
          </cell>
          <cell r="EX115">
            <v>1</v>
          </cell>
          <cell r="EY115">
            <v>73</v>
          </cell>
          <cell r="EZ115">
            <v>4</v>
          </cell>
          <cell r="FA115" t="str">
            <v>V 72.1 - 72.4</v>
          </cell>
          <cell r="FB115">
            <v>74</v>
          </cell>
          <cell r="FC115">
            <v>1</v>
          </cell>
          <cell r="FD115">
            <v>74</v>
          </cell>
          <cell r="FE115">
            <v>4</v>
          </cell>
          <cell r="FF115" t="str">
            <v>V 74.1 - 74.4</v>
          </cell>
          <cell r="FG115" t="str">
            <v>2009-Current</v>
          </cell>
        </row>
        <row r="116">
          <cell r="A116" t="str">
            <v>J824</v>
          </cell>
          <cell r="B116" t="str">
            <v>Inc-STM</v>
          </cell>
          <cell r="C116" t="str">
            <v>Canadian Journal of Nursing Research</v>
          </cell>
          <cell r="D116">
            <v>4</v>
          </cell>
          <cell r="E116" t="str">
            <v>V 55.1 - 55.4</v>
          </cell>
          <cell r="F116" t="str">
            <v>V 56.1 - V 56.4</v>
          </cell>
          <cell r="G116" t="str">
            <v>0844-5621</v>
          </cell>
          <cell r="H116" t="str">
            <v>1705-7051</v>
          </cell>
          <cell r="I116" t="str">
            <v>SAGE</v>
          </cell>
          <cell r="J116">
            <v>6.7500000000000004E-2</v>
          </cell>
          <cell r="K116">
            <v>6.7000000000000004E-2</v>
          </cell>
          <cell r="L116">
            <v>685</v>
          </cell>
          <cell r="M116">
            <v>731</v>
          </cell>
          <cell r="N116" t="str">
            <v/>
          </cell>
          <cell r="O116"/>
          <cell r="P116"/>
          <cell r="Q116">
            <v>621</v>
          </cell>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v>6.7500000000000004E-2</v>
          </cell>
          <cell r="BW116">
            <v>6.7000000000000004E-2</v>
          </cell>
          <cell r="BX116">
            <v>402</v>
          </cell>
          <cell r="BY116">
            <v>429</v>
          </cell>
          <cell r="BZ116"/>
          <cell r="CA116"/>
          <cell r="CB116"/>
          <cell r="CC116">
            <v>365</v>
          </cell>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t="str">
            <v>Online-only publication</v>
          </cell>
          <cell r="EI116" t="str">
            <v>N/A</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54</v>
          </cell>
          <cell r="EX116">
            <v>1</v>
          </cell>
          <cell r="EY116">
            <v>54</v>
          </cell>
          <cell r="EZ116">
            <v>4</v>
          </cell>
          <cell r="FA116" t="str">
            <v>V 53.1 - 53.4</v>
          </cell>
          <cell r="FB116">
            <v>55</v>
          </cell>
          <cell r="FC116">
            <v>1</v>
          </cell>
          <cell r="FD116">
            <v>55</v>
          </cell>
          <cell r="FE116">
            <v>4</v>
          </cell>
          <cell r="FF116" t="str">
            <v>V 55.1 - 55.4</v>
          </cell>
          <cell r="FG116" t="str">
            <v>2016-Current</v>
          </cell>
        </row>
        <row r="117">
          <cell r="A117" t="str">
            <v>J710</v>
          </cell>
          <cell r="B117" t="str">
            <v>Inc-STM</v>
          </cell>
          <cell r="C117" t="str">
            <v>Canadian Journal of Occupational Therapy</v>
          </cell>
          <cell r="D117">
            <v>4</v>
          </cell>
          <cell r="E117" t="str">
            <v>V 90.1 - 90.4</v>
          </cell>
          <cell r="F117" t="str">
            <v>V 91.1 - V 91.4</v>
          </cell>
          <cell r="G117" t="str">
            <v>0008-4174</v>
          </cell>
          <cell r="H117" t="str">
            <v>1191-9828</v>
          </cell>
          <cell r="I117" t="str">
            <v>Society</v>
          </cell>
          <cell r="J117">
            <v>6.7500000000000004E-2</v>
          </cell>
          <cell r="K117">
            <v>6.8000000000000005E-2</v>
          </cell>
          <cell r="L117">
            <v>410</v>
          </cell>
          <cell r="M117">
            <v>438</v>
          </cell>
          <cell r="N117" t="str">
            <v/>
          </cell>
          <cell r="O117">
            <v>438</v>
          </cell>
          <cell r="P117">
            <v>429</v>
          </cell>
          <cell r="Q117">
            <v>372</v>
          </cell>
          <cell r="R117">
            <v>118</v>
          </cell>
          <cell r="S117">
            <v>110</v>
          </cell>
          <cell r="T117">
            <v>416</v>
          </cell>
          <cell r="U117">
            <v>1965</v>
          </cell>
          <cell r="V117">
            <v>482</v>
          </cell>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v>6.7500000000000004E-2</v>
          </cell>
          <cell r="BW117">
            <v>6.7000000000000004E-2</v>
          </cell>
          <cell r="BX117">
            <v>240</v>
          </cell>
          <cell r="BY117">
            <v>256</v>
          </cell>
          <cell r="BZ117"/>
          <cell r="CA117">
            <v>256</v>
          </cell>
          <cell r="CB117">
            <v>251</v>
          </cell>
          <cell r="CC117">
            <v>218</v>
          </cell>
          <cell r="CD117">
            <v>69</v>
          </cell>
          <cell r="CE117">
            <v>64</v>
          </cell>
          <cell r="CF117">
            <v>244</v>
          </cell>
          <cell r="CG117">
            <v>1151</v>
          </cell>
          <cell r="CH117">
            <v>282</v>
          </cell>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v>65</v>
          </cell>
          <cell r="EJ117" t="str">
            <v>Yes</v>
          </cell>
          <cell r="EK117" t="str">
            <v>Y</v>
          </cell>
          <cell r="EL117">
            <v>0</v>
          </cell>
          <cell r="EM117">
            <v>0</v>
          </cell>
          <cell r="EN117">
            <v>0</v>
          </cell>
          <cell r="EO117">
            <v>0</v>
          </cell>
          <cell r="EP117">
            <v>0</v>
          </cell>
          <cell r="EQ117">
            <v>0</v>
          </cell>
          <cell r="ER117">
            <v>0</v>
          </cell>
          <cell r="ES117">
            <v>0</v>
          </cell>
          <cell r="ET117">
            <v>0</v>
          </cell>
          <cell r="EU117">
            <v>0</v>
          </cell>
          <cell r="EV117">
            <v>0</v>
          </cell>
          <cell r="EW117">
            <v>89</v>
          </cell>
          <cell r="EX117">
            <v>1</v>
          </cell>
          <cell r="EY117">
            <v>89</v>
          </cell>
          <cell r="EZ117">
            <v>4</v>
          </cell>
          <cell r="FA117" t="str">
            <v>V 88.1 - 88.4</v>
          </cell>
          <cell r="FB117">
            <v>90</v>
          </cell>
          <cell r="FC117">
            <v>1</v>
          </cell>
          <cell r="FD117">
            <v>90</v>
          </cell>
          <cell r="FE117">
            <v>4</v>
          </cell>
          <cell r="FF117" t="str">
            <v>V 90.1 - 90.4</v>
          </cell>
          <cell r="FG117" t="str">
            <v xml:space="preserve">1933-Current </v>
          </cell>
        </row>
        <row r="118">
          <cell r="A118" t="str">
            <v>J804</v>
          </cell>
          <cell r="B118" t="str">
            <v>Inc-STM</v>
          </cell>
          <cell r="C118" t="str">
            <v>The Canadian Journal of Psychiatry</v>
          </cell>
          <cell r="D118">
            <v>12</v>
          </cell>
          <cell r="E118" t="str">
            <v>V 68.1 - 68.12</v>
          </cell>
          <cell r="F118" t="str">
            <v>V 69.1 - V 69.12</v>
          </cell>
          <cell r="G118" t="str">
            <v>0706-7437</v>
          </cell>
          <cell r="H118" t="str">
            <v>1497-0015</v>
          </cell>
          <cell r="I118" t="str">
            <v>Society</v>
          </cell>
          <cell r="J118">
            <v>6.7500000000000004E-2</v>
          </cell>
          <cell r="K118">
            <v>6.7000000000000004E-2</v>
          </cell>
          <cell r="L118">
            <v>405</v>
          </cell>
          <cell r="M118">
            <v>432</v>
          </cell>
          <cell r="N118" t="str">
            <v/>
          </cell>
          <cell r="O118">
            <v>432</v>
          </cell>
          <cell r="P118">
            <v>423</v>
          </cell>
          <cell r="Q118">
            <v>367</v>
          </cell>
          <cell r="R118">
            <v>39</v>
          </cell>
          <cell r="S118">
            <v>108</v>
          </cell>
          <cell r="T118">
            <v>410</v>
          </cell>
          <cell r="U118">
            <v>370</v>
          </cell>
          <cell r="V118">
            <v>475</v>
          </cell>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v>6.7500000000000004E-2</v>
          </cell>
          <cell r="BW118">
            <v>6.7000000000000004E-2</v>
          </cell>
          <cell r="BX118">
            <v>239</v>
          </cell>
          <cell r="BY118">
            <v>255</v>
          </cell>
          <cell r="BZ118"/>
          <cell r="CA118">
            <v>255</v>
          </cell>
          <cell r="CB118">
            <v>250</v>
          </cell>
          <cell r="CC118">
            <v>217</v>
          </cell>
          <cell r="CD118">
            <v>23</v>
          </cell>
          <cell r="CE118">
            <v>64</v>
          </cell>
          <cell r="CF118">
            <v>243</v>
          </cell>
          <cell r="CG118">
            <v>217</v>
          </cell>
          <cell r="CH118">
            <v>281</v>
          </cell>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t="str">
            <v/>
          </cell>
          <cell r="EI118">
            <v>3</v>
          </cell>
          <cell r="EJ118" t="str">
            <v>Yes</v>
          </cell>
          <cell r="EK118" t="str">
            <v>in 2017</v>
          </cell>
          <cell r="EL118">
            <v>0</v>
          </cell>
          <cell r="EM118" t="str">
            <v>from Shelley's setup sheet , -&gt;</v>
          </cell>
          <cell r="EN118">
            <v>1996</v>
          </cell>
          <cell r="EO118">
            <v>0</v>
          </cell>
          <cell r="EP118">
            <v>0</v>
          </cell>
          <cell r="EQ118">
            <v>0</v>
          </cell>
          <cell r="ER118">
            <v>0</v>
          </cell>
          <cell r="ES118">
            <v>0</v>
          </cell>
          <cell r="ET118">
            <v>0</v>
          </cell>
          <cell r="EU118">
            <v>0</v>
          </cell>
          <cell r="EV118">
            <v>0</v>
          </cell>
          <cell r="EW118">
            <v>67</v>
          </cell>
          <cell r="EX118">
            <v>1</v>
          </cell>
          <cell r="EY118">
            <v>67</v>
          </cell>
          <cell r="EZ118">
            <v>12</v>
          </cell>
          <cell r="FA118" t="str">
            <v>V 66.1 - 66.12</v>
          </cell>
          <cell r="FB118">
            <v>68</v>
          </cell>
          <cell r="FC118">
            <v>1</v>
          </cell>
          <cell r="FD118">
            <v>68</v>
          </cell>
          <cell r="FE118">
            <v>12</v>
          </cell>
          <cell r="FF118" t="str">
            <v>V 68.1 - 68.12</v>
          </cell>
          <cell r="FG118" t="str">
            <v>1956-Current</v>
          </cell>
        </row>
        <row r="119">
          <cell r="A119" t="str">
            <v>J585</v>
          </cell>
          <cell r="B119" t="str">
            <v>Inc</v>
          </cell>
          <cell r="C119" t="str">
            <v>Canadian Journal of School Psychology</v>
          </cell>
          <cell r="D119">
            <v>4</v>
          </cell>
          <cell r="E119" t="str">
            <v>V 38.1 - 38.4</v>
          </cell>
          <cell r="F119" t="str">
            <v>V 39.1 - V 39.4</v>
          </cell>
          <cell r="G119" t="str">
            <v>0829-5735</v>
          </cell>
          <cell r="H119" t="str">
            <v>2154-3984</v>
          </cell>
          <cell r="I119" t="str">
            <v>SAGE</v>
          </cell>
          <cell r="J119">
            <v>6.7500000000000004E-2</v>
          </cell>
          <cell r="K119">
            <v>6.8000000000000005E-2</v>
          </cell>
          <cell r="L119">
            <v>365</v>
          </cell>
          <cell r="M119">
            <v>390</v>
          </cell>
          <cell r="N119" t="str">
            <v/>
          </cell>
          <cell r="O119">
            <v>390</v>
          </cell>
          <cell r="P119">
            <v>382</v>
          </cell>
          <cell r="Q119">
            <v>332</v>
          </cell>
          <cell r="R119">
            <v>105</v>
          </cell>
          <cell r="S119">
            <v>98</v>
          </cell>
          <cell r="T119">
            <v>371</v>
          </cell>
          <cell r="U119">
            <v>542</v>
          </cell>
          <cell r="V119">
            <v>429</v>
          </cell>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v>6.7500000000000004E-2</v>
          </cell>
          <cell r="BW119">
            <v>6.5000000000000002E-2</v>
          </cell>
          <cell r="BX119">
            <v>214</v>
          </cell>
          <cell r="BY119">
            <v>228</v>
          </cell>
          <cell r="BZ119"/>
          <cell r="CA119">
            <v>228</v>
          </cell>
          <cell r="CB119">
            <v>223</v>
          </cell>
          <cell r="CC119">
            <v>194</v>
          </cell>
          <cell r="CD119">
            <v>61</v>
          </cell>
          <cell r="CE119">
            <v>57</v>
          </cell>
          <cell r="CF119">
            <v>217</v>
          </cell>
          <cell r="CG119">
            <v>318</v>
          </cell>
          <cell r="CH119">
            <v>251</v>
          </cell>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t="str">
            <v/>
          </cell>
          <cell r="EI119">
            <v>13</v>
          </cell>
          <cell r="EJ119" t="str">
            <v>Yes</v>
          </cell>
          <cell r="EK119" t="str">
            <v>Y</v>
          </cell>
          <cell r="EL119">
            <v>0</v>
          </cell>
          <cell r="EM119" t="str">
            <v>Vol. 9 Iss 1 (Jan, 1985)</v>
          </cell>
          <cell r="EN119">
            <v>1985</v>
          </cell>
          <cell r="EO119">
            <v>9</v>
          </cell>
          <cell r="EP119">
            <v>1</v>
          </cell>
          <cell r="EQ119" t="str">
            <v>N/A</v>
          </cell>
          <cell r="ER119" t="str">
            <v>N/A</v>
          </cell>
          <cell r="ES119" t="str">
            <v>N/A</v>
          </cell>
          <cell r="ET119" t="str">
            <v>N/A</v>
          </cell>
          <cell r="EU119" t="str">
            <v>N/A</v>
          </cell>
          <cell r="EV119" t="str">
            <v>N/A</v>
          </cell>
          <cell r="EW119">
            <v>37</v>
          </cell>
          <cell r="EX119">
            <v>1</v>
          </cell>
          <cell r="EY119">
            <v>37</v>
          </cell>
          <cell r="EZ119">
            <v>4</v>
          </cell>
          <cell r="FA119" t="str">
            <v>V 36.1 - 36.4</v>
          </cell>
          <cell r="FB119">
            <v>38</v>
          </cell>
          <cell r="FC119">
            <v>1</v>
          </cell>
          <cell r="FD119">
            <v>38</v>
          </cell>
          <cell r="FE119">
            <v>4</v>
          </cell>
          <cell r="FF119" t="str">
            <v>V 38.1 - 38.4</v>
          </cell>
          <cell r="FG119" t="str">
            <v>1987 - Current</v>
          </cell>
        </row>
        <row r="120">
          <cell r="A120" t="str">
            <v>J713</v>
          </cell>
          <cell r="B120" t="str">
            <v>Inc-STM</v>
          </cell>
          <cell r="C120" t="str">
            <v>Canadian Pharmacists Journal</v>
          </cell>
          <cell r="D120">
            <v>6</v>
          </cell>
          <cell r="E120" t="str">
            <v>V 156.1 - 156.6</v>
          </cell>
          <cell r="F120" t="str">
            <v>V 157.1 - V 157.6</v>
          </cell>
          <cell r="G120" t="str">
            <v>1715-1635</v>
          </cell>
          <cell r="H120" t="str">
            <v>1913-701X</v>
          </cell>
          <cell r="I120" t="str">
            <v>Society</v>
          </cell>
          <cell r="J120">
            <v>6.7500000000000004E-2</v>
          </cell>
          <cell r="K120">
            <v>6.8000000000000005E-2</v>
          </cell>
          <cell r="L120">
            <v>499</v>
          </cell>
          <cell r="M120">
            <v>533</v>
          </cell>
          <cell r="N120" t="str">
            <v/>
          </cell>
          <cell r="O120">
            <v>533</v>
          </cell>
          <cell r="P120">
            <v>522</v>
          </cell>
          <cell r="Q120">
            <v>453</v>
          </cell>
          <cell r="R120">
            <v>96</v>
          </cell>
          <cell r="S120">
            <v>133</v>
          </cell>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v>6.7500000000000004E-2</v>
          </cell>
          <cell r="BW120">
            <v>6.8000000000000005E-2</v>
          </cell>
          <cell r="BX120">
            <v>294</v>
          </cell>
          <cell r="BY120">
            <v>314</v>
          </cell>
          <cell r="BZ120"/>
          <cell r="CA120">
            <v>314</v>
          </cell>
          <cell r="CB120">
            <v>308</v>
          </cell>
          <cell r="CC120">
            <v>267</v>
          </cell>
          <cell r="CD120">
            <v>56</v>
          </cell>
          <cell r="CE120">
            <v>79</v>
          </cell>
          <cell r="CF120"/>
          <cell r="CG120"/>
          <cell r="CH120"/>
          <cell r="CI120"/>
          <cell r="CJ120"/>
          <cell r="CK120"/>
          <cell r="CL120"/>
          <cell r="CM120"/>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t="str">
            <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155</v>
          </cell>
          <cell r="EX120">
            <v>1</v>
          </cell>
          <cell r="EY120">
            <v>155</v>
          </cell>
          <cell r="EZ120">
            <v>6</v>
          </cell>
          <cell r="FA120" t="str">
            <v>V 154.1 - 154.6</v>
          </cell>
          <cell r="FB120">
            <v>156</v>
          </cell>
          <cell r="FC120">
            <v>1</v>
          </cell>
          <cell r="FD120">
            <v>156</v>
          </cell>
          <cell r="FE120">
            <v>6</v>
          </cell>
          <cell r="FF120" t="str">
            <v>V 156.1 - 156.6</v>
          </cell>
          <cell r="FG120" t="str">
            <v xml:space="preserve">2004-Current </v>
          </cell>
        </row>
        <row r="121">
          <cell r="A121" t="str">
            <v>L065</v>
          </cell>
          <cell r="B121" t="str">
            <v>Ltd</v>
          </cell>
          <cell r="C121" t="str">
            <v>Capital &amp; Class</v>
          </cell>
          <cell r="D121">
            <v>4</v>
          </cell>
          <cell r="E121" t="str">
            <v>V 47.1 - 47.4</v>
          </cell>
          <cell r="F121" t="str">
            <v>V 48.1 - V 48.4</v>
          </cell>
          <cell r="G121" t="str">
            <v>0309-8168</v>
          </cell>
          <cell r="H121" t="str">
            <v>2041-0980</v>
          </cell>
          <cell r="I121" t="str">
            <v>Society</v>
          </cell>
          <cell r="J121">
            <v>6.7500000000000004E-2</v>
          </cell>
          <cell r="K121">
            <v>6.8000000000000005E-2</v>
          </cell>
          <cell r="L121">
            <v>901</v>
          </cell>
          <cell r="M121">
            <v>962</v>
          </cell>
          <cell r="N121" t="str">
            <v/>
          </cell>
          <cell r="O121">
            <v>962</v>
          </cell>
          <cell r="P121">
            <v>943</v>
          </cell>
          <cell r="Q121">
            <v>818</v>
          </cell>
          <cell r="R121">
            <v>259</v>
          </cell>
          <cell r="S121">
            <v>241</v>
          </cell>
          <cell r="T121">
            <v>914</v>
          </cell>
          <cell r="U121">
            <v>1532</v>
          </cell>
          <cell r="V121">
            <v>1058</v>
          </cell>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v>6.7500000000000004E-2</v>
          </cell>
          <cell r="BW121">
            <v>6.8000000000000005E-2</v>
          </cell>
          <cell r="BX121">
            <v>487</v>
          </cell>
          <cell r="BY121">
            <v>520</v>
          </cell>
          <cell r="BZ121"/>
          <cell r="CA121">
            <v>520</v>
          </cell>
          <cell r="CB121">
            <v>510</v>
          </cell>
          <cell r="CC121">
            <v>442</v>
          </cell>
          <cell r="CD121">
            <v>140</v>
          </cell>
          <cell r="CE121">
            <v>130</v>
          </cell>
          <cell r="CF121">
            <v>494</v>
          </cell>
          <cell r="CG121">
            <v>827</v>
          </cell>
          <cell r="CH121">
            <v>572</v>
          </cell>
          <cell r="CI121"/>
          <cell r="CJ121"/>
          <cell r="CK121"/>
          <cell r="CL121"/>
          <cell r="CM121"/>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t="str">
            <v/>
          </cell>
          <cell r="EI121">
            <v>22</v>
          </cell>
          <cell r="EJ121" t="str">
            <v>Yes</v>
          </cell>
          <cell r="EK121" t="str">
            <v>Y</v>
          </cell>
          <cell r="EL121">
            <v>0</v>
          </cell>
          <cell r="EM121">
            <v>0</v>
          </cell>
          <cell r="EN121">
            <v>1977</v>
          </cell>
          <cell r="EO121">
            <v>1</v>
          </cell>
          <cell r="EP121">
            <v>1</v>
          </cell>
          <cell r="EQ121" t="str">
            <v>N/A</v>
          </cell>
          <cell r="ER121" t="str">
            <v>N/A</v>
          </cell>
          <cell r="ES121" t="str">
            <v>N/A</v>
          </cell>
          <cell r="ET121" t="str">
            <v>N/A</v>
          </cell>
          <cell r="EU121" t="str">
            <v>N/A</v>
          </cell>
          <cell r="EV121" t="str">
            <v>N/A</v>
          </cell>
          <cell r="EW121">
            <v>46</v>
          </cell>
          <cell r="EX121">
            <v>1</v>
          </cell>
          <cell r="EY121">
            <v>46</v>
          </cell>
          <cell r="EZ121">
            <v>4</v>
          </cell>
          <cell r="FA121" t="str">
            <v>V 45.1 - 45.4</v>
          </cell>
          <cell r="FB121">
            <v>47</v>
          </cell>
          <cell r="FC121">
            <v>1</v>
          </cell>
          <cell r="FD121">
            <v>47</v>
          </cell>
          <cell r="FE121">
            <v>4</v>
          </cell>
          <cell r="FF121" t="str">
            <v>V 47.1 - 47.4</v>
          </cell>
          <cell r="FG121" t="str">
            <v>1977 - Current</v>
          </cell>
        </row>
        <row r="122">
          <cell r="A122" t="str">
            <v>J603</v>
          </cell>
          <cell r="B122" t="str">
            <v>Inc</v>
          </cell>
          <cell r="C122" t="str">
            <v>Career Development and Transition for Exceptional Individuals</v>
          </cell>
          <cell r="D122">
            <v>4</v>
          </cell>
          <cell r="E122" t="str">
            <v>V 46.1 - 46.4</v>
          </cell>
          <cell r="F122" t="str">
            <v>V 47.1 - V 47.4</v>
          </cell>
          <cell r="G122" t="str">
            <v>2165-1434</v>
          </cell>
          <cell r="H122" t="str">
            <v>2165-1442</v>
          </cell>
          <cell r="I122" t="str">
            <v>Society</v>
          </cell>
          <cell r="J122">
            <v>6.7500000000000004E-2</v>
          </cell>
          <cell r="K122">
            <v>6.8000000000000005E-2</v>
          </cell>
          <cell r="L122">
            <v>309</v>
          </cell>
          <cell r="M122">
            <v>330</v>
          </cell>
          <cell r="N122" t="str">
            <v/>
          </cell>
          <cell r="O122">
            <v>330</v>
          </cell>
          <cell r="P122">
            <v>323</v>
          </cell>
          <cell r="Q122">
            <v>281</v>
          </cell>
          <cell r="R122">
            <v>89</v>
          </cell>
          <cell r="S122">
            <v>83</v>
          </cell>
          <cell r="T122">
            <v>314</v>
          </cell>
          <cell r="U122">
            <v>445</v>
          </cell>
          <cell r="V122">
            <v>363</v>
          </cell>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v>6.7500000000000004E-2</v>
          </cell>
          <cell r="BW122">
            <v>6.6000000000000003E-2</v>
          </cell>
          <cell r="BX122">
            <v>183</v>
          </cell>
          <cell r="BY122">
            <v>195</v>
          </cell>
          <cell r="BZ122"/>
          <cell r="CA122">
            <v>195</v>
          </cell>
          <cell r="CB122">
            <v>191</v>
          </cell>
          <cell r="CC122">
            <v>166</v>
          </cell>
          <cell r="CD122">
            <v>53</v>
          </cell>
          <cell r="CE122">
            <v>49</v>
          </cell>
          <cell r="CF122">
            <v>186</v>
          </cell>
          <cell r="CG122">
            <v>262</v>
          </cell>
          <cell r="CH122">
            <v>215</v>
          </cell>
          <cell r="CI122"/>
          <cell r="CJ122"/>
          <cell r="CK122"/>
          <cell r="CL122"/>
          <cell r="CM122"/>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t="str">
            <v>Formerly known as: Career Development for Exceptional Individuals. Previous ISSN: 0885-7288</v>
          </cell>
          <cell r="EI122">
            <v>21</v>
          </cell>
          <cell r="EJ122" t="str">
            <v>Yes</v>
          </cell>
          <cell r="EK122" t="str">
            <v>Y</v>
          </cell>
          <cell r="EL122">
            <v>0</v>
          </cell>
          <cell r="EM122" t="str">
            <v>Vol. 1 Iss 1 (Jan, 1978)</v>
          </cell>
          <cell r="EN122">
            <v>1978</v>
          </cell>
          <cell r="EO122">
            <v>1</v>
          </cell>
          <cell r="EP122">
            <v>1</v>
          </cell>
          <cell r="EQ122" t="str">
            <v>N/A</v>
          </cell>
          <cell r="ER122" t="str">
            <v>N/A</v>
          </cell>
          <cell r="ES122" t="str">
            <v>N/A</v>
          </cell>
          <cell r="ET122" t="str">
            <v>N/A</v>
          </cell>
          <cell r="EU122" t="str">
            <v>N/A</v>
          </cell>
          <cell r="EV122" t="str">
            <v>N/A</v>
          </cell>
          <cell r="EW122">
            <v>45</v>
          </cell>
          <cell r="EX122">
            <v>1</v>
          </cell>
          <cell r="EY122">
            <v>45</v>
          </cell>
          <cell r="EZ122">
            <v>4</v>
          </cell>
          <cell r="FA122" t="str">
            <v>V 44.1 - 44.4</v>
          </cell>
          <cell r="FB122">
            <v>46</v>
          </cell>
          <cell r="FC122">
            <v>1</v>
          </cell>
          <cell r="FD122">
            <v>46</v>
          </cell>
          <cell r="FE122">
            <v>4</v>
          </cell>
          <cell r="FF122" t="str">
            <v>V 46.1 - 46.4</v>
          </cell>
          <cell r="FG122" t="str">
            <v>1978 - Current</v>
          </cell>
        </row>
        <row r="123">
          <cell r="A123" t="str">
            <v>L527</v>
          </cell>
          <cell r="B123" t="str">
            <v>Ltd-STM</v>
          </cell>
          <cell r="C123" t="str">
            <v>Cellular Polymers</v>
          </cell>
          <cell r="D123">
            <v>6</v>
          </cell>
          <cell r="E123" t="str">
            <v>V 42.1 - 42.6</v>
          </cell>
          <cell r="F123" t="str">
            <v>V 43.1 - V 43.6</v>
          </cell>
          <cell r="G123" t="str">
            <v>0262-4893</v>
          </cell>
          <cell r="H123" t="str">
            <v>1478-2421</v>
          </cell>
          <cell r="I123" t="str">
            <v>SAGE</v>
          </cell>
          <cell r="J123">
            <v>6.7500000000000004E-2</v>
          </cell>
          <cell r="K123">
            <v>6.7000000000000004E-2</v>
          </cell>
          <cell r="L123">
            <v>1452</v>
          </cell>
          <cell r="M123">
            <v>1550</v>
          </cell>
          <cell r="N123" t="str">
            <v/>
          </cell>
          <cell r="O123">
            <v>1550</v>
          </cell>
          <cell r="P123">
            <v>1519</v>
          </cell>
          <cell r="Q123">
            <v>1318</v>
          </cell>
          <cell r="R123">
            <v>278</v>
          </cell>
          <cell r="S123">
            <v>388</v>
          </cell>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v>6.7500000000000004E-2</v>
          </cell>
          <cell r="BW123">
            <v>6.8000000000000005E-2</v>
          </cell>
          <cell r="BX123">
            <v>785</v>
          </cell>
          <cell r="BY123">
            <v>838</v>
          </cell>
          <cell r="BZ123"/>
          <cell r="CA123">
            <v>838</v>
          </cell>
          <cell r="CB123">
            <v>821</v>
          </cell>
          <cell r="CC123">
            <v>712</v>
          </cell>
          <cell r="CD123">
            <v>151</v>
          </cell>
          <cell r="CE123">
            <v>210</v>
          </cell>
          <cell r="CF123"/>
          <cell r="CG123"/>
          <cell r="CH123"/>
          <cell r="CI123"/>
          <cell r="CJ123"/>
          <cell r="CK123"/>
          <cell r="CL123"/>
          <cell r="CM123"/>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t="str">
            <v/>
          </cell>
          <cell r="EI123">
            <v>17</v>
          </cell>
          <cell r="EJ123" t="str">
            <v>Yes</v>
          </cell>
          <cell r="EK123" t="str">
            <v>in 2019</v>
          </cell>
          <cell r="EL123">
            <v>0</v>
          </cell>
          <cell r="EM123">
            <v>0</v>
          </cell>
          <cell r="EN123">
            <v>1982</v>
          </cell>
          <cell r="EO123">
            <v>0</v>
          </cell>
          <cell r="EP123">
            <v>0</v>
          </cell>
          <cell r="EQ123">
            <v>0</v>
          </cell>
          <cell r="ER123">
            <v>0</v>
          </cell>
          <cell r="ES123">
            <v>0</v>
          </cell>
          <cell r="ET123">
            <v>0</v>
          </cell>
          <cell r="EU123">
            <v>0</v>
          </cell>
          <cell r="EV123">
            <v>0</v>
          </cell>
          <cell r="EW123">
            <v>41</v>
          </cell>
          <cell r="EX123">
            <v>1</v>
          </cell>
          <cell r="EY123">
            <v>41</v>
          </cell>
          <cell r="EZ123">
            <v>6</v>
          </cell>
          <cell r="FA123" t="str">
            <v>V 40.1 - 40.6</v>
          </cell>
          <cell r="FB123">
            <v>42</v>
          </cell>
          <cell r="FC123">
            <v>1</v>
          </cell>
          <cell r="FD123">
            <v>42</v>
          </cell>
          <cell r="FE123">
            <v>6</v>
          </cell>
          <cell r="FF123" t="str">
            <v>V 42.1 - 42.6</v>
          </cell>
          <cell r="FG123" t="str">
            <v>2001-Current</v>
          </cell>
        </row>
        <row r="124">
          <cell r="A124" t="str">
            <v>L073</v>
          </cell>
          <cell r="B124" t="str">
            <v>Ltd-STM</v>
          </cell>
          <cell r="C124" t="str">
            <v>Cephalalgia</v>
          </cell>
          <cell r="D124">
            <v>14</v>
          </cell>
          <cell r="E124" t="str">
            <v>V 43.1 - 43.14</v>
          </cell>
          <cell r="F124" t="str">
            <v>V 44.1 - V 44.14</v>
          </cell>
          <cell r="G124" t="str">
            <v>0333-1024</v>
          </cell>
          <cell r="H124" t="str">
            <v>1468-2982</v>
          </cell>
          <cell r="I124" t="str">
            <v>Society</v>
          </cell>
          <cell r="J124">
            <v>6.7500000000000004E-2</v>
          </cell>
          <cell r="K124">
            <v>6.7000000000000004E-2</v>
          </cell>
          <cell r="L124">
            <v>3188</v>
          </cell>
          <cell r="M124">
            <v>3403</v>
          </cell>
          <cell r="N124" t="str">
            <v/>
          </cell>
          <cell r="O124"/>
          <cell r="P124"/>
          <cell r="Q124"/>
          <cell r="R124"/>
          <cell r="S124"/>
          <cell r="T124"/>
          <cell r="U124">
            <v>4667</v>
          </cell>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v>6.7500000000000004E-2</v>
          </cell>
          <cell r="BW124">
            <v>6.7000000000000004E-2</v>
          </cell>
          <cell r="BX124">
            <v>1721</v>
          </cell>
          <cell r="BY124">
            <v>1837</v>
          </cell>
          <cell r="BZ124"/>
          <cell r="CA124"/>
          <cell r="CB124"/>
          <cell r="CC124"/>
          <cell r="CD124"/>
          <cell r="CE124"/>
          <cell r="CF124"/>
          <cell r="CG124">
            <v>2523</v>
          </cell>
          <cell r="CH124"/>
          <cell r="CI124"/>
          <cell r="CJ124"/>
          <cell r="CK124"/>
          <cell r="CL124"/>
          <cell r="CM124"/>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t="str">
            <v>Moving to OA in 2023</v>
          </cell>
          <cell r="EI124">
            <v>18</v>
          </cell>
          <cell r="EJ124" t="str">
            <v>Yes</v>
          </cell>
          <cell r="EK124" t="str">
            <v>Y</v>
          </cell>
          <cell r="EL124">
            <v>0</v>
          </cell>
          <cell r="EM124">
            <v>0</v>
          </cell>
          <cell r="EN124">
            <v>1981</v>
          </cell>
          <cell r="EO124">
            <v>1</v>
          </cell>
          <cell r="EP124">
            <v>1</v>
          </cell>
          <cell r="EQ124" t="str">
            <v>N/A</v>
          </cell>
          <cell r="ER124" t="str">
            <v>N/A</v>
          </cell>
          <cell r="ES124" t="str">
            <v>N/A</v>
          </cell>
          <cell r="ET124" t="str">
            <v>N/A</v>
          </cell>
          <cell r="EU124" t="str">
            <v>N/A</v>
          </cell>
          <cell r="EV124" t="str">
            <v>N/A</v>
          </cell>
          <cell r="EW124">
            <v>42</v>
          </cell>
          <cell r="EX124">
            <v>1</v>
          </cell>
          <cell r="EY124">
            <v>42</v>
          </cell>
          <cell r="EZ124">
            <v>14</v>
          </cell>
          <cell r="FA124" t="str">
            <v>V 41.1 - 41.14</v>
          </cell>
          <cell r="FB124">
            <v>43</v>
          </cell>
          <cell r="FC124">
            <v>1</v>
          </cell>
          <cell r="FD124">
            <v>43</v>
          </cell>
          <cell r="FE124">
            <v>14</v>
          </cell>
          <cell r="FF124" t="str">
            <v>V 43.1 - 43.14</v>
          </cell>
          <cell r="FG124" t="str">
            <v>1981 - Current</v>
          </cell>
        </row>
        <row r="125">
          <cell r="A125" t="str">
            <v>L963</v>
          </cell>
          <cell r="B125" t="str">
            <v>Ltd</v>
          </cell>
          <cell r="C125" t="str">
            <v>Child Language Teaching and Therapy</v>
          </cell>
          <cell r="D125">
            <v>3</v>
          </cell>
          <cell r="E125" t="str">
            <v>V 39.1 - 39.3</v>
          </cell>
          <cell r="F125" t="str">
            <v>V 40.1 - V 40.3</v>
          </cell>
          <cell r="G125" t="str">
            <v>0265-6590</v>
          </cell>
          <cell r="H125" t="str">
            <v>1477-0865</v>
          </cell>
          <cell r="I125" t="str">
            <v>SAGE</v>
          </cell>
          <cell r="J125">
            <v>6.7500000000000004E-2</v>
          </cell>
          <cell r="K125">
            <v>6.8000000000000005E-2</v>
          </cell>
          <cell r="L125">
            <v>1065</v>
          </cell>
          <cell r="M125">
            <v>1137</v>
          </cell>
          <cell r="N125" t="str">
            <v/>
          </cell>
          <cell r="O125">
            <v>1137</v>
          </cell>
          <cell r="P125">
            <v>1114</v>
          </cell>
          <cell r="Q125">
            <v>966</v>
          </cell>
          <cell r="R125">
            <v>408</v>
          </cell>
          <cell r="S125">
            <v>284</v>
          </cell>
          <cell r="T125">
            <v>1080</v>
          </cell>
          <cell r="U125">
            <v>1152</v>
          </cell>
          <cell r="V125">
            <v>1251</v>
          </cell>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v>6.7500000000000004E-2</v>
          </cell>
          <cell r="BW125">
            <v>6.8000000000000005E-2</v>
          </cell>
          <cell r="BX125">
            <v>574</v>
          </cell>
          <cell r="BY125">
            <v>613</v>
          </cell>
          <cell r="BZ125"/>
          <cell r="CA125">
            <v>613</v>
          </cell>
          <cell r="CB125">
            <v>601</v>
          </cell>
          <cell r="CC125">
            <v>521</v>
          </cell>
          <cell r="CD125">
            <v>220</v>
          </cell>
          <cell r="CE125">
            <v>153</v>
          </cell>
          <cell r="CF125">
            <v>582</v>
          </cell>
          <cell r="CG125">
            <v>622</v>
          </cell>
          <cell r="CH125">
            <v>674</v>
          </cell>
          <cell r="CI125"/>
          <cell r="CJ125"/>
          <cell r="CK125"/>
          <cell r="CL125"/>
          <cell r="CM125"/>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t="str">
            <v/>
          </cell>
          <cell r="EI125">
            <v>14</v>
          </cell>
          <cell r="EJ125" t="str">
            <v>Yes</v>
          </cell>
          <cell r="EK125" t="str">
            <v>Y</v>
          </cell>
          <cell r="EL125">
            <v>0</v>
          </cell>
          <cell r="EM125" t="str">
            <v>Vol. 1 Iss 2 (Jan, 1985)</v>
          </cell>
          <cell r="EN125">
            <v>1985</v>
          </cell>
          <cell r="EO125">
            <v>1</v>
          </cell>
          <cell r="EP125">
            <v>1</v>
          </cell>
          <cell r="EQ125" t="str">
            <v>N/A</v>
          </cell>
          <cell r="ER125" t="str">
            <v>N/A</v>
          </cell>
          <cell r="ES125" t="str">
            <v>N/A</v>
          </cell>
          <cell r="ET125" t="str">
            <v>N/A</v>
          </cell>
          <cell r="EU125" t="str">
            <v>N/A</v>
          </cell>
          <cell r="EV125" t="str">
            <v>N/A</v>
          </cell>
          <cell r="EW125">
            <v>38</v>
          </cell>
          <cell r="EX125">
            <v>1</v>
          </cell>
          <cell r="EY125">
            <v>38</v>
          </cell>
          <cell r="EZ125">
            <v>3</v>
          </cell>
          <cell r="FA125" t="str">
            <v>V 37.1 - 37.3</v>
          </cell>
          <cell r="FB125">
            <v>39</v>
          </cell>
          <cell r="FC125">
            <v>1</v>
          </cell>
          <cell r="FD125">
            <v>39</v>
          </cell>
          <cell r="FE125">
            <v>3</v>
          </cell>
          <cell r="FF125" t="str">
            <v>V 39.1 - 39.3</v>
          </cell>
          <cell r="FG125" t="str">
            <v>1985 - Current</v>
          </cell>
        </row>
        <row r="126">
          <cell r="A126" t="str">
            <v>J332</v>
          </cell>
          <cell r="B126" t="str">
            <v>Inc</v>
          </cell>
          <cell r="C126" t="str">
            <v>Child Maltreatment</v>
          </cell>
          <cell r="D126">
            <v>4</v>
          </cell>
          <cell r="E126" t="str">
            <v>V 28.1 - 28.4</v>
          </cell>
          <cell r="F126" t="str">
            <v>V 29.1 - V 29.4</v>
          </cell>
          <cell r="G126" t="str">
            <v>1077-5595</v>
          </cell>
          <cell r="H126" t="str">
            <v>1552-6119</v>
          </cell>
          <cell r="I126" t="str">
            <v>SAGE</v>
          </cell>
          <cell r="J126">
            <v>6.7500000000000004E-2</v>
          </cell>
          <cell r="K126">
            <v>6.8000000000000005E-2</v>
          </cell>
          <cell r="L126">
            <v>1346</v>
          </cell>
          <cell r="M126">
            <v>1437</v>
          </cell>
          <cell r="N126" t="str">
            <v/>
          </cell>
          <cell r="O126">
            <v>1437</v>
          </cell>
          <cell r="P126">
            <v>1408</v>
          </cell>
          <cell r="Q126">
            <v>1221</v>
          </cell>
          <cell r="R126">
            <v>387</v>
          </cell>
          <cell r="S126">
            <v>359</v>
          </cell>
          <cell r="T126">
            <v>1365</v>
          </cell>
          <cell r="U126">
            <v>1223</v>
          </cell>
          <cell r="V126">
            <v>1581</v>
          </cell>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v>6.7500000000000004E-2</v>
          </cell>
          <cell r="BW126">
            <v>6.7000000000000004E-2</v>
          </cell>
          <cell r="BX126">
            <v>792</v>
          </cell>
          <cell r="BY126">
            <v>845</v>
          </cell>
          <cell r="BZ126"/>
          <cell r="CA126">
            <v>845</v>
          </cell>
          <cell r="CB126">
            <v>828</v>
          </cell>
          <cell r="CC126">
            <v>718</v>
          </cell>
          <cell r="CD126">
            <v>228</v>
          </cell>
          <cell r="CE126">
            <v>211</v>
          </cell>
          <cell r="CF126">
            <v>803</v>
          </cell>
          <cell r="CG126">
            <v>719</v>
          </cell>
          <cell r="CH126">
            <v>930</v>
          </cell>
          <cell r="CI126"/>
          <cell r="CJ126"/>
          <cell r="CK126"/>
          <cell r="CL126"/>
          <cell r="CM126"/>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t="str">
            <v/>
          </cell>
          <cell r="EI126">
            <v>3</v>
          </cell>
          <cell r="EJ126" t="str">
            <v>Yes</v>
          </cell>
          <cell r="EK126" t="str">
            <v>Y</v>
          </cell>
          <cell r="EL126" t="str">
            <v>ü</v>
          </cell>
          <cell r="EM126" t="str">
            <v>Vol. 1 Iss 1 (Feb, 1996)</v>
          </cell>
          <cell r="EN126">
            <v>1996</v>
          </cell>
          <cell r="EO126">
            <v>1</v>
          </cell>
          <cell r="EP126">
            <v>1</v>
          </cell>
          <cell r="EQ126" t="str">
            <v>N/A</v>
          </cell>
          <cell r="ER126" t="str">
            <v>N/A</v>
          </cell>
          <cell r="ES126" t="str">
            <v>N/A</v>
          </cell>
          <cell r="ET126" t="str">
            <v>N/A</v>
          </cell>
          <cell r="EU126" t="str">
            <v>N/A</v>
          </cell>
          <cell r="EV126" t="str">
            <v>N/A</v>
          </cell>
          <cell r="EW126">
            <v>27</v>
          </cell>
          <cell r="EX126">
            <v>1</v>
          </cell>
          <cell r="EY126">
            <v>27</v>
          </cell>
          <cell r="EZ126">
            <v>4</v>
          </cell>
          <cell r="FA126" t="str">
            <v>V 26.1 - 26.4</v>
          </cell>
          <cell r="FB126">
            <v>28</v>
          </cell>
          <cell r="FC126">
            <v>1</v>
          </cell>
          <cell r="FD126">
            <v>28</v>
          </cell>
          <cell r="FE126">
            <v>4</v>
          </cell>
          <cell r="FF126" t="str">
            <v>V 28.1 - 28.4</v>
          </cell>
          <cell r="FG126" t="str">
            <v>1996 - Current</v>
          </cell>
        </row>
        <row r="127">
          <cell r="A127" t="str">
            <v>L726</v>
          </cell>
          <cell r="B127" t="str">
            <v>Ltd</v>
          </cell>
          <cell r="C127" t="str">
            <v>Childhood</v>
          </cell>
          <cell r="D127">
            <v>4</v>
          </cell>
          <cell r="E127" t="str">
            <v>V 30.1 - 30.4</v>
          </cell>
          <cell r="F127" t="str">
            <v>V 31.1 - V 31.4</v>
          </cell>
          <cell r="G127" t="str">
            <v>0907-5682</v>
          </cell>
          <cell r="H127" t="str">
            <v>1461-7013</v>
          </cell>
          <cell r="I127" t="str">
            <v>SAGE</v>
          </cell>
          <cell r="J127">
            <v>6.7500000000000004E-2</v>
          </cell>
          <cell r="K127">
            <v>6.8000000000000005E-2</v>
          </cell>
          <cell r="L127">
            <v>2055</v>
          </cell>
          <cell r="M127">
            <v>2194</v>
          </cell>
          <cell r="N127" t="str">
            <v/>
          </cell>
          <cell r="O127">
            <v>2194</v>
          </cell>
          <cell r="P127">
            <v>2150</v>
          </cell>
          <cell r="Q127">
            <v>1865</v>
          </cell>
          <cell r="R127">
            <v>591</v>
          </cell>
          <cell r="S127">
            <v>549</v>
          </cell>
          <cell r="T127">
            <v>2084</v>
          </cell>
          <cell r="U127">
            <v>1865</v>
          </cell>
          <cell r="V127">
            <v>2413</v>
          </cell>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v>6.7500000000000004E-2</v>
          </cell>
          <cell r="BW127">
            <v>6.8000000000000005E-2</v>
          </cell>
          <cell r="BX127">
            <v>1111</v>
          </cell>
          <cell r="BY127">
            <v>1186</v>
          </cell>
          <cell r="BZ127"/>
          <cell r="CA127">
            <v>1186</v>
          </cell>
          <cell r="CB127">
            <v>1162</v>
          </cell>
          <cell r="CC127">
            <v>1008</v>
          </cell>
          <cell r="CD127">
            <v>320</v>
          </cell>
          <cell r="CE127">
            <v>297</v>
          </cell>
          <cell r="CF127">
            <v>1127</v>
          </cell>
          <cell r="CG127">
            <v>1009</v>
          </cell>
          <cell r="CH127">
            <v>1305</v>
          </cell>
          <cell r="CI127"/>
          <cell r="CJ127"/>
          <cell r="CK127"/>
          <cell r="CL127"/>
          <cell r="CM127"/>
          <cell r="CN127"/>
          <cell r="CO127"/>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t="str">
            <v/>
          </cell>
          <cell r="EI127">
            <v>5</v>
          </cell>
          <cell r="EJ127" t="str">
            <v>Yes</v>
          </cell>
          <cell r="EK127" t="str">
            <v>Y</v>
          </cell>
          <cell r="EL127">
            <v>0</v>
          </cell>
          <cell r="EM127" t="str">
            <v>Vol. 1 Iss 1 (Jan, 1993)</v>
          </cell>
          <cell r="EN127">
            <v>1993</v>
          </cell>
          <cell r="EO127">
            <v>1</v>
          </cell>
          <cell r="EP127">
            <v>1</v>
          </cell>
          <cell r="EQ127" t="str">
            <v>N/A</v>
          </cell>
          <cell r="ER127" t="str">
            <v>N/A</v>
          </cell>
          <cell r="ES127" t="str">
            <v>N/A</v>
          </cell>
          <cell r="ET127" t="str">
            <v>N/A</v>
          </cell>
          <cell r="EU127" t="str">
            <v>N/A</v>
          </cell>
          <cell r="EV127" t="str">
            <v>N/A</v>
          </cell>
          <cell r="EW127">
            <v>29</v>
          </cell>
          <cell r="EX127">
            <v>1</v>
          </cell>
          <cell r="EY127">
            <v>29</v>
          </cell>
          <cell r="EZ127">
            <v>4</v>
          </cell>
          <cell r="FA127" t="str">
            <v>V 28.1 - 28.4</v>
          </cell>
          <cell r="FB127">
            <v>30</v>
          </cell>
          <cell r="FC127">
            <v>1</v>
          </cell>
          <cell r="FD127">
            <v>30</v>
          </cell>
          <cell r="FE127">
            <v>4</v>
          </cell>
          <cell r="FF127" t="str">
            <v>V 30.1 - 30.4</v>
          </cell>
          <cell r="FG127" t="str">
            <v>1993 - Current</v>
          </cell>
        </row>
        <row r="128">
          <cell r="A128" t="str">
            <v>L892</v>
          </cell>
          <cell r="B128" t="str">
            <v>Ltd</v>
          </cell>
          <cell r="C128" t="str">
            <v>China Information</v>
          </cell>
          <cell r="D128">
            <v>3</v>
          </cell>
          <cell r="E128" t="str">
            <v>V 37.1 - 37.3</v>
          </cell>
          <cell r="F128" t="str">
            <v>V 38.1 - V 38.3</v>
          </cell>
          <cell r="G128" t="str">
            <v>0920-203X</v>
          </cell>
          <cell r="H128" t="str">
            <v>1741-590X</v>
          </cell>
          <cell r="I128" t="str">
            <v>SAGE</v>
          </cell>
          <cell r="J128">
            <v>6.7500000000000004E-2</v>
          </cell>
          <cell r="K128">
            <v>6.8000000000000005E-2</v>
          </cell>
          <cell r="L128">
            <v>1494</v>
          </cell>
          <cell r="M128">
            <v>1595</v>
          </cell>
          <cell r="N128" t="str">
            <v/>
          </cell>
          <cell r="O128">
            <v>1595</v>
          </cell>
          <cell r="P128">
            <v>1563</v>
          </cell>
          <cell r="Q128">
            <v>1356</v>
          </cell>
          <cell r="R128">
            <v>573</v>
          </cell>
          <cell r="S128">
            <v>399</v>
          </cell>
          <cell r="T128">
            <v>1516</v>
          </cell>
          <cell r="U128">
            <v>1380</v>
          </cell>
          <cell r="V128">
            <v>1755</v>
          </cell>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v>6.7500000000000004E-2</v>
          </cell>
          <cell r="BW128">
            <v>6.8000000000000005E-2</v>
          </cell>
          <cell r="BX128">
            <v>809</v>
          </cell>
          <cell r="BY128">
            <v>864</v>
          </cell>
          <cell r="BZ128"/>
          <cell r="CA128">
            <v>864</v>
          </cell>
          <cell r="CB128">
            <v>847</v>
          </cell>
          <cell r="CC128">
            <v>734</v>
          </cell>
          <cell r="CD128">
            <v>311</v>
          </cell>
          <cell r="CE128">
            <v>216</v>
          </cell>
          <cell r="CF128">
            <v>820</v>
          </cell>
          <cell r="CG128">
            <v>746</v>
          </cell>
          <cell r="CH128">
            <v>950</v>
          </cell>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t="str">
            <v/>
          </cell>
          <cell r="EI128">
            <v>12</v>
          </cell>
          <cell r="EJ128" t="str">
            <v>Yes</v>
          </cell>
          <cell r="EK128" t="str">
            <v>Y</v>
          </cell>
          <cell r="EL128">
            <v>0</v>
          </cell>
          <cell r="EM128" t="str">
            <v>Vol. 1 Iss 1 (Jan, 1986)</v>
          </cell>
          <cell r="EN128">
            <v>1986</v>
          </cell>
          <cell r="EO128">
            <v>1</v>
          </cell>
          <cell r="EP128">
            <v>1</v>
          </cell>
          <cell r="EQ128" t="str">
            <v>N/A</v>
          </cell>
          <cell r="ER128" t="str">
            <v>N/A</v>
          </cell>
          <cell r="ES128" t="str">
            <v>N/A</v>
          </cell>
          <cell r="ET128" t="str">
            <v>N/A</v>
          </cell>
          <cell r="EU128" t="str">
            <v>N/A</v>
          </cell>
          <cell r="EV128" t="str">
            <v>N/A</v>
          </cell>
          <cell r="EW128">
            <v>36</v>
          </cell>
          <cell r="EX128">
            <v>1</v>
          </cell>
          <cell r="EY128">
            <v>36</v>
          </cell>
          <cell r="EZ128">
            <v>3</v>
          </cell>
          <cell r="FA128" t="str">
            <v>V 35.1 - 35.3</v>
          </cell>
          <cell r="FB128">
            <v>37</v>
          </cell>
          <cell r="FC128">
            <v>1</v>
          </cell>
          <cell r="FD128">
            <v>37</v>
          </cell>
          <cell r="FE128">
            <v>3</v>
          </cell>
          <cell r="FF128" t="str">
            <v>V 37.1 - 37.3</v>
          </cell>
          <cell r="FG128" t="str">
            <v>1986 - Current</v>
          </cell>
        </row>
        <row r="129">
          <cell r="A129" t="str">
            <v>J231</v>
          </cell>
          <cell r="B129" t="str">
            <v>Ind</v>
          </cell>
          <cell r="C129" t="str">
            <v xml:space="preserve">China Report </v>
          </cell>
          <cell r="D129">
            <v>4</v>
          </cell>
          <cell r="E129" t="str">
            <v>V 59.1 - 59.4</v>
          </cell>
          <cell r="F129" t="str">
            <v>V 60.1 - V 60.4</v>
          </cell>
          <cell r="G129" t="str">
            <v>0009-4455</v>
          </cell>
          <cell r="H129" t="str">
            <v>0973-063X</v>
          </cell>
          <cell r="I129" t="str">
            <v>Society</v>
          </cell>
          <cell r="J129">
            <v>6.7500000000000004E-2</v>
          </cell>
          <cell r="K129">
            <v>6.7000000000000004E-2</v>
          </cell>
          <cell r="L129">
            <v>776</v>
          </cell>
          <cell r="M129">
            <v>828</v>
          </cell>
          <cell r="N129" t="str">
            <v/>
          </cell>
          <cell r="O129">
            <v>828</v>
          </cell>
          <cell r="P129">
            <v>811</v>
          </cell>
          <cell r="Q129">
            <v>704</v>
          </cell>
          <cell r="R129">
            <v>223</v>
          </cell>
          <cell r="S129">
            <v>207</v>
          </cell>
          <cell r="T129">
            <v>787</v>
          </cell>
          <cell r="U129">
            <v>2034</v>
          </cell>
          <cell r="V129">
            <v>911</v>
          </cell>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v>6.7500000000000004E-2</v>
          </cell>
          <cell r="BW129">
            <v>6.7000000000000004E-2</v>
          </cell>
          <cell r="BX129">
            <v>419</v>
          </cell>
          <cell r="BY129">
            <v>447</v>
          </cell>
          <cell r="BZ129"/>
          <cell r="CA129">
            <v>447</v>
          </cell>
          <cell r="CB129">
            <v>438</v>
          </cell>
          <cell r="CC129">
            <v>380</v>
          </cell>
          <cell r="CD129">
            <v>120</v>
          </cell>
          <cell r="CE129">
            <v>112</v>
          </cell>
          <cell r="CF129">
            <v>425</v>
          </cell>
          <cell r="CG129">
            <v>1096</v>
          </cell>
          <cell r="CH129">
            <v>492</v>
          </cell>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t="str">
            <v/>
          </cell>
          <cell r="EI129">
            <v>34</v>
          </cell>
          <cell r="EJ129" t="str">
            <v>Yes</v>
          </cell>
          <cell r="EK129" t="str">
            <v>Y</v>
          </cell>
          <cell r="EL129">
            <v>0</v>
          </cell>
          <cell r="EM129" t="str">
            <v>Vol. 1 Iss 2 (Jan, 1965)</v>
          </cell>
          <cell r="EN129">
            <v>1965</v>
          </cell>
          <cell r="EO129">
            <v>1</v>
          </cell>
          <cell r="EP129">
            <v>2</v>
          </cell>
          <cell r="EQ129" t="str">
            <v>N/A</v>
          </cell>
          <cell r="ER129" t="str">
            <v>N/A</v>
          </cell>
          <cell r="ES129" t="str">
            <v>N/A</v>
          </cell>
          <cell r="ET129" t="str">
            <v>N/A</v>
          </cell>
          <cell r="EU129" t="str">
            <v>N/A</v>
          </cell>
          <cell r="EV129" t="str">
            <v>N/A</v>
          </cell>
          <cell r="EW129">
            <v>58</v>
          </cell>
          <cell r="EX129">
            <v>1</v>
          </cell>
          <cell r="EY129">
            <v>58</v>
          </cell>
          <cell r="EZ129">
            <v>4</v>
          </cell>
          <cell r="FA129" t="str">
            <v>V 57.1 - 57.4</v>
          </cell>
          <cell r="FB129">
            <v>59</v>
          </cell>
          <cell r="FC129">
            <v>1</v>
          </cell>
          <cell r="FD129">
            <v>59</v>
          </cell>
          <cell r="FE129">
            <v>4</v>
          </cell>
          <cell r="FF129" t="str">
            <v>V 59.1 - 59.4</v>
          </cell>
          <cell r="FG129" t="str">
            <v>1965 - Current</v>
          </cell>
        </row>
        <row r="130">
          <cell r="A130" t="str">
            <v>L241</v>
          </cell>
          <cell r="B130" t="str">
            <v>Ltd</v>
          </cell>
          <cell r="C130" t="str">
            <v>Chinese Journal of Sociology</v>
          </cell>
          <cell r="D130">
            <v>4</v>
          </cell>
          <cell r="E130" t="str">
            <v>V 9.1 - 9.4</v>
          </cell>
          <cell r="F130" t="str">
            <v>V 10.1 - V 10.4</v>
          </cell>
          <cell r="G130" t="str">
            <v>2057-150X</v>
          </cell>
          <cell r="H130" t="str">
            <v>2057-1518</v>
          </cell>
          <cell r="I130" t="str">
            <v>Joint</v>
          </cell>
          <cell r="J130">
            <v>6.7500000000000004E-2</v>
          </cell>
          <cell r="K130">
            <v>6.7000000000000004E-2</v>
          </cell>
          <cell r="L130">
            <v>771</v>
          </cell>
          <cell r="M130">
            <v>823</v>
          </cell>
          <cell r="N130" t="str">
            <v/>
          </cell>
          <cell r="O130">
            <v>823</v>
          </cell>
          <cell r="P130">
            <v>807</v>
          </cell>
          <cell r="Q130">
            <v>700</v>
          </cell>
          <cell r="R130">
            <v>222</v>
          </cell>
          <cell r="S130">
            <v>206</v>
          </cell>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v>6.7500000000000004E-2</v>
          </cell>
          <cell r="BW130">
            <v>6.7000000000000004E-2</v>
          </cell>
          <cell r="BX130">
            <v>417</v>
          </cell>
          <cell r="BY130">
            <v>445</v>
          </cell>
          <cell r="BZ130"/>
          <cell r="CA130">
            <v>445</v>
          </cell>
          <cell r="CB130">
            <v>436</v>
          </cell>
          <cell r="CC130">
            <v>378</v>
          </cell>
          <cell r="CD130">
            <v>120</v>
          </cell>
          <cell r="CE130">
            <v>111</v>
          </cell>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t="str">
            <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8</v>
          </cell>
          <cell r="EX130">
            <v>1</v>
          </cell>
          <cell r="EY130">
            <v>8</v>
          </cell>
          <cell r="EZ130">
            <v>4</v>
          </cell>
          <cell r="FA130" t="str">
            <v>V 7.1 - 7.4</v>
          </cell>
          <cell r="FB130">
            <v>9</v>
          </cell>
          <cell r="FC130">
            <v>1</v>
          </cell>
          <cell r="FD130">
            <v>9</v>
          </cell>
          <cell r="FE130">
            <v>4</v>
          </cell>
          <cell r="FF130" t="str">
            <v>V 9.1 - 9.4</v>
          </cell>
          <cell r="FG130" t="str">
            <v>2015-Current</v>
          </cell>
        </row>
        <row r="131">
          <cell r="A131" t="str">
            <v>L497</v>
          </cell>
          <cell r="B131" t="str">
            <v>Ltd</v>
          </cell>
          <cell r="C131" t="str">
            <v>Christian Education Journal</v>
          </cell>
          <cell r="D131">
            <v>3</v>
          </cell>
          <cell r="E131" t="str">
            <v>V 20.1 - 20.3</v>
          </cell>
          <cell r="F131" t="str">
            <v>V 21.1 - V 21.3</v>
          </cell>
          <cell r="G131" t="str">
            <v>0739-8913</v>
          </cell>
          <cell r="H131" t="str">
            <v>2378-525X</v>
          </cell>
          <cell r="I131" t="str">
            <v>Society</v>
          </cell>
          <cell r="J131">
            <v>8.5106382978723305E-2</v>
          </cell>
          <cell r="K131">
            <v>8.5000000000000006E-2</v>
          </cell>
          <cell r="L131">
            <v>329</v>
          </cell>
          <cell r="M131">
            <v>357</v>
          </cell>
          <cell r="N131" t="str">
            <v>Exchange Rate Exception</v>
          </cell>
          <cell r="O131">
            <v>357</v>
          </cell>
          <cell r="P131">
            <v>350</v>
          </cell>
          <cell r="Q131">
            <v>303</v>
          </cell>
          <cell r="R131">
            <v>128</v>
          </cell>
          <cell r="S131">
            <v>89</v>
          </cell>
          <cell r="T131"/>
          <cell r="U131"/>
          <cell r="V131"/>
          <cell r="W131"/>
          <cell r="X131">
            <v>179</v>
          </cell>
          <cell r="Y131">
            <v>250</v>
          </cell>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v>6.6298342541436517E-2</v>
          </cell>
          <cell r="BW131">
            <v>6.6000000000000003E-2</v>
          </cell>
          <cell r="BX131">
            <v>181</v>
          </cell>
          <cell r="BY131">
            <v>193</v>
          </cell>
          <cell r="BZ131" t="str">
            <v>Exchange Rate Exception</v>
          </cell>
          <cell r="CA131">
            <v>193</v>
          </cell>
          <cell r="CB131">
            <v>189</v>
          </cell>
          <cell r="CC131">
            <v>164</v>
          </cell>
          <cell r="CD131">
            <v>69</v>
          </cell>
          <cell r="CE131">
            <v>48</v>
          </cell>
          <cell r="CF131"/>
          <cell r="CG131"/>
          <cell r="CH131"/>
          <cell r="CI131"/>
          <cell r="CJ131">
            <v>97</v>
          </cell>
          <cell r="CK131">
            <v>135</v>
          </cell>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t="str">
            <v xml:space="preserve">[13]Discount Rate for non-university-affiliated theological colleges and seminaries. [04]Discount Rate for members of ABTAPL, ANZTLA, ForATL or BETH, and CALA or LATLA </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19</v>
          </cell>
          <cell r="EX131">
            <v>1</v>
          </cell>
          <cell r="EY131">
            <v>19</v>
          </cell>
          <cell r="EZ131">
            <v>3</v>
          </cell>
          <cell r="FA131" t="str">
            <v>V 18.1 - 18.3</v>
          </cell>
          <cell r="FB131">
            <v>20</v>
          </cell>
          <cell r="FC131">
            <v>1</v>
          </cell>
          <cell r="FD131">
            <v>20</v>
          </cell>
          <cell r="FE131">
            <v>3</v>
          </cell>
          <cell r="FF131" t="str">
            <v>V 20.1 - 20.3</v>
          </cell>
          <cell r="FG131" t="str">
            <v>2003-Current</v>
          </cell>
        </row>
        <row r="132">
          <cell r="A132" t="str">
            <v>L009</v>
          </cell>
          <cell r="B132" t="str">
            <v>Ltd-STM</v>
          </cell>
          <cell r="C132" t="str">
            <v>Chronic Illness</v>
          </cell>
          <cell r="D132">
            <v>4</v>
          </cell>
          <cell r="E132" t="str">
            <v>V 19.1 - 19.4</v>
          </cell>
          <cell r="F132" t="str">
            <v>V 20.1 - V 20.4</v>
          </cell>
          <cell r="G132" t="str">
            <v>1742-3953</v>
          </cell>
          <cell r="H132" t="str">
            <v>1745-9206</v>
          </cell>
          <cell r="I132" t="str">
            <v>SAGE</v>
          </cell>
          <cell r="J132">
            <v>6.7500000000000004E-2</v>
          </cell>
          <cell r="K132">
            <v>6.8000000000000005E-2</v>
          </cell>
          <cell r="L132">
            <v>854</v>
          </cell>
          <cell r="M132">
            <v>912</v>
          </cell>
          <cell r="N132" t="str">
            <v/>
          </cell>
          <cell r="O132">
            <v>912</v>
          </cell>
          <cell r="P132">
            <v>894</v>
          </cell>
          <cell r="Q132">
            <v>775</v>
          </cell>
          <cell r="R132">
            <v>246</v>
          </cell>
          <cell r="S132">
            <v>228</v>
          </cell>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v>6.7500000000000004E-2</v>
          </cell>
          <cell r="BW132">
            <v>6.7000000000000004E-2</v>
          </cell>
          <cell r="BX132">
            <v>461</v>
          </cell>
          <cell r="BY132">
            <v>492</v>
          </cell>
          <cell r="BZ132"/>
          <cell r="CA132">
            <v>492</v>
          </cell>
          <cell r="CB132">
            <v>482</v>
          </cell>
          <cell r="CC132">
            <v>418</v>
          </cell>
          <cell r="CD132">
            <v>133</v>
          </cell>
          <cell r="CE132">
            <v>123</v>
          </cell>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t="str">
            <v/>
          </cell>
          <cell r="EI132" t="str">
            <v>N/A</v>
          </cell>
          <cell r="EJ132" t="str">
            <v>No</v>
          </cell>
          <cell r="EK132" t="str">
            <v>No V</v>
          </cell>
          <cell r="EL132" t="str">
            <v>ü</v>
          </cell>
          <cell r="EM132" t="str">
            <v>Vol. 1 Iss 1 (Mar, 2005)</v>
          </cell>
          <cell r="EN132">
            <v>2005</v>
          </cell>
          <cell r="EO132">
            <v>1</v>
          </cell>
          <cell r="EP132">
            <v>1</v>
          </cell>
          <cell r="EQ132" t="str">
            <v>N/A</v>
          </cell>
          <cell r="ER132" t="str">
            <v>N/A</v>
          </cell>
          <cell r="ES132" t="str">
            <v>N/A</v>
          </cell>
          <cell r="ET132" t="str">
            <v>N/A</v>
          </cell>
          <cell r="EU132" t="str">
            <v>N/A</v>
          </cell>
          <cell r="EV132" t="str">
            <v>N/A</v>
          </cell>
          <cell r="EW132">
            <v>18</v>
          </cell>
          <cell r="EX132">
            <v>1</v>
          </cell>
          <cell r="EY132">
            <v>18</v>
          </cell>
          <cell r="EZ132">
            <v>4</v>
          </cell>
          <cell r="FA132" t="str">
            <v>V 17.1 - 17.4</v>
          </cell>
          <cell r="FB132">
            <v>19</v>
          </cell>
          <cell r="FC132">
            <v>1</v>
          </cell>
          <cell r="FD132">
            <v>19</v>
          </cell>
          <cell r="FE132">
            <v>4</v>
          </cell>
          <cell r="FF132" t="str">
            <v>V 19.1 - 19.4</v>
          </cell>
          <cell r="FG132" t="str">
            <v>2005 - Current</v>
          </cell>
        </row>
        <row r="133">
          <cell r="A133" t="str">
            <v>L229</v>
          </cell>
          <cell r="B133" t="str">
            <v>Ltd</v>
          </cell>
          <cell r="C133" t="str">
            <v>Citizenship, Social and Economics Education</v>
          </cell>
          <cell r="D133">
            <v>3</v>
          </cell>
          <cell r="E133" t="str">
            <v>V 22.1 - 22.3</v>
          </cell>
          <cell r="F133" t="str">
            <v>V 23.1 - V 23.3</v>
          </cell>
          <cell r="G133" t="str">
            <v>N/A</v>
          </cell>
          <cell r="H133" t="str">
            <v>2047-1734</v>
          </cell>
          <cell r="I133" t="str">
            <v>SAGE</v>
          </cell>
          <cell r="J133">
            <v>6.7500000000000004E-2</v>
          </cell>
          <cell r="K133">
            <v>6.7000000000000004E-2</v>
          </cell>
          <cell r="L133">
            <v>804</v>
          </cell>
          <cell r="M133">
            <v>858</v>
          </cell>
          <cell r="N133" t="str">
            <v/>
          </cell>
          <cell r="O133"/>
          <cell r="P133"/>
          <cell r="Q133">
            <v>729</v>
          </cell>
          <cell r="R133"/>
          <cell r="S133"/>
          <cell r="T133">
            <v>802</v>
          </cell>
          <cell r="U133">
            <v>884</v>
          </cell>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v>6.7500000000000004E-2</v>
          </cell>
          <cell r="BW133">
            <v>6.7000000000000004E-2</v>
          </cell>
          <cell r="BX133">
            <v>435</v>
          </cell>
          <cell r="BY133">
            <v>464</v>
          </cell>
          <cell r="BZ133"/>
          <cell r="CA133"/>
          <cell r="CB133"/>
          <cell r="CC133">
            <v>394</v>
          </cell>
          <cell r="CD133"/>
          <cell r="CE133"/>
          <cell r="CF133">
            <v>433</v>
          </cell>
          <cell r="CG133">
            <v>519</v>
          </cell>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t="str">
            <v>Online-only publication</v>
          </cell>
          <cell r="EI133">
            <v>3</v>
          </cell>
          <cell r="EJ133" t="str">
            <v>Yes</v>
          </cell>
          <cell r="EK133" t="str">
            <v>Yes</v>
          </cell>
          <cell r="EL133">
            <v>0</v>
          </cell>
          <cell r="EM133">
            <v>0</v>
          </cell>
          <cell r="EN133">
            <v>1996</v>
          </cell>
          <cell r="EO133">
            <v>0</v>
          </cell>
          <cell r="EP133">
            <v>0</v>
          </cell>
          <cell r="EQ133">
            <v>0</v>
          </cell>
          <cell r="ER133">
            <v>0</v>
          </cell>
          <cell r="ES133">
            <v>0</v>
          </cell>
          <cell r="ET133">
            <v>0</v>
          </cell>
          <cell r="EU133">
            <v>0</v>
          </cell>
          <cell r="EV133">
            <v>0</v>
          </cell>
          <cell r="EW133">
            <v>21</v>
          </cell>
          <cell r="EX133">
            <v>1</v>
          </cell>
          <cell r="EY133">
            <v>21</v>
          </cell>
          <cell r="EZ133">
            <v>3</v>
          </cell>
          <cell r="FA133" t="str">
            <v>V 20.1 - 20.3</v>
          </cell>
          <cell r="FB133">
            <v>22</v>
          </cell>
          <cell r="FC133">
            <v>1</v>
          </cell>
          <cell r="FD133">
            <v>22</v>
          </cell>
          <cell r="FE133">
            <v>3</v>
          </cell>
          <cell r="FF133" t="str">
            <v>V 22.1 - 22.3</v>
          </cell>
          <cell r="FG133" t="str">
            <v>1996-Current</v>
          </cell>
        </row>
        <row r="134">
          <cell r="A134" t="str">
            <v>J848</v>
          </cell>
          <cell r="B134" t="str">
            <v>Inc-STM</v>
          </cell>
          <cell r="C134" t="str">
            <v>Cleft Palate-Craniofacial Journal</v>
          </cell>
          <cell r="D134">
            <v>12</v>
          </cell>
          <cell r="E134" t="str">
            <v>V 60.1 - 60.12</v>
          </cell>
          <cell r="F134" t="str">
            <v>V 61.1 - V 61.12</v>
          </cell>
          <cell r="G134" t="str">
            <v>1055-6656</v>
          </cell>
          <cell r="H134" t="str">
            <v>1545-1569</v>
          </cell>
          <cell r="I134" t="str">
            <v>Society</v>
          </cell>
          <cell r="J134">
            <v>6.7500000000000004E-2</v>
          </cell>
          <cell r="K134">
            <v>6.7000000000000004E-2</v>
          </cell>
          <cell r="L134">
            <v>684</v>
          </cell>
          <cell r="M134">
            <v>730</v>
          </cell>
          <cell r="N134" t="str">
            <v/>
          </cell>
          <cell r="O134">
            <v>730</v>
          </cell>
          <cell r="P134">
            <v>715</v>
          </cell>
          <cell r="Q134">
            <v>621</v>
          </cell>
          <cell r="R134">
            <v>66</v>
          </cell>
          <cell r="S134">
            <v>183</v>
          </cell>
          <cell r="T134">
            <v>694</v>
          </cell>
          <cell r="U134">
            <v>621</v>
          </cell>
          <cell r="V134">
            <v>803</v>
          </cell>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v>6.7500000000000004E-2</v>
          </cell>
          <cell r="BW134">
            <v>6.7000000000000004E-2</v>
          </cell>
          <cell r="BX134">
            <v>401</v>
          </cell>
          <cell r="BY134">
            <v>428</v>
          </cell>
          <cell r="BZ134"/>
          <cell r="CA134">
            <v>428</v>
          </cell>
          <cell r="CB134">
            <v>419</v>
          </cell>
          <cell r="CC134">
            <v>364</v>
          </cell>
          <cell r="CD134">
            <v>38</v>
          </cell>
          <cell r="CE134">
            <v>107</v>
          </cell>
          <cell r="CF134">
            <v>407</v>
          </cell>
          <cell r="CG134">
            <v>365</v>
          </cell>
          <cell r="CH134">
            <v>471</v>
          </cell>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v>9</v>
          </cell>
          <cell r="EJ134" t="str">
            <v>Yes</v>
          </cell>
          <cell r="EK134" t="str">
            <v>in 2018</v>
          </cell>
          <cell r="EL134" t="str">
            <v>has previous backfile but currently free and through previous publisher</v>
          </cell>
          <cell r="EM134">
            <v>0</v>
          </cell>
          <cell r="EN134">
            <v>1990</v>
          </cell>
          <cell r="EO134">
            <v>0</v>
          </cell>
          <cell r="EP134">
            <v>0</v>
          </cell>
          <cell r="EQ134">
            <v>0</v>
          </cell>
          <cell r="ER134">
            <v>0</v>
          </cell>
          <cell r="ES134">
            <v>0</v>
          </cell>
          <cell r="ET134">
            <v>0</v>
          </cell>
          <cell r="EU134">
            <v>0</v>
          </cell>
          <cell r="EV134">
            <v>0</v>
          </cell>
          <cell r="EW134">
            <v>59</v>
          </cell>
          <cell r="EX134">
            <v>1</v>
          </cell>
          <cell r="EY134">
            <v>59</v>
          </cell>
          <cell r="EZ134">
            <v>12</v>
          </cell>
          <cell r="FA134" t="str">
            <v>V 58.1 - 58.12</v>
          </cell>
          <cell r="FB134">
            <v>60</v>
          </cell>
          <cell r="FC134">
            <v>1</v>
          </cell>
          <cell r="FD134">
            <v>60</v>
          </cell>
          <cell r="FE134">
            <v>12</v>
          </cell>
          <cell r="FF134" t="str">
            <v>V 60.1 - 60.12</v>
          </cell>
          <cell r="FG134" t="str">
            <v>1990-Current</v>
          </cell>
        </row>
        <row r="135">
          <cell r="A135" t="str">
            <v>J525</v>
          </cell>
          <cell r="B135" t="str">
            <v>Inc-STM</v>
          </cell>
          <cell r="C135" t="str">
            <v>Clin-Alert</v>
          </cell>
          <cell r="D135">
            <v>24</v>
          </cell>
          <cell r="E135" t="str">
            <v>V 61.1 - 61.24</v>
          </cell>
          <cell r="F135" t="str">
            <v>V 62.1 - V 62.24</v>
          </cell>
          <cell r="G135" t="str">
            <v>0069-4770</v>
          </cell>
          <cell r="H135" t="str">
            <v>1530-812X</v>
          </cell>
          <cell r="I135" t="str">
            <v>SAGE</v>
          </cell>
          <cell r="J135">
            <v>6.7500000000000004E-2</v>
          </cell>
          <cell r="K135">
            <v>6.7000000000000004E-2</v>
          </cell>
          <cell r="L135">
            <v>2244</v>
          </cell>
          <cell r="M135">
            <v>2395</v>
          </cell>
          <cell r="N135" t="str">
            <v/>
          </cell>
          <cell r="O135">
            <v>2395</v>
          </cell>
          <cell r="P135">
            <v>2347</v>
          </cell>
          <cell r="Q135">
            <v>2036</v>
          </cell>
          <cell r="R135">
            <v>108</v>
          </cell>
          <cell r="S135">
            <v>599</v>
          </cell>
          <cell r="T135">
            <v>2276</v>
          </cell>
          <cell r="U135">
            <v>6230</v>
          </cell>
          <cell r="V135">
            <v>2635</v>
          </cell>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v>6.7500000000000004E-2</v>
          </cell>
          <cell r="BW135">
            <v>6.7000000000000004E-2</v>
          </cell>
          <cell r="BX135">
            <v>1321</v>
          </cell>
          <cell r="BY135">
            <v>1410</v>
          </cell>
          <cell r="BZ135"/>
          <cell r="CA135">
            <v>1410</v>
          </cell>
          <cell r="CB135">
            <v>1382</v>
          </cell>
          <cell r="CC135">
            <v>1199</v>
          </cell>
          <cell r="CD135">
            <v>63</v>
          </cell>
          <cell r="CE135">
            <v>353</v>
          </cell>
          <cell r="CF135">
            <v>1340</v>
          </cell>
          <cell r="CG135">
            <v>3660</v>
          </cell>
          <cell r="CH135">
            <v>1551</v>
          </cell>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t="str">
            <v/>
          </cell>
          <cell r="EI135">
            <v>36</v>
          </cell>
          <cell r="EJ135" t="str">
            <v>Yes</v>
          </cell>
          <cell r="EK135" t="str">
            <v>Y</v>
          </cell>
          <cell r="EL135" t="str">
            <v>ü</v>
          </cell>
          <cell r="EM135" t="str">
            <v>Vol. 1 Iss 1 (Jan, 1963)</v>
          </cell>
          <cell r="EN135">
            <v>1963</v>
          </cell>
          <cell r="EO135">
            <v>1</v>
          </cell>
          <cell r="EP135">
            <v>1</v>
          </cell>
          <cell r="EQ135" t="str">
            <v>N/A</v>
          </cell>
          <cell r="ER135" t="str">
            <v>N/A</v>
          </cell>
          <cell r="ES135" t="str">
            <v>N/A</v>
          </cell>
          <cell r="ET135" t="str">
            <v>N/A</v>
          </cell>
          <cell r="EU135" t="str">
            <v>N/A</v>
          </cell>
          <cell r="EV135" t="str">
            <v>N/A</v>
          </cell>
          <cell r="EW135">
            <v>60</v>
          </cell>
          <cell r="EX135">
            <v>1</v>
          </cell>
          <cell r="EY135">
            <v>60</v>
          </cell>
          <cell r="EZ135">
            <v>24</v>
          </cell>
          <cell r="FA135" t="str">
            <v>V 59.1 - 59.24</v>
          </cell>
          <cell r="FB135">
            <v>61</v>
          </cell>
          <cell r="FC135">
            <v>1</v>
          </cell>
          <cell r="FD135">
            <v>61</v>
          </cell>
          <cell r="FE135">
            <v>24</v>
          </cell>
          <cell r="FF135" t="str">
            <v>V 61.1 - 61.24</v>
          </cell>
          <cell r="FG135" t="str">
            <v>1963 - Current</v>
          </cell>
        </row>
        <row r="136">
          <cell r="A136" t="str">
            <v>J570</v>
          </cell>
          <cell r="B136" t="str">
            <v>Inc-STM</v>
          </cell>
          <cell r="C136" t="str">
            <v>Clinical and Applied Thrombosis/Hemostasis</v>
          </cell>
          <cell r="D136">
            <v>0</v>
          </cell>
          <cell r="E136" t="str">
            <v>V 29.0 - 29.0</v>
          </cell>
          <cell r="F136" t="str">
            <v>V 30.0 - V 30.0</v>
          </cell>
          <cell r="G136" t="str">
            <v>1076-0296</v>
          </cell>
          <cell r="H136" t="str">
            <v>1938-2723</v>
          </cell>
          <cell r="I136" t="str">
            <v>SAGE</v>
          </cell>
          <cell r="J136">
            <v>6.7500000000000004E-2</v>
          </cell>
          <cell r="K136">
            <v>6.8000000000000005E-2</v>
          </cell>
          <cell r="L136">
            <v>1983</v>
          </cell>
          <cell r="M136">
            <v>2117</v>
          </cell>
          <cell r="N136" t="str">
            <v/>
          </cell>
          <cell r="O136"/>
          <cell r="P136"/>
          <cell r="Q136"/>
          <cell r="R136"/>
          <cell r="S136"/>
          <cell r="T136"/>
          <cell r="U136">
            <v>1999</v>
          </cell>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v>6.7500000000000004E-2</v>
          </cell>
          <cell r="BW136">
            <v>6.8000000000000005E-2</v>
          </cell>
          <cell r="BX136">
            <v>1168</v>
          </cell>
          <cell r="BY136">
            <v>1247</v>
          </cell>
          <cell r="BZ136"/>
          <cell r="CA136"/>
          <cell r="CB136"/>
          <cell r="CC136"/>
          <cell r="CD136"/>
          <cell r="CE136"/>
          <cell r="CF136"/>
          <cell r="CG136">
            <v>1177</v>
          </cell>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t="str">
            <v>Electronic content is open access</v>
          </cell>
          <cell r="EI136">
            <v>4</v>
          </cell>
          <cell r="EJ136" t="str">
            <v>Yes</v>
          </cell>
          <cell r="EK136" t="str">
            <v>Y</v>
          </cell>
          <cell r="EL136" t="str">
            <v>ü</v>
          </cell>
          <cell r="EM136" t="str">
            <v>Vol. 1 Iss 1 (Jan, 1995)</v>
          </cell>
          <cell r="EN136">
            <v>1995</v>
          </cell>
          <cell r="EO136">
            <v>1</v>
          </cell>
          <cell r="EP136">
            <v>1</v>
          </cell>
          <cell r="EQ136">
            <v>394</v>
          </cell>
          <cell r="ER136" t="str">
            <v>N/A</v>
          </cell>
          <cell r="ES136">
            <v>669</v>
          </cell>
          <cell r="ET136" t="str">
            <v>N/A</v>
          </cell>
          <cell r="EU136">
            <v>0.33</v>
          </cell>
          <cell r="EV136" t="str">
            <v>N/A</v>
          </cell>
          <cell r="EW136">
            <v>28</v>
          </cell>
          <cell r="EX136">
            <v>0</v>
          </cell>
          <cell r="EY136">
            <v>2</v>
          </cell>
          <cell r="EZ136">
            <v>0</v>
          </cell>
          <cell r="FA136" t="str">
            <v>V 27.0 - 1.0</v>
          </cell>
          <cell r="FB136">
            <v>29</v>
          </cell>
          <cell r="FC136">
            <v>0</v>
          </cell>
          <cell r="FD136">
            <v>29</v>
          </cell>
          <cell r="FE136">
            <v>0</v>
          </cell>
          <cell r="FF136" t="str">
            <v>V 29.0 - 29.0</v>
          </cell>
          <cell r="FG136" t="str">
            <v>1995 - Current</v>
          </cell>
        </row>
        <row r="137">
          <cell r="A137" t="str">
            <v>J512</v>
          </cell>
          <cell r="B137" t="str">
            <v>Inc</v>
          </cell>
          <cell r="C137" t="str">
            <v>Clinical Case Studies</v>
          </cell>
          <cell r="D137">
            <v>6</v>
          </cell>
          <cell r="E137" t="str">
            <v>V 22.1 - 22.6</v>
          </cell>
          <cell r="F137" t="str">
            <v>V 23.1 - V 23.6</v>
          </cell>
          <cell r="G137" t="str">
            <v>1534-6501</v>
          </cell>
          <cell r="H137" t="str">
            <v>1552-3802</v>
          </cell>
          <cell r="I137" t="str">
            <v>SAGE</v>
          </cell>
          <cell r="J137">
            <v>6.7500000000000004E-2</v>
          </cell>
          <cell r="K137">
            <v>6.8000000000000005E-2</v>
          </cell>
          <cell r="L137">
            <v>1003</v>
          </cell>
          <cell r="M137">
            <v>1071</v>
          </cell>
          <cell r="N137" t="str">
            <v/>
          </cell>
          <cell r="O137"/>
          <cell r="P137"/>
          <cell r="Q137">
            <v>910</v>
          </cell>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v>6.7500000000000004E-2</v>
          </cell>
          <cell r="BW137">
            <v>6.8000000000000005E-2</v>
          </cell>
          <cell r="BX137">
            <v>588</v>
          </cell>
          <cell r="BY137">
            <v>628</v>
          </cell>
          <cell r="BZ137"/>
          <cell r="CA137"/>
          <cell r="CB137"/>
          <cell r="CC137">
            <v>534</v>
          </cell>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t="str">
            <v>Online-only publication</v>
          </cell>
          <cell r="EI137" t="str">
            <v>N/A</v>
          </cell>
          <cell r="EJ137" t="str">
            <v>No</v>
          </cell>
          <cell r="EK137" t="str">
            <v>No V</v>
          </cell>
          <cell r="EL137" t="str">
            <v>ü</v>
          </cell>
          <cell r="EM137" t="str">
            <v>Vol. 1 Iss 1 (Jan, 2002)</v>
          </cell>
          <cell r="EN137">
            <v>2002</v>
          </cell>
          <cell r="EO137">
            <v>1</v>
          </cell>
          <cell r="EP137">
            <v>1</v>
          </cell>
          <cell r="EQ137" t="str">
            <v>N/A</v>
          </cell>
          <cell r="ER137" t="str">
            <v>N/A</v>
          </cell>
          <cell r="ES137" t="str">
            <v>N/A</v>
          </cell>
          <cell r="ET137" t="str">
            <v>N/A</v>
          </cell>
          <cell r="EU137" t="str">
            <v>N/A</v>
          </cell>
          <cell r="EV137" t="str">
            <v>N/A</v>
          </cell>
          <cell r="EW137">
            <v>21</v>
          </cell>
          <cell r="EX137">
            <v>1</v>
          </cell>
          <cell r="EY137">
            <v>21</v>
          </cell>
          <cell r="EZ137">
            <v>6</v>
          </cell>
          <cell r="FA137" t="str">
            <v>V 20.1 - 20.6</v>
          </cell>
          <cell r="FB137">
            <v>22</v>
          </cell>
          <cell r="FC137">
            <v>1</v>
          </cell>
          <cell r="FD137">
            <v>22</v>
          </cell>
          <cell r="FE137">
            <v>6</v>
          </cell>
          <cell r="FF137" t="str">
            <v>V 22.1 - 22.6</v>
          </cell>
          <cell r="FG137" t="str">
            <v>2002 - Current</v>
          </cell>
        </row>
        <row r="138">
          <cell r="A138" t="str">
            <v>L720</v>
          </cell>
          <cell r="B138" t="str">
            <v>Ltd</v>
          </cell>
          <cell r="C138" t="str">
            <v>Clinical Child Psychology and Psychiatry</v>
          </cell>
          <cell r="D138">
            <v>4</v>
          </cell>
          <cell r="E138" t="str">
            <v>V 28.1 - 28.4</v>
          </cell>
          <cell r="F138" t="str">
            <v>V 29.1 - V 29.4</v>
          </cell>
          <cell r="G138" t="str">
            <v>1359-1045</v>
          </cell>
          <cell r="H138" t="str">
            <v>1461-7021</v>
          </cell>
          <cell r="I138" t="str">
            <v>SAGE</v>
          </cell>
          <cell r="J138">
            <v>6.7500000000000004E-2</v>
          </cell>
          <cell r="K138">
            <v>6.7000000000000004E-2</v>
          </cell>
          <cell r="L138">
            <v>2212</v>
          </cell>
          <cell r="M138">
            <v>2361</v>
          </cell>
          <cell r="N138" t="str">
            <v/>
          </cell>
          <cell r="O138">
            <v>2361</v>
          </cell>
          <cell r="P138">
            <v>2314</v>
          </cell>
          <cell r="Q138">
            <v>2007</v>
          </cell>
          <cell r="R138">
            <v>636</v>
          </cell>
          <cell r="S138">
            <v>590</v>
          </cell>
          <cell r="T138">
            <v>2243</v>
          </cell>
          <cell r="U138">
            <v>2044</v>
          </cell>
          <cell r="V138">
            <v>2597</v>
          </cell>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v>6.7500000000000004E-2</v>
          </cell>
          <cell r="BW138">
            <v>6.8000000000000005E-2</v>
          </cell>
          <cell r="BX138">
            <v>1195</v>
          </cell>
          <cell r="BY138">
            <v>1276</v>
          </cell>
          <cell r="BZ138"/>
          <cell r="CA138">
            <v>1276</v>
          </cell>
          <cell r="CB138">
            <v>1250</v>
          </cell>
          <cell r="CC138">
            <v>1085</v>
          </cell>
          <cell r="CD138">
            <v>344</v>
          </cell>
          <cell r="CE138">
            <v>319</v>
          </cell>
          <cell r="CF138">
            <v>1213</v>
          </cell>
          <cell r="CG138">
            <v>1105</v>
          </cell>
          <cell r="CH138">
            <v>1404</v>
          </cell>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t="str">
            <v/>
          </cell>
          <cell r="EI138">
            <v>3</v>
          </cell>
          <cell r="EJ138" t="str">
            <v>Yes</v>
          </cell>
          <cell r="EK138" t="str">
            <v>Y</v>
          </cell>
          <cell r="EL138" t="str">
            <v>ü</v>
          </cell>
          <cell r="EM138" t="str">
            <v>Vol. 1 Iss 1 (Jan, 1996)</v>
          </cell>
          <cell r="EN138">
            <v>1996</v>
          </cell>
          <cell r="EO138">
            <v>1</v>
          </cell>
          <cell r="EP138">
            <v>1</v>
          </cell>
          <cell r="EQ138" t="str">
            <v>N/A</v>
          </cell>
          <cell r="ER138" t="str">
            <v>N/A</v>
          </cell>
          <cell r="ES138" t="str">
            <v>N/A</v>
          </cell>
          <cell r="ET138" t="str">
            <v>N/A</v>
          </cell>
          <cell r="EU138" t="str">
            <v>N/A</v>
          </cell>
          <cell r="EV138" t="str">
            <v>N/A</v>
          </cell>
          <cell r="EW138">
            <v>27</v>
          </cell>
          <cell r="EX138">
            <v>1</v>
          </cell>
          <cell r="EY138">
            <v>27</v>
          </cell>
          <cell r="EZ138">
            <v>4</v>
          </cell>
          <cell r="FA138" t="str">
            <v>V 26.1 - 26.4</v>
          </cell>
          <cell r="FB138">
            <v>28</v>
          </cell>
          <cell r="FC138">
            <v>1</v>
          </cell>
          <cell r="FD138">
            <v>28</v>
          </cell>
          <cell r="FE138">
            <v>4</v>
          </cell>
          <cell r="FF138" t="str">
            <v>V 28.1 - 28.4</v>
          </cell>
          <cell r="FG138" t="str">
            <v>1996 - Current</v>
          </cell>
        </row>
        <row r="139">
          <cell r="A139" t="str">
            <v>J699</v>
          </cell>
          <cell r="B139" t="str">
            <v>Inc-STM</v>
          </cell>
          <cell r="C139" t="str">
            <v>Clinical EEG and Neuroscience</v>
          </cell>
          <cell r="D139">
            <v>6</v>
          </cell>
          <cell r="E139" t="str">
            <v>V 54.1 - 54.6</v>
          </cell>
          <cell r="F139" t="str">
            <v>V 55.1 - V 55.6</v>
          </cell>
          <cell r="G139" t="str">
            <v>1550-0594</v>
          </cell>
          <cell r="H139" t="str">
            <v>2169-5202</v>
          </cell>
          <cell r="I139" t="str">
            <v>Society</v>
          </cell>
          <cell r="J139">
            <v>6.7500000000000004E-2</v>
          </cell>
          <cell r="K139">
            <v>6.8000000000000005E-2</v>
          </cell>
          <cell r="L139">
            <v>498</v>
          </cell>
          <cell r="M139">
            <v>532</v>
          </cell>
          <cell r="N139" t="str">
            <v/>
          </cell>
          <cell r="O139">
            <v>532</v>
          </cell>
          <cell r="P139">
            <v>521</v>
          </cell>
          <cell r="Q139">
            <v>452</v>
          </cell>
          <cell r="R139">
            <v>96</v>
          </cell>
          <cell r="S139">
            <v>133</v>
          </cell>
          <cell r="T139">
            <v>505</v>
          </cell>
          <cell r="U139">
            <v>983</v>
          </cell>
          <cell r="V139">
            <v>585</v>
          </cell>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v>6.7500000000000004E-2</v>
          </cell>
          <cell r="BW139">
            <v>6.8000000000000005E-2</v>
          </cell>
          <cell r="BX139">
            <v>292</v>
          </cell>
          <cell r="BY139">
            <v>312</v>
          </cell>
          <cell r="BZ139"/>
          <cell r="CA139">
            <v>312</v>
          </cell>
          <cell r="CB139">
            <v>306</v>
          </cell>
          <cell r="CC139">
            <v>265</v>
          </cell>
          <cell r="CD139">
            <v>56</v>
          </cell>
          <cell r="CE139">
            <v>78</v>
          </cell>
          <cell r="CF139">
            <v>296</v>
          </cell>
          <cell r="CG139">
            <v>576</v>
          </cell>
          <cell r="CH139">
            <v>343</v>
          </cell>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t="str">
            <v/>
          </cell>
          <cell r="EI139">
            <v>29</v>
          </cell>
          <cell r="EJ139" t="str">
            <v>Yes</v>
          </cell>
          <cell r="EK139" t="str">
            <v>Y</v>
          </cell>
          <cell r="EL139">
            <v>0</v>
          </cell>
          <cell r="EM139">
            <v>0</v>
          </cell>
          <cell r="EN139">
            <v>0</v>
          </cell>
          <cell r="EO139">
            <v>0</v>
          </cell>
          <cell r="EP139">
            <v>0</v>
          </cell>
          <cell r="EQ139" t="str">
            <v>N/A</v>
          </cell>
          <cell r="ER139" t="str">
            <v>N/A</v>
          </cell>
          <cell r="ES139" t="str">
            <v>N/A</v>
          </cell>
          <cell r="ET139" t="str">
            <v>N/A</v>
          </cell>
          <cell r="EU139" t="str">
            <v>N/A</v>
          </cell>
          <cell r="EV139" t="str">
            <v>N/A</v>
          </cell>
          <cell r="EW139">
            <v>53</v>
          </cell>
          <cell r="EX139">
            <v>1</v>
          </cell>
          <cell r="EY139">
            <v>53</v>
          </cell>
          <cell r="EZ139">
            <v>6</v>
          </cell>
          <cell r="FA139" t="str">
            <v>V 52.1 - 52.6</v>
          </cell>
          <cell r="FB139">
            <v>54</v>
          </cell>
          <cell r="FC139">
            <v>1</v>
          </cell>
          <cell r="FD139">
            <v>54</v>
          </cell>
          <cell r="FE139">
            <v>6</v>
          </cell>
          <cell r="FF139" t="str">
            <v>V 54.1 - 54.6</v>
          </cell>
          <cell r="FG139" t="str">
            <v>1970 - Current</v>
          </cell>
        </row>
        <row r="140">
          <cell r="A140" t="str">
            <v>J289</v>
          </cell>
          <cell r="B140" t="str">
            <v>Inc-STM</v>
          </cell>
          <cell r="C140" t="str">
            <v>Clinical Nursing Research</v>
          </cell>
          <cell r="D140">
            <v>8</v>
          </cell>
          <cell r="E140" t="str">
            <v>V 32.1 - 32.8</v>
          </cell>
          <cell r="F140" t="str">
            <v>V 33.1 - V 33.8</v>
          </cell>
          <cell r="G140" t="str">
            <v>1054-7738</v>
          </cell>
          <cell r="H140" t="str">
            <v>1552-3799</v>
          </cell>
          <cell r="I140" t="str">
            <v>SAGE</v>
          </cell>
          <cell r="J140">
            <v>6.7500000000000004E-2</v>
          </cell>
          <cell r="K140">
            <v>6.8000000000000005E-2</v>
          </cell>
          <cell r="L140">
            <v>1579</v>
          </cell>
          <cell r="M140">
            <v>1686</v>
          </cell>
          <cell r="N140" t="str">
            <v/>
          </cell>
          <cell r="O140">
            <v>1686</v>
          </cell>
          <cell r="P140">
            <v>1652</v>
          </cell>
          <cell r="Q140">
            <v>1433</v>
          </cell>
          <cell r="R140">
            <v>227</v>
          </cell>
          <cell r="S140">
            <v>422</v>
          </cell>
          <cell r="T140">
            <v>1602</v>
          </cell>
          <cell r="U140">
            <v>1230</v>
          </cell>
          <cell r="V140">
            <v>1855</v>
          </cell>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v>6.7500000000000004E-2</v>
          </cell>
          <cell r="BW140">
            <v>6.8000000000000005E-2</v>
          </cell>
          <cell r="BX140">
            <v>929</v>
          </cell>
          <cell r="BY140">
            <v>992</v>
          </cell>
          <cell r="BZ140"/>
          <cell r="CA140">
            <v>992</v>
          </cell>
          <cell r="CB140">
            <v>972</v>
          </cell>
          <cell r="CC140">
            <v>843</v>
          </cell>
          <cell r="CD140">
            <v>134</v>
          </cell>
          <cell r="CE140">
            <v>248</v>
          </cell>
          <cell r="CF140">
            <v>942</v>
          </cell>
          <cell r="CG140">
            <v>724</v>
          </cell>
          <cell r="CH140">
            <v>1091</v>
          </cell>
          <cell r="CI140"/>
          <cell r="CJ140"/>
          <cell r="CK140"/>
          <cell r="CL140"/>
          <cell r="CM140"/>
          <cell r="CN140"/>
          <cell r="CO140"/>
          <cell r="CP140"/>
          <cell r="CQ140"/>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t="str">
            <v/>
          </cell>
          <cell r="EI140">
            <v>7</v>
          </cell>
          <cell r="EJ140" t="str">
            <v>Yes</v>
          </cell>
          <cell r="EK140" t="str">
            <v>Y</v>
          </cell>
          <cell r="EL140" t="str">
            <v>ü</v>
          </cell>
          <cell r="EM140" t="str">
            <v>Vol. 1 Iss 1 (Feb, 1992)</v>
          </cell>
          <cell r="EN140">
            <v>1992</v>
          </cell>
          <cell r="EO140">
            <v>1</v>
          </cell>
          <cell r="EP140">
            <v>1</v>
          </cell>
          <cell r="EQ140" t="str">
            <v>N/A</v>
          </cell>
          <cell r="ER140" t="str">
            <v>N/A</v>
          </cell>
          <cell r="ES140" t="str">
            <v>N/A</v>
          </cell>
          <cell r="ET140" t="str">
            <v>N/A</v>
          </cell>
          <cell r="EU140" t="str">
            <v>N/A</v>
          </cell>
          <cell r="EV140" t="str">
            <v>N/A</v>
          </cell>
          <cell r="EW140">
            <v>31</v>
          </cell>
          <cell r="EX140">
            <v>1</v>
          </cell>
          <cell r="EY140">
            <v>31</v>
          </cell>
          <cell r="EZ140">
            <v>8</v>
          </cell>
          <cell r="FA140" t="str">
            <v>V 30.1 - 30.8</v>
          </cell>
          <cell r="FB140">
            <v>32</v>
          </cell>
          <cell r="FC140">
            <v>1</v>
          </cell>
          <cell r="FD140">
            <v>32</v>
          </cell>
          <cell r="FE140">
            <v>8</v>
          </cell>
          <cell r="FF140" t="str">
            <v>V 32.1 - 32.8</v>
          </cell>
          <cell r="FG140" t="str">
            <v>1992 - Current</v>
          </cell>
        </row>
        <row r="141">
          <cell r="A141" t="str">
            <v>J571</v>
          </cell>
          <cell r="B141" t="str">
            <v>Inc-STM</v>
          </cell>
          <cell r="C141" t="str">
            <v>Clinical Pediatrics</v>
          </cell>
          <cell r="D141">
            <v>12</v>
          </cell>
          <cell r="E141" t="str">
            <v>V 62.1 - 62.12</v>
          </cell>
          <cell r="F141" t="str">
            <v>V 63.1 - V 63.12</v>
          </cell>
          <cell r="G141" t="str">
            <v>0009-9228</v>
          </cell>
          <cell r="H141" t="str">
            <v>1938-2707</v>
          </cell>
          <cell r="I141" t="str">
            <v>SAGE</v>
          </cell>
          <cell r="J141">
            <v>6.7500000000000004E-2</v>
          </cell>
          <cell r="K141">
            <v>6.8000000000000005E-2</v>
          </cell>
          <cell r="L141">
            <v>1978</v>
          </cell>
          <cell r="M141">
            <v>2112</v>
          </cell>
          <cell r="N141" t="str">
            <v/>
          </cell>
          <cell r="O141">
            <v>2112</v>
          </cell>
          <cell r="P141">
            <v>2070</v>
          </cell>
          <cell r="Q141">
            <v>1795</v>
          </cell>
          <cell r="R141">
            <v>190</v>
          </cell>
          <cell r="S141">
            <v>528</v>
          </cell>
          <cell r="T141">
            <v>2006</v>
          </cell>
          <cell r="U141">
            <v>5175</v>
          </cell>
          <cell r="V141">
            <v>2323</v>
          </cell>
          <cell r="W141"/>
          <cell r="X141"/>
          <cell r="Y141"/>
          <cell r="Z141"/>
          <cell r="AA141"/>
          <cell r="AB141"/>
          <cell r="AC141">
            <v>1372</v>
          </cell>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v>6.7500000000000004E-2</v>
          </cell>
          <cell r="BW141">
            <v>6.8000000000000005E-2</v>
          </cell>
          <cell r="BX141">
            <v>1164</v>
          </cell>
          <cell r="BY141">
            <v>1243</v>
          </cell>
          <cell r="BZ141"/>
          <cell r="CA141">
            <v>1243</v>
          </cell>
          <cell r="CB141">
            <v>1218</v>
          </cell>
          <cell r="CC141">
            <v>1057</v>
          </cell>
          <cell r="CD141">
            <v>112</v>
          </cell>
          <cell r="CE141">
            <v>311</v>
          </cell>
          <cell r="CF141">
            <v>1181</v>
          </cell>
          <cell r="CG141">
            <v>3043</v>
          </cell>
          <cell r="CH141">
            <v>1367</v>
          </cell>
          <cell r="CI141"/>
          <cell r="CJ141"/>
          <cell r="CK141"/>
          <cell r="CL141"/>
          <cell r="CM141"/>
          <cell r="CN141"/>
          <cell r="CO141">
            <v>807</v>
          </cell>
          <cell r="CP141"/>
          <cell r="CQ141"/>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t="str">
            <v>[12]Discount Rate for Hospitals</v>
          </cell>
          <cell r="EI141">
            <v>37</v>
          </cell>
          <cell r="EJ141" t="str">
            <v>Yes</v>
          </cell>
          <cell r="EK141" t="str">
            <v>Y</v>
          </cell>
          <cell r="EL141" t="str">
            <v>ü</v>
          </cell>
          <cell r="EM141" t="str">
            <v>Vol. 1 Iss 1 (Oct, 1962)</v>
          </cell>
          <cell r="EN141">
            <v>1962</v>
          </cell>
          <cell r="EO141">
            <v>48</v>
          </cell>
          <cell r="EP141">
            <v>9</v>
          </cell>
          <cell r="EQ141">
            <v>294</v>
          </cell>
          <cell r="ER141" t="str">
            <v>N/A</v>
          </cell>
          <cell r="ES141">
            <v>501</v>
          </cell>
          <cell r="ET141" t="str">
            <v>N/A</v>
          </cell>
          <cell r="EU141">
            <v>0.35</v>
          </cell>
          <cell r="EV141" t="str">
            <v>N/A</v>
          </cell>
          <cell r="EW141">
            <v>61</v>
          </cell>
          <cell r="EX141">
            <v>1</v>
          </cell>
          <cell r="EY141">
            <v>61</v>
          </cell>
          <cell r="EZ141">
            <v>12</v>
          </cell>
          <cell r="FA141" t="str">
            <v>V 60.1 - 60.14</v>
          </cell>
          <cell r="FB141">
            <v>62</v>
          </cell>
          <cell r="FC141">
            <v>1</v>
          </cell>
          <cell r="FD141">
            <v>62</v>
          </cell>
          <cell r="FE141">
            <v>12</v>
          </cell>
          <cell r="FF141" t="str">
            <v>V 62.1 - 62.12</v>
          </cell>
          <cell r="FG141" t="str">
            <v>1962 - Current</v>
          </cell>
        </row>
        <row r="142">
          <cell r="A142" t="str">
            <v>L965</v>
          </cell>
          <cell r="B142" t="str">
            <v>Ltd-STM</v>
          </cell>
          <cell r="C142" t="str">
            <v>Clinical Rehabilitation</v>
          </cell>
          <cell r="D142">
            <v>12</v>
          </cell>
          <cell r="E142" t="str">
            <v>V 37.1 - 37.12</v>
          </cell>
          <cell r="F142" t="str">
            <v>V 38.1 - V 38.12</v>
          </cell>
          <cell r="G142" t="str">
            <v>0269-2155</v>
          </cell>
          <cell r="H142" t="str">
            <v>1477-0873</v>
          </cell>
          <cell r="I142" t="str">
            <v>SAGE</v>
          </cell>
          <cell r="J142">
            <v>6.7500000000000004E-2</v>
          </cell>
          <cell r="K142">
            <v>6.7000000000000004E-2</v>
          </cell>
          <cell r="L142">
            <v>3660</v>
          </cell>
          <cell r="M142">
            <v>3907</v>
          </cell>
          <cell r="N142" t="str">
            <v/>
          </cell>
          <cell r="O142">
            <v>3907</v>
          </cell>
          <cell r="P142">
            <v>3829</v>
          </cell>
          <cell r="Q142">
            <v>3321</v>
          </cell>
          <cell r="R142">
            <v>351</v>
          </cell>
          <cell r="S142">
            <v>977</v>
          </cell>
          <cell r="T142">
            <v>3712</v>
          </cell>
          <cell r="U142">
            <v>3707</v>
          </cell>
          <cell r="V142">
            <v>4298</v>
          </cell>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v>6.7500000000000004E-2</v>
          </cell>
          <cell r="BW142">
            <v>6.7000000000000004E-2</v>
          </cell>
          <cell r="BX142">
            <v>1977</v>
          </cell>
          <cell r="BY142">
            <v>2110</v>
          </cell>
          <cell r="BZ142"/>
          <cell r="CA142">
            <v>2110</v>
          </cell>
          <cell r="CB142">
            <v>2068</v>
          </cell>
          <cell r="CC142">
            <v>1794</v>
          </cell>
          <cell r="CD142">
            <v>190</v>
          </cell>
          <cell r="CE142">
            <v>528</v>
          </cell>
          <cell r="CF142">
            <v>2005</v>
          </cell>
          <cell r="CG142">
            <v>2005</v>
          </cell>
          <cell r="CH142">
            <v>2321</v>
          </cell>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t="str">
            <v/>
          </cell>
          <cell r="EI142">
            <v>12</v>
          </cell>
          <cell r="EJ142" t="str">
            <v>Yes</v>
          </cell>
          <cell r="EK142" t="str">
            <v>Y</v>
          </cell>
          <cell r="EL142" t="str">
            <v>ü</v>
          </cell>
          <cell r="EM142" t="str">
            <v>Vol. 1 Iss 1 (Feb, 1987)</v>
          </cell>
          <cell r="EN142">
            <v>1987</v>
          </cell>
          <cell r="EO142">
            <v>1</v>
          </cell>
          <cell r="EP142">
            <v>1</v>
          </cell>
          <cell r="EQ142" t="str">
            <v>N/A</v>
          </cell>
          <cell r="ER142" t="str">
            <v>N/A</v>
          </cell>
          <cell r="ES142" t="str">
            <v>N/A</v>
          </cell>
          <cell r="ET142" t="str">
            <v>N/A</v>
          </cell>
          <cell r="EU142" t="str">
            <v>N/A</v>
          </cell>
          <cell r="EV142" t="str">
            <v>N/A</v>
          </cell>
          <cell r="EW142">
            <v>36</v>
          </cell>
          <cell r="EX142">
            <v>1</v>
          </cell>
          <cell r="EY142">
            <v>36</v>
          </cell>
          <cell r="EZ142">
            <v>12</v>
          </cell>
          <cell r="FA142" t="str">
            <v>V 35.1 - 35.12</v>
          </cell>
          <cell r="FB142">
            <v>37</v>
          </cell>
          <cell r="FC142">
            <v>1</v>
          </cell>
          <cell r="FD142">
            <v>37</v>
          </cell>
          <cell r="FE142">
            <v>12</v>
          </cell>
          <cell r="FF142" t="str">
            <v>V 37.1 - 37.12</v>
          </cell>
          <cell r="FG142" t="str">
            <v>1987 - Current</v>
          </cell>
        </row>
        <row r="143">
          <cell r="A143" t="str">
            <v>L966</v>
          </cell>
          <cell r="B143" t="str">
            <v>Ltd-STM</v>
          </cell>
          <cell r="C143" t="str">
            <v>Clinical Trials</v>
          </cell>
          <cell r="D143">
            <v>6</v>
          </cell>
          <cell r="E143" t="str">
            <v>V 20.1 - 20.6</v>
          </cell>
          <cell r="F143" t="str">
            <v>V 21.1 - V 21.6</v>
          </cell>
          <cell r="G143" t="str">
            <v>1740-7745</v>
          </cell>
          <cell r="H143" t="str">
            <v>1740-7753</v>
          </cell>
          <cell r="I143" t="str">
            <v>Society</v>
          </cell>
          <cell r="J143">
            <v>6.7500000000000004E-2</v>
          </cell>
          <cell r="K143">
            <v>6.8000000000000005E-2</v>
          </cell>
          <cell r="L143">
            <v>2142</v>
          </cell>
          <cell r="M143">
            <v>2287</v>
          </cell>
          <cell r="N143" t="str">
            <v/>
          </cell>
          <cell r="O143">
            <v>2287</v>
          </cell>
          <cell r="P143">
            <v>2241</v>
          </cell>
          <cell r="Q143">
            <v>1944</v>
          </cell>
          <cell r="R143">
            <v>411</v>
          </cell>
          <cell r="S143">
            <v>572</v>
          </cell>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cell r="BH143"/>
          <cell r="BI143"/>
          <cell r="BJ143"/>
          <cell r="BK143"/>
          <cell r="BL143"/>
          <cell r="BM143"/>
          <cell r="BN143"/>
          <cell r="BO143"/>
          <cell r="BP143"/>
          <cell r="BQ143"/>
          <cell r="BR143"/>
          <cell r="BS143"/>
          <cell r="BT143"/>
          <cell r="BU143"/>
          <cell r="BV143">
            <v>6.7500000000000004E-2</v>
          </cell>
          <cell r="BW143">
            <v>6.7000000000000004E-2</v>
          </cell>
          <cell r="BX143">
            <v>1159</v>
          </cell>
          <cell r="BY143">
            <v>1237</v>
          </cell>
          <cell r="BZ143"/>
          <cell r="CA143">
            <v>1237</v>
          </cell>
          <cell r="CB143">
            <v>1212</v>
          </cell>
          <cell r="CC143">
            <v>1051</v>
          </cell>
          <cell r="CD143">
            <v>222</v>
          </cell>
          <cell r="CE143">
            <v>309</v>
          </cell>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t="str">
            <v/>
          </cell>
          <cell r="EI143" t="str">
            <v>N/A</v>
          </cell>
          <cell r="EJ143" t="str">
            <v>No</v>
          </cell>
          <cell r="EK143" t="str">
            <v>No V</v>
          </cell>
          <cell r="EL143" t="str">
            <v>ü</v>
          </cell>
          <cell r="EM143" t="str">
            <v>Vol. 1 Iss 1 (Jan, 2004)</v>
          </cell>
          <cell r="EN143">
            <v>2004</v>
          </cell>
          <cell r="EO143">
            <v>1</v>
          </cell>
          <cell r="EP143">
            <v>1</v>
          </cell>
          <cell r="EQ143" t="str">
            <v>N/A</v>
          </cell>
          <cell r="ER143" t="str">
            <v>N/A</v>
          </cell>
          <cell r="ES143" t="str">
            <v>N/A</v>
          </cell>
          <cell r="ET143" t="str">
            <v>N/A</v>
          </cell>
          <cell r="EU143" t="str">
            <v>N/A</v>
          </cell>
          <cell r="EV143" t="str">
            <v>N/A</v>
          </cell>
          <cell r="EW143">
            <v>19</v>
          </cell>
          <cell r="EX143">
            <v>1</v>
          </cell>
          <cell r="EY143">
            <v>19</v>
          </cell>
          <cell r="EZ143">
            <v>6</v>
          </cell>
          <cell r="FA143" t="str">
            <v>V 18.1 - 18.6</v>
          </cell>
          <cell r="FB143">
            <v>20</v>
          </cell>
          <cell r="FC143">
            <v>1</v>
          </cell>
          <cell r="FD143">
            <v>20</v>
          </cell>
          <cell r="FE143">
            <v>6</v>
          </cell>
          <cell r="FF143" t="str">
            <v>V 20.1 - 20.6</v>
          </cell>
          <cell r="FG143" t="str">
            <v>2004 - Current</v>
          </cell>
        </row>
        <row r="144">
          <cell r="A144" t="str">
            <v>J583</v>
          </cell>
          <cell r="B144" t="str">
            <v>Inc</v>
          </cell>
          <cell r="C144" t="str">
            <v>Clothing and Textiles Research Journal</v>
          </cell>
          <cell r="D144">
            <v>4</v>
          </cell>
          <cell r="E144" t="str">
            <v>V 41.1 - 41.4</v>
          </cell>
          <cell r="F144" t="str">
            <v>V 42.1 - V 42.4</v>
          </cell>
          <cell r="G144" t="str">
            <v>0887-302X</v>
          </cell>
          <cell r="H144" t="str">
            <v>1940-2473</v>
          </cell>
          <cell r="I144" t="str">
            <v>Society</v>
          </cell>
          <cell r="J144">
            <v>6.7500000000000004E-2</v>
          </cell>
          <cell r="K144">
            <v>6.8000000000000005E-2</v>
          </cell>
          <cell r="L144">
            <v>512</v>
          </cell>
          <cell r="M144">
            <v>547</v>
          </cell>
          <cell r="N144" t="str">
            <v/>
          </cell>
          <cell r="O144">
            <v>547</v>
          </cell>
          <cell r="P144">
            <v>536</v>
          </cell>
          <cell r="Q144">
            <v>465</v>
          </cell>
          <cell r="R144">
            <v>147</v>
          </cell>
          <cell r="S144">
            <v>137</v>
          </cell>
          <cell r="T144">
            <v>520</v>
          </cell>
          <cell r="U144">
            <v>630</v>
          </cell>
          <cell r="V144">
            <v>602</v>
          </cell>
          <cell r="W144"/>
          <cell r="X144"/>
          <cell r="Y144"/>
          <cell r="Z144"/>
          <cell r="AA144"/>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cell r="BH144"/>
          <cell r="BI144"/>
          <cell r="BJ144"/>
          <cell r="BK144"/>
          <cell r="BL144"/>
          <cell r="BM144"/>
          <cell r="BN144"/>
          <cell r="BO144"/>
          <cell r="BP144"/>
          <cell r="BQ144"/>
          <cell r="BR144"/>
          <cell r="BS144"/>
          <cell r="BT144"/>
          <cell r="BU144"/>
          <cell r="BV144">
            <v>6.7500000000000004E-2</v>
          </cell>
          <cell r="BW144">
            <v>6.6000000000000003E-2</v>
          </cell>
          <cell r="BX144">
            <v>301</v>
          </cell>
          <cell r="BY144">
            <v>321</v>
          </cell>
          <cell r="BZ144"/>
          <cell r="CA144">
            <v>321</v>
          </cell>
          <cell r="CB144">
            <v>315</v>
          </cell>
          <cell r="CC144">
            <v>273</v>
          </cell>
          <cell r="CD144">
            <v>87</v>
          </cell>
          <cell r="CE144">
            <v>80</v>
          </cell>
          <cell r="CF144">
            <v>305</v>
          </cell>
          <cell r="CG144">
            <v>370</v>
          </cell>
          <cell r="CH144">
            <v>353</v>
          </cell>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t="str">
            <v/>
          </cell>
          <cell r="EI144">
            <v>16</v>
          </cell>
          <cell r="EJ144" t="str">
            <v>Yes</v>
          </cell>
          <cell r="EK144" t="str">
            <v>Y</v>
          </cell>
          <cell r="EL144">
            <v>0</v>
          </cell>
          <cell r="EM144" t="str">
            <v>Vol. 1 Iss 1 (Jan, 1982)</v>
          </cell>
          <cell r="EN144">
            <v>1982</v>
          </cell>
          <cell r="EO144">
            <v>1</v>
          </cell>
          <cell r="EP144">
            <v>1</v>
          </cell>
          <cell r="EQ144" t="str">
            <v>N/A</v>
          </cell>
          <cell r="ER144" t="str">
            <v>N/A</v>
          </cell>
          <cell r="ES144" t="str">
            <v>N/A</v>
          </cell>
          <cell r="ET144" t="str">
            <v>N/A</v>
          </cell>
          <cell r="EU144" t="str">
            <v>N/A</v>
          </cell>
          <cell r="EV144" t="str">
            <v>N/A</v>
          </cell>
          <cell r="EW144">
            <v>40</v>
          </cell>
          <cell r="EX144">
            <v>1</v>
          </cell>
          <cell r="EY144">
            <v>40</v>
          </cell>
          <cell r="EZ144">
            <v>4</v>
          </cell>
          <cell r="FA144" t="str">
            <v>V 39.1 - 39.4</v>
          </cell>
          <cell r="FB144">
            <v>41</v>
          </cell>
          <cell r="FC144">
            <v>1</v>
          </cell>
          <cell r="FD144">
            <v>41</v>
          </cell>
          <cell r="FE144">
            <v>4</v>
          </cell>
          <cell r="FF144" t="str">
            <v>V 41.1 - 41.4</v>
          </cell>
          <cell r="FG144" t="str">
            <v>1982 - Current</v>
          </cell>
        </row>
        <row r="145">
          <cell r="A145" t="str">
            <v>J897</v>
          </cell>
          <cell r="B145" t="str">
            <v>Inc</v>
          </cell>
          <cell r="C145" t="str">
            <v>Collections</v>
          </cell>
          <cell r="D145">
            <v>4</v>
          </cell>
          <cell r="E145" t="str">
            <v>V 19.1 - 19.4</v>
          </cell>
          <cell r="F145" t="str">
            <v>V 20.1 - V 20.4</v>
          </cell>
          <cell r="G145" t="str">
            <v>1550-1906</v>
          </cell>
          <cell r="H145" t="str">
            <v>2631-9667</v>
          </cell>
          <cell r="I145" t="str">
            <v>SAGE</v>
          </cell>
          <cell r="J145">
            <v>6.7500000000000004E-2</v>
          </cell>
          <cell r="K145">
            <v>6.8000000000000005E-2</v>
          </cell>
          <cell r="L145">
            <v>191</v>
          </cell>
          <cell r="M145">
            <v>204</v>
          </cell>
          <cell r="N145" t="str">
            <v/>
          </cell>
          <cell r="O145">
            <v>204</v>
          </cell>
          <cell r="P145">
            <v>200</v>
          </cell>
          <cell r="Q145">
            <v>173</v>
          </cell>
          <cell r="R145">
            <v>55</v>
          </cell>
          <cell r="S145">
            <v>51</v>
          </cell>
          <cell r="T145"/>
          <cell r="U145"/>
          <cell r="V145"/>
          <cell r="W145"/>
          <cell r="X145"/>
          <cell r="Y145"/>
          <cell r="Z145"/>
          <cell r="AA145"/>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cell r="AZ145">
            <v>144</v>
          </cell>
          <cell r="BA145"/>
          <cell r="BB145"/>
          <cell r="BC145"/>
          <cell r="BD145"/>
          <cell r="BE145"/>
          <cell r="BF145"/>
          <cell r="BG145"/>
          <cell r="BH145"/>
          <cell r="BI145"/>
          <cell r="BJ145"/>
          <cell r="BK145"/>
          <cell r="BL145"/>
          <cell r="BM145"/>
          <cell r="BN145"/>
          <cell r="BO145"/>
          <cell r="BP145"/>
          <cell r="BQ145"/>
          <cell r="BR145"/>
          <cell r="BS145"/>
          <cell r="BT145"/>
          <cell r="BU145"/>
          <cell r="BV145">
            <v>6.7500000000000004E-2</v>
          </cell>
          <cell r="BW145">
            <v>6.3E-2</v>
          </cell>
          <cell r="BX145">
            <v>111</v>
          </cell>
          <cell r="BY145">
            <v>118</v>
          </cell>
          <cell r="BZ145"/>
          <cell r="CA145">
            <v>118</v>
          </cell>
          <cell r="CB145">
            <v>116</v>
          </cell>
          <cell r="CC145">
            <v>100</v>
          </cell>
          <cell r="CD145">
            <v>32</v>
          </cell>
          <cell r="CE145">
            <v>30</v>
          </cell>
          <cell r="CF145"/>
          <cell r="CG145"/>
          <cell r="CH145"/>
          <cell r="CI145"/>
          <cell r="CJ145"/>
          <cell r="CK145"/>
          <cell r="CL145"/>
          <cell r="CM145"/>
          <cell r="CN145"/>
          <cell r="CO145"/>
          <cell r="CP145"/>
          <cell r="CQ145"/>
          <cell r="CR145"/>
          <cell r="CS145"/>
          <cell r="CT145"/>
          <cell r="CU145"/>
          <cell r="CV145"/>
          <cell r="CW145"/>
          <cell r="CX145"/>
          <cell r="CY145"/>
          <cell r="CZ145"/>
          <cell r="DA145"/>
          <cell r="DB145"/>
          <cell r="DC145"/>
          <cell r="DD145"/>
          <cell r="DE145"/>
          <cell r="DF145"/>
          <cell r="DG145"/>
          <cell r="DH145"/>
          <cell r="DI145"/>
          <cell r="DJ145"/>
          <cell r="DK145"/>
          <cell r="DL145">
            <v>85</v>
          </cell>
          <cell r="DM145"/>
          <cell r="DN145"/>
          <cell r="DO145"/>
          <cell r="DP145"/>
          <cell r="DQ145"/>
          <cell r="DR145"/>
          <cell r="DS145"/>
          <cell r="DT145"/>
          <cell r="DU145"/>
          <cell r="DV145"/>
          <cell r="DW145"/>
          <cell r="DX145"/>
          <cell r="DY145"/>
          <cell r="DZ145"/>
          <cell r="EA145"/>
          <cell r="EB145"/>
          <cell r="EC145"/>
          <cell r="ED145"/>
          <cell r="EE145"/>
          <cell r="EF145"/>
          <cell r="EG145"/>
          <cell r="EH145" t="str">
            <v>[20]Discount Rate for Museums</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18</v>
          </cell>
          <cell r="EX145">
            <v>1</v>
          </cell>
          <cell r="EY145">
            <v>18</v>
          </cell>
          <cell r="EZ145">
            <v>4</v>
          </cell>
          <cell r="FA145" t="str">
            <v>V 17.1 - 17.4</v>
          </cell>
          <cell r="FB145">
            <v>19</v>
          </cell>
          <cell r="FC145">
            <v>1</v>
          </cell>
          <cell r="FD145">
            <v>19</v>
          </cell>
          <cell r="FE145">
            <v>4</v>
          </cell>
          <cell r="FF145" t="str">
            <v>V 19.1 - 19.4</v>
          </cell>
          <cell r="FG145" t="str">
            <v>2004-Current</v>
          </cell>
        </row>
        <row r="146">
          <cell r="A146" t="str">
            <v>L217</v>
          </cell>
          <cell r="B146" t="str">
            <v>Ltd</v>
          </cell>
          <cell r="C146" t="str">
            <v>Common Law World Review</v>
          </cell>
          <cell r="D146">
            <v>4</v>
          </cell>
          <cell r="E146" t="str">
            <v>V 52.1 - 52.4</v>
          </cell>
          <cell r="F146" t="str">
            <v>V 53.1 - V 53.4</v>
          </cell>
          <cell r="G146" t="str">
            <v>1473-7795</v>
          </cell>
          <cell r="H146" t="str">
            <v>1740-5556</v>
          </cell>
          <cell r="I146" t="str">
            <v>SAGE</v>
          </cell>
          <cell r="J146">
            <v>6.7500000000000004E-2</v>
          </cell>
          <cell r="K146">
            <v>6.7000000000000004E-2</v>
          </cell>
          <cell r="L146">
            <v>1041</v>
          </cell>
          <cell r="M146">
            <v>1111</v>
          </cell>
          <cell r="N146" t="str">
            <v/>
          </cell>
          <cell r="O146">
            <v>1111</v>
          </cell>
          <cell r="P146">
            <v>1089</v>
          </cell>
          <cell r="Q146">
            <v>944</v>
          </cell>
          <cell r="R146">
            <v>299</v>
          </cell>
          <cell r="S146">
            <v>278</v>
          </cell>
          <cell r="T146">
            <v>1055</v>
          </cell>
          <cell r="U146">
            <v>2170</v>
          </cell>
          <cell r="V146">
            <v>1222</v>
          </cell>
          <cell r="W146"/>
          <cell r="X146"/>
          <cell r="Y146"/>
          <cell r="Z146"/>
          <cell r="AA146"/>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cell r="BH146"/>
          <cell r="BI146"/>
          <cell r="BJ146"/>
          <cell r="BK146"/>
          <cell r="BL146"/>
          <cell r="BM146"/>
          <cell r="BN146"/>
          <cell r="BO146"/>
          <cell r="BP146"/>
          <cell r="BQ146"/>
          <cell r="BR146"/>
          <cell r="BS146"/>
          <cell r="BT146"/>
          <cell r="BU146"/>
          <cell r="BV146">
            <v>6.7500000000000004E-2</v>
          </cell>
          <cell r="BW146">
            <v>6.8000000000000005E-2</v>
          </cell>
          <cell r="BX146">
            <v>561</v>
          </cell>
          <cell r="BY146">
            <v>599</v>
          </cell>
          <cell r="BZ146"/>
          <cell r="CA146">
            <v>599</v>
          </cell>
          <cell r="CB146">
            <v>587</v>
          </cell>
          <cell r="CC146">
            <v>509</v>
          </cell>
          <cell r="CD146">
            <v>161</v>
          </cell>
          <cell r="CE146">
            <v>150</v>
          </cell>
          <cell r="CF146">
            <v>569</v>
          </cell>
          <cell r="CG146">
            <v>1173</v>
          </cell>
          <cell r="CH146">
            <v>659</v>
          </cell>
          <cell r="CI146"/>
          <cell r="CJ146"/>
          <cell r="CK146"/>
          <cell r="CL146"/>
          <cell r="CM146"/>
          <cell r="CN146"/>
          <cell r="CO146"/>
          <cell r="CP146"/>
          <cell r="CQ146"/>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t="str">
            <v/>
          </cell>
          <cell r="EI146">
            <v>27</v>
          </cell>
          <cell r="EJ146" t="str">
            <v>Yes</v>
          </cell>
          <cell r="EK146" t="str">
            <v>Yes</v>
          </cell>
          <cell r="EL146">
            <v>0</v>
          </cell>
          <cell r="EM146">
            <v>0</v>
          </cell>
          <cell r="EN146">
            <v>1972</v>
          </cell>
          <cell r="EO146">
            <v>0</v>
          </cell>
          <cell r="EP146">
            <v>0</v>
          </cell>
          <cell r="EQ146">
            <v>0</v>
          </cell>
          <cell r="ER146">
            <v>0</v>
          </cell>
          <cell r="ES146">
            <v>0</v>
          </cell>
          <cell r="ET146">
            <v>0</v>
          </cell>
          <cell r="EU146">
            <v>0</v>
          </cell>
          <cell r="EV146">
            <v>0</v>
          </cell>
          <cell r="EW146">
            <v>51</v>
          </cell>
          <cell r="EX146">
            <v>1</v>
          </cell>
          <cell r="EY146">
            <v>51</v>
          </cell>
          <cell r="EZ146">
            <v>4</v>
          </cell>
          <cell r="FA146" t="str">
            <v>V 50.1 - 50.4</v>
          </cell>
          <cell r="FB146">
            <v>52</v>
          </cell>
          <cell r="FC146">
            <v>1</v>
          </cell>
          <cell r="FD146">
            <v>52</v>
          </cell>
          <cell r="FE146">
            <v>4</v>
          </cell>
          <cell r="FF146" t="str">
            <v>V 52.1 - 52.4</v>
          </cell>
          <cell r="FG146" t="str">
            <v>1972-Current</v>
          </cell>
        </row>
        <row r="147">
          <cell r="A147" t="str">
            <v>J708</v>
          </cell>
          <cell r="B147" t="str">
            <v>Inc</v>
          </cell>
          <cell r="C147" t="str">
            <v>Communication and Sport</v>
          </cell>
          <cell r="D147">
            <v>6</v>
          </cell>
          <cell r="E147" t="str">
            <v>V 11.1 - 11.6</v>
          </cell>
          <cell r="F147" t="str">
            <v>V 12.1 - V 12.6</v>
          </cell>
          <cell r="G147" t="str">
            <v>2167-4795</v>
          </cell>
          <cell r="H147" t="str">
            <v>2167-4809</v>
          </cell>
          <cell r="I147" t="str">
            <v>SAGE</v>
          </cell>
          <cell r="J147">
            <v>6.7500000000000004E-2</v>
          </cell>
          <cell r="K147">
            <v>6.7000000000000004E-2</v>
          </cell>
          <cell r="L147">
            <v>476</v>
          </cell>
          <cell r="M147">
            <v>508</v>
          </cell>
          <cell r="N147" t="str">
            <v/>
          </cell>
          <cell r="O147">
            <v>508</v>
          </cell>
          <cell r="P147">
            <v>498</v>
          </cell>
          <cell r="Q147">
            <v>432</v>
          </cell>
          <cell r="R147">
            <v>91</v>
          </cell>
          <cell r="S147">
            <v>127</v>
          </cell>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cell r="BH147"/>
          <cell r="BI147"/>
          <cell r="BJ147"/>
          <cell r="BK147"/>
          <cell r="BL147"/>
          <cell r="BM147"/>
          <cell r="BN147"/>
          <cell r="BO147"/>
          <cell r="BP147"/>
          <cell r="BQ147"/>
          <cell r="BR147"/>
          <cell r="BS147"/>
          <cell r="BT147"/>
          <cell r="BU147"/>
          <cell r="BV147">
            <v>6.7500000000000004E-2</v>
          </cell>
          <cell r="BW147">
            <v>6.8000000000000005E-2</v>
          </cell>
          <cell r="BX147">
            <v>280</v>
          </cell>
          <cell r="BY147">
            <v>299</v>
          </cell>
          <cell r="BZ147"/>
          <cell r="CA147">
            <v>299</v>
          </cell>
          <cell r="CB147">
            <v>293</v>
          </cell>
          <cell r="CC147">
            <v>254</v>
          </cell>
          <cell r="CD147">
            <v>54</v>
          </cell>
          <cell r="CE147">
            <v>75</v>
          </cell>
          <cell r="CF147"/>
          <cell r="CG147"/>
          <cell r="CH147"/>
          <cell r="CI147"/>
          <cell r="CJ147"/>
          <cell r="CK147"/>
          <cell r="CL147"/>
          <cell r="CM147"/>
          <cell r="CN147"/>
          <cell r="CO147"/>
          <cell r="CP147"/>
          <cell r="CQ147"/>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t="str">
            <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10</v>
          </cell>
          <cell r="EX147">
            <v>1</v>
          </cell>
          <cell r="EY147">
            <v>10</v>
          </cell>
          <cell r="EZ147">
            <v>6</v>
          </cell>
          <cell r="FA147" t="str">
            <v>V 9.1 - 9.6</v>
          </cell>
          <cell r="FB147">
            <v>11</v>
          </cell>
          <cell r="FC147">
            <v>1</v>
          </cell>
          <cell r="FD147">
            <v>11</v>
          </cell>
          <cell r="FE147">
            <v>6</v>
          </cell>
          <cell r="FF147" t="str">
            <v>V 11.1 - 11.6</v>
          </cell>
          <cell r="FG147" t="str">
            <v>2013-Current</v>
          </cell>
        </row>
        <row r="148">
          <cell r="A148" t="str">
            <v>J604</v>
          </cell>
          <cell r="B148" t="str">
            <v>Inc</v>
          </cell>
          <cell r="C148" t="str">
            <v>Communication Disorders Quarterly</v>
          </cell>
          <cell r="D148">
            <v>4</v>
          </cell>
          <cell r="E148" t="str">
            <v>V 44.2 - 45.1</v>
          </cell>
          <cell r="F148" t="str">
            <v>V 45.2 - V 46.1</v>
          </cell>
          <cell r="G148" t="str">
            <v>1525-7401</v>
          </cell>
          <cell r="H148" t="str">
            <v>1538-4837</v>
          </cell>
          <cell r="I148" t="str">
            <v>Society</v>
          </cell>
          <cell r="J148">
            <v>6.7500000000000004E-2</v>
          </cell>
          <cell r="K148">
            <v>6.8000000000000005E-2</v>
          </cell>
          <cell r="L148">
            <v>295</v>
          </cell>
          <cell r="M148">
            <v>315</v>
          </cell>
          <cell r="N148" t="str">
            <v/>
          </cell>
          <cell r="O148">
            <v>315</v>
          </cell>
          <cell r="P148">
            <v>309</v>
          </cell>
          <cell r="Q148">
            <v>268</v>
          </cell>
          <cell r="R148">
            <v>85</v>
          </cell>
          <cell r="S148">
            <v>79</v>
          </cell>
          <cell r="T148">
            <v>300</v>
          </cell>
          <cell r="U148">
            <v>433</v>
          </cell>
          <cell r="V148">
            <v>347</v>
          </cell>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v>6.7500000000000004E-2</v>
          </cell>
          <cell r="BW148">
            <v>6.9000000000000006E-2</v>
          </cell>
          <cell r="BX148">
            <v>173</v>
          </cell>
          <cell r="BY148">
            <v>185</v>
          </cell>
          <cell r="BZ148"/>
          <cell r="CA148">
            <v>185</v>
          </cell>
          <cell r="CB148">
            <v>181</v>
          </cell>
          <cell r="CC148">
            <v>157</v>
          </cell>
          <cell r="CD148">
            <v>50</v>
          </cell>
          <cell r="CE148">
            <v>46</v>
          </cell>
          <cell r="CF148">
            <v>176</v>
          </cell>
          <cell r="CG148">
            <v>254</v>
          </cell>
          <cell r="CH148">
            <v>204</v>
          </cell>
          <cell r="CI148"/>
          <cell r="CJ148"/>
          <cell r="CK148"/>
          <cell r="CL148"/>
          <cell r="CM148"/>
          <cell r="CN148"/>
          <cell r="CO148"/>
          <cell r="CP148"/>
          <cell r="CQ148"/>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t="str">
            <v/>
          </cell>
          <cell r="EI148">
            <v>19</v>
          </cell>
          <cell r="EJ148" t="str">
            <v>Yes</v>
          </cell>
          <cell r="EK148" t="str">
            <v>Y</v>
          </cell>
          <cell r="EL148">
            <v>0</v>
          </cell>
          <cell r="EM148" t="str">
            <v>Vol. 1 Iss 2 (Jan, 1976)</v>
          </cell>
          <cell r="EN148">
            <v>1976</v>
          </cell>
          <cell r="EO148">
            <v>1</v>
          </cell>
          <cell r="EP148">
            <v>2</v>
          </cell>
          <cell r="EQ148" t="str">
            <v>N/A</v>
          </cell>
          <cell r="ER148" t="str">
            <v>N/A</v>
          </cell>
          <cell r="ES148" t="str">
            <v>N/A</v>
          </cell>
          <cell r="ET148" t="str">
            <v>N/A</v>
          </cell>
          <cell r="EU148" t="str">
            <v>N/A</v>
          </cell>
          <cell r="EV148" t="str">
            <v>N/A</v>
          </cell>
          <cell r="EW148">
            <v>43</v>
          </cell>
          <cell r="EX148">
            <v>2</v>
          </cell>
          <cell r="EY148">
            <v>44</v>
          </cell>
          <cell r="EZ148">
            <v>1</v>
          </cell>
          <cell r="FA148" t="str">
            <v>V 42.2 - 43.1</v>
          </cell>
          <cell r="FB148">
            <v>44</v>
          </cell>
          <cell r="FC148">
            <v>2</v>
          </cell>
          <cell r="FD148">
            <v>45</v>
          </cell>
          <cell r="FE148">
            <v>1</v>
          </cell>
          <cell r="FF148" t="str">
            <v>V 44.2 - 45.1</v>
          </cell>
          <cell r="FG148" t="str">
            <v>1976 - Current</v>
          </cell>
        </row>
        <row r="149">
          <cell r="A149" t="str">
            <v>J228</v>
          </cell>
          <cell r="B149" t="str">
            <v>Inc</v>
          </cell>
          <cell r="C149" t="str">
            <v>Communication Research</v>
          </cell>
          <cell r="D149">
            <v>8</v>
          </cell>
          <cell r="E149" t="str">
            <v>V 50.1 - 50.8</v>
          </cell>
          <cell r="F149" t="str">
            <v>V 51.1 - V 51.8</v>
          </cell>
          <cell r="G149" t="str">
            <v>0093-6502</v>
          </cell>
          <cell r="H149" t="str">
            <v>1552-3810</v>
          </cell>
          <cell r="I149" t="str">
            <v>SAGE</v>
          </cell>
          <cell r="J149">
            <v>6.7500000000000004E-2</v>
          </cell>
          <cell r="K149">
            <v>6.7000000000000004E-2</v>
          </cell>
          <cell r="L149">
            <v>2238</v>
          </cell>
          <cell r="M149">
            <v>2389</v>
          </cell>
          <cell r="N149" t="str">
            <v/>
          </cell>
          <cell r="O149">
            <v>2389</v>
          </cell>
          <cell r="P149">
            <v>2341</v>
          </cell>
          <cell r="Q149">
            <v>2031</v>
          </cell>
          <cell r="R149">
            <v>322</v>
          </cell>
          <cell r="S149">
            <v>597</v>
          </cell>
          <cell r="T149">
            <v>2270</v>
          </cell>
          <cell r="U149">
            <v>3957</v>
          </cell>
          <cell r="V149">
            <v>2628</v>
          </cell>
          <cell r="W149"/>
          <cell r="X149"/>
          <cell r="Y149"/>
          <cell r="Z149"/>
          <cell r="AA149"/>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cell r="BI149"/>
          <cell r="BJ149"/>
          <cell r="BK149"/>
          <cell r="BL149"/>
          <cell r="BM149"/>
          <cell r="BN149"/>
          <cell r="BO149"/>
          <cell r="BP149"/>
          <cell r="BQ149"/>
          <cell r="BR149"/>
          <cell r="BS149"/>
          <cell r="BT149"/>
          <cell r="BU149"/>
          <cell r="BV149">
            <v>6.7500000000000004E-2</v>
          </cell>
          <cell r="BW149">
            <v>6.8000000000000005E-2</v>
          </cell>
          <cell r="BX149">
            <v>1316</v>
          </cell>
          <cell r="BY149">
            <v>1405</v>
          </cell>
          <cell r="BZ149"/>
          <cell r="CA149">
            <v>1405</v>
          </cell>
          <cell r="CB149">
            <v>1377</v>
          </cell>
          <cell r="CC149">
            <v>1194</v>
          </cell>
          <cell r="CD149">
            <v>189</v>
          </cell>
          <cell r="CE149">
            <v>351</v>
          </cell>
          <cell r="CF149">
            <v>1335</v>
          </cell>
          <cell r="CG149">
            <v>2335</v>
          </cell>
          <cell r="CH149">
            <v>1546</v>
          </cell>
          <cell r="CI149"/>
          <cell r="CJ149"/>
          <cell r="CK149"/>
          <cell r="CL149"/>
          <cell r="CM149"/>
          <cell r="CN149"/>
          <cell r="CO149"/>
          <cell r="CP149"/>
          <cell r="CQ149"/>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t="str">
            <v/>
          </cell>
          <cell r="EI149">
            <v>25</v>
          </cell>
          <cell r="EJ149" t="str">
            <v>Yes</v>
          </cell>
          <cell r="EK149" t="str">
            <v>Y</v>
          </cell>
          <cell r="EL149">
            <v>0</v>
          </cell>
          <cell r="EM149" t="str">
            <v>Vol. 1 Iss 1 (Jan, 1974)</v>
          </cell>
          <cell r="EN149">
            <v>1974</v>
          </cell>
          <cell r="EO149">
            <v>1</v>
          </cell>
          <cell r="EP149">
            <v>1</v>
          </cell>
          <cell r="EQ149" t="str">
            <v>N/A</v>
          </cell>
          <cell r="ER149" t="str">
            <v>N/A</v>
          </cell>
          <cell r="ES149" t="str">
            <v>N/A</v>
          </cell>
          <cell r="ET149" t="str">
            <v>N/A</v>
          </cell>
          <cell r="EU149" t="str">
            <v>N/A</v>
          </cell>
          <cell r="EV149" t="str">
            <v>N/A</v>
          </cell>
          <cell r="EW149">
            <v>49</v>
          </cell>
          <cell r="EX149">
            <v>1</v>
          </cell>
          <cell r="EY149">
            <v>49</v>
          </cell>
          <cell r="EZ149">
            <v>8</v>
          </cell>
          <cell r="FA149" t="str">
            <v>V 48.1 - 48.8</v>
          </cell>
          <cell r="FB149">
            <v>50</v>
          </cell>
          <cell r="FC149">
            <v>1</v>
          </cell>
          <cell r="FD149">
            <v>50</v>
          </cell>
          <cell r="FE149">
            <v>8</v>
          </cell>
          <cell r="FF149" t="str">
            <v>V 50.1 - 50.8</v>
          </cell>
          <cell r="FG149" t="str">
            <v>1974 - Current</v>
          </cell>
        </row>
        <row r="150">
          <cell r="A150" t="str">
            <v>J582</v>
          </cell>
          <cell r="B150" t="str">
            <v>Inc</v>
          </cell>
          <cell r="C150" t="str">
            <v>Community College Review</v>
          </cell>
          <cell r="D150">
            <v>4</v>
          </cell>
          <cell r="E150" t="str">
            <v>V 51.1 - 51.4</v>
          </cell>
          <cell r="F150" t="str">
            <v>V 52.1 - V 52.4</v>
          </cell>
          <cell r="G150" t="str">
            <v>0091-5521</v>
          </cell>
          <cell r="H150" t="str">
            <v>1940-2325</v>
          </cell>
          <cell r="I150" t="str">
            <v>Society</v>
          </cell>
          <cell r="J150">
            <v>6.7500000000000004E-2</v>
          </cell>
          <cell r="K150">
            <v>6.8000000000000005E-2</v>
          </cell>
          <cell r="L150">
            <v>527</v>
          </cell>
          <cell r="M150">
            <v>563</v>
          </cell>
          <cell r="N150" t="str">
            <v/>
          </cell>
          <cell r="O150">
            <v>563</v>
          </cell>
          <cell r="P150">
            <v>552</v>
          </cell>
          <cell r="Q150">
            <v>479</v>
          </cell>
          <cell r="R150">
            <v>152</v>
          </cell>
          <cell r="S150">
            <v>141</v>
          </cell>
          <cell r="T150">
            <v>535</v>
          </cell>
          <cell r="U150">
            <v>1017</v>
          </cell>
          <cell r="V150">
            <v>619</v>
          </cell>
          <cell r="W150"/>
          <cell r="X150"/>
          <cell r="Y150"/>
          <cell r="Z150"/>
          <cell r="AA150"/>
          <cell r="AB150"/>
          <cell r="AC150"/>
          <cell r="AD150"/>
          <cell r="AE150"/>
          <cell r="AF150"/>
          <cell r="AG150"/>
          <cell r="AH150">
            <v>360</v>
          </cell>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cell r="BI150"/>
          <cell r="BJ150"/>
          <cell r="BK150"/>
          <cell r="BL150"/>
          <cell r="BM150"/>
          <cell r="BN150"/>
          <cell r="BO150"/>
          <cell r="BP150"/>
          <cell r="BQ150"/>
          <cell r="BR150"/>
          <cell r="BS150"/>
          <cell r="BT150"/>
          <cell r="BU150"/>
          <cell r="BV150">
            <v>6.7500000000000004E-2</v>
          </cell>
          <cell r="BW150">
            <v>6.8000000000000005E-2</v>
          </cell>
          <cell r="BX150">
            <v>311</v>
          </cell>
          <cell r="BY150">
            <v>332</v>
          </cell>
          <cell r="BZ150"/>
          <cell r="CA150">
            <v>332</v>
          </cell>
          <cell r="CB150">
            <v>325</v>
          </cell>
          <cell r="CC150">
            <v>282</v>
          </cell>
          <cell r="CD150">
            <v>89</v>
          </cell>
          <cell r="CE150">
            <v>83</v>
          </cell>
          <cell r="CF150">
            <v>315</v>
          </cell>
          <cell r="CG150">
            <v>603</v>
          </cell>
          <cell r="CH150">
            <v>365</v>
          </cell>
          <cell r="CI150"/>
          <cell r="CJ150"/>
          <cell r="CK150"/>
          <cell r="CL150"/>
          <cell r="CM150"/>
          <cell r="CN150"/>
          <cell r="CO150"/>
          <cell r="CP150"/>
          <cell r="CQ150"/>
          <cell r="CR150"/>
          <cell r="CS150"/>
          <cell r="CT150">
            <v>214</v>
          </cell>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t="str">
            <v>[15]Discount Rate for Community Colleges</v>
          </cell>
          <cell r="EI150">
            <v>25</v>
          </cell>
          <cell r="EJ150" t="str">
            <v>Yes</v>
          </cell>
          <cell r="EK150" t="str">
            <v>Y</v>
          </cell>
          <cell r="EL150">
            <v>0</v>
          </cell>
          <cell r="EM150" t="str">
            <v>Vol. 1 Iss 1 (Apr, 1973)</v>
          </cell>
          <cell r="EN150">
            <v>1973</v>
          </cell>
          <cell r="EO150">
            <v>1</v>
          </cell>
          <cell r="EP150">
            <v>1</v>
          </cell>
          <cell r="EQ150">
            <v>99</v>
          </cell>
          <cell r="ER150" t="str">
            <v>N/A</v>
          </cell>
          <cell r="ES150">
            <v>168</v>
          </cell>
          <cell r="ET150" t="str">
            <v>N/A</v>
          </cell>
          <cell r="EU150">
            <v>0.36</v>
          </cell>
          <cell r="EV150" t="str">
            <v>N/A</v>
          </cell>
          <cell r="EW150">
            <v>50</v>
          </cell>
          <cell r="EX150">
            <v>1</v>
          </cell>
          <cell r="EY150">
            <v>50</v>
          </cell>
          <cell r="EZ150">
            <v>4</v>
          </cell>
          <cell r="FA150" t="str">
            <v>V 49.1 - 49.4</v>
          </cell>
          <cell r="FB150">
            <v>51</v>
          </cell>
          <cell r="FC150">
            <v>1</v>
          </cell>
          <cell r="FD150">
            <v>51</v>
          </cell>
          <cell r="FE150">
            <v>4</v>
          </cell>
          <cell r="FF150" t="str">
            <v>V 51.1 - 51.4</v>
          </cell>
          <cell r="FG150" t="str">
            <v>1973 - Current</v>
          </cell>
        </row>
        <row r="151">
          <cell r="A151" t="str">
            <v>J203</v>
          </cell>
          <cell r="B151" t="str">
            <v>Inc</v>
          </cell>
          <cell r="C151" t="str">
            <v>Comparative Political Studies</v>
          </cell>
          <cell r="D151">
            <v>14</v>
          </cell>
          <cell r="E151" t="str">
            <v>V 56.1 - 56.14</v>
          </cell>
          <cell r="F151" t="str">
            <v>V 57.1 - V 57.14</v>
          </cell>
          <cell r="G151" t="str">
            <v>0010-4140</v>
          </cell>
          <cell r="H151" t="str">
            <v>1552-3829</v>
          </cell>
          <cell r="I151" t="str">
            <v>SAGE</v>
          </cell>
          <cell r="J151">
            <v>6.7500000000000004E-2</v>
          </cell>
          <cell r="K151">
            <v>6.7000000000000004E-2</v>
          </cell>
          <cell r="L151">
            <v>2875</v>
          </cell>
          <cell r="M151">
            <v>3069</v>
          </cell>
          <cell r="N151" t="str">
            <v/>
          </cell>
          <cell r="O151">
            <v>3069</v>
          </cell>
          <cell r="P151">
            <v>3008</v>
          </cell>
          <cell r="Q151">
            <v>2609</v>
          </cell>
          <cell r="R151">
            <v>236</v>
          </cell>
          <cell r="S151">
            <v>767</v>
          </cell>
          <cell r="T151">
            <v>2916</v>
          </cell>
          <cell r="U151">
            <v>6301</v>
          </cell>
          <cell r="V151">
            <v>3376</v>
          </cell>
          <cell r="W151"/>
          <cell r="X151"/>
          <cell r="Y151"/>
          <cell r="Z151"/>
          <cell r="AA151"/>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cell r="BI151"/>
          <cell r="BJ151"/>
          <cell r="BK151"/>
          <cell r="BL151"/>
          <cell r="BM151"/>
          <cell r="BN151"/>
          <cell r="BO151"/>
          <cell r="BP151"/>
          <cell r="BQ151"/>
          <cell r="BR151"/>
          <cell r="BS151"/>
          <cell r="BT151"/>
          <cell r="BU151"/>
          <cell r="BV151">
            <v>6.7500000000000004E-2</v>
          </cell>
          <cell r="BW151">
            <v>6.8000000000000005E-2</v>
          </cell>
          <cell r="BX151">
            <v>1687</v>
          </cell>
          <cell r="BY151">
            <v>1801</v>
          </cell>
          <cell r="BZ151"/>
          <cell r="CA151">
            <v>1801</v>
          </cell>
          <cell r="CB151">
            <v>1765</v>
          </cell>
          <cell r="CC151">
            <v>1531</v>
          </cell>
          <cell r="CD151">
            <v>139</v>
          </cell>
          <cell r="CE151">
            <v>450</v>
          </cell>
          <cell r="CF151">
            <v>1711</v>
          </cell>
          <cell r="CG151">
            <v>3708</v>
          </cell>
          <cell r="CH151">
            <v>1981</v>
          </cell>
          <cell r="CI151"/>
          <cell r="CJ151"/>
          <cell r="CK151"/>
          <cell r="CL151"/>
          <cell r="CM151"/>
          <cell r="CN151"/>
          <cell r="CO151"/>
          <cell r="CP151"/>
          <cell r="CQ151"/>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t="str">
            <v/>
          </cell>
          <cell r="EI151">
            <v>31</v>
          </cell>
          <cell r="EJ151" t="str">
            <v>Yes</v>
          </cell>
          <cell r="EK151" t="str">
            <v>Y</v>
          </cell>
          <cell r="EL151">
            <v>0</v>
          </cell>
          <cell r="EM151" t="str">
            <v>Vol. 1 Iss 1 (Apr, 1968)</v>
          </cell>
          <cell r="EN151">
            <v>1968</v>
          </cell>
          <cell r="EO151">
            <v>1</v>
          </cell>
          <cell r="EP151">
            <v>1</v>
          </cell>
          <cell r="EQ151" t="str">
            <v>N/A</v>
          </cell>
          <cell r="ER151" t="str">
            <v>N/A</v>
          </cell>
          <cell r="ES151" t="str">
            <v>N/A</v>
          </cell>
          <cell r="ET151" t="str">
            <v>N/A</v>
          </cell>
          <cell r="EU151" t="str">
            <v>N/A</v>
          </cell>
          <cell r="EV151" t="str">
            <v>N/A</v>
          </cell>
          <cell r="EW151">
            <v>55</v>
          </cell>
          <cell r="EX151">
            <v>1</v>
          </cell>
          <cell r="EY151">
            <v>55</v>
          </cell>
          <cell r="EZ151">
            <v>14</v>
          </cell>
          <cell r="FA151" t="str">
            <v>V 54.1 - 54.14</v>
          </cell>
          <cell r="FB151">
            <v>56</v>
          </cell>
          <cell r="FC151">
            <v>1</v>
          </cell>
          <cell r="FD151">
            <v>56</v>
          </cell>
          <cell r="FE151">
            <v>14</v>
          </cell>
          <cell r="FF151" t="str">
            <v>V 56.1 - 56.14</v>
          </cell>
          <cell r="FG151" t="str">
            <v>1968 - Current</v>
          </cell>
        </row>
        <row r="152">
          <cell r="A152" t="str">
            <v>J062</v>
          </cell>
          <cell r="B152" t="str">
            <v>Inc</v>
          </cell>
          <cell r="C152" t="str">
            <v>Compensation &amp; Benefits Review</v>
          </cell>
          <cell r="D152">
            <v>4</v>
          </cell>
          <cell r="E152" t="str">
            <v>V 55.1 - 55.4</v>
          </cell>
          <cell r="F152" t="str">
            <v>V 56.1 - V 56.4</v>
          </cell>
          <cell r="G152" t="str">
            <v>0886-3687</v>
          </cell>
          <cell r="H152" t="str">
            <v>1552-3837</v>
          </cell>
          <cell r="I152" t="str">
            <v>SAGE</v>
          </cell>
          <cell r="J152">
            <v>6.7500000000000004E-2</v>
          </cell>
          <cell r="K152">
            <v>6.7000000000000004E-2</v>
          </cell>
          <cell r="L152">
            <v>1133</v>
          </cell>
          <cell r="M152">
            <v>1209</v>
          </cell>
          <cell r="N152" t="str">
            <v/>
          </cell>
          <cell r="O152">
            <v>1209</v>
          </cell>
          <cell r="P152">
            <v>1185</v>
          </cell>
          <cell r="Q152">
            <v>1028</v>
          </cell>
          <cell r="R152">
            <v>326</v>
          </cell>
          <cell r="S152">
            <v>302</v>
          </cell>
          <cell r="T152">
            <v>1149</v>
          </cell>
          <cell r="U152">
            <v>2809</v>
          </cell>
          <cell r="V152">
            <v>1330</v>
          </cell>
          <cell r="W152"/>
          <cell r="X152"/>
          <cell r="Y152"/>
          <cell r="Z152"/>
          <cell r="AA152"/>
          <cell r="AB152"/>
          <cell r="AC152"/>
          <cell r="AD152"/>
          <cell r="AE152"/>
          <cell r="AF152"/>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cell r="BH152"/>
          <cell r="BI152"/>
          <cell r="BJ152"/>
          <cell r="BK152"/>
          <cell r="BL152"/>
          <cell r="BM152"/>
          <cell r="BN152"/>
          <cell r="BO152"/>
          <cell r="BP152"/>
          <cell r="BQ152"/>
          <cell r="BR152"/>
          <cell r="BS152"/>
          <cell r="BT152"/>
          <cell r="BU152"/>
          <cell r="BV152">
            <v>6.7500000000000004E-2</v>
          </cell>
          <cell r="BW152">
            <v>6.7000000000000004E-2</v>
          </cell>
          <cell r="BX152">
            <v>667</v>
          </cell>
          <cell r="BY152">
            <v>712</v>
          </cell>
          <cell r="BZ152"/>
          <cell r="CA152">
            <v>712</v>
          </cell>
          <cell r="CB152">
            <v>698</v>
          </cell>
          <cell r="CC152">
            <v>605</v>
          </cell>
          <cell r="CD152">
            <v>192</v>
          </cell>
          <cell r="CE152">
            <v>178</v>
          </cell>
          <cell r="CF152">
            <v>676</v>
          </cell>
          <cell r="CG152">
            <v>1657</v>
          </cell>
          <cell r="CH152">
            <v>783</v>
          </cell>
          <cell r="CI152"/>
          <cell r="CJ152"/>
          <cell r="CK152"/>
          <cell r="CL152"/>
          <cell r="CM152"/>
          <cell r="CN152"/>
          <cell r="CO152"/>
          <cell r="CP152"/>
          <cell r="CQ152"/>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t="str">
            <v/>
          </cell>
          <cell r="EI152">
            <v>30</v>
          </cell>
          <cell r="EJ152" t="str">
            <v>Yes</v>
          </cell>
          <cell r="EK152" t="str">
            <v>Y</v>
          </cell>
          <cell r="EL152">
            <v>0</v>
          </cell>
          <cell r="EM152" t="str">
            <v>Vol. 1 Iss 1 (Jan, 1969)</v>
          </cell>
          <cell r="EN152">
            <v>1969</v>
          </cell>
          <cell r="EO152">
            <v>1</v>
          </cell>
          <cell r="EP152">
            <v>1</v>
          </cell>
          <cell r="EQ152" t="str">
            <v>N/A</v>
          </cell>
          <cell r="ER152" t="str">
            <v>N/A</v>
          </cell>
          <cell r="ES152" t="str">
            <v>N/A</v>
          </cell>
          <cell r="ET152" t="str">
            <v>N/A</v>
          </cell>
          <cell r="EU152" t="str">
            <v>N/A</v>
          </cell>
          <cell r="EV152" t="str">
            <v>N/A</v>
          </cell>
          <cell r="EW152">
            <v>54</v>
          </cell>
          <cell r="EX152">
            <v>1</v>
          </cell>
          <cell r="EY152">
            <v>54</v>
          </cell>
          <cell r="EZ152">
            <v>4</v>
          </cell>
          <cell r="FA152" t="str">
            <v>V 53.1 - 53.4</v>
          </cell>
          <cell r="FB152">
            <v>55</v>
          </cell>
          <cell r="FC152">
            <v>1</v>
          </cell>
          <cell r="FD152">
            <v>55</v>
          </cell>
          <cell r="FE152">
            <v>4</v>
          </cell>
          <cell r="FF152" t="str">
            <v>V 55.1 - 55.4</v>
          </cell>
          <cell r="FG152" t="str">
            <v>1969 - Current</v>
          </cell>
        </row>
        <row r="153">
          <cell r="A153" t="str">
            <v>L238</v>
          </cell>
          <cell r="B153" t="str">
            <v>Ltd</v>
          </cell>
          <cell r="C153" t="str">
            <v>Competition &amp; Change</v>
          </cell>
          <cell r="D153">
            <v>5</v>
          </cell>
          <cell r="E153" t="str">
            <v>V 27.1 - 27.5</v>
          </cell>
          <cell r="F153" t="str">
            <v>V 28.1 - V 28.5</v>
          </cell>
          <cell r="G153" t="str">
            <v>1024-5294</v>
          </cell>
          <cell r="H153" t="str">
            <v>1477-2221</v>
          </cell>
          <cell r="I153" t="str">
            <v>SAGE</v>
          </cell>
          <cell r="J153">
            <v>6.7500000000000004E-2</v>
          </cell>
          <cell r="K153">
            <v>6.7000000000000004E-2</v>
          </cell>
          <cell r="L153">
            <v>1133</v>
          </cell>
          <cell r="M153">
            <v>1209</v>
          </cell>
          <cell r="N153" t="str">
            <v/>
          </cell>
          <cell r="O153">
            <v>1209</v>
          </cell>
          <cell r="P153">
            <v>1185</v>
          </cell>
          <cell r="Q153">
            <v>1028</v>
          </cell>
          <cell r="R153">
            <v>266</v>
          </cell>
          <cell r="S153">
            <v>302</v>
          </cell>
          <cell r="T153">
            <v>1149</v>
          </cell>
          <cell r="U153">
            <v>1179</v>
          </cell>
          <cell r="V153">
            <v>1330</v>
          </cell>
          <cell r="W153"/>
          <cell r="X153"/>
          <cell r="Y153"/>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cell r="BO153"/>
          <cell r="BP153"/>
          <cell r="BQ153"/>
          <cell r="BR153"/>
          <cell r="BS153"/>
          <cell r="BT153"/>
          <cell r="BU153"/>
          <cell r="BV153">
            <v>6.7500000000000004E-2</v>
          </cell>
          <cell r="BW153">
            <v>6.7000000000000004E-2</v>
          </cell>
          <cell r="BX153">
            <v>612</v>
          </cell>
          <cell r="BY153">
            <v>653</v>
          </cell>
          <cell r="BZ153"/>
          <cell r="CA153">
            <v>653</v>
          </cell>
          <cell r="CB153">
            <v>640</v>
          </cell>
          <cell r="CC153">
            <v>555</v>
          </cell>
          <cell r="CD153">
            <v>144</v>
          </cell>
          <cell r="CE153">
            <v>163</v>
          </cell>
          <cell r="CF153">
            <v>620</v>
          </cell>
          <cell r="CG153">
            <v>636</v>
          </cell>
          <cell r="CH153">
            <v>718</v>
          </cell>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t="str">
            <v/>
          </cell>
          <cell r="EI153">
            <v>4</v>
          </cell>
          <cell r="EJ153" t="str">
            <v>Yes</v>
          </cell>
          <cell r="EK153" t="str">
            <v>in 2017</v>
          </cell>
          <cell r="EL153">
            <v>0</v>
          </cell>
          <cell r="EM153">
            <v>0</v>
          </cell>
          <cell r="EN153">
            <v>1995</v>
          </cell>
          <cell r="EO153">
            <v>0</v>
          </cell>
          <cell r="EP153">
            <v>0</v>
          </cell>
          <cell r="EQ153">
            <v>0</v>
          </cell>
          <cell r="ER153">
            <v>0</v>
          </cell>
          <cell r="ES153">
            <v>0</v>
          </cell>
          <cell r="ET153">
            <v>0</v>
          </cell>
          <cell r="EU153">
            <v>0</v>
          </cell>
          <cell r="EV153">
            <v>0</v>
          </cell>
          <cell r="EW153">
            <v>26</v>
          </cell>
          <cell r="EX153">
            <v>1</v>
          </cell>
          <cell r="EY153">
            <v>26</v>
          </cell>
          <cell r="EZ153">
            <v>5</v>
          </cell>
          <cell r="FA153" t="str">
            <v>V 25.1 - 25.5</v>
          </cell>
          <cell r="FB153">
            <v>27</v>
          </cell>
          <cell r="FC153">
            <v>1</v>
          </cell>
          <cell r="FD153">
            <v>27</v>
          </cell>
          <cell r="FE153">
            <v>5</v>
          </cell>
          <cell r="FF153" t="str">
            <v>V 27.1 - 27.5</v>
          </cell>
          <cell r="FG153" t="str">
            <v>1995-Current</v>
          </cell>
        </row>
        <row r="154">
          <cell r="A154" t="str">
            <v>L464</v>
          </cell>
          <cell r="B154" t="str">
            <v>Ltd</v>
          </cell>
          <cell r="C154" t="str">
            <v>Competition and Regulation in Network Industries</v>
          </cell>
          <cell r="D154">
            <v>4</v>
          </cell>
          <cell r="E154" t="str">
            <v>V 24.1 - 24.4</v>
          </cell>
          <cell r="F154" t="str">
            <v>V 25.1 - V 25.4</v>
          </cell>
          <cell r="G154" t="str">
            <v>1783-5917</v>
          </cell>
          <cell r="H154" t="str">
            <v>2399-2956</v>
          </cell>
          <cell r="I154" t="str">
            <v>SAGE</v>
          </cell>
          <cell r="J154">
            <v>6.7500000000000004E-2</v>
          </cell>
          <cell r="K154">
            <v>6.7000000000000004E-2</v>
          </cell>
          <cell r="L154">
            <v>965</v>
          </cell>
          <cell r="M154">
            <v>1030</v>
          </cell>
          <cell r="N154" t="str">
            <v/>
          </cell>
          <cell r="O154">
            <v>1030</v>
          </cell>
          <cell r="P154">
            <v>1009</v>
          </cell>
          <cell r="Q154">
            <v>876</v>
          </cell>
          <cell r="R154">
            <v>277</v>
          </cell>
          <cell r="S154">
            <v>258</v>
          </cell>
          <cell r="T154"/>
          <cell r="U154"/>
          <cell r="V154"/>
          <cell r="W154"/>
          <cell r="X154"/>
          <cell r="Y154"/>
          <cell r="Z154"/>
          <cell r="AA154"/>
          <cell r="AB154"/>
          <cell r="AC154"/>
          <cell r="AD154"/>
          <cell r="AE154"/>
          <cell r="AF154"/>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cell r="BP154"/>
          <cell r="BQ154"/>
          <cell r="BR154"/>
          <cell r="BS154"/>
          <cell r="BT154"/>
          <cell r="BU154"/>
          <cell r="BV154">
            <v>6.7500000000000004E-2</v>
          </cell>
          <cell r="BW154">
            <v>6.7000000000000004E-2</v>
          </cell>
          <cell r="BX154">
            <v>522</v>
          </cell>
          <cell r="BY154">
            <v>557</v>
          </cell>
          <cell r="BZ154"/>
          <cell r="CA154">
            <v>557</v>
          </cell>
          <cell r="CB154">
            <v>546</v>
          </cell>
          <cell r="CC154">
            <v>473</v>
          </cell>
          <cell r="CD154">
            <v>150</v>
          </cell>
          <cell r="CE154">
            <v>139</v>
          </cell>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t="str">
            <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23</v>
          </cell>
          <cell r="EX154">
            <v>1</v>
          </cell>
          <cell r="EY154">
            <v>23</v>
          </cell>
          <cell r="EZ154">
            <v>4</v>
          </cell>
          <cell r="FA154" t="str">
            <v>V 22.1 - 22.4</v>
          </cell>
          <cell r="FB154">
            <v>24</v>
          </cell>
          <cell r="FC154">
            <v>1</v>
          </cell>
          <cell r="FD154">
            <v>24</v>
          </cell>
          <cell r="FE154">
            <v>4</v>
          </cell>
          <cell r="FF154" t="str">
            <v>V 24.1 - 24.4</v>
          </cell>
          <cell r="FG154" t="str">
            <v>2000-Current</v>
          </cell>
        </row>
        <row r="155">
          <cell r="A155" t="str">
            <v>L824</v>
          </cell>
          <cell r="B155" t="str">
            <v>Ltd-STM</v>
          </cell>
          <cell r="C155" t="str">
            <v>Concurrent Engineering</v>
          </cell>
          <cell r="D155">
            <v>4</v>
          </cell>
          <cell r="E155" t="str">
            <v>V 31.1 - 31.4</v>
          </cell>
          <cell r="F155" t="str">
            <v>V 32.1 - V 32.4</v>
          </cell>
          <cell r="G155" t="str">
            <v>1063-293X</v>
          </cell>
          <cell r="H155" t="str">
            <v>1531-2003</v>
          </cell>
          <cell r="I155" t="str">
            <v>SAGE</v>
          </cell>
          <cell r="J155">
            <v>6.7500000000000004E-2</v>
          </cell>
          <cell r="K155">
            <v>6.8000000000000005E-2</v>
          </cell>
          <cell r="L155">
            <v>2423</v>
          </cell>
          <cell r="M155">
            <v>2587</v>
          </cell>
          <cell r="N155" t="str">
            <v/>
          </cell>
          <cell r="O155">
            <v>2587</v>
          </cell>
          <cell r="P155">
            <v>2535</v>
          </cell>
          <cell r="Q155">
            <v>2199</v>
          </cell>
          <cell r="R155">
            <v>697</v>
          </cell>
          <cell r="S155">
            <v>647</v>
          </cell>
          <cell r="T155">
            <v>2458</v>
          </cell>
          <cell r="U155">
            <v>2199</v>
          </cell>
          <cell r="V155">
            <v>2846</v>
          </cell>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cell r="BO155"/>
          <cell r="BP155"/>
          <cell r="BQ155"/>
          <cell r="BR155"/>
          <cell r="BS155"/>
          <cell r="BT155"/>
          <cell r="BU155"/>
          <cell r="BV155">
            <v>6.7500000000000004E-2</v>
          </cell>
          <cell r="BW155">
            <v>6.7000000000000004E-2</v>
          </cell>
          <cell r="BX155">
            <v>1424</v>
          </cell>
          <cell r="BY155">
            <v>1520</v>
          </cell>
          <cell r="BZ155"/>
          <cell r="CA155">
            <v>1520</v>
          </cell>
          <cell r="CB155">
            <v>1490</v>
          </cell>
          <cell r="CC155">
            <v>1292</v>
          </cell>
          <cell r="CD155">
            <v>410</v>
          </cell>
          <cell r="CE155">
            <v>380</v>
          </cell>
          <cell r="CF155">
            <v>1444</v>
          </cell>
          <cell r="CG155">
            <v>1295</v>
          </cell>
          <cell r="CH155">
            <v>1672</v>
          </cell>
          <cell r="CI155"/>
          <cell r="CJ155"/>
          <cell r="CK155"/>
          <cell r="CL155"/>
          <cell r="CM155"/>
          <cell r="CN155"/>
          <cell r="CO155"/>
          <cell r="CP155"/>
          <cell r="CQ155"/>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t="str">
            <v/>
          </cell>
          <cell r="EI155">
            <v>6</v>
          </cell>
          <cell r="EJ155" t="str">
            <v>Yes</v>
          </cell>
          <cell r="EK155" t="str">
            <v>Y</v>
          </cell>
          <cell r="EL155">
            <v>0</v>
          </cell>
          <cell r="EM155" t="str">
            <v>Vol. 1 Iss 1 (Mar, 1993)</v>
          </cell>
          <cell r="EN155">
            <v>1993</v>
          </cell>
          <cell r="EO155">
            <v>1</v>
          </cell>
          <cell r="EP155">
            <v>1</v>
          </cell>
          <cell r="EQ155" t="str">
            <v>N/A</v>
          </cell>
          <cell r="ER155" t="str">
            <v>N/A</v>
          </cell>
          <cell r="ES155" t="str">
            <v>N/A</v>
          </cell>
          <cell r="ET155" t="str">
            <v>N/A</v>
          </cell>
          <cell r="EU155" t="str">
            <v>N/A</v>
          </cell>
          <cell r="EV155" t="str">
            <v>N/A</v>
          </cell>
          <cell r="EW155">
            <v>30</v>
          </cell>
          <cell r="EX155">
            <v>1</v>
          </cell>
          <cell r="EY155">
            <v>30</v>
          </cell>
          <cell r="EZ155">
            <v>4</v>
          </cell>
          <cell r="FA155" t="str">
            <v>V 29.1 - 29.4</v>
          </cell>
          <cell r="FB155">
            <v>31</v>
          </cell>
          <cell r="FC155">
            <v>1</v>
          </cell>
          <cell r="FD155">
            <v>31</v>
          </cell>
          <cell r="FE155">
            <v>4</v>
          </cell>
          <cell r="FF155" t="str">
            <v>V 31.1 - 31.4</v>
          </cell>
          <cell r="FG155" t="str">
            <v>1993 - Current</v>
          </cell>
        </row>
        <row r="156">
          <cell r="A156" t="str">
            <v>L026</v>
          </cell>
          <cell r="B156" t="str">
            <v>Ltd</v>
          </cell>
          <cell r="C156" t="str">
            <v>Conflict Management and Peace Science</v>
          </cell>
          <cell r="D156">
            <v>6</v>
          </cell>
          <cell r="E156" t="str">
            <v>V 40.1 - 40.6</v>
          </cell>
          <cell r="F156" t="str">
            <v>V 41.1 - V 41.6</v>
          </cell>
          <cell r="G156" t="str">
            <v>0738-8942</v>
          </cell>
          <cell r="H156" t="str">
            <v>1549-9219</v>
          </cell>
          <cell r="I156" t="str">
            <v>Society</v>
          </cell>
          <cell r="J156">
            <v>6.7500000000000004E-2</v>
          </cell>
          <cell r="K156">
            <v>6.8000000000000005E-2</v>
          </cell>
          <cell r="L156">
            <v>962</v>
          </cell>
          <cell r="M156">
            <v>1027</v>
          </cell>
          <cell r="N156" t="str">
            <v/>
          </cell>
          <cell r="O156">
            <v>1027</v>
          </cell>
          <cell r="P156">
            <v>1006</v>
          </cell>
          <cell r="Q156">
            <v>873</v>
          </cell>
          <cell r="R156">
            <v>184</v>
          </cell>
          <cell r="S156">
            <v>257</v>
          </cell>
          <cell r="T156">
            <v>976</v>
          </cell>
          <cell r="U156">
            <v>1015</v>
          </cell>
          <cell r="V156">
            <v>1130</v>
          </cell>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v>6.7500000000000004E-2</v>
          </cell>
          <cell r="BW156">
            <v>6.7000000000000004E-2</v>
          </cell>
          <cell r="BX156">
            <v>521</v>
          </cell>
          <cell r="BY156">
            <v>556</v>
          </cell>
          <cell r="BZ156"/>
          <cell r="CA156">
            <v>556</v>
          </cell>
          <cell r="CB156">
            <v>545</v>
          </cell>
          <cell r="CC156">
            <v>473</v>
          </cell>
          <cell r="CD156">
            <v>100</v>
          </cell>
          <cell r="CE156">
            <v>139</v>
          </cell>
          <cell r="CF156">
            <v>529</v>
          </cell>
          <cell r="CG156">
            <v>552</v>
          </cell>
          <cell r="CH156">
            <v>612</v>
          </cell>
          <cell r="CI156"/>
          <cell r="CJ156"/>
          <cell r="CK156"/>
          <cell r="CL156"/>
          <cell r="CM156"/>
          <cell r="CN156"/>
          <cell r="CO156"/>
          <cell r="CP156"/>
          <cell r="CQ156"/>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t="str">
            <v/>
          </cell>
          <cell r="EI156">
            <v>15</v>
          </cell>
          <cell r="EJ156" t="str">
            <v>Yes</v>
          </cell>
          <cell r="EK156" t="str">
            <v>Y</v>
          </cell>
          <cell r="EL156">
            <v>0</v>
          </cell>
          <cell r="EM156" t="str">
            <v>Vol. 1 Iss 1 (Jan, 1973)</v>
          </cell>
          <cell r="EN156">
            <v>1973</v>
          </cell>
          <cell r="EO156">
            <v>1</v>
          </cell>
          <cell r="EP156">
            <v>1</v>
          </cell>
          <cell r="EQ156" t="str">
            <v>N/A</v>
          </cell>
          <cell r="ER156" t="str">
            <v>N/A</v>
          </cell>
          <cell r="ES156" t="str">
            <v>N/A</v>
          </cell>
          <cell r="ET156" t="str">
            <v>N/A</v>
          </cell>
          <cell r="EU156" t="str">
            <v>N/A</v>
          </cell>
          <cell r="EV156" t="str">
            <v>N/A</v>
          </cell>
          <cell r="EW156">
            <v>39</v>
          </cell>
          <cell r="EX156">
            <v>1</v>
          </cell>
          <cell r="EY156">
            <v>39</v>
          </cell>
          <cell r="EZ156">
            <v>6</v>
          </cell>
          <cell r="FA156" t="str">
            <v>V 38.1 - 38.6</v>
          </cell>
          <cell r="FB156">
            <v>40</v>
          </cell>
          <cell r="FC156">
            <v>1</v>
          </cell>
          <cell r="FD156">
            <v>40</v>
          </cell>
          <cell r="FE156">
            <v>6</v>
          </cell>
          <cell r="FF156" t="str">
            <v>V 40.1 - 40.6</v>
          </cell>
          <cell r="FG156" t="str">
            <v>1973 - Current</v>
          </cell>
        </row>
        <row r="157">
          <cell r="A157" t="str">
            <v>J762</v>
          </cell>
          <cell r="B157" t="str">
            <v>Inc</v>
          </cell>
          <cell r="C157" t="str">
            <v>Contemporary Drug Problems</v>
          </cell>
          <cell r="D157">
            <v>4</v>
          </cell>
          <cell r="E157" t="str">
            <v>V 50.1 - 50.4</v>
          </cell>
          <cell r="F157" t="str">
            <v>V 51.1 - V 51.4</v>
          </cell>
          <cell r="G157" t="str">
            <v>0091-4509</v>
          </cell>
          <cell r="H157" t="str">
            <v>2163-1808</v>
          </cell>
          <cell r="I157" t="str">
            <v>SAGE</v>
          </cell>
          <cell r="J157">
            <v>6.7500000000000004E-2</v>
          </cell>
          <cell r="K157">
            <v>6.8000000000000005E-2</v>
          </cell>
          <cell r="L157">
            <v>663</v>
          </cell>
          <cell r="M157">
            <v>708</v>
          </cell>
          <cell r="N157" t="str">
            <v/>
          </cell>
          <cell r="O157">
            <v>708</v>
          </cell>
          <cell r="P157">
            <v>694</v>
          </cell>
          <cell r="Q157">
            <v>602</v>
          </cell>
          <cell r="R157">
            <v>191</v>
          </cell>
          <cell r="S157">
            <v>177</v>
          </cell>
          <cell r="T157">
            <v>673</v>
          </cell>
          <cell r="U157">
            <v>603</v>
          </cell>
          <cell r="V157">
            <v>779</v>
          </cell>
          <cell r="W157"/>
          <cell r="X157"/>
          <cell r="Y157"/>
          <cell r="Z157"/>
          <cell r="AA157"/>
          <cell r="AB157"/>
          <cell r="AC157"/>
          <cell r="AD157"/>
          <cell r="AE157"/>
          <cell r="AF157"/>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cell r="BH157"/>
          <cell r="BI157"/>
          <cell r="BJ157"/>
          <cell r="BK157"/>
          <cell r="BL157"/>
          <cell r="BM157"/>
          <cell r="BN157"/>
          <cell r="BO157"/>
          <cell r="BP157"/>
          <cell r="BQ157"/>
          <cell r="BR157"/>
          <cell r="BS157"/>
          <cell r="BT157"/>
          <cell r="BU157"/>
          <cell r="BV157">
            <v>6.7500000000000004E-2</v>
          </cell>
          <cell r="BW157">
            <v>6.7000000000000004E-2</v>
          </cell>
          <cell r="BX157">
            <v>390</v>
          </cell>
          <cell r="BY157">
            <v>416</v>
          </cell>
          <cell r="BZ157"/>
          <cell r="CA157">
            <v>416</v>
          </cell>
          <cell r="CB157">
            <v>408</v>
          </cell>
          <cell r="CC157">
            <v>354</v>
          </cell>
          <cell r="CD157">
            <v>112</v>
          </cell>
          <cell r="CE157">
            <v>104</v>
          </cell>
          <cell r="CF157">
            <v>396</v>
          </cell>
          <cell r="CG157">
            <v>354</v>
          </cell>
          <cell r="CH157">
            <v>458</v>
          </cell>
          <cell r="CI157"/>
          <cell r="CJ157"/>
          <cell r="CK157"/>
          <cell r="CL157"/>
          <cell r="CM157"/>
          <cell r="CN157"/>
          <cell r="CO157"/>
          <cell r="CP157"/>
          <cell r="CQ157"/>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t="str">
            <v/>
          </cell>
          <cell r="EI157">
            <v>5</v>
          </cell>
          <cell r="EJ157" t="str">
            <v>Yes</v>
          </cell>
          <cell r="EK157" t="str">
            <v>Yes</v>
          </cell>
          <cell r="EL157">
            <v>0</v>
          </cell>
          <cell r="EM157">
            <v>0</v>
          </cell>
          <cell r="EN157">
            <v>1994</v>
          </cell>
          <cell r="EO157">
            <v>0</v>
          </cell>
          <cell r="EP157">
            <v>0</v>
          </cell>
          <cell r="EQ157">
            <v>0</v>
          </cell>
          <cell r="ER157">
            <v>0</v>
          </cell>
          <cell r="ES157">
            <v>0</v>
          </cell>
          <cell r="ET157">
            <v>0</v>
          </cell>
          <cell r="EU157">
            <v>0</v>
          </cell>
          <cell r="EV157">
            <v>0</v>
          </cell>
          <cell r="EW157">
            <v>49</v>
          </cell>
          <cell r="EX157">
            <v>1</v>
          </cell>
          <cell r="EY157">
            <v>49</v>
          </cell>
          <cell r="EZ157">
            <v>4</v>
          </cell>
          <cell r="FA157" t="str">
            <v>V 48.1 - 48.4</v>
          </cell>
          <cell r="FB157">
            <v>50</v>
          </cell>
          <cell r="FC157">
            <v>1</v>
          </cell>
          <cell r="FD157">
            <v>50</v>
          </cell>
          <cell r="FE157">
            <v>4</v>
          </cell>
          <cell r="FF157" t="str">
            <v>V 50.1 - 50.4</v>
          </cell>
          <cell r="FG157" t="str">
            <v>1994-Current</v>
          </cell>
        </row>
        <row r="158">
          <cell r="A158" t="str">
            <v>L109</v>
          </cell>
          <cell r="B158" t="str">
            <v>Ind</v>
          </cell>
          <cell r="C158" t="str">
            <v>Contemporary Education Dialogue</v>
          </cell>
          <cell r="D158">
            <v>2</v>
          </cell>
          <cell r="E158" t="str">
            <v>V 20.1 - 20.2</v>
          </cell>
          <cell r="F158" t="str">
            <v>V 21.1 - V 21.2</v>
          </cell>
          <cell r="G158" t="str">
            <v>0973-1849</v>
          </cell>
          <cell r="H158" t="str">
            <v>2249-5320</v>
          </cell>
          <cell r="I158" t="str">
            <v>Society</v>
          </cell>
          <cell r="J158">
            <v>6.7500000000000004E-2</v>
          </cell>
          <cell r="K158">
            <v>6.6000000000000003E-2</v>
          </cell>
          <cell r="L158">
            <v>257</v>
          </cell>
          <cell r="M158">
            <v>274</v>
          </cell>
          <cell r="N158" t="str">
            <v/>
          </cell>
          <cell r="O158">
            <v>274</v>
          </cell>
          <cell r="P158">
            <v>269</v>
          </cell>
          <cell r="Q158">
            <v>233</v>
          </cell>
          <cell r="R158">
            <v>148</v>
          </cell>
          <cell r="S158">
            <v>69</v>
          </cell>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v>6.7500000000000004E-2</v>
          </cell>
          <cell r="BW158">
            <v>6.5000000000000002E-2</v>
          </cell>
          <cell r="BX158">
            <v>138</v>
          </cell>
          <cell r="BY158">
            <v>147</v>
          </cell>
          <cell r="BZ158"/>
          <cell r="CA158">
            <v>147</v>
          </cell>
          <cell r="CB158">
            <v>144</v>
          </cell>
          <cell r="CC158">
            <v>125</v>
          </cell>
          <cell r="CD158">
            <v>79</v>
          </cell>
          <cell r="CE158">
            <v>37</v>
          </cell>
          <cell r="CF158"/>
          <cell r="CG158"/>
          <cell r="CH158"/>
          <cell r="CI158"/>
          <cell r="CJ158"/>
          <cell r="CK158"/>
          <cell r="CL158"/>
          <cell r="CM158"/>
          <cell r="CN158"/>
          <cell r="CO158"/>
          <cell r="CP158"/>
          <cell r="CQ158"/>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t="str">
            <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19</v>
          </cell>
          <cell r="EX158">
            <v>1</v>
          </cell>
          <cell r="EY158">
            <v>19</v>
          </cell>
          <cell r="EZ158">
            <v>2</v>
          </cell>
          <cell r="FA158" t="str">
            <v>V 18.1 - 18.2</v>
          </cell>
          <cell r="FB158">
            <v>20</v>
          </cell>
          <cell r="FC158">
            <v>1</v>
          </cell>
          <cell r="FD158">
            <v>20</v>
          </cell>
          <cell r="FE158">
            <v>2</v>
          </cell>
          <cell r="FF158" t="str">
            <v>V 20.1 - 20.2</v>
          </cell>
          <cell r="FG158" t="str">
            <v>2003 - Current</v>
          </cell>
        </row>
        <row r="159">
          <cell r="A159" t="str">
            <v>L228</v>
          </cell>
          <cell r="B159" t="str">
            <v>Ltd</v>
          </cell>
          <cell r="C159" t="str">
            <v>Contemporary Issues in Early Childhood</v>
          </cell>
          <cell r="D159">
            <v>4</v>
          </cell>
          <cell r="E159" t="str">
            <v>V 24.1 - 24.4</v>
          </cell>
          <cell r="F159" t="str">
            <v>V 25.1 - V 25.4</v>
          </cell>
          <cell r="G159" t="str">
            <v>N/A</v>
          </cell>
          <cell r="H159" t="str">
            <v>1463-9491</v>
          </cell>
          <cell r="I159" t="str">
            <v>SAGE</v>
          </cell>
          <cell r="J159">
            <v>6.7500000000000004E-2</v>
          </cell>
          <cell r="K159">
            <v>6.8000000000000005E-2</v>
          </cell>
          <cell r="L159">
            <v>1584</v>
          </cell>
          <cell r="M159">
            <v>1691</v>
          </cell>
          <cell r="N159" t="str">
            <v/>
          </cell>
          <cell r="O159"/>
          <cell r="P159"/>
          <cell r="Q159">
            <v>1437</v>
          </cell>
          <cell r="R159"/>
          <cell r="S159"/>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v>6.7500000000000004E-2</v>
          </cell>
          <cell r="BW159">
            <v>6.8000000000000005E-2</v>
          </cell>
          <cell r="BX159">
            <v>856</v>
          </cell>
          <cell r="BY159">
            <v>914</v>
          </cell>
          <cell r="BZ159"/>
          <cell r="CA159"/>
          <cell r="CB159"/>
          <cell r="CC159">
            <v>777</v>
          </cell>
          <cell r="CD159"/>
          <cell r="CE159"/>
          <cell r="CF159"/>
          <cell r="CG159"/>
          <cell r="CH159"/>
          <cell r="CI159"/>
          <cell r="CJ159"/>
          <cell r="CK159"/>
          <cell r="CL159"/>
          <cell r="CM159"/>
          <cell r="CN159"/>
          <cell r="CO159"/>
          <cell r="CP159"/>
          <cell r="CQ159"/>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t="str">
            <v>Online-only publication</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23</v>
          </cell>
          <cell r="EX159">
            <v>1</v>
          </cell>
          <cell r="EY159">
            <v>23</v>
          </cell>
          <cell r="EZ159">
            <v>4</v>
          </cell>
          <cell r="FA159" t="str">
            <v>V 22.1 - 22.4</v>
          </cell>
          <cell r="FB159">
            <v>24</v>
          </cell>
          <cell r="FC159">
            <v>1</v>
          </cell>
          <cell r="FD159">
            <v>24</v>
          </cell>
          <cell r="FE159">
            <v>4</v>
          </cell>
          <cell r="FF159" t="str">
            <v>V 24.1 - 24.4</v>
          </cell>
          <cell r="FG159" t="str">
            <v>2000-Current</v>
          </cell>
        </row>
        <row r="160">
          <cell r="A160" t="str">
            <v>L200</v>
          </cell>
          <cell r="B160" t="str">
            <v>Ind</v>
          </cell>
          <cell r="C160" t="str">
            <v>Contemporary Review of the Middle East</v>
          </cell>
          <cell r="D160">
            <v>4</v>
          </cell>
          <cell r="E160" t="str">
            <v>V 10.1 - 10.4</v>
          </cell>
          <cell r="F160" t="str">
            <v>V 11.1 - V 11.4</v>
          </cell>
          <cell r="G160" t="str">
            <v>2347-7989</v>
          </cell>
          <cell r="H160" t="str">
            <v>2349-0055</v>
          </cell>
          <cell r="I160" t="str">
            <v>SAGE</v>
          </cell>
          <cell r="J160">
            <v>6.7500000000000004E-2</v>
          </cell>
          <cell r="K160">
            <v>6.7000000000000004E-2</v>
          </cell>
          <cell r="L160">
            <v>866</v>
          </cell>
          <cell r="M160">
            <v>924</v>
          </cell>
          <cell r="N160" t="str">
            <v/>
          </cell>
          <cell r="O160">
            <v>924</v>
          </cell>
          <cell r="P160">
            <v>906</v>
          </cell>
          <cell r="Q160">
            <v>785</v>
          </cell>
          <cell r="R160">
            <v>249</v>
          </cell>
          <cell r="S160">
            <v>231</v>
          </cell>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v>6.7500000000000004E-2</v>
          </cell>
          <cell r="BW160">
            <v>6.8000000000000005E-2</v>
          </cell>
          <cell r="BX160">
            <v>468</v>
          </cell>
          <cell r="BY160">
            <v>500</v>
          </cell>
          <cell r="BZ160"/>
          <cell r="CA160">
            <v>500</v>
          </cell>
          <cell r="CB160">
            <v>490</v>
          </cell>
          <cell r="CC160">
            <v>425</v>
          </cell>
          <cell r="CD160">
            <v>135</v>
          </cell>
          <cell r="CE160">
            <v>125</v>
          </cell>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t="str">
            <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9</v>
          </cell>
          <cell r="EX160">
            <v>1</v>
          </cell>
          <cell r="EY160">
            <v>9</v>
          </cell>
          <cell r="EZ160">
            <v>4</v>
          </cell>
          <cell r="FA160" t="str">
            <v>V 8.1 - 8.4</v>
          </cell>
          <cell r="FB160">
            <v>10</v>
          </cell>
          <cell r="FC160">
            <v>1</v>
          </cell>
          <cell r="FD160">
            <v>10</v>
          </cell>
          <cell r="FE160">
            <v>4</v>
          </cell>
          <cell r="FF160" t="str">
            <v>V 10.1 - 10.4</v>
          </cell>
          <cell r="FG160" t="str">
            <v>2014-Current</v>
          </cell>
        </row>
        <row r="161">
          <cell r="A161" t="str">
            <v>J654</v>
          </cell>
          <cell r="B161" t="str">
            <v>Inc</v>
          </cell>
          <cell r="C161" t="str">
            <v>Contemporary Sociology: A Journal of Reviews</v>
          </cell>
          <cell r="D161">
            <v>6</v>
          </cell>
          <cell r="E161" t="str">
            <v>V 52.1 - 52.6</v>
          </cell>
          <cell r="F161" t="str">
            <v>V 53.1 - V 53.6</v>
          </cell>
          <cell r="G161" t="str">
            <v>0094-3061</v>
          </cell>
          <cell r="H161" t="str">
            <v>1939-8638</v>
          </cell>
          <cell r="I161" t="str">
            <v>Society</v>
          </cell>
          <cell r="J161">
            <v>7.0126227208979999E-2</v>
          </cell>
          <cell r="K161">
            <v>7.0000000000000007E-2</v>
          </cell>
          <cell r="L161">
            <v>713</v>
          </cell>
          <cell r="M161">
            <v>763</v>
          </cell>
          <cell r="N161" t="str">
            <v>ASA Pricing</v>
          </cell>
          <cell r="O161">
            <v>763</v>
          </cell>
          <cell r="P161">
            <v>748</v>
          </cell>
          <cell r="Q161">
            <v>649</v>
          </cell>
          <cell r="R161">
            <v>137</v>
          </cell>
          <cell r="S161">
            <v>191</v>
          </cell>
          <cell r="T161"/>
          <cell r="U161"/>
          <cell r="V161"/>
          <cell r="W161"/>
          <cell r="X161"/>
          <cell r="Y161"/>
          <cell r="Z161"/>
          <cell r="AA161"/>
          <cell r="AB161"/>
          <cell r="AC161"/>
          <cell r="AD161"/>
          <cell r="AE161"/>
          <cell r="AF161"/>
          <cell r="AG161"/>
          <cell r="AH161"/>
          <cell r="AI161"/>
          <cell r="AJ161"/>
          <cell r="AK161"/>
          <cell r="AL161"/>
          <cell r="AM161"/>
          <cell r="AN161"/>
          <cell r="AO161"/>
          <cell r="AP161"/>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7.0126227208979999E-2</v>
          </cell>
          <cell r="BW161">
            <v>6.9000000000000006E-2</v>
          </cell>
          <cell r="BX161">
            <v>420</v>
          </cell>
          <cell r="BY161">
            <v>449</v>
          </cell>
          <cell r="BZ161" t="str">
            <v>ASA Pricing</v>
          </cell>
          <cell r="CA161">
            <v>449</v>
          </cell>
          <cell r="CB161">
            <v>440</v>
          </cell>
          <cell r="CC161">
            <v>382</v>
          </cell>
          <cell r="CD161">
            <v>81</v>
          </cell>
          <cell r="CE161">
            <v>112</v>
          </cell>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t="str">
            <v/>
          </cell>
          <cell r="EI161" t="str">
            <v>N/A</v>
          </cell>
          <cell r="EJ161" t="str">
            <v>no</v>
          </cell>
          <cell r="EK161" t="str">
            <v>No V</v>
          </cell>
          <cell r="EL161">
            <v>0</v>
          </cell>
          <cell r="EM161">
            <v>0</v>
          </cell>
          <cell r="EN161">
            <v>2010</v>
          </cell>
          <cell r="EO161" t="e">
            <v>#N/A</v>
          </cell>
          <cell r="EP161" t="e">
            <v>#N/A</v>
          </cell>
          <cell r="EQ161" t="str">
            <v>N/A</v>
          </cell>
          <cell r="ER161" t="str">
            <v>N/A</v>
          </cell>
          <cell r="ES161" t="str">
            <v>N/A</v>
          </cell>
          <cell r="ET161" t="str">
            <v>N/A</v>
          </cell>
          <cell r="EU161" t="str">
            <v>N/A</v>
          </cell>
          <cell r="EV161" t="str">
            <v>N/A</v>
          </cell>
          <cell r="EW161">
            <v>51</v>
          </cell>
          <cell r="EX161">
            <v>1</v>
          </cell>
          <cell r="EY161">
            <v>51</v>
          </cell>
          <cell r="EZ161">
            <v>6</v>
          </cell>
          <cell r="FA161" t="str">
            <v>V 50.1 - 50.6</v>
          </cell>
          <cell r="FB161">
            <v>52</v>
          </cell>
          <cell r="FC161">
            <v>1</v>
          </cell>
          <cell r="FD161">
            <v>52</v>
          </cell>
          <cell r="FE161">
            <v>6</v>
          </cell>
          <cell r="FF161" t="str">
            <v>V 52.1 - 52.6</v>
          </cell>
          <cell r="FG161" t="str">
            <v>2004 - Current</v>
          </cell>
        </row>
        <row r="162">
          <cell r="A162" t="str">
            <v>L322</v>
          </cell>
          <cell r="B162" t="str">
            <v>Ind</v>
          </cell>
          <cell r="C162" t="str">
            <v>Contemporary Voice of Dalit</v>
          </cell>
          <cell r="D162">
            <v>3</v>
          </cell>
          <cell r="E162" t="str">
            <v>V 15.1 - 15.2</v>
          </cell>
          <cell r="F162" t="str">
            <v>V 16.1 - V 16.3</v>
          </cell>
          <cell r="G162" t="str">
            <v>2455-328X</v>
          </cell>
          <cell r="H162" t="str">
            <v>2456-0502</v>
          </cell>
          <cell r="I162" t="str">
            <v>SAGE</v>
          </cell>
          <cell r="J162">
            <v>6.7500000000000004E-2</v>
          </cell>
          <cell r="K162">
            <v>6.7000000000000004E-2</v>
          </cell>
          <cell r="L162">
            <v>417</v>
          </cell>
          <cell r="M162">
            <v>445</v>
          </cell>
          <cell r="N162" t="str">
            <v xml:space="preserve">Frequency Change </v>
          </cell>
          <cell r="O162">
            <v>445</v>
          </cell>
          <cell r="P162">
            <v>436</v>
          </cell>
          <cell r="Q162">
            <v>378</v>
          </cell>
          <cell r="R162">
            <v>160</v>
          </cell>
          <cell r="S162">
            <v>111</v>
          </cell>
          <cell r="T162"/>
          <cell r="U162"/>
          <cell r="V162"/>
          <cell r="W162"/>
          <cell r="X162"/>
          <cell r="Y162"/>
          <cell r="Z162"/>
          <cell r="AA162"/>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v>6.7500000000000004E-2</v>
          </cell>
          <cell r="BW162">
            <v>6.7000000000000004E-2</v>
          </cell>
          <cell r="BX162">
            <v>225</v>
          </cell>
          <cell r="BY162">
            <v>240</v>
          </cell>
          <cell r="BZ162" t="str">
            <v xml:space="preserve">Frequency Change </v>
          </cell>
          <cell r="CA162">
            <v>240</v>
          </cell>
          <cell r="CB162">
            <v>235</v>
          </cell>
          <cell r="CC162">
            <v>204</v>
          </cell>
          <cell r="CD162">
            <v>86</v>
          </cell>
          <cell r="CE162">
            <v>60</v>
          </cell>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t="str">
            <v>Now 3x a year</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14</v>
          </cell>
          <cell r="EX162">
            <v>1</v>
          </cell>
          <cell r="EY162">
            <v>14</v>
          </cell>
          <cell r="EZ162">
            <v>2</v>
          </cell>
          <cell r="FA162" t="str">
            <v>V 13.1 - 13.2</v>
          </cell>
          <cell r="FB162">
            <v>15</v>
          </cell>
          <cell r="FC162">
            <v>1</v>
          </cell>
          <cell r="FD162">
            <v>15</v>
          </cell>
          <cell r="FE162">
            <v>2</v>
          </cell>
          <cell r="FF162" t="str">
            <v>V 15.1 - 15.2</v>
          </cell>
          <cell r="FG162" t="str">
            <v>2008-Current</v>
          </cell>
        </row>
        <row r="163">
          <cell r="A163" t="str">
            <v>J675</v>
          </cell>
          <cell r="B163" t="str">
            <v>Inc</v>
          </cell>
          <cell r="C163" t="str">
            <v>Contexts</v>
          </cell>
          <cell r="D163">
            <v>4</v>
          </cell>
          <cell r="E163" t="str">
            <v>V 22.1 - 22.4</v>
          </cell>
          <cell r="F163" t="str">
            <v>V 23.1 - V 23.4</v>
          </cell>
          <cell r="G163" t="str">
            <v>1536-5042</v>
          </cell>
          <cell r="H163" t="str">
            <v>1537-6052</v>
          </cell>
          <cell r="I163" t="str">
            <v>Society</v>
          </cell>
          <cell r="J163">
            <v>6.6820276497700004E-2</v>
          </cell>
          <cell r="K163">
            <v>6.7000000000000004E-2</v>
          </cell>
          <cell r="L163">
            <v>434</v>
          </cell>
          <cell r="M163">
            <v>463</v>
          </cell>
          <cell r="N163" t="str">
            <v>ASA Pricing</v>
          </cell>
          <cell r="O163">
            <v>463</v>
          </cell>
          <cell r="P163">
            <v>454</v>
          </cell>
          <cell r="Q163">
            <v>394</v>
          </cell>
          <cell r="R163">
            <v>125</v>
          </cell>
          <cell r="S163">
            <v>116</v>
          </cell>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v>6.6820276497700004E-2</v>
          </cell>
          <cell r="BW163">
            <v>6.6000000000000003E-2</v>
          </cell>
          <cell r="BX163">
            <v>256</v>
          </cell>
          <cell r="BY163">
            <v>273</v>
          </cell>
          <cell r="BZ163" t="str">
            <v>ASA Pricing</v>
          </cell>
          <cell r="CA163">
            <v>273</v>
          </cell>
          <cell r="CB163">
            <v>268</v>
          </cell>
          <cell r="CC163">
            <v>232</v>
          </cell>
          <cell r="CD163">
            <v>74</v>
          </cell>
          <cell r="CE163">
            <v>68</v>
          </cell>
          <cell r="CF163"/>
          <cell r="CG163"/>
          <cell r="CH163"/>
          <cell r="CI163"/>
          <cell r="CJ163"/>
          <cell r="CK163"/>
          <cell r="CL163"/>
          <cell r="CM163"/>
          <cell r="CN163"/>
          <cell r="CO163"/>
          <cell r="CP163"/>
          <cell r="CQ163"/>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t="str">
            <v/>
          </cell>
          <cell r="EI163">
            <v>0</v>
          </cell>
          <cell r="EJ163" t="str">
            <v>NO</v>
          </cell>
          <cell r="EK163" t="str">
            <v>No V</v>
          </cell>
          <cell r="EL163">
            <v>0</v>
          </cell>
          <cell r="EM163">
            <v>0</v>
          </cell>
          <cell r="EN163">
            <v>2011</v>
          </cell>
          <cell r="EO163">
            <v>0</v>
          </cell>
          <cell r="EP163">
            <v>0</v>
          </cell>
          <cell r="EQ163" t="str">
            <v>N/A</v>
          </cell>
          <cell r="ER163" t="str">
            <v>N/A</v>
          </cell>
          <cell r="ES163" t="str">
            <v>N/A</v>
          </cell>
          <cell r="ET163" t="str">
            <v>N/A</v>
          </cell>
          <cell r="EU163" t="str">
            <v>N/A</v>
          </cell>
          <cell r="EV163" t="str">
            <v>N/A</v>
          </cell>
          <cell r="EW163">
            <v>21</v>
          </cell>
          <cell r="EX163">
            <v>1</v>
          </cell>
          <cell r="EY163">
            <v>21</v>
          </cell>
          <cell r="EZ163">
            <v>4</v>
          </cell>
          <cell r="FA163" t="str">
            <v>V 20.1 - 20.4</v>
          </cell>
          <cell r="FB163">
            <v>22</v>
          </cell>
          <cell r="FC163">
            <v>1</v>
          </cell>
          <cell r="FD163">
            <v>22</v>
          </cell>
          <cell r="FE163">
            <v>4</v>
          </cell>
          <cell r="FF163" t="str">
            <v>V 22.1 - 22.4</v>
          </cell>
          <cell r="FG163" t="str">
            <v>2002 - Current</v>
          </cell>
        </row>
        <row r="164">
          <cell r="A164" t="str">
            <v>J274</v>
          </cell>
          <cell r="B164" t="str">
            <v>Ind</v>
          </cell>
          <cell r="C164" t="str">
            <v>Contributions to Indian Sociology</v>
          </cell>
          <cell r="D164">
            <v>3</v>
          </cell>
          <cell r="E164" t="str">
            <v>V 57.1 - 57.3</v>
          </cell>
          <cell r="F164" t="str">
            <v>V 58.1 - V 58.3</v>
          </cell>
          <cell r="G164" t="str">
            <v>0069-9659</v>
          </cell>
          <cell r="H164" t="str">
            <v>0973-0648</v>
          </cell>
          <cell r="I164" t="str">
            <v>Society</v>
          </cell>
          <cell r="J164">
            <v>6.7500000000000004E-2</v>
          </cell>
          <cell r="K164">
            <v>6.7000000000000004E-2</v>
          </cell>
          <cell r="L164">
            <v>698</v>
          </cell>
          <cell r="M164">
            <v>745</v>
          </cell>
          <cell r="N164" t="str">
            <v/>
          </cell>
          <cell r="O164">
            <v>745</v>
          </cell>
          <cell r="P164">
            <v>730</v>
          </cell>
          <cell r="Q164">
            <v>633</v>
          </cell>
          <cell r="R164">
            <v>268</v>
          </cell>
          <cell r="S164">
            <v>186</v>
          </cell>
          <cell r="T164">
            <v>708</v>
          </cell>
          <cell r="U164">
            <v>1724</v>
          </cell>
          <cell r="V164">
            <v>820</v>
          </cell>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cell r="BH164"/>
          <cell r="BI164"/>
          <cell r="BJ164"/>
          <cell r="BK164"/>
          <cell r="BL164"/>
          <cell r="BM164"/>
          <cell r="BN164"/>
          <cell r="BO164"/>
          <cell r="BP164"/>
          <cell r="BQ164"/>
          <cell r="BR164"/>
          <cell r="BS164"/>
          <cell r="BT164"/>
          <cell r="BU164"/>
          <cell r="BV164">
            <v>6.7500000000000004E-2</v>
          </cell>
          <cell r="BW164">
            <v>6.6000000000000003E-2</v>
          </cell>
          <cell r="BX164">
            <v>376</v>
          </cell>
          <cell r="BY164">
            <v>401</v>
          </cell>
          <cell r="BZ164"/>
          <cell r="CA164">
            <v>401</v>
          </cell>
          <cell r="CB164">
            <v>393</v>
          </cell>
          <cell r="CC164">
            <v>341</v>
          </cell>
          <cell r="CD164">
            <v>144</v>
          </cell>
          <cell r="CE164">
            <v>100</v>
          </cell>
          <cell r="CF164">
            <v>381</v>
          </cell>
          <cell r="CG164">
            <v>934</v>
          </cell>
          <cell r="CH164">
            <v>441</v>
          </cell>
          <cell r="CI164"/>
          <cell r="CJ164"/>
          <cell r="CK164"/>
          <cell r="CL164"/>
          <cell r="CM164"/>
          <cell r="CN164"/>
          <cell r="CO164"/>
          <cell r="CP164"/>
          <cell r="CQ164"/>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t="str">
            <v/>
          </cell>
          <cell r="EI164">
            <v>32</v>
          </cell>
          <cell r="EJ164" t="str">
            <v>Yes</v>
          </cell>
          <cell r="EK164" t="str">
            <v>Y</v>
          </cell>
          <cell r="EL164">
            <v>0</v>
          </cell>
          <cell r="EM164" t="str">
            <v>Vol. 1 Iss 1 (Jan, 1967)</v>
          </cell>
          <cell r="EN164">
            <v>1967</v>
          </cell>
          <cell r="EO164">
            <v>1</v>
          </cell>
          <cell r="EP164">
            <v>1</v>
          </cell>
          <cell r="EQ164" t="str">
            <v>N/A</v>
          </cell>
          <cell r="ER164" t="str">
            <v>N/A</v>
          </cell>
          <cell r="ES164" t="str">
            <v>N/A</v>
          </cell>
          <cell r="ET164" t="str">
            <v>N/A</v>
          </cell>
          <cell r="EU164" t="str">
            <v>N/A</v>
          </cell>
          <cell r="EV164" t="str">
            <v>N/A</v>
          </cell>
          <cell r="EW164">
            <v>56</v>
          </cell>
          <cell r="EX164">
            <v>1</v>
          </cell>
          <cell r="EY164">
            <v>56</v>
          </cell>
          <cell r="EZ164">
            <v>3</v>
          </cell>
          <cell r="FA164" t="str">
            <v>V 55.1 - 55.3</v>
          </cell>
          <cell r="FB164">
            <v>57</v>
          </cell>
          <cell r="FC164">
            <v>1</v>
          </cell>
          <cell r="FD164">
            <v>57</v>
          </cell>
          <cell r="FE164">
            <v>3</v>
          </cell>
          <cell r="FF164" t="str">
            <v>V 57.1 - 57.3</v>
          </cell>
          <cell r="FG164" t="str">
            <v>1967 - Current</v>
          </cell>
        </row>
        <row r="165">
          <cell r="A165" t="str">
            <v>L950</v>
          </cell>
          <cell r="B165" t="str">
            <v>Ltd</v>
          </cell>
          <cell r="C165" t="str">
            <v>Convergence</v>
          </cell>
          <cell r="D165">
            <v>6</v>
          </cell>
          <cell r="E165" t="str">
            <v>V 29.1 - 29.6</v>
          </cell>
          <cell r="F165" t="str">
            <v>V 30.1 - V 30.6</v>
          </cell>
          <cell r="G165" t="str">
            <v>1354-8565</v>
          </cell>
          <cell r="H165" t="str">
            <v>1748-7382</v>
          </cell>
          <cell r="I165" t="str">
            <v>SAGE</v>
          </cell>
          <cell r="J165">
            <v>6.7500000000000004E-2</v>
          </cell>
          <cell r="K165">
            <v>6.8000000000000005E-2</v>
          </cell>
          <cell r="L165">
            <v>1405</v>
          </cell>
          <cell r="M165">
            <v>1500</v>
          </cell>
          <cell r="N165" t="str">
            <v/>
          </cell>
          <cell r="O165">
            <v>1500</v>
          </cell>
          <cell r="P165">
            <v>1470</v>
          </cell>
          <cell r="Q165">
            <v>1275</v>
          </cell>
          <cell r="R165">
            <v>270</v>
          </cell>
          <cell r="S165">
            <v>375</v>
          </cell>
          <cell r="T165">
            <v>1425</v>
          </cell>
          <cell r="U165">
            <v>1134</v>
          </cell>
          <cell r="V165">
            <v>1650</v>
          </cell>
          <cell r="W165"/>
          <cell r="X165"/>
          <cell r="Y165"/>
          <cell r="Z165"/>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v>6.7500000000000004E-2</v>
          </cell>
          <cell r="BW165">
            <v>6.7000000000000004E-2</v>
          </cell>
          <cell r="BX165">
            <v>759</v>
          </cell>
          <cell r="BY165">
            <v>810</v>
          </cell>
          <cell r="BZ165"/>
          <cell r="CA165">
            <v>810</v>
          </cell>
          <cell r="CB165">
            <v>794</v>
          </cell>
          <cell r="CC165">
            <v>689</v>
          </cell>
          <cell r="CD165">
            <v>146</v>
          </cell>
          <cell r="CE165">
            <v>203</v>
          </cell>
          <cell r="CF165">
            <v>770</v>
          </cell>
          <cell r="CG165">
            <v>614</v>
          </cell>
          <cell r="CH165">
            <v>891</v>
          </cell>
          <cell r="CI165"/>
          <cell r="CJ165"/>
          <cell r="CK165"/>
          <cell r="CL165"/>
          <cell r="CM165"/>
          <cell r="CN165"/>
          <cell r="CO165"/>
          <cell r="CP165"/>
          <cell r="CQ165"/>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t="str">
            <v/>
          </cell>
          <cell r="EI165">
            <v>4</v>
          </cell>
          <cell r="EJ165" t="str">
            <v>Yes</v>
          </cell>
          <cell r="EK165" t="str">
            <v>Y</v>
          </cell>
          <cell r="EL165">
            <v>0</v>
          </cell>
          <cell r="EM165" t="str">
            <v>Vol. 1 Iss 1 (Mar, 1995)</v>
          </cell>
          <cell r="EN165">
            <v>1995</v>
          </cell>
          <cell r="EO165">
            <v>1</v>
          </cell>
          <cell r="EP165">
            <v>1</v>
          </cell>
          <cell r="EQ165" t="str">
            <v>N/A</v>
          </cell>
          <cell r="ER165" t="str">
            <v>N/A</v>
          </cell>
          <cell r="ES165" t="str">
            <v>N/A</v>
          </cell>
          <cell r="ET165" t="str">
            <v>N/A</v>
          </cell>
          <cell r="EU165" t="str">
            <v>N/A</v>
          </cell>
          <cell r="EV165" t="str">
            <v>N/A</v>
          </cell>
          <cell r="EW165">
            <v>28</v>
          </cell>
          <cell r="EX165">
            <v>1</v>
          </cell>
          <cell r="EY165">
            <v>28</v>
          </cell>
          <cell r="EZ165">
            <v>6</v>
          </cell>
          <cell r="FA165" t="str">
            <v>V 27.1 - 27.6</v>
          </cell>
          <cell r="FB165">
            <v>29</v>
          </cell>
          <cell r="FC165">
            <v>1</v>
          </cell>
          <cell r="FD165">
            <v>29</v>
          </cell>
          <cell r="FE165">
            <v>6</v>
          </cell>
          <cell r="FF165" t="str">
            <v>V 29.1 - 29.6</v>
          </cell>
          <cell r="FG165" t="str">
            <v>1995 - Current</v>
          </cell>
        </row>
        <row r="166">
          <cell r="A166" t="str">
            <v>L729</v>
          </cell>
          <cell r="B166" t="str">
            <v>Ltd</v>
          </cell>
          <cell r="C166" t="str">
            <v>Cooperation and Conflict</v>
          </cell>
          <cell r="D166">
            <v>4</v>
          </cell>
          <cell r="E166" t="str">
            <v>V 58.1 - 58.4</v>
          </cell>
          <cell r="F166" t="str">
            <v>V 59.1 - V 59.4</v>
          </cell>
          <cell r="G166" t="str">
            <v>0010-8367</v>
          </cell>
          <cell r="H166" t="str">
            <v>1460-3691</v>
          </cell>
          <cell r="I166" t="str">
            <v>Society</v>
          </cell>
          <cell r="J166">
            <v>6.7500000000000004E-2</v>
          </cell>
          <cell r="K166">
            <v>6.7000000000000004E-2</v>
          </cell>
          <cell r="L166">
            <v>1349</v>
          </cell>
          <cell r="M166">
            <v>1440</v>
          </cell>
          <cell r="N166" t="str">
            <v/>
          </cell>
          <cell r="O166">
            <v>1440</v>
          </cell>
          <cell r="P166">
            <v>1411</v>
          </cell>
          <cell r="Q166">
            <v>1224</v>
          </cell>
          <cell r="R166">
            <v>388</v>
          </cell>
          <cell r="S166">
            <v>360</v>
          </cell>
          <cell r="T166">
            <v>1368</v>
          </cell>
          <cell r="U166">
            <v>3330</v>
          </cell>
          <cell r="V166">
            <v>1584</v>
          </cell>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v>6.7500000000000004E-2</v>
          </cell>
          <cell r="BW166">
            <v>6.7000000000000004E-2</v>
          </cell>
          <cell r="BX166">
            <v>730</v>
          </cell>
          <cell r="BY166">
            <v>779</v>
          </cell>
          <cell r="BZ166"/>
          <cell r="CA166">
            <v>779</v>
          </cell>
          <cell r="CB166">
            <v>763</v>
          </cell>
          <cell r="CC166">
            <v>662</v>
          </cell>
          <cell r="CD166">
            <v>210</v>
          </cell>
          <cell r="CE166">
            <v>195</v>
          </cell>
          <cell r="CF166">
            <v>740</v>
          </cell>
          <cell r="CG166">
            <v>1803</v>
          </cell>
          <cell r="CH166">
            <v>857</v>
          </cell>
          <cell r="CI166"/>
          <cell r="CJ166"/>
          <cell r="CK166"/>
          <cell r="CL166"/>
          <cell r="CM166"/>
          <cell r="CN166"/>
          <cell r="CO166"/>
          <cell r="CP166"/>
          <cell r="CQ166"/>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t="str">
            <v/>
          </cell>
          <cell r="EI166">
            <v>33</v>
          </cell>
          <cell r="EJ166" t="str">
            <v>Yes</v>
          </cell>
          <cell r="EK166" t="str">
            <v>Y</v>
          </cell>
          <cell r="EL166">
            <v>0</v>
          </cell>
          <cell r="EM166" t="str">
            <v>Vol. 1 Iss 1 (Jan, 1965)</v>
          </cell>
          <cell r="EN166">
            <v>1965</v>
          </cell>
          <cell r="EO166">
            <v>1</v>
          </cell>
          <cell r="EP166">
            <v>1</v>
          </cell>
          <cell r="EQ166" t="str">
            <v>N/A</v>
          </cell>
          <cell r="ER166" t="str">
            <v>N/A</v>
          </cell>
          <cell r="ES166" t="str">
            <v>N/A</v>
          </cell>
          <cell r="ET166" t="str">
            <v>N/A</v>
          </cell>
          <cell r="EU166" t="str">
            <v>N/A</v>
          </cell>
          <cell r="EV166" t="str">
            <v>N/A</v>
          </cell>
          <cell r="EW166">
            <v>57</v>
          </cell>
          <cell r="EX166">
            <v>1</v>
          </cell>
          <cell r="EY166">
            <v>57</v>
          </cell>
          <cell r="EZ166">
            <v>4</v>
          </cell>
          <cell r="FA166" t="str">
            <v>V 56.1 - 56.4</v>
          </cell>
          <cell r="FB166">
            <v>58</v>
          </cell>
          <cell r="FC166">
            <v>1</v>
          </cell>
          <cell r="FD166">
            <v>58</v>
          </cell>
          <cell r="FE166">
            <v>4</v>
          </cell>
          <cell r="FF166" t="str">
            <v>V 58.1 - 58.4</v>
          </cell>
          <cell r="FG166" t="str">
            <v>1965 - Current</v>
          </cell>
        </row>
        <row r="167">
          <cell r="A167" t="str">
            <v>J546</v>
          </cell>
          <cell r="B167" t="str">
            <v>Inc</v>
          </cell>
          <cell r="C167" t="str">
            <v>Cornell Hospitality Quarterly</v>
          </cell>
          <cell r="D167">
            <v>4</v>
          </cell>
          <cell r="E167" t="str">
            <v>V 64.1 - 64.4</v>
          </cell>
          <cell r="F167" t="str">
            <v>V 65.1 - V 65.4</v>
          </cell>
          <cell r="G167" t="str">
            <v>1938-9655</v>
          </cell>
          <cell r="H167" t="str">
            <v>1938-9663</v>
          </cell>
          <cell r="I167" t="str">
            <v>Society</v>
          </cell>
          <cell r="J167">
            <v>6.7500000000000004E-2</v>
          </cell>
          <cell r="K167">
            <v>6.7000000000000004E-2</v>
          </cell>
          <cell r="L167">
            <v>923</v>
          </cell>
          <cell r="M167">
            <v>985</v>
          </cell>
          <cell r="N167" t="str">
            <v/>
          </cell>
          <cell r="O167">
            <v>985</v>
          </cell>
          <cell r="P167">
            <v>965</v>
          </cell>
          <cell r="Q167">
            <v>837</v>
          </cell>
          <cell r="R167">
            <v>265</v>
          </cell>
          <cell r="S167">
            <v>246</v>
          </cell>
          <cell r="T167">
            <v>936</v>
          </cell>
          <cell r="U167">
            <v>2773</v>
          </cell>
          <cell r="V167">
            <v>1084</v>
          </cell>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v>6.7500000000000004E-2</v>
          </cell>
          <cell r="BW167">
            <v>6.8000000000000005E-2</v>
          </cell>
          <cell r="BX167">
            <v>546</v>
          </cell>
          <cell r="BY167">
            <v>583</v>
          </cell>
          <cell r="BZ167"/>
          <cell r="CA167">
            <v>583</v>
          </cell>
          <cell r="CB167">
            <v>571</v>
          </cell>
          <cell r="CC167">
            <v>496</v>
          </cell>
          <cell r="CD167">
            <v>157</v>
          </cell>
          <cell r="CE167">
            <v>146</v>
          </cell>
          <cell r="CF167">
            <v>554</v>
          </cell>
          <cell r="CG167">
            <v>1639</v>
          </cell>
          <cell r="CH167">
            <v>641</v>
          </cell>
          <cell r="CI167"/>
          <cell r="CJ167"/>
          <cell r="CK167"/>
          <cell r="CL167"/>
          <cell r="CM167"/>
          <cell r="CN167"/>
          <cell r="CO167"/>
          <cell r="CP167"/>
          <cell r="CQ167"/>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t="str">
            <v>Formerly known as Cornell Hotel and Restaurant Administration Quarterly. Previous ISSN: 0010-8804</v>
          </cell>
          <cell r="EI167">
            <v>39</v>
          </cell>
          <cell r="EJ167" t="str">
            <v>Yes</v>
          </cell>
          <cell r="EK167" t="str">
            <v>Y</v>
          </cell>
          <cell r="EL167">
            <v>0</v>
          </cell>
          <cell r="EM167" t="str">
            <v>Vol. 1 Iss 1 (May, 1960)</v>
          </cell>
          <cell r="EN167">
            <v>1960</v>
          </cell>
          <cell r="EO167">
            <v>1</v>
          </cell>
          <cell r="EP167">
            <v>1</v>
          </cell>
          <cell r="EQ167" t="str">
            <v>N/A</v>
          </cell>
          <cell r="ER167" t="str">
            <v>N/A</v>
          </cell>
          <cell r="ES167" t="str">
            <v>N/A</v>
          </cell>
          <cell r="ET167" t="str">
            <v>N/A</v>
          </cell>
          <cell r="EU167" t="str">
            <v>N/A</v>
          </cell>
          <cell r="EV167" t="str">
            <v>N/A</v>
          </cell>
          <cell r="EW167">
            <v>63</v>
          </cell>
          <cell r="EX167">
            <v>1</v>
          </cell>
          <cell r="EY167">
            <v>63</v>
          </cell>
          <cell r="EZ167">
            <v>4</v>
          </cell>
          <cell r="FA167" t="str">
            <v>V 62.1 - 62.4</v>
          </cell>
          <cell r="FB167">
            <v>64</v>
          </cell>
          <cell r="FC167">
            <v>1</v>
          </cell>
          <cell r="FD167">
            <v>64</v>
          </cell>
          <cell r="FE167">
            <v>4</v>
          </cell>
          <cell r="FF167" t="str">
            <v>V 64.1 - 64.4</v>
          </cell>
          <cell r="FG167" t="str">
            <v>1960 - Current</v>
          </cell>
        </row>
        <row r="168">
          <cell r="A168" t="str">
            <v>J278</v>
          </cell>
          <cell r="B168" t="str">
            <v>Inc</v>
          </cell>
          <cell r="C168" t="str">
            <v>Counseling Psychologist, The</v>
          </cell>
          <cell r="D168">
            <v>8</v>
          </cell>
          <cell r="E168" t="str">
            <v>V 51.1 - 51.8</v>
          </cell>
          <cell r="F168" t="str">
            <v>V 52.1 - V 52.8</v>
          </cell>
          <cell r="G168" t="str">
            <v>0011-0000</v>
          </cell>
          <cell r="H168" t="str">
            <v>1552-3861</v>
          </cell>
          <cell r="I168" t="str">
            <v>Society</v>
          </cell>
          <cell r="J168">
            <v>6.7500000000000004E-2</v>
          </cell>
          <cell r="K168">
            <v>6.8000000000000005E-2</v>
          </cell>
          <cell r="L168">
            <v>1804</v>
          </cell>
          <cell r="M168">
            <v>1926</v>
          </cell>
          <cell r="N168" t="str">
            <v/>
          </cell>
          <cell r="O168">
            <v>1926</v>
          </cell>
          <cell r="P168">
            <v>1887</v>
          </cell>
          <cell r="Q168">
            <v>1637</v>
          </cell>
          <cell r="R168">
            <v>259</v>
          </cell>
          <cell r="S168">
            <v>482</v>
          </cell>
          <cell r="T168">
            <v>1830</v>
          </cell>
          <cell r="U168">
            <v>3621</v>
          </cell>
          <cell r="V168">
            <v>2119</v>
          </cell>
          <cell r="W168"/>
          <cell r="X168"/>
          <cell r="Y168"/>
          <cell r="Z168"/>
          <cell r="AA168"/>
          <cell r="AB168"/>
          <cell r="AC168"/>
          <cell r="AD168"/>
          <cell r="AE168"/>
          <cell r="AF168"/>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v>6.7500000000000004E-2</v>
          </cell>
          <cell r="BW168">
            <v>6.8000000000000005E-2</v>
          </cell>
          <cell r="BX168">
            <v>1061</v>
          </cell>
          <cell r="BY168">
            <v>1133</v>
          </cell>
          <cell r="BZ168"/>
          <cell r="CA168">
            <v>1133</v>
          </cell>
          <cell r="CB168">
            <v>1110</v>
          </cell>
          <cell r="CC168">
            <v>963</v>
          </cell>
          <cell r="CD168">
            <v>153</v>
          </cell>
          <cell r="CE168">
            <v>283</v>
          </cell>
          <cell r="CF168">
            <v>1076</v>
          </cell>
          <cell r="CG168">
            <v>2128</v>
          </cell>
          <cell r="CH168">
            <v>1246</v>
          </cell>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t="str">
            <v/>
          </cell>
          <cell r="EI168">
            <v>26</v>
          </cell>
          <cell r="EJ168" t="str">
            <v>Yes</v>
          </cell>
          <cell r="EK168" t="str">
            <v>Y</v>
          </cell>
          <cell r="EL168" t="str">
            <v>ü</v>
          </cell>
          <cell r="EM168" t="str">
            <v>Vol. 1 Iss 1 (Mar, 1969)</v>
          </cell>
          <cell r="EN168">
            <v>1969</v>
          </cell>
          <cell r="EO168">
            <v>1</v>
          </cell>
          <cell r="EP168">
            <v>1</v>
          </cell>
          <cell r="EQ168" t="str">
            <v>N/A</v>
          </cell>
          <cell r="ER168" t="str">
            <v>N/A</v>
          </cell>
          <cell r="ES168" t="str">
            <v>N/A</v>
          </cell>
          <cell r="ET168" t="str">
            <v>N/A</v>
          </cell>
          <cell r="EU168" t="str">
            <v>N/A</v>
          </cell>
          <cell r="EV168" t="str">
            <v>N/A</v>
          </cell>
          <cell r="EW168">
            <v>50</v>
          </cell>
          <cell r="EX168">
            <v>1</v>
          </cell>
          <cell r="EY168">
            <v>50</v>
          </cell>
          <cell r="EZ168">
            <v>8</v>
          </cell>
          <cell r="FA168" t="str">
            <v>V 49.1 - 49.8</v>
          </cell>
          <cell r="FB168">
            <v>51</v>
          </cell>
          <cell r="FC168">
            <v>1</v>
          </cell>
          <cell r="FD168">
            <v>51</v>
          </cell>
          <cell r="FE168">
            <v>8</v>
          </cell>
          <cell r="FF168" t="str">
            <v>V 51.1 - 51.8</v>
          </cell>
          <cell r="FG168" t="str">
            <v>1969 - Current</v>
          </cell>
        </row>
        <row r="169">
          <cell r="A169" t="str">
            <v>L577</v>
          </cell>
          <cell r="B169" t="str">
            <v>Ltd-STM</v>
          </cell>
          <cell r="C169" t="str">
            <v>Craniomaxillofacial Trauma &amp; Reconstruction</v>
          </cell>
          <cell r="D169">
            <v>4</v>
          </cell>
          <cell r="E169" t="str">
            <v>V 16.1 - 16.4</v>
          </cell>
          <cell r="F169" t="str">
            <v>V 17.1 - 17.4</v>
          </cell>
          <cell r="G169" t="str">
            <v>1943-3875</v>
          </cell>
          <cell r="H169" t="str">
            <v>1943-3883</v>
          </cell>
          <cell r="I169" t="str">
            <v>Society</v>
          </cell>
          <cell r="J169">
            <v>6.7500000000000004E-2</v>
          </cell>
          <cell r="K169">
            <v>6.8000000000000005E-2</v>
          </cell>
          <cell r="L169">
            <v>662</v>
          </cell>
          <cell r="M169">
            <v>707</v>
          </cell>
          <cell r="N169"/>
          <cell r="O169">
            <v>707</v>
          </cell>
          <cell r="P169">
            <v>693</v>
          </cell>
          <cell r="Q169">
            <v>601</v>
          </cell>
          <cell r="R169">
            <v>191</v>
          </cell>
          <cell r="S169">
            <v>177</v>
          </cell>
          <cell r="T169"/>
          <cell r="U169"/>
          <cell r="V169"/>
          <cell r="W169"/>
          <cell r="X169"/>
          <cell r="Y169"/>
          <cell r="Z169"/>
          <cell r="AA169"/>
          <cell r="AB169"/>
          <cell r="AC169"/>
          <cell r="AD169"/>
          <cell r="AE169"/>
          <cell r="AF169"/>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v>6.7500000000000004E-2</v>
          </cell>
          <cell r="BW169">
            <v>6.7000000000000004E-2</v>
          </cell>
          <cell r="BX169">
            <v>358</v>
          </cell>
          <cell r="BY169">
            <v>382</v>
          </cell>
          <cell r="BZ169"/>
          <cell r="CA169">
            <v>382</v>
          </cell>
          <cell r="CB169">
            <v>374</v>
          </cell>
          <cell r="CC169">
            <v>325</v>
          </cell>
          <cell r="CD169">
            <v>103</v>
          </cell>
          <cell r="CE169">
            <v>96</v>
          </cell>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cell r="EV169"/>
          <cell r="EW169"/>
          <cell r="EX169"/>
          <cell r="EY169"/>
          <cell r="EZ169"/>
          <cell r="FA169"/>
          <cell r="FB169"/>
          <cell r="FC169"/>
          <cell r="FD169"/>
          <cell r="FE169"/>
          <cell r="FF169"/>
          <cell r="FG169" t="str">
            <v>2008 - Current</v>
          </cell>
        </row>
        <row r="170">
          <cell r="A170" t="str">
            <v>J276</v>
          </cell>
          <cell r="B170" t="str">
            <v>Inc</v>
          </cell>
          <cell r="C170" t="str">
            <v>Crime &amp; Delinquency</v>
          </cell>
          <cell r="D170">
            <v>14</v>
          </cell>
          <cell r="E170" t="str">
            <v>V 69.1 - 69.14</v>
          </cell>
          <cell r="F170" t="str">
            <v>V 70.1 - V 70.14</v>
          </cell>
          <cell r="G170" t="str">
            <v>0011-1287</v>
          </cell>
          <cell r="H170" t="str">
            <v>1552-387X</v>
          </cell>
          <cell r="I170" t="str">
            <v>SAGE</v>
          </cell>
          <cell r="J170">
            <v>6.7500000000000004E-2</v>
          </cell>
          <cell r="K170">
            <v>6.8000000000000005E-2</v>
          </cell>
          <cell r="L170">
            <v>3950</v>
          </cell>
          <cell r="M170">
            <v>4217</v>
          </cell>
          <cell r="N170" t="str">
            <v/>
          </cell>
          <cell r="O170">
            <v>4217</v>
          </cell>
          <cell r="P170">
            <v>4133</v>
          </cell>
          <cell r="Q170">
            <v>3584</v>
          </cell>
          <cell r="R170">
            <v>325</v>
          </cell>
          <cell r="S170">
            <v>1054</v>
          </cell>
          <cell r="T170">
            <v>4006</v>
          </cell>
          <cell r="U170">
            <v>10663</v>
          </cell>
          <cell r="V170">
            <v>4639</v>
          </cell>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v>6.7500000000000004E-2</v>
          </cell>
          <cell r="BW170">
            <v>6.8000000000000005E-2</v>
          </cell>
          <cell r="BX170">
            <v>2324</v>
          </cell>
          <cell r="BY170">
            <v>2481</v>
          </cell>
          <cell r="BZ170"/>
          <cell r="CA170">
            <v>2481</v>
          </cell>
          <cell r="CB170">
            <v>2431</v>
          </cell>
          <cell r="CC170">
            <v>2109</v>
          </cell>
          <cell r="CD170">
            <v>191</v>
          </cell>
          <cell r="CE170">
            <v>620</v>
          </cell>
          <cell r="CF170">
            <v>2357</v>
          </cell>
          <cell r="CG170">
            <v>6270</v>
          </cell>
          <cell r="CH170">
            <v>2729</v>
          </cell>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t="str">
            <v/>
          </cell>
          <cell r="EI170">
            <v>44</v>
          </cell>
          <cell r="EJ170" t="str">
            <v>Yes</v>
          </cell>
          <cell r="EK170" t="str">
            <v>Y</v>
          </cell>
          <cell r="EL170">
            <v>0</v>
          </cell>
          <cell r="EM170" t="str">
            <v>Vol. 1 Iss 1 (Jul, 1955)</v>
          </cell>
          <cell r="EN170">
            <v>1955</v>
          </cell>
          <cell r="EO170">
            <v>1</v>
          </cell>
          <cell r="EP170">
            <v>1</v>
          </cell>
          <cell r="EQ170" t="str">
            <v>N/A</v>
          </cell>
          <cell r="ER170" t="str">
            <v>N/A</v>
          </cell>
          <cell r="ES170" t="str">
            <v>N/A</v>
          </cell>
          <cell r="ET170" t="str">
            <v>N/A</v>
          </cell>
          <cell r="EU170" t="str">
            <v>N/A</v>
          </cell>
          <cell r="EV170" t="str">
            <v>N/A</v>
          </cell>
          <cell r="EW170">
            <v>68</v>
          </cell>
          <cell r="EX170">
            <v>1</v>
          </cell>
          <cell r="EY170">
            <v>68</v>
          </cell>
          <cell r="EZ170">
            <v>14</v>
          </cell>
          <cell r="FA170" t="str">
            <v>V 67.1 - 67.14</v>
          </cell>
          <cell r="FB170">
            <v>69</v>
          </cell>
          <cell r="FC170">
            <v>1</v>
          </cell>
          <cell r="FD170">
            <v>69</v>
          </cell>
          <cell r="FE170">
            <v>14</v>
          </cell>
          <cell r="FF170" t="str">
            <v>V 69.1 - 69.14</v>
          </cell>
          <cell r="FG170" t="str">
            <v>1955 - Current</v>
          </cell>
        </row>
        <row r="171">
          <cell r="A171" t="str">
            <v>L894</v>
          </cell>
          <cell r="B171" t="str">
            <v>Ltd</v>
          </cell>
          <cell r="C171" t="str">
            <v>Crime, Media, Culture</v>
          </cell>
          <cell r="D171">
            <v>4</v>
          </cell>
          <cell r="E171" t="str">
            <v>V 19.1 - 19.4</v>
          </cell>
          <cell r="F171" t="str">
            <v>V 20.1 - V 20.4</v>
          </cell>
          <cell r="G171" t="str">
            <v>1741-6590</v>
          </cell>
          <cell r="H171" t="str">
            <v>1741-6604</v>
          </cell>
          <cell r="I171" t="str">
            <v>SAGE</v>
          </cell>
          <cell r="J171">
            <v>3.0539609267955514E-2</v>
          </cell>
          <cell r="K171">
            <v>3.1E-2</v>
          </cell>
          <cell r="L171">
            <v>1016</v>
          </cell>
          <cell r="M171">
            <v>1047</v>
          </cell>
          <cell r="N171" t="str">
            <v>Double Dipping Discount</v>
          </cell>
          <cell r="O171">
            <v>1047</v>
          </cell>
          <cell r="P171">
            <v>1026</v>
          </cell>
          <cell r="Q171">
            <v>890</v>
          </cell>
          <cell r="R171">
            <v>282</v>
          </cell>
          <cell r="S171">
            <v>262</v>
          </cell>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v>3.1021897810219023E-2</v>
          </cell>
          <cell r="BW171">
            <v>3.1E-2</v>
          </cell>
          <cell r="BX171">
            <v>548</v>
          </cell>
          <cell r="BY171">
            <v>565</v>
          </cell>
          <cell r="BZ171" t="str">
            <v>Double Dipping Discount</v>
          </cell>
          <cell r="CA171">
            <v>565</v>
          </cell>
          <cell r="CB171">
            <v>554</v>
          </cell>
          <cell r="CC171">
            <v>480</v>
          </cell>
          <cell r="CD171">
            <v>152</v>
          </cell>
          <cell r="CE171">
            <v>141</v>
          </cell>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t="str">
            <v>N/A</v>
          </cell>
          <cell r="EJ171" t="str">
            <v>No</v>
          </cell>
          <cell r="EK171" t="str">
            <v>No V</v>
          </cell>
          <cell r="EL171">
            <v>0</v>
          </cell>
          <cell r="EM171" t="str">
            <v>Vol. 1 Iss 1 (Mar, 2005)</v>
          </cell>
          <cell r="EN171">
            <v>2005</v>
          </cell>
          <cell r="EO171">
            <v>1</v>
          </cell>
          <cell r="EP171">
            <v>1</v>
          </cell>
          <cell r="EQ171" t="str">
            <v>N/A</v>
          </cell>
          <cell r="ER171" t="str">
            <v>N/A</v>
          </cell>
          <cell r="ES171" t="str">
            <v>N/A</v>
          </cell>
          <cell r="ET171" t="str">
            <v>N/A</v>
          </cell>
          <cell r="EU171" t="str">
            <v>N/A</v>
          </cell>
          <cell r="EV171" t="str">
            <v>N/A</v>
          </cell>
          <cell r="EW171">
            <v>18</v>
          </cell>
          <cell r="EX171">
            <v>1</v>
          </cell>
          <cell r="EY171">
            <v>18</v>
          </cell>
          <cell r="EZ171">
            <v>4</v>
          </cell>
          <cell r="FA171" t="str">
            <v>V 17.1 - 17.3</v>
          </cell>
          <cell r="FB171">
            <v>19</v>
          </cell>
          <cell r="FC171">
            <v>1</v>
          </cell>
          <cell r="FD171">
            <v>19</v>
          </cell>
          <cell r="FE171">
            <v>4</v>
          </cell>
          <cell r="FF171" t="str">
            <v>V 19.1 - 19.4</v>
          </cell>
          <cell r="FG171" t="str">
            <v>2005 - Current</v>
          </cell>
        </row>
        <row r="172">
          <cell r="A172" t="str">
            <v>J233</v>
          </cell>
          <cell r="B172" t="str">
            <v>Inc</v>
          </cell>
          <cell r="C172" t="str">
            <v>Criminal Justice and Behavior</v>
          </cell>
          <cell r="D172">
            <v>12</v>
          </cell>
          <cell r="E172" t="str">
            <v>V 50.1 - 50.12</v>
          </cell>
          <cell r="F172" t="str">
            <v>V 51.1 - V 51.12</v>
          </cell>
          <cell r="G172" t="str">
            <v>0093-8548</v>
          </cell>
          <cell r="H172" t="str">
            <v>1552-3594</v>
          </cell>
          <cell r="I172" t="str">
            <v>Society</v>
          </cell>
          <cell r="J172">
            <v>6.7500000000000004E-2</v>
          </cell>
          <cell r="K172">
            <v>6.8000000000000005E-2</v>
          </cell>
          <cell r="L172">
            <v>1728</v>
          </cell>
          <cell r="M172">
            <v>1845</v>
          </cell>
          <cell r="N172" t="str">
            <v/>
          </cell>
          <cell r="O172">
            <v>1845</v>
          </cell>
          <cell r="P172">
            <v>1808</v>
          </cell>
          <cell r="Q172">
            <v>1568</v>
          </cell>
          <cell r="R172">
            <v>166</v>
          </cell>
          <cell r="S172">
            <v>461</v>
          </cell>
          <cell r="T172">
            <v>1753</v>
          </cell>
          <cell r="U172">
            <v>3335</v>
          </cell>
          <cell r="V172">
            <v>2030</v>
          </cell>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v>6.7500000000000004E-2</v>
          </cell>
          <cell r="BW172">
            <v>6.8000000000000005E-2</v>
          </cell>
          <cell r="BX172">
            <v>1017</v>
          </cell>
          <cell r="BY172">
            <v>1086</v>
          </cell>
          <cell r="BZ172"/>
          <cell r="CA172">
            <v>1086</v>
          </cell>
          <cell r="CB172">
            <v>1064</v>
          </cell>
          <cell r="CC172">
            <v>923</v>
          </cell>
          <cell r="CD172">
            <v>98</v>
          </cell>
          <cell r="CE172">
            <v>272</v>
          </cell>
          <cell r="CF172">
            <v>1032</v>
          </cell>
          <cell r="CG172">
            <v>1962</v>
          </cell>
          <cell r="CH172">
            <v>1195</v>
          </cell>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t="str">
            <v/>
          </cell>
          <cell r="EI172">
            <v>25</v>
          </cell>
          <cell r="EJ172" t="str">
            <v>Yes</v>
          </cell>
          <cell r="EK172" t="str">
            <v>Y</v>
          </cell>
          <cell r="EL172">
            <v>0</v>
          </cell>
          <cell r="EM172" t="str">
            <v>Vol. 1 Iss 1 (Mar, 1974)</v>
          </cell>
          <cell r="EN172">
            <v>1974</v>
          </cell>
          <cell r="EO172">
            <v>1</v>
          </cell>
          <cell r="EP172">
            <v>1</v>
          </cell>
          <cell r="EQ172" t="str">
            <v>N/A</v>
          </cell>
          <cell r="ER172" t="str">
            <v>N/A</v>
          </cell>
          <cell r="ES172" t="str">
            <v>N/A</v>
          </cell>
          <cell r="ET172" t="str">
            <v>N/A</v>
          </cell>
          <cell r="EU172" t="str">
            <v>N/A</v>
          </cell>
          <cell r="EV172" t="str">
            <v>N/A</v>
          </cell>
          <cell r="EW172">
            <v>49</v>
          </cell>
          <cell r="EX172">
            <v>1</v>
          </cell>
          <cell r="EY172">
            <v>49</v>
          </cell>
          <cell r="EZ172">
            <v>12</v>
          </cell>
          <cell r="FA172" t="str">
            <v>V 48.1 - 48.12</v>
          </cell>
          <cell r="FB172">
            <v>50</v>
          </cell>
          <cell r="FC172">
            <v>1</v>
          </cell>
          <cell r="FD172">
            <v>50</v>
          </cell>
          <cell r="FE172">
            <v>12</v>
          </cell>
          <cell r="FF172" t="str">
            <v>V 50.1 - 50.12</v>
          </cell>
          <cell r="FG172" t="str">
            <v>1974 - Current</v>
          </cell>
        </row>
        <row r="173">
          <cell r="A173" t="str">
            <v>J506</v>
          </cell>
          <cell r="B173" t="str">
            <v>Inc</v>
          </cell>
          <cell r="C173" t="str">
            <v>Criminal Justice Policy Review</v>
          </cell>
          <cell r="D173">
            <v>6</v>
          </cell>
          <cell r="E173" t="str">
            <v>V 34.1 - 34.9</v>
          </cell>
          <cell r="F173" t="str">
            <v>V 35.1 - V 35.6</v>
          </cell>
          <cell r="G173" t="str">
            <v>0887-4034</v>
          </cell>
          <cell r="H173" t="str">
            <v>1552-3586</v>
          </cell>
          <cell r="I173" t="str">
            <v>SAGE</v>
          </cell>
          <cell r="J173">
            <v>0</v>
          </cell>
          <cell r="K173">
            <v>0</v>
          </cell>
          <cell r="L173">
            <v>2711</v>
          </cell>
          <cell r="M173">
            <v>2711</v>
          </cell>
          <cell r="N173" t="str">
            <v>Society Pricing Exception</v>
          </cell>
          <cell r="O173">
            <v>2711</v>
          </cell>
          <cell r="P173">
            <v>2657</v>
          </cell>
          <cell r="Q173">
            <v>2304</v>
          </cell>
          <cell r="R173">
            <v>487</v>
          </cell>
          <cell r="S173">
            <v>678</v>
          </cell>
          <cell r="T173">
            <v>2575</v>
          </cell>
          <cell r="U173">
            <v>1959</v>
          </cell>
          <cell r="V173">
            <v>2982</v>
          </cell>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v>0</v>
          </cell>
          <cell r="BW173">
            <v>0</v>
          </cell>
          <cell r="BX173">
            <v>1595</v>
          </cell>
          <cell r="BY173">
            <v>1595</v>
          </cell>
          <cell r="BZ173" t="str">
            <v>Society Pricing Exception</v>
          </cell>
          <cell r="CA173">
            <v>1595</v>
          </cell>
          <cell r="CB173">
            <v>1563</v>
          </cell>
          <cell r="CC173">
            <v>1356</v>
          </cell>
          <cell r="CD173">
            <v>287</v>
          </cell>
          <cell r="CE173">
            <v>399</v>
          </cell>
          <cell r="CF173">
            <v>1516</v>
          </cell>
          <cell r="CG173">
            <v>1153</v>
          </cell>
          <cell r="CH173">
            <v>1755</v>
          </cell>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t="str">
            <v>Now 6x a year</v>
          </cell>
          <cell r="EI173">
            <v>9</v>
          </cell>
          <cell r="EJ173" t="str">
            <v>Yes</v>
          </cell>
          <cell r="EK173" t="str">
            <v>Y</v>
          </cell>
          <cell r="EL173">
            <v>0</v>
          </cell>
          <cell r="EM173" t="str">
            <v>Vol. 1 Iss 1 (Jan, 1986)</v>
          </cell>
          <cell r="EN173">
            <v>1986</v>
          </cell>
          <cell r="EO173">
            <v>1</v>
          </cell>
          <cell r="EP173">
            <v>1</v>
          </cell>
          <cell r="EQ173" t="str">
            <v>N/A</v>
          </cell>
          <cell r="ER173" t="str">
            <v>N/A</v>
          </cell>
          <cell r="ES173" t="str">
            <v>N/A</v>
          </cell>
          <cell r="ET173" t="str">
            <v>N/A</v>
          </cell>
          <cell r="EU173" t="str">
            <v>N/A</v>
          </cell>
          <cell r="EV173" t="str">
            <v>N/A</v>
          </cell>
          <cell r="EW173">
            <v>33</v>
          </cell>
          <cell r="EX173">
            <v>1</v>
          </cell>
          <cell r="EY173">
            <v>33</v>
          </cell>
          <cell r="EZ173">
            <v>9</v>
          </cell>
          <cell r="FA173" t="str">
            <v>V 32.1 - 32.9</v>
          </cell>
          <cell r="FB173">
            <v>34</v>
          </cell>
          <cell r="FC173">
            <v>1</v>
          </cell>
          <cell r="FD173">
            <v>34</v>
          </cell>
          <cell r="FE173">
            <v>9</v>
          </cell>
          <cell r="FF173" t="str">
            <v>V 34.1 - 34.9</v>
          </cell>
          <cell r="FG173" t="str">
            <v>1986 - Current</v>
          </cell>
        </row>
        <row r="174">
          <cell r="A174" t="str">
            <v>J549</v>
          </cell>
          <cell r="B174" t="str">
            <v>Inc</v>
          </cell>
          <cell r="C174" t="str">
            <v>Criminal Justice Review</v>
          </cell>
          <cell r="D174">
            <v>4</v>
          </cell>
          <cell r="E174" t="str">
            <v>V 48.1 - 48.4</v>
          </cell>
          <cell r="F174" t="str">
            <v>V 49.1 - V 49.4</v>
          </cell>
          <cell r="G174" t="str">
            <v>0734-0168</v>
          </cell>
          <cell r="H174" t="str">
            <v>1556-3839</v>
          </cell>
          <cell r="I174" t="str">
            <v>Society</v>
          </cell>
          <cell r="J174">
            <v>6.7500000000000004E-2</v>
          </cell>
          <cell r="K174">
            <v>6.7000000000000004E-2</v>
          </cell>
          <cell r="L174">
            <v>669</v>
          </cell>
          <cell r="M174">
            <v>714</v>
          </cell>
          <cell r="N174" t="str">
            <v/>
          </cell>
          <cell r="O174">
            <v>714</v>
          </cell>
          <cell r="P174">
            <v>700</v>
          </cell>
          <cell r="Q174">
            <v>607</v>
          </cell>
          <cell r="R174">
            <v>193</v>
          </cell>
          <cell r="S174">
            <v>179</v>
          </cell>
          <cell r="T174">
            <v>678</v>
          </cell>
          <cell r="U174">
            <v>1008</v>
          </cell>
          <cell r="V174">
            <v>785</v>
          </cell>
          <cell r="W174"/>
          <cell r="X174"/>
          <cell r="Y174"/>
          <cell r="Z174"/>
          <cell r="AA174"/>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v>6.7500000000000004E-2</v>
          </cell>
          <cell r="BW174">
            <v>6.9000000000000006E-2</v>
          </cell>
          <cell r="BX174">
            <v>394</v>
          </cell>
          <cell r="BY174">
            <v>421</v>
          </cell>
          <cell r="BZ174"/>
          <cell r="CA174">
            <v>421</v>
          </cell>
          <cell r="CB174">
            <v>413</v>
          </cell>
          <cell r="CC174">
            <v>358</v>
          </cell>
          <cell r="CD174">
            <v>114</v>
          </cell>
          <cell r="CE174">
            <v>105</v>
          </cell>
          <cell r="CF174">
            <v>400</v>
          </cell>
          <cell r="CG174">
            <v>595</v>
          </cell>
          <cell r="CH174">
            <v>463</v>
          </cell>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t="str">
            <v/>
          </cell>
          <cell r="EI174">
            <v>23</v>
          </cell>
          <cell r="EJ174" t="str">
            <v>Yes</v>
          </cell>
          <cell r="EK174" t="str">
            <v>Y</v>
          </cell>
          <cell r="EL174">
            <v>0</v>
          </cell>
          <cell r="EM174" t="str">
            <v>Vol. 1 Iss 1 (May, 1976)</v>
          </cell>
          <cell r="EN174">
            <v>1976</v>
          </cell>
          <cell r="EO174">
            <v>1</v>
          </cell>
          <cell r="EP174">
            <v>1</v>
          </cell>
          <cell r="EQ174" t="str">
            <v>N/A</v>
          </cell>
          <cell r="ER174" t="str">
            <v>N/A</v>
          </cell>
          <cell r="ES174" t="str">
            <v>N/A</v>
          </cell>
          <cell r="ET174" t="str">
            <v>N/A</v>
          </cell>
          <cell r="EU174" t="str">
            <v>N/A</v>
          </cell>
          <cell r="EV174" t="str">
            <v>N/A</v>
          </cell>
          <cell r="EW174">
            <v>47</v>
          </cell>
          <cell r="EX174">
            <v>1</v>
          </cell>
          <cell r="EY174">
            <v>47</v>
          </cell>
          <cell r="EZ174">
            <v>4</v>
          </cell>
          <cell r="FA174" t="str">
            <v>V 46.1 - 46.4</v>
          </cell>
          <cell r="FB174">
            <v>48</v>
          </cell>
          <cell r="FC174">
            <v>1</v>
          </cell>
          <cell r="FD174">
            <v>48</v>
          </cell>
          <cell r="FE174">
            <v>4</v>
          </cell>
          <cell r="FF174" t="str">
            <v>V 48.1 - 48.4</v>
          </cell>
          <cell r="FG174" t="str">
            <v>1976 - Current</v>
          </cell>
        </row>
        <row r="175">
          <cell r="A175" t="str">
            <v>L782</v>
          </cell>
          <cell r="B175" t="str">
            <v>Ltd</v>
          </cell>
          <cell r="C175" t="str">
            <v>Criminology &amp; Criminal Justice</v>
          </cell>
          <cell r="D175">
            <v>5</v>
          </cell>
          <cell r="E175" t="str">
            <v>V 23.1 - 23.5</v>
          </cell>
          <cell r="F175" t="str">
            <v>V 24.1 - V 24.5</v>
          </cell>
          <cell r="G175" t="str">
            <v>1748-8958</v>
          </cell>
          <cell r="H175" t="str">
            <v>1748-8966</v>
          </cell>
          <cell r="I175" t="str">
            <v>Joint</v>
          </cell>
          <cell r="J175">
            <v>6.7500000000000004E-2</v>
          </cell>
          <cell r="K175">
            <v>6.7000000000000004E-2</v>
          </cell>
          <cell r="L175">
            <v>1513</v>
          </cell>
          <cell r="M175">
            <v>1615</v>
          </cell>
          <cell r="N175" t="str">
            <v/>
          </cell>
          <cell r="O175">
            <v>1615</v>
          </cell>
          <cell r="P175">
            <v>1583</v>
          </cell>
          <cell r="Q175">
            <v>1373</v>
          </cell>
          <cell r="R175">
            <v>348</v>
          </cell>
          <cell r="S175">
            <v>404</v>
          </cell>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v>6.7500000000000004E-2</v>
          </cell>
          <cell r="BW175">
            <v>6.7000000000000004E-2</v>
          </cell>
          <cell r="BX175">
            <v>817</v>
          </cell>
          <cell r="BY175">
            <v>872</v>
          </cell>
          <cell r="BZ175"/>
          <cell r="CA175">
            <v>872</v>
          </cell>
          <cell r="CB175">
            <v>855</v>
          </cell>
          <cell r="CC175">
            <v>741</v>
          </cell>
          <cell r="CD175">
            <v>188</v>
          </cell>
          <cell r="CE175">
            <v>218</v>
          </cell>
          <cell r="CF175"/>
          <cell r="CG175"/>
          <cell r="CH175"/>
          <cell r="CI175"/>
          <cell r="CJ175"/>
          <cell r="CK175"/>
          <cell r="CL175"/>
          <cell r="CM175"/>
          <cell r="CN175"/>
          <cell r="CO175"/>
          <cell r="CP175"/>
          <cell r="CQ175"/>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t="str">
            <v/>
          </cell>
          <cell r="EI175" t="str">
            <v>N/A</v>
          </cell>
          <cell r="EJ175" t="str">
            <v>no</v>
          </cell>
          <cell r="EK175" t="str">
            <v>No V</v>
          </cell>
          <cell r="EL175">
            <v>0</v>
          </cell>
          <cell r="EM175" t="str">
            <v>Vol. 1 Iss 1 (Feb, 2001)</v>
          </cell>
          <cell r="EN175">
            <v>2001</v>
          </cell>
          <cell r="EO175">
            <v>1</v>
          </cell>
          <cell r="EP175">
            <v>1</v>
          </cell>
          <cell r="EQ175" t="str">
            <v>N/A</v>
          </cell>
          <cell r="ER175" t="str">
            <v>N/A</v>
          </cell>
          <cell r="ES175" t="str">
            <v>N/A</v>
          </cell>
          <cell r="ET175" t="str">
            <v>N/A</v>
          </cell>
          <cell r="EU175" t="str">
            <v>N/A</v>
          </cell>
          <cell r="EV175" t="str">
            <v>N/A</v>
          </cell>
          <cell r="EW175">
            <v>22</v>
          </cell>
          <cell r="EX175">
            <v>1</v>
          </cell>
          <cell r="EY175">
            <v>22</v>
          </cell>
          <cell r="EZ175">
            <v>5</v>
          </cell>
          <cell r="FA175" t="str">
            <v>V 21.1 - 21.5</v>
          </cell>
          <cell r="FB175">
            <v>23</v>
          </cell>
          <cell r="FC175">
            <v>1</v>
          </cell>
          <cell r="FD175">
            <v>23</v>
          </cell>
          <cell r="FE175">
            <v>5</v>
          </cell>
          <cell r="FF175" t="str">
            <v>V 23.1 - 23.5</v>
          </cell>
          <cell r="FG175" t="str">
            <v>2001 - Current</v>
          </cell>
        </row>
        <row r="176">
          <cell r="A176" t="str">
            <v>L055</v>
          </cell>
          <cell r="B176" t="str">
            <v>Ltd</v>
          </cell>
          <cell r="C176" t="str">
            <v>Critical Research on Religion</v>
          </cell>
          <cell r="D176">
            <v>3</v>
          </cell>
          <cell r="E176" t="str">
            <v>V 11.1 - 11.3</v>
          </cell>
          <cell r="F176" t="str">
            <v>V 12.1 - V 12.3</v>
          </cell>
          <cell r="G176" t="str">
            <v>2050-3032</v>
          </cell>
          <cell r="H176" t="str">
            <v>2050-3040</v>
          </cell>
          <cell r="I176" t="str">
            <v>SAGE</v>
          </cell>
          <cell r="J176">
            <v>6.7500000000000004E-2</v>
          </cell>
          <cell r="K176">
            <v>6.7000000000000004E-2</v>
          </cell>
          <cell r="L176">
            <v>494</v>
          </cell>
          <cell r="M176">
            <v>527</v>
          </cell>
          <cell r="N176" t="str">
            <v/>
          </cell>
          <cell r="O176">
            <v>527</v>
          </cell>
          <cell r="P176">
            <v>516</v>
          </cell>
          <cell r="Q176">
            <v>448</v>
          </cell>
          <cell r="R176">
            <v>189</v>
          </cell>
          <cell r="S176">
            <v>132</v>
          </cell>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cell r="BI176"/>
          <cell r="BJ176"/>
          <cell r="BK176"/>
          <cell r="BL176"/>
          <cell r="BM176"/>
          <cell r="BN176"/>
          <cell r="BO176"/>
          <cell r="BP176"/>
          <cell r="BQ176"/>
          <cell r="BR176"/>
          <cell r="BS176"/>
          <cell r="BT176"/>
          <cell r="BU176"/>
          <cell r="BV176">
            <v>6.7500000000000004E-2</v>
          </cell>
          <cell r="BW176">
            <v>6.7000000000000004E-2</v>
          </cell>
          <cell r="BX176">
            <v>267</v>
          </cell>
          <cell r="BY176">
            <v>285</v>
          </cell>
          <cell r="BZ176"/>
          <cell r="CA176">
            <v>285</v>
          </cell>
          <cell r="CB176">
            <v>279</v>
          </cell>
          <cell r="CC176">
            <v>242</v>
          </cell>
          <cell r="CD176">
            <v>102</v>
          </cell>
          <cell r="CE176">
            <v>71</v>
          </cell>
          <cell r="CF176"/>
          <cell r="CG176"/>
          <cell r="CH176"/>
          <cell r="CI176"/>
          <cell r="CJ176"/>
          <cell r="CK176"/>
          <cell r="CL176"/>
          <cell r="CM176"/>
          <cell r="CN176"/>
          <cell r="CO176"/>
          <cell r="CP176"/>
          <cell r="CQ176"/>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t="str">
            <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10</v>
          </cell>
          <cell r="EX176">
            <v>1</v>
          </cell>
          <cell r="EY176">
            <v>10</v>
          </cell>
          <cell r="EZ176">
            <v>3</v>
          </cell>
          <cell r="FA176" t="str">
            <v>V 9.1 - 9.3</v>
          </cell>
          <cell r="FB176">
            <v>11</v>
          </cell>
          <cell r="FC176">
            <v>1</v>
          </cell>
          <cell r="FD176">
            <v>11</v>
          </cell>
          <cell r="FE176">
            <v>3</v>
          </cell>
          <cell r="FF176" t="str">
            <v>V 11.1 - 11.3</v>
          </cell>
          <cell r="FG176" t="str">
            <v>2013-Current</v>
          </cell>
        </row>
        <row r="177">
          <cell r="A177" t="str">
            <v>L740</v>
          </cell>
          <cell r="B177" t="str">
            <v>Ltd</v>
          </cell>
          <cell r="C177" t="str">
            <v>Critical Social Policy</v>
          </cell>
          <cell r="D177">
            <v>4</v>
          </cell>
          <cell r="E177" t="str">
            <v>V 43.1 - 43.4</v>
          </cell>
          <cell r="F177" t="str">
            <v>V 44.1 - V 44.4</v>
          </cell>
          <cell r="G177" t="str">
            <v>0261-0183</v>
          </cell>
          <cell r="H177" t="str">
            <v>1461-703X</v>
          </cell>
          <cell r="I177" t="str">
            <v>Society</v>
          </cell>
          <cell r="J177">
            <v>6.7500000000000004E-2</v>
          </cell>
          <cell r="K177">
            <v>6.7000000000000004E-2</v>
          </cell>
          <cell r="L177">
            <v>1220</v>
          </cell>
          <cell r="M177">
            <v>1302</v>
          </cell>
          <cell r="N177" t="str">
            <v/>
          </cell>
          <cell r="O177">
            <v>1302</v>
          </cell>
          <cell r="P177">
            <v>1276</v>
          </cell>
          <cell r="Q177">
            <v>1107</v>
          </cell>
          <cell r="R177">
            <v>351</v>
          </cell>
          <cell r="S177">
            <v>326</v>
          </cell>
          <cell r="T177">
            <v>1237</v>
          </cell>
          <cell r="U177">
            <v>1697</v>
          </cell>
          <cell r="V177">
            <v>1432</v>
          </cell>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v>6.7500000000000004E-2</v>
          </cell>
          <cell r="BW177">
            <v>6.7000000000000004E-2</v>
          </cell>
          <cell r="BX177">
            <v>659</v>
          </cell>
          <cell r="BY177">
            <v>703</v>
          </cell>
          <cell r="BZ177"/>
          <cell r="CA177">
            <v>703</v>
          </cell>
          <cell r="CB177">
            <v>689</v>
          </cell>
          <cell r="CC177">
            <v>598</v>
          </cell>
          <cell r="CD177">
            <v>189</v>
          </cell>
          <cell r="CE177">
            <v>176</v>
          </cell>
          <cell r="CF177">
            <v>668</v>
          </cell>
          <cell r="CG177">
            <v>915</v>
          </cell>
          <cell r="CH177">
            <v>773</v>
          </cell>
          <cell r="CI177"/>
          <cell r="CJ177"/>
          <cell r="CK177"/>
          <cell r="CL177"/>
          <cell r="CM177"/>
          <cell r="CN177"/>
          <cell r="CO177"/>
          <cell r="CP177"/>
          <cell r="CQ177"/>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t="str">
            <v/>
          </cell>
          <cell r="EI177">
            <v>18</v>
          </cell>
          <cell r="EJ177" t="str">
            <v>Yes</v>
          </cell>
          <cell r="EK177" t="str">
            <v>Y</v>
          </cell>
          <cell r="EL177">
            <v>0</v>
          </cell>
          <cell r="EM177" t="str">
            <v>Vol. 1 Iss 1 (Jun, 1981)</v>
          </cell>
          <cell r="EN177">
            <v>1981</v>
          </cell>
          <cell r="EO177">
            <v>1</v>
          </cell>
          <cell r="EP177">
            <v>1</v>
          </cell>
          <cell r="EQ177" t="str">
            <v>N/A</v>
          </cell>
          <cell r="ER177" t="str">
            <v>N/A</v>
          </cell>
          <cell r="ES177" t="str">
            <v>N/A</v>
          </cell>
          <cell r="ET177" t="str">
            <v>N/A</v>
          </cell>
          <cell r="EU177" t="str">
            <v>N/A</v>
          </cell>
          <cell r="EV177" t="str">
            <v>N/A</v>
          </cell>
          <cell r="EW177">
            <v>42</v>
          </cell>
          <cell r="EX177">
            <v>1</v>
          </cell>
          <cell r="EY177">
            <v>42</v>
          </cell>
          <cell r="EZ177">
            <v>4</v>
          </cell>
          <cell r="FA177" t="str">
            <v>V 41.1 - 41.4</v>
          </cell>
          <cell r="FB177">
            <v>43</v>
          </cell>
          <cell r="FC177">
            <v>1</v>
          </cell>
          <cell r="FD177">
            <v>43</v>
          </cell>
          <cell r="FE177">
            <v>4</v>
          </cell>
          <cell r="FF177" t="str">
            <v>V 43.1 - 43.4</v>
          </cell>
          <cell r="FG177" t="str">
            <v>1981 - Current</v>
          </cell>
        </row>
        <row r="178">
          <cell r="A178" t="str">
            <v>L015</v>
          </cell>
          <cell r="B178" t="str">
            <v>Ltd</v>
          </cell>
          <cell r="C178" t="str">
            <v>Critical Sociology</v>
          </cell>
          <cell r="D178">
            <v>8</v>
          </cell>
          <cell r="E178" t="str">
            <v>V 49.1 - 49.8</v>
          </cell>
          <cell r="F178" t="str">
            <v>V 50.1 - V 50.8</v>
          </cell>
          <cell r="G178" t="str">
            <v>0896-9205</v>
          </cell>
          <cell r="H178" t="str">
            <v>1569-1632</v>
          </cell>
          <cell r="I178" t="str">
            <v>SAGE</v>
          </cell>
          <cell r="J178">
            <v>6.7500000000000004E-2</v>
          </cell>
          <cell r="K178">
            <v>6.7000000000000004E-2</v>
          </cell>
          <cell r="L178">
            <v>1962</v>
          </cell>
          <cell r="M178">
            <v>2094</v>
          </cell>
          <cell r="N178" t="str">
            <v/>
          </cell>
          <cell r="O178">
            <v>2094</v>
          </cell>
          <cell r="P178">
            <v>2052</v>
          </cell>
          <cell r="Q178">
            <v>1780</v>
          </cell>
          <cell r="R178">
            <v>282</v>
          </cell>
          <cell r="S178">
            <v>524</v>
          </cell>
          <cell r="T178">
            <v>1989</v>
          </cell>
          <cell r="U178">
            <v>3200</v>
          </cell>
          <cell r="V178">
            <v>2303</v>
          </cell>
          <cell r="W178"/>
          <cell r="X178"/>
          <cell r="Y178"/>
          <cell r="Z178"/>
          <cell r="AA178"/>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cell r="BH178"/>
          <cell r="BI178"/>
          <cell r="BJ178"/>
          <cell r="BK178"/>
          <cell r="BL178"/>
          <cell r="BM178"/>
          <cell r="BN178"/>
          <cell r="BO178"/>
          <cell r="BP178"/>
          <cell r="BQ178"/>
          <cell r="BR178"/>
          <cell r="BS178"/>
          <cell r="BT178"/>
          <cell r="BU178"/>
          <cell r="BV178">
            <v>6.7500000000000004E-2</v>
          </cell>
          <cell r="BW178">
            <v>6.8000000000000005E-2</v>
          </cell>
          <cell r="BX178">
            <v>1061</v>
          </cell>
          <cell r="BY178">
            <v>1133</v>
          </cell>
          <cell r="BZ178"/>
          <cell r="CA178">
            <v>1133</v>
          </cell>
          <cell r="CB178">
            <v>1110</v>
          </cell>
          <cell r="CC178">
            <v>963</v>
          </cell>
          <cell r="CD178">
            <v>153</v>
          </cell>
          <cell r="CE178">
            <v>283</v>
          </cell>
          <cell r="CF178">
            <v>1076</v>
          </cell>
          <cell r="CG178">
            <v>1727</v>
          </cell>
          <cell r="CH178">
            <v>1246</v>
          </cell>
          <cell r="CI178"/>
          <cell r="CJ178"/>
          <cell r="CK178"/>
          <cell r="CL178"/>
          <cell r="CM178"/>
          <cell r="CN178"/>
          <cell r="CO178"/>
          <cell r="CP178"/>
          <cell r="CQ178"/>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t="str">
            <v/>
          </cell>
          <cell r="EI178">
            <v>24</v>
          </cell>
          <cell r="EJ178" t="str">
            <v>Yes</v>
          </cell>
          <cell r="EK178" t="str">
            <v>Y</v>
          </cell>
          <cell r="EL178">
            <v>0</v>
          </cell>
          <cell r="EM178" t="str">
            <v>Vol. 1 Iss 1 (Jan, 1969)</v>
          </cell>
          <cell r="EN178">
            <v>1969</v>
          </cell>
          <cell r="EO178">
            <v>1</v>
          </cell>
          <cell r="EP178">
            <v>1</v>
          </cell>
          <cell r="EQ178" t="str">
            <v>N/A</v>
          </cell>
          <cell r="ER178" t="str">
            <v>N/A</v>
          </cell>
          <cell r="ES178" t="str">
            <v>N/A</v>
          </cell>
          <cell r="ET178" t="str">
            <v>N/A</v>
          </cell>
          <cell r="EU178" t="str">
            <v>N/A</v>
          </cell>
          <cell r="EV178" t="str">
            <v>N/A</v>
          </cell>
          <cell r="EW178">
            <v>48</v>
          </cell>
          <cell r="EX178">
            <v>1</v>
          </cell>
          <cell r="EY178">
            <v>48</v>
          </cell>
          <cell r="EZ178">
            <v>8</v>
          </cell>
          <cell r="FA178" t="str">
            <v>V 47.1 - 47.8</v>
          </cell>
          <cell r="FB178">
            <v>49</v>
          </cell>
          <cell r="FC178">
            <v>1</v>
          </cell>
          <cell r="FD178">
            <v>49</v>
          </cell>
          <cell r="FE178">
            <v>8</v>
          </cell>
          <cell r="FF178" t="str">
            <v>V 49.1 - 49.8</v>
          </cell>
          <cell r="FG178" t="str">
            <v>1969 - Current</v>
          </cell>
        </row>
        <row r="179">
          <cell r="A179" t="str">
            <v>L327</v>
          </cell>
          <cell r="B179" t="str">
            <v>Ltd</v>
          </cell>
          <cell r="C179" t="str">
            <v>Critical Studies in Television</v>
          </cell>
          <cell r="D179">
            <v>4</v>
          </cell>
          <cell r="E179" t="str">
            <v>V 18.1 - 18.4</v>
          </cell>
          <cell r="F179" t="str">
            <v>V 19.1 - V 19.4</v>
          </cell>
          <cell r="G179" t="str">
            <v>1749-6020</v>
          </cell>
          <cell r="H179" t="str">
            <v>1749-6039</v>
          </cell>
          <cell r="I179" t="str">
            <v>SAGE</v>
          </cell>
          <cell r="J179">
            <v>6.7500000000000004E-2</v>
          </cell>
          <cell r="K179">
            <v>6.8000000000000005E-2</v>
          </cell>
          <cell r="L179">
            <v>900</v>
          </cell>
          <cell r="M179">
            <v>961</v>
          </cell>
          <cell r="N179" t="str">
            <v/>
          </cell>
          <cell r="O179">
            <v>961</v>
          </cell>
          <cell r="P179">
            <v>942</v>
          </cell>
          <cell r="Q179">
            <v>817</v>
          </cell>
          <cell r="R179">
            <v>259</v>
          </cell>
          <cell r="S179">
            <v>240</v>
          </cell>
          <cell r="T179"/>
          <cell r="U179"/>
          <cell r="V179"/>
          <cell r="W179"/>
          <cell r="X179"/>
          <cell r="Y179"/>
          <cell r="Z179"/>
          <cell r="AA179"/>
          <cell r="AB179"/>
          <cell r="AC179"/>
          <cell r="AD179"/>
          <cell r="AE179"/>
          <cell r="AF179"/>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cell r="BH179"/>
          <cell r="BI179"/>
          <cell r="BJ179"/>
          <cell r="BK179"/>
          <cell r="BL179"/>
          <cell r="BM179"/>
          <cell r="BN179"/>
          <cell r="BO179"/>
          <cell r="BP179"/>
          <cell r="BQ179"/>
          <cell r="BR179"/>
          <cell r="BS179"/>
          <cell r="BT179"/>
          <cell r="BU179"/>
          <cell r="BV179">
            <v>6.7500000000000004E-2</v>
          </cell>
          <cell r="BW179">
            <v>6.8000000000000005E-2</v>
          </cell>
          <cell r="BX179">
            <v>487</v>
          </cell>
          <cell r="BY179">
            <v>520</v>
          </cell>
          <cell r="BZ179"/>
          <cell r="CA179">
            <v>520</v>
          </cell>
          <cell r="CB179">
            <v>510</v>
          </cell>
          <cell r="CC179">
            <v>442</v>
          </cell>
          <cell r="CD179">
            <v>140</v>
          </cell>
          <cell r="CE179">
            <v>130</v>
          </cell>
          <cell r="CF179"/>
          <cell r="CG179"/>
          <cell r="CH179"/>
          <cell r="CI179"/>
          <cell r="CJ179"/>
          <cell r="CK179"/>
          <cell r="CL179"/>
          <cell r="CM179"/>
          <cell r="CN179"/>
          <cell r="CO179"/>
          <cell r="CP179"/>
          <cell r="CQ179"/>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t="str">
            <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17</v>
          </cell>
          <cell r="EX179">
            <v>1</v>
          </cell>
          <cell r="EY179">
            <v>17</v>
          </cell>
          <cell r="EZ179">
            <v>4</v>
          </cell>
          <cell r="FA179" t="str">
            <v>V 16.1 - 16.4</v>
          </cell>
          <cell r="FB179">
            <v>18</v>
          </cell>
          <cell r="FC179">
            <v>1</v>
          </cell>
          <cell r="FD179">
            <v>18</v>
          </cell>
          <cell r="FE179">
            <v>4</v>
          </cell>
          <cell r="FF179" t="str">
            <v>V 18.1 - 18.4</v>
          </cell>
          <cell r="FG179" t="str">
            <v>2006-Current</v>
          </cell>
        </row>
        <row r="180">
          <cell r="A180" t="str">
            <v>L714</v>
          </cell>
          <cell r="B180" t="str">
            <v>Ltd</v>
          </cell>
          <cell r="C180" t="str">
            <v>Critique of Anthropology</v>
          </cell>
          <cell r="D180">
            <v>4</v>
          </cell>
          <cell r="E180" t="str">
            <v>V 43.1 - 43.4</v>
          </cell>
          <cell r="F180" t="str">
            <v>V 44.1 - V 44.4</v>
          </cell>
          <cell r="G180" t="str">
            <v>0308-275X</v>
          </cell>
          <cell r="H180" t="str">
            <v>1460-3721</v>
          </cell>
          <cell r="I180" t="str">
            <v>SAGE</v>
          </cell>
          <cell r="J180">
            <v>6.7500000000000004E-2</v>
          </cell>
          <cell r="K180">
            <v>6.8000000000000005E-2</v>
          </cell>
          <cell r="L180">
            <v>1935</v>
          </cell>
          <cell r="M180">
            <v>2066</v>
          </cell>
          <cell r="N180" t="str">
            <v/>
          </cell>
          <cell r="O180">
            <v>2066</v>
          </cell>
          <cell r="P180">
            <v>2025</v>
          </cell>
          <cell r="Q180">
            <v>1756</v>
          </cell>
          <cell r="R180">
            <v>557</v>
          </cell>
          <cell r="S180">
            <v>517</v>
          </cell>
          <cell r="T180">
            <v>1963</v>
          </cell>
          <cell r="U180">
            <v>2686</v>
          </cell>
          <cell r="V180">
            <v>2273</v>
          </cell>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cell r="BI180"/>
          <cell r="BJ180"/>
          <cell r="BK180"/>
          <cell r="BL180"/>
          <cell r="BM180"/>
          <cell r="BN180"/>
          <cell r="BO180"/>
          <cell r="BP180"/>
          <cell r="BQ180"/>
          <cell r="BR180"/>
          <cell r="BS180"/>
          <cell r="BT180"/>
          <cell r="BU180"/>
          <cell r="BV180">
            <v>6.7500000000000004E-2</v>
          </cell>
          <cell r="BW180">
            <v>6.7000000000000004E-2</v>
          </cell>
          <cell r="BX180">
            <v>1043</v>
          </cell>
          <cell r="BY180">
            <v>1113</v>
          </cell>
          <cell r="BZ180"/>
          <cell r="CA180">
            <v>1113</v>
          </cell>
          <cell r="CB180">
            <v>1091</v>
          </cell>
          <cell r="CC180">
            <v>946</v>
          </cell>
          <cell r="CD180">
            <v>300</v>
          </cell>
          <cell r="CE180">
            <v>278</v>
          </cell>
          <cell r="CF180">
            <v>1057</v>
          </cell>
          <cell r="CG180">
            <v>1451</v>
          </cell>
          <cell r="CH180">
            <v>1224</v>
          </cell>
          <cell r="CI180"/>
          <cell r="CJ180"/>
          <cell r="CK180"/>
          <cell r="CL180"/>
          <cell r="CM180"/>
          <cell r="CN180"/>
          <cell r="CO180"/>
          <cell r="CP180"/>
          <cell r="CQ180"/>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t="str">
            <v/>
          </cell>
          <cell r="EI180">
            <v>18</v>
          </cell>
          <cell r="EJ180" t="str">
            <v>Yes</v>
          </cell>
          <cell r="EK180" t="str">
            <v>Y</v>
          </cell>
          <cell r="EL180">
            <v>0</v>
          </cell>
          <cell r="EM180" t="str">
            <v>Vol. 1 Iss 1 (Jan, 1974)</v>
          </cell>
          <cell r="EN180">
            <v>1974</v>
          </cell>
          <cell r="EO180">
            <v>1</v>
          </cell>
          <cell r="EP180">
            <v>1</v>
          </cell>
          <cell r="EQ180" t="str">
            <v>N/A</v>
          </cell>
          <cell r="ER180" t="str">
            <v>N/A</v>
          </cell>
          <cell r="ES180" t="str">
            <v>N/A</v>
          </cell>
          <cell r="ET180" t="str">
            <v>N/A</v>
          </cell>
          <cell r="EU180" t="str">
            <v>N/A</v>
          </cell>
          <cell r="EV180" t="str">
            <v>N/A</v>
          </cell>
          <cell r="EW180">
            <v>42</v>
          </cell>
          <cell r="EX180">
            <v>1</v>
          </cell>
          <cell r="EY180">
            <v>42</v>
          </cell>
          <cell r="EZ180">
            <v>4</v>
          </cell>
          <cell r="FA180" t="str">
            <v>V 41.1 - 41.4</v>
          </cell>
          <cell r="FB180">
            <v>43</v>
          </cell>
          <cell r="FC180">
            <v>1</v>
          </cell>
          <cell r="FD180">
            <v>43</v>
          </cell>
          <cell r="FE180">
            <v>4</v>
          </cell>
          <cell r="FF180" t="str">
            <v>V 43.1 - 43.4</v>
          </cell>
          <cell r="FG180" t="str">
            <v>1974 - Current</v>
          </cell>
        </row>
        <row r="181">
          <cell r="A181" t="str">
            <v>J307</v>
          </cell>
          <cell r="B181" t="str">
            <v>Inc</v>
          </cell>
          <cell r="C181" t="str">
            <v>Cross-Cultural Research</v>
          </cell>
          <cell r="D181">
            <v>5</v>
          </cell>
          <cell r="E181" t="str">
            <v>V 57.1 - 57.5</v>
          </cell>
          <cell r="F181" t="str">
            <v>V 58.1 - V 58.5</v>
          </cell>
          <cell r="G181" t="str">
            <v>1069-3971</v>
          </cell>
          <cell r="H181" t="str">
            <v>1552-3578</v>
          </cell>
          <cell r="I181" t="str">
            <v>SAGE</v>
          </cell>
          <cell r="J181">
            <v>6.7500000000000004E-2</v>
          </cell>
          <cell r="K181">
            <v>6.8000000000000005E-2</v>
          </cell>
          <cell r="L181">
            <v>1405</v>
          </cell>
          <cell r="M181">
            <v>1500</v>
          </cell>
          <cell r="N181" t="str">
            <v/>
          </cell>
          <cell r="O181">
            <v>1500</v>
          </cell>
          <cell r="P181">
            <v>1470</v>
          </cell>
          <cell r="Q181">
            <v>1275</v>
          </cell>
          <cell r="R181">
            <v>323</v>
          </cell>
          <cell r="S181">
            <v>375</v>
          </cell>
          <cell r="T181">
            <v>1425</v>
          </cell>
          <cell r="U181">
            <v>3183</v>
          </cell>
          <cell r="V181">
            <v>1650</v>
          </cell>
          <cell r="W181"/>
          <cell r="X181"/>
          <cell r="Y181"/>
          <cell r="Z181"/>
          <cell r="AA181"/>
          <cell r="AB181"/>
          <cell r="AC181"/>
          <cell r="AD181"/>
          <cell r="AE181"/>
          <cell r="AF181"/>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cell r="BH181"/>
          <cell r="BI181"/>
          <cell r="BJ181"/>
          <cell r="BK181"/>
          <cell r="BL181"/>
          <cell r="BM181"/>
          <cell r="BN181"/>
          <cell r="BO181"/>
          <cell r="BP181"/>
          <cell r="BQ181"/>
          <cell r="BR181"/>
          <cell r="BS181"/>
          <cell r="BT181"/>
          <cell r="BU181"/>
          <cell r="BV181">
            <v>6.7500000000000004E-2</v>
          </cell>
          <cell r="BW181">
            <v>6.8000000000000005E-2</v>
          </cell>
          <cell r="BX181">
            <v>826</v>
          </cell>
          <cell r="BY181">
            <v>882</v>
          </cell>
          <cell r="BZ181"/>
          <cell r="CA181">
            <v>882</v>
          </cell>
          <cell r="CB181">
            <v>864</v>
          </cell>
          <cell r="CC181">
            <v>750</v>
          </cell>
          <cell r="CD181">
            <v>190</v>
          </cell>
          <cell r="CE181">
            <v>221</v>
          </cell>
          <cell r="CF181">
            <v>838</v>
          </cell>
          <cell r="CG181">
            <v>1875</v>
          </cell>
          <cell r="CH181">
            <v>970</v>
          </cell>
          <cell r="CI181"/>
          <cell r="CJ181"/>
          <cell r="CK181"/>
          <cell r="CL181"/>
          <cell r="CM181"/>
          <cell r="CN181"/>
          <cell r="CO181"/>
          <cell r="CP181"/>
          <cell r="CQ181"/>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t="str">
            <v/>
          </cell>
          <cell r="EI181">
            <v>32</v>
          </cell>
          <cell r="EJ181" t="str">
            <v>Yes</v>
          </cell>
          <cell r="EK181" t="str">
            <v>Y</v>
          </cell>
          <cell r="EL181">
            <v>0</v>
          </cell>
          <cell r="EM181" t="str">
            <v>Vol. 1 Iss 1 (Jan, 1966)</v>
          </cell>
          <cell r="EN181">
            <v>1966</v>
          </cell>
          <cell r="EO181">
            <v>1</v>
          </cell>
          <cell r="EP181">
            <v>1</v>
          </cell>
          <cell r="EQ181" t="str">
            <v>N/A</v>
          </cell>
          <cell r="ER181" t="str">
            <v>N/A</v>
          </cell>
          <cell r="ES181" t="str">
            <v>N/A</v>
          </cell>
          <cell r="ET181" t="str">
            <v>N/A</v>
          </cell>
          <cell r="EU181" t="str">
            <v>N/A</v>
          </cell>
          <cell r="EV181" t="str">
            <v>N/A</v>
          </cell>
          <cell r="EW181">
            <v>56</v>
          </cell>
          <cell r="EX181">
            <v>1</v>
          </cell>
          <cell r="EY181">
            <v>56</v>
          </cell>
          <cell r="EZ181">
            <v>5</v>
          </cell>
          <cell r="FA181" t="str">
            <v>V 55.1 - 55.5</v>
          </cell>
          <cell r="FB181">
            <v>57</v>
          </cell>
          <cell r="FC181">
            <v>1</v>
          </cell>
          <cell r="FD181">
            <v>57</v>
          </cell>
          <cell r="FE181">
            <v>5</v>
          </cell>
          <cell r="FF181" t="str">
            <v>V 57.1 - 57.5</v>
          </cell>
          <cell r="FG181" t="str">
            <v>1966 - Current</v>
          </cell>
        </row>
        <row r="182">
          <cell r="A182" t="str">
            <v>L754</v>
          </cell>
          <cell r="B182" t="str">
            <v>Ltd</v>
          </cell>
          <cell r="C182" t="str">
            <v>Cultural Dynamics</v>
          </cell>
          <cell r="D182">
            <v>4</v>
          </cell>
          <cell r="E182" t="str">
            <v>V 35.1 - 35.4</v>
          </cell>
          <cell r="F182" t="str">
            <v>V 36.1 - V 36.4</v>
          </cell>
          <cell r="G182" t="str">
            <v>0921-3740</v>
          </cell>
          <cell r="H182" t="str">
            <v>1461-7048</v>
          </cell>
          <cell r="I182" t="str">
            <v>SAGE</v>
          </cell>
          <cell r="J182">
            <v>6.7500000000000004E-2</v>
          </cell>
          <cell r="K182">
            <v>6.7000000000000004E-2</v>
          </cell>
          <cell r="L182">
            <v>2136</v>
          </cell>
          <cell r="M182">
            <v>2280</v>
          </cell>
          <cell r="N182" t="str">
            <v/>
          </cell>
          <cell r="O182">
            <v>2280</v>
          </cell>
          <cell r="P182">
            <v>2234</v>
          </cell>
          <cell r="Q182">
            <v>1938</v>
          </cell>
          <cell r="R182">
            <v>614</v>
          </cell>
          <cell r="S182">
            <v>570</v>
          </cell>
          <cell r="T182">
            <v>2166</v>
          </cell>
          <cell r="U182">
            <v>1935</v>
          </cell>
          <cell r="V182">
            <v>2508</v>
          </cell>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v>6.7500000000000004E-2</v>
          </cell>
          <cell r="BW182">
            <v>6.8000000000000005E-2</v>
          </cell>
          <cell r="BX182">
            <v>1154</v>
          </cell>
          <cell r="BY182">
            <v>1232</v>
          </cell>
          <cell r="BZ182"/>
          <cell r="CA182">
            <v>1232</v>
          </cell>
          <cell r="CB182">
            <v>1207</v>
          </cell>
          <cell r="CC182">
            <v>1047</v>
          </cell>
          <cell r="CD182">
            <v>332</v>
          </cell>
          <cell r="CE182">
            <v>308</v>
          </cell>
          <cell r="CF182">
            <v>1170</v>
          </cell>
          <cell r="CG182">
            <v>1047</v>
          </cell>
          <cell r="CH182">
            <v>1355</v>
          </cell>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t="str">
            <v/>
          </cell>
          <cell r="EI182">
            <v>10</v>
          </cell>
          <cell r="EJ182" t="str">
            <v>Yes</v>
          </cell>
          <cell r="EK182" t="str">
            <v>Y</v>
          </cell>
          <cell r="EL182">
            <v>0</v>
          </cell>
          <cell r="EM182" t="str">
            <v>Vol. 1 Iss 1 (Jan, 1988)</v>
          </cell>
          <cell r="EN182">
            <v>1988</v>
          </cell>
          <cell r="EO182">
            <v>1</v>
          </cell>
          <cell r="EP182">
            <v>1</v>
          </cell>
          <cell r="EQ182" t="str">
            <v>N/A</v>
          </cell>
          <cell r="ER182" t="str">
            <v>N/A</v>
          </cell>
          <cell r="ES182" t="str">
            <v>N/A</v>
          </cell>
          <cell r="ET182" t="str">
            <v>N/A</v>
          </cell>
          <cell r="EU182" t="str">
            <v>N/A</v>
          </cell>
          <cell r="EV182" t="str">
            <v>N/A</v>
          </cell>
          <cell r="EW182">
            <v>34</v>
          </cell>
          <cell r="EX182">
            <v>1</v>
          </cell>
          <cell r="EY182">
            <v>34</v>
          </cell>
          <cell r="EZ182">
            <v>4</v>
          </cell>
          <cell r="FA182" t="str">
            <v>V 33.1 - 33.4</v>
          </cell>
          <cell r="FB182">
            <v>35</v>
          </cell>
          <cell r="FC182">
            <v>1</v>
          </cell>
          <cell r="FD182">
            <v>35</v>
          </cell>
          <cell r="FE182">
            <v>4</v>
          </cell>
          <cell r="FF182" t="str">
            <v>V 35.1 - 35.4</v>
          </cell>
          <cell r="FG182" t="str">
            <v>1988 - Current</v>
          </cell>
        </row>
        <row r="183">
          <cell r="A183" t="str">
            <v>L968</v>
          </cell>
          <cell r="B183" t="str">
            <v>Ltd</v>
          </cell>
          <cell r="C183" t="str">
            <v>Cultural Geographies</v>
          </cell>
          <cell r="D183">
            <v>4</v>
          </cell>
          <cell r="E183" t="str">
            <v>V 30.1 - 30.4</v>
          </cell>
          <cell r="F183" t="str">
            <v>V 31.1 - V 31.4</v>
          </cell>
          <cell r="G183" t="str">
            <v>1474-4740</v>
          </cell>
          <cell r="H183" t="str">
            <v>1477-0881</v>
          </cell>
          <cell r="I183" t="str">
            <v>SAGE</v>
          </cell>
          <cell r="J183">
            <v>6.7500000000000004E-2</v>
          </cell>
          <cell r="K183">
            <v>6.8000000000000005E-2</v>
          </cell>
          <cell r="L183">
            <v>1670</v>
          </cell>
          <cell r="M183">
            <v>1783</v>
          </cell>
          <cell r="N183" t="str">
            <v/>
          </cell>
          <cell r="O183">
            <v>1783</v>
          </cell>
          <cell r="P183">
            <v>1747</v>
          </cell>
          <cell r="Q183">
            <v>1516</v>
          </cell>
          <cell r="R183">
            <v>480</v>
          </cell>
          <cell r="S183">
            <v>446</v>
          </cell>
          <cell r="T183">
            <v>1694</v>
          </cell>
          <cell r="U183">
            <v>1454</v>
          </cell>
          <cell r="V183">
            <v>1961</v>
          </cell>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v>6.7500000000000004E-2</v>
          </cell>
          <cell r="BW183">
            <v>6.8000000000000005E-2</v>
          </cell>
          <cell r="BX183">
            <v>903</v>
          </cell>
          <cell r="BY183">
            <v>964</v>
          </cell>
          <cell r="BZ183"/>
          <cell r="CA183">
            <v>964</v>
          </cell>
          <cell r="CB183">
            <v>945</v>
          </cell>
          <cell r="CC183">
            <v>819</v>
          </cell>
          <cell r="CD183">
            <v>260</v>
          </cell>
          <cell r="CE183">
            <v>241</v>
          </cell>
          <cell r="CF183">
            <v>915</v>
          </cell>
          <cell r="CG183">
            <v>788</v>
          </cell>
          <cell r="CH183">
            <v>1060</v>
          </cell>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t="str">
            <v/>
          </cell>
          <cell r="EI183">
            <v>5</v>
          </cell>
          <cell r="EJ183" t="str">
            <v>Yes</v>
          </cell>
          <cell r="EK183" t="str">
            <v>Y</v>
          </cell>
          <cell r="EL183">
            <v>0</v>
          </cell>
          <cell r="EM183" t="str">
            <v>Vol. 1 Iss 1 (Jan, 1994)</v>
          </cell>
          <cell r="EN183">
            <v>1994</v>
          </cell>
          <cell r="EO183">
            <v>1</v>
          </cell>
          <cell r="EP183">
            <v>1</v>
          </cell>
          <cell r="EQ183" t="str">
            <v>N/A</v>
          </cell>
          <cell r="ER183" t="str">
            <v>N/A</v>
          </cell>
          <cell r="ES183" t="str">
            <v>N/A</v>
          </cell>
          <cell r="ET183" t="str">
            <v>N/A</v>
          </cell>
          <cell r="EU183" t="str">
            <v>N/A</v>
          </cell>
          <cell r="EV183" t="str">
            <v>N/A</v>
          </cell>
          <cell r="EW183">
            <v>29</v>
          </cell>
          <cell r="EX183">
            <v>1</v>
          </cell>
          <cell r="EY183">
            <v>29</v>
          </cell>
          <cell r="EZ183">
            <v>4</v>
          </cell>
          <cell r="FA183" t="str">
            <v>V 28.1 - 28.4</v>
          </cell>
          <cell r="FB183">
            <v>30</v>
          </cell>
          <cell r="FC183">
            <v>1</v>
          </cell>
          <cell r="FD183">
            <v>30</v>
          </cell>
          <cell r="FE183">
            <v>4</v>
          </cell>
          <cell r="FF183" t="str">
            <v>V 30.1 - 30.4</v>
          </cell>
          <cell r="FG183" t="str">
            <v>1994 - Current</v>
          </cell>
        </row>
        <row r="184">
          <cell r="A184" t="str">
            <v>J510</v>
          </cell>
          <cell r="B184" t="str">
            <v>Inc</v>
          </cell>
          <cell r="C184" t="str">
            <v>Cultural Studies &lt;=&gt; Critical Methodologies</v>
          </cell>
          <cell r="D184">
            <v>6</v>
          </cell>
          <cell r="E184" t="str">
            <v>V 23.1 - 23.6</v>
          </cell>
          <cell r="F184" t="str">
            <v>V 24.1 - V 24.6</v>
          </cell>
          <cell r="G184" t="str">
            <v>1532-7086</v>
          </cell>
          <cell r="H184" t="str">
            <v>1552-356X</v>
          </cell>
          <cell r="I184" t="str">
            <v>SAGE</v>
          </cell>
          <cell r="J184">
            <v>6.7500000000000004E-2</v>
          </cell>
          <cell r="K184">
            <v>6.7000000000000004E-2</v>
          </cell>
          <cell r="L184">
            <v>1545</v>
          </cell>
          <cell r="M184">
            <v>1649</v>
          </cell>
          <cell r="N184" t="str">
            <v/>
          </cell>
          <cell r="O184">
            <v>1649</v>
          </cell>
          <cell r="P184">
            <v>1616</v>
          </cell>
          <cell r="Q184">
            <v>1402</v>
          </cell>
          <cell r="R184">
            <v>296</v>
          </cell>
          <cell r="S184">
            <v>412</v>
          </cell>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v>6.7500000000000004E-2</v>
          </cell>
          <cell r="BW184">
            <v>6.7000000000000004E-2</v>
          </cell>
          <cell r="BX184">
            <v>910</v>
          </cell>
          <cell r="BY184">
            <v>971</v>
          </cell>
          <cell r="BZ184"/>
          <cell r="CA184">
            <v>971</v>
          </cell>
          <cell r="CB184">
            <v>952</v>
          </cell>
          <cell r="CC184">
            <v>825</v>
          </cell>
          <cell r="CD184">
            <v>175</v>
          </cell>
          <cell r="CE184">
            <v>243</v>
          </cell>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t="str">
            <v/>
          </cell>
          <cell r="EI184" t="str">
            <v>N/A</v>
          </cell>
          <cell r="EJ184" t="str">
            <v>no</v>
          </cell>
          <cell r="EK184" t="str">
            <v>No V</v>
          </cell>
          <cell r="EL184">
            <v>0</v>
          </cell>
          <cell r="EM184" t="str">
            <v>Vol. 1 Iss 1 (Feb, 2001)</v>
          </cell>
          <cell r="EN184">
            <v>2001</v>
          </cell>
          <cell r="EO184">
            <v>1</v>
          </cell>
          <cell r="EP184">
            <v>1</v>
          </cell>
          <cell r="EQ184" t="str">
            <v>N/A</v>
          </cell>
          <cell r="ER184" t="str">
            <v>N/A</v>
          </cell>
          <cell r="ES184" t="str">
            <v>N/A</v>
          </cell>
          <cell r="ET184" t="str">
            <v>N/A</v>
          </cell>
          <cell r="EU184" t="str">
            <v>N/A</v>
          </cell>
          <cell r="EV184" t="str">
            <v>N/A</v>
          </cell>
          <cell r="EW184">
            <v>22</v>
          </cell>
          <cell r="EX184">
            <v>1</v>
          </cell>
          <cell r="EY184">
            <v>22</v>
          </cell>
          <cell r="EZ184">
            <v>6</v>
          </cell>
          <cell r="FA184" t="str">
            <v>V 21.1 - 21.6</v>
          </cell>
          <cell r="FB184">
            <v>23</v>
          </cell>
          <cell r="FC184">
            <v>1</v>
          </cell>
          <cell r="FD184">
            <v>23</v>
          </cell>
          <cell r="FE184">
            <v>6</v>
          </cell>
          <cell r="FF184" t="str">
            <v>V 23.1 - 23.6</v>
          </cell>
          <cell r="FG184" t="str">
            <v>2001 - Current</v>
          </cell>
        </row>
        <row r="185">
          <cell r="A185" t="str">
            <v>L749</v>
          </cell>
          <cell r="B185" t="str">
            <v>Ltd</v>
          </cell>
          <cell r="C185" t="str">
            <v>Culture &amp; Psychology</v>
          </cell>
          <cell r="D185">
            <v>4</v>
          </cell>
          <cell r="E185" t="str">
            <v>V 29.1 - 29.4</v>
          </cell>
          <cell r="F185" t="str">
            <v>V 30.1 - V 30.4</v>
          </cell>
          <cell r="G185" t="str">
            <v>1354-067X</v>
          </cell>
          <cell r="H185" t="str">
            <v>1461-7056</v>
          </cell>
          <cell r="I185" t="str">
            <v>SAGE</v>
          </cell>
          <cell r="J185">
            <v>6.7500000000000004E-2</v>
          </cell>
          <cell r="K185">
            <v>6.8000000000000005E-2</v>
          </cell>
          <cell r="L185">
            <v>1966</v>
          </cell>
          <cell r="M185">
            <v>2099</v>
          </cell>
          <cell r="N185" t="str">
            <v/>
          </cell>
          <cell r="O185">
            <v>2099</v>
          </cell>
          <cell r="P185">
            <v>2057</v>
          </cell>
          <cell r="Q185">
            <v>1784</v>
          </cell>
          <cell r="R185">
            <v>566</v>
          </cell>
          <cell r="S185">
            <v>525</v>
          </cell>
          <cell r="T185">
            <v>1994</v>
          </cell>
          <cell r="U185">
            <v>1785</v>
          </cell>
          <cell r="V185">
            <v>2309</v>
          </cell>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cell r="BI185"/>
          <cell r="BJ185"/>
          <cell r="BK185"/>
          <cell r="BL185"/>
          <cell r="BM185"/>
          <cell r="BN185"/>
          <cell r="BO185"/>
          <cell r="BP185"/>
          <cell r="BQ185"/>
          <cell r="BR185"/>
          <cell r="BS185"/>
          <cell r="BT185"/>
          <cell r="BU185"/>
          <cell r="BV185">
            <v>6.7500000000000004E-2</v>
          </cell>
          <cell r="BW185">
            <v>6.8000000000000005E-2</v>
          </cell>
          <cell r="BX185">
            <v>1063</v>
          </cell>
          <cell r="BY185">
            <v>1135</v>
          </cell>
          <cell r="BZ185"/>
          <cell r="CA185">
            <v>1135</v>
          </cell>
          <cell r="CB185">
            <v>1112</v>
          </cell>
          <cell r="CC185">
            <v>965</v>
          </cell>
          <cell r="CD185">
            <v>306</v>
          </cell>
          <cell r="CE185">
            <v>284</v>
          </cell>
          <cell r="CF185">
            <v>1079</v>
          </cell>
          <cell r="CG185">
            <v>965</v>
          </cell>
          <cell r="CH185">
            <v>1249</v>
          </cell>
          <cell r="CI185"/>
          <cell r="CJ185"/>
          <cell r="CK185"/>
          <cell r="CL185"/>
          <cell r="CM185"/>
          <cell r="CN185"/>
          <cell r="CO185"/>
          <cell r="CP185"/>
          <cell r="CQ185"/>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t="str">
            <v/>
          </cell>
          <cell r="EI185">
            <v>4</v>
          </cell>
          <cell r="EJ185" t="str">
            <v>Yes</v>
          </cell>
          <cell r="EK185" t="str">
            <v>Y</v>
          </cell>
          <cell r="EL185">
            <v>0</v>
          </cell>
          <cell r="EM185" t="str">
            <v>Vol. 1 Iss 1 (Mar, 1995)</v>
          </cell>
          <cell r="EN185">
            <v>1995</v>
          </cell>
          <cell r="EO185">
            <v>1</v>
          </cell>
          <cell r="EP185">
            <v>1</v>
          </cell>
          <cell r="EQ185" t="str">
            <v>N/A</v>
          </cell>
          <cell r="ER185" t="str">
            <v>N/A</v>
          </cell>
          <cell r="ES185" t="str">
            <v>N/A</v>
          </cell>
          <cell r="ET185" t="str">
            <v>N/A</v>
          </cell>
          <cell r="EU185" t="str">
            <v>N/A</v>
          </cell>
          <cell r="EV185" t="str">
            <v>N/A</v>
          </cell>
          <cell r="EW185">
            <v>28</v>
          </cell>
          <cell r="EX185">
            <v>1</v>
          </cell>
          <cell r="EY185">
            <v>28</v>
          </cell>
          <cell r="EZ185">
            <v>4</v>
          </cell>
          <cell r="FA185" t="str">
            <v>V 27.1 - 27.4</v>
          </cell>
          <cell r="FB185">
            <v>29</v>
          </cell>
          <cell r="FC185">
            <v>1</v>
          </cell>
          <cell r="FD185">
            <v>29</v>
          </cell>
          <cell r="FE185">
            <v>4</v>
          </cell>
          <cell r="FF185" t="str">
            <v>V 29.1 - 29.4</v>
          </cell>
          <cell r="FG185" t="str">
            <v>1995 - Current</v>
          </cell>
        </row>
        <row r="186">
          <cell r="A186" t="str">
            <v>L731</v>
          </cell>
          <cell r="B186" t="str">
            <v>Ltd</v>
          </cell>
          <cell r="C186" t="str">
            <v>Current Sociology</v>
          </cell>
          <cell r="D186">
            <v>7</v>
          </cell>
          <cell r="E186" t="str">
            <v>V 71.1 - 71.7</v>
          </cell>
          <cell r="F186" t="str">
            <v>V 72.1 - V 72.7</v>
          </cell>
          <cell r="G186" t="str">
            <v>0011-3921</v>
          </cell>
          <cell r="H186" t="str">
            <v>1461-7064</v>
          </cell>
          <cell r="I186" t="str">
            <v>Society</v>
          </cell>
          <cell r="J186">
            <v>6.7500000000000004E-2</v>
          </cell>
          <cell r="K186">
            <v>6.7000000000000004E-2</v>
          </cell>
          <cell r="L186">
            <v>2608</v>
          </cell>
          <cell r="M186">
            <v>2784</v>
          </cell>
          <cell r="N186" t="str">
            <v/>
          </cell>
          <cell r="O186">
            <v>2784</v>
          </cell>
          <cell r="P186">
            <v>2728</v>
          </cell>
          <cell r="Q186">
            <v>2366</v>
          </cell>
          <cell r="R186">
            <v>429</v>
          </cell>
          <cell r="S186">
            <v>696</v>
          </cell>
          <cell r="T186">
            <v>2644</v>
          </cell>
          <cell r="U186">
            <v>9251</v>
          </cell>
          <cell r="V186">
            <v>3062</v>
          </cell>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v>6.7500000000000004E-2</v>
          </cell>
          <cell r="BW186">
            <v>6.7000000000000004E-2</v>
          </cell>
          <cell r="BX186">
            <v>1410</v>
          </cell>
          <cell r="BY186">
            <v>1505</v>
          </cell>
          <cell r="BZ186"/>
          <cell r="CA186">
            <v>1505</v>
          </cell>
          <cell r="CB186">
            <v>1475</v>
          </cell>
          <cell r="CC186">
            <v>1279</v>
          </cell>
          <cell r="CD186">
            <v>232</v>
          </cell>
          <cell r="CE186">
            <v>376</v>
          </cell>
          <cell r="CF186">
            <v>1430</v>
          </cell>
          <cell r="CG186">
            <v>4999</v>
          </cell>
          <cell r="CH186">
            <v>1656</v>
          </cell>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t="str">
            <v/>
          </cell>
          <cell r="EI186">
            <v>46</v>
          </cell>
          <cell r="EJ186" t="str">
            <v>Yes</v>
          </cell>
          <cell r="EK186" t="str">
            <v>Y</v>
          </cell>
          <cell r="EL186">
            <v>0</v>
          </cell>
          <cell r="EM186" t="str">
            <v>Vol. 1 Iss 1 (Jan, 1952)</v>
          </cell>
          <cell r="EN186">
            <v>1952</v>
          </cell>
          <cell r="EO186">
            <v>1</v>
          </cell>
          <cell r="EP186">
            <v>1</v>
          </cell>
          <cell r="EQ186" t="str">
            <v>N/A</v>
          </cell>
          <cell r="ER186" t="str">
            <v>N/A</v>
          </cell>
          <cell r="ES186" t="str">
            <v>N/A</v>
          </cell>
          <cell r="ET186" t="str">
            <v>N/A</v>
          </cell>
          <cell r="EU186" t="str">
            <v>N/A</v>
          </cell>
          <cell r="EV186" t="str">
            <v>N/A</v>
          </cell>
          <cell r="EW186">
            <v>70</v>
          </cell>
          <cell r="EX186">
            <v>1</v>
          </cell>
          <cell r="EY186">
            <v>70</v>
          </cell>
          <cell r="EZ186">
            <v>7</v>
          </cell>
          <cell r="FA186" t="str">
            <v>V 69.1 - 69.7</v>
          </cell>
          <cell r="FB186">
            <v>71</v>
          </cell>
          <cell r="FC186">
            <v>1</v>
          </cell>
          <cell r="FD186">
            <v>71</v>
          </cell>
          <cell r="FE186">
            <v>7</v>
          </cell>
          <cell r="FF186" t="str">
            <v>V 71.1 - 71.7</v>
          </cell>
          <cell r="FG186" t="str">
            <v>1952 - Current</v>
          </cell>
        </row>
        <row r="187">
          <cell r="A187" t="str">
            <v>L918</v>
          </cell>
          <cell r="B187" t="str">
            <v>Ltd</v>
          </cell>
          <cell r="C187" t="str">
            <v>Currents in Biblical Research</v>
          </cell>
          <cell r="D187">
            <v>3</v>
          </cell>
          <cell r="E187" t="str">
            <v>V 21.2 - 22.1</v>
          </cell>
          <cell r="F187" t="str">
            <v>V 22.2 - V 23.1</v>
          </cell>
          <cell r="G187" t="str">
            <v>1476-993X</v>
          </cell>
          <cell r="H187" t="str">
            <v>1745-5200</v>
          </cell>
          <cell r="I187" t="str">
            <v>SAGE</v>
          </cell>
          <cell r="J187">
            <v>6.7500000000000004E-2</v>
          </cell>
          <cell r="K187">
            <v>6.8000000000000005E-2</v>
          </cell>
          <cell r="L187">
            <v>704</v>
          </cell>
          <cell r="M187">
            <v>752</v>
          </cell>
          <cell r="N187" t="str">
            <v/>
          </cell>
          <cell r="O187">
            <v>752</v>
          </cell>
          <cell r="P187">
            <v>737</v>
          </cell>
          <cell r="Q187">
            <v>639</v>
          </cell>
          <cell r="R187">
            <v>270</v>
          </cell>
          <cell r="S187">
            <v>188</v>
          </cell>
          <cell r="T187"/>
          <cell r="U187"/>
          <cell r="V187"/>
          <cell r="W187"/>
          <cell r="X187">
            <v>377</v>
          </cell>
          <cell r="Y187">
            <v>525</v>
          </cell>
          <cell r="Z187"/>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cell r="BH187"/>
          <cell r="BI187"/>
          <cell r="BJ187"/>
          <cell r="BK187"/>
          <cell r="BL187"/>
          <cell r="BM187"/>
          <cell r="BN187"/>
          <cell r="BO187"/>
          <cell r="BP187"/>
          <cell r="BQ187"/>
          <cell r="BR187"/>
          <cell r="BS187"/>
          <cell r="BT187"/>
          <cell r="BU187"/>
          <cell r="BV187">
            <v>6.7500000000000004E-2</v>
          </cell>
          <cell r="BW187">
            <v>6.8000000000000005E-2</v>
          </cell>
          <cell r="BX187">
            <v>380</v>
          </cell>
          <cell r="BY187">
            <v>406</v>
          </cell>
          <cell r="BZ187"/>
          <cell r="CA187">
            <v>406</v>
          </cell>
          <cell r="CB187">
            <v>398</v>
          </cell>
          <cell r="CC187">
            <v>345</v>
          </cell>
          <cell r="CD187">
            <v>146</v>
          </cell>
          <cell r="CE187">
            <v>102</v>
          </cell>
          <cell r="CF187"/>
          <cell r="CG187"/>
          <cell r="CH187"/>
          <cell r="CI187"/>
          <cell r="CJ187">
            <v>203</v>
          </cell>
          <cell r="CK187">
            <v>284</v>
          </cell>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t="str">
            <v>[13]Discount Rate for non-university-affiliated theological colleges and seminaries.  [04]Discount Rate for members of ABTAPL, ANZTLA, ForATL or BETH, and  CALA or LATLA.</v>
          </cell>
          <cell r="EI187" t="str">
            <v>N/A</v>
          </cell>
          <cell r="EJ187" t="str">
            <v>No</v>
          </cell>
          <cell r="EK187" t="str">
            <v>No V</v>
          </cell>
          <cell r="EL187">
            <v>0</v>
          </cell>
          <cell r="EM187" t="str">
            <v>Vol. 1 Iss 1 (Oct, 2002)</v>
          </cell>
          <cell r="EN187">
            <v>2002</v>
          </cell>
          <cell r="EO187">
            <v>1</v>
          </cell>
          <cell r="EP187">
            <v>1</v>
          </cell>
          <cell r="EQ187">
            <v>88</v>
          </cell>
          <cell r="ER187">
            <v>123</v>
          </cell>
          <cell r="ES187">
            <v>162</v>
          </cell>
          <cell r="ET187">
            <v>227</v>
          </cell>
          <cell r="EU187">
            <v>0.5</v>
          </cell>
          <cell r="EV187">
            <v>0.3</v>
          </cell>
          <cell r="EW187">
            <v>20</v>
          </cell>
          <cell r="EX187">
            <v>2</v>
          </cell>
          <cell r="EY187">
            <v>21</v>
          </cell>
          <cell r="EZ187">
            <v>1</v>
          </cell>
          <cell r="FA187" t="str">
            <v>V 19.2 - 20.1</v>
          </cell>
          <cell r="FB187">
            <v>21</v>
          </cell>
          <cell r="FC187">
            <v>2</v>
          </cell>
          <cell r="FD187">
            <v>22</v>
          </cell>
          <cell r="FE187">
            <v>1</v>
          </cell>
          <cell r="FF187" t="str">
            <v>V 21.2 - 22.1</v>
          </cell>
          <cell r="FG187" t="str">
            <v>2002 - Current</v>
          </cell>
        </row>
        <row r="188">
          <cell r="A188" t="str">
            <v>L787</v>
          </cell>
          <cell r="B188" t="str">
            <v>Ltd</v>
          </cell>
          <cell r="C188" t="str">
            <v>Dementia</v>
          </cell>
          <cell r="D188">
            <v>8</v>
          </cell>
          <cell r="E188" t="str">
            <v>V 22.1 - 22.8</v>
          </cell>
          <cell r="F188" t="str">
            <v>V 23.1 - V 23.8</v>
          </cell>
          <cell r="G188" t="str">
            <v>1471-3012</v>
          </cell>
          <cell r="H188" t="str">
            <v>1741-2684</v>
          </cell>
          <cell r="I188" t="str">
            <v>SAGE</v>
          </cell>
          <cell r="J188">
            <v>6.7500000000000004E-2</v>
          </cell>
          <cell r="K188">
            <v>6.8000000000000005E-2</v>
          </cell>
          <cell r="L188">
            <v>1822</v>
          </cell>
          <cell r="M188">
            <v>1945</v>
          </cell>
          <cell r="N188" t="str">
            <v/>
          </cell>
          <cell r="O188">
            <v>1945</v>
          </cell>
          <cell r="P188">
            <v>1906</v>
          </cell>
          <cell r="Q188">
            <v>1653</v>
          </cell>
          <cell r="R188">
            <v>262</v>
          </cell>
          <cell r="S188">
            <v>486</v>
          </cell>
          <cell r="T188"/>
          <cell r="U188"/>
          <cell r="V188"/>
          <cell r="W188"/>
          <cell r="X188"/>
          <cell r="Y188"/>
          <cell r="Z188"/>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cell r="BH188"/>
          <cell r="BI188"/>
          <cell r="BJ188"/>
          <cell r="BK188"/>
          <cell r="BL188"/>
          <cell r="BM188"/>
          <cell r="BN188"/>
          <cell r="BO188"/>
          <cell r="BP188"/>
          <cell r="BQ188"/>
          <cell r="BR188"/>
          <cell r="BS188"/>
          <cell r="BT188"/>
          <cell r="BU188"/>
          <cell r="BV188">
            <v>6.7500000000000004E-2</v>
          </cell>
          <cell r="BW188">
            <v>6.7000000000000004E-2</v>
          </cell>
          <cell r="BX188">
            <v>984</v>
          </cell>
          <cell r="BY188">
            <v>1050</v>
          </cell>
          <cell r="BZ188"/>
          <cell r="CA188">
            <v>1050</v>
          </cell>
          <cell r="CB188">
            <v>1029</v>
          </cell>
          <cell r="CC188">
            <v>893</v>
          </cell>
          <cell r="CD188">
            <v>141</v>
          </cell>
          <cell r="CE188">
            <v>263</v>
          </cell>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t="str">
            <v/>
          </cell>
          <cell r="EI188" t="str">
            <v>N/A</v>
          </cell>
          <cell r="EJ188" t="str">
            <v>No</v>
          </cell>
          <cell r="EK188" t="str">
            <v>No V</v>
          </cell>
          <cell r="EL188" t="str">
            <v>ü</v>
          </cell>
          <cell r="EM188" t="str">
            <v>Vol. 1 Iss 1 (Feb, 2002)</v>
          </cell>
          <cell r="EN188">
            <v>2002</v>
          </cell>
          <cell r="EO188">
            <v>1</v>
          </cell>
          <cell r="EP188">
            <v>1</v>
          </cell>
          <cell r="EQ188" t="str">
            <v>N/A</v>
          </cell>
          <cell r="ER188" t="str">
            <v>N/A</v>
          </cell>
          <cell r="ES188" t="str">
            <v>N/A</v>
          </cell>
          <cell r="ET188" t="str">
            <v>N/A</v>
          </cell>
          <cell r="EU188" t="str">
            <v>N/A</v>
          </cell>
          <cell r="EV188" t="str">
            <v>N/A</v>
          </cell>
          <cell r="EW188">
            <v>21</v>
          </cell>
          <cell r="EX188">
            <v>1</v>
          </cell>
          <cell r="EY188">
            <v>21</v>
          </cell>
          <cell r="EZ188">
            <v>8</v>
          </cell>
          <cell r="FA188" t="str">
            <v>V 20.1 - 20.8</v>
          </cell>
          <cell r="FB188">
            <v>22</v>
          </cell>
          <cell r="FC188">
            <v>1</v>
          </cell>
          <cell r="FD188">
            <v>22</v>
          </cell>
          <cell r="FE188">
            <v>8</v>
          </cell>
          <cell r="FF188" t="str">
            <v>V 22.1 - 22.8</v>
          </cell>
          <cell r="FG188" t="str">
            <v>2002 - Current</v>
          </cell>
        </row>
        <row r="189">
          <cell r="A189" t="str">
            <v>L513</v>
          </cell>
          <cell r="B189" t="str">
            <v>Ltd</v>
          </cell>
          <cell r="C189" t="str">
            <v>Developmental Child Welfare</v>
          </cell>
          <cell r="D189">
            <v>4</v>
          </cell>
          <cell r="E189" t="str">
            <v>V 5.1 - 5.4</v>
          </cell>
          <cell r="F189" t="str">
            <v>V 6.1 - V 6.4</v>
          </cell>
          <cell r="G189" t="str">
            <v>2516-1032</v>
          </cell>
          <cell r="H189" t="str">
            <v>2516-1040</v>
          </cell>
          <cell r="I189" t="str">
            <v>SAGE</v>
          </cell>
          <cell r="J189">
            <v>6.7500000000000004E-2</v>
          </cell>
          <cell r="K189">
            <v>6.7000000000000004E-2</v>
          </cell>
          <cell r="L189">
            <v>718</v>
          </cell>
          <cell r="M189">
            <v>766</v>
          </cell>
          <cell r="N189" t="str">
            <v/>
          </cell>
          <cell r="O189">
            <v>766</v>
          </cell>
          <cell r="P189">
            <v>751</v>
          </cell>
          <cell r="Q189">
            <v>651</v>
          </cell>
          <cell r="R189">
            <v>207</v>
          </cell>
          <cell r="S189">
            <v>192</v>
          </cell>
          <cell r="T189"/>
          <cell r="U189"/>
          <cell r="V189"/>
          <cell r="W189"/>
          <cell r="X189"/>
          <cell r="Y189"/>
          <cell r="Z189"/>
          <cell r="AA189"/>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cell r="BI189"/>
          <cell r="BJ189"/>
          <cell r="BK189"/>
          <cell r="BL189"/>
          <cell r="BM189"/>
          <cell r="BN189"/>
          <cell r="BO189"/>
          <cell r="BP189"/>
          <cell r="BQ189"/>
          <cell r="BR189"/>
          <cell r="BS189"/>
          <cell r="BT189"/>
          <cell r="BU189"/>
          <cell r="BV189">
            <v>6.7500000000000004E-2</v>
          </cell>
          <cell r="BW189">
            <v>6.7000000000000004E-2</v>
          </cell>
          <cell r="BX189">
            <v>389</v>
          </cell>
          <cell r="BY189">
            <v>415</v>
          </cell>
          <cell r="BZ189"/>
          <cell r="CA189">
            <v>415</v>
          </cell>
          <cell r="CB189">
            <v>407</v>
          </cell>
          <cell r="CC189">
            <v>353</v>
          </cell>
          <cell r="CD189">
            <v>112</v>
          </cell>
          <cell r="CE189">
            <v>104</v>
          </cell>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t="str">
            <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4</v>
          </cell>
          <cell r="EX189">
            <v>1</v>
          </cell>
          <cell r="EY189">
            <v>4</v>
          </cell>
          <cell r="EZ189">
            <v>4</v>
          </cell>
          <cell r="FA189" t="str">
            <v>V 3.1 - 3.4</v>
          </cell>
          <cell r="FB189">
            <v>5</v>
          </cell>
          <cell r="FC189">
            <v>1</v>
          </cell>
          <cell r="FD189">
            <v>5</v>
          </cell>
          <cell r="FE189">
            <v>4</v>
          </cell>
          <cell r="FF189" t="str">
            <v>V 5.1 - 5.4</v>
          </cell>
          <cell r="FG189" t="str">
            <v>2019-Current</v>
          </cell>
        </row>
        <row r="190">
          <cell r="A190" t="str">
            <v>J553</v>
          </cell>
          <cell r="B190" t="str">
            <v>Inc-STM</v>
          </cell>
          <cell r="C190" t="str">
            <v xml:space="preserve">The science of diabetes self-management and care </v>
          </cell>
          <cell r="D190">
            <v>6</v>
          </cell>
          <cell r="E190" t="str">
            <v>V 49.1 - 49.6</v>
          </cell>
          <cell r="F190" t="str">
            <v>V 50.1 - V 50.6</v>
          </cell>
          <cell r="G190" t="str">
            <v>2635-0106</v>
          </cell>
          <cell r="H190" t="str">
            <v>2635-0114</v>
          </cell>
          <cell r="I190" t="str">
            <v>Society</v>
          </cell>
          <cell r="J190">
            <v>6.7500000000000004E-2</v>
          </cell>
          <cell r="K190">
            <v>6.6000000000000003E-2</v>
          </cell>
          <cell r="L190">
            <v>376</v>
          </cell>
          <cell r="M190">
            <v>401</v>
          </cell>
          <cell r="N190" t="str">
            <v/>
          </cell>
          <cell r="O190">
            <v>401</v>
          </cell>
          <cell r="P190">
            <v>393</v>
          </cell>
          <cell r="Q190">
            <v>341</v>
          </cell>
          <cell r="R190">
            <v>72</v>
          </cell>
          <cell r="S190">
            <v>100</v>
          </cell>
          <cell r="T190">
            <v>381</v>
          </cell>
          <cell r="U190">
            <v>696</v>
          </cell>
          <cell r="V190">
            <v>441</v>
          </cell>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cell r="BI190"/>
          <cell r="BJ190"/>
          <cell r="BK190"/>
          <cell r="BL190"/>
          <cell r="BM190"/>
          <cell r="BN190"/>
          <cell r="BO190"/>
          <cell r="BP190"/>
          <cell r="BQ190"/>
          <cell r="BR190"/>
          <cell r="BS190"/>
          <cell r="BT190"/>
          <cell r="BU190"/>
          <cell r="BV190">
            <v>6.7500000000000004E-2</v>
          </cell>
          <cell r="BW190">
            <v>6.8000000000000005E-2</v>
          </cell>
          <cell r="BX190">
            <v>222</v>
          </cell>
          <cell r="BY190">
            <v>237</v>
          </cell>
          <cell r="BZ190"/>
          <cell r="CA190">
            <v>237</v>
          </cell>
          <cell r="CB190">
            <v>232</v>
          </cell>
          <cell r="CC190">
            <v>201</v>
          </cell>
          <cell r="CD190">
            <v>43</v>
          </cell>
          <cell r="CE190">
            <v>59</v>
          </cell>
          <cell r="CF190">
            <v>225</v>
          </cell>
          <cell r="CG190">
            <v>408</v>
          </cell>
          <cell r="CH190">
            <v>261</v>
          </cell>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t="str">
            <v/>
          </cell>
          <cell r="EI190">
            <v>24</v>
          </cell>
          <cell r="EJ190" t="str">
            <v>Yes</v>
          </cell>
          <cell r="EK190" t="str">
            <v>Y</v>
          </cell>
          <cell r="EL190" t="str">
            <v>ü</v>
          </cell>
          <cell r="EM190" t="str">
            <v>Vol. 6 Iss 1 (Mar, 1980)</v>
          </cell>
          <cell r="EN190">
            <v>1980</v>
          </cell>
          <cell r="EO190">
            <v>6</v>
          </cell>
          <cell r="EP190">
            <v>1</v>
          </cell>
          <cell r="EQ190" t="str">
            <v>N/A</v>
          </cell>
          <cell r="ER190" t="str">
            <v>N/A</v>
          </cell>
          <cell r="ES190" t="str">
            <v>N/A</v>
          </cell>
          <cell r="ET190" t="str">
            <v>N/A</v>
          </cell>
          <cell r="EU190" t="str">
            <v>N/A</v>
          </cell>
          <cell r="EV190" t="str">
            <v>N/A</v>
          </cell>
          <cell r="EW190">
            <v>48</v>
          </cell>
          <cell r="EX190">
            <v>1</v>
          </cell>
          <cell r="EY190">
            <v>48</v>
          </cell>
          <cell r="EZ190">
            <v>6</v>
          </cell>
          <cell r="FA190" t="str">
            <v>V 47.1 - 47.6</v>
          </cell>
          <cell r="FB190">
            <v>49</v>
          </cell>
          <cell r="FC190">
            <v>1</v>
          </cell>
          <cell r="FD190">
            <v>49</v>
          </cell>
          <cell r="FE190">
            <v>6</v>
          </cell>
          <cell r="FF190" t="str">
            <v>V 49.1 - 49.6</v>
          </cell>
          <cell r="FG190" t="str">
            <v>1980 - Current</v>
          </cell>
        </row>
        <row r="191">
          <cell r="A191" t="str">
            <v>L079</v>
          </cell>
          <cell r="B191" t="str">
            <v>Ltd</v>
          </cell>
          <cell r="C191" t="str">
            <v>Dialogues in Human Geography</v>
          </cell>
          <cell r="D191">
            <v>3</v>
          </cell>
          <cell r="E191" t="str">
            <v>V 13.1 - 13.3</v>
          </cell>
          <cell r="F191" t="str">
            <v>V 14.1 - V 14.3</v>
          </cell>
          <cell r="G191" t="str">
            <v>2043-8206</v>
          </cell>
          <cell r="H191" t="str">
            <v>2043-8214</v>
          </cell>
          <cell r="I191" t="str">
            <v>SAGE</v>
          </cell>
          <cell r="J191">
            <v>6.7500000000000004E-2</v>
          </cell>
          <cell r="K191">
            <v>6.8000000000000005E-2</v>
          </cell>
          <cell r="L191">
            <v>651</v>
          </cell>
          <cell r="M191">
            <v>695</v>
          </cell>
          <cell r="N191" t="str">
            <v/>
          </cell>
          <cell r="O191">
            <v>695</v>
          </cell>
          <cell r="P191">
            <v>681</v>
          </cell>
          <cell r="Q191">
            <v>591</v>
          </cell>
          <cell r="R191">
            <v>250</v>
          </cell>
          <cell r="S191">
            <v>174</v>
          </cell>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cell r="BO191"/>
          <cell r="BP191"/>
          <cell r="BQ191"/>
          <cell r="BR191"/>
          <cell r="BS191"/>
          <cell r="BT191"/>
          <cell r="BU191"/>
          <cell r="BV191">
            <v>6.7500000000000004E-2</v>
          </cell>
          <cell r="BW191">
            <v>6.8000000000000005E-2</v>
          </cell>
          <cell r="BX191">
            <v>352</v>
          </cell>
          <cell r="BY191">
            <v>376</v>
          </cell>
          <cell r="BZ191"/>
          <cell r="CA191">
            <v>376</v>
          </cell>
          <cell r="CB191">
            <v>368</v>
          </cell>
          <cell r="CC191">
            <v>320</v>
          </cell>
          <cell r="CD191">
            <v>135</v>
          </cell>
          <cell r="CE191">
            <v>94</v>
          </cell>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t="str">
            <v/>
          </cell>
          <cell r="EI191">
            <v>0</v>
          </cell>
          <cell r="EJ191">
            <v>0</v>
          </cell>
          <cell r="EK191">
            <v>0</v>
          </cell>
          <cell r="EL191">
            <v>0</v>
          </cell>
          <cell r="EM191">
            <v>0</v>
          </cell>
          <cell r="EN191">
            <v>2010</v>
          </cell>
          <cell r="EO191" t="e">
            <v>#N/A</v>
          </cell>
          <cell r="EP191" t="e">
            <v>#N/A</v>
          </cell>
          <cell r="EQ191" t="str">
            <v>N/A</v>
          </cell>
          <cell r="ER191" t="str">
            <v>N/A</v>
          </cell>
          <cell r="ES191" t="str">
            <v>N/A</v>
          </cell>
          <cell r="ET191" t="str">
            <v>N/A</v>
          </cell>
          <cell r="EU191" t="str">
            <v>N/A</v>
          </cell>
          <cell r="EV191" t="str">
            <v>N/A</v>
          </cell>
          <cell r="EW191">
            <v>12</v>
          </cell>
          <cell r="EX191">
            <v>1</v>
          </cell>
          <cell r="EY191">
            <v>12</v>
          </cell>
          <cell r="EZ191">
            <v>3</v>
          </cell>
          <cell r="FA191" t="str">
            <v>V 11.1 - 11.3</v>
          </cell>
          <cell r="FB191">
            <v>13</v>
          </cell>
          <cell r="FC191">
            <v>1</v>
          </cell>
          <cell r="FD191">
            <v>13</v>
          </cell>
          <cell r="FE191">
            <v>3</v>
          </cell>
          <cell r="FF191" t="str">
            <v>V 13.1 - 13.3</v>
          </cell>
          <cell r="FG191" t="str">
            <v>2011 - Current</v>
          </cell>
        </row>
        <row r="192">
          <cell r="A192" t="str">
            <v>S736</v>
          </cell>
          <cell r="B192" t="str">
            <v>Ltd</v>
          </cell>
          <cell r="C192" t="str">
            <v>Discourse &amp; Society including Discourse &amp; Communication</v>
          </cell>
          <cell r="D192">
            <v>12</v>
          </cell>
          <cell r="E192" t="str">
            <v>V 33.1 - 33.6 &amp; V 16.1 - 16.6</v>
          </cell>
          <cell r="F192" t="str">
            <v>V 35.1 - V 35.6, V 18.1 - V 18.6</v>
          </cell>
          <cell r="G192" t="str">
            <v>0957-9265, 1750-4813</v>
          </cell>
          <cell r="H192" t="str">
            <v>1460-3624, 1750-4821</v>
          </cell>
          <cell r="I192" t="str">
            <v>SAGE</v>
          </cell>
          <cell r="J192">
            <v>6.7500000000000004E-2</v>
          </cell>
          <cell r="K192">
            <v>6.7000000000000004E-2</v>
          </cell>
          <cell r="L192">
            <v>3234</v>
          </cell>
          <cell r="M192">
            <v>3452</v>
          </cell>
          <cell r="N192" t="str">
            <v/>
          </cell>
          <cell r="O192">
            <v>3452</v>
          </cell>
          <cell r="P192">
            <v>3383</v>
          </cell>
          <cell r="Q192">
            <v>2934</v>
          </cell>
          <cell r="R192"/>
          <cell r="S192"/>
          <cell r="T192">
            <v>3279</v>
          </cell>
          <cell r="U192"/>
          <cell r="V192">
            <v>3797</v>
          </cell>
          <cell r="W192"/>
          <cell r="X192"/>
          <cell r="Y192"/>
          <cell r="Z192">
            <v>863</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cell r="BO192"/>
          <cell r="BP192"/>
          <cell r="BQ192"/>
          <cell r="BR192"/>
          <cell r="BS192"/>
          <cell r="BT192"/>
          <cell r="BU192"/>
          <cell r="BV192">
            <v>6.7500000000000004E-2</v>
          </cell>
          <cell r="BW192">
            <v>6.8000000000000005E-2</v>
          </cell>
          <cell r="BX192">
            <v>1746</v>
          </cell>
          <cell r="BY192">
            <v>1864</v>
          </cell>
          <cell r="BZ192"/>
          <cell r="CA192">
            <v>1864</v>
          </cell>
          <cell r="CB192">
            <v>1827</v>
          </cell>
          <cell r="CC192">
            <v>1584</v>
          </cell>
          <cell r="CD192"/>
          <cell r="CE192"/>
          <cell r="CF192">
            <v>1770</v>
          </cell>
          <cell r="CG192"/>
          <cell r="CH192">
            <v>2050</v>
          </cell>
          <cell r="CI192"/>
          <cell r="CJ192"/>
          <cell r="CK192"/>
          <cell r="CL192">
            <v>466</v>
          </cell>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t="str">
            <v>For institutions, these journals are sold exclusively in combination. Backfile only available for Discourse &amp; Society.</v>
          </cell>
          <cell r="EI192">
            <v>9</v>
          </cell>
          <cell r="EJ192" t="str">
            <v>Yes</v>
          </cell>
          <cell r="EK192" t="str">
            <v>Y</v>
          </cell>
          <cell r="EL192" t="str">
            <v xml:space="preserve"> ü</v>
          </cell>
          <cell r="EM192">
            <v>0</v>
          </cell>
          <cell r="EN192">
            <v>1990</v>
          </cell>
          <cell r="EO192" t="e">
            <v>#N/A</v>
          </cell>
          <cell r="EP192" t="e">
            <v>#N/A</v>
          </cell>
          <cell r="EQ192" t="str">
            <v>N/A</v>
          </cell>
          <cell r="ER192" t="str">
            <v>N/A</v>
          </cell>
          <cell r="ES192" t="str">
            <v>N/A</v>
          </cell>
          <cell r="ET192" t="str">
            <v>N/A</v>
          </cell>
          <cell r="EU192" t="str">
            <v>N/A</v>
          </cell>
          <cell r="EV192" t="str">
            <v>N/A</v>
          </cell>
          <cell r="EW192">
            <v>2</v>
          </cell>
          <cell r="EX192">
            <v>0</v>
          </cell>
          <cell r="EY192">
            <v>2</v>
          </cell>
          <cell r="EZ192">
            <v>12</v>
          </cell>
          <cell r="FA192" t="str">
            <v>V 1.0 - 1.12</v>
          </cell>
          <cell r="FB192">
            <v>3</v>
          </cell>
          <cell r="FC192">
            <v>0</v>
          </cell>
          <cell r="FD192">
            <v>3</v>
          </cell>
          <cell r="FE192">
            <v>12</v>
          </cell>
          <cell r="FF192" t="str">
            <v>V 3.0 - 3.12</v>
          </cell>
          <cell r="FG192" t="str">
            <v>1990-Current &amp; 2007-Current</v>
          </cell>
        </row>
        <row r="193">
          <cell r="A193" t="str">
            <v>L957</v>
          </cell>
          <cell r="B193" t="str">
            <v>Ltd</v>
          </cell>
          <cell r="C193" t="str">
            <v>Discourse &amp; Communication</v>
          </cell>
          <cell r="D193">
            <v>6</v>
          </cell>
          <cell r="E193" t="str">
            <v>V 17.1 - 17.6</v>
          </cell>
          <cell r="F193" t="str">
            <v>V 18.1 - V 18.6</v>
          </cell>
          <cell r="G193" t="str">
            <v>1750-4813</v>
          </cell>
          <cell r="H193" t="str">
            <v>1750-4821</v>
          </cell>
          <cell r="I193" t="str">
            <v>SAGE</v>
          </cell>
          <cell r="J193">
            <v>6.7500000000000004E-2</v>
          </cell>
          <cell r="K193">
            <v>6.7000000000000004E-2</v>
          </cell>
          <cell r="L193">
            <v>1619</v>
          </cell>
          <cell r="M193">
            <v>1728</v>
          </cell>
          <cell r="N193" t="str">
            <v/>
          </cell>
          <cell r="O193"/>
          <cell r="P193"/>
          <cell r="Q193"/>
          <cell r="R193">
            <v>310</v>
          </cell>
          <cell r="S193"/>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v>6.7500000000000004E-2</v>
          </cell>
          <cell r="BW193">
            <v>6.7000000000000004E-2</v>
          </cell>
          <cell r="BX193">
            <v>875</v>
          </cell>
          <cell r="BY193">
            <v>934</v>
          </cell>
          <cell r="BZ193"/>
          <cell r="CA193"/>
          <cell r="CB193"/>
          <cell r="CC193"/>
          <cell r="CD193">
            <v>168</v>
          </cell>
          <cell r="CE193"/>
          <cell r="CF193"/>
          <cell r="CG193"/>
          <cell r="CH193"/>
          <cell r="CI193"/>
          <cell r="CJ193"/>
          <cell r="CK193"/>
          <cell r="CL193"/>
          <cell r="CM193"/>
          <cell r="CN193"/>
          <cell r="CO193"/>
          <cell r="CP193"/>
          <cell r="CQ193"/>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v>16</v>
          </cell>
          <cell r="EX193">
            <v>1</v>
          </cell>
          <cell r="EY193">
            <v>16</v>
          </cell>
          <cell r="EZ193">
            <v>6</v>
          </cell>
          <cell r="FA193" t="str">
            <v>V 15.1 - 15.6</v>
          </cell>
          <cell r="FB193">
            <v>17</v>
          </cell>
          <cell r="FC193">
            <v>1</v>
          </cell>
          <cell r="FD193">
            <v>17</v>
          </cell>
          <cell r="FE193">
            <v>6</v>
          </cell>
          <cell r="FF193" t="str">
            <v>V 17.1 - 17.6</v>
          </cell>
          <cell r="FG193" t="str">
            <v>2007 - Current</v>
          </cell>
        </row>
        <row r="194">
          <cell r="A194" t="str">
            <v>L736</v>
          </cell>
          <cell r="B194" t="str">
            <v>Ltd</v>
          </cell>
          <cell r="C194" t="str">
            <v>Discourse &amp; Society</v>
          </cell>
          <cell r="D194">
            <v>6</v>
          </cell>
          <cell r="E194" t="str">
            <v>V 34.1 - 34.6</v>
          </cell>
          <cell r="F194" t="str">
            <v>V 35.1 - V 35.6</v>
          </cell>
          <cell r="G194" t="str">
            <v>0957-9265</v>
          </cell>
          <cell r="H194" t="str">
            <v>1460-3624</v>
          </cell>
          <cell r="I194" t="str">
            <v>SAGE</v>
          </cell>
          <cell r="J194">
            <v>6.7500000000000004E-2</v>
          </cell>
          <cell r="K194">
            <v>6.7000000000000004E-2</v>
          </cell>
          <cell r="L194">
            <v>1619</v>
          </cell>
          <cell r="M194">
            <v>1728</v>
          </cell>
          <cell r="N194" t="str">
            <v/>
          </cell>
          <cell r="O194"/>
          <cell r="P194"/>
          <cell r="Q194"/>
          <cell r="R194">
            <v>310</v>
          </cell>
          <cell r="S194"/>
          <cell r="T194"/>
          <cell r="U194">
            <v>2810</v>
          </cell>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cell r="BI194"/>
          <cell r="BJ194"/>
          <cell r="BK194"/>
          <cell r="BL194"/>
          <cell r="BM194"/>
          <cell r="BN194"/>
          <cell r="BO194"/>
          <cell r="BP194"/>
          <cell r="BQ194"/>
          <cell r="BR194"/>
          <cell r="BS194"/>
          <cell r="BT194"/>
          <cell r="BU194"/>
          <cell r="BV194">
            <v>6.7500000000000004E-2</v>
          </cell>
          <cell r="BW194">
            <v>6.7000000000000004E-2</v>
          </cell>
          <cell r="BX194">
            <v>875</v>
          </cell>
          <cell r="BY194">
            <v>934</v>
          </cell>
          <cell r="BZ194"/>
          <cell r="CA194"/>
          <cell r="CB194"/>
          <cell r="CC194"/>
          <cell r="CD194">
            <v>168</v>
          </cell>
          <cell r="CE194"/>
          <cell r="CF194"/>
          <cell r="CG194">
            <v>1521</v>
          </cell>
          <cell r="CH194"/>
          <cell r="CI194"/>
          <cell r="CJ194"/>
          <cell r="CK194"/>
          <cell r="CL194"/>
          <cell r="CM194"/>
          <cell r="CN194"/>
          <cell r="CO194"/>
          <cell r="CP194"/>
          <cell r="CQ194"/>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t="e">
            <v>#N/A</v>
          </cell>
          <cell r="EJ194" t="str">
            <v>Yes</v>
          </cell>
          <cell r="EK194" t="e">
            <v>#N/A</v>
          </cell>
          <cell r="EL194" t="e">
            <v>#N/A</v>
          </cell>
          <cell r="EM194" t="str">
            <v>1990-1998</v>
          </cell>
          <cell r="EN194" t="e">
            <v>#N/A</v>
          </cell>
          <cell r="EO194" t="e">
            <v>#N/A</v>
          </cell>
          <cell r="EP194" t="e">
            <v>#N/A</v>
          </cell>
          <cell r="EQ194" t="e">
            <v>#N/A</v>
          </cell>
          <cell r="ER194" t="e">
            <v>#N/A</v>
          </cell>
          <cell r="ES194" t="e">
            <v>#N/A</v>
          </cell>
          <cell r="ET194" t="e">
            <v>#N/A</v>
          </cell>
          <cell r="EU194" t="e">
            <v>#N/A</v>
          </cell>
          <cell r="EV194" t="e">
            <v>#N/A</v>
          </cell>
          <cell r="EW194">
            <v>33</v>
          </cell>
          <cell r="EX194">
            <v>1</v>
          </cell>
          <cell r="EY194">
            <v>33</v>
          </cell>
          <cell r="EZ194">
            <v>6</v>
          </cell>
          <cell r="FA194" t="str">
            <v>V 32.1 - 32.6</v>
          </cell>
          <cell r="FB194">
            <v>34</v>
          </cell>
          <cell r="FC194">
            <v>1</v>
          </cell>
          <cell r="FD194">
            <v>34</v>
          </cell>
          <cell r="FE194">
            <v>6</v>
          </cell>
          <cell r="FF194" t="str">
            <v>V 34.1 - 34.6</v>
          </cell>
          <cell r="FG194" t="str">
            <v>1990 - Current</v>
          </cell>
        </row>
        <row r="195">
          <cell r="A195" t="str">
            <v>L769</v>
          </cell>
          <cell r="B195" t="str">
            <v>Ltd</v>
          </cell>
          <cell r="C195" t="str">
            <v>Discourse Studies</v>
          </cell>
          <cell r="D195">
            <v>6</v>
          </cell>
          <cell r="E195" t="str">
            <v>V 25.1 - 25.6</v>
          </cell>
          <cell r="F195" t="str">
            <v>V 26.1 - V 26.6</v>
          </cell>
          <cell r="G195" t="str">
            <v>1461-4456</v>
          </cell>
          <cell r="H195" t="str">
            <v>1461-7080</v>
          </cell>
          <cell r="I195" t="str">
            <v>SAGE</v>
          </cell>
          <cell r="J195">
            <v>6.7500000000000004E-2</v>
          </cell>
          <cell r="K195">
            <v>6.7000000000000004E-2</v>
          </cell>
          <cell r="L195">
            <v>2609</v>
          </cell>
          <cell r="M195">
            <v>2785</v>
          </cell>
          <cell r="N195" t="str">
            <v/>
          </cell>
          <cell r="O195">
            <v>2785</v>
          </cell>
          <cell r="P195">
            <v>2729</v>
          </cell>
          <cell r="Q195">
            <v>2367</v>
          </cell>
          <cell r="R195">
            <v>500</v>
          </cell>
          <cell r="S195">
            <v>696</v>
          </cell>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cell r="BI195"/>
          <cell r="BJ195"/>
          <cell r="BK195"/>
          <cell r="BL195"/>
          <cell r="BM195"/>
          <cell r="BN195"/>
          <cell r="BO195"/>
          <cell r="BP195"/>
          <cell r="BQ195"/>
          <cell r="BR195"/>
          <cell r="BS195"/>
          <cell r="BT195"/>
          <cell r="BU195"/>
          <cell r="BV195">
            <v>6.7500000000000004E-2</v>
          </cell>
          <cell r="BW195">
            <v>6.7000000000000004E-2</v>
          </cell>
          <cell r="BX195">
            <v>1412</v>
          </cell>
          <cell r="BY195">
            <v>1507</v>
          </cell>
          <cell r="BZ195"/>
          <cell r="CA195">
            <v>1507</v>
          </cell>
          <cell r="CB195">
            <v>1477</v>
          </cell>
          <cell r="CC195">
            <v>1281</v>
          </cell>
          <cell r="CD195">
            <v>271</v>
          </cell>
          <cell r="CE195">
            <v>377</v>
          </cell>
          <cell r="CF195"/>
          <cell r="CG195"/>
          <cell r="CH195"/>
          <cell r="CI195"/>
          <cell r="CJ195"/>
          <cell r="CK195"/>
          <cell r="CL195"/>
          <cell r="CM195"/>
          <cell r="CN195"/>
          <cell r="CO195"/>
          <cell r="CP195"/>
          <cell r="CQ195"/>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t="str">
            <v/>
          </cell>
          <cell r="EI195" t="str">
            <v>N/A</v>
          </cell>
          <cell r="EJ195" t="str">
            <v>No</v>
          </cell>
          <cell r="EK195" t="str">
            <v>No V</v>
          </cell>
          <cell r="EL195">
            <v>0</v>
          </cell>
          <cell r="EM195" t="str">
            <v>Vol. 1 Iss 1 (Feb, 1999)</v>
          </cell>
          <cell r="EN195">
            <v>1999</v>
          </cell>
          <cell r="EO195">
            <v>1</v>
          </cell>
          <cell r="EP195">
            <v>1</v>
          </cell>
          <cell r="EQ195" t="str">
            <v>N/A</v>
          </cell>
          <cell r="ER195" t="str">
            <v>N/A</v>
          </cell>
          <cell r="ES195" t="str">
            <v>N/A</v>
          </cell>
          <cell r="ET195" t="str">
            <v>N/A</v>
          </cell>
          <cell r="EU195" t="str">
            <v>N/A</v>
          </cell>
          <cell r="EV195" t="str">
            <v>N/A</v>
          </cell>
          <cell r="EW195">
            <v>24</v>
          </cell>
          <cell r="EX195">
            <v>1</v>
          </cell>
          <cell r="EY195">
            <v>24</v>
          </cell>
          <cell r="EZ195">
            <v>6</v>
          </cell>
          <cell r="FA195" t="str">
            <v>V 23.1 - 23.6</v>
          </cell>
          <cell r="FB195">
            <v>25</v>
          </cell>
          <cell r="FC195">
            <v>1</v>
          </cell>
          <cell r="FD195">
            <v>25</v>
          </cell>
          <cell r="FE195">
            <v>6</v>
          </cell>
          <cell r="FF195" t="str">
            <v>V 25.1 - 25.6</v>
          </cell>
          <cell r="FG195" t="str">
            <v>1999 - Current</v>
          </cell>
        </row>
        <row r="196">
          <cell r="A196" t="str">
            <v>L345</v>
          </cell>
          <cell r="B196" t="str">
            <v>Ltd</v>
          </cell>
          <cell r="C196" t="str">
            <v>The Downside Review</v>
          </cell>
          <cell r="D196">
            <v>4</v>
          </cell>
          <cell r="E196" t="str">
            <v>V 141.1 - 141.4</v>
          </cell>
          <cell r="F196" t="str">
            <v>V 142.1 - V 142.4</v>
          </cell>
          <cell r="G196" t="str">
            <v>0012-5806</v>
          </cell>
          <cell r="H196" t="str">
            <v>2397-3498</v>
          </cell>
          <cell r="I196" t="str">
            <v>Society</v>
          </cell>
          <cell r="J196">
            <v>6.7500000000000004E-2</v>
          </cell>
          <cell r="K196">
            <v>6.8000000000000005E-2</v>
          </cell>
          <cell r="L196">
            <v>473</v>
          </cell>
          <cell r="M196">
            <v>505</v>
          </cell>
          <cell r="N196" t="str">
            <v/>
          </cell>
          <cell r="O196">
            <v>505</v>
          </cell>
          <cell r="P196">
            <v>495</v>
          </cell>
          <cell r="Q196">
            <v>429</v>
          </cell>
          <cell r="R196">
            <v>136</v>
          </cell>
          <cell r="S196">
            <v>126</v>
          </cell>
          <cell r="T196">
            <v>480</v>
          </cell>
          <cell r="U196">
            <v>4353</v>
          </cell>
          <cell r="V196">
            <v>556</v>
          </cell>
          <cell r="W196"/>
          <cell r="X196">
            <v>354</v>
          </cell>
          <cell r="Y196">
            <v>354</v>
          </cell>
          <cell r="Z196"/>
          <cell r="AA196"/>
          <cell r="AB196"/>
          <cell r="AC196"/>
          <cell r="AD196"/>
          <cell r="AE196"/>
          <cell r="AF196"/>
          <cell r="AG196"/>
          <cell r="AH196"/>
          <cell r="AI196"/>
          <cell r="AJ196"/>
          <cell r="AK196"/>
          <cell r="AL196"/>
          <cell r="AM196"/>
          <cell r="AN196"/>
          <cell r="AO196"/>
          <cell r="AP196"/>
          <cell r="AQ196"/>
          <cell r="AR196">
            <v>347</v>
          </cell>
          <cell r="AS196"/>
          <cell r="AT196"/>
          <cell r="AU196"/>
          <cell r="AV196">
            <v>347</v>
          </cell>
          <cell r="AW196"/>
          <cell r="AX196"/>
          <cell r="AY196"/>
          <cell r="AZ196"/>
          <cell r="BA196"/>
          <cell r="BB196"/>
          <cell r="BC196">
            <v>301</v>
          </cell>
          <cell r="BD196"/>
          <cell r="BE196"/>
          <cell r="BF196"/>
          <cell r="BG196"/>
          <cell r="BH196">
            <v>301</v>
          </cell>
          <cell r="BI196"/>
          <cell r="BJ196"/>
          <cell r="BK196"/>
          <cell r="BL196"/>
          <cell r="BM196"/>
          <cell r="BN196"/>
          <cell r="BO196">
            <v>86</v>
          </cell>
          <cell r="BP196">
            <v>86</v>
          </cell>
          <cell r="BQ196"/>
          <cell r="BR196"/>
          <cell r="BS196"/>
          <cell r="BT196"/>
          <cell r="BU196"/>
          <cell r="BV196">
            <v>6.7500000000000004E-2</v>
          </cell>
          <cell r="BW196">
            <v>6.6000000000000003E-2</v>
          </cell>
          <cell r="BX196">
            <v>257</v>
          </cell>
          <cell r="BY196">
            <v>274</v>
          </cell>
          <cell r="BZ196"/>
          <cell r="CA196">
            <v>274</v>
          </cell>
          <cell r="CB196">
            <v>269</v>
          </cell>
          <cell r="CC196">
            <v>233</v>
          </cell>
          <cell r="CD196">
            <v>74</v>
          </cell>
          <cell r="CE196">
            <v>69</v>
          </cell>
          <cell r="CF196">
            <v>260</v>
          </cell>
          <cell r="CG196">
            <v>2356</v>
          </cell>
          <cell r="CH196">
            <v>301</v>
          </cell>
          <cell r="CI196"/>
          <cell r="CJ196">
            <v>192</v>
          </cell>
          <cell r="CK196">
            <v>192</v>
          </cell>
          <cell r="CL196"/>
          <cell r="CM196"/>
          <cell r="CN196"/>
          <cell r="CO196"/>
          <cell r="CP196"/>
          <cell r="CQ196"/>
          <cell r="CR196"/>
          <cell r="CS196"/>
          <cell r="CT196"/>
          <cell r="CU196"/>
          <cell r="CV196"/>
          <cell r="CW196"/>
          <cell r="CX196"/>
          <cell r="CY196"/>
          <cell r="CZ196"/>
          <cell r="DA196"/>
          <cell r="DB196"/>
          <cell r="DC196"/>
          <cell r="DD196">
            <v>188</v>
          </cell>
          <cell r="DE196"/>
          <cell r="DF196"/>
          <cell r="DG196"/>
          <cell r="DH196">
            <v>188</v>
          </cell>
          <cell r="DI196"/>
          <cell r="DJ196"/>
          <cell r="DK196"/>
          <cell r="DL196"/>
          <cell r="DM196"/>
          <cell r="DN196"/>
          <cell r="DO196">
            <v>163</v>
          </cell>
          <cell r="DP196"/>
          <cell r="DQ196"/>
          <cell r="DR196"/>
          <cell r="DS196"/>
          <cell r="DT196">
            <v>163</v>
          </cell>
          <cell r="DU196"/>
          <cell r="DV196"/>
          <cell r="DW196"/>
          <cell r="DX196"/>
          <cell r="DY196"/>
          <cell r="DZ196"/>
          <cell r="EA196">
            <v>47</v>
          </cell>
          <cell r="EB196">
            <v>47</v>
          </cell>
          <cell r="EC196"/>
          <cell r="ED196"/>
          <cell r="EE196"/>
          <cell r="EF196"/>
          <cell r="EG196"/>
          <cell r="EH196" t="str">
            <v>[13]Discount Rate for non-university-affiliated theological colleges and seminaries.  [04]Discount Rate for members of ABTAPL, ANZTLA, ForATL or BETH, and  CALA or LATLA.</v>
          </cell>
          <cell r="EI196">
            <v>119</v>
          </cell>
          <cell r="EJ196" t="str">
            <v>Yes</v>
          </cell>
          <cell r="EK196" t="str">
            <v>in 2017</v>
          </cell>
          <cell r="EL196">
            <v>0</v>
          </cell>
          <cell r="EM196">
            <v>0</v>
          </cell>
          <cell r="EN196">
            <v>1880</v>
          </cell>
          <cell r="EO196">
            <v>0</v>
          </cell>
          <cell r="EP196">
            <v>0</v>
          </cell>
          <cell r="EQ196">
            <v>0</v>
          </cell>
          <cell r="ER196">
            <v>0</v>
          </cell>
          <cell r="ES196">
            <v>0</v>
          </cell>
          <cell r="ET196">
            <v>0</v>
          </cell>
          <cell r="EU196">
            <v>0</v>
          </cell>
          <cell r="EV196">
            <v>0</v>
          </cell>
          <cell r="EW196">
            <v>140</v>
          </cell>
          <cell r="EX196">
            <v>1</v>
          </cell>
          <cell r="EY196">
            <v>140</v>
          </cell>
          <cell r="EZ196">
            <v>4</v>
          </cell>
          <cell r="FA196" t="str">
            <v>V 139.1 - 139.4</v>
          </cell>
          <cell r="FB196">
            <v>141</v>
          </cell>
          <cell r="FC196">
            <v>1</v>
          </cell>
          <cell r="FD196">
            <v>141</v>
          </cell>
          <cell r="FE196">
            <v>4</v>
          </cell>
          <cell r="FF196" t="str">
            <v>V 141.1 - 141.4</v>
          </cell>
          <cell r="FG196" t="str">
            <v>1880-Current</v>
          </cell>
        </row>
        <row r="197">
          <cell r="A197" t="str">
            <v>L001</v>
          </cell>
          <cell r="B197" t="str">
            <v>Ltd-STM</v>
          </cell>
          <cell r="C197" t="str">
            <v>Drug Science, Policy and Law</v>
          </cell>
          <cell r="D197">
            <v>1</v>
          </cell>
          <cell r="E197" t="str">
            <v>V 10.1 - 10.1</v>
          </cell>
          <cell r="F197" t="str">
            <v>V 11.1 - V 11.1</v>
          </cell>
          <cell r="G197" t="str">
            <v>2050-3245</v>
          </cell>
          <cell r="H197" t="str">
            <v>2050-3245</v>
          </cell>
          <cell r="I197" t="str">
            <v>Society</v>
          </cell>
          <cell r="J197">
            <v>6.7500000000000004E-2</v>
          </cell>
          <cell r="K197">
            <v>6.7000000000000004E-2</v>
          </cell>
          <cell r="L197">
            <v>908</v>
          </cell>
          <cell r="M197">
            <v>969</v>
          </cell>
          <cell r="N197" t="str">
            <v/>
          </cell>
          <cell r="O197"/>
          <cell r="P197"/>
          <cell r="Q197">
            <v>824</v>
          </cell>
          <cell r="R197"/>
          <cell r="S197"/>
          <cell r="T197"/>
          <cell r="U197"/>
          <cell r="V197"/>
          <cell r="W197"/>
          <cell r="X197"/>
          <cell r="Y197"/>
          <cell r="Z197"/>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v>6.7500000000000004E-2</v>
          </cell>
          <cell r="BW197">
            <v>6.7000000000000004E-2</v>
          </cell>
          <cell r="BX197">
            <v>492</v>
          </cell>
          <cell r="BY197">
            <v>525</v>
          </cell>
          <cell r="BZ197"/>
          <cell r="CA197"/>
          <cell r="CB197"/>
          <cell r="CC197">
            <v>446</v>
          </cell>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t="str">
            <v>Published once a year. Online-only publication</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9</v>
          </cell>
          <cell r="EX197">
            <v>1</v>
          </cell>
          <cell r="EY197">
            <v>9</v>
          </cell>
          <cell r="EZ197">
            <v>1</v>
          </cell>
          <cell r="FA197" t="str">
            <v>V 8.1 - 8.1</v>
          </cell>
          <cell r="FB197">
            <v>10</v>
          </cell>
          <cell r="FC197">
            <v>1</v>
          </cell>
          <cell r="FD197">
            <v>10</v>
          </cell>
          <cell r="FE197">
            <v>1</v>
          </cell>
          <cell r="FF197" t="str">
            <v>V 10.1 - 10.1</v>
          </cell>
          <cell r="FG197" t="str">
            <v>2013-Current</v>
          </cell>
        </row>
        <row r="198">
          <cell r="A198" t="str">
            <v>L571</v>
          </cell>
          <cell r="B198" t="str">
            <v>Ltd-STM</v>
          </cell>
          <cell r="C198" t="str">
            <v>Earthquake Spectra</v>
          </cell>
          <cell r="D198">
            <v>4</v>
          </cell>
          <cell r="E198" t="str">
            <v>V 39.1 - 39.4</v>
          </cell>
          <cell r="F198" t="str">
            <v>V 40.1 - V 40.4</v>
          </cell>
          <cell r="G198" t="str">
            <v>8755-2930</v>
          </cell>
          <cell r="H198" t="str">
            <v>1944-8201</v>
          </cell>
          <cell r="I198" t="str">
            <v>Society</v>
          </cell>
          <cell r="J198">
            <v>6.7500000000000004E-2</v>
          </cell>
          <cell r="K198">
            <v>6.7000000000000004E-2</v>
          </cell>
          <cell r="L198">
            <v>835</v>
          </cell>
          <cell r="M198">
            <v>891</v>
          </cell>
          <cell r="N198" t="str">
            <v/>
          </cell>
          <cell r="O198"/>
          <cell r="P198">
            <v>873</v>
          </cell>
          <cell r="Q198"/>
          <cell r="R198">
            <v>240</v>
          </cell>
          <cell r="S198">
            <v>223</v>
          </cell>
          <cell r="T198">
            <v>757</v>
          </cell>
          <cell r="U198">
            <v>966</v>
          </cell>
          <cell r="V198">
            <v>891</v>
          </cell>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v>6.7500000000000004E-2</v>
          </cell>
          <cell r="BW198">
            <v>6.7000000000000004E-2</v>
          </cell>
          <cell r="BX198">
            <v>491</v>
          </cell>
          <cell r="BY198">
            <v>524</v>
          </cell>
          <cell r="BZ198"/>
          <cell r="CA198"/>
          <cell r="CB198">
            <v>514</v>
          </cell>
          <cell r="CC198"/>
          <cell r="CD198">
            <v>141</v>
          </cell>
          <cell r="CE198">
            <v>131</v>
          </cell>
          <cell r="CF198">
            <v>445</v>
          </cell>
          <cell r="CG198">
            <v>568</v>
          </cell>
          <cell r="CH198">
            <v>524</v>
          </cell>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v>15</v>
          </cell>
          <cell r="EJ198" t="str">
            <v>Yes</v>
          </cell>
          <cell r="EK198" t="str">
            <v>In 2020</v>
          </cell>
          <cell r="EL198">
            <v>0</v>
          </cell>
          <cell r="EM198">
            <v>0</v>
          </cell>
          <cell r="EN198">
            <v>1984</v>
          </cell>
          <cell r="EO198">
            <v>0</v>
          </cell>
          <cell r="EP198">
            <v>0</v>
          </cell>
          <cell r="EQ198">
            <v>0</v>
          </cell>
          <cell r="ER198">
            <v>0</v>
          </cell>
          <cell r="ES198">
            <v>0</v>
          </cell>
          <cell r="ET198">
            <v>0</v>
          </cell>
          <cell r="EU198">
            <v>0</v>
          </cell>
          <cell r="EV198">
            <v>0</v>
          </cell>
          <cell r="EW198">
            <v>38</v>
          </cell>
          <cell r="EX198">
            <v>1</v>
          </cell>
          <cell r="EY198">
            <v>38</v>
          </cell>
          <cell r="EZ198">
            <v>4</v>
          </cell>
          <cell r="FA198" t="str">
            <v>V 37.1 - 37.4</v>
          </cell>
          <cell r="FB198">
            <v>39</v>
          </cell>
          <cell r="FC198">
            <v>1</v>
          </cell>
          <cell r="FD198">
            <v>39</v>
          </cell>
          <cell r="FE198">
            <v>4</v>
          </cell>
          <cell r="FF198" t="str">
            <v>V 39.1 - 39.4</v>
          </cell>
          <cell r="FG198" t="str">
            <v>1984-Current</v>
          </cell>
        </row>
        <row r="199">
          <cell r="A199" t="str">
            <v>J890</v>
          </cell>
          <cell r="B199" t="str">
            <v>Inc-STM</v>
          </cell>
          <cell r="C199" t="str">
            <v>Ear, Nose &amp; Throat Journal</v>
          </cell>
          <cell r="D199">
            <v>12</v>
          </cell>
          <cell r="E199" t="str">
            <v>V 102.1 - 102.12</v>
          </cell>
          <cell r="F199" t="str">
            <v>V 103.1 - V 103.12</v>
          </cell>
          <cell r="G199" t="str">
            <v>0145-5613</v>
          </cell>
          <cell r="H199" t="str">
            <v>1942-7522</v>
          </cell>
          <cell r="I199" t="str">
            <v>SAGE</v>
          </cell>
          <cell r="J199">
            <v>6.7500000000000004E-2</v>
          </cell>
          <cell r="K199">
            <v>6.7000000000000004E-2</v>
          </cell>
          <cell r="L199">
            <v>1146</v>
          </cell>
          <cell r="M199">
            <v>1223</v>
          </cell>
          <cell r="N199" t="str">
            <v/>
          </cell>
          <cell r="O199"/>
          <cell r="P199"/>
          <cell r="Q199"/>
          <cell r="R199">
            <v>110</v>
          </cell>
          <cell r="S199"/>
          <cell r="T199"/>
          <cell r="U199"/>
          <cell r="V199"/>
          <cell r="W199">
            <v>1197</v>
          </cell>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v>6.7500000000000004E-2</v>
          </cell>
          <cell r="BW199">
            <v>6.7000000000000004E-2</v>
          </cell>
          <cell r="BX199">
            <v>673</v>
          </cell>
          <cell r="BY199">
            <v>718</v>
          </cell>
          <cell r="BZ199"/>
          <cell r="CA199"/>
          <cell r="CB199"/>
          <cell r="CC199"/>
          <cell r="CD199">
            <v>64</v>
          </cell>
          <cell r="CE199"/>
          <cell r="CF199"/>
          <cell r="CG199"/>
          <cell r="CH199"/>
          <cell r="CI199">
            <v>703</v>
          </cell>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t="str">
            <v>[PRT]Print only, electronic content is open access</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101</v>
          </cell>
          <cell r="EX199">
            <v>1</v>
          </cell>
          <cell r="EY199">
            <v>101</v>
          </cell>
          <cell r="EZ199">
            <v>10</v>
          </cell>
          <cell r="FA199" t="str">
            <v>V 100.1 - 100.10</v>
          </cell>
          <cell r="FB199">
            <v>102</v>
          </cell>
          <cell r="FC199">
            <v>1</v>
          </cell>
          <cell r="FD199">
            <v>102</v>
          </cell>
          <cell r="FE199">
            <v>12</v>
          </cell>
          <cell r="FF199" t="str">
            <v>V 102.1 - 102.12</v>
          </cell>
          <cell r="FG199" t="str">
            <v>1992-Current</v>
          </cell>
        </row>
        <row r="200">
          <cell r="A200" t="str">
            <v>J539</v>
          </cell>
          <cell r="B200" t="str">
            <v>Inc</v>
          </cell>
          <cell r="C200" t="str">
            <v>East European Politics and Societies</v>
          </cell>
          <cell r="D200">
            <v>4</v>
          </cell>
          <cell r="E200" t="str">
            <v>V 37.1 - 37.4</v>
          </cell>
          <cell r="F200" t="str">
            <v>V 38.1 - V 38.4</v>
          </cell>
          <cell r="G200" t="str">
            <v>0888-3254</v>
          </cell>
          <cell r="H200" t="str">
            <v>1533-8371</v>
          </cell>
          <cell r="I200" t="str">
            <v>Society</v>
          </cell>
          <cell r="J200">
            <v>6.7500000000000004E-2</v>
          </cell>
          <cell r="K200">
            <v>6.8000000000000005E-2</v>
          </cell>
          <cell r="L200">
            <v>719</v>
          </cell>
          <cell r="M200">
            <v>768</v>
          </cell>
          <cell r="N200" t="str">
            <v/>
          </cell>
          <cell r="O200">
            <v>768</v>
          </cell>
          <cell r="P200">
            <v>753</v>
          </cell>
          <cell r="Q200">
            <v>653</v>
          </cell>
          <cell r="R200">
            <v>207</v>
          </cell>
          <cell r="S200">
            <v>192</v>
          </cell>
          <cell r="T200">
            <v>730</v>
          </cell>
          <cell r="U200">
            <v>665</v>
          </cell>
          <cell r="V200">
            <v>845</v>
          </cell>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v>6.7500000000000004E-2</v>
          </cell>
          <cell r="BW200">
            <v>6.7000000000000004E-2</v>
          </cell>
          <cell r="BX200">
            <v>420</v>
          </cell>
          <cell r="BY200">
            <v>448</v>
          </cell>
          <cell r="BZ200"/>
          <cell r="CA200">
            <v>448</v>
          </cell>
          <cell r="CB200">
            <v>439</v>
          </cell>
          <cell r="CC200">
            <v>381</v>
          </cell>
          <cell r="CD200">
            <v>121</v>
          </cell>
          <cell r="CE200">
            <v>112</v>
          </cell>
          <cell r="CF200">
            <v>426</v>
          </cell>
          <cell r="CG200">
            <v>391</v>
          </cell>
          <cell r="CH200">
            <v>493</v>
          </cell>
          <cell r="CI200"/>
          <cell r="CJ200"/>
          <cell r="CK200"/>
          <cell r="CL200"/>
          <cell r="CM200"/>
          <cell r="CN200"/>
          <cell r="CO200"/>
          <cell r="CP200"/>
          <cell r="CQ200"/>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t="str">
            <v/>
          </cell>
          <cell r="EI200">
            <v>12</v>
          </cell>
          <cell r="EJ200" t="str">
            <v>Yes</v>
          </cell>
          <cell r="EK200" t="str">
            <v>Y</v>
          </cell>
          <cell r="EL200">
            <v>0</v>
          </cell>
          <cell r="EM200" t="str">
            <v>Vol. 1 Iss 1 (Dec, 1986)</v>
          </cell>
          <cell r="EN200">
            <v>1986</v>
          </cell>
          <cell r="EO200">
            <v>1</v>
          </cell>
          <cell r="EP200">
            <v>1</v>
          </cell>
          <cell r="EQ200" t="str">
            <v>N/A</v>
          </cell>
          <cell r="ER200" t="str">
            <v>N/A</v>
          </cell>
          <cell r="ES200" t="str">
            <v>N/A</v>
          </cell>
          <cell r="ET200" t="str">
            <v>N/A</v>
          </cell>
          <cell r="EU200" t="str">
            <v>N/A</v>
          </cell>
          <cell r="EV200" t="str">
            <v>N/A</v>
          </cell>
          <cell r="EW200">
            <v>36</v>
          </cell>
          <cell r="EX200">
            <v>1</v>
          </cell>
          <cell r="EY200">
            <v>36</v>
          </cell>
          <cell r="EZ200">
            <v>4</v>
          </cell>
          <cell r="FA200" t="str">
            <v>V 35.1 - 35.4</v>
          </cell>
          <cell r="FB200">
            <v>37</v>
          </cell>
          <cell r="FC200">
            <v>1</v>
          </cell>
          <cell r="FD200">
            <v>37</v>
          </cell>
          <cell r="FE200">
            <v>4</v>
          </cell>
          <cell r="FF200" t="str">
            <v>V 37.1 - 37.4</v>
          </cell>
          <cell r="FG200" t="str">
            <v>1986 - Current</v>
          </cell>
        </row>
        <row r="201">
          <cell r="A201" t="str">
            <v>L704</v>
          </cell>
          <cell r="B201" t="str">
            <v>Ltd</v>
          </cell>
          <cell r="C201" t="str">
            <v>Economic and Industrial Democracy</v>
          </cell>
          <cell r="D201">
            <v>4</v>
          </cell>
          <cell r="E201" t="str">
            <v>V 44.1 - 44.4</v>
          </cell>
          <cell r="F201" t="str">
            <v>V 45.1 - V 45.4</v>
          </cell>
          <cell r="G201" t="str">
            <v>0143-831X</v>
          </cell>
          <cell r="H201" t="str">
            <v>1461-7099</v>
          </cell>
          <cell r="I201" t="str">
            <v>Society</v>
          </cell>
          <cell r="J201">
            <v>6.7500000000000004E-2</v>
          </cell>
          <cell r="K201">
            <v>6.7000000000000004E-2</v>
          </cell>
          <cell r="L201">
            <v>1869</v>
          </cell>
          <cell r="M201">
            <v>1995</v>
          </cell>
          <cell r="N201" t="str">
            <v/>
          </cell>
          <cell r="O201">
            <v>1995</v>
          </cell>
          <cell r="P201">
            <v>1955</v>
          </cell>
          <cell r="Q201">
            <v>1696</v>
          </cell>
          <cell r="R201">
            <v>538</v>
          </cell>
          <cell r="S201">
            <v>499</v>
          </cell>
          <cell r="T201">
            <v>1896</v>
          </cell>
          <cell r="U201">
            <v>2740</v>
          </cell>
          <cell r="V201">
            <v>2195</v>
          </cell>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v>6.7500000000000004E-2</v>
          </cell>
          <cell r="BW201">
            <v>6.7000000000000004E-2</v>
          </cell>
          <cell r="BX201">
            <v>1010</v>
          </cell>
          <cell r="BY201">
            <v>1078</v>
          </cell>
          <cell r="BZ201"/>
          <cell r="CA201">
            <v>1078</v>
          </cell>
          <cell r="CB201">
            <v>1056</v>
          </cell>
          <cell r="CC201">
            <v>916</v>
          </cell>
          <cell r="CD201">
            <v>290</v>
          </cell>
          <cell r="CE201">
            <v>270</v>
          </cell>
          <cell r="CF201">
            <v>1024</v>
          </cell>
          <cell r="CG201">
            <v>1483</v>
          </cell>
          <cell r="CH201">
            <v>1186</v>
          </cell>
          <cell r="CI201"/>
          <cell r="CJ201"/>
          <cell r="CK201"/>
          <cell r="CL201"/>
          <cell r="CM201"/>
          <cell r="CN201"/>
          <cell r="CO201"/>
          <cell r="CP201"/>
          <cell r="CQ201"/>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t="str">
            <v/>
          </cell>
          <cell r="EI201">
            <v>19</v>
          </cell>
          <cell r="EJ201" t="str">
            <v>Yes</v>
          </cell>
          <cell r="EK201" t="str">
            <v>Y</v>
          </cell>
          <cell r="EL201">
            <v>0</v>
          </cell>
          <cell r="EM201" t="str">
            <v>Vol. 1 Iss 1 (Feb, 1980)</v>
          </cell>
          <cell r="EN201">
            <v>1980</v>
          </cell>
          <cell r="EO201">
            <v>1</v>
          </cell>
          <cell r="EP201">
            <v>1</v>
          </cell>
          <cell r="EQ201" t="str">
            <v>N/A</v>
          </cell>
          <cell r="ER201" t="str">
            <v>N/A</v>
          </cell>
          <cell r="ES201" t="str">
            <v>N/A</v>
          </cell>
          <cell r="ET201" t="str">
            <v>N/A</v>
          </cell>
          <cell r="EU201" t="str">
            <v>N/A</v>
          </cell>
          <cell r="EV201" t="str">
            <v>N/A</v>
          </cell>
          <cell r="EW201">
            <v>43</v>
          </cell>
          <cell r="EX201">
            <v>1</v>
          </cell>
          <cell r="EY201">
            <v>43</v>
          </cell>
          <cell r="EZ201">
            <v>4</v>
          </cell>
          <cell r="FA201" t="str">
            <v>V 42.1 - 42.4</v>
          </cell>
          <cell r="FB201">
            <v>44</v>
          </cell>
          <cell r="FC201">
            <v>1</v>
          </cell>
          <cell r="FD201">
            <v>44</v>
          </cell>
          <cell r="FE201">
            <v>4</v>
          </cell>
          <cell r="FF201" t="str">
            <v>V 44.1 - 44.4</v>
          </cell>
          <cell r="FG201" t="str">
            <v>1980 - Current</v>
          </cell>
        </row>
        <row r="202">
          <cell r="A202" t="str">
            <v>J212</v>
          </cell>
          <cell r="B202" t="str">
            <v>Inc</v>
          </cell>
          <cell r="C202" t="str">
            <v>Economic Development Quarterly</v>
          </cell>
          <cell r="D202">
            <v>4</v>
          </cell>
          <cell r="E202" t="str">
            <v>V 37.1 - 37.4</v>
          </cell>
          <cell r="F202" t="str">
            <v>V 38.1 - V 38.4</v>
          </cell>
          <cell r="G202" t="str">
            <v>0891-2424</v>
          </cell>
          <cell r="H202" t="str">
            <v>1552-3543</v>
          </cell>
          <cell r="I202" t="str">
            <v>SAGE</v>
          </cell>
          <cell r="J202">
            <v>6.7500000000000004E-2</v>
          </cell>
          <cell r="K202">
            <v>6.8000000000000005E-2</v>
          </cell>
          <cell r="L202">
            <v>1520</v>
          </cell>
          <cell r="M202">
            <v>1623</v>
          </cell>
          <cell r="N202" t="str">
            <v/>
          </cell>
          <cell r="O202">
            <v>1623</v>
          </cell>
          <cell r="P202">
            <v>1591</v>
          </cell>
          <cell r="Q202">
            <v>1380</v>
          </cell>
          <cell r="R202">
            <v>438</v>
          </cell>
          <cell r="S202">
            <v>406</v>
          </cell>
          <cell r="T202">
            <v>1542</v>
          </cell>
          <cell r="U202">
            <v>1409</v>
          </cell>
          <cell r="V202">
            <v>1785</v>
          </cell>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v>6.7500000000000004E-2</v>
          </cell>
          <cell r="BW202">
            <v>6.7000000000000004E-2</v>
          </cell>
          <cell r="BX202">
            <v>891</v>
          </cell>
          <cell r="BY202">
            <v>951</v>
          </cell>
          <cell r="BZ202"/>
          <cell r="CA202">
            <v>951</v>
          </cell>
          <cell r="CB202">
            <v>932</v>
          </cell>
          <cell r="CC202">
            <v>808</v>
          </cell>
          <cell r="CD202">
            <v>256</v>
          </cell>
          <cell r="CE202">
            <v>238</v>
          </cell>
          <cell r="CF202">
            <v>903</v>
          </cell>
          <cell r="CG202">
            <v>828</v>
          </cell>
          <cell r="CH202">
            <v>1046</v>
          </cell>
          <cell r="CI202"/>
          <cell r="CJ202"/>
          <cell r="CK202"/>
          <cell r="CL202"/>
          <cell r="CM202"/>
          <cell r="CN202"/>
          <cell r="CO202"/>
          <cell r="CP202"/>
          <cell r="CQ202"/>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t="str">
            <v/>
          </cell>
          <cell r="EI202">
            <v>12</v>
          </cell>
          <cell r="EJ202" t="str">
            <v>Yes</v>
          </cell>
          <cell r="EK202" t="str">
            <v>Y</v>
          </cell>
          <cell r="EL202">
            <v>0</v>
          </cell>
          <cell r="EM202" t="str">
            <v>Vol. 1 Iss 1 (Feb, 1987)</v>
          </cell>
          <cell r="EN202">
            <v>1987</v>
          </cell>
          <cell r="EO202">
            <v>1</v>
          </cell>
          <cell r="EP202">
            <v>1</v>
          </cell>
          <cell r="EQ202" t="str">
            <v>N/A</v>
          </cell>
          <cell r="ER202" t="str">
            <v>N/A</v>
          </cell>
          <cell r="ES202" t="str">
            <v>N/A</v>
          </cell>
          <cell r="ET202" t="str">
            <v>N/A</v>
          </cell>
          <cell r="EU202" t="str">
            <v>N/A</v>
          </cell>
          <cell r="EV202" t="str">
            <v>N/A</v>
          </cell>
          <cell r="EW202">
            <v>36</v>
          </cell>
          <cell r="EX202">
            <v>1</v>
          </cell>
          <cell r="EY202">
            <v>36</v>
          </cell>
          <cell r="EZ202">
            <v>4</v>
          </cell>
          <cell r="FA202" t="str">
            <v>V 35.1 - 35.4</v>
          </cell>
          <cell r="FB202">
            <v>37</v>
          </cell>
          <cell r="FC202">
            <v>1</v>
          </cell>
          <cell r="FD202">
            <v>37</v>
          </cell>
          <cell r="FE202">
            <v>4</v>
          </cell>
          <cell r="FF202" t="str">
            <v>V 37.1 - 37.4</v>
          </cell>
          <cell r="FG202" t="str">
            <v>1987 - Current</v>
          </cell>
        </row>
        <row r="203">
          <cell r="A203" t="str">
            <v>J207</v>
          </cell>
          <cell r="B203" t="str">
            <v>Cor</v>
          </cell>
          <cell r="C203" t="str">
            <v>Education and Urban Society</v>
          </cell>
          <cell r="D203">
            <v>9</v>
          </cell>
          <cell r="E203" t="str">
            <v>V 55.1 - 55.9</v>
          </cell>
          <cell r="F203" t="str">
            <v>V 56.1 - V 56.9</v>
          </cell>
          <cell r="G203" t="str">
            <v>0013-1245</v>
          </cell>
          <cell r="H203" t="str">
            <v>1552-3535</v>
          </cell>
          <cell r="I203" t="str">
            <v>SAGE</v>
          </cell>
          <cell r="J203">
            <v>6.7500000000000004E-2</v>
          </cell>
          <cell r="K203">
            <v>6.7000000000000004E-2</v>
          </cell>
          <cell r="L203">
            <v>2121</v>
          </cell>
          <cell r="M203">
            <v>2264</v>
          </cell>
          <cell r="N203" t="str">
            <v/>
          </cell>
          <cell r="O203">
            <v>2264</v>
          </cell>
          <cell r="P203">
            <v>2219</v>
          </cell>
          <cell r="Q203">
            <v>1924</v>
          </cell>
          <cell r="R203">
            <v>271</v>
          </cell>
          <cell r="S203">
            <v>566</v>
          </cell>
          <cell r="T203">
            <v>2150</v>
          </cell>
          <cell r="U203">
            <v>4175</v>
          </cell>
          <cell r="V203">
            <v>2490</v>
          </cell>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v>6.7500000000000004E-2</v>
          </cell>
          <cell r="BW203">
            <v>6.7000000000000004E-2</v>
          </cell>
          <cell r="BX203">
            <v>1250</v>
          </cell>
          <cell r="BY203">
            <v>1334</v>
          </cell>
          <cell r="BZ203"/>
          <cell r="CA203">
            <v>1334</v>
          </cell>
          <cell r="CB203">
            <v>1307</v>
          </cell>
          <cell r="CC203">
            <v>1134</v>
          </cell>
          <cell r="CD203">
            <v>160</v>
          </cell>
          <cell r="CE203">
            <v>334</v>
          </cell>
          <cell r="CF203">
            <v>1267</v>
          </cell>
          <cell r="CG203">
            <v>2452</v>
          </cell>
          <cell r="CH203">
            <v>1467</v>
          </cell>
          <cell r="CI203"/>
          <cell r="CJ203"/>
          <cell r="CK203"/>
          <cell r="CL203"/>
          <cell r="CM203"/>
          <cell r="CN203"/>
          <cell r="CO203"/>
          <cell r="CP203"/>
          <cell r="CQ203"/>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t="str">
            <v/>
          </cell>
          <cell r="EI203">
            <v>30</v>
          </cell>
          <cell r="EJ203" t="str">
            <v>Yes</v>
          </cell>
          <cell r="EK203" t="str">
            <v>Y</v>
          </cell>
          <cell r="EL203">
            <v>0</v>
          </cell>
          <cell r="EM203" t="str">
            <v>Vol. 1 Iss 1 (Nov, 1968)</v>
          </cell>
          <cell r="EN203">
            <v>1968</v>
          </cell>
          <cell r="EO203">
            <v>1</v>
          </cell>
          <cell r="EP203">
            <v>1</v>
          </cell>
          <cell r="EQ203" t="str">
            <v>N/A</v>
          </cell>
          <cell r="ER203" t="str">
            <v>N/A</v>
          </cell>
          <cell r="ES203" t="str">
            <v>N/A</v>
          </cell>
          <cell r="ET203" t="str">
            <v>N/A</v>
          </cell>
          <cell r="EU203" t="str">
            <v>N/A</v>
          </cell>
          <cell r="EV203" t="str">
            <v>N/A</v>
          </cell>
          <cell r="EW203">
            <v>54</v>
          </cell>
          <cell r="EX203">
            <v>1</v>
          </cell>
          <cell r="EY203">
            <v>54</v>
          </cell>
          <cell r="EZ203">
            <v>9</v>
          </cell>
          <cell r="FA203" t="str">
            <v>V 53.1 - 53.9</v>
          </cell>
          <cell r="FB203">
            <v>55</v>
          </cell>
          <cell r="FC203">
            <v>1</v>
          </cell>
          <cell r="FD203">
            <v>55</v>
          </cell>
          <cell r="FE203">
            <v>9</v>
          </cell>
          <cell r="FF203" t="str">
            <v>V 55.1 - 55.9</v>
          </cell>
          <cell r="FG203" t="str">
            <v>1968 - Current</v>
          </cell>
        </row>
        <row r="204">
          <cell r="A204" t="str">
            <v>L939</v>
          </cell>
          <cell r="B204" t="str">
            <v>Ltd</v>
          </cell>
          <cell r="C204" t="str">
            <v>Education Citizenship and Social Justice</v>
          </cell>
          <cell r="D204">
            <v>3</v>
          </cell>
          <cell r="E204" t="str">
            <v>V 18.1 - 18.3</v>
          </cell>
          <cell r="F204" t="str">
            <v>V 19.1 - V 19.3</v>
          </cell>
          <cell r="G204" t="str">
            <v>1746-1979</v>
          </cell>
          <cell r="H204" t="str">
            <v>1746-1987</v>
          </cell>
          <cell r="I204" t="str">
            <v>SAGE</v>
          </cell>
          <cell r="J204">
            <v>6.7500000000000004E-2</v>
          </cell>
          <cell r="K204">
            <v>6.8000000000000005E-2</v>
          </cell>
          <cell r="L204">
            <v>1007</v>
          </cell>
          <cell r="M204">
            <v>1075</v>
          </cell>
          <cell r="N204" t="str">
            <v/>
          </cell>
          <cell r="O204">
            <v>1075</v>
          </cell>
          <cell r="P204">
            <v>1054</v>
          </cell>
          <cell r="Q204">
            <v>914</v>
          </cell>
          <cell r="R204">
            <v>386</v>
          </cell>
          <cell r="S204">
            <v>269</v>
          </cell>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v>6.7500000000000004E-2</v>
          </cell>
          <cell r="BW204">
            <v>6.8000000000000005E-2</v>
          </cell>
          <cell r="BX204">
            <v>544</v>
          </cell>
          <cell r="BY204">
            <v>581</v>
          </cell>
          <cell r="BZ204"/>
          <cell r="CA204">
            <v>581</v>
          </cell>
          <cell r="CB204">
            <v>569</v>
          </cell>
          <cell r="CC204">
            <v>494</v>
          </cell>
          <cell r="CD204">
            <v>209</v>
          </cell>
          <cell r="CE204">
            <v>145</v>
          </cell>
          <cell r="CF204"/>
          <cell r="CG204"/>
          <cell r="CH204"/>
          <cell r="CI204"/>
          <cell r="CJ204"/>
          <cell r="CK204"/>
          <cell r="CL204"/>
          <cell r="CM204"/>
          <cell r="CN204"/>
          <cell r="CO204"/>
          <cell r="CP204"/>
          <cell r="CQ204"/>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t="str">
            <v/>
          </cell>
          <cell r="EI204" t="str">
            <v>N/A</v>
          </cell>
          <cell r="EJ204" t="str">
            <v>No</v>
          </cell>
          <cell r="EK204" t="str">
            <v>No V</v>
          </cell>
          <cell r="EL204">
            <v>0</v>
          </cell>
          <cell r="EM204" t="str">
            <v>Vol. 1 Iss 1 (Mar, 2006)</v>
          </cell>
          <cell r="EN204">
            <v>2006</v>
          </cell>
          <cell r="EO204">
            <v>1</v>
          </cell>
          <cell r="EP204">
            <v>1</v>
          </cell>
          <cell r="EQ204" t="str">
            <v>N/A</v>
          </cell>
          <cell r="ER204" t="str">
            <v>N/A</v>
          </cell>
          <cell r="ES204" t="str">
            <v>N/A</v>
          </cell>
          <cell r="ET204" t="str">
            <v>N/A</v>
          </cell>
          <cell r="EU204" t="str">
            <v>N/A</v>
          </cell>
          <cell r="EV204" t="str">
            <v>N/A</v>
          </cell>
          <cell r="EW204">
            <v>17</v>
          </cell>
          <cell r="EX204">
            <v>1</v>
          </cell>
          <cell r="EY204">
            <v>17</v>
          </cell>
          <cell r="EZ204">
            <v>3</v>
          </cell>
          <cell r="FA204" t="str">
            <v>V 16.1 - 16.3</v>
          </cell>
          <cell r="FB204">
            <v>18</v>
          </cell>
          <cell r="FC204">
            <v>1</v>
          </cell>
          <cell r="FD204">
            <v>18</v>
          </cell>
          <cell r="FE204">
            <v>3</v>
          </cell>
          <cell r="FF204" t="str">
            <v>V 18.1 - 18.3</v>
          </cell>
          <cell r="FG204" t="str">
            <v>2006 - Current</v>
          </cell>
        </row>
        <row r="205">
          <cell r="A205" t="str">
            <v>J269</v>
          </cell>
          <cell r="B205" t="str">
            <v>Inc</v>
          </cell>
          <cell r="C205" t="str">
            <v>Educational Administration Quarterly</v>
          </cell>
          <cell r="D205">
            <v>5</v>
          </cell>
          <cell r="E205" t="str">
            <v>V 59.1 - 59.5</v>
          </cell>
          <cell r="F205" t="str">
            <v>V 60.1 - V 60.5</v>
          </cell>
          <cell r="G205" t="str">
            <v>0013-161X</v>
          </cell>
          <cell r="H205" t="str">
            <v>1552-3519</v>
          </cell>
          <cell r="I205" t="str">
            <v>Society</v>
          </cell>
          <cell r="J205">
            <v>6.7500000000000004E-2</v>
          </cell>
          <cell r="K205">
            <v>6.7000000000000004E-2</v>
          </cell>
          <cell r="L205">
            <v>1444</v>
          </cell>
          <cell r="M205">
            <v>1541</v>
          </cell>
          <cell r="N205" t="str">
            <v/>
          </cell>
          <cell r="O205">
            <v>1541</v>
          </cell>
          <cell r="P205">
            <v>1510</v>
          </cell>
          <cell r="Q205">
            <v>1310</v>
          </cell>
          <cell r="R205">
            <v>332</v>
          </cell>
          <cell r="S205">
            <v>385</v>
          </cell>
          <cell r="T205">
            <v>1464</v>
          </cell>
          <cell r="U205">
            <v>3785</v>
          </cell>
          <cell r="V205">
            <v>1695</v>
          </cell>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v>6.7500000000000004E-2</v>
          </cell>
          <cell r="BW205">
            <v>6.7000000000000004E-2</v>
          </cell>
          <cell r="BX205">
            <v>848</v>
          </cell>
          <cell r="BY205">
            <v>905</v>
          </cell>
          <cell r="BZ205"/>
          <cell r="CA205">
            <v>905</v>
          </cell>
          <cell r="CB205">
            <v>887</v>
          </cell>
          <cell r="CC205">
            <v>769</v>
          </cell>
          <cell r="CD205">
            <v>195</v>
          </cell>
          <cell r="CE205">
            <v>226</v>
          </cell>
          <cell r="CF205">
            <v>860</v>
          </cell>
          <cell r="CG205">
            <v>2225</v>
          </cell>
          <cell r="CH205">
            <v>996</v>
          </cell>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t="str">
            <v/>
          </cell>
          <cell r="EI205">
            <v>34</v>
          </cell>
          <cell r="EJ205" t="str">
            <v>Yes</v>
          </cell>
          <cell r="EK205" t="str">
            <v>Y</v>
          </cell>
          <cell r="EL205">
            <v>0</v>
          </cell>
          <cell r="EM205" t="str">
            <v>Vol. 1 Iss 1 (Jan, 1965)</v>
          </cell>
          <cell r="EN205">
            <v>1965</v>
          </cell>
          <cell r="EO205">
            <v>1</v>
          </cell>
          <cell r="EP205">
            <v>1</v>
          </cell>
          <cell r="EQ205" t="str">
            <v>N/A</v>
          </cell>
          <cell r="ER205" t="str">
            <v>N/A</v>
          </cell>
          <cell r="ES205" t="str">
            <v>N/A</v>
          </cell>
          <cell r="ET205" t="str">
            <v>N/A</v>
          </cell>
          <cell r="EU205" t="str">
            <v>N/A</v>
          </cell>
          <cell r="EV205" t="str">
            <v>N/A</v>
          </cell>
          <cell r="EW205">
            <v>58</v>
          </cell>
          <cell r="EX205">
            <v>1</v>
          </cell>
          <cell r="EY205">
            <v>58</v>
          </cell>
          <cell r="EZ205">
            <v>5</v>
          </cell>
          <cell r="FA205" t="str">
            <v>V 57.1 - 57.5</v>
          </cell>
          <cell r="FB205">
            <v>59</v>
          </cell>
          <cell r="FC205">
            <v>1</v>
          </cell>
          <cell r="FD205">
            <v>59</v>
          </cell>
          <cell r="FE205">
            <v>5</v>
          </cell>
          <cell r="FF205" t="str">
            <v>V 59.1 - 59.5</v>
          </cell>
          <cell r="FG205" t="str">
            <v>1965 - Current</v>
          </cell>
        </row>
        <row r="206">
          <cell r="A206" t="str">
            <v>J315</v>
          </cell>
          <cell r="B206" t="str">
            <v>Inc</v>
          </cell>
          <cell r="C206" t="str">
            <v>Educational and Psychological Measurement</v>
          </cell>
          <cell r="D206">
            <v>6</v>
          </cell>
          <cell r="E206" t="str">
            <v>V 83.1 - 83.6</v>
          </cell>
          <cell r="F206" t="str">
            <v>V 84.1 - V 84.6</v>
          </cell>
          <cell r="G206" t="str">
            <v>0013-1644</v>
          </cell>
          <cell r="H206" t="str">
            <v>1552-3888</v>
          </cell>
          <cell r="I206" t="str">
            <v>SAGE</v>
          </cell>
          <cell r="J206">
            <v>6.7500000000000004E-2</v>
          </cell>
          <cell r="K206">
            <v>6.7000000000000004E-2</v>
          </cell>
          <cell r="L206">
            <v>2031</v>
          </cell>
          <cell r="M206">
            <v>2168</v>
          </cell>
          <cell r="N206" t="str">
            <v/>
          </cell>
          <cell r="O206">
            <v>2168</v>
          </cell>
          <cell r="P206">
            <v>2125</v>
          </cell>
          <cell r="Q206">
            <v>1843</v>
          </cell>
          <cell r="R206">
            <v>390</v>
          </cell>
          <cell r="S206">
            <v>542</v>
          </cell>
          <cell r="T206">
            <v>2060</v>
          </cell>
          <cell r="U206">
            <v>9093</v>
          </cell>
          <cell r="V206">
            <v>2385</v>
          </cell>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v>6.7500000000000004E-2</v>
          </cell>
          <cell r="BW206">
            <v>6.8000000000000005E-2</v>
          </cell>
          <cell r="BX206">
            <v>1196</v>
          </cell>
          <cell r="BY206">
            <v>1277</v>
          </cell>
          <cell r="BZ206"/>
          <cell r="CA206">
            <v>1277</v>
          </cell>
          <cell r="CB206">
            <v>1251</v>
          </cell>
          <cell r="CC206">
            <v>1085</v>
          </cell>
          <cell r="CD206">
            <v>229</v>
          </cell>
          <cell r="CE206">
            <v>319</v>
          </cell>
          <cell r="CF206">
            <v>1213</v>
          </cell>
          <cell r="CG206">
            <v>5361</v>
          </cell>
          <cell r="CH206">
            <v>1405</v>
          </cell>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t="str">
            <v/>
          </cell>
          <cell r="EI206">
            <v>58</v>
          </cell>
          <cell r="EJ206" t="str">
            <v>Yes</v>
          </cell>
          <cell r="EK206" t="str">
            <v>Y</v>
          </cell>
          <cell r="EL206">
            <v>0</v>
          </cell>
          <cell r="EM206" t="str">
            <v>Vol. 1 Iss 1 (Jan, 1941)</v>
          </cell>
          <cell r="EN206">
            <v>1941</v>
          </cell>
          <cell r="EO206">
            <v>1</v>
          </cell>
          <cell r="EP206">
            <v>1</v>
          </cell>
          <cell r="EQ206" t="str">
            <v>N/A</v>
          </cell>
          <cell r="ER206" t="str">
            <v>N/A</v>
          </cell>
          <cell r="ES206" t="str">
            <v>N/A</v>
          </cell>
          <cell r="ET206" t="str">
            <v>N/A</v>
          </cell>
          <cell r="EU206" t="str">
            <v>N/A</v>
          </cell>
          <cell r="EV206" t="str">
            <v>N/A</v>
          </cell>
          <cell r="EW206">
            <v>82</v>
          </cell>
          <cell r="EX206">
            <v>1</v>
          </cell>
          <cell r="EY206">
            <v>82</v>
          </cell>
          <cell r="EZ206">
            <v>6</v>
          </cell>
          <cell r="FA206" t="str">
            <v>V 81.1 - 81.6</v>
          </cell>
          <cell r="FB206">
            <v>83</v>
          </cell>
          <cell r="FC206">
            <v>1</v>
          </cell>
          <cell r="FD206">
            <v>83</v>
          </cell>
          <cell r="FE206">
            <v>6</v>
          </cell>
          <cell r="FF206" t="str">
            <v>V 83.1 - 83.6</v>
          </cell>
          <cell r="FG206" t="str">
            <v>1941 - Current</v>
          </cell>
        </row>
        <row r="207">
          <cell r="A207" t="str">
            <v>J590</v>
          </cell>
          <cell r="B207" t="str">
            <v>Inc</v>
          </cell>
          <cell r="C207" t="str">
            <v>Educational Evaluation and Policy Analysis</v>
          </cell>
          <cell r="D207">
            <v>4</v>
          </cell>
          <cell r="E207" t="str">
            <v>V 45.1 - 45.4</v>
          </cell>
          <cell r="F207" t="str">
            <v>V 46.1 - V 46.4</v>
          </cell>
          <cell r="G207" t="str">
            <v>0162-3737</v>
          </cell>
          <cell r="H207" t="str">
            <v>1935-1062</v>
          </cell>
          <cell r="I207" t="str">
            <v>Society</v>
          </cell>
          <cell r="J207">
            <v>6.7500000000000004E-2</v>
          </cell>
          <cell r="K207">
            <v>6.8000000000000005E-2</v>
          </cell>
          <cell r="L207">
            <v>630</v>
          </cell>
          <cell r="M207">
            <v>673</v>
          </cell>
          <cell r="N207" t="str">
            <v/>
          </cell>
          <cell r="O207">
            <v>673</v>
          </cell>
          <cell r="P207">
            <v>660</v>
          </cell>
          <cell r="Q207">
            <v>572</v>
          </cell>
          <cell r="R207">
            <v>182</v>
          </cell>
          <cell r="S207">
            <v>168</v>
          </cell>
          <cell r="T207">
            <v>639</v>
          </cell>
          <cell r="U207">
            <v>942</v>
          </cell>
          <cell r="V207">
            <v>740</v>
          </cell>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v>6.7500000000000004E-2</v>
          </cell>
          <cell r="BW207">
            <v>6.7000000000000004E-2</v>
          </cell>
          <cell r="BX207">
            <v>371</v>
          </cell>
          <cell r="BY207">
            <v>396</v>
          </cell>
          <cell r="BZ207"/>
          <cell r="CA207">
            <v>396</v>
          </cell>
          <cell r="CB207">
            <v>388</v>
          </cell>
          <cell r="CC207">
            <v>337</v>
          </cell>
          <cell r="CD207">
            <v>107</v>
          </cell>
          <cell r="CE207">
            <v>99</v>
          </cell>
          <cell r="CF207">
            <v>377</v>
          </cell>
          <cell r="CG207">
            <v>555</v>
          </cell>
          <cell r="CH207">
            <v>436</v>
          </cell>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t="str">
            <v/>
          </cell>
          <cell r="EI207">
            <v>20</v>
          </cell>
          <cell r="EJ207" t="str">
            <v>Yes</v>
          </cell>
          <cell r="EK207" t="str">
            <v>Y</v>
          </cell>
          <cell r="EL207">
            <v>0</v>
          </cell>
          <cell r="EM207" t="str">
            <v>Vol. 1 Iss 1 (Jan, 1979)</v>
          </cell>
          <cell r="EN207">
            <v>1979</v>
          </cell>
          <cell r="EO207">
            <v>1</v>
          </cell>
          <cell r="EP207">
            <v>1</v>
          </cell>
          <cell r="EQ207" t="str">
            <v>N/A</v>
          </cell>
          <cell r="ER207" t="str">
            <v>N/A</v>
          </cell>
          <cell r="ES207" t="str">
            <v>N/A</v>
          </cell>
          <cell r="ET207" t="str">
            <v>N/A</v>
          </cell>
          <cell r="EU207" t="str">
            <v>N/A</v>
          </cell>
          <cell r="EV207" t="str">
            <v>N/A</v>
          </cell>
          <cell r="EW207">
            <v>44</v>
          </cell>
          <cell r="EX207">
            <v>1</v>
          </cell>
          <cell r="EY207">
            <v>44</v>
          </cell>
          <cell r="EZ207">
            <v>4</v>
          </cell>
          <cell r="FA207" t="str">
            <v>V 43.1 - 43.4</v>
          </cell>
          <cell r="FB207">
            <v>45</v>
          </cell>
          <cell r="FC207">
            <v>1</v>
          </cell>
          <cell r="FD207">
            <v>45</v>
          </cell>
          <cell r="FE207">
            <v>4</v>
          </cell>
          <cell r="FF207" t="str">
            <v>V 45.1 - 45.4</v>
          </cell>
          <cell r="FG207" t="str">
            <v>1979 - Current</v>
          </cell>
        </row>
        <row r="208">
          <cell r="A208" t="str">
            <v>L706</v>
          </cell>
          <cell r="B208" t="str">
            <v>Ltd</v>
          </cell>
          <cell r="C208" t="str">
            <v>Educational Management Administration &amp; Leadership</v>
          </cell>
          <cell r="D208">
            <v>6</v>
          </cell>
          <cell r="E208" t="str">
            <v>V 51.1 - 51.6</v>
          </cell>
          <cell r="F208" t="str">
            <v>V 52.1 - V 52.6</v>
          </cell>
          <cell r="G208" t="str">
            <v>1741-1432</v>
          </cell>
          <cell r="H208" t="str">
            <v>1741-1440</v>
          </cell>
          <cell r="I208" t="str">
            <v>Society</v>
          </cell>
          <cell r="J208">
            <v>6.7500000000000004E-2</v>
          </cell>
          <cell r="K208">
            <v>6.7000000000000004E-2</v>
          </cell>
          <cell r="L208">
            <v>2489</v>
          </cell>
          <cell r="M208">
            <v>2657</v>
          </cell>
          <cell r="N208" t="str">
            <v/>
          </cell>
          <cell r="O208">
            <v>2657</v>
          </cell>
          <cell r="P208">
            <v>2604</v>
          </cell>
          <cell r="Q208">
            <v>2258</v>
          </cell>
          <cell r="R208">
            <v>477</v>
          </cell>
          <cell r="S208">
            <v>664</v>
          </cell>
          <cell r="T208">
            <v>2524</v>
          </cell>
          <cell r="U208">
            <v>4477</v>
          </cell>
          <cell r="V208">
            <v>2923</v>
          </cell>
          <cell r="W208"/>
          <cell r="X208"/>
          <cell r="Y208"/>
          <cell r="Z208"/>
          <cell r="AA208"/>
          <cell r="AB208">
            <v>1328</v>
          </cell>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v>6.7500000000000004E-2</v>
          </cell>
          <cell r="BW208">
            <v>6.8000000000000005E-2</v>
          </cell>
          <cell r="BX208">
            <v>1345</v>
          </cell>
          <cell r="BY208">
            <v>1436</v>
          </cell>
          <cell r="BZ208"/>
          <cell r="CA208">
            <v>1436</v>
          </cell>
          <cell r="CB208">
            <v>1407</v>
          </cell>
          <cell r="CC208">
            <v>1221</v>
          </cell>
          <cell r="CD208">
            <v>258</v>
          </cell>
          <cell r="CE208">
            <v>359</v>
          </cell>
          <cell r="CF208">
            <v>1365</v>
          </cell>
          <cell r="CG208">
            <v>2422</v>
          </cell>
          <cell r="CH208">
            <v>1580</v>
          </cell>
          <cell r="CI208"/>
          <cell r="CJ208"/>
          <cell r="CK208"/>
          <cell r="CL208"/>
          <cell r="CM208"/>
          <cell r="CN208">
            <v>718</v>
          </cell>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t="str">
            <v>[14]Discount Rate for Schools</v>
          </cell>
          <cell r="EI208">
            <v>26</v>
          </cell>
          <cell r="EJ208" t="str">
            <v>Yes</v>
          </cell>
          <cell r="EK208" t="str">
            <v>Y</v>
          </cell>
          <cell r="EL208">
            <v>0</v>
          </cell>
          <cell r="EM208" t="str">
            <v>Vol. 1 Iss 1 (Jun, 1972)</v>
          </cell>
          <cell r="EN208">
            <v>1972</v>
          </cell>
          <cell r="EO208">
            <v>1</v>
          </cell>
          <cell r="EP208">
            <v>1</v>
          </cell>
          <cell r="EQ208">
            <v>298</v>
          </cell>
          <cell r="ER208" t="str">
            <v>N/A</v>
          </cell>
          <cell r="ES208">
            <v>552</v>
          </cell>
          <cell r="ET208" t="str">
            <v>N/A</v>
          </cell>
          <cell r="EU208">
            <v>0.5</v>
          </cell>
          <cell r="EV208" t="str">
            <v>N/A</v>
          </cell>
          <cell r="EW208">
            <v>50</v>
          </cell>
          <cell r="EX208">
            <v>1</v>
          </cell>
          <cell r="EY208">
            <v>50</v>
          </cell>
          <cell r="EZ208">
            <v>6</v>
          </cell>
          <cell r="FA208" t="str">
            <v>V 49.1 - 49.6</v>
          </cell>
          <cell r="FB208">
            <v>51</v>
          </cell>
          <cell r="FC208">
            <v>1</v>
          </cell>
          <cell r="FD208">
            <v>51</v>
          </cell>
          <cell r="FE208">
            <v>6</v>
          </cell>
          <cell r="FF208" t="str">
            <v>V 51.1 - 51.6</v>
          </cell>
          <cell r="FG208" t="str">
            <v>1972 - Current</v>
          </cell>
        </row>
        <row r="209">
          <cell r="A209" t="str">
            <v>J284</v>
          </cell>
          <cell r="B209" t="str">
            <v>Cor</v>
          </cell>
          <cell r="C209" t="str">
            <v>Educational Policy</v>
          </cell>
          <cell r="D209">
            <v>7</v>
          </cell>
          <cell r="E209" t="str">
            <v>V 37.1 - 37.7</v>
          </cell>
          <cell r="F209" t="str">
            <v>V 38.1 - V 38.7</v>
          </cell>
          <cell r="G209" t="str">
            <v>0895-9048</v>
          </cell>
          <cell r="H209" t="str">
            <v>1552-3896</v>
          </cell>
          <cell r="I209" t="str">
            <v>SAGE</v>
          </cell>
          <cell r="J209">
            <v>6.7500000000000004E-2</v>
          </cell>
          <cell r="K209">
            <v>6.8000000000000005E-2</v>
          </cell>
          <cell r="L209">
            <v>1877</v>
          </cell>
          <cell r="M209">
            <v>2004</v>
          </cell>
          <cell r="N209" t="str">
            <v/>
          </cell>
          <cell r="O209">
            <v>2004</v>
          </cell>
          <cell r="P209">
            <v>1964</v>
          </cell>
          <cell r="Q209">
            <v>1703</v>
          </cell>
          <cell r="R209">
            <v>309</v>
          </cell>
          <cell r="S209">
            <v>501</v>
          </cell>
          <cell r="T209">
            <v>1903</v>
          </cell>
          <cell r="U209">
            <v>1665</v>
          </cell>
          <cell r="V209">
            <v>2204</v>
          </cell>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v>6.7500000000000004E-2</v>
          </cell>
          <cell r="BW209">
            <v>6.8000000000000005E-2</v>
          </cell>
          <cell r="BX209">
            <v>1105</v>
          </cell>
          <cell r="BY209">
            <v>1180</v>
          </cell>
          <cell r="BZ209"/>
          <cell r="CA209">
            <v>1180</v>
          </cell>
          <cell r="CB209">
            <v>1156</v>
          </cell>
          <cell r="CC209">
            <v>1003</v>
          </cell>
          <cell r="CD209">
            <v>182</v>
          </cell>
          <cell r="CE209">
            <v>295</v>
          </cell>
          <cell r="CF209">
            <v>1121</v>
          </cell>
          <cell r="CG209">
            <v>980</v>
          </cell>
          <cell r="CH209">
            <v>1298</v>
          </cell>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t="str">
            <v/>
          </cell>
          <cell r="EI209">
            <v>12</v>
          </cell>
          <cell r="EJ209" t="str">
            <v>Yes</v>
          </cell>
          <cell r="EK209" t="str">
            <v>Y</v>
          </cell>
          <cell r="EL209">
            <v>0</v>
          </cell>
          <cell r="EM209" t="str">
            <v>Vol. 1 Iss 1 (Mar, 1987)</v>
          </cell>
          <cell r="EN209">
            <v>1987</v>
          </cell>
          <cell r="EO209">
            <v>1</v>
          </cell>
          <cell r="EP209">
            <v>1</v>
          </cell>
          <cell r="EQ209" t="str">
            <v>N/A</v>
          </cell>
          <cell r="ER209" t="str">
            <v>N/A</v>
          </cell>
          <cell r="ES209" t="str">
            <v>N/A</v>
          </cell>
          <cell r="ET209" t="str">
            <v>N/A</v>
          </cell>
          <cell r="EU209" t="str">
            <v>N/A</v>
          </cell>
          <cell r="EV209" t="str">
            <v>N/A</v>
          </cell>
          <cell r="EW209">
            <v>36</v>
          </cell>
          <cell r="EX209">
            <v>1</v>
          </cell>
          <cell r="EY209">
            <v>36</v>
          </cell>
          <cell r="EZ209">
            <v>7</v>
          </cell>
          <cell r="FA209" t="str">
            <v>V 35.1 - 35.7</v>
          </cell>
          <cell r="FB209">
            <v>37</v>
          </cell>
          <cell r="FC209">
            <v>1</v>
          </cell>
          <cell r="FD209">
            <v>37</v>
          </cell>
          <cell r="FE209">
            <v>7</v>
          </cell>
          <cell r="FF209" t="str">
            <v>V 37.1 - 37.7</v>
          </cell>
          <cell r="FG209" t="str">
            <v>1987 - Current</v>
          </cell>
        </row>
        <row r="210">
          <cell r="A210" t="str">
            <v>J591</v>
          </cell>
          <cell r="B210" t="str">
            <v>Inc</v>
          </cell>
          <cell r="C210" t="str">
            <v>Educational Researcher</v>
          </cell>
          <cell r="D210">
            <v>9</v>
          </cell>
          <cell r="E210" t="str">
            <v>V 52.1 - 52.9</v>
          </cell>
          <cell r="F210" t="str">
            <v>V 53.1 - V 53.9</v>
          </cell>
          <cell r="G210" t="str">
            <v>0013-189X</v>
          </cell>
          <cell r="H210" t="str">
            <v>1935-102X</v>
          </cell>
          <cell r="I210" t="str">
            <v>Society</v>
          </cell>
          <cell r="J210">
            <v>6.7500000000000004E-2</v>
          </cell>
          <cell r="K210">
            <v>6.7000000000000004E-2</v>
          </cell>
          <cell r="L210">
            <v>790</v>
          </cell>
          <cell r="M210">
            <v>843</v>
          </cell>
          <cell r="N210" t="str">
            <v/>
          </cell>
          <cell r="O210">
            <v>843</v>
          </cell>
          <cell r="P210">
            <v>826</v>
          </cell>
          <cell r="Q210">
            <v>717</v>
          </cell>
          <cell r="R210">
            <v>101</v>
          </cell>
          <cell r="S210">
            <v>211</v>
          </cell>
          <cell r="T210">
            <v>801</v>
          </cell>
          <cell r="U210">
            <v>1661</v>
          </cell>
          <cell r="V210">
            <v>927</v>
          </cell>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v>6.7500000000000004E-2</v>
          </cell>
          <cell r="BW210">
            <v>6.7000000000000004E-2</v>
          </cell>
          <cell r="BX210">
            <v>465</v>
          </cell>
          <cell r="BY210">
            <v>496</v>
          </cell>
          <cell r="BZ210"/>
          <cell r="CA210">
            <v>496</v>
          </cell>
          <cell r="CB210">
            <v>486</v>
          </cell>
          <cell r="CC210">
            <v>422</v>
          </cell>
          <cell r="CD210">
            <v>59</v>
          </cell>
          <cell r="CE210">
            <v>124</v>
          </cell>
          <cell r="CF210">
            <v>472</v>
          </cell>
          <cell r="CG210">
            <v>982</v>
          </cell>
          <cell r="CH210">
            <v>546</v>
          </cell>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t="str">
            <v/>
          </cell>
          <cell r="EI210">
            <v>27</v>
          </cell>
          <cell r="EJ210" t="str">
            <v>Yes</v>
          </cell>
          <cell r="EK210" t="str">
            <v>Y</v>
          </cell>
          <cell r="EL210">
            <v>0</v>
          </cell>
          <cell r="EM210" t="str">
            <v>Vol. 1 Iss 1 (Jan, 1972)</v>
          </cell>
          <cell r="EN210">
            <v>1972</v>
          </cell>
          <cell r="EO210">
            <v>1</v>
          </cell>
          <cell r="EP210">
            <v>1</v>
          </cell>
          <cell r="EQ210" t="str">
            <v>N/A</v>
          </cell>
          <cell r="ER210" t="str">
            <v>N/A</v>
          </cell>
          <cell r="ES210" t="str">
            <v>N/A</v>
          </cell>
          <cell r="ET210" t="str">
            <v>N/A</v>
          </cell>
          <cell r="EU210" t="str">
            <v>N/A</v>
          </cell>
          <cell r="EV210" t="str">
            <v>N/A</v>
          </cell>
          <cell r="EW210">
            <v>51</v>
          </cell>
          <cell r="EX210">
            <v>1</v>
          </cell>
          <cell r="EY210">
            <v>51</v>
          </cell>
          <cell r="EZ210">
            <v>9</v>
          </cell>
          <cell r="FA210" t="str">
            <v>V 50.1 - 50.9</v>
          </cell>
          <cell r="FB210">
            <v>52</v>
          </cell>
          <cell r="FC210">
            <v>1</v>
          </cell>
          <cell r="FD210">
            <v>52</v>
          </cell>
          <cell r="FE210">
            <v>9</v>
          </cell>
          <cell r="FF210" t="str">
            <v>V 52.1 - 52.9</v>
          </cell>
          <cell r="FG210" t="str">
            <v>1972 - Current</v>
          </cell>
        </row>
        <row r="211">
          <cell r="A211" t="str">
            <v>L232</v>
          </cell>
          <cell r="B211" t="str">
            <v>Ltd</v>
          </cell>
          <cell r="C211" t="str">
            <v>E-Learning and Digital Media</v>
          </cell>
          <cell r="D211">
            <v>6</v>
          </cell>
          <cell r="E211" t="str">
            <v>V 20.1 - 20.6</v>
          </cell>
          <cell r="F211" t="str">
            <v>V 21.1 - V 21.6</v>
          </cell>
          <cell r="G211" t="str">
            <v>N/A</v>
          </cell>
          <cell r="H211" t="str">
            <v>2042-7530</v>
          </cell>
          <cell r="I211" t="str">
            <v>SAGE</v>
          </cell>
          <cell r="J211">
            <v>6.7500000000000004E-2</v>
          </cell>
          <cell r="K211">
            <v>6.7000000000000004E-2</v>
          </cell>
          <cell r="L211">
            <v>2045</v>
          </cell>
          <cell r="M211">
            <v>2183</v>
          </cell>
          <cell r="N211" t="str">
            <v/>
          </cell>
          <cell r="O211"/>
          <cell r="P211"/>
          <cell r="Q211">
            <v>1856</v>
          </cell>
          <cell r="R211"/>
          <cell r="S211"/>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v>6.7500000000000004E-2</v>
          </cell>
          <cell r="BW211">
            <v>6.8000000000000005E-2</v>
          </cell>
          <cell r="BX211">
            <v>1107</v>
          </cell>
          <cell r="BY211">
            <v>1182</v>
          </cell>
          <cell r="BZ211"/>
          <cell r="CA211"/>
          <cell r="CB211"/>
          <cell r="CC211">
            <v>1005</v>
          </cell>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t="str">
            <v>Online-only publication</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19</v>
          </cell>
          <cell r="EX211">
            <v>1</v>
          </cell>
          <cell r="EY211">
            <v>19</v>
          </cell>
          <cell r="EZ211">
            <v>6</v>
          </cell>
          <cell r="FA211" t="str">
            <v>V 18.1 - 18.6</v>
          </cell>
          <cell r="FB211">
            <v>20</v>
          </cell>
          <cell r="FC211">
            <v>1</v>
          </cell>
          <cell r="FD211">
            <v>20</v>
          </cell>
          <cell r="FE211">
            <v>6</v>
          </cell>
          <cell r="FF211" t="str">
            <v>V 20.1 - 20.6</v>
          </cell>
          <cell r="FG211" t="str">
            <v>2004-Current</v>
          </cell>
        </row>
        <row r="212">
          <cell r="A212" t="str">
            <v>J667</v>
          </cell>
          <cell r="B212" t="str">
            <v>Inc</v>
          </cell>
          <cell r="C212" t="str">
            <v>Electronic News</v>
          </cell>
          <cell r="D212">
            <v>4</v>
          </cell>
          <cell r="E212" t="str">
            <v>V 17.1 - 17.4</v>
          </cell>
          <cell r="F212" t="str">
            <v>V 18.1 - V 18.4</v>
          </cell>
          <cell r="G212" t="str">
            <v>1931-2431</v>
          </cell>
          <cell r="H212" t="str">
            <v>1931-244X</v>
          </cell>
          <cell r="I212" t="str">
            <v>Society</v>
          </cell>
          <cell r="J212">
            <v>6.7500000000000004E-2</v>
          </cell>
          <cell r="K212">
            <v>6.7000000000000004E-2</v>
          </cell>
          <cell r="L212">
            <v>658</v>
          </cell>
          <cell r="M212">
            <v>702</v>
          </cell>
          <cell r="N212" t="str">
            <v/>
          </cell>
          <cell r="O212"/>
          <cell r="P212"/>
          <cell r="Q212">
            <v>597</v>
          </cell>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v>6.7500000000000004E-2</v>
          </cell>
          <cell r="BW212">
            <v>6.6000000000000003E-2</v>
          </cell>
          <cell r="BX212">
            <v>391</v>
          </cell>
          <cell r="BY212">
            <v>417</v>
          </cell>
          <cell r="BZ212"/>
          <cell r="CA212"/>
          <cell r="CB212"/>
          <cell r="CC212">
            <v>354</v>
          </cell>
          <cell r="CD212"/>
          <cell r="CE212"/>
          <cell r="CF212"/>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t="str">
            <v>Online-only publication</v>
          </cell>
          <cell r="EI212" t="str">
            <v>N/A</v>
          </cell>
          <cell r="EJ212" t="str">
            <v>no</v>
          </cell>
          <cell r="EK212" t="str">
            <v>No V</v>
          </cell>
          <cell r="EL212">
            <v>0</v>
          </cell>
          <cell r="EM212">
            <v>0</v>
          </cell>
          <cell r="EN212">
            <v>2010</v>
          </cell>
          <cell r="EO212">
            <v>4</v>
          </cell>
          <cell r="EP212">
            <v>1</v>
          </cell>
          <cell r="EQ212" t="str">
            <v>N/A</v>
          </cell>
          <cell r="ER212" t="str">
            <v>N/A</v>
          </cell>
          <cell r="ES212" t="str">
            <v>N/A</v>
          </cell>
          <cell r="ET212" t="str">
            <v>N/A</v>
          </cell>
          <cell r="EU212" t="str">
            <v>N/A</v>
          </cell>
          <cell r="EV212" t="str">
            <v>N/A</v>
          </cell>
          <cell r="EW212">
            <v>16</v>
          </cell>
          <cell r="EX212">
            <v>1</v>
          </cell>
          <cell r="EY212">
            <v>16</v>
          </cell>
          <cell r="EZ212">
            <v>4</v>
          </cell>
          <cell r="FA212" t="str">
            <v>V 15.1 - 15.4</v>
          </cell>
          <cell r="FB212">
            <v>17</v>
          </cell>
          <cell r="FC212">
            <v>1</v>
          </cell>
          <cell r="FD212">
            <v>17</v>
          </cell>
          <cell r="FE212">
            <v>4</v>
          </cell>
          <cell r="FF212" t="str">
            <v>V 17.1 - 17.4</v>
          </cell>
          <cell r="FG212" t="str">
            <v>2007 - Current</v>
          </cell>
        </row>
        <row r="213">
          <cell r="A213" t="str">
            <v>J702</v>
          </cell>
          <cell r="B213" t="str">
            <v>Inc</v>
          </cell>
          <cell r="C213" t="str">
            <v>Emerging Adulthood</v>
          </cell>
          <cell r="D213">
            <v>6</v>
          </cell>
          <cell r="E213" t="str">
            <v>V 11.1 - 11.6</v>
          </cell>
          <cell r="F213" t="str">
            <v>V 12.1 - V 12.6</v>
          </cell>
          <cell r="G213" t="str">
            <v>2167-6968</v>
          </cell>
          <cell r="H213" t="str">
            <v>2167-6984</v>
          </cell>
          <cell r="I213" t="str">
            <v>Joint</v>
          </cell>
          <cell r="J213">
            <v>6.7500000000000004E-2</v>
          </cell>
          <cell r="K213">
            <v>6.8000000000000005E-2</v>
          </cell>
          <cell r="L213">
            <v>708</v>
          </cell>
          <cell r="M213">
            <v>756</v>
          </cell>
          <cell r="N213" t="str">
            <v/>
          </cell>
          <cell r="O213">
            <v>756</v>
          </cell>
          <cell r="P213">
            <v>741</v>
          </cell>
          <cell r="Q213">
            <v>643</v>
          </cell>
          <cell r="R213">
            <v>136</v>
          </cell>
          <cell r="S213">
            <v>189</v>
          </cell>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v>6.7500000000000004E-2</v>
          </cell>
          <cell r="BW213">
            <v>6.7000000000000004E-2</v>
          </cell>
          <cell r="BX213">
            <v>417</v>
          </cell>
          <cell r="BY213">
            <v>445</v>
          </cell>
          <cell r="BZ213"/>
          <cell r="CA213">
            <v>445</v>
          </cell>
          <cell r="CB213">
            <v>436</v>
          </cell>
          <cell r="CC213">
            <v>378</v>
          </cell>
          <cell r="CD213">
            <v>80</v>
          </cell>
          <cell r="CE213">
            <v>111</v>
          </cell>
          <cell r="CF213"/>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t="str">
            <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10</v>
          </cell>
          <cell r="EX213">
            <v>1</v>
          </cell>
          <cell r="EY213">
            <v>10</v>
          </cell>
          <cell r="EZ213">
            <v>6</v>
          </cell>
          <cell r="FA213" t="str">
            <v>V 9.1 - 9.6</v>
          </cell>
          <cell r="FB213">
            <v>11</v>
          </cell>
          <cell r="FC213">
            <v>1</v>
          </cell>
          <cell r="FD213">
            <v>11</v>
          </cell>
          <cell r="FE213">
            <v>6</v>
          </cell>
          <cell r="FF213" t="str">
            <v>V 11.1 - 11.6</v>
          </cell>
          <cell r="FG213" t="str">
            <v>2013-Current</v>
          </cell>
        </row>
        <row r="214">
          <cell r="A214" t="str">
            <v>L516</v>
          </cell>
          <cell r="B214" t="str">
            <v>Ind</v>
          </cell>
          <cell r="C214" t="str">
            <v>Emerging Economies Cases Journal</v>
          </cell>
          <cell r="D214">
            <v>2</v>
          </cell>
          <cell r="E214" t="str">
            <v>V 5.1 - 5.2</v>
          </cell>
          <cell r="F214" t="str">
            <v>V 6.1 - V 6.2</v>
          </cell>
          <cell r="G214" t="str">
            <v>2516-6042</v>
          </cell>
          <cell r="H214" t="str">
            <v>2516-6050</v>
          </cell>
          <cell r="I214" t="str">
            <v>SAGE</v>
          </cell>
          <cell r="J214">
            <v>6.7500000000000004E-2</v>
          </cell>
          <cell r="K214">
            <v>6.8000000000000005E-2</v>
          </cell>
          <cell r="L214">
            <v>518</v>
          </cell>
          <cell r="M214">
            <v>553</v>
          </cell>
          <cell r="N214" t="str">
            <v/>
          </cell>
          <cell r="O214"/>
          <cell r="P214"/>
          <cell r="Q214"/>
          <cell r="R214">
            <v>298</v>
          </cell>
          <cell r="S214">
            <v>136</v>
          </cell>
          <cell r="T214"/>
          <cell r="U214"/>
          <cell r="V214"/>
          <cell r="W214">
            <v>542</v>
          </cell>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v>6.7500000000000004E-2</v>
          </cell>
          <cell r="BW214">
            <v>6.8000000000000005E-2</v>
          </cell>
          <cell r="BX214">
            <v>280</v>
          </cell>
          <cell r="BY214">
            <v>299</v>
          </cell>
          <cell r="BZ214"/>
          <cell r="CA214"/>
          <cell r="CB214"/>
          <cell r="CC214"/>
          <cell r="CD214">
            <v>162</v>
          </cell>
          <cell r="CE214">
            <v>74</v>
          </cell>
          <cell r="CF214"/>
          <cell r="CG214"/>
          <cell r="CH214"/>
          <cell r="CI214">
            <v>294</v>
          </cell>
          <cell r="CJ214"/>
          <cell r="CK214"/>
          <cell r="CL214"/>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t="str">
            <v>[PRT]Print only, electronic content is open access</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4</v>
          </cell>
          <cell r="EX214">
            <v>1</v>
          </cell>
          <cell r="EY214">
            <v>4</v>
          </cell>
          <cell r="EZ214">
            <v>2</v>
          </cell>
          <cell r="FA214" t="str">
            <v>V 3.1 - 3.2</v>
          </cell>
          <cell r="FB214">
            <v>5</v>
          </cell>
          <cell r="FC214">
            <v>1</v>
          </cell>
          <cell r="FD214">
            <v>5</v>
          </cell>
          <cell r="FE214">
            <v>2</v>
          </cell>
          <cell r="FF214" t="str">
            <v>V 5.1 - 5.2</v>
          </cell>
          <cell r="FG214" t="str">
            <v>2019-Current</v>
          </cell>
        </row>
        <row r="215">
          <cell r="A215" t="str">
            <v>L227</v>
          </cell>
          <cell r="B215" t="str">
            <v>Ind</v>
          </cell>
          <cell r="C215" t="str">
            <v>Emerging Economy Studies</v>
          </cell>
          <cell r="D215">
            <v>2</v>
          </cell>
          <cell r="E215" t="str">
            <v>V 9.1 - 9.2</v>
          </cell>
          <cell r="F215" t="str">
            <v>V 10.1 - V 10.2</v>
          </cell>
          <cell r="G215" t="str">
            <v>2394-9015</v>
          </cell>
          <cell r="H215" t="str">
            <v>2454-2148</v>
          </cell>
          <cell r="I215" t="str">
            <v>Society</v>
          </cell>
          <cell r="J215">
            <v>6.7500000000000004E-2</v>
          </cell>
          <cell r="K215">
            <v>6.8000000000000005E-2</v>
          </cell>
          <cell r="L215">
            <v>562</v>
          </cell>
          <cell r="M215">
            <v>600</v>
          </cell>
          <cell r="N215" t="str">
            <v/>
          </cell>
          <cell r="O215">
            <v>600</v>
          </cell>
          <cell r="P215">
            <v>588</v>
          </cell>
          <cell r="Q215">
            <v>510</v>
          </cell>
          <cell r="R215">
            <v>323</v>
          </cell>
          <cell r="S215">
            <v>150</v>
          </cell>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v>6.7500000000000004E-2</v>
          </cell>
          <cell r="BW215">
            <v>6.6000000000000003E-2</v>
          </cell>
          <cell r="BX215">
            <v>303</v>
          </cell>
          <cell r="BY215">
            <v>323</v>
          </cell>
          <cell r="BZ215"/>
          <cell r="CA215">
            <v>323</v>
          </cell>
          <cell r="CB215">
            <v>317</v>
          </cell>
          <cell r="CC215">
            <v>275</v>
          </cell>
          <cell r="CD215">
            <v>174</v>
          </cell>
          <cell r="CE215">
            <v>81</v>
          </cell>
          <cell r="CF215"/>
          <cell r="CG215"/>
          <cell r="CH215"/>
          <cell r="CI215"/>
          <cell r="CJ215"/>
          <cell r="CK215"/>
          <cell r="CL215"/>
          <cell r="CM215"/>
          <cell r="CN215"/>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t="str">
            <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8</v>
          </cell>
          <cell r="EX215">
            <v>1</v>
          </cell>
          <cell r="EY215">
            <v>8</v>
          </cell>
          <cell r="EZ215">
            <v>2</v>
          </cell>
          <cell r="FA215" t="str">
            <v>V 7.1 - 7.2</v>
          </cell>
          <cell r="FB215">
            <v>9</v>
          </cell>
          <cell r="FC215">
            <v>1</v>
          </cell>
          <cell r="FD215">
            <v>9</v>
          </cell>
          <cell r="FE215">
            <v>2</v>
          </cell>
          <cell r="FF215" t="str">
            <v>V 9.1 - 9.2</v>
          </cell>
          <cell r="FG215" t="str">
            <v>2015-Current</v>
          </cell>
        </row>
        <row r="216">
          <cell r="A216" t="str">
            <v>L011</v>
          </cell>
          <cell r="B216" t="str">
            <v>Ltd</v>
          </cell>
          <cell r="C216" t="str">
            <v>Emotion Review</v>
          </cell>
          <cell r="D216">
            <v>4</v>
          </cell>
          <cell r="E216" t="str">
            <v>V 15.1 - 15.4</v>
          </cell>
          <cell r="F216" t="str">
            <v>V 16.1 - V 16.4</v>
          </cell>
          <cell r="G216" t="str">
            <v>1754-0739</v>
          </cell>
          <cell r="H216" t="str">
            <v>1754-0747</v>
          </cell>
          <cell r="I216" t="str">
            <v>Joint</v>
          </cell>
          <cell r="J216">
            <v>6.7500000000000004E-2</v>
          </cell>
          <cell r="K216">
            <v>6.7000000000000004E-2</v>
          </cell>
          <cell r="L216">
            <v>1395</v>
          </cell>
          <cell r="M216">
            <v>1489</v>
          </cell>
          <cell r="N216" t="str">
            <v/>
          </cell>
          <cell r="O216">
            <v>1489</v>
          </cell>
          <cell r="P216">
            <v>1459</v>
          </cell>
          <cell r="Q216">
            <v>1266</v>
          </cell>
          <cell r="R216">
            <v>401</v>
          </cell>
          <cell r="S216">
            <v>372</v>
          </cell>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v>6.7500000000000004E-2</v>
          </cell>
          <cell r="BW216">
            <v>6.8000000000000005E-2</v>
          </cell>
          <cell r="BX216">
            <v>754</v>
          </cell>
          <cell r="BY216">
            <v>805</v>
          </cell>
          <cell r="BZ216"/>
          <cell r="CA216">
            <v>805</v>
          </cell>
          <cell r="CB216">
            <v>789</v>
          </cell>
          <cell r="CC216">
            <v>684</v>
          </cell>
          <cell r="CD216">
            <v>217</v>
          </cell>
          <cell r="CE216">
            <v>201</v>
          </cell>
          <cell r="CF216"/>
          <cell r="CG216"/>
          <cell r="CH216"/>
          <cell r="CI216"/>
          <cell r="CJ216"/>
          <cell r="CK216"/>
          <cell r="CL216"/>
          <cell r="CM216"/>
          <cell r="CN216"/>
          <cell r="CO216"/>
          <cell r="CP216"/>
          <cell r="CQ216"/>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t="str">
            <v/>
          </cell>
          <cell r="EI216" t="str">
            <v>N/A</v>
          </cell>
          <cell r="EJ216" t="str">
            <v>No</v>
          </cell>
          <cell r="EK216" t="str">
            <v>No V</v>
          </cell>
          <cell r="EL216">
            <v>0</v>
          </cell>
          <cell r="EM216" t="str">
            <v>Vol. 1 Iss 1 (Jan, 2009)</v>
          </cell>
          <cell r="EN216">
            <v>2009</v>
          </cell>
          <cell r="EO216">
            <v>1</v>
          </cell>
          <cell r="EP216">
            <v>1</v>
          </cell>
          <cell r="EQ216" t="str">
            <v>N/A</v>
          </cell>
          <cell r="ER216" t="str">
            <v>N/A</v>
          </cell>
          <cell r="ES216" t="str">
            <v>N/A</v>
          </cell>
          <cell r="ET216" t="str">
            <v>N/A</v>
          </cell>
          <cell r="EU216" t="str">
            <v>N/A</v>
          </cell>
          <cell r="EV216" t="str">
            <v>N/A</v>
          </cell>
          <cell r="EW216">
            <v>14</v>
          </cell>
          <cell r="EX216">
            <v>1</v>
          </cell>
          <cell r="EY216">
            <v>14</v>
          </cell>
          <cell r="EZ216">
            <v>4</v>
          </cell>
          <cell r="FA216" t="str">
            <v>V 13.1 - 13.4</v>
          </cell>
          <cell r="FB216">
            <v>15</v>
          </cell>
          <cell r="FC216">
            <v>1</v>
          </cell>
          <cell r="FD216">
            <v>15</v>
          </cell>
          <cell r="FE216">
            <v>4</v>
          </cell>
          <cell r="FF216" t="str">
            <v>V 15.1 - 15.4</v>
          </cell>
          <cell r="FG216" t="str">
            <v>2009 - Current</v>
          </cell>
        </row>
        <row r="217">
          <cell r="A217" t="str">
            <v>J768</v>
          </cell>
          <cell r="B217" t="str">
            <v>Inc</v>
          </cell>
          <cell r="C217" t="str">
            <v>Empirical Studies of the Arts</v>
          </cell>
          <cell r="D217">
            <v>2</v>
          </cell>
          <cell r="E217" t="str">
            <v>V 41.1 - 41.2</v>
          </cell>
          <cell r="F217" t="str">
            <v>V 42.1 - V 42.2</v>
          </cell>
          <cell r="G217" t="str">
            <v>0276-2374</v>
          </cell>
          <cell r="H217" t="str">
            <v>1541-4493</v>
          </cell>
          <cell r="I217" t="str">
            <v>SAGE</v>
          </cell>
          <cell r="J217">
            <v>6.7500000000000004E-2</v>
          </cell>
          <cell r="K217">
            <v>6.8000000000000005E-2</v>
          </cell>
          <cell r="L217">
            <v>517</v>
          </cell>
          <cell r="M217">
            <v>552</v>
          </cell>
          <cell r="N217" t="str">
            <v/>
          </cell>
          <cell r="O217">
            <v>552</v>
          </cell>
          <cell r="P217">
            <v>541</v>
          </cell>
          <cell r="Q217">
            <v>469</v>
          </cell>
          <cell r="R217">
            <v>298</v>
          </cell>
          <cell r="S217">
            <v>138</v>
          </cell>
          <cell r="T217">
            <v>524</v>
          </cell>
          <cell r="U217">
            <v>641</v>
          </cell>
          <cell r="V217">
            <v>607</v>
          </cell>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v>6.7500000000000004E-2</v>
          </cell>
          <cell r="BW217">
            <v>6.9000000000000006E-2</v>
          </cell>
          <cell r="BX217">
            <v>306</v>
          </cell>
          <cell r="BY217">
            <v>327</v>
          </cell>
          <cell r="BZ217"/>
          <cell r="CA217">
            <v>327</v>
          </cell>
          <cell r="CB217">
            <v>320</v>
          </cell>
          <cell r="CC217">
            <v>278</v>
          </cell>
          <cell r="CD217">
            <v>176</v>
          </cell>
          <cell r="CE217">
            <v>82</v>
          </cell>
          <cell r="CF217">
            <v>311</v>
          </cell>
          <cell r="CG217">
            <v>375</v>
          </cell>
          <cell r="CH217">
            <v>360</v>
          </cell>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t="str">
            <v/>
          </cell>
          <cell r="EI217">
            <v>16</v>
          </cell>
          <cell r="EJ217" t="str">
            <v>Yes</v>
          </cell>
          <cell r="EK217" t="str">
            <v>Yes</v>
          </cell>
          <cell r="EL217">
            <v>0</v>
          </cell>
          <cell r="EM217">
            <v>0</v>
          </cell>
          <cell r="EN217">
            <v>1983</v>
          </cell>
          <cell r="EO217">
            <v>0</v>
          </cell>
          <cell r="EP217">
            <v>0</v>
          </cell>
          <cell r="EQ217">
            <v>0</v>
          </cell>
          <cell r="ER217">
            <v>0</v>
          </cell>
          <cell r="ES217">
            <v>0</v>
          </cell>
          <cell r="ET217">
            <v>0</v>
          </cell>
          <cell r="EU217">
            <v>0</v>
          </cell>
          <cell r="EV217">
            <v>0</v>
          </cell>
          <cell r="EW217">
            <v>40</v>
          </cell>
          <cell r="EX217">
            <v>1</v>
          </cell>
          <cell r="EY217">
            <v>40</v>
          </cell>
          <cell r="EZ217">
            <v>2</v>
          </cell>
          <cell r="FA217" t="str">
            <v>V 39.1 - 39.2</v>
          </cell>
          <cell r="FB217">
            <v>41</v>
          </cell>
          <cell r="FC217">
            <v>1</v>
          </cell>
          <cell r="FD217">
            <v>41</v>
          </cell>
          <cell r="FE217">
            <v>2</v>
          </cell>
          <cell r="FF217" t="str">
            <v>V 41.1 - 41.2</v>
          </cell>
          <cell r="FG217" t="str">
            <v>1983-Current</v>
          </cell>
        </row>
        <row r="218">
          <cell r="A218" t="str">
            <v>L269</v>
          </cell>
          <cell r="B218" t="str">
            <v>Ltd-STM</v>
          </cell>
          <cell r="C218" t="str">
            <v>Energy &amp; Environment</v>
          </cell>
          <cell r="D218">
            <v>8</v>
          </cell>
          <cell r="E218" t="str">
            <v>V 34.1 - 34.8</v>
          </cell>
          <cell r="F218" t="str">
            <v>V 35.1 - V 35.8</v>
          </cell>
          <cell r="G218" t="str">
            <v>0958-305X</v>
          </cell>
          <cell r="H218" t="str">
            <v>2048-4070</v>
          </cell>
          <cell r="I218" t="str">
            <v>SAGE</v>
          </cell>
          <cell r="J218">
            <v>6.7500000000000004E-2</v>
          </cell>
          <cell r="K218">
            <v>6.8000000000000005E-2</v>
          </cell>
          <cell r="L218">
            <v>2634</v>
          </cell>
          <cell r="M218">
            <v>2812</v>
          </cell>
          <cell r="N218" t="str">
            <v/>
          </cell>
          <cell r="O218">
            <v>2812</v>
          </cell>
          <cell r="P218">
            <v>2756</v>
          </cell>
          <cell r="Q218">
            <v>2390</v>
          </cell>
          <cell r="R218">
            <v>379</v>
          </cell>
          <cell r="S218">
            <v>703</v>
          </cell>
          <cell r="T218">
            <v>2671</v>
          </cell>
          <cell r="U218">
            <v>2391</v>
          </cell>
          <cell r="V218">
            <v>3093</v>
          </cell>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v>6.7500000000000004E-2</v>
          </cell>
          <cell r="BW218">
            <v>6.7000000000000004E-2</v>
          </cell>
          <cell r="BX218">
            <v>1424</v>
          </cell>
          <cell r="BY218">
            <v>1520</v>
          </cell>
          <cell r="BZ218"/>
          <cell r="CA218">
            <v>1520</v>
          </cell>
          <cell r="CB218">
            <v>1490</v>
          </cell>
          <cell r="CC218">
            <v>1292</v>
          </cell>
          <cell r="CD218">
            <v>205</v>
          </cell>
          <cell r="CE218">
            <v>380</v>
          </cell>
          <cell r="CF218">
            <v>1444</v>
          </cell>
          <cell r="CG218">
            <v>1294</v>
          </cell>
          <cell r="CH218">
            <v>1672</v>
          </cell>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t="str">
            <v/>
          </cell>
          <cell r="EI218">
            <v>7</v>
          </cell>
          <cell r="EJ218" t="str">
            <v>Yes</v>
          </cell>
          <cell r="EK218" t="str">
            <v>in 2017</v>
          </cell>
          <cell r="EL218">
            <v>0</v>
          </cell>
          <cell r="EM218">
            <v>0</v>
          </cell>
          <cell r="EN218">
            <v>1992</v>
          </cell>
          <cell r="EO218">
            <v>0</v>
          </cell>
          <cell r="EP218">
            <v>0</v>
          </cell>
          <cell r="EQ218">
            <v>0</v>
          </cell>
          <cell r="ER218">
            <v>0</v>
          </cell>
          <cell r="ES218">
            <v>0</v>
          </cell>
          <cell r="ET218">
            <v>0</v>
          </cell>
          <cell r="EU218">
            <v>0</v>
          </cell>
          <cell r="EV218">
            <v>0</v>
          </cell>
          <cell r="EW218">
            <v>33</v>
          </cell>
          <cell r="EX218">
            <v>1</v>
          </cell>
          <cell r="EY218">
            <v>33</v>
          </cell>
          <cell r="EZ218">
            <v>8</v>
          </cell>
          <cell r="FA218" t="str">
            <v>V 32.1 - 32.8</v>
          </cell>
          <cell r="FB218">
            <v>34</v>
          </cell>
          <cell r="FC218">
            <v>1</v>
          </cell>
          <cell r="FD218">
            <v>34</v>
          </cell>
          <cell r="FE218">
            <v>8</v>
          </cell>
          <cell r="FF218" t="str">
            <v>V 34.1 - 34.8</v>
          </cell>
          <cell r="FG218" t="str">
            <v>1990-Current</v>
          </cell>
        </row>
        <row r="219">
          <cell r="A219" t="str">
            <v>L277</v>
          </cell>
          <cell r="B219" t="str">
            <v>Ltd-STM</v>
          </cell>
          <cell r="C219" t="str">
            <v>Energy Exploration &amp; Exploitation</v>
          </cell>
          <cell r="D219">
            <v>6</v>
          </cell>
          <cell r="E219" t="str">
            <v>V 41.1 - 41.6</v>
          </cell>
          <cell r="F219" t="str">
            <v>V 42.1 - V 42.6</v>
          </cell>
          <cell r="G219" t="str">
            <v>0144-5987</v>
          </cell>
          <cell r="H219" t="str">
            <v>2048-4054</v>
          </cell>
          <cell r="I219" t="str">
            <v>SAGE</v>
          </cell>
          <cell r="J219">
            <v>6.7500000000000004E-2</v>
          </cell>
          <cell r="K219">
            <v>6.8000000000000005E-2</v>
          </cell>
          <cell r="L219">
            <v>1822</v>
          </cell>
          <cell r="M219">
            <v>1945</v>
          </cell>
          <cell r="N219" t="str">
            <v/>
          </cell>
          <cell r="O219"/>
          <cell r="P219"/>
          <cell r="Q219"/>
          <cell r="R219">
            <v>350</v>
          </cell>
          <cell r="S219"/>
          <cell r="T219"/>
          <cell r="U219"/>
          <cell r="V219"/>
          <cell r="W219">
            <v>1908</v>
          </cell>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v>6.7500000000000004E-2</v>
          </cell>
          <cell r="BW219">
            <v>6.7000000000000004E-2</v>
          </cell>
          <cell r="BX219">
            <v>985</v>
          </cell>
          <cell r="BY219">
            <v>1051</v>
          </cell>
          <cell r="BZ219"/>
          <cell r="CA219"/>
          <cell r="CB219"/>
          <cell r="CC219"/>
          <cell r="CD219">
            <v>189</v>
          </cell>
          <cell r="CE219"/>
          <cell r="CF219"/>
          <cell r="CG219"/>
          <cell r="CH219"/>
          <cell r="CI219">
            <v>1030</v>
          </cell>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t="str">
            <v>[PRT]Print only, electronic content is open access</v>
          </cell>
          <cell r="EI219">
            <v>18</v>
          </cell>
          <cell r="EJ219" t="str">
            <v>Yes</v>
          </cell>
          <cell r="EK219" t="str">
            <v>Yes</v>
          </cell>
          <cell r="EL219">
            <v>0</v>
          </cell>
          <cell r="EM219">
            <v>0</v>
          </cell>
          <cell r="EN219">
            <v>1981</v>
          </cell>
          <cell r="EO219">
            <v>0</v>
          </cell>
          <cell r="EP219">
            <v>0</v>
          </cell>
          <cell r="EQ219">
            <v>0</v>
          </cell>
          <cell r="ER219">
            <v>0</v>
          </cell>
          <cell r="ES219">
            <v>0</v>
          </cell>
          <cell r="ET219">
            <v>0</v>
          </cell>
          <cell r="EU219">
            <v>0</v>
          </cell>
          <cell r="EV219">
            <v>0</v>
          </cell>
          <cell r="EW219">
            <v>40</v>
          </cell>
          <cell r="EX219">
            <v>1</v>
          </cell>
          <cell r="EY219">
            <v>40</v>
          </cell>
          <cell r="EZ219">
            <v>6</v>
          </cell>
          <cell r="FA219" t="str">
            <v>V 39.1 - 39.6</v>
          </cell>
          <cell r="FB219">
            <v>41</v>
          </cell>
          <cell r="FC219">
            <v>1</v>
          </cell>
          <cell r="FD219">
            <v>41</v>
          </cell>
          <cell r="FE219">
            <v>6</v>
          </cell>
          <cell r="FF219" t="str">
            <v>V 41.1 - 41.6</v>
          </cell>
          <cell r="FG219" t="str">
            <v>1981-Current</v>
          </cell>
        </row>
        <row r="220">
          <cell r="A220" t="str">
            <v>J853</v>
          </cell>
          <cell r="B220" t="str">
            <v>Inc</v>
          </cell>
          <cell r="C220" t="str">
            <v>Entrepreneurship Education and Pedagogy</v>
          </cell>
          <cell r="D220">
            <v>4</v>
          </cell>
          <cell r="E220" t="str">
            <v>V 6.1 - 6.4</v>
          </cell>
          <cell r="F220" t="str">
            <v>V 7.1 - V 7.4</v>
          </cell>
          <cell r="G220">
            <v>0</v>
          </cell>
          <cell r="H220" t="str">
            <v>2515-1274</v>
          </cell>
          <cell r="I220" t="str">
            <v>SAGE</v>
          </cell>
          <cell r="J220">
            <v>6.7500000000000004E-2</v>
          </cell>
          <cell r="K220">
            <v>6.7000000000000004E-2</v>
          </cell>
          <cell r="L220">
            <v>642</v>
          </cell>
          <cell r="M220">
            <v>685</v>
          </cell>
          <cell r="N220" t="str">
            <v/>
          </cell>
          <cell r="O220"/>
          <cell r="P220"/>
          <cell r="Q220">
            <v>582</v>
          </cell>
          <cell r="R220"/>
          <cell r="S220"/>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v>6.7500000000000004E-2</v>
          </cell>
          <cell r="BW220">
            <v>6.9000000000000006E-2</v>
          </cell>
          <cell r="BX220">
            <v>378</v>
          </cell>
          <cell r="BY220">
            <v>404</v>
          </cell>
          <cell r="BZ220"/>
          <cell r="CA220"/>
          <cell r="CB220"/>
          <cell r="CC220">
            <v>343</v>
          </cell>
          <cell r="CD220"/>
          <cell r="CE220"/>
          <cell r="CF220"/>
          <cell r="CG220"/>
          <cell r="CH220"/>
          <cell r="CI220"/>
          <cell r="CJ220"/>
          <cell r="CK220"/>
          <cell r="CL220"/>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t="str">
            <v>Online-only publication</v>
          </cell>
          <cell r="EI220">
            <v>0</v>
          </cell>
          <cell r="EJ220" t="str">
            <v>No</v>
          </cell>
          <cell r="EK220">
            <v>0</v>
          </cell>
          <cell r="EL220">
            <v>0</v>
          </cell>
          <cell r="EM220">
            <v>0</v>
          </cell>
          <cell r="EN220">
            <v>0</v>
          </cell>
          <cell r="EO220">
            <v>0</v>
          </cell>
          <cell r="EP220">
            <v>0</v>
          </cell>
          <cell r="EQ220">
            <v>0</v>
          </cell>
          <cell r="ER220">
            <v>0</v>
          </cell>
          <cell r="ES220">
            <v>0</v>
          </cell>
          <cell r="ET220">
            <v>0</v>
          </cell>
          <cell r="EU220">
            <v>0</v>
          </cell>
          <cell r="EV220">
            <v>0</v>
          </cell>
          <cell r="EW220">
            <v>5</v>
          </cell>
          <cell r="EX220">
            <v>1</v>
          </cell>
          <cell r="EY220">
            <v>5</v>
          </cell>
          <cell r="EZ220">
            <v>4</v>
          </cell>
          <cell r="FA220" t="str">
            <v>V 4.1 - 4.4</v>
          </cell>
          <cell r="FB220">
            <v>6</v>
          </cell>
          <cell r="FC220">
            <v>1</v>
          </cell>
          <cell r="FD220">
            <v>6</v>
          </cell>
          <cell r="FE220">
            <v>4</v>
          </cell>
          <cell r="FF220" t="str">
            <v>V 6.1 - 6.4</v>
          </cell>
          <cell r="FG220" t="str">
            <v>2018-Current</v>
          </cell>
        </row>
        <row r="221">
          <cell r="A221" t="str">
            <v>J809</v>
          </cell>
          <cell r="B221" t="str">
            <v>Inc</v>
          </cell>
          <cell r="C221" t="str">
            <v>Entrepreneurship Theory and Practice</v>
          </cell>
          <cell r="D221">
            <v>6</v>
          </cell>
          <cell r="E221" t="str">
            <v>V 47.1 - 47.6</v>
          </cell>
          <cell r="F221" t="str">
            <v>V 48.1 - V 48.6</v>
          </cell>
          <cell r="G221" t="str">
            <v>1042-2587</v>
          </cell>
          <cell r="H221" t="str">
            <v>1540-6520</v>
          </cell>
          <cell r="I221" t="str">
            <v>SAGE</v>
          </cell>
          <cell r="J221">
            <v>6.7500000000000004E-2</v>
          </cell>
          <cell r="K221">
            <v>6.8000000000000005E-2</v>
          </cell>
          <cell r="L221">
            <v>1134</v>
          </cell>
          <cell r="M221">
            <v>1211</v>
          </cell>
          <cell r="N221" t="str">
            <v/>
          </cell>
          <cell r="O221">
            <v>1211</v>
          </cell>
          <cell r="P221">
            <v>1187</v>
          </cell>
          <cell r="Q221">
            <v>1029</v>
          </cell>
          <cell r="R221">
            <v>218</v>
          </cell>
          <cell r="S221">
            <v>303</v>
          </cell>
          <cell r="T221">
            <v>1150</v>
          </cell>
          <cell r="U221">
            <v>2014</v>
          </cell>
          <cell r="V221">
            <v>1332</v>
          </cell>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v>6.7500000000000004E-2</v>
          </cell>
          <cell r="BW221">
            <v>6.7000000000000004E-2</v>
          </cell>
          <cell r="BX221">
            <v>667</v>
          </cell>
          <cell r="BY221">
            <v>712</v>
          </cell>
          <cell r="BZ221"/>
          <cell r="CA221">
            <v>712</v>
          </cell>
          <cell r="CB221">
            <v>698</v>
          </cell>
          <cell r="CC221">
            <v>605</v>
          </cell>
          <cell r="CD221">
            <v>128</v>
          </cell>
          <cell r="CE221">
            <v>178</v>
          </cell>
          <cell r="CF221">
            <v>676</v>
          </cell>
          <cell r="CG221">
            <v>1183</v>
          </cell>
          <cell r="CH221">
            <v>783</v>
          </cell>
          <cell r="CI221"/>
          <cell r="CJ221"/>
          <cell r="CK221"/>
          <cell r="CL221"/>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t="str">
            <v/>
          </cell>
          <cell r="EI221">
            <v>23</v>
          </cell>
          <cell r="EJ221" t="str">
            <v>No</v>
          </cell>
          <cell r="EK221" t="str">
            <v>in 2018</v>
          </cell>
          <cell r="EL221">
            <v>0</v>
          </cell>
          <cell r="EM221">
            <v>0</v>
          </cell>
          <cell r="EN221">
            <v>1976</v>
          </cell>
          <cell r="EO221">
            <v>0</v>
          </cell>
          <cell r="EP221">
            <v>0</v>
          </cell>
          <cell r="EQ221">
            <v>0</v>
          </cell>
          <cell r="ER221">
            <v>0</v>
          </cell>
          <cell r="ES221">
            <v>0</v>
          </cell>
          <cell r="ET221">
            <v>0</v>
          </cell>
          <cell r="EU221">
            <v>0</v>
          </cell>
          <cell r="EV221">
            <v>0</v>
          </cell>
          <cell r="EW221">
            <v>46</v>
          </cell>
          <cell r="EX221">
            <v>1</v>
          </cell>
          <cell r="EY221">
            <v>46</v>
          </cell>
          <cell r="EZ221">
            <v>6</v>
          </cell>
          <cell r="FA221" t="str">
            <v>V 45.1 - 45.6</v>
          </cell>
          <cell r="FB221">
            <v>47</v>
          </cell>
          <cell r="FC221">
            <v>1</v>
          </cell>
          <cell r="FD221">
            <v>47</v>
          </cell>
          <cell r="FE221">
            <v>6</v>
          </cell>
          <cell r="FF221" t="str">
            <v>V 47.1 - 47.6</v>
          </cell>
          <cell r="FG221" t="str">
            <v>1976-Current</v>
          </cell>
        </row>
        <row r="222">
          <cell r="A222" t="str">
            <v>J205</v>
          </cell>
          <cell r="B222" t="str">
            <v>Inc</v>
          </cell>
          <cell r="C222" t="str">
            <v>Environment and Behavior</v>
          </cell>
          <cell r="D222">
            <v>10</v>
          </cell>
          <cell r="E222" t="str">
            <v>V 55.1 - 55.10</v>
          </cell>
          <cell r="F222" t="str">
            <v>V 56.1 - V 56.10</v>
          </cell>
          <cell r="G222" t="str">
            <v>0013-9165</v>
          </cell>
          <cell r="H222" t="str">
            <v>1552-390X</v>
          </cell>
          <cell r="I222" t="str">
            <v>SAGE</v>
          </cell>
          <cell r="J222">
            <v>6.7500000000000004E-2</v>
          </cell>
          <cell r="K222">
            <v>6.7000000000000004E-2</v>
          </cell>
          <cell r="L222">
            <v>2582</v>
          </cell>
          <cell r="M222">
            <v>2756</v>
          </cell>
          <cell r="N222" t="str">
            <v/>
          </cell>
          <cell r="O222">
            <v>2756</v>
          </cell>
          <cell r="P222">
            <v>2701</v>
          </cell>
          <cell r="Q222">
            <v>2343</v>
          </cell>
          <cell r="R222">
            <v>297</v>
          </cell>
          <cell r="S222">
            <v>689</v>
          </cell>
          <cell r="T222">
            <v>2619</v>
          </cell>
          <cell r="U222">
            <v>5477</v>
          </cell>
          <cell r="V222">
            <v>3032</v>
          </cell>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v>6.7500000000000004E-2</v>
          </cell>
          <cell r="BW222">
            <v>6.7000000000000004E-2</v>
          </cell>
          <cell r="BX222">
            <v>1518</v>
          </cell>
          <cell r="BY222">
            <v>1620</v>
          </cell>
          <cell r="BZ222"/>
          <cell r="CA222">
            <v>1620</v>
          </cell>
          <cell r="CB222">
            <v>1588</v>
          </cell>
          <cell r="CC222">
            <v>1377</v>
          </cell>
          <cell r="CD222">
            <v>175</v>
          </cell>
          <cell r="CE222">
            <v>405</v>
          </cell>
          <cell r="CF222">
            <v>1539</v>
          </cell>
          <cell r="CG222">
            <v>3224</v>
          </cell>
          <cell r="CH222">
            <v>1782</v>
          </cell>
          <cell r="CI222"/>
          <cell r="CJ222"/>
          <cell r="CK222"/>
          <cell r="CL222"/>
          <cell r="CM222"/>
          <cell r="CN222"/>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t="str">
            <v/>
          </cell>
          <cell r="EI222">
            <v>30</v>
          </cell>
          <cell r="EJ222" t="str">
            <v>Yes</v>
          </cell>
          <cell r="EK222" t="str">
            <v>Y</v>
          </cell>
          <cell r="EL222" t="str">
            <v>ü</v>
          </cell>
          <cell r="EM222" t="str">
            <v>Vol. 1 Iss 1 (Jun, 1969)</v>
          </cell>
          <cell r="EN222">
            <v>1969</v>
          </cell>
          <cell r="EO222">
            <v>1</v>
          </cell>
          <cell r="EP222">
            <v>1</v>
          </cell>
          <cell r="EQ222" t="str">
            <v>N/A</v>
          </cell>
          <cell r="ER222" t="str">
            <v>N/A</v>
          </cell>
          <cell r="ES222" t="str">
            <v>N/A</v>
          </cell>
          <cell r="ET222" t="str">
            <v>N/A</v>
          </cell>
          <cell r="EU222" t="str">
            <v>N/A</v>
          </cell>
          <cell r="EV222" t="str">
            <v>N/A</v>
          </cell>
          <cell r="EW222">
            <v>54</v>
          </cell>
          <cell r="EX222">
            <v>1</v>
          </cell>
          <cell r="EY222">
            <v>54</v>
          </cell>
          <cell r="EZ222">
            <v>10</v>
          </cell>
          <cell r="FA222" t="str">
            <v>V 53.1 - 53.10</v>
          </cell>
          <cell r="FB222">
            <v>55</v>
          </cell>
          <cell r="FC222">
            <v>1</v>
          </cell>
          <cell r="FD222">
            <v>55</v>
          </cell>
          <cell r="FE222">
            <v>10</v>
          </cell>
          <cell r="FF222" t="str">
            <v>V 55.1 - 55.10</v>
          </cell>
          <cell r="FG222" t="str">
            <v>1969 - Current</v>
          </cell>
        </row>
        <row r="223">
          <cell r="A223" t="str">
            <v>S332</v>
          </cell>
          <cell r="B223" t="str">
            <v>Ltd</v>
          </cell>
          <cell r="C223" t="str">
            <v>Environment and Planning A + E</v>
          </cell>
          <cell r="D223">
            <v>12</v>
          </cell>
          <cell r="E223" t="str">
            <v>V 54.1 - 54.8, V 5.1 - 5.4</v>
          </cell>
          <cell r="F223" t="str">
            <v>V 56.1 - V 56.8, V 7.1 - V 7.4</v>
          </cell>
          <cell r="G223" t="str">
            <v>0308-518X, 2514-8486</v>
          </cell>
          <cell r="H223" t="str">
            <v>1472-3409, 2514-8494</v>
          </cell>
          <cell r="I223" t="str">
            <v>SAGE</v>
          </cell>
          <cell r="J223">
            <v>6.7500000000000004E-2</v>
          </cell>
          <cell r="K223">
            <v>6.8000000000000005E-2</v>
          </cell>
          <cell r="L223">
            <v>4280</v>
          </cell>
          <cell r="M223">
            <v>4569</v>
          </cell>
          <cell r="N223" t="str">
            <v/>
          </cell>
          <cell r="O223">
            <v>4569</v>
          </cell>
          <cell r="P223">
            <v>4478</v>
          </cell>
          <cell r="Q223">
            <v>3884</v>
          </cell>
          <cell r="R223"/>
          <cell r="S223"/>
          <cell r="T223">
            <v>4341</v>
          </cell>
          <cell r="U223"/>
          <cell r="V223">
            <v>5026</v>
          </cell>
          <cell r="W223"/>
          <cell r="X223"/>
          <cell r="Y223"/>
          <cell r="Z223">
            <v>1142</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v>6.7500000000000004E-2</v>
          </cell>
          <cell r="BW223">
            <v>6.7000000000000004E-2</v>
          </cell>
          <cell r="BX223">
            <v>2314</v>
          </cell>
          <cell r="BY223">
            <v>2470</v>
          </cell>
          <cell r="BZ223"/>
          <cell r="CA223">
            <v>2470</v>
          </cell>
          <cell r="CB223">
            <v>2421</v>
          </cell>
          <cell r="CC223">
            <v>2100</v>
          </cell>
          <cell r="CD223"/>
          <cell r="CE223"/>
          <cell r="CF223">
            <v>2347</v>
          </cell>
          <cell r="CG223"/>
          <cell r="CH223">
            <v>2717</v>
          </cell>
          <cell r="CI223"/>
          <cell r="CJ223"/>
          <cell r="CK223"/>
          <cell r="CL223">
            <v>618</v>
          </cell>
          <cell r="CM223"/>
          <cell r="CN223"/>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v>30</v>
          </cell>
          <cell r="EJ223" t="str">
            <v>Yes</v>
          </cell>
          <cell r="EK223">
            <v>0</v>
          </cell>
          <cell r="EL223">
            <v>0</v>
          </cell>
          <cell r="EM223">
            <v>0</v>
          </cell>
          <cell r="EN223">
            <v>1969</v>
          </cell>
          <cell r="EO223">
            <v>0</v>
          </cell>
          <cell r="EP223">
            <v>0</v>
          </cell>
          <cell r="EQ223">
            <v>0</v>
          </cell>
          <cell r="ER223">
            <v>0</v>
          </cell>
          <cell r="ES223">
            <v>0</v>
          </cell>
          <cell r="ET223">
            <v>0</v>
          </cell>
          <cell r="EU223">
            <v>0</v>
          </cell>
          <cell r="EV223">
            <v>0</v>
          </cell>
          <cell r="EW223">
            <v>54</v>
          </cell>
          <cell r="EX223">
            <v>1</v>
          </cell>
          <cell r="EY223">
            <v>54</v>
          </cell>
          <cell r="EZ223">
            <v>12</v>
          </cell>
          <cell r="FA223" t="str">
            <v>V 53.1 - 53.12</v>
          </cell>
          <cell r="FB223">
            <v>55</v>
          </cell>
          <cell r="FC223">
            <v>1</v>
          </cell>
          <cell r="FD223">
            <v>55</v>
          </cell>
          <cell r="FE223">
            <v>12</v>
          </cell>
          <cell r="FF223" t="str">
            <v>V 55.1 - 55.12</v>
          </cell>
          <cell r="FG223" t="str">
            <v>1969-Current</v>
          </cell>
        </row>
        <row r="224">
          <cell r="A224" t="str">
            <v>L261</v>
          </cell>
          <cell r="B224" t="str">
            <v>Ltd</v>
          </cell>
          <cell r="C224" t="str">
            <v>Environment and Planning A</v>
          </cell>
          <cell r="D224">
            <v>8</v>
          </cell>
          <cell r="E224" t="str">
            <v>V 55.1 - 55.8</v>
          </cell>
          <cell r="F224" t="str">
            <v>V 56.1 - V 56.8</v>
          </cell>
          <cell r="G224" t="str">
            <v>0308-518X</v>
          </cell>
          <cell r="H224" t="str">
            <v>1472-3409</v>
          </cell>
          <cell r="I224" t="str">
            <v>SAGE</v>
          </cell>
          <cell r="J224">
            <v>6.7500000000000004E-2</v>
          </cell>
          <cell r="K224">
            <v>6.8000000000000005E-2</v>
          </cell>
          <cell r="L224">
            <v>2855</v>
          </cell>
          <cell r="M224">
            <v>3048</v>
          </cell>
          <cell r="N224" t="str">
            <v/>
          </cell>
          <cell r="O224"/>
          <cell r="P224"/>
          <cell r="Q224"/>
          <cell r="R224">
            <v>411</v>
          </cell>
          <cell r="S224"/>
          <cell r="T224"/>
          <cell r="U224">
            <v>10027</v>
          </cell>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v>6.7500000000000004E-2</v>
          </cell>
          <cell r="BW224">
            <v>6.7000000000000004E-2</v>
          </cell>
          <cell r="BX224">
            <v>1541</v>
          </cell>
          <cell r="BY224">
            <v>1645</v>
          </cell>
          <cell r="BZ224"/>
          <cell r="CA224"/>
          <cell r="CB224"/>
          <cell r="CC224"/>
          <cell r="CD224">
            <v>222</v>
          </cell>
          <cell r="CE224"/>
          <cell r="CF224"/>
          <cell r="CG224">
            <v>5416</v>
          </cell>
          <cell r="CH224"/>
          <cell r="CI224"/>
          <cell r="CJ224"/>
          <cell r="CK224"/>
          <cell r="CL224"/>
          <cell r="CM224"/>
          <cell r="CN224"/>
          <cell r="CO224"/>
          <cell r="CP224"/>
          <cell r="CQ224"/>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t="e">
            <v>#N/A</v>
          </cell>
          <cell r="EJ224" t="e">
            <v>#N/A</v>
          </cell>
          <cell r="EK224" t="e">
            <v>#N/A</v>
          </cell>
          <cell r="EL224" t="e">
            <v>#N/A</v>
          </cell>
          <cell r="EM224" t="e">
            <v>#N/A</v>
          </cell>
          <cell r="EN224" t="e">
            <v>#N/A</v>
          </cell>
          <cell r="EO224" t="e">
            <v>#N/A</v>
          </cell>
          <cell r="EP224" t="e">
            <v>#N/A</v>
          </cell>
          <cell r="EQ224" t="e">
            <v>#N/A</v>
          </cell>
          <cell r="ER224" t="e">
            <v>#N/A</v>
          </cell>
          <cell r="ES224" t="e">
            <v>#N/A</v>
          </cell>
          <cell r="ET224" t="e">
            <v>#N/A</v>
          </cell>
          <cell r="EU224" t="e">
            <v>#N/A</v>
          </cell>
          <cell r="EV224" t="e">
            <v>#N/A</v>
          </cell>
          <cell r="EW224">
            <v>54</v>
          </cell>
          <cell r="EX224">
            <v>1</v>
          </cell>
          <cell r="EY224">
            <v>54</v>
          </cell>
          <cell r="EZ224">
            <v>8</v>
          </cell>
          <cell r="FA224" t="str">
            <v>V 53.1 - 53.8</v>
          </cell>
          <cell r="FB224">
            <v>55</v>
          </cell>
          <cell r="FC224">
            <v>1</v>
          </cell>
          <cell r="FD224">
            <v>55</v>
          </cell>
          <cell r="FE224">
            <v>8</v>
          </cell>
          <cell r="FF224" t="str">
            <v>V 55.1 - 55.8</v>
          </cell>
          <cell r="FG224" t="str">
            <v>1969-Current</v>
          </cell>
        </row>
        <row r="225">
          <cell r="A225" t="str">
            <v>L469</v>
          </cell>
          <cell r="B225" t="str">
            <v>Ltd</v>
          </cell>
          <cell r="C225" t="str">
            <v>Environment and Planning E: Nature and Space</v>
          </cell>
          <cell r="D225">
            <v>6</v>
          </cell>
          <cell r="E225" t="str">
            <v>V 6.1 - 6.4</v>
          </cell>
          <cell r="F225" t="str">
            <v>V 7.1 - V 7.6</v>
          </cell>
          <cell r="G225" t="str">
            <v>2514-8486</v>
          </cell>
          <cell r="H225" t="str">
            <v>2514-8494</v>
          </cell>
          <cell r="I225" t="str">
            <v>SAGE</v>
          </cell>
          <cell r="J225">
            <v>6.7500000000000004E-2</v>
          </cell>
          <cell r="K225">
            <v>6.7000000000000004E-2</v>
          </cell>
          <cell r="L225">
            <v>1428</v>
          </cell>
          <cell r="M225">
            <v>1524</v>
          </cell>
          <cell r="N225" t="str">
            <v xml:space="preserve">Frequency Change </v>
          </cell>
          <cell r="O225"/>
          <cell r="P225"/>
          <cell r="Q225"/>
          <cell r="R225">
            <v>274</v>
          </cell>
          <cell r="S225"/>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v>6.7500000000000004E-2</v>
          </cell>
          <cell r="BW225">
            <v>6.7000000000000004E-2</v>
          </cell>
          <cell r="BX225">
            <v>771</v>
          </cell>
          <cell r="BY225">
            <v>823</v>
          </cell>
          <cell r="BZ225" t="str">
            <v xml:space="preserve">Frequency Change </v>
          </cell>
          <cell r="CA225"/>
          <cell r="CB225"/>
          <cell r="CC225"/>
          <cell r="CD225">
            <v>148</v>
          </cell>
          <cell r="CE225"/>
          <cell r="CF225"/>
          <cell r="CG225"/>
          <cell r="CH225"/>
          <cell r="CI225"/>
          <cell r="CJ225"/>
          <cell r="CK225"/>
          <cell r="CL225"/>
          <cell r="CM225"/>
          <cell r="CN225"/>
          <cell r="CO225"/>
          <cell r="CP225"/>
          <cell r="CQ225"/>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t="str">
            <v>Now 6x a year</v>
          </cell>
          <cell r="EI225" t="e">
            <v>#N/A</v>
          </cell>
          <cell r="EJ225" t="e">
            <v>#N/A</v>
          </cell>
          <cell r="EK225" t="e">
            <v>#N/A</v>
          </cell>
          <cell r="EL225" t="e">
            <v>#N/A</v>
          </cell>
          <cell r="EM225" t="e">
            <v>#N/A</v>
          </cell>
          <cell r="EN225" t="e">
            <v>#N/A</v>
          </cell>
          <cell r="EO225" t="e">
            <v>#N/A</v>
          </cell>
          <cell r="EP225" t="e">
            <v>#N/A</v>
          </cell>
          <cell r="EQ225" t="e">
            <v>#N/A</v>
          </cell>
          <cell r="ER225" t="e">
            <v>#N/A</v>
          </cell>
          <cell r="ES225" t="e">
            <v>#N/A</v>
          </cell>
          <cell r="ET225" t="e">
            <v>#N/A</v>
          </cell>
          <cell r="EU225" t="e">
            <v>#N/A</v>
          </cell>
          <cell r="EV225" t="e">
            <v>#N/A</v>
          </cell>
          <cell r="EW225">
            <v>5</v>
          </cell>
          <cell r="EX225">
            <v>1</v>
          </cell>
          <cell r="EY225">
            <v>5</v>
          </cell>
          <cell r="EZ225">
            <v>4</v>
          </cell>
          <cell r="FA225" t="str">
            <v>V 4.1 - 4.4</v>
          </cell>
          <cell r="FB225">
            <v>6</v>
          </cell>
          <cell r="FC225">
            <v>1</v>
          </cell>
          <cell r="FD225">
            <v>6</v>
          </cell>
          <cell r="FE225">
            <v>4</v>
          </cell>
          <cell r="FF225" t="str">
            <v>V 6.1 - 6.4</v>
          </cell>
          <cell r="FG225" t="str">
            <v>2018-Current</v>
          </cell>
        </row>
        <row r="226">
          <cell r="A226" t="str">
            <v>L262</v>
          </cell>
          <cell r="B226" t="str">
            <v>Ltd</v>
          </cell>
          <cell r="C226" t="str">
            <v>Environment and Planning B: Urban Analytics and City Science</v>
          </cell>
          <cell r="D226">
            <v>9</v>
          </cell>
          <cell r="E226" t="str">
            <v>V 50.1 - 50.9</v>
          </cell>
          <cell r="F226" t="str">
            <v>V 51.1 - V 51.9</v>
          </cell>
          <cell r="G226" t="str">
            <v>2399-8083</v>
          </cell>
          <cell r="H226" t="str">
            <v>2399-8091</v>
          </cell>
          <cell r="I226" t="str">
            <v>SAGE</v>
          </cell>
          <cell r="J226">
            <v>6.7500000000000004E-2</v>
          </cell>
          <cell r="K226">
            <v>6.8000000000000005E-2</v>
          </cell>
          <cell r="L226">
            <v>2143</v>
          </cell>
          <cell r="M226">
            <v>2288</v>
          </cell>
          <cell r="N226" t="str">
            <v/>
          </cell>
          <cell r="O226">
            <v>2288</v>
          </cell>
          <cell r="P226">
            <v>2242</v>
          </cell>
          <cell r="Q226">
            <v>1945</v>
          </cell>
          <cell r="R226">
            <v>274</v>
          </cell>
          <cell r="S226">
            <v>572</v>
          </cell>
          <cell r="T226">
            <v>2174</v>
          </cell>
          <cell r="U226">
            <v>4133</v>
          </cell>
          <cell r="V226">
            <v>2517</v>
          </cell>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v>6.7500000000000004E-2</v>
          </cell>
          <cell r="BW226">
            <v>6.7000000000000004E-2</v>
          </cell>
          <cell r="BX226">
            <v>1157</v>
          </cell>
          <cell r="BY226">
            <v>1235</v>
          </cell>
          <cell r="BZ226"/>
          <cell r="CA226">
            <v>1235</v>
          </cell>
          <cell r="CB226">
            <v>1210</v>
          </cell>
          <cell r="CC226">
            <v>1050</v>
          </cell>
          <cell r="CD226">
            <v>148</v>
          </cell>
          <cell r="CE226">
            <v>309</v>
          </cell>
          <cell r="CF226">
            <v>1174</v>
          </cell>
          <cell r="CG226">
            <v>2236</v>
          </cell>
          <cell r="CH226">
            <v>1359</v>
          </cell>
          <cell r="CI226"/>
          <cell r="CJ226"/>
          <cell r="CK226"/>
          <cell r="CL226"/>
          <cell r="CM226"/>
          <cell r="CN226"/>
          <cell r="CO226"/>
          <cell r="CP226"/>
          <cell r="CQ226"/>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t="str">
            <v>Formerly known as Environment and Planning B: Planning and Design. Previous ISSN: 0265-8135</v>
          </cell>
          <cell r="EI226">
            <v>25</v>
          </cell>
          <cell r="EJ226" t="str">
            <v>Yes</v>
          </cell>
          <cell r="EK226">
            <v>0</v>
          </cell>
          <cell r="EL226">
            <v>0</v>
          </cell>
          <cell r="EM226">
            <v>0</v>
          </cell>
          <cell r="EN226">
            <v>1974</v>
          </cell>
          <cell r="EO226">
            <v>0</v>
          </cell>
          <cell r="EP226">
            <v>0</v>
          </cell>
          <cell r="EQ226">
            <v>0</v>
          </cell>
          <cell r="ER226">
            <v>0</v>
          </cell>
          <cell r="ES226">
            <v>0</v>
          </cell>
          <cell r="ET226">
            <v>0</v>
          </cell>
          <cell r="EU226">
            <v>0</v>
          </cell>
          <cell r="EV226">
            <v>0</v>
          </cell>
          <cell r="EW226">
            <v>49</v>
          </cell>
          <cell r="EX226">
            <v>1</v>
          </cell>
          <cell r="EY226">
            <v>49</v>
          </cell>
          <cell r="EZ226">
            <v>9</v>
          </cell>
          <cell r="FA226" t="str">
            <v>V 48.1 - 48.9</v>
          </cell>
          <cell r="FB226">
            <v>50</v>
          </cell>
          <cell r="FC226">
            <v>1</v>
          </cell>
          <cell r="FD226">
            <v>50</v>
          </cell>
          <cell r="FE226">
            <v>9</v>
          </cell>
          <cell r="FF226" t="str">
            <v>V 50.1 - 50.9</v>
          </cell>
          <cell r="FG226" t="str">
            <v>1974-Current</v>
          </cell>
        </row>
        <row r="227">
          <cell r="A227" t="str">
            <v>L263</v>
          </cell>
          <cell r="B227" t="str">
            <v>Ltd</v>
          </cell>
          <cell r="C227" t="str">
            <v>Environment and Planning C: Politics and Space</v>
          </cell>
          <cell r="D227">
            <v>8</v>
          </cell>
          <cell r="E227" t="str">
            <v>V 41.1 - 41.8</v>
          </cell>
          <cell r="F227" t="str">
            <v>V 42.1 - V 42.8</v>
          </cell>
          <cell r="G227" t="str">
            <v>2399-6544</v>
          </cell>
          <cell r="H227" t="str">
            <v>2399-6552</v>
          </cell>
          <cell r="I227" t="str">
            <v>SAGE</v>
          </cell>
          <cell r="J227">
            <v>6.7500000000000004E-2</v>
          </cell>
          <cell r="K227">
            <v>6.8000000000000005E-2</v>
          </cell>
          <cell r="L227">
            <v>2144</v>
          </cell>
          <cell r="M227">
            <v>2289</v>
          </cell>
          <cell r="N227" t="str">
            <v/>
          </cell>
          <cell r="O227">
            <v>2289</v>
          </cell>
          <cell r="P227">
            <v>2243</v>
          </cell>
          <cell r="Q227">
            <v>1946</v>
          </cell>
          <cell r="R227">
            <v>308</v>
          </cell>
          <cell r="S227">
            <v>572</v>
          </cell>
          <cell r="T227">
            <v>2175</v>
          </cell>
          <cell r="U227">
            <v>2684</v>
          </cell>
          <cell r="V227">
            <v>2518</v>
          </cell>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v>6.7500000000000004E-2</v>
          </cell>
          <cell r="BW227">
            <v>6.7000000000000004E-2</v>
          </cell>
          <cell r="BX227">
            <v>1158</v>
          </cell>
          <cell r="BY227">
            <v>1236</v>
          </cell>
          <cell r="BZ227"/>
          <cell r="CA227">
            <v>1236</v>
          </cell>
          <cell r="CB227">
            <v>1211</v>
          </cell>
          <cell r="CC227">
            <v>1051</v>
          </cell>
          <cell r="CD227">
            <v>167</v>
          </cell>
          <cell r="CE227">
            <v>309</v>
          </cell>
          <cell r="CF227">
            <v>1175</v>
          </cell>
          <cell r="CG227">
            <v>1451</v>
          </cell>
          <cell r="CH227">
            <v>1360</v>
          </cell>
          <cell r="CI227"/>
          <cell r="CJ227"/>
          <cell r="CK227"/>
          <cell r="CL227"/>
          <cell r="CM227"/>
          <cell r="CN227"/>
          <cell r="CO227"/>
          <cell r="CP227"/>
          <cell r="CQ227"/>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t="str">
            <v>Formerly known as Environment and Planning C: Government and Policy. Previous ISSN: 0263-774X</v>
          </cell>
          <cell r="EI227">
            <v>16</v>
          </cell>
          <cell r="EJ227" t="str">
            <v>Yes</v>
          </cell>
          <cell r="EK227">
            <v>0</v>
          </cell>
          <cell r="EL227">
            <v>0</v>
          </cell>
          <cell r="EM227">
            <v>0</v>
          </cell>
          <cell r="EN227">
            <v>1983</v>
          </cell>
          <cell r="EO227">
            <v>0</v>
          </cell>
          <cell r="EP227">
            <v>0</v>
          </cell>
          <cell r="EQ227">
            <v>0</v>
          </cell>
          <cell r="ER227">
            <v>0</v>
          </cell>
          <cell r="ES227">
            <v>0</v>
          </cell>
          <cell r="ET227">
            <v>0</v>
          </cell>
          <cell r="EU227">
            <v>0</v>
          </cell>
          <cell r="EV227">
            <v>0</v>
          </cell>
          <cell r="EW227">
            <v>40</v>
          </cell>
          <cell r="EX227">
            <v>1</v>
          </cell>
          <cell r="EY227">
            <v>40</v>
          </cell>
          <cell r="EZ227">
            <v>8</v>
          </cell>
          <cell r="FA227" t="str">
            <v>V 39.1 - 39.8</v>
          </cell>
          <cell r="FB227">
            <v>41</v>
          </cell>
          <cell r="FC227">
            <v>1</v>
          </cell>
          <cell r="FD227">
            <v>41</v>
          </cell>
          <cell r="FE227">
            <v>8</v>
          </cell>
          <cell r="FF227" t="str">
            <v>V 41.1 - 41.8</v>
          </cell>
          <cell r="FG227" t="str">
            <v>1983-Current</v>
          </cell>
        </row>
        <row r="228">
          <cell r="A228" t="str">
            <v>L264</v>
          </cell>
          <cell r="B228" t="str">
            <v>Ltd</v>
          </cell>
          <cell r="C228" t="str">
            <v>Environment and Planning D: Society and Space</v>
          </cell>
          <cell r="D228">
            <v>6</v>
          </cell>
          <cell r="E228" t="str">
            <v>V 41.1 - 41.6</v>
          </cell>
          <cell r="F228" t="str">
            <v>V 42.1 - V 42.6</v>
          </cell>
          <cell r="G228" t="str">
            <v>0263-7758</v>
          </cell>
          <cell r="H228" t="str">
            <v>1472-3433</v>
          </cell>
          <cell r="I228" t="str">
            <v>SAGE</v>
          </cell>
          <cell r="J228">
            <v>6.7500000000000004E-2</v>
          </cell>
          <cell r="K228">
            <v>6.8000000000000005E-2</v>
          </cell>
          <cell r="L228">
            <v>2103</v>
          </cell>
          <cell r="M228">
            <v>2245</v>
          </cell>
          <cell r="N228" t="str">
            <v/>
          </cell>
          <cell r="O228">
            <v>2245</v>
          </cell>
          <cell r="P228">
            <v>2200</v>
          </cell>
          <cell r="Q228">
            <v>1908</v>
          </cell>
          <cell r="R228">
            <v>403</v>
          </cell>
          <cell r="S228">
            <v>561</v>
          </cell>
          <cell r="T228">
            <v>2133</v>
          </cell>
          <cell r="U228">
            <v>2598</v>
          </cell>
          <cell r="V228">
            <v>2470</v>
          </cell>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v>6.7500000000000004E-2</v>
          </cell>
          <cell r="BW228">
            <v>6.8000000000000005E-2</v>
          </cell>
          <cell r="BX228">
            <v>1137</v>
          </cell>
          <cell r="BY228">
            <v>1214</v>
          </cell>
          <cell r="BZ228"/>
          <cell r="CA228">
            <v>1214</v>
          </cell>
          <cell r="CB228">
            <v>1190</v>
          </cell>
          <cell r="CC228">
            <v>1032</v>
          </cell>
          <cell r="CD228">
            <v>218</v>
          </cell>
          <cell r="CE228">
            <v>304</v>
          </cell>
          <cell r="CF228">
            <v>1153</v>
          </cell>
          <cell r="CG228">
            <v>1404</v>
          </cell>
          <cell r="CH228">
            <v>1335</v>
          </cell>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t="str">
            <v/>
          </cell>
          <cell r="EI228">
            <v>16</v>
          </cell>
          <cell r="EJ228" t="str">
            <v>Yes</v>
          </cell>
          <cell r="EK228">
            <v>0</v>
          </cell>
          <cell r="EL228">
            <v>0</v>
          </cell>
          <cell r="EM228">
            <v>0</v>
          </cell>
          <cell r="EN228">
            <v>1983</v>
          </cell>
          <cell r="EO228">
            <v>0</v>
          </cell>
          <cell r="EP228">
            <v>0</v>
          </cell>
          <cell r="EQ228">
            <v>0</v>
          </cell>
          <cell r="ER228">
            <v>0</v>
          </cell>
          <cell r="ES228">
            <v>0</v>
          </cell>
          <cell r="ET228">
            <v>0</v>
          </cell>
          <cell r="EU228">
            <v>0</v>
          </cell>
          <cell r="EV228">
            <v>0</v>
          </cell>
          <cell r="EW228">
            <v>40</v>
          </cell>
          <cell r="EX228">
            <v>1</v>
          </cell>
          <cell r="EY228">
            <v>40</v>
          </cell>
          <cell r="EZ228">
            <v>6</v>
          </cell>
          <cell r="FA228" t="str">
            <v>V 39.1 - 39.6</v>
          </cell>
          <cell r="FB228">
            <v>41</v>
          </cell>
          <cell r="FC228">
            <v>1</v>
          </cell>
          <cell r="FD228">
            <v>41</v>
          </cell>
          <cell r="FE228">
            <v>6</v>
          </cell>
          <cell r="FF228" t="str">
            <v>V 41.1 - 41.6</v>
          </cell>
          <cell r="FG228" t="str">
            <v>1983-Current</v>
          </cell>
        </row>
        <row r="229">
          <cell r="A229" t="str">
            <v>S321</v>
          </cell>
          <cell r="B229" t="str">
            <v>Ltd</v>
          </cell>
          <cell r="C229" t="str">
            <v>Environment &amp; Planning Package: A + B + E</v>
          </cell>
          <cell r="D229">
            <v>21</v>
          </cell>
          <cell r="E229" t="str">
            <v>V 54.1 - 54.8, V 49.1 - 49.9, V 5.1 - 5.4</v>
          </cell>
          <cell r="F229" t="str">
            <v>V 56.1 - V 56.8, V 51.1 - V 51.9, V 7.1 - V 7.4</v>
          </cell>
          <cell r="G229" t="str">
            <v>0308-518X, 0265-8135, 2514-8486</v>
          </cell>
          <cell r="H229" t="str">
            <v>1472-3409, 1472-3417, 2514-8494</v>
          </cell>
          <cell r="I229" t="str">
            <v>SAGE</v>
          </cell>
          <cell r="J229">
            <v>6.7500000000000004E-2</v>
          </cell>
          <cell r="K229">
            <v>6.8000000000000005E-2</v>
          </cell>
          <cell r="L229">
            <v>5935</v>
          </cell>
          <cell r="M229">
            <v>6336</v>
          </cell>
          <cell r="N229" t="str">
            <v/>
          </cell>
          <cell r="O229">
            <v>6336</v>
          </cell>
          <cell r="P229">
            <v>6209</v>
          </cell>
          <cell r="Q229">
            <v>5386</v>
          </cell>
          <cell r="R229"/>
          <cell r="S229"/>
          <cell r="T229">
            <v>6020</v>
          </cell>
          <cell r="U229"/>
          <cell r="V229">
            <v>6970</v>
          </cell>
          <cell r="W229"/>
          <cell r="X229"/>
          <cell r="Y229"/>
          <cell r="Z229">
            <v>1584</v>
          </cell>
          <cell r="AA229">
            <v>13076</v>
          </cell>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v>6.7500000000000004E-2</v>
          </cell>
          <cell r="BW229">
            <v>6.8000000000000005E-2</v>
          </cell>
          <cell r="BX229">
            <v>3208</v>
          </cell>
          <cell r="BY229">
            <v>3425</v>
          </cell>
          <cell r="BZ229"/>
          <cell r="CA229">
            <v>3425</v>
          </cell>
          <cell r="CB229">
            <v>3357</v>
          </cell>
          <cell r="CC229">
            <v>2911</v>
          </cell>
          <cell r="CD229"/>
          <cell r="CE229"/>
          <cell r="CF229">
            <v>3254</v>
          </cell>
          <cell r="CG229"/>
          <cell r="CH229">
            <v>3768</v>
          </cell>
          <cell r="CI229"/>
          <cell r="CJ229"/>
          <cell r="CK229"/>
          <cell r="CL229">
            <v>856</v>
          </cell>
          <cell r="CM229">
            <v>7066</v>
          </cell>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t="str">
            <v/>
          </cell>
          <cell r="EI229">
            <v>55</v>
          </cell>
          <cell r="EJ229" t="str">
            <v>Yes</v>
          </cell>
          <cell r="EK229">
            <v>0</v>
          </cell>
          <cell r="EL229">
            <v>0</v>
          </cell>
          <cell r="EM229">
            <v>0</v>
          </cell>
          <cell r="EN229">
            <v>0</v>
          </cell>
          <cell r="EO229">
            <v>0</v>
          </cell>
          <cell r="EP229">
            <v>0</v>
          </cell>
          <cell r="EQ229">
            <v>0</v>
          </cell>
          <cell r="ER229">
            <v>0</v>
          </cell>
          <cell r="ES229">
            <v>0</v>
          </cell>
          <cell r="ET229">
            <v>0</v>
          </cell>
          <cell r="EU229">
            <v>0</v>
          </cell>
          <cell r="EV229">
            <v>0</v>
          </cell>
          <cell r="EW229">
            <v>2</v>
          </cell>
          <cell r="EX229">
            <v>0</v>
          </cell>
          <cell r="EY229">
            <v>2</v>
          </cell>
          <cell r="EZ229">
            <v>0</v>
          </cell>
          <cell r="FA229" t="str">
            <v>V 1.0 - 1.0</v>
          </cell>
          <cell r="FB229">
            <v>3</v>
          </cell>
          <cell r="FC229">
            <v>0</v>
          </cell>
          <cell r="FD229">
            <v>3</v>
          </cell>
          <cell r="FE229">
            <v>0</v>
          </cell>
          <cell r="FF229" t="str">
            <v>V 3.0 - 3.0</v>
          </cell>
          <cell r="FG229" t="str">
            <v>Bundle</v>
          </cell>
        </row>
        <row r="230">
          <cell r="A230" t="str">
            <v>S322</v>
          </cell>
          <cell r="B230" t="str">
            <v>Ltd</v>
          </cell>
          <cell r="C230" t="str">
            <v>Environment &amp; Planning Package: A + C + E</v>
          </cell>
          <cell r="D230">
            <v>20</v>
          </cell>
          <cell r="E230" t="str">
            <v>V 54.1 - 54.8, V 40.1 - 40.8, V 5.1 - 5.4</v>
          </cell>
          <cell r="F230" t="str">
            <v>V 56.1 - V 56.8, V 42.1 - V 42.8, V 7.1 - V 7.4</v>
          </cell>
          <cell r="G230" t="str">
            <v>0308-518X, 0263-774X, 2514-8486</v>
          </cell>
          <cell r="H230" t="str">
            <v>1472-3409, 1472-3425, 2514-8494</v>
          </cell>
          <cell r="I230" t="str">
            <v>SAGE</v>
          </cell>
          <cell r="J230">
            <v>6.7500000000000004E-2</v>
          </cell>
          <cell r="K230">
            <v>6.8000000000000005E-2</v>
          </cell>
          <cell r="L230">
            <v>5910</v>
          </cell>
          <cell r="M230">
            <v>6309</v>
          </cell>
          <cell r="N230" t="str">
            <v/>
          </cell>
          <cell r="O230">
            <v>6309</v>
          </cell>
          <cell r="P230">
            <v>6183</v>
          </cell>
          <cell r="Q230">
            <v>5363</v>
          </cell>
          <cell r="R230"/>
          <cell r="S230"/>
          <cell r="T230">
            <v>5994</v>
          </cell>
          <cell r="U230"/>
          <cell r="V230">
            <v>6940</v>
          </cell>
          <cell r="W230"/>
          <cell r="X230"/>
          <cell r="Y230"/>
          <cell r="Z230">
            <v>1577</v>
          </cell>
          <cell r="AA230">
            <v>11696</v>
          </cell>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v>6.7500000000000004E-2</v>
          </cell>
          <cell r="BW230">
            <v>6.8000000000000005E-2</v>
          </cell>
          <cell r="BX230">
            <v>3195</v>
          </cell>
          <cell r="BY230">
            <v>3411</v>
          </cell>
          <cell r="BZ230"/>
          <cell r="CA230">
            <v>3411</v>
          </cell>
          <cell r="CB230">
            <v>3343</v>
          </cell>
          <cell r="CC230">
            <v>2899</v>
          </cell>
          <cell r="CD230"/>
          <cell r="CE230"/>
          <cell r="CF230">
            <v>3240</v>
          </cell>
          <cell r="CG230"/>
          <cell r="CH230">
            <v>3752</v>
          </cell>
          <cell r="CI230"/>
          <cell r="CJ230"/>
          <cell r="CK230"/>
          <cell r="CL230">
            <v>853</v>
          </cell>
          <cell r="CM230">
            <v>6320</v>
          </cell>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t="str">
            <v/>
          </cell>
          <cell r="EI230">
            <v>46</v>
          </cell>
          <cell r="EJ230" t="str">
            <v>Yes</v>
          </cell>
          <cell r="EK230">
            <v>0</v>
          </cell>
          <cell r="EL230">
            <v>0</v>
          </cell>
          <cell r="EM230">
            <v>0</v>
          </cell>
          <cell r="EN230">
            <v>0</v>
          </cell>
          <cell r="EO230">
            <v>0</v>
          </cell>
          <cell r="EP230">
            <v>0</v>
          </cell>
          <cell r="EQ230">
            <v>0</v>
          </cell>
          <cell r="ER230">
            <v>0</v>
          </cell>
          <cell r="ES230">
            <v>0</v>
          </cell>
          <cell r="ET230">
            <v>0</v>
          </cell>
          <cell r="EU230">
            <v>0</v>
          </cell>
          <cell r="EV230">
            <v>0</v>
          </cell>
          <cell r="EW230">
            <v>2</v>
          </cell>
          <cell r="EX230">
            <v>0</v>
          </cell>
          <cell r="EY230">
            <v>2</v>
          </cell>
          <cell r="EZ230">
            <v>0</v>
          </cell>
          <cell r="FA230" t="str">
            <v>V 1.0 - 1.0</v>
          </cell>
          <cell r="FB230">
            <v>3</v>
          </cell>
          <cell r="FC230">
            <v>0</v>
          </cell>
          <cell r="FD230">
            <v>3</v>
          </cell>
          <cell r="FE230">
            <v>0</v>
          </cell>
          <cell r="FF230" t="str">
            <v>V 3.0 - 3.0</v>
          </cell>
          <cell r="FG230" t="str">
            <v>Bundle</v>
          </cell>
        </row>
        <row r="231">
          <cell r="A231" t="str">
            <v>S323</v>
          </cell>
          <cell r="B231" t="str">
            <v>Ltd</v>
          </cell>
          <cell r="C231" t="str">
            <v>Environment &amp; Planning Package: A + D + E</v>
          </cell>
          <cell r="D231">
            <v>18</v>
          </cell>
          <cell r="E231" t="str">
            <v>V 54.1 - 54.8, V 40.1 - 40.6, V 5.1 - 5.4</v>
          </cell>
          <cell r="F231" t="str">
            <v>V 56.1 - V 56.8, V 42.1 - V 42.6, V 7.1 - V 7.4</v>
          </cell>
          <cell r="G231" t="str">
            <v>0308-518X, 0263-7758, 2514-8486</v>
          </cell>
          <cell r="H231" t="str">
            <v>1472-3409, 1472-3433, 2514-8494</v>
          </cell>
          <cell r="I231" t="str">
            <v>SAGE</v>
          </cell>
          <cell r="J231">
            <v>6.7500000000000004E-2</v>
          </cell>
          <cell r="K231">
            <v>6.8000000000000005E-2</v>
          </cell>
          <cell r="L231">
            <v>5891</v>
          </cell>
          <cell r="M231">
            <v>6289</v>
          </cell>
          <cell r="N231" t="str">
            <v/>
          </cell>
          <cell r="O231">
            <v>6289</v>
          </cell>
          <cell r="P231">
            <v>6163</v>
          </cell>
          <cell r="Q231">
            <v>5346</v>
          </cell>
          <cell r="R231"/>
          <cell r="S231"/>
          <cell r="T231">
            <v>5975</v>
          </cell>
          <cell r="U231"/>
          <cell r="V231">
            <v>6918</v>
          </cell>
          <cell r="W231"/>
          <cell r="X231"/>
          <cell r="Y231"/>
          <cell r="Z231">
            <v>1572</v>
          </cell>
          <cell r="AA231">
            <v>11638</v>
          </cell>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v>6.7500000000000004E-2</v>
          </cell>
          <cell r="BW231">
            <v>6.7000000000000004E-2</v>
          </cell>
          <cell r="BX231">
            <v>3186</v>
          </cell>
          <cell r="BY231">
            <v>3401</v>
          </cell>
          <cell r="BZ231"/>
          <cell r="CA231">
            <v>3401</v>
          </cell>
          <cell r="CB231">
            <v>3333</v>
          </cell>
          <cell r="CC231">
            <v>2891</v>
          </cell>
          <cell r="CD231"/>
          <cell r="CE231"/>
          <cell r="CF231">
            <v>3231</v>
          </cell>
          <cell r="CG231"/>
          <cell r="CH231">
            <v>3741</v>
          </cell>
          <cell r="CI231"/>
          <cell r="CJ231"/>
          <cell r="CK231"/>
          <cell r="CL231">
            <v>850</v>
          </cell>
          <cell r="CM231">
            <v>6287</v>
          </cell>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t="str">
            <v/>
          </cell>
          <cell r="EI231">
            <v>46</v>
          </cell>
          <cell r="EJ231" t="str">
            <v>Yes</v>
          </cell>
          <cell r="EK231">
            <v>0</v>
          </cell>
          <cell r="EL231">
            <v>0</v>
          </cell>
          <cell r="EM231">
            <v>0</v>
          </cell>
          <cell r="EN231">
            <v>0</v>
          </cell>
          <cell r="EO231">
            <v>0</v>
          </cell>
          <cell r="EP231">
            <v>0</v>
          </cell>
          <cell r="EQ231">
            <v>0</v>
          </cell>
          <cell r="ER231">
            <v>0</v>
          </cell>
          <cell r="ES231">
            <v>0</v>
          </cell>
          <cell r="ET231">
            <v>0</v>
          </cell>
          <cell r="EU231">
            <v>0</v>
          </cell>
          <cell r="EV231">
            <v>0</v>
          </cell>
          <cell r="EW231">
            <v>2</v>
          </cell>
          <cell r="EX231">
            <v>0</v>
          </cell>
          <cell r="EY231">
            <v>2</v>
          </cell>
          <cell r="EZ231">
            <v>0</v>
          </cell>
          <cell r="FA231" t="str">
            <v>V 1.0 - 1.0</v>
          </cell>
          <cell r="FB231">
            <v>3</v>
          </cell>
          <cell r="FC231">
            <v>0</v>
          </cell>
          <cell r="FD231">
            <v>3</v>
          </cell>
          <cell r="FE231">
            <v>0</v>
          </cell>
          <cell r="FF231" t="str">
            <v>V 3.0 - 3.0</v>
          </cell>
          <cell r="FG231" t="str">
            <v>Bundle</v>
          </cell>
        </row>
        <row r="232">
          <cell r="A232" t="str">
            <v>S324</v>
          </cell>
          <cell r="B232" t="str">
            <v>Ltd</v>
          </cell>
          <cell r="C232" t="str">
            <v>Environment &amp; Planning Package: B + C</v>
          </cell>
          <cell r="D232">
            <v>17</v>
          </cell>
          <cell r="E232" t="str">
            <v>V 49.1 - 49.9, V 40.1 - 40.8</v>
          </cell>
          <cell r="F232" t="str">
            <v>V 51.1 - V 51.9, V 42.1 - V 42.8</v>
          </cell>
          <cell r="G232" t="str">
            <v>0265-8135, 0263-774X</v>
          </cell>
          <cell r="H232" t="str">
            <v>1472-3417, 1472-3425</v>
          </cell>
          <cell r="I232" t="str">
            <v>SAGE</v>
          </cell>
          <cell r="J232">
            <v>6.7500000000000004E-2</v>
          </cell>
          <cell r="K232">
            <v>6.8000000000000005E-2</v>
          </cell>
          <cell r="L232">
            <v>3970</v>
          </cell>
          <cell r="M232">
            <v>4238</v>
          </cell>
          <cell r="N232" t="str">
            <v/>
          </cell>
          <cell r="O232">
            <v>4238</v>
          </cell>
          <cell r="P232">
            <v>4153</v>
          </cell>
          <cell r="Q232">
            <v>3602</v>
          </cell>
          <cell r="R232"/>
          <cell r="S232"/>
          <cell r="T232">
            <v>4026</v>
          </cell>
          <cell r="U232"/>
          <cell r="V232">
            <v>4662</v>
          </cell>
          <cell r="W232"/>
          <cell r="X232"/>
          <cell r="Y232"/>
          <cell r="Z232">
            <v>1060</v>
          </cell>
          <cell r="AA232">
            <v>6321</v>
          </cell>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v>6.7500000000000004E-2</v>
          </cell>
          <cell r="BW232">
            <v>6.8000000000000005E-2</v>
          </cell>
          <cell r="BX232">
            <v>2146</v>
          </cell>
          <cell r="BY232">
            <v>2291</v>
          </cell>
          <cell r="BZ232"/>
          <cell r="CA232">
            <v>2291</v>
          </cell>
          <cell r="CB232">
            <v>2245</v>
          </cell>
          <cell r="CC232">
            <v>1947</v>
          </cell>
          <cell r="CD232"/>
          <cell r="CE232"/>
          <cell r="CF232">
            <v>2176</v>
          </cell>
          <cell r="CG232"/>
          <cell r="CH232">
            <v>2520</v>
          </cell>
          <cell r="CI232"/>
          <cell r="CJ232"/>
          <cell r="CK232"/>
          <cell r="CL232">
            <v>573</v>
          </cell>
          <cell r="CM232">
            <v>3419</v>
          </cell>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t="str">
            <v/>
          </cell>
          <cell r="EI232">
            <v>41</v>
          </cell>
          <cell r="EJ232" t="str">
            <v>Yes</v>
          </cell>
          <cell r="EK232">
            <v>0</v>
          </cell>
          <cell r="EL232">
            <v>0</v>
          </cell>
          <cell r="EM232">
            <v>0</v>
          </cell>
          <cell r="EN232">
            <v>0</v>
          </cell>
          <cell r="EO232">
            <v>0</v>
          </cell>
          <cell r="EP232">
            <v>0</v>
          </cell>
          <cell r="EQ232">
            <v>0</v>
          </cell>
          <cell r="ER232">
            <v>0</v>
          </cell>
          <cell r="ES232">
            <v>0</v>
          </cell>
          <cell r="ET232">
            <v>0</v>
          </cell>
          <cell r="EU232">
            <v>0</v>
          </cell>
          <cell r="EV232">
            <v>0</v>
          </cell>
          <cell r="EW232">
            <v>2</v>
          </cell>
          <cell r="EX232">
            <v>0</v>
          </cell>
          <cell r="EY232">
            <v>2</v>
          </cell>
          <cell r="EZ232">
            <v>0</v>
          </cell>
          <cell r="FA232" t="str">
            <v>V 1.0 - 1.0</v>
          </cell>
          <cell r="FB232">
            <v>3</v>
          </cell>
          <cell r="FC232">
            <v>0</v>
          </cell>
          <cell r="FD232">
            <v>3</v>
          </cell>
          <cell r="FE232">
            <v>0</v>
          </cell>
          <cell r="FF232" t="str">
            <v>V 3.0 - 3.0</v>
          </cell>
          <cell r="FG232" t="str">
            <v>Bundle</v>
          </cell>
        </row>
        <row r="233">
          <cell r="A233" t="str">
            <v>S325</v>
          </cell>
          <cell r="B233" t="str">
            <v>Ltd</v>
          </cell>
          <cell r="C233" t="str">
            <v>Environment &amp; Planning Package: B + D</v>
          </cell>
          <cell r="D233">
            <v>15</v>
          </cell>
          <cell r="E233" t="str">
            <v>V 49.1 - 49.9, V 40.1 - 40.6</v>
          </cell>
          <cell r="F233" t="str">
            <v>V 51.1 - V 51.9, V 42.1 - V 42.6</v>
          </cell>
          <cell r="G233" t="str">
            <v xml:space="preserve">0265-8135, 0263-7758 </v>
          </cell>
          <cell r="H233" t="str">
            <v xml:space="preserve">1472-3417, 1472-3433 </v>
          </cell>
          <cell r="I233" t="str">
            <v>SAGE</v>
          </cell>
          <cell r="J233">
            <v>6.7500000000000004E-2</v>
          </cell>
          <cell r="K233">
            <v>6.8000000000000005E-2</v>
          </cell>
          <cell r="L233">
            <v>3950</v>
          </cell>
          <cell r="M233">
            <v>4217</v>
          </cell>
          <cell r="N233" t="str">
            <v/>
          </cell>
          <cell r="O233">
            <v>4217</v>
          </cell>
          <cell r="P233">
            <v>4133</v>
          </cell>
          <cell r="Q233">
            <v>3584</v>
          </cell>
          <cell r="R233"/>
          <cell r="S233"/>
          <cell r="T233">
            <v>4006</v>
          </cell>
          <cell r="U233"/>
          <cell r="V233">
            <v>4639</v>
          </cell>
          <cell r="W233"/>
          <cell r="X233"/>
          <cell r="Y233"/>
          <cell r="Z233">
            <v>1054</v>
          </cell>
          <cell r="AA233">
            <v>6264</v>
          </cell>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v>6.7500000000000004E-2</v>
          </cell>
          <cell r="BW233">
            <v>6.7000000000000004E-2</v>
          </cell>
          <cell r="BX233">
            <v>2136</v>
          </cell>
          <cell r="BY233">
            <v>2280</v>
          </cell>
          <cell r="BZ233"/>
          <cell r="CA233">
            <v>2280</v>
          </cell>
          <cell r="CB233">
            <v>2234</v>
          </cell>
          <cell r="CC233">
            <v>1938</v>
          </cell>
          <cell r="CD233"/>
          <cell r="CE233"/>
          <cell r="CF233">
            <v>2166</v>
          </cell>
          <cell r="CG233"/>
          <cell r="CH233">
            <v>2508</v>
          </cell>
          <cell r="CI233"/>
          <cell r="CJ233"/>
          <cell r="CK233"/>
          <cell r="CL233">
            <v>570</v>
          </cell>
          <cell r="CM233">
            <v>3387</v>
          </cell>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t="str">
            <v/>
          </cell>
          <cell r="EI233">
            <v>41</v>
          </cell>
          <cell r="EJ233" t="str">
            <v>Yes</v>
          </cell>
          <cell r="EK233">
            <v>0</v>
          </cell>
          <cell r="EL233">
            <v>0</v>
          </cell>
          <cell r="EM233">
            <v>0</v>
          </cell>
          <cell r="EN233">
            <v>0</v>
          </cell>
          <cell r="EO233">
            <v>0</v>
          </cell>
          <cell r="EP233">
            <v>0</v>
          </cell>
          <cell r="EQ233">
            <v>0</v>
          </cell>
          <cell r="ER233">
            <v>0</v>
          </cell>
          <cell r="ES233">
            <v>0</v>
          </cell>
          <cell r="ET233">
            <v>0</v>
          </cell>
          <cell r="EU233">
            <v>0</v>
          </cell>
          <cell r="EV233">
            <v>0</v>
          </cell>
          <cell r="EW233">
            <v>2</v>
          </cell>
          <cell r="EX233">
            <v>0</v>
          </cell>
          <cell r="EY233">
            <v>2</v>
          </cell>
          <cell r="EZ233">
            <v>0</v>
          </cell>
          <cell r="FA233" t="str">
            <v>V 1.0 - 1.0</v>
          </cell>
          <cell r="FB233">
            <v>3</v>
          </cell>
          <cell r="FC233">
            <v>0</v>
          </cell>
          <cell r="FD233">
            <v>3</v>
          </cell>
          <cell r="FE233">
            <v>0</v>
          </cell>
          <cell r="FF233" t="str">
            <v>V 3.0 - 3.0</v>
          </cell>
          <cell r="FG233" t="str">
            <v>Bundle</v>
          </cell>
        </row>
        <row r="234">
          <cell r="A234" t="str">
            <v>S326</v>
          </cell>
          <cell r="B234" t="str">
            <v>Ltd</v>
          </cell>
          <cell r="C234" t="str">
            <v>Environment &amp; Planning Package: C + D</v>
          </cell>
          <cell r="D234">
            <v>14</v>
          </cell>
          <cell r="E234" t="str">
            <v>V 40.1 - 40.8, V 40.1 - 40.6</v>
          </cell>
          <cell r="F234" t="str">
            <v>V 42.1 - V 42.8, V 42.1 - V 42.6</v>
          </cell>
          <cell r="G234" t="str">
            <v>0263-774X, 0263-7758</v>
          </cell>
          <cell r="H234" t="str">
            <v>1472-3425, 1472-3433</v>
          </cell>
          <cell r="I234" t="str">
            <v>SAGE</v>
          </cell>
          <cell r="J234">
            <v>6.7500000000000004E-2</v>
          </cell>
          <cell r="K234">
            <v>6.7000000000000004E-2</v>
          </cell>
          <cell r="L234">
            <v>3926</v>
          </cell>
          <cell r="M234">
            <v>4191</v>
          </cell>
          <cell r="N234" t="str">
            <v/>
          </cell>
          <cell r="O234">
            <v>4191</v>
          </cell>
          <cell r="P234">
            <v>4107</v>
          </cell>
          <cell r="Q234">
            <v>3562</v>
          </cell>
          <cell r="R234"/>
          <cell r="S234"/>
          <cell r="T234">
            <v>3981</v>
          </cell>
          <cell r="U234"/>
          <cell r="V234">
            <v>4610</v>
          </cell>
          <cell r="W234"/>
          <cell r="X234"/>
          <cell r="Y234"/>
          <cell r="Z234">
            <v>1048</v>
          </cell>
          <cell r="AA234">
            <v>4880</v>
          </cell>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v>6.7500000000000004E-2</v>
          </cell>
          <cell r="BW234">
            <v>6.7000000000000004E-2</v>
          </cell>
          <cell r="BX234">
            <v>2123</v>
          </cell>
          <cell r="BY234">
            <v>2266</v>
          </cell>
          <cell r="BZ234"/>
          <cell r="CA234">
            <v>2266</v>
          </cell>
          <cell r="CB234">
            <v>2221</v>
          </cell>
          <cell r="CC234">
            <v>1926</v>
          </cell>
          <cell r="CD234"/>
          <cell r="CE234"/>
          <cell r="CF234">
            <v>2153</v>
          </cell>
          <cell r="CG234"/>
          <cell r="CH234">
            <v>2493</v>
          </cell>
          <cell r="CI234"/>
          <cell r="CJ234"/>
          <cell r="CK234"/>
          <cell r="CL234">
            <v>567</v>
          </cell>
          <cell r="CM234">
            <v>2641</v>
          </cell>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t="str">
            <v/>
          </cell>
          <cell r="EI234">
            <v>32</v>
          </cell>
          <cell r="EJ234" t="str">
            <v>Yes</v>
          </cell>
          <cell r="EK234">
            <v>0</v>
          </cell>
          <cell r="EL234">
            <v>0</v>
          </cell>
          <cell r="EM234">
            <v>0</v>
          </cell>
          <cell r="EN234">
            <v>0</v>
          </cell>
          <cell r="EO234">
            <v>0</v>
          </cell>
          <cell r="EP234">
            <v>0</v>
          </cell>
          <cell r="EQ234">
            <v>0</v>
          </cell>
          <cell r="ER234">
            <v>0</v>
          </cell>
          <cell r="ES234">
            <v>0</v>
          </cell>
          <cell r="ET234">
            <v>0</v>
          </cell>
          <cell r="EU234">
            <v>0</v>
          </cell>
          <cell r="EV234">
            <v>0</v>
          </cell>
          <cell r="EW234">
            <v>2</v>
          </cell>
          <cell r="EX234">
            <v>0</v>
          </cell>
          <cell r="EY234">
            <v>2</v>
          </cell>
          <cell r="EZ234">
            <v>0</v>
          </cell>
          <cell r="FA234" t="str">
            <v>V 1.0 - 1.0</v>
          </cell>
          <cell r="FB234">
            <v>3</v>
          </cell>
          <cell r="FC234">
            <v>0</v>
          </cell>
          <cell r="FD234">
            <v>3</v>
          </cell>
          <cell r="FE234">
            <v>0</v>
          </cell>
          <cell r="FF234" t="str">
            <v>V 3.0 - 3.0</v>
          </cell>
          <cell r="FG234" t="str">
            <v>Bundle</v>
          </cell>
        </row>
        <row r="235">
          <cell r="A235" t="str">
            <v>S327</v>
          </cell>
          <cell r="B235" t="str">
            <v>Ltd</v>
          </cell>
          <cell r="C235" t="str">
            <v>Environment &amp; Planning Package: A + B + C + E</v>
          </cell>
          <cell r="D235">
            <v>29</v>
          </cell>
          <cell r="E235" t="str">
            <v>V 54.1 - 54.8, V 49.1 - 49.9, V 40.1 - 40.8, V 5.1 - 5.4</v>
          </cell>
          <cell r="F235" t="str">
            <v>V 56.1 - V 56.8, V 51.1 - V 51.9, V 42.1 - V 42.8, V 7.1 - V 7.4</v>
          </cell>
          <cell r="G235" t="str">
            <v>0308-518X, 0265-8135, 0263-774X, 2514-8486</v>
          </cell>
          <cell r="H235" t="str">
            <v>1472-3409, 1472-3417, 1472-3425, 2514-8494</v>
          </cell>
          <cell r="I235" t="str">
            <v>SAGE</v>
          </cell>
          <cell r="J235">
            <v>6.7500000000000004E-2</v>
          </cell>
          <cell r="K235">
            <v>6.7000000000000004E-2</v>
          </cell>
          <cell r="L235">
            <v>7650</v>
          </cell>
          <cell r="M235">
            <v>8166</v>
          </cell>
          <cell r="N235" t="str">
            <v/>
          </cell>
          <cell r="O235">
            <v>8166</v>
          </cell>
          <cell r="P235">
            <v>8003</v>
          </cell>
          <cell r="Q235">
            <v>6941</v>
          </cell>
          <cell r="R235"/>
          <cell r="S235"/>
          <cell r="T235">
            <v>7758</v>
          </cell>
          <cell r="U235"/>
          <cell r="V235">
            <v>8983</v>
          </cell>
          <cell r="W235"/>
          <cell r="X235"/>
          <cell r="Y235"/>
          <cell r="Z235">
            <v>2042</v>
          </cell>
          <cell r="AA235">
            <v>15039</v>
          </cell>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v>6.7500000000000004E-2</v>
          </cell>
          <cell r="BW235">
            <v>6.7000000000000004E-2</v>
          </cell>
          <cell r="BX235">
            <v>4135</v>
          </cell>
          <cell r="BY235">
            <v>4414</v>
          </cell>
          <cell r="BZ235"/>
          <cell r="CA235">
            <v>4414</v>
          </cell>
          <cell r="CB235">
            <v>4326</v>
          </cell>
          <cell r="CC235">
            <v>3752</v>
          </cell>
          <cell r="CD235"/>
          <cell r="CE235"/>
          <cell r="CF235">
            <v>4193</v>
          </cell>
          <cell r="CG235"/>
          <cell r="CH235">
            <v>4855</v>
          </cell>
          <cell r="CI235"/>
          <cell r="CJ235"/>
          <cell r="CK235"/>
          <cell r="CL235">
            <v>1104</v>
          </cell>
          <cell r="CM235">
            <v>8128</v>
          </cell>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t="str">
            <v/>
          </cell>
          <cell r="EI235">
            <v>71</v>
          </cell>
          <cell r="EJ235" t="str">
            <v>Yes</v>
          </cell>
          <cell r="EK235">
            <v>0</v>
          </cell>
          <cell r="EL235">
            <v>0</v>
          </cell>
          <cell r="EM235">
            <v>0</v>
          </cell>
          <cell r="EN235">
            <v>0</v>
          </cell>
          <cell r="EO235">
            <v>0</v>
          </cell>
          <cell r="EP235">
            <v>0</v>
          </cell>
          <cell r="EQ235">
            <v>0</v>
          </cell>
          <cell r="ER235">
            <v>0</v>
          </cell>
          <cell r="ES235">
            <v>0</v>
          </cell>
          <cell r="ET235">
            <v>0</v>
          </cell>
          <cell r="EU235">
            <v>0</v>
          </cell>
          <cell r="EV235">
            <v>0</v>
          </cell>
          <cell r="EW235">
            <v>2</v>
          </cell>
          <cell r="EX235">
            <v>0</v>
          </cell>
          <cell r="EY235">
            <v>2</v>
          </cell>
          <cell r="EZ235">
            <v>0</v>
          </cell>
          <cell r="FA235" t="str">
            <v>V 1.0 - 1.0</v>
          </cell>
          <cell r="FB235">
            <v>3</v>
          </cell>
          <cell r="FC235">
            <v>0</v>
          </cell>
          <cell r="FD235">
            <v>3</v>
          </cell>
          <cell r="FE235">
            <v>0</v>
          </cell>
          <cell r="FF235" t="str">
            <v>V 3.0 - 3.0</v>
          </cell>
          <cell r="FG235" t="str">
            <v>Bundle</v>
          </cell>
        </row>
        <row r="236">
          <cell r="A236" t="str">
            <v>S328</v>
          </cell>
          <cell r="B236" t="str">
            <v>Ltd</v>
          </cell>
          <cell r="C236" t="str">
            <v>Environment &amp; Planning Package: A + B + D + E</v>
          </cell>
          <cell r="D236">
            <v>27</v>
          </cell>
          <cell r="E236" t="str">
            <v>V 54.1 - 54.8, V 49.1 - 49.9, V 40.1 - 40.6, V 5.1 - 5.4</v>
          </cell>
          <cell r="F236" t="str">
            <v>V 56.1 - V 56.8, V 51.1 - V 51.9, V 42.1 - V 42.6, V 7.1 - V 7.4</v>
          </cell>
          <cell r="G236" t="str">
            <v>0308-518X, 0265-8135, 0263-7758, 2514-8486</v>
          </cell>
          <cell r="H236" t="str">
            <v>1472-3409, 1472-3417,1472-3433, 2514-8494</v>
          </cell>
          <cell r="I236" t="str">
            <v>SAGE</v>
          </cell>
          <cell r="J236">
            <v>6.7500000000000004E-2</v>
          </cell>
          <cell r="K236">
            <v>6.7000000000000004E-2</v>
          </cell>
          <cell r="L236">
            <v>7631</v>
          </cell>
          <cell r="M236">
            <v>8146</v>
          </cell>
          <cell r="N236" t="str">
            <v/>
          </cell>
          <cell r="O236">
            <v>8146</v>
          </cell>
          <cell r="P236">
            <v>7983</v>
          </cell>
          <cell r="Q236">
            <v>6924</v>
          </cell>
          <cell r="R236"/>
          <cell r="S236"/>
          <cell r="T236">
            <v>7739</v>
          </cell>
          <cell r="U236"/>
          <cell r="V236">
            <v>8961</v>
          </cell>
          <cell r="W236"/>
          <cell r="X236"/>
          <cell r="Y236"/>
          <cell r="Z236">
            <v>2037</v>
          </cell>
          <cell r="AA236">
            <v>14984</v>
          </cell>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v>6.7500000000000004E-2</v>
          </cell>
          <cell r="BW236">
            <v>6.7000000000000004E-2</v>
          </cell>
          <cell r="BX236">
            <v>4124</v>
          </cell>
          <cell r="BY236">
            <v>4402</v>
          </cell>
          <cell r="BZ236"/>
          <cell r="CA236">
            <v>4402</v>
          </cell>
          <cell r="CB236">
            <v>4314</v>
          </cell>
          <cell r="CC236">
            <v>3742</v>
          </cell>
          <cell r="CD236"/>
          <cell r="CE236"/>
          <cell r="CF236">
            <v>4182</v>
          </cell>
          <cell r="CG236"/>
          <cell r="CH236">
            <v>4842</v>
          </cell>
          <cell r="CI236"/>
          <cell r="CJ236"/>
          <cell r="CK236"/>
          <cell r="CL236">
            <v>1101</v>
          </cell>
          <cell r="CM236">
            <v>8097</v>
          </cell>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t="str">
            <v/>
          </cell>
          <cell r="EI236">
            <v>71</v>
          </cell>
          <cell r="EJ236" t="str">
            <v>Yes</v>
          </cell>
          <cell r="EK236">
            <v>0</v>
          </cell>
          <cell r="EL236">
            <v>0</v>
          </cell>
          <cell r="EM236">
            <v>0</v>
          </cell>
          <cell r="EN236">
            <v>0</v>
          </cell>
          <cell r="EO236">
            <v>0</v>
          </cell>
          <cell r="EP236">
            <v>0</v>
          </cell>
          <cell r="EQ236">
            <v>0</v>
          </cell>
          <cell r="ER236">
            <v>0</v>
          </cell>
          <cell r="ES236">
            <v>0</v>
          </cell>
          <cell r="ET236">
            <v>0</v>
          </cell>
          <cell r="EU236">
            <v>0</v>
          </cell>
          <cell r="EV236">
            <v>0</v>
          </cell>
          <cell r="EW236">
            <v>2</v>
          </cell>
          <cell r="EX236">
            <v>0</v>
          </cell>
          <cell r="EY236">
            <v>2</v>
          </cell>
          <cell r="EZ236">
            <v>0</v>
          </cell>
          <cell r="FA236" t="str">
            <v>V 1.0 - 1.0</v>
          </cell>
          <cell r="FB236">
            <v>3</v>
          </cell>
          <cell r="FC236">
            <v>0</v>
          </cell>
          <cell r="FD236">
            <v>3</v>
          </cell>
          <cell r="FE236">
            <v>0</v>
          </cell>
          <cell r="FF236" t="str">
            <v>V 3.0 - 3.0</v>
          </cell>
          <cell r="FG236" t="str">
            <v>Bundle</v>
          </cell>
        </row>
        <row r="237">
          <cell r="A237" t="str">
            <v>S329</v>
          </cell>
          <cell r="B237" t="str">
            <v>Ltd</v>
          </cell>
          <cell r="C237" t="str">
            <v>Environment &amp; Planning Package: A + C + D + E</v>
          </cell>
          <cell r="D237">
            <v>26</v>
          </cell>
          <cell r="E237" t="str">
            <v>V 54.1 - 54.8, V 40.1 - 40.8, V 40.1 - 40.6, V 5.1 - 5.4</v>
          </cell>
          <cell r="F237" t="str">
            <v>V 56.1 - V 56.8, V 42.1 - V 42.8, V 42.1 - V 42.6, V 7.1 - V 7.4</v>
          </cell>
          <cell r="G237" t="str">
            <v>0308-518X, 0263-774X, 0263-7758, 2514-8486</v>
          </cell>
          <cell r="H237" t="str">
            <v>1472-3409, 1472-3425, 1472-3433, 2514-8494</v>
          </cell>
          <cell r="I237" t="str">
            <v>SAGE</v>
          </cell>
          <cell r="J237">
            <v>6.7500000000000004E-2</v>
          </cell>
          <cell r="K237">
            <v>6.7000000000000004E-2</v>
          </cell>
          <cell r="L237">
            <v>7606</v>
          </cell>
          <cell r="M237">
            <v>8119</v>
          </cell>
          <cell r="N237" t="str">
            <v/>
          </cell>
          <cell r="O237">
            <v>8119</v>
          </cell>
          <cell r="P237">
            <v>7957</v>
          </cell>
          <cell r="Q237">
            <v>6901</v>
          </cell>
          <cell r="R237"/>
          <cell r="S237"/>
          <cell r="T237">
            <v>7713</v>
          </cell>
          <cell r="U237"/>
          <cell r="V237">
            <v>8931</v>
          </cell>
          <cell r="W237"/>
          <cell r="X237"/>
          <cell r="Y237"/>
          <cell r="Z237">
            <v>2030</v>
          </cell>
          <cell r="AA237">
            <v>13647</v>
          </cell>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v>6.7500000000000004E-2</v>
          </cell>
          <cell r="BW237">
            <v>6.8000000000000005E-2</v>
          </cell>
          <cell r="BX237">
            <v>4114</v>
          </cell>
          <cell r="BY237">
            <v>4392</v>
          </cell>
          <cell r="BZ237"/>
          <cell r="CA237">
            <v>4392</v>
          </cell>
          <cell r="CB237">
            <v>4304</v>
          </cell>
          <cell r="CC237">
            <v>3733</v>
          </cell>
          <cell r="CD237"/>
          <cell r="CE237"/>
          <cell r="CF237">
            <v>4172</v>
          </cell>
          <cell r="CG237"/>
          <cell r="CH237">
            <v>4831</v>
          </cell>
          <cell r="CI237"/>
          <cell r="CJ237"/>
          <cell r="CK237"/>
          <cell r="CL237">
            <v>1098</v>
          </cell>
          <cell r="CM237">
            <v>7373</v>
          </cell>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t="str">
            <v/>
          </cell>
          <cell r="EI237">
            <v>62</v>
          </cell>
          <cell r="EJ237" t="str">
            <v>Yes</v>
          </cell>
          <cell r="EK237">
            <v>0</v>
          </cell>
          <cell r="EL237">
            <v>0</v>
          </cell>
          <cell r="EM237">
            <v>0</v>
          </cell>
          <cell r="EN237">
            <v>0</v>
          </cell>
          <cell r="EO237">
            <v>0</v>
          </cell>
          <cell r="EP237">
            <v>0</v>
          </cell>
          <cell r="EQ237">
            <v>0</v>
          </cell>
          <cell r="ER237">
            <v>0</v>
          </cell>
          <cell r="ES237">
            <v>0</v>
          </cell>
          <cell r="ET237">
            <v>0</v>
          </cell>
          <cell r="EU237">
            <v>0</v>
          </cell>
          <cell r="EV237">
            <v>0</v>
          </cell>
          <cell r="EW237">
            <v>2</v>
          </cell>
          <cell r="EX237">
            <v>0</v>
          </cell>
          <cell r="EY237">
            <v>2</v>
          </cell>
          <cell r="EZ237">
            <v>0</v>
          </cell>
          <cell r="FA237" t="str">
            <v>V 1.0 - 1.0</v>
          </cell>
          <cell r="FB237">
            <v>3</v>
          </cell>
          <cell r="FC237">
            <v>0</v>
          </cell>
          <cell r="FD237">
            <v>3</v>
          </cell>
          <cell r="FE237">
            <v>0</v>
          </cell>
          <cell r="FF237" t="str">
            <v>V 3.0 - 3.0</v>
          </cell>
          <cell r="FG237" t="str">
            <v>Bundle</v>
          </cell>
        </row>
        <row r="238">
          <cell r="A238" t="str">
            <v>S330</v>
          </cell>
          <cell r="B238" t="str">
            <v>Ltd</v>
          </cell>
          <cell r="C238" t="str">
            <v>Environment &amp; Planning Package: B + C + D</v>
          </cell>
          <cell r="D238">
            <v>23</v>
          </cell>
          <cell r="E238" t="str">
            <v>V 49.1 - 49.9, V 40.1 - 40.8, V 40.1 - 40.6</v>
          </cell>
          <cell r="F238" t="str">
            <v>V 51.1 - V 51.9, V 42.1 - V 42.8, V 42.1 - V 42.6</v>
          </cell>
          <cell r="G238" t="str">
            <v>0265-8135, 0263-774X, 0263-7758</v>
          </cell>
          <cell r="H238" t="str">
            <v>1472-3417, 1472-3425, 1472-3433</v>
          </cell>
          <cell r="I238" t="str">
            <v>SAGE</v>
          </cell>
          <cell r="J238">
            <v>6.7500000000000004E-2</v>
          </cell>
          <cell r="K238">
            <v>6.8000000000000005E-2</v>
          </cell>
          <cell r="L238">
            <v>5730</v>
          </cell>
          <cell r="M238">
            <v>6117</v>
          </cell>
          <cell r="N238" t="str">
            <v/>
          </cell>
          <cell r="O238">
            <v>6117</v>
          </cell>
          <cell r="P238">
            <v>5995</v>
          </cell>
          <cell r="Q238">
            <v>5199</v>
          </cell>
          <cell r="R238"/>
          <cell r="S238"/>
          <cell r="T238">
            <v>5811</v>
          </cell>
          <cell r="U238"/>
          <cell r="V238">
            <v>6729</v>
          </cell>
          <cell r="W238"/>
          <cell r="X238"/>
          <cell r="Y238"/>
          <cell r="Z238">
            <v>1529</v>
          </cell>
          <cell r="AA238">
            <v>8448</v>
          </cell>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v>6.7500000000000004E-2</v>
          </cell>
          <cell r="BW238">
            <v>6.7000000000000004E-2</v>
          </cell>
          <cell r="BX238">
            <v>3098</v>
          </cell>
          <cell r="BY238">
            <v>3307</v>
          </cell>
          <cell r="BZ238"/>
          <cell r="CA238">
            <v>3307</v>
          </cell>
          <cell r="CB238">
            <v>3241</v>
          </cell>
          <cell r="CC238">
            <v>2811</v>
          </cell>
          <cell r="CD238"/>
          <cell r="CE238"/>
          <cell r="CF238">
            <v>3142</v>
          </cell>
          <cell r="CG238"/>
          <cell r="CH238">
            <v>3638</v>
          </cell>
          <cell r="CI238"/>
          <cell r="CJ238"/>
          <cell r="CK238"/>
          <cell r="CL238">
            <v>827</v>
          </cell>
          <cell r="CM238">
            <v>4567</v>
          </cell>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t="str">
            <v/>
          </cell>
          <cell r="EI238">
            <v>57</v>
          </cell>
          <cell r="EJ238" t="str">
            <v>Yes</v>
          </cell>
          <cell r="EK238">
            <v>0</v>
          </cell>
          <cell r="EL238">
            <v>0</v>
          </cell>
          <cell r="EM238">
            <v>0</v>
          </cell>
          <cell r="EN238">
            <v>0</v>
          </cell>
          <cell r="EO238">
            <v>0</v>
          </cell>
          <cell r="EP238">
            <v>0</v>
          </cell>
          <cell r="EQ238">
            <v>0</v>
          </cell>
          <cell r="ER238">
            <v>0</v>
          </cell>
          <cell r="ES238">
            <v>0</v>
          </cell>
          <cell r="ET238">
            <v>0</v>
          </cell>
          <cell r="EU238">
            <v>0</v>
          </cell>
          <cell r="EV238">
            <v>0</v>
          </cell>
          <cell r="EW238">
            <v>2</v>
          </cell>
          <cell r="EX238">
            <v>0</v>
          </cell>
          <cell r="EY238">
            <v>2</v>
          </cell>
          <cell r="EZ238">
            <v>0</v>
          </cell>
          <cell r="FA238" t="str">
            <v>V 1.0 - 1.0</v>
          </cell>
          <cell r="FB238">
            <v>3</v>
          </cell>
          <cell r="FC238">
            <v>0</v>
          </cell>
          <cell r="FD238">
            <v>3</v>
          </cell>
          <cell r="FE238">
            <v>0</v>
          </cell>
          <cell r="FF238" t="str">
            <v>V 3.0 - 3.0</v>
          </cell>
          <cell r="FG238" t="str">
            <v>Bundle</v>
          </cell>
        </row>
        <row r="239">
          <cell r="A239" t="str">
            <v>S331</v>
          </cell>
          <cell r="B239" t="str">
            <v>Ltd</v>
          </cell>
          <cell r="C239" t="str">
            <v>Environment &amp; Planning Package: A + B + C + D + E + F</v>
          </cell>
          <cell r="D239">
            <v>39</v>
          </cell>
          <cell r="E239" t="str">
            <v>V 54.1 - 54.8, V 49.1 - 49.9, V 40.1 - 40.8, V 40.1 - 40.6, V 5.1 - 5.4, V 2.1 - 2.4</v>
          </cell>
          <cell r="F239" t="str">
            <v>V 56.1 - V 56.8, V 51.1 - V 51.9, V 42.1 - V 42.8, V 42.1 - V 42.6, V 7.1 - V 7.4, V 4.1 - V 4.4</v>
          </cell>
          <cell r="G239" t="str">
            <v>0308-518X, 0265-8135, 0263-774X, 0263-7758, 2514-8486</v>
          </cell>
          <cell r="H239" t="str">
            <v>1472-3409, 1472-3417, 1472-3425, 1472-3433, 2514-8494, 2634-9825</v>
          </cell>
          <cell r="I239" t="str">
            <v>SAGE</v>
          </cell>
          <cell r="J239">
            <v>6.7500000000000004E-2</v>
          </cell>
          <cell r="K239">
            <v>6.7000000000000004E-2</v>
          </cell>
          <cell r="L239">
            <v>9218</v>
          </cell>
          <cell r="M239">
            <v>9840</v>
          </cell>
          <cell r="N239" t="str">
            <v/>
          </cell>
          <cell r="O239">
            <v>9840</v>
          </cell>
          <cell r="P239">
            <v>9643</v>
          </cell>
          <cell r="Q239">
            <v>8364</v>
          </cell>
          <cell r="R239"/>
          <cell r="S239"/>
          <cell r="T239">
            <v>9348</v>
          </cell>
          <cell r="U239"/>
          <cell r="V239">
            <v>10824</v>
          </cell>
          <cell r="W239"/>
          <cell r="X239"/>
          <cell r="Y239"/>
          <cell r="Z239">
            <v>2460</v>
          </cell>
          <cell r="AA239">
            <v>10609</v>
          </cell>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v>6.7500000000000004E-2</v>
          </cell>
          <cell r="BW239">
            <v>6.7000000000000004E-2</v>
          </cell>
          <cell r="BX239">
            <v>4983</v>
          </cell>
          <cell r="BY239">
            <v>5319</v>
          </cell>
          <cell r="BZ239"/>
          <cell r="CA239">
            <v>5319</v>
          </cell>
          <cell r="CB239">
            <v>5213</v>
          </cell>
          <cell r="CC239">
            <v>4521</v>
          </cell>
          <cell r="CD239"/>
          <cell r="CE239"/>
          <cell r="CF239">
            <v>5053</v>
          </cell>
          <cell r="CG239"/>
          <cell r="CH239">
            <v>5851</v>
          </cell>
          <cell r="CI239"/>
          <cell r="CJ239"/>
          <cell r="CK239"/>
          <cell r="CL239">
            <v>1330</v>
          </cell>
          <cell r="CM239">
            <v>5586</v>
          </cell>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t="str">
            <v>Environment &amp; Planning F is an online-only publication</v>
          </cell>
          <cell r="EI239">
            <v>87</v>
          </cell>
          <cell r="EJ239" t="str">
            <v>Yes</v>
          </cell>
          <cell r="EK239">
            <v>0</v>
          </cell>
          <cell r="EL239">
            <v>0</v>
          </cell>
          <cell r="EM239">
            <v>0</v>
          </cell>
          <cell r="EN239">
            <v>0</v>
          </cell>
          <cell r="EO239">
            <v>0</v>
          </cell>
          <cell r="EP239">
            <v>0</v>
          </cell>
          <cell r="EQ239">
            <v>0</v>
          </cell>
          <cell r="ER239">
            <v>0</v>
          </cell>
          <cell r="ES239">
            <v>0</v>
          </cell>
          <cell r="ET239">
            <v>0</v>
          </cell>
          <cell r="EU239">
            <v>0</v>
          </cell>
          <cell r="EV239">
            <v>0</v>
          </cell>
          <cell r="EW239">
            <v>2</v>
          </cell>
          <cell r="EX239">
            <v>0</v>
          </cell>
          <cell r="EY239">
            <v>2</v>
          </cell>
          <cell r="EZ239">
            <v>0</v>
          </cell>
          <cell r="FA239" t="str">
            <v>V 1.0 - 1.0</v>
          </cell>
          <cell r="FB239">
            <v>3</v>
          </cell>
          <cell r="FC239">
            <v>0</v>
          </cell>
          <cell r="FD239">
            <v>3</v>
          </cell>
          <cell r="FE239">
            <v>0</v>
          </cell>
          <cell r="FF239" t="str">
            <v>V 3.0 - 3.0</v>
          </cell>
          <cell r="FG239" t="str">
            <v>Bundle</v>
          </cell>
        </row>
        <row r="240">
          <cell r="A240" t="str">
            <v>L916</v>
          </cell>
          <cell r="B240" t="str">
            <v>Ltd</v>
          </cell>
          <cell r="C240" t="str">
            <v>Environment and Urbanization</v>
          </cell>
          <cell r="D240">
            <v>2</v>
          </cell>
          <cell r="E240" t="str">
            <v>V 35.1 - 35.2</v>
          </cell>
          <cell r="F240" t="str">
            <v>V 36.1 - V 36.2</v>
          </cell>
          <cell r="G240" t="str">
            <v>0956-2478</v>
          </cell>
          <cell r="H240" t="str">
            <v>1746-0301</v>
          </cell>
          <cell r="I240" t="str">
            <v>Society</v>
          </cell>
          <cell r="J240">
            <v>6.7500000000000004E-2</v>
          </cell>
          <cell r="K240">
            <v>6.7000000000000004E-2</v>
          </cell>
          <cell r="L240">
            <v>1025</v>
          </cell>
          <cell r="M240">
            <v>1094</v>
          </cell>
          <cell r="N240" t="str">
            <v/>
          </cell>
          <cell r="O240">
            <v>1094</v>
          </cell>
          <cell r="P240">
            <v>1072</v>
          </cell>
          <cell r="Q240">
            <v>930</v>
          </cell>
          <cell r="R240">
            <v>590</v>
          </cell>
          <cell r="S240">
            <v>274</v>
          </cell>
          <cell r="T240">
            <v>1039</v>
          </cell>
          <cell r="U240">
            <v>933</v>
          </cell>
          <cell r="V240">
            <v>1203</v>
          </cell>
          <cell r="W240"/>
          <cell r="X240"/>
          <cell r="Y240"/>
          <cell r="Z240"/>
          <cell r="AA240"/>
          <cell r="AB240"/>
          <cell r="AC240"/>
          <cell r="AD240"/>
          <cell r="AE240"/>
          <cell r="AF240">
            <v>361</v>
          </cell>
          <cell r="AG240"/>
          <cell r="AH240"/>
          <cell r="AI240">
            <v>219</v>
          </cell>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v>6.7500000000000004E-2</v>
          </cell>
          <cell r="BW240">
            <v>6.7000000000000004E-2</v>
          </cell>
          <cell r="BX240">
            <v>554</v>
          </cell>
          <cell r="BY240">
            <v>591</v>
          </cell>
          <cell r="BZ240"/>
          <cell r="CA240">
            <v>591</v>
          </cell>
          <cell r="CB240">
            <v>579</v>
          </cell>
          <cell r="CC240">
            <v>502</v>
          </cell>
          <cell r="CD240">
            <v>318</v>
          </cell>
          <cell r="CE240">
            <v>148</v>
          </cell>
          <cell r="CF240">
            <v>561</v>
          </cell>
          <cell r="CG240">
            <v>534</v>
          </cell>
          <cell r="CH240">
            <v>650</v>
          </cell>
          <cell r="CI240"/>
          <cell r="CJ240"/>
          <cell r="CK240"/>
          <cell r="CL240"/>
          <cell r="CM240"/>
          <cell r="CN240"/>
          <cell r="CO240"/>
          <cell r="CP240"/>
          <cell r="CQ240"/>
          <cell r="CR240">
            <v>196</v>
          </cell>
          <cell r="CS240"/>
          <cell r="CT240"/>
          <cell r="CU240">
            <v>117</v>
          </cell>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t="str">
            <v/>
          </cell>
          <cell r="EI240">
            <v>10</v>
          </cell>
          <cell r="EJ240" t="str">
            <v>Yes</v>
          </cell>
          <cell r="EK240" t="str">
            <v>Y</v>
          </cell>
          <cell r="EL240">
            <v>0</v>
          </cell>
          <cell r="EM240" t="str">
            <v>Vol. 1 Iss 1 (Apr, 1989)</v>
          </cell>
          <cell r="EN240">
            <v>1989</v>
          </cell>
          <cell r="EO240">
            <v>1</v>
          </cell>
          <cell r="EP240">
            <v>1</v>
          </cell>
          <cell r="EQ240">
            <v>59</v>
          </cell>
          <cell r="ER240">
            <v>99</v>
          </cell>
          <cell r="ES240">
            <v>107</v>
          </cell>
          <cell r="ET240">
            <v>178</v>
          </cell>
          <cell r="EU240">
            <v>0.8</v>
          </cell>
          <cell r="EV240">
            <v>0.67</v>
          </cell>
          <cell r="EW240">
            <v>34</v>
          </cell>
          <cell r="EX240">
            <v>1</v>
          </cell>
          <cell r="EY240">
            <v>34</v>
          </cell>
          <cell r="EZ240">
            <v>2</v>
          </cell>
          <cell r="FA240" t="str">
            <v>V 33.1 - 33.2</v>
          </cell>
          <cell r="FB240">
            <v>35</v>
          </cell>
          <cell r="FC240">
            <v>1</v>
          </cell>
          <cell r="FD240">
            <v>35</v>
          </cell>
          <cell r="FE240">
            <v>2</v>
          </cell>
          <cell r="FF240" t="str">
            <v>V 35.1 - 35.2</v>
          </cell>
          <cell r="FG240" t="str">
            <v>1989 - Current</v>
          </cell>
        </row>
        <row r="241">
          <cell r="A241" t="str">
            <v>L078</v>
          </cell>
          <cell r="B241" t="str">
            <v>Ind</v>
          </cell>
          <cell r="C241" t="str">
            <v>Environment and Urbanization Asia</v>
          </cell>
          <cell r="D241">
            <v>2</v>
          </cell>
          <cell r="E241" t="str">
            <v>V 14.1 - 14.2</v>
          </cell>
          <cell r="F241" t="str">
            <v>V 15.1 - V 15.2</v>
          </cell>
          <cell r="G241" t="str">
            <v>0975-4253</v>
          </cell>
          <cell r="H241" t="str">
            <v>0976-3546</v>
          </cell>
          <cell r="I241" t="str">
            <v>Society</v>
          </cell>
          <cell r="J241">
            <v>6.7500000000000004E-2</v>
          </cell>
          <cell r="K241">
            <v>6.7000000000000004E-2</v>
          </cell>
          <cell r="L241">
            <v>508</v>
          </cell>
          <cell r="M241">
            <v>542</v>
          </cell>
          <cell r="N241" t="str">
            <v/>
          </cell>
          <cell r="O241">
            <v>542</v>
          </cell>
          <cell r="P241">
            <v>531</v>
          </cell>
          <cell r="Q241">
            <v>461</v>
          </cell>
          <cell r="R241">
            <v>292</v>
          </cell>
          <cell r="S241">
            <v>136</v>
          </cell>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v>6.7500000000000004E-2</v>
          </cell>
          <cell r="BW241">
            <v>6.9000000000000006E-2</v>
          </cell>
          <cell r="BX241">
            <v>275</v>
          </cell>
          <cell r="BY241">
            <v>294</v>
          </cell>
          <cell r="BZ241"/>
          <cell r="CA241">
            <v>294</v>
          </cell>
          <cell r="CB241">
            <v>288</v>
          </cell>
          <cell r="CC241">
            <v>250</v>
          </cell>
          <cell r="CD241">
            <v>158</v>
          </cell>
          <cell r="CE241">
            <v>74</v>
          </cell>
          <cell r="CF241"/>
          <cell r="CG241"/>
          <cell r="CH241"/>
          <cell r="CI241"/>
          <cell r="CJ241"/>
          <cell r="CK241"/>
          <cell r="CL241"/>
          <cell r="CM241"/>
          <cell r="CN241"/>
          <cell r="CO241"/>
          <cell r="CP241"/>
          <cell r="CQ241"/>
          <cell r="CR241"/>
          <cell r="CS241"/>
          <cell r="CT241"/>
          <cell r="CU241"/>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t="str">
            <v/>
          </cell>
          <cell r="EI241">
            <v>0</v>
          </cell>
          <cell r="EJ241">
            <v>0</v>
          </cell>
          <cell r="EK241">
            <v>0</v>
          </cell>
          <cell r="EL241">
            <v>0</v>
          </cell>
          <cell r="EM241">
            <v>0</v>
          </cell>
          <cell r="EN241">
            <v>2010</v>
          </cell>
          <cell r="EO241">
            <v>1</v>
          </cell>
          <cell r="EP241">
            <v>1</v>
          </cell>
          <cell r="EQ241" t="str">
            <v>N/A</v>
          </cell>
          <cell r="ER241" t="str">
            <v>N/A</v>
          </cell>
          <cell r="ES241" t="str">
            <v>N/A</v>
          </cell>
          <cell r="ET241" t="str">
            <v>N/A</v>
          </cell>
          <cell r="EU241" t="str">
            <v>N/A</v>
          </cell>
          <cell r="EV241" t="str">
            <v>N/A</v>
          </cell>
          <cell r="EW241">
            <v>13</v>
          </cell>
          <cell r="EX241">
            <v>1</v>
          </cell>
          <cell r="EY241">
            <v>13</v>
          </cell>
          <cell r="EZ241">
            <v>2</v>
          </cell>
          <cell r="FA241" t="str">
            <v>V 12.1 - 12.2</v>
          </cell>
          <cell r="FB241">
            <v>14</v>
          </cell>
          <cell r="FC241">
            <v>1</v>
          </cell>
          <cell r="FD241">
            <v>14</v>
          </cell>
          <cell r="FE241">
            <v>2</v>
          </cell>
          <cell r="FF241" t="str">
            <v>V 14.1 - 14.2</v>
          </cell>
          <cell r="FG241" t="str">
            <v>2010 - Current</v>
          </cell>
        </row>
        <row r="242">
          <cell r="A242" t="str">
            <v>L218</v>
          </cell>
          <cell r="B242" t="str">
            <v>Ltd</v>
          </cell>
          <cell r="C242" t="str">
            <v>Environmental Law Review</v>
          </cell>
          <cell r="D242">
            <v>4</v>
          </cell>
          <cell r="E242" t="str">
            <v>V 25.1 - 25.4</v>
          </cell>
          <cell r="F242" t="str">
            <v>V 26.1 - V 26.4</v>
          </cell>
          <cell r="G242" t="str">
            <v>1461-4529</v>
          </cell>
          <cell r="H242" t="str">
            <v>1740-5564</v>
          </cell>
          <cell r="I242" t="str">
            <v>SAGE</v>
          </cell>
          <cell r="J242">
            <v>6.7500000000000004E-2</v>
          </cell>
          <cell r="K242">
            <v>6.7000000000000004E-2</v>
          </cell>
          <cell r="L242">
            <v>1132</v>
          </cell>
          <cell r="M242">
            <v>1208</v>
          </cell>
          <cell r="N242" t="str">
            <v/>
          </cell>
          <cell r="O242">
            <v>1208</v>
          </cell>
          <cell r="P242">
            <v>1184</v>
          </cell>
          <cell r="Q242">
            <v>1027</v>
          </cell>
          <cell r="R242">
            <v>326</v>
          </cell>
          <cell r="S242">
            <v>302</v>
          </cell>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v>6.7500000000000004E-2</v>
          </cell>
          <cell r="BW242">
            <v>6.7000000000000004E-2</v>
          </cell>
          <cell r="BX242">
            <v>612</v>
          </cell>
          <cell r="BY242">
            <v>653</v>
          </cell>
          <cell r="BZ242"/>
          <cell r="CA242">
            <v>653</v>
          </cell>
          <cell r="CB242">
            <v>640</v>
          </cell>
          <cell r="CC242">
            <v>555</v>
          </cell>
          <cell r="CD242">
            <v>176</v>
          </cell>
          <cell r="CE242">
            <v>163</v>
          </cell>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t="str">
            <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24</v>
          </cell>
          <cell r="EX242">
            <v>1</v>
          </cell>
          <cell r="EY242">
            <v>24</v>
          </cell>
          <cell r="EZ242">
            <v>4</v>
          </cell>
          <cell r="FA242" t="str">
            <v>V 23.1 - 23.4</v>
          </cell>
          <cell r="FB242">
            <v>25</v>
          </cell>
          <cell r="FC242">
            <v>1</v>
          </cell>
          <cell r="FD242">
            <v>25</v>
          </cell>
          <cell r="FE242">
            <v>4</v>
          </cell>
          <cell r="FF242" t="str">
            <v>V 25.1 - 25.4</v>
          </cell>
          <cell r="FG242" t="str">
            <v>1999-Current</v>
          </cell>
        </row>
        <row r="243">
          <cell r="A243" t="str">
            <v>J678</v>
          </cell>
          <cell r="B243" t="str">
            <v>Inc</v>
          </cell>
          <cell r="C243" t="str">
            <v>Ergonomics in Design: The Quarterly of Human Factors Applications</v>
          </cell>
          <cell r="D243">
            <v>4</v>
          </cell>
          <cell r="E243" t="str">
            <v>V 31.1 - 31.4</v>
          </cell>
          <cell r="F243" t="str">
            <v>V 32.1 - V 32.4</v>
          </cell>
          <cell r="G243" t="str">
            <v>1064-8046</v>
          </cell>
          <cell r="H243" t="str">
            <v>2169-5083</v>
          </cell>
          <cell r="I243" t="str">
            <v>Society</v>
          </cell>
          <cell r="J243">
            <v>6.7500000000000004E-2</v>
          </cell>
          <cell r="K243">
            <v>6.6000000000000003E-2</v>
          </cell>
          <cell r="L243">
            <v>272</v>
          </cell>
          <cell r="M243">
            <v>290</v>
          </cell>
          <cell r="N243" t="str">
            <v/>
          </cell>
          <cell r="O243">
            <v>290</v>
          </cell>
          <cell r="P243">
            <v>219</v>
          </cell>
          <cell r="Q243">
            <v>177</v>
          </cell>
          <cell r="R243">
            <v>60</v>
          </cell>
          <cell r="S243">
            <v>73</v>
          </cell>
          <cell r="T243">
            <v>206</v>
          </cell>
          <cell r="U243">
            <v>206</v>
          </cell>
          <cell r="V243">
            <v>319</v>
          </cell>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v>6.7500000000000004E-2</v>
          </cell>
          <cell r="BW243">
            <v>6.9000000000000006E-2</v>
          </cell>
          <cell r="BX243">
            <v>159</v>
          </cell>
          <cell r="BY243">
            <v>170</v>
          </cell>
          <cell r="BZ243"/>
          <cell r="CA243">
            <v>170</v>
          </cell>
          <cell r="CB243">
            <v>129</v>
          </cell>
          <cell r="CC243">
            <v>105</v>
          </cell>
          <cell r="CD243">
            <v>35</v>
          </cell>
          <cell r="CE243">
            <v>43</v>
          </cell>
          <cell r="CF243">
            <v>122</v>
          </cell>
          <cell r="CG243">
            <v>121</v>
          </cell>
          <cell r="CH243">
            <v>187</v>
          </cell>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t="str">
            <v/>
          </cell>
          <cell r="EI243">
            <v>6</v>
          </cell>
          <cell r="EJ243" t="str">
            <v>Yes</v>
          </cell>
          <cell r="EK243" t="str">
            <v>Y</v>
          </cell>
          <cell r="EL243">
            <v>0</v>
          </cell>
          <cell r="EM243">
            <v>0</v>
          </cell>
          <cell r="EN243">
            <v>0</v>
          </cell>
          <cell r="EO243">
            <v>0</v>
          </cell>
          <cell r="EP243">
            <v>0</v>
          </cell>
          <cell r="EQ243" t="str">
            <v>N/A</v>
          </cell>
          <cell r="ER243" t="str">
            <v>N/A</v>
          </cell>
          <cell r="ES243" t="str">
            <v>N/A</v>
          </cell>
          <cell r="ET243" t="str">
            <v>N/A</v>
          </cell>
          <cell r="EU243" t="str">
            <v>N/A</v>
          </cell>
          <cell r="EV243" t="str">
            <v>N/A</v>
          </cell>
          <cell r="EW243">
            <v>30</v>
          </cell>
          <cell r="EX243">
            <v>1</v>
          </cell>
          <cell r="EY243">
            <v>30</v>
          </cell>
          <cell r="EZ243">
            <v>4</v>
          </cell>
          <cell r="FA243" t="str">
            <v>V 29.1 - 29.4</v>
          </cell>
          <cell r="FB243">
            <v>31</v>
          </cell>
          <cell r="FC243">
            <v>1</v>
          </cell>
          <cell r="FD243">
            <v>31</v>
          </cell>
          <cell r="FE243">
            <v>4</v>
          </cell>
          <cell r="FF243" t="str">
            <v>V 31.1 - 31.4</v>
          </cell>
          <cell r="FG243" t="str">
            <v>1993 - Current</v>
          </cell>
        </row>
        <row r="244">
          <cell r="A244" t="str">
            <v>L792</v>
          </cell>
          <cell r="B244" t="str">
            <v>Ltd</v>
          </cell>
          <cell r="C244" t="str">
            <v>Ethnicities</v>
          </cell>
          <cell r="D244">
            <v>6</v>
          </cell>
          <cell r="E244" t="str">
            <v>V 23.1 - 23.6</v>
          </cell>
          <cell r="F244" t="str">
            <v>V 24.1 - V 24.6</v>
          </cell>
          <cell r="G244" t="str">
            <v>1468-7968</v>
          </cell>
          <cell r="H244" t="str">
            <v>1741-2706</v>
          </cell>
          <cell r="I244" t="str">
            <v>SAGE</v>
          </cell>
          <cell r="J244">
            <v>6.7500000000000004E-2</v>
          </cell>
          <cell r="K244">
            <v>6.8000000000000005E-2</v>
          </cell>
          <cell r="L244">
            <v>1835</v>
          </cell>
          <cell r="M244">
            <v>1959</v>
          </cell>
          <cell r="N244" t="str">
            <v/>
          </cell>
          <cell r="O244">
            <v>1959</v>
          </cell>
          <cell r="P244">
            <v>1920</v>
          </cell>
          <cell r="Q244">
            <v>1665</v>
          </cell>
          <cell r="R244">
            <v>352</v>
          </cell>
          <cell r="S244">
            <v>490</v>
          </cell>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v>6.7500000000000004E-2</v>
          </cell>
          <cell r="BW244">
            <v>6.7000000000000004E-2</v>
          </cell>
          <cell r="BX244">
            <v>993</v>
          </cell>
          <cell r="BY244">
            <v>1060</v>
          </cell>
          <cell r="BZ244"/>
          <cell r="CA244">
            <v>1060</v>
          </cell>
          <cell r="CB244">
            <v>1039</v>
          </cell>
          <cell r="CC244">
            <v>901</v>
          </cell>
          <cell r="CD244">
            <v>190</v>
          </cell>
          <cell r="CE244">
            <v>265</v>
          </cell>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t="str">
            <v/>
          </cell>
          <cell r="EI244" t="str">
            <v>N/A</v>
          </cell>
          <cell r="EJ244" t="str">
            <v>no</v>
          </cell>
          <cell r="EK244" t="str">
            <v>No V</v>
          </cell>
          <cell r="EL244">
            <v>0</v>
          </cell>
          <cell r="EM244" t="str">
            <v>Vol. 1 Iss 1 (Mar, 2001)</v>
          </cell>
          <cell r="EN244">
            <v>2001</v>
          </cell>
          <cell r="EO244">
            <v>1</v>
          </cell>
          <cell r="EP244">
            <v>1</v>
          </cell>
          <cell r="EQ244" t="str">
            <v>N/A</v>
          </cell>
          <cell r="ER244" t="str">
            <v>N/A</v>
          </cell>
          <cell r="ES244" t="str">
            <v>N/A</v>
          </cell>
          <cell r="ET244" t="str">
            <v>N/A</v>
          </cell>
          <cell r="EU244" t="str">
            <v>N/A</v>
          </cell>
          <cell r="EV244" t="str">
            <v>N/A</v>
          </cell>
          <cell r="EW244">
            <v>22</v>
          </cell>
          <cell r="EX244">
            <v>1</v>
          </cell>
          <cell r="EY244">
            <v>22</v>
          </cell>
          <cell r="EZ244">
            <v>6</v>
          </cell>
          <cell r="FA244" t="str">
            <v>V 21.1 - 21.6</v>
          </cell>
          <cell r="FB244">
            <v>23</v>
          </cell>
          <cell r="FC244">
            <v>1</v>
          </cell>
          <cell r="FD244">
            <v>23</v>
          </cell>
          <cell r="FE244">
            <v>6</v>
          </cell>
          <cell r="FF244" t="str">
            <v>V 23.1 - 23.6</v>
          </cell>
          <cell r="FG244" t="str">
            <v>2001 - Current</v>
          </cell>
        </row>
        <row r="245">
          <cell r="A245" t="str">
            <v>L778</v>
          </cell>
          <cell r="B245" t="str">
            <v>Ltd</v>
          </cell>
          <cell r="C245" t="str">
            <v>Ethnography</v>
          </cell>
          <cell r="D245">
            <v>4</v>
          </cell>
          <cell r="E245" t="str">
            <v>V 24.1 - 24.4</v>
          </cell>
          <cell r="F245" t="str">
            <v>V 25.1 - V 25.4</v>
          </cell>
          <cell r="G245" t="str">
            <v>1466-1381</v>
          </cell>
          <cell r="H245" t="str">
            <v>1741-2714</v>
          </cell>
          <cell r="I245" t="str">
            <v>SAGE</v>
          </cell>
          <cell r="J245">
            <v>6.7500000000000004E-2</v>
          </cell>
          <cell r="K245">
            <v>6.8000000000000005E-2</v>
          </cell>
          <cell r="L245">
            <v>1667</v>
          </cell>
          <cell r="M245">
            <v>1780</v>
          </cell>
          <cell r="N245" t="str">
            <v/>
          </cell>
          <cell r="O245">
            <v>1780</v>
          </cell>
          <cell r="P245">
            <v>1744</v>
          </cell>
          <cell r="Q245">
            <v>1513</v>
          </cell>
          <cell r="R245">
            <v>480</v>
          </cell>
          <cell r="S245">
            <v>445</v>
          </cell>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v>6.7500000000000004E-2</v>
          </cell>
          <cell r="BW245">
            <v>6.8000000000000005E-2</v>
          </cell>
          <cell r="BX245">
            <v>899</v>
          </cell>
          <cell r="BY245">
            <v>960</v>
          </cell>
          <cell r="BZ245"/>
          <cell r="CA245">
            <v>960</v>
          </cell>
          <cell r="CB245">
            <v>941</v>
          </cell>
          <cell r="CC245">
            <v>816</v>
          </cell>
          <cell r="CD245">
            <v>259</v>
          </cell>
          <cell r="CE245">
            <v>240</v>
          </cell>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t="str">
            <v/>
          </cell>
          <cell r="EI245" t="str">
            <v>N/A</v>
          </cell>
          <cell r="EJ245" t="str">
            <v>No</v>
          </cell>
          <cell r="EK245" t="str">
            <v>No V</v>
          </cell>
          <cell r="EL245">
            <v>0</v>
          </cell>
          <cell r="EM245" t="str">
            <v>Vol. 1 Iss 1 (Jul, 2000)</v>
          </cell>
          <cell r="EN245">
            <v>2000</v>
          </cell>
          <cell r="EO245">
            <v>1</v>
          </cell>
          <cell r="EP245">
            <v>1</v>
          </cell>
          <cell r="EQ245" t="str">
            <v>N/A</v>
          </cell>
          <cell r="ER245" t="str">
            <v>N/A</v>
          </cell>
          <cell r="ES245" t="str">
            <v>N/A</v>
          </cell>
          <cell r="ET245" t="str">
            <v>N/A</v>
          </cell>
          <cell r="EU245" t="str">
            <v>N/A</v>
          </cell>
          <cell r="EV245" t="str">
            <v>N/A</v>
          </cell>
          <cell r="EW245">
            <v>23</v>
          </cell>
          <cell r="EX245">
            <v>1</v>
          </cell>
          <cell r="EY245">
            <v>23</v>
          </cell>
          <cell r="EZ245">
            <v>4</v>
          </cell>
          <cell r="FA245" t="str">
            <v>V 22.1 - 22.4</v>
          </cell>
          <cell r="FB245">
            <v>24</v>
          </cell>
          <cell r="FC245">
            <v>1</v>
          </cell>
          <cell r="FD245">
            <v>24</v>
          </cell>
          <cell r="FE245">
            <v>4</v>
          </cell>
          <cell r="FF245" t="str">
            <v>V 24.1 - 24.4</v>
          </cell>
          <cell r="FG245" t="str">
            <v>2000 - Current</v>
          </cell>
        </row>
        <row r="246">
          <cell r="A246" t="str">
            <v>L230</v>
          </cell>
          <cell r="B246" t="str">
            <v>Ltd</v>
          </cell>
          <cell r="C246" t="str">
            <v>European Educational Research Journal</v>
          </cell>
          <cell r="D246">
            <v>6</v>
          </cell>
          <cell r="E246" t="str">
            <v>V 22.1 - 22.6</v>
          </cell>
          <cell r="F246" t="str">
            <v>V 23.1 - V 23.6</v>
          </cell>
          <cell r="G246" t="str">
            <v>N/A</v>
          </cell>
          <cell r="H246" t="str">
            <v>1474-9041</v>
          </cell>
          <cell r="I246" t="str">
            <v>Society</v>
          </cell>
          <cell r="J246">
            <v>6.7500000000000004E-2</v>
          </cell>
          <cell r="K246">
            <v>6.8000000000000005E-2</v>
          </cell>
          <cell r="L246">
            <v>1876</v>
          </cell>
          <cell r="M246">
            <v>2003</v>
          </cell>
          <cell r="N246" t="str">
            <v/>
          </cell>
          <cell r="O246"/>
          <cell r="P246"/>
          <cell r="Q246">
            <v>1703</v>
          </cell>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v>6.7500000000000004E-2</v>
          </cell>
          <cell r="BW246">
            <v>6.7000000000000004E-2</v>
          </cell>
          <cell r="BX246">
            <v>1014</v>
          </cell>
          <cell r="BY246">
            <v>1082</v>
          </cell>
          <cell r="BZ246"/>
          <cell r="CA246"/>
          <cell r="CB246"/>
          <cell r="CC246">
            <v>920</v>
          </cell>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t="str">
            <v>Online-only publication</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21</v>
          </cell>
          <cell r="EX246">
            <v>1</v>
          </cell>
          <cell r="EY246">
            <v>21</v>
          </cell>
          <cell r="EZ246">
            <v>6</v>
          </cell>
          <cell r="FA246" t="str">
            <v>V 20.1 - 20.6</v>
          </cell>
          <cell r="FB246">
            <v>22</v>
          </cell>
          <cell r="FC246">
            <v>1</v>
          </cell>
          <cell r="FD246">
            <v>22</v>
          </cell>
          <cell r="FE246">
            <v>6</v>
          </cell>
          <cell r="FF246" t="str">
            <v>V 22.1 - 22.6</v>
          </cell>
          <cell r="FG246" t="str">
            <v>2002-Current</v>
          </cell>
        </row>
        <row r="247">
          <cell r="A247" t="str">
            <v>L710</v>
          </cell>
          <cell r="B247" t="str">
            <v>Ltd</v>
          </cell>
          <cell r="C247" t="str">
            <v>European History Quarterly</v>
          </cell>
          <cell r="D247">
            <v>4</v>
          </cell>
          <cell r="E247" t="str">
            <v>V 53.1 - 53.4</v>
          </cell>
          <cell r="F247" t="str">
            <v>V 54.1 - V 54.4</v>
          </cell>
          <cell r="G247" t="str">
            <v>0265-6914</v>
          </cell>
          <cell r="H247" t="str">
            <v>1461-7110</v>
          </cell>
          <cell r="I247" t="str">
            <v>SAGE</v>
          </cell>
          <cell r="J247">
            <v>6.7500000000000004E-2</v>
          </cell>
          <cell r="K247">
            <v>6.7000000000000004E-2</v>
          </cell>
          <cell r="L247">
            <v>1514</v>
          </cell>
          <cell r="M247">
            <v>1616</v>
          </cell>
          <cell r="N247" t="str">
            <v/>
          </cell>
          <cell r="O247">
            <v>1616</v>
          </cell>
          <cell r="P247">
            <v>1584</v>
          </cell>
          <cell r="Q247">
            <v>1374</v>
          </cell>
          <cell r="R247">
            <v>436</v>
          </cell>
          <cell r="S247">
            <v>404</v>
          </cell>
          <cell r="T247">
            <v>1536</v>
          </cell>
          <cell r="U247">
            <v>3342</v>
          </cell>
          <cell r="V247">
            <v>1778</v>
          </cell>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v>6.7500000000000004E-2</v>
          </cell>
          <cell r="BW247">
            <v>6.7000000000000004E-2</v>
          </cell>
          <cell r="BX247">
            <v>821</v>
          </cell>
          <cell r="BY247">
            <v>876</v>
          </cell>
          <cell r="BZ247"/>
          <cell r="CA247">
            <v>876</v>
          </cell>
          <cell r="CB247">
            <v>858</v>
          </cell>
          <cell r="CC247">
            <v>745</v>
          </cell>
          <cell r="CD247">
            <v>236</v>
          </cell>
          <cell r="CE247">
            <v>219</v>
          </cell>
          <cell r="CF247">
            <v>833</v>
          </cell>
          <cell r="CG247">
            <v>1810</v>
          </cell>
          <cell r="CH247">
            <v>964</v>
          </cell>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t="str">
            <v/>
          </cell>
          <cell r="EI247">
            <v>28</v>
          </cell>
          <cell r="EJ247" t="str">
            <v>Yes</v>
          </cell>
          <cell r="EK247" t="str">
            <v>Y</v>
          </cell>
          <cell r="EL247">
            <v>0</v>
          </cell>
          <cell r="EM247" t="str">
            <v>Vol. 1 Iss 1 (Jan, 1971)</v>
          </cell>
          <cell r="EN247">
            <v>1971</v>
          </cell>
          <cell r="EO247">
            <v>1</v>
          </cell>
          <cell r="EP247">
            <v>1</v>
          </cell>
          <cell r="EQ247" t="str">
            <v>N/A</v>
          </cell>
          <cell r="ER247" t="str">
            <v>N/A</v>
          </cell>
          <cell r="ES247" t="str">
            <v>N/A</v>
          </cell>
          <cell r="ET247" t="str">
            <v>N/A</v>
          </cell>
          <cell r="EU247" t="str">
            <v>N/A</v>
          </cell>
          <cell r="EV247" t="str">
            <v>N/A</v>
          </cell>
          <cell r="EW247">
            <v>52</v>
          </cell>
          <cell r="EX247">
            <v>1</v>
          </cell>
          <cell r="EY247">
            <v>52</v>
          </cell>
          <cell r="EZ247">
            <v>4</v>
          </cell>
          <cell r="FA247" t="str">
            <v>V 51.1 - 51.4</v>
          </cell>
          <cell r="FB247">
            <v>53</v>
          </cell>
          <cell r="FC247">
            <v>1</v>
          </cell>
          <cell r="FD247">
            <v>53</v>
          </cell>
          <cell r="FE247">
            <v>4</v>
          </cell>
          <cell r="FF247" t="str">
            <v>V 53.1 - 53.4</v>
          </cell>
          <cell r="FG247" t="str">
            <v>1971 - Current</v>
          </cell>
        </row>
        <row r="248">
          <cell r="A248" t="str">
            <v>L716</v>
          </cell>
          <cell r="B248" t="str">
            <v>Ltd</v>
          </cell>
          <cell r="C248" t="str">
            <v>European Journal of Communication</v>
          </cell>
          <cell r="D248">
            <v>6</v>
          </cell>
          <cell r="E248" t="str">
            <v>V 38.1 - 38.6</v>
          </cell>
          <cell r="F248" t="str">
            <v>V 39.1 - V 39.6</v>
          </cell>
          <cell r="G248" t="str">
            <v>0267-3231</v>
          </cell>
          <cell r="H248" t="str">
            <v>1460-3705</v>
          </cell>
          <cell r="I248" t="str">
            <v>SAGE</v>
          </cell>
          <cell r="J248">
            <v>6.7500000000000004E-2</v>
          </cell>
          <cell r="K248">
            <v>6.7000000000000004E-2</v>
          </cell>
          <cell r="L248">
            <v>2405</v>
          </cell>
          <cell r="M248">
            <v>2567</v>
          </cell>
          <cell r="N248" t="str">
            <v/>
          </cell>
          <cell r="O248">
            <v>2567</v>
          </cell>
          <cell r="P248">
            <v>2516</v>
          </cell>
          <cell r="Q248">
            <v>2182</v>
          </cell>
          <cell r="R248">
            <v>461</v>
          </cell>
          <cell r="S248">
            <v>642</v>
          </cell>
          <cell r="T248">
            <v>2439</v>
          </cell>
          <cell r="U248">
            <v>2415</v>
          </cell>
          <cell r="V248">
            <v>2824</v>
          </cell>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v>6.7500000000000004E-2</v>
          </cell>
          <cell r="BW248">
            <v>6.8000000000000005E-2</v>
          </cell>
          <cell r="BX248">
            <v>1301</v>
          </cell>
          <cell r="BY248">
            <v>1389</v>
          </cell>
          <cell r="BZ248"/>
          <cell r="CA248">
            <v>1389</v>
          </cell>
          <cell r="CB248">
            <v>1361</v>
          </cell>
          <cell r="CC248">
            <v>1181</v>
          </cell>
          <cell r="CD248">
            <v>250</v>
          </cell>
          <cell r="CE248">
            <v>347</v>
          </cell>
          <cell r="CF248">
            <v>1320</v>
          </cell>
          <cell r="CG248">
            <v>1303</v>
          </cell>
          <cell r="CH248">
            <v>1528</v>
          </cell>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t="str">
            <v/>
          </cell>
          <cell r="EI248">
            <v>13</v>
          </cell>
          <cell r="EJ248" t="str">
            <v>Yes</v>
          </cell>
          <cell r="EK248" t="str">
            <v>Y</v>
          </cell>
          <cell r="EL248">
            <v>0</v>
          </cell>
          <cell r="EM248" t="str">
            <v>Vol. 1 Iss 1 (Mar, 1986)</v>
          </cell>
          <cell r="EN248">
            <v>1986</v>
          </cell>
          <cell r="EO248">
            <v>1</v>
          </cell>
          <cell r="EP248">
            <v>1</v>
          </cell>
          <cell r="EQ248" t="str">
            <v>N/A</v>
          </cell>
          <cell r="ER248" t="str">
            <v>N/A</v>
          </cell>
          <cell r="ES248" t="str">
            <v>N/A</v>
          </cell>
          <cell r="ET248" t="str">
            <v>N/A</v>
          </cell>
          <cell r="EU248" t="str">
            <v>N/A</v>
          </cell>
          <cell r="EV248" t="str">
            <v>N/A</v>
          </cell>
          <cell r="EW248">
            <v>37</v>
          </cell>
          <cell r="EX248">
            <v>1</v>
          </cell>
          <cell r="EY248">
            <v>37</v>
          </cell>
          <cell r="EZ248">
            <v>6</v>
          </cell>
          <cell r="FA248" t="str">
            <v>V 36.1 - 36.6</v>
          </cell>
          <cell r="FB248">
            <v>38</v>
          </cell>
          <cell r="FC248">
            <v>1</v>
          </cell>
          <cell r="FD248">
            <v>38</v>
          </cell>
          <cell r="FE248">
            <v>6</v>
          </cell>
          <cell r="FF248" t="str">
            <v>V 38.1 - 38.6</v>
          </cell>
          <cell r="FG248" t="str">
            <v>1986 - Current</v>
          </cell>
        </row>
        <row r="249">
          <cell r="A249" t="str">
            <v>L862</v>
          </cell>
          <cell r="B249" t="str">
            <v>Ltd</v>
          </cell>
          <cell r="C249" t="str">
            <v>European Journal of Criminology</v>
          </cell>
          <cell r="D249">
            <v>6</v>
          </cell>
          <cell r="E249" t="str">
            <v>V 20.1 - 20.6</v>
          </cell>
          <cell r="F249" t="str">
            <v>V 21.1 - V 21.6</v>
          </cell>
          <cell r="G249" t="str">
            <v>1477-3708</v>
          </cell>
          <cell r="H249" t="str">
            <v>1741-2609</v>
          </cell>
          <cell r="I249" t="str">
            <v>Joint</v>
          </cell>
          <cell r="J249">
            <v>6.7500000000000004E-2</v>
          </cell>
          <cell r="K249">
            <v>6.7000000000000004E-2</v>
          </cell>
          <cell r="L249">
            <v>1810</v>
          </cell>
          <cell r="M249">
            <v>1932</v>
          </cell>
          <cell r="N249" t="str">
            <v/>
          </cell>
          <cell r="O249">
            <v>1932</v>
          </cell>
          <cell r="P249">
            <v>1893</v>
          </cell>
          <cell r="Q249">
            <v>1642</v>
          </cell>
          <cell r="R249">
            <v>347</v>
          </cell>
          <cell r="S249">
            <v>483</v>
          </cell>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v>6.7500000000000004E-2</v>
          </cell>
          <cell r="BW249">
            <v>6.7000000000000004E-2</v>
          </cell>
          <cell r="BX249">
            <v>979</v>
          </cell>
          <cell r="BY249">
            <v>1045</v>
          </cell>
          <cell r="BZ249"/>
          <cell r="CA249">
            <v>1045</v>
          </cell>
          <cell r="CB249">
            <v>1024</v>
          </cell>
          <cell r="CC249">
            <v>888</v>
          </cell>
          <cell r="CD249">
            <v>188</v>
          </cell>
          <cell r="CE249">
            <v>261</v>
          </cell>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t="str">
            <v/>
          </cell>
          <cell r="EI249" t="str">
            <v>N/A</v>
          </cell>
          <cell r="EJ249" t="str">
            <v>No</v>
          </cell>
          <cell r="EK249" t="str">
            <v>No V</v>
          </cell>
          <cell r="EL249">
            <v>0</v>
          </cell>
          <cell r="EM249" t="str">
            <v>Vol. 1 Iss 1 (Jan, 2004)</v>
          </cell>
          <cell r="EN249">
            <v>2004</v>
          </cell>
          <cell r="EO249">
            <v>1</v>
          </cell>
          <cell r="EP249">
            <v>1</v>
          </cell>
          <cell r="EQ249" t="str">
            <v>N/A</v>
          </cell>
          <cell r="ER249" t="str">
            <v>N/A</v>
          </cell>
          <cell r="ES249" t="str">
            <v>N/A</v>
          </cell>
          <cell r="ET249" t="str">
            <v>N/A</v>
          </cell>
          <cell r="EU249" t="str">
            <v>N/A</v>
          </cell>
          <cell r="EV249" t="str">
            <v>N/A</v>
          </cell>
          <cell r="EW249">
            <v>19</v>
          </cell>
          <cell r="EX249">
            <v>1</v>
          </cell>
          <cell r="EY249">
            <v>19</v>
          </cell>
          <cell r="EZ249">
            <v>6</v>
          </cell>
          <cell r="FA249" t="str">
            <v>V 18.1 - 18.6</v>
          </cell>
          <cell r="FB249">
            <v>20</v>
          </cell>
          <cell r="FC249">
            <v>1</v>
          </cell>
          <cell r="FD249">
            <v>20</v>
          </cell>
          <cell r="FE249">
            <v>6</v>
          </cell>
          <cell r="FF249" t="str">
            <v>V 20.1 - 20.6</v>
          </cell>
          <cell r="FG249" t="str">
            <v>2004 - Current</v>
          </cell>
        </row>
        <row r="250">
          <cell r="A250" t="str">
            <v>L764</v>
          </cell>
          <cell r="B250" t="str">
            <v>Ltd</v>
          </cell>
          <cell r="C250" t="str">
            <v>European Journal of Cultural Studies</v>
          </cell>
          <cell r="D250">
            <v>6</v>
          </cell>
          <cell r="E250" t="str">
            <v>V 26.1 - 26.6</v>
          </cell>
          <cell r="F250" t="str">
            <v>V 27.1 - V 27.6</v>
          </cell>
          <cell r="G250" t="str">
            <v>1367-5494</v>
          </cell>
          <cell r="H250" t="str">
            <v>1460-3551</v>
          </cell>
          <cell r="I250" t="str">
            <v>SAGE</v>
          </cell>
          <cell r="J250">
            <v>6.7500000000000004E-2</v>
          </cell>
          <cell r="K250">
            <v>6.8000000000000005E-2</v>
          </cell>
          <cell r="L250">
            <v>1955</v>
          </cell>
          <cell r="M250">
            <v>2087</v>
          </cell>
          <cell r="N250" t="str">
            <v/>
          </cell>
          <cell r="O250">
            <v>2087</v>
          </cell>
          <cell r="P250">
            <v>2045</v>
          </cell>
          <cell r="Q250">
            <v>1774</v>
          </cell>
          <cell r="R250">
            <v>375</v>
          </cell>
          <cell r="S250">
            <v>522</v>
          </cell>
          <cell r="T250">
            <v>1983</v>
          </cell>
          <cell r="U250">
            <v>1772</v>
          </cell>
          <cell r="V250">
            <v>2296</v>
          </cell>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v>6.7500000000000004E-2</v>
          </cell>
          <cell r="BW250">
            <v>6.7000000000000004E-2</v>
          </cell>
          <cell r="BX250">
            <v>1056</v>
          </cell>
          <cell r="BY250">
            <v>1127</v>
          </cell>
          <cell r="BZ250"/>
          <cell r="CA250">
            <v>1127</v>
          </cell>
          <cell r="CB250">
            <v>1104</v>
          </cell>
          <cell r="CC250">
            <v>958</v>
          </cell>
          <cell r="CD250">
            <v>202</v>
          </cell>
          <cell r="CE250">
            <v>282</v>
          </cell>
          <cell r="CF250">
            <v>1071</v>
          </cell>
          <cell r="CG250">
            <v>954</v>
          </cell>
          <cell r="CH250">
            <v>1240</v>
          </cell>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t="str">
            <v/>
          </cell>
          <cell r="EI250">
            <v>1</v>
          </cell>
          <cell r="EJ250" t="str">
            <v>Yes</v>
          </cell>
          <cell r="EK250" t="str">
            <v>Y</v>
          </cell>
          <cell r="EL250">
            <v>0</v>
          </cell>
          <cell r="EM250" t="str">
            <v>Vol. 1 Iss 1 (Jan, 1998)</v>
          </cell>
          <cell r="EN250">
            <v>1998</v>
          </cell>
          <cell r="EO250">
            <v>1</v>
          </cell>
          <cell r="EP250">
            <v>1</v>
          </cell>
          <cell r="EQ250" t="str">
            <v>N/A</v>
          </cell>
          <cell r="ER250" t="str">
            <v>N/A</v>
          </cell>
          <cell r="ES250" t="str">
            <v>N/A</v>
          </cell>
          <cell r="ET250" t="str">
            <v>N/A</v>
          </cell>
          <cell r="EU250" t="str">
            <v>N/A</v>
          </cell>
          <cell r="EV250" t="str">
            <v>N/A</v>
          </cell>
          <cell r="EW250">
            <v>25</v>
          </cell>
          <cell r="EX250">
            <v>1</v>
          </cell>
          <cell r="EY250">
            <v>25</v>
          </cell>
          <cell r="EZ250">
            <v>6</v>
          </cell>
          <cell r="FA250" t="str">
            <v>V 24.1 - 24.6</v>
          </cell>
          <cell r="FB250">
            <v>26</v>
          </cell>
          <cell r="FC250">
            <v>1</v>
          </cell>
          <cell r="FD250">
            <v>26</v>
          </cell>
          <cell r="FE250">
            <v>6</v>
          </cell>
          <cell r="FF250" t="str">
            <v>V 26.1 - 26.6</v>
          </cell>
          <cell r="FG250" t="str">
            <v>1998 - Current</v>
          </cell>
        </row>
        <row r="251">
          <cell r="A251" t="str">
            <v>L719</v>
          </cell>
          <cell r="B251" t="str">
            <v>Ltd</v>
          </cell>
          <cell r="C251" t="str">
            <v>European Journal of Industrial Relations</v>
          </cell>
          <cell r="D251">
            <v>4</v>
          </cell>
          <cell r="E251" t="str">
            <v>V 29.1 - 29.4</v>
          </cell>
          <cell r="F251" t="str">
            <v>V 30.1 - V 30.4</v>
          </cell>
          <cell r="G251" t="str">
            <v>0959-6801</v>
          </cell>
          <cell r="H251" t="str">
            <v>1461-7129</v>
          </cell>
          <cell r="I251" t="str">
            <v>Society</v>
          </cell>
          <cell r="J251">
            <v>6.7500000000000004E-2</v>
          </cell>
          <cell r="K251">
            <v>6.8000000000000005E-2</v>
          </cell>
          <cell r="L251">
            <v>1969</v>
          </cell>
          <cell r="M251">
            <v>2102</v>
          </cell>
          <cell r="N251" t="str">
            <v/>
          </cell>
          <cell r="O251">
            <v>2102</v>
          </cell>
          <cell r="P251">
            <v>2060</v>
          </cell>
          <cell r="Q251">
            <v>1787</v>
          </cell>
          <cell r="R251">
            <v>567</v>
          </cell>
          <cell r="S251">
            <v>526</v>
          </cell>
          <cell r="T251">
            <v>1997</v>
          </cell>
          <cell r="U251">
            <v>1785</v>
          </cell>
          <cell r="V251">
            <v>2312</v>
          </cell>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v>6.7500000000000004E-2</v>
          </cell>
          <cell r="BW251">
            <v>6.8000000000000005E-2</v>
          </cell>
          <cell r="BX251">
            <v>1062</v>
          </cell>
          <cell r="BY251">
            <v>1134</v>
          </cell>
          <cell r="BZ251"/>
          <cell r="CA251">
            <v>1134</v>
          </cell>
          <cell r="CB251">
            <v>1111</v>
          </cell>
          <cell r="CC251">
            <v>964</v>
          </cell>
          <cell r="CD251">
            <v>306</v>
          </cell>
          <cell r="CE251">
            <v>284</v>
          </cell>
          <cell r="CF251">
            <v>1077</v>
          </cell>
          <cell r="CG251">
            <v>965</v>
          </cell>
          <cell r="CH251">
            <v>1247</v>
          </cell>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t="str">
            <v/>
          </cell>
          <cell r="EI251">
            <v>4</v>
          </cell>
          <cell r="EJ251" t="str">
            <v>Yes</v>
          </cell>
          <cell r="EK251" t="str">
            <v>Y</v>
          </cell>
          <cell r="EL251">
            <v>0</v>
          </cell>
          <cell r="EM251" t="str">
            <v>Vol. 1 Iss 1 (Mar, 1995)</v>
          </cell>
          <cell r="EN251">
            <v>1995</v>
          </cell>
          <cell r="EO251">
            <v>1</v>
          </cell>
          <cell r="EP251">
            <v>1</v>
          </cell>
          <cell r="EQ251" t="str">
            <v>N/A</v>
          </cell>
          <cell r="ER251" t="str">
            <v>N/A</v>
          </cell>
          <cell r="ES251" t="str">
            <v>N/A</v>
          </cell>
          <cell r="ET251" t="str">
            <v>N/A</v>
          </cell>
          <cell r="EU251" t="str">
            <v>N/A</v>
          </cell>
          <cell r="EV251" t="str">
            <v>N/A</v>
          </cell>
          <cell r="EW251">
            <v>28</v>
          </cell>
          <cell r="EX251">
            <v>1</v>
          </cell>
          <cell r="EY251">
            <v>28</v>
          </cell>
          <cell r="EZ251">
            <v>4</v>
          </cell>
          <cell r="FA251" t="str">
            <v>V 27.1 - 27.4</v>
          </cell>
          <cell r="FB251">
            <v>29</v>
          </cell>
          <cell r="FC251">
            <v>1</v>
          </cell>
          <cell r="FD251">
            <v>29</v>
          </cell>
          <cell r="FE251">
            <v>4</v>
          </cell>
          <cell r="FF251" t="str">
            <v>V 29.1 - 29.4</v>
          </cell>
          <cell r="FG251" t="str">
            <v>1995 - Current</v>
          </cell>
        </row>
        <row r="252">
          <cell r="A252" t="str">
            <v>L746</v>
          </cell>
          <cell r="B252" t="str">
            <v>Ltd</v>
          </cell>
          <cell r="C252" t="str">
            <v>European Journal of International Relations</v>
          </cell>
          <cell r="D252">
            <v>4</v>
          </cell>
          <cell r="E252" t="str">
            <v>V 29.1 - 29.4</v>
          </cell>
          <cell r="F252" t="str">
            <v>V 30.1 - V 30.4</v>
          </cell>
          <cell r="G252" t="str">
            <v>1354-0661</v>
          </cell>
          <cell r="H252" t="str">
            <v>1460-3713</v>
          </cell>
          <cell r="I252" t="str">
            <v>Joint</v>
          </cell>
          <cell r="J252">
            <v>6.7500000000000004E-2</v>
          </cell>
          <cell r="K252">
            <v>6.8000000000000005E-2</v>
          </cell>
          <cell r="L252">
            <v>2321</v>
          </cell>
          <cell r="M252">
            <v>2478</v>
          </cell>
          <cell r="N252" t="str">
            <v/>
          </cell>
          <cell r="O252">
            <v>2478</v>
          </cell>
          <cell r="P252">
            <v>2428</v>
          </cell>
          <cell r="Q252">
            <v>2106</v>
          </cell>
          <cell r="R252">
            <v>668</v>
          </cell>
          <cell r="S252">
            <v>620</v>
          </cell>
          <cell r="T252">
            <v>2354</v>
          </cell>
          <cell r="U252">
            <v>2021</v>
          </cell>
          <cell r="V252">
            <v>2726</v>
          </cell>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v>6.7500000000000004E-2</v>
          </cell>
          <cell r="BW252">
            <v>6.8000000000000005E-2</v>
          </cell>
          <cell r="BX252">
            <v>1254</v>
          </cell>
          <cell r="BY252">
            <v>1339</v>
          </cell>
          <cell r="BZ252"/>
          <cell r="CA252">
            <v>1339</v>
          </cell>
          <cell r="CB252">
            <v>1312</v>
          </cell>
          <cell r="CC252">
            <v>1138</v>
          </cell>
          <cell r="CD252">
            <v>361</v>
          </cell>
          <cell r="CE252">
            <v>335</v>
          </cell>
          <cell r="CF252">
            <v>1272</v>
          </cell>
          <cell r="CG252">
            <v>1093</v>
          </cell>
          <cell r="CH252">
            <v>1473</v>
          </cell>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t="str">
            <v/>
          </cell>
          <cell r="EI252">
            <v>4</v>
          </cell>
          <cell r="EJ252" t="str">
            <v>Yes</v>
          </cell>
          <cell r="EK252" t="str">
            <v>Y</v>
          </cell>
          <cell r="EL252">
            <v>0</v>
          </cell>
          <cell r="EM252" t="str">
            <v>Vol. 1 Iss 1 (Mar, 1995)</v>
          </cell>
          <cell r="EN252">
            <v>1995</v>
          </cell>
          <cell r="EO252">
            <v>1</v>
          </cell>
          <cell r="EP252">
            <v>1</v>
          </cell>
          <cell r="EQ252" t="str">
            <v>N/A</v>
          </cell>
          <cell r="ER252" t="str">
            <v>N/A</v>
          </cell>
          <cell r="ES252" t="str">
            <v>N/A</v>
          </cell>
          <cell r="ET252" t="str">
            <v>N/A</v>
          </cell>
          <cell r="EU252" t="str">
            <v>N/A</v>
          </cell>
          <cell r="EV252" t="str">
            <v>N/A</v>
          </cell>
          <cell r="EW252">
            <v>28</v>
          </cell>
          <cell r="EX252">
            <v>1</v>
          </cell>
          <cell r="EY252">
            <v>28</v>
          </cell>
          <cell r="EZ252">
            <v>4</v>
          </cell>
          <cell r="FA252" t="str">
            <v>V 27.1 - 27.4</v>
          </cell>
          <cell r="FB252">
            <v>29</v>
          </cell>
          <cell r="FC252">
            <v>1</v>
          </cell>
          <cell r="FD252">
            <v>29</v>
          </cell>
          <cell r="FE252">
            <v>4</v>
          </cell>
          <cell r="FF252" t="str">
            <v>V 29.1 - 29.4</v>
          </cell>
          <cell r="FG252" t="str">
            <v>1995 - Current</v>
          </cell>
        </row>
        <row r="253">
          <cell r="A253" t="str">
            <v>L296</v>
          </cell>
          <cell r="B253" t="str">
            <v>Ltd-STM</v>
          </cell>
          <cell r="C253" t="str">
            <v>European Journal of Mass Spectrometry</v>
          </cell>
          <cell r="D253">
            <v>6</v>
          </cell>
          <cell r="E253" t="str">
            <v>V 29.1 - 29.6</v>
          </cell>
          <cell r="F253" t="str">
            <v>V 30.1 - V 30.6</v>
          </cell>
          <cell r="G253" t="str">
            <v>1469-0667</v>
          </cell>
          <cell r="H253" t="str">
            <v>1751-6838</v>
          </cell>
          <cell r="I253" t="str">
            <v>Society</v>
          </cell>
          <cell r="J253">
            <v>6.7500000000000004E-2</v>
          </cell>
          <cell r="K253">
            <v>6.8000000000000005E-2</v>
          </cell>
          <cell r="L253">
            <v>1875</v>
          </cell>
          <cell r="M253">
            <v>2002</v>
          </cell>
          <cell r="N253" t="str">
            <v/>
          </cell>
          <cell r="O253">
            <v>2002</v>
          </cell>
          <cell r="P253">
            <v>1962</v>
          </cell>
          <cell r="Q253">
            <v>1702</v>
          </cell>
          <cell r="R253">
            <v>360</v>
          </cell>
          <cell r="S253">
            <v>501</v>
          </cell>
          <cell r="T253">
            <v>1902</v>
          </cell>
          <cell r="U253">
            <v>1699</v>
          </cell>
          <cell r="V253">
            <v>2202</v>
          </cell>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v>6.7500000000000004E-2</v>
          </cell>
          <cell r="BW253">
            <v>6.7000000000000004E-2</v>
          </cell>
          <cell r="BX253">
            <v>1014</v>
          </cell>
          <cell r="BY253">
            <v>1082</v>
          </cell>
          <cell r="BZ253"/>
          <cell r="CA253">
            <v>1082</v>
          </cell>
          <cell r="CB253">
            <v>1060</v>
          </cell>
          <cell r="CC253">
            <v>920</v>
          </cell>
          <cell r="CD253">
            <v>194</v>
          </cell>
          <cell r="CE253">
            <v>271</v>
          </cell>
          <cell r="CF253">
            <v>1028</v>
          </cell>
          <cell r="CG253">
            <v>919</v>
          </cell>
          <cell r="CH253">
            <v>1190</v>
          </cell>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t="str">
            <v/>
          </cell>
          <cell r="EI253">
            <v>4</v>
          </cell>
          <cell r="EJ253" t="str">
            <v>Yes</v>
          </cell>
          <cell r="EK253" t="str">
            <v>in 2018</v>
          </cell>
          <cell r="EL253">
            <v>0</v>
          </cell>
          <cell r="EM253">
            <v>0</v>
          </cell>
          <cell r="EN253" t="str">
            <v>1995</v>
          </cell>
          <cell r="EO253">
            <v>0</v>
          </cell>
          <cell r="EP253">
            <v>0</v>
          </cell>
          <cell r="EQ253">
            <v>0</v>
          </cell>
          <cell r="ER253">
            <v>0</v>
          </cell>
          <cell r="ES253">
            <v>0</v>
          </cell>
          <cell r="ET253">
            <v>0</v>
          </cell>
          <cell r="EU253">
            <v>0</v>
          </cell>
          <cell r="EV253">
            <v>0</v>
          </cell>
          <cell r="EW253">
            <v>28</v>
          </cell>
          <cell r="EX253">
            <v>1</v>
          </cell>
          <cell r="EY253">
            <v>28</v>
          </cell>
          <cell r="EZ253">
            <v>6</v>
          </cell>
          <cell r="FA253" t="str">
            <v>V 27.1 - 27.6</v>
          </cell>
          <cell r="FB253">
            <v>29</v>
          </cell>
          <cell r="FC253">
            <v>1</v>
          </cell>
          <cell r="FD253">
            <v>29</v>
          </cell>
          <cell r="FE253">
            <v>6</v>
          </cell>
          <cell r="FF253" t="str">
            <v>V 29.1 - 29.6</v>
          </cell>
          <cell r="FG253" t="str">
            <v>1995-Current</v>
          </cell>
        </row>
        <row r="254">
          <cell r="A254" t="str">
            <v>L479</v>
          </cell>
          <cell r="B254" t="str">
            <v>Ltd-STM</v>
          </cell>
          <cell r="C254" t="str">
            <v>European Journal of Ophthalmology</v>
          </cell>
          <cell r="D254">
            <v>6</v>
          </cell>
          <cell r="E254" t="str">
            <v>V 33.1 - 33.6</v>
          </cell>
          <cell r="F254" t="str">
            <v>V 34.1 - V 34.6</v>
          </cell>
          <cell r="G254" t="str">
            <v>1120-6721</v>
          </cell>
          <cell r="H254" t="str">
            <v>1724-6016</v>
          </cell>
          <cell r="I254" t="str">
            <v>SAGE</v>
          </cell>
          <cell r="J254">
            <v>6.7500000000000004E-2</v>
          </cell>
          <cell r="K254">
            <v>6.7000000000000004E-2</v>
          </cell>
          <cell r="L254">
            <v>1428</v>
          </cell>
          <cell r="M254">
            <v>1524</v>
          </cell>
          <cell r="N254" t="str">
            <v/>
          </cell>
          <cell r="O254">
            <v>1524</v>
          </cell>
          <cell r="P254"/>
          <cell r="Q254">
            <v>1295</v>
          </cell>
          <cell r="R254">
            <v>274</v>
          </cell>
          <cell r="S254">
            <v>381</v>
          </cell>
          <cell r="T254">
            <v>1447</v>
          </cell>
          <cell r="U254">
            <v>1296</v>
          </cell>
          <cell r="V254">
            <v>1676</v>
          </cell>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v>6.7500000000000004E-2</v>
          </cell>
          <cell r="BW254">
            <v>6.7000000000000004E-2</v>
          </cell>
          <cell r="BX254">
            <v>772</v>
          </cell>
          <cell r="BY254">
            <v>824</v>
          </cell>
          <cell r="BZ254"/>
          <cell r="CA254">
            <v>824</v>
          </cell>
          <cell r="CB254"/>
          <cell r="CC254">
            <v>700</v>
          </cell>
          <cell r="CD254">
            <v>148</v>
          </cell>
          <cell r="CE254">
            <v>206</v>
          </cell>
          <cell r="CF254">
            <v>782</v>
          </cell>
          <cell r="CG254">
            <v>701</v>
          </cell>
          <cell r="CH254">
            <v>906</v>
          </cell>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t="str">
            <v/>
          </cell>
          <cell r="EI254">
            <v>8</v>
          </cell>
          <cell r="EJ254" t="str">
            <v>Yes</v>
          </cell>
          <cell r="EK254" t="str">
            <v>in 2019</v>
          </cell>
          <cell r="EL254">
            <v>0</v>
          </cell>
          <cell r="EM254">
            <v>0</v>
          </cell>
          <cell r="EN254" t="str">
            <v>1991</v>
          </cell>
          <cell r="EO254">
            <v>0</v>
          </cell>
          <cell r="EP254">
            <v>0</v>
          </cell>
          <cell r="EQ254">
            <v>0</v>
          </cell>
          <cell r="ER254">
            <v>0</v>
          </cell>
          <cell r="ES254">
            <v>0</v>
          </cell>
          <cell r="ET254">
            <v>0</v>
          </cell>
          <cell r="EU254">
            <v>0</v>
          </cell>
          <cell r="EV254">
            <v>0</v>
          </cell>
          <cell r="EW254">
            <v>32</v>
          </cell>
          <cell r="EX254">
            <v>1</v>
          </cell>
          <cell r="EY254">
            <v>32</v>
          </cell>
          <cell r="EZ254">
            <v>6</v>
          </cell>
          <cell r="FA254" t="str">
            <v>V 31.1 - 31.6</v>
          </cell>
          <cell r="FB254">
            <v>33</v>
          </cell>
          <cell r="FC254">
            <v>1</v>
          </cell>
          <cell r="FD254">
            <v>33</v>
          </cell>
          <cell r="FE254">
            <v>6</v>
          </cell>
          <cell r="FF254" t="str">
            <v>V 33.1 - 33.6</v>
          </cell>
          <cell r="FG254" t="str">
            <v>1991-Current</v>
          </cell>
        </row>
        <row r="255">
          <cell r="A255" t="str">
            <v>L806</v>
          </cell>
          <cell r="B255" t="str">
            <v>Ltd</v>
          </cell>
          <cell r="C255" t="str">
            <v>European Journal of Political Theory</v>
          </cell>
          <cell r="D255">
            <v>4</v>
          </cell>
          <cell r="E255" t="str">
            <v>V 22.1 - 22.4</v>
          </cell>
          <cell r="F255" t="str">
            <v>V 23.1 - V 23.4</v>
          </cell>
          <cell r="G255" t="str">
            <v>1474-8851</v>
          </cell>
          <cell r="H255" t="str">
            <v>1741-2730</v>
          </cell>
          <cell r="I255" t="str">
            <v>SAGE</v>
          </cell>
          <cell r="J255">
            <v>6.7500000000000004E-2</v>
          </cell>
          <cell r="K255">
            <v>6.7000000000000004E-2</v>
          </cell>
          <cell r="L255">
            <v>1545</v>
          </cell>
          <cell r="M255">
            <v>1649</v>
          </cell>
          <cell r="N255" t="str">
            <v/>
          </cell>
          <cell r="O255">
            <v>1649</v>
          </cell>
          <cell r="P255">
            <v>1616</v>
          </cell>
          <cell r="Q255">
            <v>1402</v>
          </cell>
          <cell r="R255">
            <v>444</v>
          </cell>
          <cell r="S255">
            <v>412</v>
          </cell>
          <cell r="T255"/>
          <cell r="U255"/>
          <cell r="V255"/>
          <cell r="W255"/>
          <cell r="X255"/>
          <cell r="Y255"/>
          <cell r="Z255"/>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v>6.7500000000000004E-2</v>
          </cell>
          <cell r="BW255">
            <v>6.8000000000000005E-2</v>
          </cell>
          <cell r="BX255">
            <v>838</v>
          </cell>
          <cell r="BY255">
            <v>895</v>
          </cell>
          <cell r="BZ255"/>
          <cell r="CA255">
            <v>895</v>
          </cell>
          <cell r="CB255">
            <v>877</v>
          </cell>
          <cell r="CC255">
            <v>761</v>
          </cell>
          <cell r="CD255">
            <v>241</v>
          </cell>
          <cell r="CE255">
            <v>224</v>
          </cell>
          <cell r="CF255"/>
          <cell r="CG255"/>
          <cell r="CH255"/>
          <cell r="CI255"/>
          <cell r="CJ255"/>
          <cell r="CK255"/>
          <cell r="CL255"/>
          <cell r="CM255"/>
          <cell r="CN255"/>
          <cell r="CO255"/>
          <cell r="CP255"/>
          <cell r="CQ255"/>
          <cell r="CR255"/>
          <cell r="CS255"/>
          <cell r="CT255"/>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t="str">
            <v/>
          </cell>
          <cell r="EI255" t="str">
            <v>N/A</v>
          </cell>
          <cell r="EJ255" t="str">
            <v>No</v>
          </cell>
          <cell r="EK255" t="str">
            <v>No V</v>
          </cell>
          <cell r="EL255">
            <v>0</v>
          </cell>
          <cell r="EM255" t="str">
            <v>Vol. 1 Iss 1 (Jul, 2002)</v>
          </cell>
          <cell r="EN255">
            <v>2002</v>
          </cell>
          <cell r="EO255">
            <v>1</v>
          </cell>
          <cell r="EP255">
            <v>1</v>
          </cell>
          <cell r="EQ255" t="str">
            <v>N/A</v>
          </cell>
          <cell r="ER255" t="str">
            <v>N/A</v>
          </cell>
          <cell r="ES255" t="str">
            <v>N/A</v>
          </cell>
          <cell r="ET255" t="str">
            <v>N/A</v>
          </cell>
          <cell r="EU255" t="str">
            <v>N/A</v>
          </cell>
          <cell r="EV255" t="str">
            <v>N/A</v>
          </cell>
          <cell r="EW255">
            <v>21</v>
          </cell>
          <cell r="EX255">
            <v>1</v>
          </cell>
          <cell r="EY255">
            <v>21</v>
          </cell>
          <cell r="EZ255">
            <v>4</v>
          </cell>
          <cell r="FA255" t="str">
            <v>V 20.1 - 20.4</v>
          </cell>
          <cell r="FB255">
            <v>22</v>
          </cell>
          <cell r="FC255">
            <v>1</v>
          </cell>
          <cell r="FD255">
            <v>22</v>
          </cell>
          <cell r="FE255">
            <v>4</v>
          </cell>
          <cell r="FF255" t="str">
            <v>V 22.1 - 22.4</v>
          </cell>
          <cell r="FG255" t="str">
            <v>2002 - Current</v>
          </cell>
        </row>
        <row r="256">
          <cell r="A256" t="str">
            <v>L461</v>
          </cell>
          <cell r="B256" t="str">
            <v>Ltd</v>
          </cell>
          <cell r="C256" t="str">
            <v>European Journal of Social Security</v>
          </cell>
          <cell r="D256">
            <v>4</v>
          </cell>
          <cell r="E256" t="str">
            <v>V 25.1 - 25.4</v>
          </cell>
          <cell r="F256" t="str">
            <v>V 26.1 - V 26.4</v>
          </cell>
          <cell r="G256" t="str">
            <v>1388-2627</v>
          </cell>
          <cell r="H256" t="str">
            <v>2399-2948</v>
          </cell>
          <cell r="I256" t="str">
            <v>SAGE</v>
          </cell>
          <cell r="J256">
            <v>6.7500000000000004E-2</v>
          </cell>
          <cell r="K256">
            <v>6.8000000000000005E-2</v>
          </cell>
          <cell r="L256">
            <v>1019</v>
          </cell>
          <cell r="M256">
            <v>1088</v>
          </cell>
          <cell r="N256" t="str">
            <v/>
          </cell>
          <cell r="O256">
            <v>1088</v>
          </cell>
          <cell r="P256">
            <v>1066</v>
          </cell>
          <cell r="Q256">
            <v>925</v>
          </cell>
          <cell r="R256">
            <v>293</v>
          </cell>
          <cell r="S256">
            <v>272</v>
          </cell>
          <cell r="T256"/>
          <cell r="U256"/>
          <cell r="V256"/>
          <cell r="W256"/>
          <cell r="X256"/>
          <cell r="Y256"/>
          <cell r="Z256"/>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v>6.7500000000000004E-2</v>
          </cell>
          <cell r="BW256">
            <v>6.7000000000000004E-2</v>
          </cell>
          <cell r="BX256">
            <v>550</v>
          </cell>
          <cell r="BY256">
            <v>587</v>
          </cell>
          <cell r="BZ256"/>
          <cell r="CA256">
            <v>587</v>
          </cell>
          <cell r="CB256">
            <v>575</v>
          </cell>
          <cell r="CC256">
            <v>499</v>
          </cell>
          <cell r="CD256">
            <v>158</v>
          </cell>
          <cell r="CE256">
            <v>147</v>
          </cell>
          <cell r="CF256"/>
          <cell r="CG256"/>
          <cell r="CH256"/>
          <cell r="CI256"/>
          <cell r="CJ256"/>
          <cell r="CK256"/>
          <cell r="CL256"/>
          <cell r="CM256"/>
          <cell r="CN256"/>
          <cell r="CO256"/>
          <cell r="CP256"/>
          <cell r="CQ256"/>
          <cell r="CR256"/>
          <cell r="CS256"/>
          <cell r="CT256"/>
          <cell r="CU256"/>
          <cell r="CV256"/>
          <cell r="CW256"/>
          <cell r="CX256"/>
          <cell r="CY256"/>
          <cell r="CZ256"/>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t="str">
            <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24</v>
          </cell>
          <cell r="EX256">
            <v>1</v>
          </cell>
          <cell r="EY256">
            <v>24</v>
          </cell>
          <cell r="EZ256">
            <v>4</v>
          </cell>
          <cell r="FA256" t="str">
            <v>V 23.1 - 23.4</v>
          </cell>
          <cell r="FB256">
            <v>25</v>
          </cell>
          <cell r="FC256">
            <v>1</v>
          </cell>
          <cell r="FD256">
            <v>25</v>
          </cell>
          <cell r="FE256">
            <v>4</v>
          </cell>
          <cell r="FF256" t="str">
            <v>V 25.1 - 25.4</v>
          </cell>
          <cell r="FG256" t="str">
            <v>1999-Current</v>
          </cell>
        </row>
        <row r="257">
          <cell r="A257" t="str">
            <v>L767</v>
          </cell>
          <cell r="B257" t="str">
            <v>Ltd</v>
          </cell>
          <cell r="C257" t="str">
            <v>European Journal of Social Theory</v>
          </cell>
          <cell r="D257">
            <v>4</v>
          </cell>
          <cell r="E257" t="str">
            <v>V 26.1 - 26.4</v>
          </cell>
          <cell r="F257" t="str">
            <v>V 27.1 - V 27.4</v>
          </cell>
          <cell r="G257" t="str">
            <v>1368-4310</v>
          </cell>
          <cell r="H257" t="str">
            <v>1461-7137</v>
          </cell>
          <cell r="I257" t="str">
            <v>SAGE</v>
          </cell>
          <cell r="J257">
            <v>6.7500000000000004E-2</v>
          </cell>
          <cell r="K257">
            <v>6.7000000000000004E-2</v>
          </cell>
          <cell r="L257">
            <v>1992</v>
          </cell>
          <cell r="M257">
            <v>2126</v>
          </cell>
          <cell r="N257" t="str">
            <v/>
          </cell>
          <cell r="O257">
            <v>2126</v>
          </cell>
          <cell r="P257">
            <v>2083</v>
          </cell>
          <cell r="Q257">
            <v>1807</v>
          </cell>
          <cell r="R257">
            <v>573</v>
          </cell>
          <cell r="S257">
            <v>532</v>
          </cell>
          <cell r="T257">
            <v>2020</v>
          </cell>
          <cell r="U257">
            <v>1807</v>
          </cell>
          <cell r="V257">
            <v>2339</v>
          </cell>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v>6.7500000000000004E-2</v>
          </cell>
          <cell r="BW257">
            <v>6.8000000000000005E-2</v>
          </cell>
          <cell r="BX257">
            <v>1076</v>
          </cell>
          <cell r="BY257">
            <v>1149</v>
          </cell>
          <cell r="BZ257"/>
          <cell r="CA257">
            <v>1149</v>
          </cell>
          <cell r="CB257">
            <v>1126</v>
          </cell>
          <cell r="CC257">
            <v>977</v>
          </cell>
          <cell r="CD257">
            <v>310</v>
          </cell>
          <cell r="CE257">
            <v>287</v>
          </cell>
          <cell r="CF257">
            <v>1092</v>
          </cell>
          <cell r="CG257">
            <v>976</v>
          </cell>
          <cell r="CH257">
            <v>1264</v>
          </cell>
          <cell r="CI257"/>
          <cell r="CJ257"/>
          <cell r="CK257"/>
          <cell r="CL257"/>
          <cell r="CM257"/>
          <cell r="CN257"/>
          <cell r="CO257"/>
          <cell r="CP257"/>
          <cell r="CQ257"/>
          <cell r="CR257"/>
          <cell r="CS257"/>
          <cell r="CT257"/>
          <cell r="CU257"/>
          <cell r="CV257"/>
          <cell r="CW257"/>
          <cell r="CX257"/>
          <cell r="CY257"/>
          <cell r="CZ257"/>
          <cell r="DA257"/>
          <cell r="DB257"/>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t="str">
            <v/>
          </cell>
          <cell r="EI257">
            <v>1</v>
          </cell>
          <cell r="EJ257" t="str">
            <v>Yes</v>
          </cell>
          <cell r="EK257" t="str">
            <v>Y</v>
          </cell>
          <cell r="EL257">
            <v>0</v>
          </cell>
          <cell r="EM257" t="str">
            <v>Vol. 1 Iss 1 (Jul, 1998)</v>
          </cell>
          <cell r="EN257">
            <v>1998</v>
          </cell>
          <cell r="EO257">
            <v>1</v>
          </cell>
          <cell r="EP257">
            <v>1</v>
          </cell>
          <cell r="EQ257" t="str">
            <v>N/A</v>
          </cell>
          <cell r="ER257" t="str">
            <v>N/A</v>
          </cell>
          <cell r="ES257" t="str">
            <v>N/A</v>
          </cell>
          <cell r="ET257" t="str">
            <v>N/A</v>
          </cell>
          <cell r="EU257" t="str">
            <v>N/A</v>
          </cell>
          <cell r="EV257" t="str">
            <v>N/A</v>
          </cell>
          <cell r="EW257">
            <v>25</v>
          </cell>
          <cell r="EX257">
            <v>1</v>
          </cell>
          <cell r="EY257">
            <v>25</v>
          </cell>
          <cell r="EZ257">
            <v>4</v>
          </cell>
          <cell r="FA257" t="str">
            <v>V 24.1 - 24.4</v>
          </cell>
          <cell r="FB257">
            <v>26</v>
          </cell>
          <cell r="FC257">
            <v>1</v>
          </cell>
          <cell r="FD257">
            <v>26</v>
          </cell>
          <cell r="FE257">
            <v>4</v>
          </cell>
          <cell r="FF257" t="str">
            <v>V 26.1 - 26.4</v>
          </cell>
          <cell r="FG257" t="str">
            <v>1998 - Current</v>
          </cell>
        </row>
        <row r="258">
          <cell r="A258" t="str">
            <v>L750</v>
          </cell>
          <cell r="B258" t="str">
            <v>Ltd</v>
          </cell>
          <cell r="C258" t="str">
            <v>European Journal of Women's Studies</v>
          </cell>
          <cell r="D258">
            <v>4</v>
          </cell>
          <cell r="E258" t="str">
            <v>V 30.1 - 30.4</v>
          </cell>
          <cell r="F258" t="str">
            <v>V 31.1 - V 31.4</v>
          </cell>
          <cell r="G258" t="str">
            <v>1350-5068</v>
          </cell>
          <cell r="H258" t="str">
            <v>1461-7420</v>
          </cell>
          <cell r="I258" t="str">
            <v>SAGE</v>
          </cell>
          <cell r="J258">
            <v>6.7500000000000004E-2</v>
          </cell>
          <cell r="K258">
            <v>6.7000000000000004E-2</v>
          </cell>
          <cell r="L258">
            <v>1768</v>
          </cell>
          <cell r="M258">
            <v>1887</v>
          </cell>
          <cell r="N258" t="str">
            <v/>
          </cell>
          <cell r="O258">
            <v>1887</v>
          </cell>
          <cell r="P258">
            <v>1849</v>
          </cell>
          <cell r="Q258">
            <v>1604</v>
          </cell>
          <cell r="R258">
            <v>508</v>
          </cell>
          <cell r="S258">
            <v>472</v>
          </cell>
          <cell r="T258">
            <v>1793</v>
          </cell>
          <cell r="U258">
            <v>1606</v>
          </cell>
          <cell r="V258">
            <v>2076</v>
          </cell>
          <cell r="W258"/>
          <cell r="X258"/>
          <cell r="Y258"/>
          <cell r="Z258"/>
          <cell r="AA258"/>
          <cell r="AB258"/>
          <cell r="AC258"/>
          <cell r="AD258"/>
          <cell r="AE258"/>
          <cell r="AF258"/>
          <cell r="AG258"/>
          <cell r="AH258"/>
          <cell r="AI258"/>
          <cell r="AJ258"/>
          <cell r="AK258"/>
          <cell r="AL258"/>
          <cell r="AM258"/>
          <cell r="AN258"/>
          <cell r="AO258"/>
          <cell r="AP258"/>
          <cell r="AQ258"/>
          <cell r="AR258"/>
          <cell r="AS258"/>
          <cell r="AT258"/>
          <cell r="AU258"/>
          <cell r="AV258"/>
          <cell r="AW258"/>
          <cell r="AX258"/>
          <cell r="AY258"/>
          <cell r="AZ258"/>
          <cell r="BA258"/>
          <cell r="BB258"/>
          <cell r="BC258"/>
          <cell r="BD258"/>
          <cell r="BE258"/>
          <cell r="BF258"/>
          <cell r="BG258"/>
          <cell r="BH258"/>
          <cell r="BI258"/>
          <cell r="BJ258"/>
          <cell r="BK258"/>
          <cell r="BL258"/>
          <cell r="BM258"/>
          <cell r="BN258"/>
          <cell r="BO258"/>
          <cell r="BP258"/>
          <cell r="BQ258"/>
          <cell r="BR258"/>
          <cell r="BS258"/>
          <cell r="BT258"/>
          <cell r="BU258"/>
          <cell r="BV258">
            <v>6.7500000000000004E-2</v>
          </cell>
          <cell r="BW258">
            <v>6.8000000000000005E-2</v>
          </cell>
          <cell r="BX258">
            <v>957</v>
          </cell>
          <cell r="BY258">
            <v>1022</v>
          </cell>
          <cell r="BZ258"/>
          <cell r="CA258">
            <v>1022</v>
          </cell>
          <cell r="CB258">
            <v>1002</v>
          </cell>
          <cell r="CC258">
            <v>869</v>
          </cell>
          <cell r="CD258">
            <v>276</v>
          </cell>
          <cell r="CE258">
            <v>256</v>
          </cell>
          <cell r="CF258">
            <v>971</v>
          </cell>
          <cell r="CG258">
            <v>869</v>
          </cell>
          <cell r="CH258">
            <v>1124</v>
          </cell>
          <cell r="CI258"/>
          <cell r="CJ258"/>
          <cell r="CK258"/>
          <cell r="CL258"/>
          <cell r="CM258"/>
          <cell r="CN258"/>
          <cell r="CO258"/>
          <cell r="CP258"/>
          <cell r="CQ258"/>
          <cell r="CR258"/>
          <cell r="CS258"/>
          <cell r="CT258"/>
          <cell r="CU258"/>
          <cell r="CV258"/>
          <cell r="CW258"/>
          <cell r="CX258"/>
          <cell r="CY258"/>
          <cell r="CZ258"/>
          <cell r="DA258"/>
          <cell r="DB258"/>
          <cell r="DC258"/>
          <cell r="DD258"/>
          <cell r="DE258"/>
          <cell r="DF258"/>
          <cell r="DG258"/>
          <cell r="DH258"/>
          <cell r="DI258"/>
          <cell r="DJ258"/>
          <cell r="DK258"/>
          <cell r="DL258"/>
          <cell r="DM258"/>
          <cell r="DN258"/>
          <cell r="DO258"/>
          <cell r="DP258"/>
          <cell r="DQ258"/>
          <cell r="DR258"/>
          <cell r="DS258"/>
          <cell r="DT258"/>
          <cell r="DU258"/>
          <cell r="DV258"/>
          <cell r="DW258"/>
          <cell r="DX258"/>
          <cell r="DY258"/>
          <cell r="DZ258"/>
          <cell r="EA258"/>
          <cell r="EB258"/>
          <cell r="EC258"/>
          <cell r="ED258"/>
          <cell r="EE258"/>
          <cell r="EF258"/>
          <cell r="EG258"/>
          <cell r="EH258" t="str">
            <v/>
          </cell>
          <cell r="EI258">
            <v>5</v>
          </cell>
          <cell r="EJ258" t="str">
            <v>Yes</v>
          </cell>
          <cell r="EK258" t="str">
            <v>Y</v>
          </cell>
          <cell r="EL258">
            <v>0</v>
          </cell>
          <cell r="EM258" t="str">
            <v>Vol. 1 Iss 1 (May, 1994)</v>
          </cell>
          <cell r="EN258">
            <v>1994</v>
          </cell>
          <cell r="EO258">
            <v>1</v>
          </cell>
          <cell r="EP258">
            <v>1</v>
          </cell>
          <cell r="EQ258" t="str">
            <v>N/A</v>
          </cell>
          <cell r="ER258" t="str">
            <v>N/A</v>
          </cell>
          <cell r="ES258" t="str">
            <v>N/A</v>
          </cell>
          <cell r="ET258" t="str">
            <v>N/A</v>
          </cell>
          <cell r="EU258" t="str">
            <v>N/A</v>
          </cell>
          <cell r="EV258" t="str">
            <v>N/A</v>
          </cell>
          <cell r="EW258">
            <v>29</v>
          </cell>
          <cell r="EX258">
            <v>1</v>
          </cell>
          <cell r="EY258">
            <v>29</v>
          </cell>
          <cell r="EZ258">
            <v>4</v>
          </cell>
          <cell r="FA258" t="str">
            <v>V 28.1 - 28.4</v>
          </cell>
          <cell r="FB258">
            <v>30</v>
          </cell>
          <cell r="FC258">
            <v>1</v>
          </cell>
          <cell r="FD258">
            <v>30</v>
          </cell>
          <cell r="FE258">
            <v>4</v>
          </cell>
          <cell r="FF258" t="str">
            <v>V 30.1 - 30.4</v>
          </cell>
          <cell r="FG258" t="str">
            <v>1994 - Current</v>
          </cell>
        </row>
        <row r="259">
          <cell r="A259" t="str">
            <v>L463</v>
          </cell>
          <cell r="B259" t="str">
            <v>Ltd</v>
          </cell>
          <cell r="C259" t="str">
            <v>European Labour Law Journal</v>
          </cell>
          <cell r="D259">
            <v>4</v>
          </cell>
          <cell r="E259" t="str">
            <v>V 14.1 - 14.4</v>
          </cell>
          <cell r="F259" t="str">
            <v>V 15.1 - V 15.4</v>
          </cell>
          <cell r="G259" t="str">
            <v>2031-9525</v>
          </cell>
          <cell r="H259" t="str">
            <v>2399-5556</v>
          </cell>
          <cell r="I259" t="str">
            <v>SAGE</v>
          </cell>
          <cell r="J259">
            <v>6.7500000000000004E-2</v>
          </cell>
          <cell r="K259">
            <v>6.8000000000000005E-2</v>
          </cell>
          <cell r="L259">
            <v>1019</v>
          </cell>
          <cell r="M259">
            <v>1088</v>
          </cell>
          <cell r="N259" t="str">
            <v/>
          </cell>
          <cell r="O259">
            <v>1088</v>
          </cell>
          <cell r="P259">
            <v>1066</v>
          </cell>
          <cell r="Q259">
            <v>925</v>
          </cell>
          <cell r="R259">
            <v>293</v>
          </cell>
          <cell r="S259">
            <v>272</v>
          </cell>
          <cell r="T259"/>
          <cell r="U259"/>
          <cell r="V259"/>
          <cell r="W259"/>
          <cell r="X259"/>
          <cell r="Y259"/>
          <cell r="Z259"/>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v>6.7500000000000004E-2</v>
          </cell>
          <cell r="BW259">
            <v>6.7000000000000004E-2</v>
          </cell>
          <cell r="BX259">
            <v>550</v>
          </cell>
          <cell r="BY259">
            <v>587</v>
          </cell>
          <cell r="BZ259"/>
          <cell r="CA259">
            <v>587</v>
          </cell>
          <cell r="CB259">
            <v>575</v>
          </cell>
          <cell r="CC259">
            <v>499</v>
          </cell>
          <cell r="CD259">
            <v>158</v>
          </cell>
          <cell r="CE259">
            <v>147</v>
          </cell>
          <cell r="CF259"/>
          <cell r="CG259"/>
          <cell r="CH259"/>
          <cell r="CI259"/>
          <cell r="CJ259"/>
          <cell r="CK259"/>
          <cell r="CL259"/>
          <cell r="CM259"/>
          <cell r="CN259"/>
          <cell r="CO259"/>
          <cell r="CP259"/>
          <cell r="CQ259"/>
          <cell r="CR259"/>
          <cell r="CS259"/>
          <cell r="CT259"/>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t="str">
            <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13</v>
          </cell>
          <cell r="EX259">
            <v>1</v>
          </cell>
          <cell r="EY259">
            <v>13</v>
          </cell>
          <cell r="EZ259">
            <v>4</v>
          </cell>
          <cell r="FA259" t="str">
            <v>V 12.1 - 12.4</v>
          </cell>
          <cell r="FB259">
            <v>14</v>
          </cell>
          <cell r="FC259">
            <v>1</v>
          </cell>
          <cell r="FD259">
            <v>14</v>
          </cell>
          <cell r="FE259">
            <v>4</v>
          </cell>
          <cell r="FF259" t="str">
            <v>V 14.1 - 14.4</v>
          </cell>
          <cell r="FG259" t="str">
            <v>2010-Current</v>
          </cell>
        </row>
        <row r="260">
          <cell r="A260" t="str">
            <v>L771</v>
          </cell>
          <cell r="B260" t="str">
            <v>Ltd</v>
          </cell>
          <cell r="C260" t="str">
            <v>European Physical Education Review</v>
          </cell>
          <cell r="D260">
            <v>4</v>
          </cell>
          <cell r="E260" t="str">
            <v>V 29.1 - 29.4</v>
          </cell>
          <cell r="F260" t="str">
            <v>V 30.1 - V 30.4</v>
          </cell>
          <cell r="G260" t="str">
            <v>1356-336X</v>
          </cell>
          <cell r="H260" t="str">
            <v>1741-2749</v>
          </cell>
          <cell r="I260" t="str">
            <v>Joint</v>
          </cell>
          <cell r="J260">
            <v>6.7500000000000004E-2</v>
          </cell>
          <cell r="K260">
            <v>6.8000000000000005E-2</v>
          </cell>
          <cell r="L260">
            <v>1284</v>
          </cell>
          <cell r="M260">
            <v>1371</v>
          </cell>
          <cell r="N260" t="str">
            <v/>
          </cell>
          <cell r="O260">
            <v>1371</v>
          </cell>
          <cell r="P260">
            <v>1344</v>
          </cell>
          <cell r="Q260">
            <v>1165</v>
          </cell>
          <cell r="R260">
            <v>370</v>
          </cell>
          <cell r="S260">
            <v>343</v>
          </cell>
          <cell r="T260">
            <v>1302</v>
          </cell>
          <cell r="U260">
            <v>1068</v>
          </cell>
          <cell r="V260">
            <v>1508</v>
          </cell>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v>6.7500000000000004E-2</v>
          </cell>
          <cell r="BW260">
            <v>6.8000000000000005E-2</v>
          </cell>
          <cell r="BX260">
            <v>694</v>
          </cell>
          <cell r="BY260">
            <v>741</v>
          </cell>
          <cell r="BZ260"/>
          <cell r="CA260">
            <v>741</v>
          </cell>
          <cell r="CB260">
            <v>726</v>
          </cell>
          <cell r="CC260">
            <v>630</v>
          </cell>
          <cell r="CD260">
            <v>200</v>
          </cell>
          <cell r="CE260">
            <v>185</v>
          </cell>
          <cell r="CF260">
            <v>704</v>
          </cell>
          <cell r="CG260">
            <v>578</v>
          </cell>
          <cell r="CH260">
            <v>815</v>
          </cell>
          <cell r="CI260"/>
          <cell r="CJ260"/>
          <cell r="CK260"/>
          <cell r="CL260"/>
          <cell r="CM260"/>
          <cell r="CN260"/>
          <cell r="CO260"/>
          <cell r="CP260"/>
          <cell r="CQ260"/>
          <cell r="CR260"/>
          <cell r="CS260"/>
          <cell r="CT260"/>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t="str">
            <v/>
          </cell>
          <cell r="EI260">
            <v>4</v>
          </cell>
          <cell r="EJ260" t="str">
            <v>Yes</v>
          </cell>
          <cell r="EK260" t="str">
            <v>Y</v>
          </cell>
          <cell r="EL260" t="str">
            <v>ü</v>
          </cell>
          <cell r="EM260" t="str">
            <v>Vol. 1 Iss 1 (Apr, 1995)</v>
          </cell>
          <cell r="EN260">
            <v>1995</v>
          </cell>
          <cell r="EO260">
            <v>1</v>
          </cell>
          <cell r="EP260">
            <v>1</v>
          </cell>
          <cell r="EQ260" t="str">
            <v>N/A</v>
          </cell>
          <cell r="ER260" t="str">
            <v>N/A</v>
          </cell>
          <cell r="ES260" t="str">
            <v>N/A</v>
          </cell>
          <cell r="ET260" t="str">
            <v>N/A</v>
          </cell>
          <cell r="EU260" t="str">
            <v>N/A</v>
          </cell>
          <cell r="EV260" t="str">
            <v>N/A</v>
          </cell>
          <cell r="EW260">
            <v>28</v>
          </cell>
          <cell r="EX260">
            <v>1</v>
          </cell>
          <cell r="EY260">
            <v>28</v>
          </cell>
          <cell r="EZ260">
            <v>4</v>
          </cell>
          <cell r="FA260" t="str">
            <v>V 27.1 - 27.4</v>
          </cell>
          <cell r="FB260">
            <v>29</v>
          </cell>
          <cell r="FC260">
            <v>1</v>
          </cell>
          <cell r="FD260">
            <v>29</v>
          </cell>
          <cell r="FE260">
            <v>4</v>
          </cell>
          <cell r="FF260" t="str">
            <v>V 29.1 - 29.4</v>
          </cell>
          <cell r="FG260" t="str">
            <v>1995 - Current</v>
          </cell>
        </row>
        <row r="261">
          <cell r="A261" t="str">
            <v>L339</v>
          </cell>
          <cell r="B261" t="str">
            <v>Ltd-STM</v>
          </cell>
          <cell r="C261" t="str">
            <v>European Stroke Journal</v>
          </cell>
          <cell r="D261">
            <v>4</v>
          </cell>
          <cell r="E261" t="str">
            <v>V 8.1 - 8.4</v>
          </cell>
          <cell r="F261" t="str">
            <v>V 9.1 - V 9.4</v>
          </cell>
          <cell r="G261" t="str">
            <v>2396-9873</v>
          </cell>
          <cell r="H261" t="str">
            <v>2396-9881</v>
          </cell>
          <cell r="I261" t="str">
            <v>Society</v>
          </cell>
          <cell r="J261">
            <v>6.7500000000000004E-2</v>
          </cell>
          <cell r="K261">
            <v>6.8000000000000005E-2</v>
          </cell>
          <cell r="L261">
            <v>499</v>
          </cell>
          <cell r="M261">
            <v>533</v>
          </cell>
          <cell r="N261" t="str">
            <v/>
          </cell>
          <cell r="O261"/>
          <cell r="P261"/>
          <cell r="Q261">
            <v>453</v>
          </cell>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v>6.7500000000000004E-2</v>
          </cell>
          <cell r="BW261">
            <v>6.7000000000000004E-2</v>
          </cell>
          <cell r="BX261">
            <v>270</v>
          </cell>
          <cell r="BY261">
            <v>288</v>
          </cell>
          <cell r="BZ261"/>
          <cell r="CA261"/>
          <cell r="CB261"/>
          <cell r="CC261">
            <v>245</v>
          </cell>
          <cell r="CD261"/>
          <cell r="CE261"/>
          <cell r="CF261"/>
          <cell r="CG261"/>
          <cell r="CH261"/>
          <cell r="CI261"/>
          <cell r="CJ261"/>
          <cell r="CK261"/>
          <cell r="CL261"/>
          <cell r="CM261"/>
          <cell r="CN261"/>
          <cell r="CO261"/>
          <cell r="CP261"/>
          <cell r="CQ261"/>
          <cell r="CR261"/>
          <cell r="CS261"/>
          <cell r="CT261"/>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t="str">
            <v>Only available electronically</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7</v>
          </cell>
          <cell r="EX261">
            <v>1</v>
          </cell>
          <cell r="EY261">
            <v>7</v>
          </cell>
          <cell r="EZ261">
            <v>4</v>
          </cell>
          <cell r="FA261" t="str">
            <v>V 6.1 - 6.4</v>
          </cell>
          <cell r="FB261">
            <v>8</v>
          </cell>
          <cell r="FC261">
            <v>1</v>
          </cell>
          <cell r="FD261">
            <v>8</v>
          </cell>
          <cell r="FE261">
            <v>4</v>
          </cell>
          <cell r="FF261" t="str">
            <v>V 8.1 - 8.4</v>
          </cell>
          <cell r="FG261" t="str">
            <v>2016-Current</v>
          </cell>
        </row>
        <row r="262">
          <cell r="A262" t="str">
            <v>L777</v>
          </cell>
          <cell r="B262" t="str">
            <v>Ltd</v>
          </cell>
          <cell r="C262" t="str">
            <v>European Union Politics</v>
          </cell>
          <cell r="D262">
            <v>4</v>
          </cell>
          <cell r="E262" t="str">
            <v>V 24.1 - 24.4</v>
          </cell>
          <cell r="F262" t="str">
            <v>V 25.1 - V 25.4</v>
          </cell>
          <cell r="G262" t="str">
            <v>1465-1165</v>
          </cell>
          <cell r="H262" t="str">
            <v>1741-2757</v>
          </cell>
          <cell r="I262" t="str">
            <v>SAGE</v>
          </cell>
          <cell r="J262">
            <v>6.7500000000000004E-2</v>
          </cell>
          <cell r="K262">
            <v>6.8000000000000005E-2</v>
          </cell>
          <cell r="L262">
            <v>1611</v>
          </cell>
          <cell r="M262">
            <v>1720</v>
          </cell>
          <cell r="N262" t="str">
            <v/>
          </cell>
          <cell r="O262">
            <v>1720</v>
          </cell>
          <cell r="P262">
            <v>1686</v>
          </cell>
          <cell r="Q262">
            <v>1462</v>
          </cell>
          <cell r="R262">
            <v>464</v>
          </cell>
          <cell r="S262">
            <v>430</v>
          </cell>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v>6.7500000000000004E-2</v>
          </cell>
          <cell r="BW262">
            <v>6.8000000000000005E-2</v>
          </cell>
          <cell r="BX262">
            <v>868</v>
          </cell>
          <cell r="BY262">
            <v>927</v>
          </cell>
          <cell r="BZ262"/>
          <cell r="CA262">
            <v>927</v>
          </cell>
          <cell r="CB262">
            <v>908</v>
          </cell>
          <cell r="CC262">
            <v>788</v>
          </cell>
          <cell r="CD262">
            <v>250</v>
          </cell>
          <cell r="CE262">
            <v>232</v>
          </cell>
          <cell r="CF262"/>
          <cell r="CG262"/>
          <cell r="CH262"/>
          <cell r="CI262"/>
          <cell r="CJ262"/>
          <cell r="CK262"/>
          <cell r="CL262"/>
          <cell r="CM262"/>
          <cell r="CN262"/>
          <cell r="CO262"/>
          <cell r="CP262"/>
          <cell r="CQ262"/>
          <cell r="CR262"/>
          <cell r="CS262"/>
          <cell r="CT262"/>
          <cell r="CU262"/>
          <cell r="CV262"/>
          <cell r="CW262"/>
          <cell r="CX262"/>
          <cell r="CY262"/>
          <cell r="CZ262"/>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t="str">
            <v/>
          </cell>
          <cell r="EI262" t="str">
            <v>N/A</v>
          </cell>
          <cell r="EJ262" t="str">
            <v>No</v>
          </cell>
          <cell r="EK262" t="str">
            <v>No V</v>
          </cell>
          <cell r="EL262">
            <v>0</v>
          </cell>
          <cell r="EM262" t="str">
            <v>Vol. 1 Iss 1 (Feb, 2000)</v>
          </cell>
          <cell r="EN262">
            <v>2000</v>
          </cell>
          <cell r="EO262">
            <v>1</v>
          </cell>
          <cell r="EP262">
            <v>1</v>
          </cell>
          <cell r="EQ262" t="str">
            <v>N/A</v>
          </cell>
          <cell r="ER262" t="str">
            <v>N/A</v>
          </cell>
          <cell r="ES262" t="str">
            <v>N/A</v>
          </cell>
          <cell r="ET262" t="str">
            <v>N/A</v>
          </cell>
          <cell r="EU262" t="str">
            <v>N/A</v>
          </cell>
          <cell r="EV262" t="str">
            <v>N/A</v>
          </cell>
          <cell r="EW262">
            <v>23</v>
          </cell>
          <cell r="EX262">
            <v>1</v>
          </cell>
          <cell r="EY262">
            <v>23</v>
          </cell>
          <cell r="EZ262">
            <v>4</v>
          </cell>
          <cell r="FA262" t="str">
            <v>V 22.1 - 22.4</v>
          </cell>
          <cell r="FB262">
            <v>24</v>
          </cell>
          <cell r="FC262">
            <v>1</v>
          </cell>
          <cell r="FD262">
            <v>24</v>
          </cell>
          <cell r="FE262">
            <v>4</v>
          </cell>
          <cell r="FF262" t="str">
            <v>V 24.1 - 24.4</v>
          </cell>
          <cell r="FG262" t="str">
            <v>2000 - Current</v>
          </cell>
        </row>
        <row r="263">
          <cell r="A263" t="str">
            <v>L741</v>
          </cell>
          <cell r="B263" t="str">
            <v>Ltd</v>
          </cell>
          <cell r="C263" t="str">
            <v>European Urban and Regional Studies</v>
          </cell>
          <cell r="D263">
            <v>4</v>
          </cell>
          <cell r="E263" t="str">
            <v>V 30.1 - 30.4</v>
          </cell>
          <cell r="F263" t="str">
            <v>V 31.1 - V 31.4</v>
          </cell>
          <cell r="G263" t="str">
            <v>0969-7764</v>
          </cell>
          <cell r="H263" t="str">
            <v>1461-7145</v>
          </cell>
          <cell r="I263" t="str">
            <v>SAGE</v>
          </cell>
          <cell r="J263">
            <v>6.7500000000000004E-2</v>
          </cell>
          <cell r="K263">
            <v>6.7000000000000004E-2</v>
          </cell>
          <cell r="L263">
            <v>1752</v>
          </cell>
          <cell r="M263">
            <v>1870</v>
          </cell>
          <cell r="N263" t="str">
            <v/>
          </cell>
          <cell r="O263">
            <v>1870</v>
          </cell>
          <cell r="P263">
            <v>1833</v>
          </cell>
          <cell r="Q263">
            <v>1590</v>
          </cell>
          <cell r="R263">
            <v>504</v>
          </cell>
          <cell r="S263">
            <v>468</v>
          </cell>
          <cell r="T263">
            <v>1777</v>
          </cell>
          <cell r="U263">
            <v>1631</v>
          </cell>
          <cell r="V263">
            <v>2057</v>
          </cell>
          <cell r="W263"/>
          <cell r="X263"/>
          <cell r="Y263"/>
          <cell r="Z263"/>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v>6.7500000000000004E-2</v>
          </cell>
          <cell r="BW263">
            <v>6.8000000000000005E-2</v>
          </cell>
          <cell r="BX263">
            <v>945</v>
          </cell>
          <cell r="BY263">
            <v>1009</v>
          </cell>
          <cell r="BZ263"/>
          <cell r="CA263">
            <v>1009</v>
          </cell>
          <cell r="CB263">
            <v>989</v>
          </cell>
          <cell r="CC263">
            <v>858</v>
          </cell>
          <cell r="CD263">
            <v>272</v>
          </cell>
          <cell r="CE263">
            <v>252</v>
          </cell>
          <cell r="CF263">
            <v>959</v>
          </cell>
          <cell r="CG263">
            <v>882</v>
          </cell>
          <cell r="CH263">
            <v>1110</v>
          </cell>
          <cell r="CI263"/>
          <cell r="CJ263"/>
          <cell r="CK263"/>
          <cell r="CL263"/>
          <cell r="CM263"/>
          <cell r="CN263"/>
          <cell r="CO263"/>
          <cell r="CP263"/>
          <cell r="CQ263"/>
          <cell r="CR263"/>
          <cell r="CS263"/>
          <cell r="CT263"/>
          <cell r="CU263"/>
          <cell r="CV263"/>
          <cell r="CW263"/>
          <cell r="CX263"/>
          <cell r="CY263"/>
          <cell r="CZ263"/>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t="str">
            <v/>
          </cell>
          <cell r="EI263">
            <v>5</v>
          </cell>
          <cell r="EJ263" t="str">
            <v>Yes</v>
          </cell>
          <cell r="EK263" t="str">
            <v>Y</v>
          </cell>
          <cell r="EL263">
            <v>0</v>
          </cell>
          <cell r="EM263" t="str">
            <v>Vol. 1 Iss 1 (Jan, 1994)</v>
          </cell>
          <cell r="EN263">
            <v>1994</v>
          </cell>
          <cell r="EO263">
            <v>1</v>
          </cell>
          <cell r="EP263">
            <v>1</v>
          </cell>
          <cell r="EQ263" t="str">
            <v>N/A</v>
          </cell>
          <cell r="ER263" t="str">
            <v>N/A</v>
          </cell>
          <cell r="ES263" t="str">
            <v>N/A</v>
          </cell>
          <cell r="ET263" t="str">
            <v>N/A</v>
          </cell>
          <cell r="EU263" t="str">
            <v>N/A</v>
          </cell>
          <cell r="EV263" t="str">
            <v>N/A</v>
          </cell>
          <cell r="EW263">
            <v>29</v>
          </cell>
          <cell r="EX263">
            <v>1</v>
          </cell>
          <cell r="EY263">
            <v>29</v>
          </cell>
          <cell r="EZ263">
            <v>4</v>
          </cell>
          <cell r="FA263" t="str">
            <v>V 28.1 - 28.4</v>
          </cell>
          <cell r="FB263">
            <v>30</v>
          </cell>
          <cell r="FC263">
            <v>1</v>
          </cell>
          <cell r="FD263">
            <v>30</v>
          </cell>
          <cell r="FE263">
            <v>4</v>
          </cell>
          <cell r="FF263" t="str">
            <v>V 30.1 - 30.4</v>
          </cell>
          <cell r="FG263" t="str">
            <v>1994 - Current</v>
          </cell>
        </row>
        <row r="264">
          <cell r="A264" t="str">
            <v>L742</v>
          </cell>
          <cell r="B264" t="str">
            <v>Ltd</v>
          </cell>
          <cell r="C264" t="str">
            <v>Evaluation</v>
          </cell>
          <cell r="D264">
            <v>4</v>
          </cell>
          <cell r="E264" t="str">
            <v>V 29.1 - 29.4</v>
          </cell>
          <cell r="F264" t="str">
            <v>V 30.1 - V 30.4</v>
          </cell>
          <cell r="G264" t="str">
            <v>1356-3890</v>
          </cell>
          <cell r="H264" t="str">
            <v>1461-7153</v>
          </cell>
          <cell r="I264" t="str">
            <v>SAGE</v>
          </cell>
          <cell r="J264">
            <v>6.7500000000000004E-2</v>
          </cell>
          <cell r="K264">
            <v>6.8000000000000005E-2</v>
          </cell>
          <cell r="L264">
            <v>1907</v>
          </cell>
          <cell r="M264">
            <v>2036</v>
          </cell>
          <cell r="N264" t="str">
            <v/>
          </cell>
          <cell r="O264">
            <v>2036</v>
          </cell>
          <cell r="P264">
            <v>1995</v>
          </cell>
          <cell r="Q264">
            <v>1731</v>
          </cell>
          <cell r="R264">
            <v>549</v>
          </cell>
          <cell r="S264">
            <v>509</v>
          </cell>
          <cell r="T264">
            <v>1935</v>
          </cell>
          <cell r="U264">
            <v>1786</v>
          </cell>
          <cell r="V264">
            <v>2240</v>
          </cell>
          <cell r="W264"/>
          <cell r="X264"/>
          <cell r="Y264"/>
          <cell r="Z264"/>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v>6.7500000000000004E-2</v>
          </cell>
          <cell r="BW264">
            <v>6.8000000000000005E-2</v>
          </cell>
          <cell r="BX264">
            <v>1033</v>
          </cell>
          <cell r="BY264">
            <v>1103</v>
          </cell>
          <cell r="BZ264"/>
          <cell r="CA264">
            <v>1103</v>
          </cell>
          <cell r="CB264">
            <v>1081</v>
          </cell>
          <cell r="CC264">
            <v>938</v>
          </cell>
          <cell r="CD264">
            <v>297</v>
          </cell>
          <cell r="CE264">
            <v>276</v>
          </cell>
          <cell r="CF264">
            <v>1048</v>
          </cell>
          <cell r="CG264">
            <v>966</v>
          </cell>
          <cell r="CH264">
            <v>1213</v>
          </cell>
          <cell r="CI264"/>
          <cell r="CJ264"/>
          <cell r="CK264"/>
          <cell r="CL264"/>
          <cell r="CM264"/>
          <cell r="CN264"/>
          <cell r="CO264"/>
          <cell r="CP264"/>
          <cell r="CQ264"/>
          <cell r="CR264"/>
          <cell r="CS264"/>
          <cell r="CT264"/>
          <cell r="CU264"/>
          <cell r="CV264"/>
          <cell r="CW264"/>
          <cell r="CX264"/>
          <cell r="CY264"/>
          <cell r="CZ264"/>
          <cell r="DA264"/>
          <cell r="DB264"/>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t="str">
            <v/>
          </cell>
          <cell r="EI264">
            <v>4</v>
          </cell>
          <cell r="EJ264" t="str">
            <v>Yes</v>
          </cell>
          <cell r="EK264" t="str">
            <v>Y</v>
          </cell>
          <cell r="EL264">
            <v>0</v>
          </cell>
          <cell r="EM264" t="str">
            <v>Vol. 1 Iss 1 (Jan, 1995)</v>
          </cell>
          <cell r="EN264">
            <v>1995</v>
          </cell>
          <cell r="EO264">
            <v>1</v>
          </cell>
          <cell r="EP264">
            <v>1</v>
          </cell>
          <cell r="EQ264" t="str">
            <v>N/A</v>
          </cell>
          <cell r="ER264" t="str">
            <v>N/A</v>
          </cell>
          <cell r="ES264" t="str">
            <v>N/A</v>
          </cell>
          <cell r="ET264" t="str">
            <v>N/A</v>
          </cell>
          <cell r="EU264" t="str">
            <v>N/A</v>
          </cell>
          <cell r="EV264" t="str">
            <v>N/A</v>
          </cell>
          <cell r="EW264">
            <v>28</v>
          </cell>
          <cell r="EX264">
            <v>1</v>
          </cell>
          <cell r="EY264">
            <v>28</v>
          </cell>
          <cell r="EZ264">
            <v>4</v>
          </cell>
          <cell r="FA264" t="str">
            <v>V 27.1 - 27.4</v>
          </cell>
          <cell r="FB264">
            <v>29</v>
          </cell>
          <cell r="FC264">
            <v>1</v>
          </cell>
          <cell r="FD264">
            <v>29</v>
          </cell>
          <cell r="FE264">
            <v>4</v>
          </cell>
          <cell r="FF264" t="str">
            <v>V 29.1 - 29.4</v>
          </cell>
          <cell r="FG264" t="str">
            <v>1995 - Current</v>
          </cell>
        </row>
        <row r="265">
          <cell r="A265" t="str">
            <v>L500</v>
          </cell>
          <cell r="B265" t="str">
            <v>Ltd</v>
          </cell>
          <cell r="C265" t="str">
            <v>Evaluation Journal of Australasia</v>
          </cell>
          <cell r="D265">
            <v>4</v>
          </cell>
          <cell r="E265" t="str">
            <v>V 23.1 - 23.4</v>
          </cell>
          <cell r="F265" t="str">
            <v>V 24.1 - V 24.4</v>
          </cell>
          <cell r="G265" t="str">
            <v>1035-719X</v>
          </cell>
          <cell r="H265" t="str">
            <v>2515-9372</v>
          </cell>
          <cell r="I265" t="str">
            <v>Society</v>
          </cell>
          <cell r="J265">
            <v>6.7500000000000004E-2</v>
          </cell>
          <cell r="K265">
            <v>6.7000000000000004E-2</v>
          </cell>
          <cell r="L265">
            <v>776</v>
          </cell>
          <cell r="M265">
            <v>828</v>
          </cell>
          <cell r="N265" t="str">
            <v/>
          </cell>
          <cell r="O265"/>
          <cell r="P265"/>
          <cell r="Q265">
            <v>704</v>
          </cell>
          <cell r="R265"/>
          <cell r="S265"/>
          <cell r="T265"/>
          <cell r="U265"/>
          <cell r="V265"/>
          <cell r="W265"/>
          <cell r="X265"/>
          <cell r="Y265"/>
          <cell r="Z265"/>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v>563</v>
          </cell>
          <cell r="BF265"/>
          <cell r="BG265"/>
          <cell r="BH265"/>
          <cell r="BI265"/>
          <cell r="BJ265"/>
          <cell r="BK265"/>
          <cell r="BL265"/>
          <cell r="BM265"/>
          <cell r="BN265"/>
          <cell r="BO265"/>
          <cell r="BP265"/>
          <cell r="BQ265"/>
          <cell r="BR265"/>
          <cell r="BS265"/>
          <cell r="BT265"/>
          <cell r="BU265"/>
          <cell r="BV265">
            <v>6.7500000000000004E-2</v>
          </cell>
          <cell r="BW265">
            <v>6.7000000000000004E-2</v>
          </cell>
          <cell r="BX265">
            <v>419</v>
          </cell>
          <cell r="BY265">
            <v>447</v>
          </cell>
          <cell r="BZ265"/>
          <cell r="CA265"/>
          <cell r="CB265"/>
          <cell r="CC265">
            <v>380</v>
          </cell>
          <cell r="CD265"/>
          <cell r="CE265"/>
          <cell r="CF265"/>
          <cell r="CG265"/>
          <cell r="CH265"/>
          <cell r="CI265"/>
          <cell r="CJ265"/>
          <cell r="CK265"/>
          <cell r="CL265"/>
          <cell r="CM265"/>
          <cell r="CN265"/>
          <cell r="CO265"/>
          <cell r="CP265"/>
          <cell r="CQ265"/>
          <cell r="CR265"/>
          <cell r="CS265"/>
          <cell r="CT265"/>
          <cell r="CU265"/>
          <cell r="CV265"/>
          <cell r="CW265"/>
          <cell r="CX265"/>
          <cell r="CY265"/>
          <cell r="CZ265"/>
          <cell r="DA265"/>
          <cell r="DB265"/>
          <cell r="DC265"/>
          <cell r="DD265"/>
          <cell r="DE265"/>
          <cell r="DF265"/>
          <cell r="DG265"/>
          <cell r="DH265"/>
          <cell r="DI265"/>
          <cell r="DJ265"/>
          <cell r="DK265"/>
          <cell r="DL265"/>
          <cell r="DM265"/>
          <cell r="DN265"/>
          <cell r="DO265"/>
          <cell r="DP265"/>
          <cell r="DQ265">
            <v>304</v>
          </cell>
          <cell r="DR265"/>
          <cell r="DS265"/>
          <cell r="DT265"/>
          <cell r="DU265"/>
          <cell r="DV265"/>
          <cell r="DW265"/>
          <cell r="DX265"/>
          <cell r="DY265"/>
          <cell r="DZ265"/>
          <cell r="EA265"/>
          <cell r="EB265"/>
          <cell r="EC265"/>
          <cell r="ED265"/>
          <cell r="EE265"/>
          <cell r="EF265"/>
          <cell r="EG265"/>
          <cell r="EH265" t="str">
            <v>[07]Online-only publication. Discounted rate for Australia/New Zealand institutions</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22</v>
          </cell>
          <cell r="EX265">
            <v>1</v>
          </cell>
          <cell r="EY265">
            <v>22</v>
          </cell>
          <cell r="EZ265">
            <v>4</v>
          </cell>
          <cell r="FA265" t="str">
            <v>V 21.1 - 21.4</v>
          </cell>
          <cell r="FB265">
            <v>23</v>
          </cell>
          <cell r="FC265">
            <v>1</v>
          </cell>
          <cell r="FD265">
            <v>23</v>
          </cell>
          <cell r="FE265">
            <v>4</v>
          </cell>
          <cell r="FF265" t="str">
            <v>V 23.1 - 23.4</v>
          </cell>
          <cell r="FG265" t="str">
            <v>2001-Current</v>
          </cell>
        </row>
        <row r="266">
          <cell r="A266" t="str">
            <v>J253</v>
          </cell>
          <cell r="B266" t="str">
            <v>Inc-STM</v>
          </cell>
          <cell r="C266" t="str">
            <v>Evaluation &amp; the Health Professions</v>
          </cell>
          <cell r="D266">
            <v>4</v>
          </cell>
          <cell r="E266" t="str">
            <v>V 46.1 - 46.4</v>
          </cell>
          <cell r="F266" t="str">
            <v>V 47.1 - V 47.4</v>
          </cell>
          <cell r="G266" t="str">
            <v>0163-2787</v>
          </cell>
          <cell r="H266" t="str">
            <v>1552-3918</v>
          </cell>
          <cell r="I266" t="str">
            <v>SAGE</v>
          </cell>
          <cell r="J266">
            <v>6.7500000000000004E-2</v>
          </cell>
          <cell r="K266">
            <v>6.7000000000000004E-2</v>
          </cell>
          <cell r="L266">
            <v>1385</v>
          </cell>
          <cell r="M266">
            <v>1478</v>
          </cell>
          <cell r="N266" t="str">
            <v/>
          </cell>
          <cell r="O266">
            <v>1478</v>
          </cell>
          <cell r="P266">
            <v>1448</v>
          </cell>
          <cell r="Q266">
            <v>1256</v>
          </cell>
          <cell r="R266">
            <v>398</v>
          </cell>
          <cell r="S266">
            <v>370</v>
          </cell>
          <cell r="T266">
            <v>1404</v>
          </cell>
          <cell r="U266">
            <v>2242</v>
          </cell>
          <cell r="V266">
            <v>1626</v>
          </cell>
          <cell r="W266"/>
          <cell r="X266"/>
          <cell r="Y266"/>
          <cell r="Z266"/>
          <cell r="AA266"/>
          <cell r="AB266"/>
          <cell r="AC266"/>
          <cell r="AD266"/>
          <cell r="AE266"/>
          <cell r="AF266"/>
          <cell r="AG266"/>
          <cell r="AH266"/>
          <cell r="AI266"/>
          <cell r="AJ266"/>
          <cell r="AK266"/>
          <cell r="AL266"/>
          <cell r="AM266"/>
          <cell r="AN266"/>
          <cell r="AO266"/>
          <cell r="AP266"/>
          <cell r="AQ266"/>
          <cell r="AR266"/>
          <cell r="AS266"/>
          <cell r="AT266"/>
          <cell r="AU266"/>
          <cell r="AV266"/>
          <cell r="AW266"/>
          <cell r="AX266"/>
          <cell r="AY266"/>
          <cell r="AZ266"/>
          <cell r="BA266"/>
          <cell r="BB266"/>
          <cell r="BC266"/>
          <cell r="BD266"/>
          <cell r="BE266"/>
          <cell r="BF266"/>
          <cell r="BG266"/>
          <cell r="BH266"/>
          <cell r="BI266"/>
          <cell r="BJ266"/>
          <cell r="BK266"/>
          <cell r="BL266"/>
          <cell r="BM266"/>
          <cell r="BN266"/>
          <cell r="BO266"/>
          <cell r="BP266"/>
          <cell r="BQ266"/>
          <cell r="BR266"/>
          <cell r="BS266"/>
          <cell r="BT266"/>
          <cell r="BU266"/>
          <cell r="BV266">
            <v>6.7500000000000004E-2</v>
          </cell>
          <cell r="BW266">
            <v>6.8000000000000005E-2</v>
          </cell>
          <cell r="BX266">
            <v>813</v>
          </cell>
          <cell r="BY266">
            <v>868</v>
          </cell>
          <cell r="BZ266"/>
          <cell r="CA266">
            <v>868</v>
          </cell>
          <cell r="CB266">
            <v>851</v>
          </cell>
          <cell r="CC266">
            <v>738</v>
          </cell>
          <cell r="CD266">
            <v>234</v>
          </cell>
          <cell r="CE266">
            <v>217</v>
          </cell>
          <cell r="CF266">
            <v>825</v>
          </cell>
          <cell r="CG266">
            <v>1320</v>
          </cell>
          <cell r="CH266">
            <v>955</v>
          </cell>
          <cell r="CI266"/>
          <cell r="CJ266"/>
          <cell r="CK266"/>
          <cell r="CL266"/>
          <cell r="CM266"/>
          <cell r="CN266"/>
          <cell r="CO266"/>
          <cell r="CP266"/>
          <cell r="CQ266"/>
          <cell r="CR266"/>
          <cell r="CS266"/>
          <cell r="CT266"/>
          <cell r="CU266"/>
          <cell r="CV266"/>
          <cell r="CW266"/>
          <cell r="CX266"/>
          <cell r="CY266"/>
          <cell r="CZ266"/>
          <cell r="DA266"/>
          <cell r="DB266"/>
          <cell r="DC266"/>
          <cell r="DD266"/>
          <cell r="DE266"/>
          <cell r="DF266"/>
          <cell r="DG266"/>
          <cell r="DH266"/>
          <cell r="DI266"/>
          <cell r="DJ266"/>
          <cell r="DK266"/>
          <cell r="DL266"/>
          <cell r="DM266"/>
          <cell r="DN266"/>
          <cell r="DO266"/>
          <cell r="DP266"/>
          <cell r="DQ266"/>
          <cell r="DR266"/>
          <cell r="DS266"/>
          <cell r="DT266"/>
          <cell r="DU266"/>
          <cell r="DV266"/>
          <cell r="DW266"/>
          <cell r="DX266"/>
          <cell r="DY266"/>
          <cell r="DZ266"/>
          <cell r="EA266"/>
          <cell r="EB266"/>
          <cell r="EC266"/>
          <cell r="ED266"/>
          <cell r="EE266"/>
          <cell r="EF266"/>
          <cell r="EG266"/>
          <cell r="EH266" t="str">
            <v/>
          </cell>
          <cell r="EI266">
            <v>21</v>
          </cell>
          <cell r="EJ266" t="str">
            <v>Yes</v>
          </cell>
          <cell r="EK266" t="str">
            <v>Y</v>
          </cell>
          <cell r="EL266" t="str">
            <v>ü</v>
          </cell>
          <cell r="EM266" t="str">
            <v>Vol. 1 Iss 1 (Apr, 1978)</v>
          </cell>
          <cell r="EN266">
            <v>1978</v>
          </cell>
          <cell r="EO266">
            <v>1</v>
          </cell>
          <cell r="EP266">
            <v>1</v>
          </cell>
          <cell r="EQ266" t="str">
            <v>N/A</v>
          </cell>
          <cell r="ER266" t="str">
            <v>N/A</v>
          </cell>
          <cell r="ES266" t="str">
            <v>N/A</v>
          </cell>
          <cell r="ET266" t="str">
            <v>N/A</v>
          </cell>
          <cell r="EU266" t="str">
            <v>N/A</v>
          </cell>
          <cell r="EV266" t="str">
            <v>N/A</v>
          </cell>
          <cell r="EW266">
            <v>45</v>
          </cell>
          <cell r="EX266">
            <v>1</v>
          </cell>
          <cell r="EY266">
            <v>45</v>
          </cell>
          <cell r="EZ266">
            <v>4</v>
          </cell>
          <cell r="FA266" t="str">
            <v>V 44.1 - 44.4</v>
          </cell>
          <cell r="FB266">
            <v>46</v>
          </cell>
          <cell r="FC266">
            <v>1</v>
          </cell>
          <cell r="FD266">
            <v>46</v>
          </cell>
          <cell r="FE266">
            <v>4</v>
          </cell>
          <cell r="FF266" t="str">
            <v>V 46.1 - 46.4</v>
          </cell>
          <cell r="FG266" t="str">
            <v>1978 - Current</v>
          </cell>
        </row>
        <row r="267">
          <cell r="A267" t="str">
            <v>J248</v>
          </cell>
          <cell r="B267" t="str">
            <v>Inc</v>
          </cell>
          <cell r="C267" t="str">
            <v>Evaluation Review</v>
          </cell>
          <cell r="D267">
            <v>6</v>
          </cell>
          <cell r="E267" t="str">
            <v>V 47.1 - 47.6</v>
          </cell>
          <cell r="F267" t="str">
            <v>V 48.1 - V 48.6</v>
          </cell>
          <cell r="G267" t="str">
            <v>0193-841X</v>
          </cell>
          <cell r="H267" t="str">
            <v>1552-3926</v>
          </cell>
          <cell r="I267" t="str">
            <v>SAGE</v>
          </cell>
          <cell r="J267">
            <v>6.7500000000000004E-2</v>
          </cell>
          <cell r="K267">
            <v>6.7000000000000004E-2</v>
          </cell>
          <cell r="L267">
            <v>1992</v>
          </cell>
          <cell r="M267">
            <v>2126</v>
          </cell>
          <cell r="N267" t="str">
            <v/>
          </cell>
          <cell r="O267">
            <v>2126</v>
          </cell>
          <cell r="P267">
            <v>2083</v>
          </cell>
          <cell r="Q267">
            <v>1807</v>
          </cell>
          <cell r="R267">
            <v>382</v>
          </cell>
          <cell r="S267">
            <v>532</v>
          </cell>
          <cell r="T267">
            <v>2020</v>
          </cell>
          <cell r="U267">
            <v>3380</v>
          </cell>
          <cell r="V267">
            <v>2339</v>
          </cell>
          <cell r="W267"/>
          <cell r="X267"/>
          <cell r="Y267"/>
          <cell r="Z267"/>
          <cell r="AA267"/>
          <cell r="AB267"/>
          <cell r="AC267"/>
          <cell r="AD267"/>
          <cell r="AE267"/>
          <cell r="AF267"/>
          <cell r="AG267"/>
          <cell r="AH267"/>
          <cell r="AI267"/>
          <cell r="AJ267"/>
          <cell r="AK267"/>
          <cell r="AL267"/>
          <cell r="AM267"/>
          <cell r="AN267"/>
          <cell r="AO267"/>
          <cell r="AP267"/>
          <cell r="AQ267"/>
          <cell r="AR267"/>
          <cell r="AS267"/>
          <cell r="AT267"/>
          <cell r="AU267"/>
          <cell r="AV267"/>
          <cell r="AW267"/>
          <cell r="AX267"/>
          <cell r="AY267"/>
          <cell r="AZ267"/>
          <cell r="BA267"/>
          <cell r="BB267"/>
          <cell r="BC267"/>
          <cell r="BD267"/>
          <cell r="BE267"/>
          <cell r="BF267"/>
          <cell r="BG267"/>
          <cell r="BH267"/>
          <cell r="BI267"/>
          <cell r="BJ267"/>
          <cell r="BK267"/>
          <cell r="BL267"/>
          <cell r="BM267"/>
          <cell r="BN267"/>
          <cell r="BO267"/>
          <cell r="BP267"/>
          <cell r="BQ267"/>
          <cell r="BR267"/>
          <cell r="BS267"/>
          <cell r="BT267"/>
          <cell r="BU267"/>
          <cell r="BV267">
            <v>6.7500000000000004E-2</v>
          </cell>
          <cell r="BW267">
            <v>6.7000000000000004E-2</v>
          </cell>
          <cell r="BX267">
            <v>1172</v>
          </cell>
          <cell r="BY267">
            <v>1251</v>
          </cell>
          <cell r="BZ267"/>
          <cell r="CA267">
            <v>1251</v>
          </cell>
          <cell r="CB267">
            <v>1226</v>
          </cell>
          <cell r="CC267">
            <v>1063</v>
          </cell>
          <cell r="CD267">
            <v>225</v>
          </cell>
          <cell r="CE267">
            <v>313</v>
          </cell>
          <cell r="CF267">
            <v>1188</v>
          </cell>
          <cell r="CG267">
            <v>1993</v>
          </cell>
          <cell r="CH267">
            <v>1376</v>
          </cell>
          <cell r="CI267"/>
          <cell r="CJ267"/>
          <cell r="CK267"/>
          <cell r="CL267"/>
          <cell r="CM267"/>
          <cell r="CN267"/>
          <cell r="CO267"/>
          <cell r="CP267"/>
          <cell r="CQ267"/>
          <cell r="CR267"/>
          <cell r="CS267"/>
          <cell r="CT267"/>
          <cell r="CU267"/>
          <cell r="CV267"/>
          <cell r="CW267"/>
          <cell r="CX267"/>
          <cell r="CY267"/>
          <cell r="CZ267"/>
          <cell r="DA267"/>
          <cell r="DB267"/>
          <cell r="DC267"/>
          <cell r="DD267"/>
          <cell r="DE267"/>
          <cell r="DF267"/>
          <cell r="DG267"/>
          <cell r="DH267"/>
          <cell r="DI267"/>
          <cell r="DJ267"/>
          <cell r="DK267"/>
          <cell r="DL267"/>
          <cell r="DM267"/>
          <cell r="DN267"/>
          <cell r="DO267"/>
          <cell r="DP267"/>
          <cell r="DQ267"/>
          <cell r="DR267"/>
          <cell r="DS267"/>
          <cell r="DT267"/>
          <cell r="DU267"/>
          <cell r="DV267"/>
          <cell r="DW267"/>
          <cell r="DX267"/>
          <cell r="DY267"/>
          <cell r="DZ267"/>
          <cell r="EA267"/>
          <cell r="EB267"/>
          <cell r="EC267"/>
          <cell r="ED267"/>
          <cell r="EE267"/>
          <cell r="EF267"/>
          <cell r="EG267"/>
          <cell r="EH267" t="str">
            <v/>
          </cell>
          <cell r="EI267">
            <v>22</v>
          </cell>
          <cell r="EJ267" t="str">
            <v>Yes</v>
          </cell>
          <cell r="EK267" t="str">
            <v>Y</v>
          </cell>
          <cell r="EL267">
            <v>0</v>
          </cell>
          <cell r="EM267" t="str">
            <v>Vol. 1 Iss 1 (Feb, 1977)</v>
          </cell>
          <cell r="EN267">
            <v>1977</v>
          </cell>
          <cell r="EO267">
            <v>1</v>
          </cell>
          <cell r="EP267">
            <v>1</v>
          </cell>
          <cell r="EQ267" t="str">
            <v>N/A</v>
          </cell>
          <cell r="ER267" t="str">
            <v>N/A</v>
          </cell>
          <cell r="ES267" t="str">
            <v>N/A</v>
          </cell>
          <cell r="ET267" t="str">
            <v>N/A</v>
          </cell>
          <cell r="EU267" t="str">
            <v>N/A</v>
          </cell>
          <cell r="EV267" t="str">
            <v>N/A</v>
          </cell>
          <cell r="EW267">
            <v>46</v>
          </cell>
          <cell r="EX267">
            <v>1</v>
          </cell>
          <cell r="EY267">
            <v>46</v>
          </cell>
          <cell r="EZ267">
            <v>6</v>
          </cell>
          <cell r="FA267" t="str">
            <v>V 45.1 - 45.6</v>
          </cell>
          <cell r="FB267">
            <v>47</v>
          </cell>
          <cell r="FC267">
            <v>1</v>
          </cell>
          <cell r="FD267">
            <v>47</v>
          </cell>
          <cell r="FE267">
            <v>6</v>
          </cell>
          <cell r="FF267" t="str">
            <v>V 47.1 - 47.6</v>
          </cell>
          <cell r="FG267" t="str">
            <v>1977 - Current</v>
          </cell>
        </row>
        <row r="268">
          <cell r="A268" t="str">
            <v>J735</v>
          </cell>
          <cell r="B268" t="str">
            <v>Inc</v>
          </cell>
          <cell r="C268" t="str">
            <v>Exceptional Children</v>
          </cell>
          <cell r="D268">
            <v>4</v>
          </cell>
          <cell r="E268" t="str">
            <v>V 89.2 - 90.1</v>
          </cell>
          <cell r="F268" t="str">
            <v>V 90.2 - V 91.1</v>
          </cell>
          <cell r="G268" t="str">
            <v>0014-4029</v>
          </cell>
          <cell r="H268" t="str">
            <v>2163-5560</v>
          </cell>
          <cell r="I268" t="str">
            <v>Society</v>
          </cell>
          <cell r="J268">
            <v>6.7500000000000004E-2</v>
          </cell>
          <cell r="K268">
            <v>6.7000000000000004E-2</v>
          </cell>
          <cell r="L268">
            <v>555</v>
          </cell>
          <cell r="M268">
            <v>592</v>
          </cell>
          <cell r="N268" t="str">
            <v/>
          </cell>
          <cell r="O268">
            <v>592</v>
          </cell>
          <cell r="P268">
            <v>580</v>
          </cell>
          <cell r="Q268">
            <v>503</v>
          </cell>
          <cell r="R268">
            <v>160</v>
          </cell>
          <cell r="S268">
            <v>148</v>
          </cell>
          <cell r="T268">
            <v>562</v>
          </cell>
          <cell r="U268">
            <v>2779</v>
          </cell>
          <cell r="V268">
            <v>651</v>
          </cell>
          <cell r="W268"/>
          <cell r="X268"/>
          <cell r="Y268"/>
          <cell r="Z268"/>
          <cell r="AA268"/>
          <cell r="AB268"/>
          <cell r="AC268"/>
          <cell r="AD268"/>
          <cell r="AE268"/>
          <cell r="AF268"/>
          <cell r="AG268"/>
          <cell r="AH268"/>
          <cell r="AI268"/>
          <cell r="AJ268"/>
          <cell r="AK268"/>
          <cell r="AL268"/>
          <cell r="AM268"/>
          <cell r="AN268"/>
          <cell r="AO268"/>
          <cell r="AP268"/>
          <cell r="AQ268"/>
          <cell r="AR268"/>
          <cell r="AS268"/>
          <cell r="AT268"/>
          <cell r="AU268"/>
          <cell r="AV268"/>
          <cell r="AW268"/>
          <cell r="AX268"/>
          <cell r="AY268"/>
          <cell r="AZ268"/>
          <cell r="BA268"/>
          <cell r="BB268"/>
          <cell r="BC268"/>
          <cell r="BD268"/>
          <cell r="BE268"/>
          <cell r="BF268"/>
          <cell r="BG268"/>
          <cell r="BH268"/>
          <cell r="BI268"/>
          <cell r="BJ268"/>
          <cell r="BK268"/>
          <cell r="BL268"/>
          <cell r="BM268"/>
          <cell r="BN268"/>
          <cell r="BO268"/>
          <cell r="BP268"/>
          <cell r="BQ268"/>
          <cell r="BR268"/>
          <cell r="BS268"/>
          <cell r="BT268"/>
          <cell r="BU268"/>
          <cell r="BV268">
            <v>6.7500000000000004E-2</v>
          </cell>
          <cell r="BW268">
            <v>6.7000000000000004E-2</v>
          </cell>
          <cell r="BX268">
            <v>327</v>
          </cell>
          <cell r="BY268">
            <v>349</v>
          </cell>
          <cell r="BZ268"/>
          <cell r="CA268">
            <v>349</v>
          </cell>
          <cell r="CB268">
            <v>342</v>
          </cell>
          <cell r="CC268">
            <v>297</v>
          </cell>
          <cell r="CD268">
            <v>94</v>
          </cell>
          <cell r="CE268">
            <v>87</v>
          </cell>
          <cell r="CF268">
            <v>332</v>
          </cell>
          <cell r="CG268">
            <v>1632</v>
          </cell>
          <cell r="CH268">
            <v>384</v>
          </cell>
          <cell r="CI268"/>
          <cell r="CJ268"/>
          <cell r="CK268"/>
          <cell r="CL268"/>
          <cell r="CM268"/>
          <cell r="CN268"/>
          <cell r="CO268"/>
          <cell r="CP268"/>
          <cell r="CQ268"/>
          <cell r="CR268"/>
          <cell r="CS268"/>
          <cell r="CT268"/>
          <cell r="CU268"/>
          <cell r="CV268"/>
          <cell r="CW268"/>
          <cell r="CX268"/>
          <cell r="CY268"/>
          <cell r="CZ268"/>
          <cell r="DA268"/>
          <cell r="DB268"/>
          <cell r="DC268"/>
          <cell r="DD268"/>
          <cell r="DE268"/>
          <cell r="DF268"/>
          <cell r="DG268"/>
          <cell r="DH268"/>
          <cell r="DI268"/>
          <cell r="DJ268"/>
          <cell r="DK268"/>
          <cell r="DL268"/>
          <cell r="DM268"/>
          <cell r="DN268"/>
          <cell r="DO268"/>
          <cell r="DP268"/>
          <cell r="DQ268"/>
          <cell r="DR268"/>
          <cell r="DS268"/>
          <cell r="DT268"/>
          <cell r="DU268"/>
          <cell r="DV268"/>
          <cell r="DW268"/>
          <cell r="DX268"/>
          <cell r="DY268"/>
          <cell r="DZ268"/>
          <cell r="EA268"/>
          <cell r="EB268"/>
          <cell r="EC268"/>
          <cell r="ED268"/>
          <cell r="EE268"/>
          <cell r="EF268"/>
          <cell r="EG268"/>
          <cell r="EH268" t="str">
            <v/>
          </cell>
          <cell r="EI268">
            <v>65</v>
          </cell>
          <cell r="EJ268" t="str">
            <v>Yes</v>
          </cell>
          <cell r="EK268">
            <v>0</v>
          </cell>
          <cell r="EL268">
            <v>0</v>
          </cell>
          <cell r="EM268">
            <v>0</v>
          </cell>
          <cell r="EN268">
            <v>1934</v>
          </cell>
          <cell r="EO268">
            <v>0</v>
          </cell>
          <cell r="EP268">
            <v>0</v>
          </cell>
          <cell r="EQ268">
            <v>0</v>
          </cell>
          <cell r="ER268">
            <v>0</v>
          </cell>
          <cell r="ES268">
            <v>0</v>
          </cell>
          <cell r="ET268">
            <v>0</v>
          </cell>
          <cell r="EU268">
            <v>0</v>
          </cell>
          <cell r="EV268">
            <v>0</v>
          </cell>
          <cell r="EW268">
            <v>88</v>
          </cell>
          <cell r="EX268">
            <v>2</v>
          </cell>
          <cell r="EY268">
            <v>89</v>
          </cell>
          <cell r="EZ268">
            <v>1</v>
          </cell>
          <cell r="FA268" t="str">
            <v>V 87.2 - 88.1</v>
          </cell>
          <cell r="FB268">
            <v>89</v>
          </cell>
          <cell r="FC268">
            <v>2</v>
          </cell>
          <cell r="FD268">
            <v>90</v>
          </cell>
          <cell r="FE268">
            <v>1</v>
          </cell>
          <cell r="FF268" t="str">
            <v>V 89.2 - 90.1</v>
          </cell>
          <cell r="FG268" t="str">
            <v>1934-Current</v>
          </cell>
        </row>
        <row r="269">
          <cell r="A269" t="str">
            <v>L931</v>
          </cell>
          <cell r="B269" t="str">
            <v>Ltd</v>
          </cell>
          <cell r="C269" t="str">
            <v>The Expository Times</v>
          </cell>
          <cell r="D269">
            <v>12</v>
          </cell>
          <cell r="E269" t="str">
            <v>V 134.4 - 135.3</v>
          </cell>
          <cell r="F269" t="str">
            <v>V 135.4 - V 136.3</v>
          </cell>
          <cell r="G269" t="str">
            <v>0014-5246</v>
          </cell>
          <cell r="H269" t="str">
            <v>1745-5308</v>
          </cell>
          <cell r="I269" t="str">
            <v>SAGE</v>
          </cell>
          <cell r="J269">
            <v>6.7500000000000004E-2</v>
          </cell>
          <cell r="K269">
            <v>6.8000000000000005E-2</v>
          </cell>
          <cell r="L269">
            <v>734</v>
          </cell>
          <cell r="M269">
            <v>784</v>
          </cell>
          <cell r="N269" t="str">
            <v/>
          </cell>
          <cell r="O269">
            <v>784</v>
          </cell>
          <cell r="P269">
            <v>768</v>
          </cell>
          <cell r="Q269">
            <v>666</v>
          </cell>
          <cell r="R269">
            <v>70</v>
          </cell>
          <cell r="S269">
            <v>196</v>
          </cell>
          <cell r="T269">
            <v>744</v>
          </cell>
          <cell r="U269">
            <v>6361</v>
          </cell>
          <cell r="V269">
            <v>862</v>
          </cell>
          <cell r="W269"/>
          <cell r="X269">
            <v>391</v>
          </cell>
          <cell r="Y269">
            <v>548</v>
          </cell>
          <cell r="Z269"/>
          <cell r="AA269"/>
          <cell r="AB269"/>
          <cell r="AC269"/>
          <cell r="AD269"/>
          <cell r="AE269"/>
          <cell r="AF269"/>
          <cell r="AG269"/>
          <cell r="AH269"/>
          <cell r="AI269"/>
          <cell r="AJ269"/>
          <cell r="AK269"/>
          <cell r="AL269"/>
          <cell r="AM269"/>
          <cell r="AN269"/>
          <cell r="AO269"/>
          <cell r="AP269"/>
          <cell r="AQ269"/>
          <cell r="AR269"/>
          <cell r="AS269"/>
          <cell r="AT269"/>
          <cell r="AU269"/>
          <cell r="AV269"/>
          <cell r="AW269"/>
          <cell r="AX269"/>
          <cell r="AY269"/>
          <cell r="AZ269"/>
          <cell r="BA269"/>
          <cell r="BB269"/>
          <cell r="BC269"/>
          <cell r="BD269"/>
          <cell r="BE269"/>
          <cell r="BF269"/>
          <cell r="BG269"/>
          <cell r="BH269"/>
          <cell r="BI269"/>
          <cell r="BJ269"/>
          <cell r="BK269"/>
          <cell r="BL269"/>
          <cell r="BM269"/>
          <cell r="BN269"/>
          <cell r="BO269"/>
          <cell r="BP269"/>
          <cell r="BQ269"/>
          <cell r="BR269"/>
          <cell r="BS269"/>
          <cell r="BT269"/>
          <cell r="BU269"/>
          <cell r="BV269">
            <v>6.7500000000000004E-2</v>
          </cell>
          <cell r="BW269">
            <v>6.8000000000000005E-2</v>
          </cell>
          <cell r="BX269">
            <v>396</v>
          </cell>
          <cell r="BY269">
            <v>423</v>
          </cell>
          <cell r="BZ269"/>
          <cell r="CA269">
            <v>423</v>
          </cell>
          <cell r="CB269">
            <v>415</v>
          </cell>
          <cell r="CC269">
            <v>360</v>
          </cell>
          <cell r="CD269">
            <v>38</v>
          </cell>
          <cell r="CE269">
            <v>106</v>
          </cell>
          <cell r="CF269">
            <v>402</v>
          </cell>
          <cell r="CG269">
            <v>3432</v>
          </cell>
          <cell r="CH269">
            <v>465</v>
          </cell>
          <cell r="CI269"/>
          <cell r="CJ269">
            <v>210</v>
          </cell>
          <cell r="CK269">
            <v>296</v>
          </cell>
          <cell r="CL269"/>
          <cell r="CM269"/>
          <cell r="CN269"/>
          <cell r="CO269"/>
          <cell r="CP269"/>
          <cell r="CQ269"/>
          <cell r="CR269"/>
          <cell r="CS269"/>
          <cell r="CT269"/>
          <cell r="CU269"/>
          <cell r="CV269"/>
          <cell r="CW269"/>
          <cell r="CX269"/>
          <cell r="CY269"/>
          <cell r="CZ269"/>
          <cell r="DA269"/>
          <cell r="DB269"/>
          <cell r="DC269"/>
          <cell r="DD269"/>
          <cell r="DE269"/>
          <cell r="DF269"/>
          <cell r="DG269"/>
          <cell r="DH269"/>
          <cell r="DI269"/>
          <cell r="DJ269"/>
          <cell r="DK269"/>
          <cell r="DL269"/>
          <cell r="DM269"/>
          <cell r="DN269"/>
          <cell r="DO269"/>
          <cell r="DP269"/>
          <cell r="DQ269"/>
          <cell r="DR269"/>
          <cell r="DS269"/>
          <cell r="DT269"/>
          <cell r="DU269"/>
          <cell r="DV269"/>
          <cell r="DW269"/>
          <cell r="DX269"/>
          <cell r="DY269"/>
          <cell r="DZ269"/>
          <cell r="EA269"/>
          <cell r="EB269"/>
          <cell r="EC269"/>
          <cell r="ED269"/>
          <cell r="EE269"/>
          <cell r="EF269"/>
          <cell r="EG269"/>
          <cell r="EH269" t="str">
            <v>[13]Discount Rate for non-university-affiliated theological colleges and seminaries.  [04]Discount Rate for members of ABTAPL, ANZTLA, ForATL or BETH, and  CALA or LATLA.</v>
          </cell>
          <cell r="EI269">
            <v>110</v>
          </cell>
          <cell r="EJ269" t="str">
            <v>Yes</v>
          </cell>
          <cell r="EK269" t="str">
            <v>Y</v>
          </cell>
          <cell r="EL269">
            <v>0</v>
          </cell>
          <cell r="EM269" t="str">
            <v>Vol. 1 Iss 1 (Jan, 1889)</v>
          </cell>
          <cell r="EN269">
            <v>1889</v>
          </cell>
          <cell r="EO269">
            <v>1</v>
          </cell>
          <cell r="EP269">
            <v>1</v>
          </cell>
          <cell r="EQ269">
            <v>86</v>
          </cell>
          <cell r="ER269">
            <v>120</v>
          </cell>
          <cell r="ES269">
            <v>159</v>
          </cell>
          <cell r="ET269">
            <v>223</v>
          </cell>
          <cell r="EU269">
            <v>0.5</v>
          </cell>
          <cell r="EV269">
            <v>0.3</v>
          </cell>
          <cell r="EW269">
            <v>133</v>
          </cell>
          <cell r="EX269">
            <v>4</v>
          </cell>
          <cell r="EY269">
            <v>134</v>
          </cell>
          <cell r="EZ269">
            <v>3</v>
          </cell>
          <cell r="FA269" t="str">
            <v>V 132.4 - 133.3</v>
          </cell>
          <cell r="FB269">
            <v>134</v>
          </cell>
          <cell r="FC269">
            <v>4</v>
          </cell>
          <cell r="FD269">
            <v>135</v>
          </cell>
          <cell r="FE269">
            <v>3</v>
          </cell>
          <cell r="FF269" t="str">
            <v>V 134.4 - 135.3</v>
          </cell>
          <cell r="FG269" t="str">
            <v>1889 - Current</v>
          </cell>
        </row>
        <row r="270">
          <cell r="A270" t="str">
            <v>J861</v>
          </cell>
          <cell r="B270" t="str">
            <v>Inc</v>
          </cell>
          <cell r="C270" t="str">
            <v>Families in Society</v>
          </cell>
          <cell r="D270">
            <v>4</v>
          </cell>
          <cell r="E270" t="str">
            <v>V 104.1 - 104.4</v>
          </cell>
          <cell r="F270" t="str">
            <v>V 105.1 - V 105.4</v>
          </cell>
          <cell r="G270" t="str">
            <v>1044-3894</v>
          </cell>
          <cell r="H270" t="str">
            <v>1945-1350</v>
          </cell>
          <cell r="I270" t="str">
            <v>Society</v>
          </cell>
          <cell r="J270">
            <v>6.7500000000000004E-2</v>
          </cell>
          <cell r="K270">
            <v>6.8000000000000005E-2</v>
          </cell>
          <cell r="L270">
            <v>413</v>
          </cell>
          <cell r="M270">
            <v>441</v>
          </cell>
          <cell r="N270" t="str">
            <v/>
          </cell>
          <cell r="O270">
            <v>441</v>
          </cell>
          <cell r="P270">
            <v>432</v>
          </cell>
          <cell r="Q270">
            <v>375</v>
          </cell>
          <cell r="R270">
            <v>119</v>
          </cell>
          <cell r="S270">
            <v>110</v>
          </cell>
          <cell r="T270">
            <v>419</v>
          </cell>
          <cell r="U270">
            <v>2508</v>
          </cell>
          <cell r="V270">
            <v>485</v>
          </cell>
          <cell r="W270"/>
          <cell r="X270"/>
          <cell r="Y270"/>
          <cell r="Z270"/>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v>6.7500000000000004E-2</v>
          </cell>
          <cell r="BW270">
            <v>6.6000000000000003E-2</v>
          </cell>
          <cell r="BX270">
            <v>242</v>
          </cell>
          <cell r="BY270">
            <v>258</v>
          </cell>
          <cell r="BZ270"/>
          <cell r="CA270">
            <v>258</v>
          </cell>
          <cell r="CB270">
            <v>253</v>
          </cell>
          <cell r="CC270">
            <v>219</v>
          </cell>
          <cell r="CD270">
            <v>70</v>
          </cell>
          <cell r="CE270">
            <v>65</v>
          </cell>
          <cell r="CF270">
            <v>245</v>
          </cell>
          <cell r="CG270">
            <v>1474</v>
          </cell>
          <cell r="CH270">
            <v>284</v>
          </cell>
          <cell r="CI270"/>
          <cell r="CJ270"/>
          <cell r="CK270"/>
          <cell r="CL270"/>
          <cell r="CM270"/>
          <cell r="CN270"/>
          <cell r="CO270"/>
          <cell r="CP270"/>
          <cell r="CQ270"/>
          <cell r="CR270"/>
          <cell r="CS270"/>
          <cell r="CT270"/>
          <cell r="CU270"/>
          <cell r="CV270"/>
          <cell r="CW270"/>
          <cell r="CX270"/>
          <cell r="CY270"/>
          <cell r="CZ270"/>
          <cell r="DA270"/>
          <cell r="DB270"/>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t="str">
            <v/>
          </cell>
          <cell r="EI270">
            <v>79</v>
          </cell>
          <cell r="EJ270" t="str">
            <v>Yes</v>
          </cell>
          <cell r="EK270" t="str">
            <v>in 2018</v>
          </cell>
          <cell r="EL270">
            <v>0</v>
          </cell>
          <cell r="EM270">
            <v>0</v>
          </cell>
          <cell r="EN270">
            <v>1920</v>
          </cell>
          <cell r="EO270">
            <v>0</v>
          </cell>
          <cell r="EP270">
            <v>0</v>
          </cell>
          <cell r="EQ270">
            <v>0</v>
          </cell>
          <cell r="ER270">
            <v>0</v>
          </cell>
          <cell r="ES270">
            <v>0</v>
          </cell>
          <cell r="ET270">
            <v>0</v>
          </cell>
          <cell r="EU270">
            <v>0</v>
          </cell>
          <cell r="EV270">
            <v>0</v>
          </cell>
          <cell r="EW270">
            <v>103</v>
          </cell>
          <cell r="EX270">
            <v>1</v>
          </cell>
          <cell r="EY270">
            <v>103</v>
          </cell>
          <cell r="EZ270">
            <v>4</v>
          </cell>
          <cell r="FA270" t="str">
            <v>V 102.1 - 102.4</v>
          </cell>
          <cell r="FB270">
            <v>104</v>
          </cell>
          <cell r="FC270">
            <v>1</v>
          </cell>
          <cell r="FD270">
            <v>104</v>
          </cell>
          <cell r="FE270">
            <v>4</v>
          </cell>
          <cell r="FF270" t="str">
            <v>V 104.1 - 104.4</v>
          </cell>
          <cell r="FG270" t="str">
            <v>1920-Current</v>
          </cell>
        </row>
        <row r="271">
          <cell r="A271" t="str">
            <v>J627</v>
          </cell>
          <cell r="B271" t="str">
            <v>Inc</v>
          </cell>
          <cell r="C271" t="str">
            <v>Family Business Review</v>
          </cell>
          <cell r="D271">
            <v>4</v>
          </cell>
          <cell r="E271" t="str">
            <v>V 36.1 - 36.4</v>
          </cell>
          <cell r="F271" t="str">
            <v>V 37.1 - V 37.4</v>
          </cell>
          <cell r="G271" t="str">
            <v>0894-4865</v>
          </cell>
          <cell r="H271" t="str">
            <v>1741-6248</v>
          </cell>
          <cell r="I271" t="str">
            <v>Society</v>
          </cell>
          <cell r="J271">
            <v>6.7500000000000004E-2</v>
          </cell>
          <cell r="K271">
            <v>6.7000000000000004E-2</v>
          </cell>
          <cell r="L271">
            <v>727</v>
          </cell>
          <cell r="M271">
            <v>776</v>
          </cell>
          <cell r="N271" t="str">
            <v/>
          </cell>
          <cell r="O271">
            <v>776</v>
          </cell>
          <cell r="P271">
            <v>760</v>
          </cell>
          <cell r="Q271">
            <v>660</v>
          </cell>
          <cell r="R271">
            <v>209</v>
          </cell>
          <cell r="S271">
            <v>194</v>
          </cell>
          <cell r="T271">
            <v>738</v>
          </cell>
          <cell r="U271">
            <v>660</v>
          </cell>
          <cell r="V271">
            <v>854</v>
          </cell>
          <cell r="W271"/>
          <cell r="X271"/>
          <cell r="Y271"/>
          <cell r="Z271"/>
          <cell r="AA271"/>
          <cell r="AB271"/>
          <cell r="AC271"/>
          <cell r="AD271"/>
          <cell r="AE271"/>
          <cell r="AF271"/>
          <cell r="AG271"/>
          <cell r="AH271"/>
          <cell r="AI271"/>
          <cell r="AJ271"/>
          <cell r="AK271"/>
          <cell r="AL271"/>
          <cell r="AM271"/>
          <cell r="AN271"/>
          <cell r="AO271"/>
          <cell r="AP271"/>
          <cell r="AQ271"/>
          <cell r="AR271"/>
          <cell r="AS271"/>
          <cell r="AT271"/>
          <cell r="AU271"/>
          <cell r="AV271"/>
          <cell r="AW271"/>
          <cell r="AX271"/>
          <cell r="AY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v>6.7500000000000004E-2</v>
          </cell>
          <cell r="BW271">
            <v>6.8000000000000005E-2</v>
          </cell>
          <cell r="BX271">
            <v>424</v>
          </cell>
          <cell r="BY271">
            <v>453</v>
          </cell>
          <cell r="BZ271"/>
          <cell r="CA271">
            <v>453</v>
          </cell>
          <cell r="CB271">
            <v>444</v>
          </cell>
          <cell r="CC271">
            <v>385</v>
          </cell>
          <cell r="CD271">
            <v>122</v>
          </cell>
          <cell r="CE271">
            <v>113</v>
          </cell>
          <cell r="CF271">
            <v>430</v>
          </cell>
          <cell r="CG271">
            <v>388</v>
          </cell>
          <cell r="CH271">
            <v>498</v>
          </cell>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t="str">
            <v/>
          </cell>
          <cell r="EI271">
            <v>11</v>
          </cell>
          <cell r="EJ271" t="str">
            <v>Yes</v>
          </cell>
          <cell r="EK271" t="str">
            <v>Y</v>
          </cell>
          <cell r="EL271">
            <v>0</v>
          </cell>
          <cell r="EM271" t="str">
            <v>Vol. 1 Iss 1 (Mar, 1988)</v>
          </cell>
          <cell r="EN271">
            <v>1988</v>
          </cell>
          <cell r="EO271">
            <v>1</v>
          </cell>
          <cell r="EP271">
            <v>1</v>
          </cell>
          <cell r="EQ271" t="str">
            <v>N/A</v>
          </cell>
          <cell r="ER271" t="str">
            <v>N/A</v>
          </cell>
          <cell r="ES271" t="str">
            <v>N/A</v>
          </cell>
          <cell r="ET271" t="str">
            <v>N/A</v>
          </cell>
          <cell r="EU271" t="str">
            <v>N/A</v>
          </cell>
          <cell r="EV271" t="str">
            <v>N/A</v>
          </cell>
          <cell r="EW271">
            <v>35</v>
          </cell>
          <cell r="EX271">
            <v>1</v>
          </cell>
          <cell r="EY271">
            <v>35</v>
          </cell>
          <cell r="EZ271">
            <v>4</v>
          </cell>
          <cell r="FA271" t="str">
            <v>V 34.1 - 34.4</v>
          </cell>
          <cell r="FB271">
            <v>36</v>
          </cell>
          <cell r="FC271">
            <v>1</v>
          </cell>
          <cell r="FD271">
            <v>36</v>
          </cell>
          <cell r="FE271">
            <v>4</v>
          </cell>
          <cell r="FF271" t="str">
            <v>V 36.1 - 36.4</v>
          </cell>
          <cell r="FG271" t="str">
            <v>1988 - Current</v>
          </cell>
        </row>
        <row r="272">
          <cell r="A272" t="str">
            <v>J367</v>
          </cell>
          <cell r="B272" t="str">
            <v>Inc</v>
          </cell>
          <cell r="C272" t="str">
            <v>Family Journal, The</v>
          </cell>
          <cell r="D272">
            <v>4</v>
          </cell>
          <cell r="E272" t="str">
            <v>V 31.1 - 31.4</v>
          </cell>
          <cell r="F272" t="str">
            <v>V 32.1 - V 32.4</v>
          </cell>
          <cell r="G272" t="str">
            <v>1066-4807</v>
          </cell>
          <cell r="H272" t="str">
            <v>1552-3950</v>
          </cell>
          <cell r="I272" t="str">
            <v>SAGE</v>
          </cell>
          <cell r="J272">
            <v>6.7500000000000004E-2</v>
          </cell>
          <cell r="K272">
            <v>6.7000000000000004E-2</v>
          </cell>
          <cell r="L272">
            <v>1542</v>
          </cell>
          <cell r="M272">
            <v>1646</v>
          </cell>
          <cell r="N272" t="str">
            <v/>
          </cell>
          <cell r="O272">
            <v>1646</v>
          </cell>
          <cell r="P272">
            <v>1613</v>
          </cell>
          <cell r="Q272">
            <v>1399</v>
          </cell>
          <cell r="R272">
            <v>444</v>
          </cell>
          <cell r="S272">
            <v>412</v>
          </cell>
          <cell r="T272">
            <v>1564</v>
          </cell>
          <cell r="U272">
            <v>1399</v>
          </cell>
          <cell r="V272">
            <v>1811</v>
          </cell>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U272"/>
          <cell r="AV272"/>
          <cell r="AW272"/>
          <cell r="AX272"/>
          <cell r="AY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v>6.7500000000000004E-2</v>
          </cell>
          <cell r="BW272">
            <v>6.7000000000000004E-2</v>
          </cell>
          <cell r="BX272">
            <v>909</v>
          </cell>
          <cell r="BY272">
            <v>970</v>
          </cell>
          <cell r="BZ272"/>
          <cell r="CA272">
            <v>970</v>
          </cell>
          <cell r="CB272">
            <v>951</v>
          </cell>
          <cell r="CC272">
            <v>825</v>
          </cell>
          <cell r="CD272">
            <v>262</v>
          </cell>
          <cell r="CE272">
            <v>243</v>
          </cell>
          <cell r="CF272">
            <v>922</v>
          </cell>
          <cell r="CG272">
            <v>826</v>
          </cell>
          <cell r="CH272">
            <v>1067</v>
          </cell>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t="str">
            <v/>
          </cell>
          <cell r="EI272">
            <v>6</v>
          </cell>
          <cell r="EJ272" t="str">
            <v>Yes</v>
          </cell>
          <cell r="EK272" t="str">
            <v>Y</v>
          </cell>
          <cell r="EL272">
            <v>0</v>
          </cell>
          <cell r="EM272" t="str">
            <v>Vol. 1 Iss 1 (Jan, 1993)</v>
          </cell>
          <cell r="EN272">
            <v>1993</v>
          </cell>
          <cell r="EO272">
            <v>1</v>
          </cell>
          <cell r="EP272">
            <v>1</v>
          </cell>
          <cell r="EQ272" t="str">
            <v>N/A</v>
          </cell>
          <cell r="ER272" t="str">
            <v>N/A</v>
          </cell>
          <cell r="ES272" t="str">
            <v>N/A</v>
          </cell>
          <cell r="ET272" t="str">
            <v>N/A</v>
          </cell>
          <cell r="EU272" t="str">
            <v>N/A</v>
          </cell>
          <cell r="EV272" t="str">
            <v>N/A</v>
          </cell>
          <cell r="EW272">
            <v>30</v>
          </cell>
          <cell r="EX272">
            <v>1</v>
          </cell>
          <cell r="EY272">
            <v>30</v>
          </cell>
          <cell r="EZ272">
            <v>4</v>
          </cell>
          <cell r="FA272" t="str">
            <v>V 29.1 - 29.4</v>
          </cell>
          <cell r="FB272">
            <v>31</v>
          </cell>
          <cell r="FC272">
            <v>1</v>
          </cell>
          <cell r="FD272">
            <v>31</v>
          </cell>
          <cell r="FE272">
            <v>4</v>
          </cell>
          <cell r="FF272" t="str">
            <v>V 31.1 - 31.4</v>
          </cell>
          <cell r="FG272" t="str">
            <v>1993 - Current</v>
          </cell>
        </row>
        <row r="273">
          <cell r="A273" t="str">
            <v>L534</v>
          </cell>
          <cell r="B273" t="str">
            <v>Ltd</v>
          </cell>
          <cell r="C273" t="str">
            <v>Federal Law Review</v>
          </cell>
          <cell r="D273">
            <v>4</v>
          </cell>
          <cell r="E273" t="str">
            <v>V 51.1 - 51.4</v>
          </cell>
          <cell r="F273" t="str">
            <v>V 52.1 - V 52.4</v>
          </cell>
          <cell r="G273" t="str">
            <v>0067-205X</v>
          </cell>
          <cell r="H273" t="str">
            <v>1444-6928</v>
          </cell>
          <cell r="I273" t="str">
            <v>Society</v>
          </cell>
          <cell r="J273">
            <v>6.7500000000000004E-2</v>
          </cell>
          <cell r="K273">
            <v>6.7000000000000004E-2</v>
          </cell>
          <cell r="L273">
            <v>330</v>
          </cell>
          <cell r="M273">
            <v>352</v>
          </cell>
          <cell r="N273" t="str">
            <v/>
          </cell>
          <cell r="O273">
            <v>352</v>
          </cell>
          <cell r="P273">
            <v>345</v>
          </cell>
          <cell r="Q273">
            <v>299</v>
          </cell>
          <cell r="R273">
            <v>95</v>
          </cell>
          <cell r="S273">
            <v>88</v>
          </cell>
          <cell r="T273">
            <v>334</v>
          </cell>
          <cell r="U273">
            <v>939</v>
          </cell>
          <cell r="V273">
            <v>387</v>
          </cell>
          <cell r="W273"/>
          <cell r="X273"/>
          <cell r="Y273"/>
          <cell r="Z273"/>
          <cell r="AA273"/>
          <cell r="AB273"/>
          <cell r="AC273"/>
          <cell r="AD273"/>
          <cell r="AE273"/>
          <cell r="AF273"/>
          <cell r="AG273"/>
          <cell r="AH273"/>
          <cell r="AI273"/>
          <cell r="AJ273"/>
          <cell r="AK273"/>
          <cell r="AL273"/>
          <cell r="AM273"/>
          <cell r="AN273"/>
          <cell r="AO273"/>
          <cell r="AP273"/>
          <cell r="AQ273"/>
          <cell r="AR273"/>
          <cell r="AS273"/>
          <cell r="AT273"/>
          <cell r="AU273"/>
          <cell r="AV273"/>
          <cell r="AW273"/>
          <cell r="AX273"/>
          <cell r="AY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v>6.7500000000000004E-2</v>
          </cell>
          <cell r="BW273">
            <v>6.8000000000000005E-2</v>
          </cell>
          <cell r="BX273">
            <v>177</v>
          </cell>
          <cell r="BY273">
            <v>189</v>
          </cell>
          <cell r="BZ273"/>
          <cell r="CA273">
            <v>189</v>
          </cell>
          <cell r="CB273">
            <v>185</v>
          </cell>
          <cell r="CC273">
            <v>161</v>
          </cell>
          <cell r="CD273">
            <v>51</v>
          </cell>
          <cell r="CE273">
            <v>47</v>
          </cell>
          <cell r="CF273">
            <v>180</v>
          </cell>
          <cell r="CG273">
            <v>510</v>
          </cell>
          <cell r="CH273">
            <v>208</v>
          </cell>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t="str">
            <v/>
          </cell>
          <cell r="EI273">
            <v>35</v>
          </cell>
          <cell r="EJ273" t="str">
            <v>Yes</v>
          </cell>
          <cell r="EK273" t="str">
            <v>in 2019</v>
          </cell>
          <cell r="EL273">
            <v>0</v>
          </cell>
          <cell r="EM273">
            <v>0</v>
          </cell>
          <cell r="EN273">
            <v>1964</v>
          </cell>
          <cell r="EO273">
            <v>0</v>
          </cell>
          <cell r="EP273">
            <v>0</v>
          </cell>
          <cell r="EQ273">
            <v>0</v>
          </cell>
          <cell r="ER273">
            <v>0</v>
          </cell>
          <cell r="ES273">
            <v>0</v>
          </cell>
          <cell r="ET273">
            <v>0</v>
          </cell>
          <cell r="EU273">
            <v>0</v>
          </cell>
          <cell r="EV273">
            <v>0</v>
          </cell>
          <cell r="EW273">
            <v>50</v>
          </cell>
          <cell r="EX273">
            <v>1</v>
          </cell>
          <cell r="EY273">
            <v>50</v>
          </cell>
          <cell r="EZ273">
            <v>4</v>
          </cell>
          <cell r="FA273" t="str">
            <v>V 49.1 - 49.4</v>
          </cell>
          <cell r="FB273">
            <v>51</v>
          </cell>
          <cell r="FC273">
            <v>1</v>
          </cell>
          <cell r="FD273">
            <v>51</v>
          </cell>
          <cell r="FE273">
            <v>4</v>
          </cell>
          <cell r="FF273" t="str">
            <v>V 51.1 - 51.4</v>
          </cell>
          <cell r="FG273" t="str">
            <v>1964-Current</v>
          </cell>
        </row>
        <row r="274">
          <cell r="A274" t="str">
            <v>L760</v>
          </cell>
          <cell r="B274" t="str">
            <v>Ltd</v>
          </cell>
          <cell r="C274" t="str">
            <v>Feminism &amp; Psychology</v>
          </cell>
          <cell r="D274">
            <v>4</v>
          </cell>
          <cell r="E274" t="str">
            <v>V 33.1 - 33.4</v>
          </cell>
          <cell r="F274" t="str">
            <v>V 34.1 - V 34.4</v>
          </cell>
          <cell r="G274" t="str">
            <v>0959-3535</v>
          </cell>
          <cell r="H274" t="str">
            <v>1461-7161</v>
          </cell>
          <cell r="I274" t="str">
            <v>SAGE</v>
          </cell>
          <cell r="J274">
            <v>6.7500000000000004E-2</v>
          </cell>
          <cell r="K274">
            <v>6.8000000000000005E-2</v>
          </cell>
          <cell r="L274">
            <v>1878</v>
          </cell>
          <cell r="M274">
            <v>2005</v>
          </cell>
          <cell r="N274" t="str">
            <v/>
          </cell>
          <cell r="O274">
            <v>2005</v>
          </cell>
          <cell r="P274">
            <v>1965</v>
          </cell>
          <cell r="Q274">
            <v>1704</v>
          </cell>
          <cell r="R274">
            <v>540</v>
          </cell>
          <cell r="S274">
            <v>501</v>
          </cell>
          <cell r="T274">
            <v>1905</v>
          </cell>
          <cell r="U274">
            <v>1704</v>
          </cell>
          <cell r="V274">
            <v>2206</v>
          </cell>
          <cell r="W274"/>
          <cell r="X274"/>
          <cell r="Y274"/>
          <cell r="Z274"/>
          <cell r="AA274"/>
          <cell r="AB274"/>
          <cell r="AC274"/>
          <cell r="AD274"/>
          <cell r="AE274"/>
          <cell r="AF274"/>
          <cell r="AG274"/>
          <cell r="AH274"/>
          <cell r="AI274"/>
          <cell r="AJ274"/>
          <cell r="AK274"/>
          <cell r="AL274"/>
          <cell r="AM274"/>
          <cell r="AN274"/>
          <cell r="AO274"/>
          <cell r="AP274"/>
          <cell r="AQ274"/>
          <cell r="AR274"/>
          <cell r="AS274"/>
          <cell r="AT274"/>
          <cell r="AU274"/>
          <cell r="AV274"/>
          <cell r="AW274"/>
          <cell r="AX274"/>
          <cell r="AY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v>6.7500000000000004E-2</v>
          </cell>
          <cell r="BW274">
            <v>6.7000000000000004E-2</v>
          </cell>
          <cell r="BX274">
            <v>1012</v>
          </cell>
          <cell r="BY274">
            <v>1080</v>
          </cell>
          <cell r="BZ274"/>
          <cell r="CA274">
            <v>1080</v>
          </cell>
          <cell r="CB274">
            <v>1058</v>
          </cell>
          <cell r="CC274">
            <v>918</v>
          </cell>
          <cell r="CD274">
            <v>291</v>
          </cell>
          <cell r="CE274">
            <v>270</v>
          </cell>
          <cell r="CF274">
            <v>1026</v>
          </cell>
          <cell r="CG274">
            <v>918</v>
          </cell>
          <cell r="CH274">
            <v>1188</v>
          </cell>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t="str">
            <v/>
          </cell>
          <cell r="EI274">
            <v>8</v>
          </cell>
          <cell r="EJ274" t="str">
            <v>Yes</v>
          </cell>
          <cell r="EK274" t="str">
            <v>Y</v>
          </cell>
          <cell r="EL274">
            <v>0</v>
          </cell>
          <cell r="EM274" t="str">
            <v>Vol. 1 Iss 1 (Feb, 1991)</v>
          </cell>
          <cell r="EN274">
            <v>1991</v>
          </cell>
          <cell r="EO274">
            <v>1</v>
          </cell>
          <cell r="EP274">
            <v>1</v>
          </cell>
          <cell r="EQ274" t="str">
            <v>N/A</v>
          </cell>
          <cell r="ER274" t="str">
            <v>N/A</v>
          </cell>
          <cell r="ES274" t="str">
            <v>N/A</v>
          </cell>
          <cell r="ET274" t="str">
            <v>N/A</v>
          </cell>
          <cell r="EU274" t="str">
            <v>N/A</v>
          </cell>
          <cell r="EV274" t="str">
            <v>N/A</v>
          </cell>
          <cell r="EW274">
            <v>32</v>
          </cell>
          <cell r="EX274">
            <v>1</v>
          </cell>
          <cell r="EY274">
            <v>32</v>
          </cell>
          <cell r="EZ274">
            <v>4</v>
          </cell>
          <cell r="FA274" t="str">
            <v>V 31.1 - 31.4</v>
          </cell>
          <cell r="FB274">
            <v>33</v>
          </cell>
          <cell r="FC274">
            <v>1</v>
          </cell>
          <cell r="FD274">
            <v>33</v>
          </cell>
          <cell r="FE274">
            <v>4</v>
          </cell>
          <cell r="FF274" t="str">
            <v>V 33.1 - 33.4</v>
          </cell>
          <cell r="FG274" t="str">
            <v>1991 - Current</v>
          </cell>
        </row>
        <row r="275">
          <cell r="A275" t="str">
            <v>J559</v>
          </cell>
          <cell r="B275" t="str">
            <v>Inc</v>
          </cell>
          <cell r="C275" t="str">
            <v>Feminist Criminology</v>
          </cell>
          <cell r="D275">
            <v>5</v>
          </cell>
          <cell r="E275" t="str">
            <v>V 18.1 - 18.5</v>
          </cell>
          <cell r="F275" t="str">
            <v>V 19.1 - V 19.5</v>
          </cell>
          <cell r="G275" t="str">
            <v>1557-0851</v>
          </cell>
          <cell r="H275" t="str">
            <v>1557-086X</v>
          </cell>
          <cell r="I275" t="str">
            <v>Society</v>
          </cell>
          <cell r="J275">
            <v>6.7500000000000004E-2</v>
          </cell>
          <cell r="K275">
            <v>6.7000000000000004E-2</v>
          </cell>
          <cell r="L275">
            <v>1029</v>
          </cell>
          <cell r="M275">
            <v>1098</v>
          </cell>
          <cell r="N275" t="str">
            <v/>
          </cell>
          <cell r="O275">
            <v>1098</v>
          </cell>
          <cell r="P275">
            <v>1076</v>
          </cell>
          <cell r="Q275">
            <v>933</v>
          </cell>
          <cell r="R275">
            <v>237</v>
          </cell>
          <cell r="S275">
            <v>275</v>
          </cell>
          <cell r="T275"/>
          <cell r="U275"/>
          <cell r="V275"/>
          <cell r="W275"/>
          <cell r="X275"/>
          <cell r="Y275"/>
          <cell r="Z275"/>
          <cell r="AA275"/>
          <cell r="AB275"/>
          <cell r="AC275"/>
          <cell r="AD275"/>
          <cell r="AE275"/>
          <cell r="AF275"/>
          <cell r="AG275"/>
          <cell r="AH275"/>
          <cell r="AI275"/>
          <cell r="AJ275"/>
          <cell r="AK275"/>
          <cell r="AL275"/>
          <cell r="AM275"/>
          <cell r="AN275"/>
          <cell r="AO275"/>
          <cell r="AP275"/>
          <cell r="AQ275"/>
          <cell r="AR275"/>
          <cell r="AS275"/>
          <cell r="AT275"/>
          <cell r="AU275"/>
          <cell r="AV275"/>
          <cell r="AW275"/>
          <cell r="AX275"/>
          <cell r="AY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v>6.7500000000000004E-2</v>
          </cell>
          <cell r="BW275">
            <v>6.8000000000000005E-2</v>
          </cell>
          <cell r="BX275">
            <v>605</v>
          </cell>
          <cell r="BY275">
            <v>646</v>
          </cell>
          <cell r="BZ275"/>
          <cell r="CA275">
            <v>646</v>
          </cell>
          <cell r="CB275">
            <v>633</v>
          </cell>
          <cell r="CC275">
            <v>549</v>
          </cell>
          <cell r="CD275">
            <v>139</v>
          </cell>
          <cell r="CE275">
            <v>162</v>
          </cell>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t="str">
            <v/>
          </cell>
          <cell r="EI275" t="str">
            <v>N/A</v>
          </cell>
          <cell r="EJ275" t="str">
            <v>No</v>
          </cell>
          <cell r="EK275" t="str">
            <v>No V</v>
          </cell>
          <cell r="EL275">
            <v>0</v>
          </cell>
          <cell r="EM275" t="str">
            <v>Vol. 1 Iss 1 (Jan, 2006)</v>
          </cell>
          <cell r="EN275">
            <v>2006</v>
          </cell>
          <cell r="EO275">
            <v>1</v>
          </cell>
          <cell r="EP275">
            <v>1</v>
          </cell>
          <cell r="EQ275" t="str">
            <v>N/A</v>
          </cell>
          <cell r="ER275" t="str">
            <v>N/A</v>
          </cell>
          <cell r="ES275" t="str">
            <v>N/A</v>
          </cell>
          <cell r="ET275" t="str">
            <v>N/A</v>
          </cell>
          <cell r="EU275" t="str">
            <v>N/A</v>
          </cell>
          <cell r="EV275" t="str">
            <v>N/A</v>
          </cell>
          <cell r="EW275">
            <v>17</v>
          </cell>
          <cell r="EX275">
            <v>1</v>
          </cell>
          <cell r="EY275">
            <v>17</v>
          </cell>
          <cell r="EZ275">
            <v>5</v>
          </cell>
          <cell r="FA275" t="str">
            <v>V 16.1 - 16.5</v>
          </cell>
          <cell r="FB275">
            <v>18</v>
          </cell>
          <cell r="FC275">
            <v>1</v>
          </cell>
          <cell r="FD275">
            <v>18</v>
          </cell>
          <cell r="FE275">
            <v>5</v>
          </cell>
          <cell r="FF275" t="str">
            <v>V 18.1 - 18.5</v>
          </cell>
          <cell r="FG275" t="str">
            <v>2006 - Current</v>
          </cell>
        </row>
        <row r="276">
          <cell r="A276" t="str">
            <v>L510</v>
          </cell>
          <cell r="B276" t="str">
            <v>Ltd</v>
          </cell>
          <cell r="C276" t="str">
            <v>Feminist Review</v>
          </cell>
          <cell r="D276">
            <v>3</v>
          </cell>
          <cell r="E276" t="str">
            <v>V 133.1 - 135.1</v>
          </cell>
          <cell r="F276" t="str">
            <v>V 136.1 - V 138.1</v>
          </cell>
          <cell r="G276" t="str">
            <v>0141-7789</v>
          </cell>
          <cell r="H276" t="str">
            <v>1466-4380</v>
          </cell>
          <cell r="I276" t="str">
            <v>Society</v>
          </cell>
          <cell r="J276">
            <v>6.7500000000000004E-2</v>
          </cell>
          <cell r="K276">
            <v>6.8000000000000005E-2</v>
          </cell>
          <cell r="L276">
            <v>1119</v>
          </cell>
          <cell r="M276">
            <v>1195</v>
          </cell>
          <cell r="N276" t="str">
            <v/>
          </cell>
          <cell r="O276">
            <v>1195</v>
          </cell>
          <cell r="P276">
            <v>1171</v>
          </cell>
          <cell r="Q276">
            <v>1016</v>
          </cell>
          <cell r="R276">
            <v>429</v>
          </cell>
          <cell r="S276">
            <v>299</v>
          </cell>
          <cell r="T276">
            <v>1136</v>
          </cell>
          <cell r="U276">
            <v>1017</v>
          </cell>
          <cell r="V276">
            <v>1315</v>
          </cell>
          <cell r="W276"/>
          <cell r="X276"/>
          <cell r="Y276"/>
          <cell r="Z276"/>
          <cell r="AA276"/>
          <cell r="AB276"/>
          <cell r="AC276"/>
          <cell r="AD276"/>
          <cell r="AE276"/>
          <cell r="AF276"/>
          <cell r="AG276"/>
          <cell r="AH276"/>
          <cell r="AI276"/>
          <cell r="AJ276"/>
          <cell r="AK276"/>
          <cell r="AL276"/>
          <cell r="AM276"/>
          <cell r="AN276"/>
          <cell r="AO276"/>
          <cell r="AP276"/>
          <cell r="AQ276"/>
          <cell r="AR276"/>
          <cell r="AS276"/>
          <cell r="AT276"/>
          <cell r="AU276"/>
          <cell r="AV276"/>
          <cell r="AW276"/>
          <cell r="AX276"/>
          <cell r="AY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v>6.7500000000000004E-2</v>
          </cell>
          <cell r="BW276">
            <v>6.8000000000000005E-2</v>
          </cell>
          <cell r="BX276">
            <v>605</v>
          </cell>
          <cell r="BY276">
            <v>646</v>
          </cell>
          <cell r="BZ276"/>
          <cell r="CA276">
            <v>646</v>
          </cell>
          <cell r="CB276">
            <v>633</v>
          </cell>
          <cell r="CC276">
            <v>549</v>
          </cell>
          <cell r="CD276">
            <v>232</v>
          </cell>
          <cell r="CE276">
            <v>162</v>
          </cell>
          <cell r="CF276">
            <v>614</v>
          </cell>
          <cell r="CG276">
            <v>551</v>
          </cell>
          <cell r="CH276">
            <v>711</v>
          </cell>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t="str">
            <v/>
          </cell>
          <cell r="EI276">
            <v>2</v>
          </cell>
          <cell r="EJ276" t="str">
            <v>Yes</v>
          </cell>
          <cell r="EK276" t="str">
            <v>in 2019</v>
          </cell>
          <cell r="EL276">
            <v>0</v>
          </cell>
          <cell r="EM276">
            <v>0</v>
          </cell>
          <cell r="EN276">
            <v>1997</v>
          </cell>
          <cell r="EO276">
            <v>0</v>
          </cell>
          <cell r="EP276">
            <v>0</v>
          </cell>
          <cell r="EQ276">
            <v>0</v>
          </cell>
          <cell r="ER276">
            <v>0</v>
          </cell>
          <cell r="ES276">
            <v>0</v>
          </cell>
          <cell r="ET276">
            <v>0</v>
          </cell>
          <cell r="EU276">
            <v>0</v>
          </cell>
          <cell r="EV276">
            <v>0</v>
          </cell>
          <cell r="EW276">
            <v>130</v>
          </cell>
          <cell r="EX276">
            <v>1</v>
          </cell>
          <cell r="EY276">
            <v>132</v>
          </cell>
          <cell r="EZ276">
            <v>1</v>
          </cell>
          <cell r="FA276" t="str">
            <v>V 127.0 - 129.0</v>
          </cell>
          <cell r="FB276">
            <v>133</v>
          </cell>
          <cell r="FC276">
            <v>1</v>
          </cell>
          <cell r="FD276">
            <v>135</v>
          </cell>
          <cell r="FE276">
            <v>1</v>
          </cell>
          <cell r="FF276" t="str">
            <v>V 133.1 - 135.1</v>
          </cell>
          <cell r="FG276" t="str">
            <v>1979-Current</v>
          </cell>
        </row>
        <row r="277">
          <cell r="A277" t="str">
            <v>L920</v>
          </cell>
          <cell r="B277" t="str">
            <v>Ltd</v>
          </cell>
          <cell r="C277" t="str">
            <v>Feminist Theology</v>
          </cell>
          <cell r="D277">
            <v>3</v>
          </cell>
          <cell r="E277" t="str">
            <v>V 31.2 - 32.1</v>
          </cell>
          <cell r="F277" t="str">
            <v>V 32.2 - V 33.1</v>
          </cell>
          <cell r="G277" t="str">
            <v>0966-7350</v>
          </cell>
          <cell r="H277" t="str">
            <v>1745-5189</v>
          </cell>
          <cell r="I277" t="str">
            <v>Joint</v>
          </cell>
          <cell r="J277">
            <v>6.7500000000000004E-2</v>
          </cell>
          <cell r="K277">
            <v>6.8000000000000005E-2</v>
          </cell>
          <cell r="L277">
            <v>869</v>
          </cell>
          <cell r="M277">
            <v>928</v>
          </cell>
          <cell r="N277" t="str">
            <v/>
          </cell>
          <cell r="O277">
            <v>928</v>
          </cell>
          <cell r="P277">
            <v>909</v>
          </cell>
          <cell r="Q277">
            <v>789</v>
          </cell>
          <cell r="R277">
            <v>333</v>
          </cell>
          <cell r="S277">
            <v>232</v>
          </cell>
          <cell r="T277">
            <v>882</v>
          </cell>
          <cell r="U277">
            <v>801</v>
          </cell>
          <cell r="V277">
            <v>1021</v>
          </cell>
          <cell r="W277"/>
          <cell r="X277">
            <v>464</v>
          </cell>
          <cell r="Y277">
            <v>650</v>
          </cell>
          <cell r="Z277"/>
          <cell r="AA277"/>
          <cell r="AB277"/>
          <cell r="AC277"/>
          <cell r="AD277"/>
          <cell r="AE277"/>
          <cell r="AF277"/>
          <cell r="AG277"/>
          <cell r="AH277"/>
          <cell r="AI277"/>
          <cell r="AJ277"/>
          <cell r="AK277"/>
          <cell r="AL277"/>
          <cell r="AM277"/>
          <cell r="AN277"/>
          <cell r="AO277"/>
          <cell r="AP277"/>
          <cell r="AQ277"/>
          <cell r="AR277"/>
          <cell r="AS277"/>
          <cell r="AT277"/>
          <cell r="AU277"/>
          <cell r="AV277"/>
          <cell r="AW277"/>
          <cell r="AX277"/>
          <cell r="AY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v>6.7500000000000004E-2</v>
          </cell>
          <cell r="BW277">
            <v>6.8000000000000005E-2</v>
          </cell>
          <cell r="BX277">
            <v>469</v>
          </cell>
          <cell r="BY277">
            <v>501</v>
          </cell>
          <cell r="BZ277"/>
          <cell r="CA277">
            <v>501</v>
          </cell>
          <cell r="CB277">
            <v>491</v>
          </cell>
          <cell r="CC277">
            <v>426</v>
          </cell>
          <cell r="CD277">
            <v>180</v>
          </cell>
          <cell r="CE277">
            <v>125</v>
          </cell>
          <cell r="CF277">
            <v>476</v>
          </cell>
          <cell r="CG277">
            <v>431</v>
          </cell>
          <cell r="CH277">
            <v>551</v>
          </cell>
          <cell r="CI277"/>
          <cell r="CJ277">
            <v>250</v>
          </cell>
          <cell r="CK277">
            <v>351</v>
          </cell>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t="str">
            <v>[13]Discount Rate for non-university-affiliated theological colleges and seminaries.  [04]Discount Rate for members of ABTAPL, ANZTLA, ForATL or BETH, and  CALA or LATLA.</v>
          </cell>
          <cell r="EI277">
            <v>6</v>
          </cell>
          <cell r="EJ277" t="str">
            <v>Yes</v>
          </cell>
          <cell r="EK277" t="str">
            <v>Y</v>
          </cell>
          <cell r="EL277">
            <v>0</v>
          </cell>
          <cell r="EM277" t="str">
            <v>Vol. 1 Iss 1 (Sep, 1992)</v>
          </cell>
          <cell r="EN277">
            <v>1992</v>
          </cell>
          <cell r="EO277">
            <v>1</v>
          </cell>
          <cell r="EP277">
            <v>1</v>
          </cell>
          <cell r="EQ277">
            <v>118</v>
          </cell>
          <cell r="ER277">
            <v>165</v>
          </cell>
          <cell r="ES277">
            <v>219</v>
          </cell>
          <cell r="ET277">
            <v>306</v>
          </cell>
          <cell r="EU277">
            <v>0.5</v>
          </cell>
          <cell r="EV277">
            <v>0.3</v>
          </cell>
          <cell r="EW277">
            <v>30</v>
          </cell>
          <cell r="EX277">
            <v>2</v>
          </cell>
          <cell r="EY277">
            <v>31</v>
          </cell>
          <cell r="EZ277">
            <v>1</v>
          </cell>
          <cell r="FA277" t="str">
            <v>V 29.2 - 30.1</v>
          </cell>
          <cell r="FB277">
            <v>31</v>
          </cell>
          <cell r="FC277">
            <v>2</v>
          </cell>
          <cell r="FD277">
            <v>32</v>
          </cell>
          <cell r="FE277">
            <v>1</v>
          </cell>
          <cell r="FF277" t="str">
            <v>V 31.2 - 32.1</v>
          </cell>
          <cell r="FG277" t="str">
            <v>1992 - Current</v>
          </cell>
        </row>
        <row r="278">
          <cell r="A278" t="str">
            <v>L772</v>
          </cell>
          <cell r="B278" t="str">
            <v>Ltd</v>
          </cell>
          <cell r="C278" t="str">
            <v>Feminist Theory</v>
          </cell>
          <cell r="D278">
            <v>4</v>
          </cell>
          <cell r="E278" t="str">
            <v>V 24.1 - 24.4</v>
          </cell>
          <cell r="F278" t="str">
            <v>V 25.1 - V 25.4</v>
          </cell>
          <cell r="G278" t="str">
            <v>1464-7001</v>
          </cell>
          <cell r="H278" t="str">
            <v>1741-2773</v>
          </cell>
          <cell r="I278" t="str">
            <v>SAGE</v>
          </cell>
          <cell r="J278">
            <v>6.7500000000000004E-2</v>
          </cell>
          <cell r="K278">
            <v>6.8000000000000005E-2</v>
          </cell>
          <cell r="L278">
            <v>1225</v>
          </cell>
          <cell r="M278">
            <v>1308</v>
          </cell>
          <cell r="N278" t="str">
            <v/>
          </cell>
          <cell r="O278">
            <v>1308</v>
          </cell>
          <cell r="P278">
            <v>1282</v>
          </cell>
          <cell r="Q278">
            <v>1112</v>
          </cell>
          <cell r="R278">
            <v>353</v>
          </cell>
          <cell r="S278">
            <v>327</v>
          </cell>
          <cell r="T278"/>
          <cell r="U278"/>
          <cell r="V278"/>
          <cell r="W278"/>
          <cell r="X278"/>
          <cell r="Y278"/>
          <cell r="Z278"/>
          <cell r="AA278"/>
          <cell r="AB278"/>
          <cell r="AC278"/>
          <cell r="AD278"/>
          <cell r="AE278"/>
          <cell r="AF278"/>
          <cell r="AG278"/>
          <cell r="AH278"/>
          <cell r="AI278"/>
          <cell r="AJ278"/>
          <cell r="AK278"/>
          <cell r="AL278"/>
          <cell r="AM278"/>
          <cell r="AN278"/>
          <cell r="AO278"/>
          <cell r="AP278"/>
          <cell r="AQ278"/>
          <cell r="AR278"/>
          <cell r="AS278"/>
          <cell r="AT278"/>
          <cell r="AU278"/>
          <cell r="AV278"/>
          <cell r="AW278"/>
          <cell r="AX278"/>
          <cell r="AY278"/>
          <cell r="AZ278"/>
          <cell r="BA278"/>
          <cell r="BB278"/>
          <cell r="BC278"/>
          <cell r="BD278"/>
          <cell r="BE278"/>
          <cell r="BF278"/>
          <cell r="BG278"/>
          <cell r="BH278"/>
          <cell r="BI278"/>
          <cell r="BJ278"/>
          <cell r="BK278"/>
          <cell r="BL278"/>
          <cell r="BM278"/>
          <cell r="BN278"/>
          <cell r="BO278"/>
          <cell r="BP278"/>
          <cell r="BQ278"/>
          <cell r="BR278"/>
          <cell r="BS278"/>
          <cell r="BT278"/>
          <cell r="BU278"/>
          <cell r="BV278">
            <v>6.7500000000000004E-2</v>
          </cell>
          <cell r="BW278">
            <v>6.8000000000000005E-2</v>
          </cell>
          <cell r="BX278">
            <v>663</v>
          </cell>
          <cell r="BY278">
            <v>708</v>
          </cell>
          <cell r="BZ278"/>
          <cell r="CA278">
            <v>708</v>
          </cell>
          <cell r="CB278">
            <v>694</v>
          </cell>
          <cell r="CC278">
            <v>602</v>
          </cell>
          <cell r="CD278">
            <v>191</v>
          </cell>
          <cell r="CE278">
            <v>177</v>
          </cell>
          <cell r="CF278"/>
          <cell r="CG278"/>
          <cell r="CH278"/>
          <cell r="CI278"/>
          <cell r="CJ278"/>
          <cell r="CK278"/>
          <cell r="CL278"/>
          <cell r="CM278"/>
          <cell r="CN278"/>
          <cell r="CO278"/>
          <cell r="CP278"/>
          <cell r="CQ278"/>
          <cell r="CR278"/>
          <cell r="CS278"/>
          <cell r="CT278"/>
          <cell r="CU278"/>
          <cell r="CV278"/>
          <cell r="CW278"/>
          <cell r="CX278"/>
          <cell r="CY278"/>
          <cell r="CZ278"/>
          <cell r="DA278"/>
          <cell r="DB278"/>
          <cell r="DC278"/>
          <cell r="DD278"/>
          <cell r="DE278"/>
          <cell r="DF278"/>
          <cell r="DG278"/>
          <cell r="DH278"/>
          <cell r="DI278"/>
          <cell r="DJ278"/>
          <cell r="DK278"/>
          <cell r="DL278"/>
          <cell r="DM278"/>
          <cell r="DN278"/>
          <cell r="DO278"/>
          <cell r="DP278"/>
          <cell r="DQ278"/>
          <cell r="DR278"/>
          <cell r="DS278"/>
          <cell r="DT278"/>
          <cell r="DU278"/>
          <cell r="DV278"/>
          <cell r="DW278"/>
          <cell r="DX278"/>
          <cell r="DY278"/>
          <cell r="DZ278"/>
          <cell r="EA278"/>
          <cell r="EB278"/>
          <cell r="EC278"/>
          <cell r="ED278"/>
          <cell r="EE278"/>
          <cell r="EF278"/>
          <cell r="EG278"/>
          <cell r="EH278" t="str">
            <v/>
          </cell>
          <cell r="EI278" t="str">
            <v>N/A</v>
          </cell>
          <cell r="EJ278" t="str">
            <v>No</v>
          </cell>
          <cell r="EK278" t="str">
            <v>No V</v>
          </cell>
          <cell r="EL278">
            <v>0</v>
          </cell>
          <cell r="EM278" t="str">
            <v>Vol. 1 Iss 1 (Apr, 2000)</v>
          </cell>
          <cell r="EN278">
            <v>2000</v>
          </cell>
          <cell r="EO278">
            <v>1</v>
          </cell>
          <cell r="EP278">
            <v>1</v>
          </cell>
          <cell r="EQ278" t="str">
            <v>N/A</v>
          </cell>
          <cell r="ER278" t="str">
            <v>N/A</v>
          </cell>
          <cell r="ES278" t="str">
            <v>N/A</v>
          </cell>
          <cell r="ET278" t="str">
            <v>N/A</v>
          </cell>
          <cell r="EU278" t="str">
            <v>N/A</v>
          </cell>
          <cell r="EV278" t="str">
            <v>N/A</v>
          </cell>
          <cell r="EW278">
            <v>23</v>
          </cell>
          <cell r="EX278">
            <v>1</v>
          </cell>
          <cell r="EY278">
            <v>23</v>
          </cell>
          <cell r="EZ278">
            <v>4</v>
          </cell>
          <cell r="FA278" t="str">
            <v>V 22.1 - 22.4</v>
          </cell>
          <cell r="FB278">
            <v>24</v>
          </cell>
          <cell r="FC278">
            <v>1</v>
          </cell>
          <cell r="FD278">
            <v>24</v>
          </cell>
          <cell r="FE278">
            <v>4</v>
          </cell>
          <cell r="FF278" t="str">
            <v>V 24.1 - 24.4</v>
          </cell>
          <cell r="FG278" t="str">
            <v>2000 - Current</v>
          </cell>
        </row>
        <row r="279">
          <cell r="A279" t="str">
            <v>L502</v>
          </cell>
          <cell r="B279" t="str">
            <v>Ind</v>
          </cell>
          <cell r="C279" t="str">
            <v>FIIB Business Review</v>
          </cell>
          <cell r="D279">
            <v>5</v>
          </cell>
          <cell r="E279" t="str">
            <v>V 12.1 - 12.4</v>
          </cell>
          <cell r="F279" t="str">
            <v>V 13.1 - V 13.5</v>
          </cell>
          <cell r="G279" t="str">
            <v>2319-7145</v>
          </cell>
          <cell r="H279" t="str">
            <v>2455-2658</v>
          </cell>
          <cell r="I279" t="str">
            <v>Society</v>
          </cell>
          <cell r="J279">
            <v>6.7500000000000004E-2</v>
          </cell>
          <cell r="K279">
            <v>6.8000000000000005E-2</v>
          </cell>
          <cell r="L279">
            <v>606</v>
          </cell>
          <cell r="M279">
            <v>647</v>
          </cell>
          <cell r="N279" t="str">
            <v xml:space="preserve">Frequency Change </v>
          </cell>
          <cell r="O279">
            <v>647</v>
          </cell>
          <cell r="P279">
            <v>634</v>
          </cell>
          <cell r="Q279">
            <v>550</v>
          </cell>
          <cell r="R279">
            <v>139</v>
          </cell>
          <cell r="S279">
            <v>162</v>
          </cell>
          <cell r="T279"/>
          <cell r="U279"/>
          <cell r="V279"/>
          <cell r="W279"/>
          <cell r="X279"/>
          <cell r="Y279"/>
          <cell r="Z279"/>
          <cell r="AA279"/>
          <cell r="AB279"/>
          <cell r="AC279"/>
          <cell r="AD279"/>
          <cell r="AE279"/>
          <cell r="AF279"/>
          <cell r="AG279"/>
          <cell r="AH279"/>
          <cell r="AI279"/>
          <cell r="AJ279"/>
          <cell r="AK279"/>
          <cell r="AL279"/>
          <cell r="AM279"/>
          <cell r="AN279"/>
          <cell r="AO279"/>
          <cell r="AP279"/>
          <cell r="AQ279"/>
          <cell r="AR279"/>
          <cell r="AS279"/>
          <cell r="AT279"/>
          <cell r="AU279"/>
          <cell r="AV279"/>
          <cell r="AW279"/>
          <cell r="AX279"/>
          <cell r="AY279"/>
          <cell r="AZ279"/>
          <cell r="BA279"/>
          <cell r="BB279"/>
          <cell r="BC279"/>
          <cell r="BD279"/>
          <cell r="BE279"/>
          <cell r="BF279"/>
          <cell r="BG279"/>
          <cell r="BH279"/>
          <cell r="BI279"/>
          <cell r="BJ279"/>
          <cell r="BK279"/>
          <cell r="BL279"/>
          <cell r="BM279"/>
          <cell r="BN279"/>
          <cell r="BO279"/>
          <cell r="BP279"/>
          <cell r="BQ279"/>
          <cell r="BR279"/>
          <cell r="BS279"/>
          <cell r="BT279"/>
          <cell r="BU279"/>
          <cell r="BV279">
            <v>6.7500000000000004E-2</v>
          </cell>
          <cell r="BW279">
            <v>6.7000000000000004E-2</v>
          </cell>
          <cell r="BX279">
            <v>328</v>
          </cell>
          <cell r="BY279">
            <v>350</v>
          </cell>
          <cell r="BZ279" t="str">
            <v xml:space="preserve">Frequency Change </v>
          </cell>
          <cell r="CA279">
            <v>350</v>
          </cell>
          <cell r="CB279">
            <v>343</v>
          </cell>
          <cell r="CC279">
            <v>298</v>
          </cell>
          <cell r="CD279">
            <v>75</v>
          </cell>
          <cell r="CE279">
            <v>88</v>
          </cell>
          <cell r="CF279"/>
          <cell r="CG279"/>
          <cell r="CH279"/>
          <cell r="CI279"/>
          <cell r="CJ279"/>
          <cell r="CK279"/>
          <cell r="CL279"/>
          <cell r="CM279"/>
          <cell r="CN279"/>
          <cell r="CO279"/>
          <cell r="CP279"/>
          <cell r="CQ279"/>
          <cell r="CR279"/>
          <cell r="CS279"/>
          <cell r="CT279"/>
          <cell r="CU279"/>
          <cell r="CV279"/>
          <cell r="CW279"/>
          <cell r="CX279"/>
          <cell r="CY279"/>
          <cell r="CZ279"/>
          <cell r="DA279"/>
          <cell r="DB279"/>
          <cell r="DC279"/>
          <cell r="DD279"/>
          <cell r="DE279"/>
          <cell r="DF279"/>
          <cell r="DG279"/>
          <cell r="DH279"/>
          <cell r="DI279"/>
          <cell r="DJ279"/>
          <cell r="DK279"/>
          <cell r="DL279"/>
          <cell r="DM279"/>
          <cell r="DN279"/>
          <cell r="DO279"/>
          <cell r="DP279"/>
          <cell r="DQ279"/>
          <cell r="DR279"/>
          <cell r="DS279"/>
          <cell r="DT279"/>
          <cell r="DU279"/>
          <cell r="DV279"/>
          <cell r="DW279"/>
          <cell r="DX279"/>
          <cell r="DY279"/>
          <cell r="DZ279"/>
          <cell r="EA279"/>
          <cell r="EB279"/>
          <cell r="EC279"/>
          <cell r="ED279"/>
          <cell r="EE279"/>
          <cell r="EF279"/>
          <cell r="EG279"/>
          <cell r="EH279" t="str">
            <v>Now 5x a year</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11</v>
          </cell>
          <cell r="EX279">
            <v>1</v>
          </cell>
          <cell r="EY279">
            <v>11</v>
          </cell>
          <cell r="EZ279">
            <v>4</v>
          </cell>
          <cell r="FA279" t="str">
            <v>V 10.1 - 10.4</v>
          </cell>
          <cell r="FB279">
            <v>12</v>
          </cell>
          <cell r="FC279">
            <v>1</v>
          </cell>
          <cell r="FD279">
            <v>12</v>
          </cell>
          <cell r="FE279">
            <v>4</v>
          </cell>
          <cell r="FF279" t="str">
            <v>V 12.1 - 12.4</v>
          </cell>
          <cell r="FG279" t="str">
            <v>2011-Current</v>
          </cell>
        </row>
        <row r="280">
          <cell r="A280" t="str">
            <v>J389</v>
          </cell>
          <cell r="B280" t="str">
            <v>Inc</v>
          </cell>
          <cell r="C280" t="str">
            <v>Field Methods</v>
          </cell>
          <cell r="D280">
            <v>4</v>
          </cell>
          <cell r="E280" t="str">
            <v>V 35.1 - 35.4</v>
          </cell>
          <cell r="F280" t="str">
            <v>V 36.1 - V 36.4</v>
          </cell>
          <cell r="G280" t="str">
            <v>1525-822X</v>
          </cell>
          <cell r="H280" t="str">
            <v>1552-3969</v>
          </cell>
          <cell r="I280" t="str">
            <v>SAGE</v>
          </cell>
          <cell r="J280">
            <v>6.7500000000000004E-2</v>
          </cell>
          <cell r="K280">
            <v>6.8000000000000005E-2</v>
          </cell>
          <cell r="L280">
            <v>1791</v>
          </cell>
          <cell r="M280">
            <v>1912</v>
          </cell>
          <cell r="N280" t="str">
            <v/>
          </cell>
          <cell r="O280"/>
          <cell r="P280"/>
          <cell r="Q280">
            <v>1625</v>
          </cell>
          <cell r="R280"/>
          <cell r="S280"/>
          <cell r="T280">
            <v>1788</v>
          </cell>
          <cell r="U280">
            <v>1625</v>
          </cell>
          <cell r="V280"/>
          <cell r="W280"/>
          <cell r="X280"/>
          <cell r="Y280"/>
          <cell r="Z280"/>
          <cell r="AA280"/>
          <cell r="AB280"/>
          <cell r="AC280"/>
          <cell r="AD280"/>
          <cell r="AE280"/>
          <cell r="AF280"/>
          <cell r="AG280"/>
          <cell r="AH280"/>
          <cell r="AI280"/>
          <cell r="AJ280"/>
          <cell r="AK280"/>
          <cell r="AL280"/>
          <cell r="AM280"/>
          <cell r="AN280"/>
          <cell r="AO280"/>
          <cell r="AP280"/>
          <cell r="AQ280"/>
          <cell r="AR280"/>
          <cell r="AS280"/>
          <cell r="AT280"/>
          <cell r="AU280"/>
          <cell r="AV280"/>
          <cell r="AW280"/>
          <cell r="AX280"/>
          <cell r="AY280"/>
          <cell r="AZ280"/>
          <cell r="BA280"/>
          <cell r="BB280"/>
          <cell r="BC280"/>
          <cell r="BD280"/>
          <cell r="BE280"/>
          <cell r="BF280"/>
          <cell r="BG280"/>
          <cell r="BH280"/>
          <cell r="BI280"/>
          <cell r="BJ280"/>
          <cell r="BK280"/>
          <cell r="BL280"/>
          <cell r="BM280"/>
          <cell r="BN280"/>
          <cell r="BO280"/>
          <cell r="BP280"/>
          <cell r="BQ280"/>
          <cell r="BR280"/>
          <cell r="BS280"/>
          <cell r="BT280"/>
          <cell r="BU280"/>
          <cell r="BV280">
            <v>6.7500000000000004E-2</v>
          </cell>
          <cell r="BW280">
            <v>6.7000000000000004E-2</v>
          </cell>
          <cell r="BX280">
            <v>1057</v>
          </cell>
          <cell r="BY280">
            <v>1128</v>
          </cell>
          <cell r="BZ280"/>
          <cell r="CA280"/>
          <cell r="CB280"/>
          <cell r="CC280">
            <v>959</v>
          </cell>
          <cell r="CD280"/>
          <cell r="CE280"/>
          <cell r="CF280">
            <v>1055</v>
          </cell>
          <cell r="CG280">
            <v>959</v>
          </cell>
          <cell r="CH280"/>
          <cell r="CI280"/>
          <cell r="CJ280"/>
          <cell r="CK280"/>
          <cell r="CL280"/>
          <cell r="CM280"/>
          <cell r="CN280"/>
          <cell r="CO280"/>
          <cell r="CP280"/>
          <cell r="CQ280"/>
          <cell r="CR280"/>
          <cell r="CS280"/>
          <cell r="CT280"/>
          <cell r="CU280"/>
          <cell r="CV280"/>
          <cell r="CW280"/>
          <cell r="CX280"/>
          <cell r="CY280"/>
          <cell r="CZ280"/>
          <cell r="DA280"/>
          <cell r="DB280"/>
          <cell r="DC280"/>
          <cell r="DD280"/>
          <cell r="DE280"/>
          <cell r="DF280"/>
          <cell r="DG280"/>
          <cell r="DH280"/>
          <cell r="DI280"/>
          <cell r="DJ280"/>
          <cell r="DK280"/>
          <cell r="DL280"/>
          <cell r="DM280"/>
          <cell r="DN280"/>
          <cell r="DO280"/>
          <cell r="DP280"/>
          <cell r="DQ280"/>
          <cell r="DR280"/>
          <cell r="DS280"/>
          <cell r="DT280"/>
          <cell r="DU280"/>
          <cell r="DV280"/>
          <cell r="DW280"/>
          <cell r="DX280"/>
          <cell r="DY280"/>
          <cell r="DZ280"/>
          <cell r="EA280"/>
          <cell r="EB280"/>
          <cell r="EC280"/>
          <cell r="ED280"/>
          <cell r="EE280"/>
          <cell r="EF280"/>
          <cell r="EG280"/>
          <cell r="EH280" t="str">
            <v>Online-only publication</v>
          </cell>
          <cell r="EI280">
            <v>10</v>
          </cell>
          <cell r="EJ280" t="str">
            <v>Yes</v>
          </cell>
          <cell r="EK280" t="str">
            <v>Y</v>
          </cell>
          <cell r="EL280">
            <v>0</v>
          </cell>
          <cell r="EM280" t="str">
            <v>Vol. 1 Iss 1 (May, 1989)</v>
          </cell>
          <cell r="EN280">
            <v>1989</v>
          </cell>
          <cell r="EO280">
            <v>1</v>
          </cell>
          <cell r="EP280">
            <v>1</v>
          </cell>
          <cell r="EQ280" t="str">
            <v>N/A</v>
          </cell>
          <cell r="ER280" t="str">
            <v>N/A</v>
          </cell>
          <cell r="ES280" t="str">
            <v>N/A</v>
          </cell>
          <cell r="ET280" t="str">
            <v>N/A</v>
          </cell>
          <cell r="EU280" t="str">
            <v>N/A</v>
          </cell>
          <cell r="EV280" t="str">
            <v>N/A</v>
          </cell>
          <cell r="EW280">
            <v>34</v>
          </cell>
          <cell r="EX280">
            <v>1</v>
          </cell>
          <cell r="EY280">
            <v>34</v>
          </cell>
          <cell r="EZ280">
            <v>4</v>
          </cell>
          <cell r="FA280" t="str">
            <v>V 33.1 - 33.4</v>
          </cell>
          <cell r="FB280">
            <v>35</v>
          </cell>
          <cell r="FC280">
            <v>1</v>
          </cell>
          <cell r="FD280">
            <v>35</v>
          </cell>
          <cell r="FE280">
            <v>4</v>
          </cell>
          <cell r="FF280" t="str">
            <v>V 35.1 - 35.4</v>
          </cell>
          <cell r="FG280" t="str">
            <v>1989 - Current</v>
          </cell>
        </row>
        <row r="281">
          <cell r="A281" t="str">
            <v>L882</v>
          </cell>
          <cell r="B281" t="str">
            <v>Ltd</v>
          </cell>
          <cell r="C281" t="str">
            <v>First Language</v>
          </cell>
          <cell r="D281">
            <v>6</v>
          </cell>
          <cell r="E281" t="str">
            <v>V 43.1 - 43.6</v>
          </cell>
          <cell r="F281" t="str">
            <v>V 44.1 - V 44.6</v>
          </cell>
          <cell r="G281" t="str">
            <v>0142-7237</v>
          </cell>
          <cell r="H281" t="str">
            <v>1740-2344</v>
          </cell>
          <cell r="I281" t="str">
            <v>SAGE</v>
          </cell>
          <cell r="J281">
            <v>6.7500000000000004E-2</v>
          </cell>
          <cell r="K281">
            <v>6.8000000000000005E-2</v>
          </cell>
          <cell r="L281">
            <v>1744</v>
          </cell>
          <cell r="M281">
            <v>1862</v>
          </cell>
          <cell r="N281" t="str">
            <v/>
          </cell>
          <cell r="O281">
            <v>1862</v>
          </cell>
          <cell r="P281">
            <v>1825</v>
          </cell>
          <cell r="Q281">
            <v>1583</v>
          </cell>
          <cell r="R281">
            <v>335</v>
          </cell>
          <cell r="S281">
            <v>466</v>
          </cell>
          <cell r="T281">
            <v>1769</v>
          </cell>
          <cell r="U281">
            <v>2423</v>
          </cell>
          <cell r="V281">
            <v>2048</v>
          </cell>
          <cell r="W281"/>
          <cell r="X281"/>
          <cell r="Y281"/>
          <cell r="Z281"/>
          <cell r="AA281"/>
          <cell r="AB281"/>
          <cell r="AC281"/>
          <cell r="AD281"/>
          <cell r="AE281"/>
          <cell r="AF281"/>
          <cell r="AG281"/>
          <cell r="AH281"/>
          <cell r="AI281"/>
          <cell r="AJ281"/>
          <cell r="AK281"/>
          <cell r="AL281"/>
          <cell r="AM281"/>
          <cell r="AN281"/>
          <cell r="AO281"/>
          <cell r="AP281"/>
          <cell r="AQ281"/>
          <cell r="AR281"/>
          <cell r="AS281"/>
          <cell r="AT281"/>
          <cell r="AU281"/>
          <cell r="AV281"/>
          <cell r="AW281"/>
          <cell r="AX281"/>
          <cell r="AY281"/>
          <cell r="AZ281"/>
          <cell r="BA281"/>
          <cell r="BB281"/>
          <cell r="BC281"/>
          <cell r="BD281"/>
          <cell r="BE281"/>
          <cell r="BF281"/>
          <cell r="BG281"/>
          <cell r="BH281"/>
          <cell r="BI281"/>
          <cell r="BJ281"/>
          <cell r="BK281"/>
          <cell r="BL281"/>
          <cell r="BM281"/>
          <cell r="BN281"/>
          <cell r="BO281"/>
          <cell r="BP281"/>
          <cell r="BQ281"/>
          <cell r="BR281"/>
          <cell r="BS281"/>
          <cell r="BT281"/>
          <cell r="BU281"/>
          <cell r="BV281">
            <v>6.7500000000000004E-2</v>
          </cell>
          <cell r="BW281">
            <v>6.8000000000000005E-2</v>
          </cell>
          <cell r="BX281">
            <v>943</v>
          </cell>
          <cell r="BY281">
            <v>1007</v>
          </cell>
          <cell r="BZ281"/>
          <cell r="CA281">
            <v>1007</v>
          </cell>
          <cell r="CB281">
            <v>987</v>
          </cell>
          <cell r="CC281">
            <v>856</v>
          </cell>
          <cell r="CD281">
            <v>181</v>
          </cell>
          <cell r="CE281">
            <v>252</v>
          </cell>
          <cell r="CF281">
            <v>957</v>
          </cell>
          <cell r="CG281">
            <v>1312</v>
          </cell>
          <cell r="CH281">
            <v>1108</v>
          </cell>
          <cell r="CI281"/>
          <cell r="CJ281"/>
          <cell r="CK281"/>
          <cell r="CL281"/>
          <cell r="CM281"/>
          <cell r="CN281"/>
          <cell r="CO281"/>
          <cell r="CP281"/>
          <cell r="CQ281"/>
          <cell r="CR281"/>
          <cell r="CS281"/>
          <cell r="CT281"/>
          <cell r="CU281"/>
          <cell r="CV281"/>
          <cell r="CW281"/>
          <cell r="CX281"/>
          <cell r="CY281"/>
          <cell r="CZ281"/>
          <cell r="DA281"/>
          <cell r="DB281"/>
          <cell r="DC281"/>
          <cell r="DD281"/>
          <cell r="DE281"/>
          <cell r="DF281"/>
          <cell r="DG281"/>
          <cell r="DH281"/>
          <cell r="DI281"/>
          <cell r="DJ281"/>
          <cell r="DK281"/>
          <cell r="DL281"/>
          <cell r="DM281"/>
          <cell r="DN281"/>
          <cell r="DO281"/>
          <cell r="DP281"/>
          <cell r="DQ281"/>
          <cell r="DR281"/>
          <cell r="DS281"/>
          <cell r="DT281"/>
          <cell r="DU281"/>
          <cell r="DV281"/>
          <cell r="DW281"/>
          <cell r="DX281"/>
          <cell r="DY281"/>
          <cell r="DZ281"/>
          <cell r="EA281"/>
          <cell r="EB281"/>
          <cell r="EC281"/>
          <cell r="ED281"/>
          <cell r="EE281"/>
          <cell r="EF281"/>
          <cell r="EG281"/>
          <cell r="EH281" t="str">
            <v/>
          </cell>
          <cell r="EI281">
            <v>18</v>
          </cell>
          <cell r="EJ281" t="str">
            <v>Yes</v>
          </cell>
          <cell r="EK281" t="str">
            <v>Y</v>
          </cell>
          <cell r="EL281">
            <v>0</v>
          </cell>
          <cell r="EM281" t="str">
            <v>Vol. 1 Iss 1 (Feb, 1980)</v>
          </cell>
          <cell r="EN281">
            <v>1980</v>
          </cell>
          <cell r="EO281">
            <v>1</v>
          </cell>
          <cell r="EP281">
            <v>1</v>
          </cell>
          <cell r="EQ281" t="str">
            <v>N/A</v>
          </cell>
          <cell r="ER281" t="str">
            <v>N/A</v>
          </cell>
          <cell r="ES281" t="str">
            <v>N/A</v>
          </cell>
          <cell r="ET281" t="str">
            <v>N/A</v>
          </cell>
          <cell r="EU281" t="str">
            <v>N/A</v>
          </cell>
          <cell r="EV281" t="str">
            <v>N/A</v>
          </cell>
          <cell r="EW281">
            <v>42</v>
          </cell>
          <cell r="EX281">
            <v>1</v>
          </cell>
          <cell r="EY281">
            <v>42</v>
          </cell>
          <cell r="EZ281">
            <v>6</v>
          </cell>
          <cell r="FA281" t="str">
            <v>V 41.1 - 41.6</v>
          </cell>
          <cell r="FB281">
            <v>43</v>
          </cell>
          <cell r="FC281">
            <v>1</v>
          </cell>
          <cell r="FD281">
            <v>43</v>
          </cell>
          <cell r="FE281">
            <v>6</v>
          </cell>
          <cell r="FF281" t="str">
            <v>V 43.1 - 43.6</v>
          </cell>
          <cell r="FG281" t="str">
            <v>1980 - Current</v>
          </cell>
        </row>
        <row r="282">
          <cell r="A282" t="str">
            <v>J605</v>
          </cell>
          <cell r="B282" t="str">
            <v>Inc</v>
          </cell>
          <cell r="C282" t="str">
            <v>Focus on Autism and Other Developmental Disabilities</v>
          </cell>
          <cell r="D282">
            <v>4</v>
          </cell>
          <cell r="E282" t="str">
            <v>V 38.1 - 38.4</v>
          </cell>
          <cell r="F282" t="str">
            <v>V 39.1 - V 39.4</v>
          </cell>
          <cell r="G282" t="str">
            <v>1088-3576</v>
          </cell>
          <cell r="H282" t="str">
            <v>1538-4829</v>
          </cell>
          <cell r="I282" t="str">
            <v>Society</v>
          </cell>
          <cell r="J282">
            <v>6.7500000000000004E-2</v>
          </cell>
          <cell r="K282">
            <v>6.9000000000000006E-2</v>
          </cell>
          <cell r="L282">
            <v>335</v>
          </cell>
          <cell r="M282">
            <v>358</v>
          </cell>
          <cell r="N282" t="str">
            <v/>
          </cell>
          <cell r="O282">
            <v>358</v>
          </cell>
          <cell r="P282">
            <v>351</v>
          </cell>
          <cell r="Q282">
            <v>304</v>
          </cell>
          <cell r="R282">
            <v>97</v>
          </cell>
          <cell r="S282">
            <v>90</v>
          </cell>
          <cell r="T282">
            <v>340</v>
          </cell>
          <cell r="U282">
            <v>335</v>
          </cell>
          <cell r="V282">
            <v>394</v>
          </cell>
          <cell r="W282"/>
          <cell r="X282"/>
          <cell r="Y282"/>
          <cell r="Z282"/>
          <cell r="AA282"/>
          <cell r="AB282"/>
          <cell r="AC282"/>
          <cell r="AD282"/>
          <cell r="AE282"/>
          <cell r="AF282"/>
          <cell r="AG282"/>
          <cell r="AH282"/>
          <cell r="AI282"/>
          <cell r="AJ282"/>
          <cell r="AK282"/>
          <cell r="AL282"/>
          <cell r="AM282"/>
          <cell r="AN282"/>
          <cell r="AO282"/>
          <cell r="AP282"/>
          <cell r="AQ282"/>
          <cell r="AR282"/>
          <cell r="AS282"/>
          <cell r="AT282"/>
          <cell r="AU282"/>
          <cell r="AV282"/>
          <cell r="AW282"/>
          <cell r="AX282"/>
          <cell r="AY282"/>
          <cell r="AZ282"/>
          <cell r="BA282"/>
          <cell r="BB282"/>
          <cell r="BC282"/>
          <cell r="BD282"/>
          <cell r="BE282"/>
          <cell r="BF282"/>
          <cell r="BG282"/>
          <cell r="BH282"/>
          <cell r="BI282"/>
          <cell r="BJ282"/>
          <cell r="BK282"/>
          <cell r="BL282"/>
          <cell r="BM282"/>
          <cell r="BN282"/>
          <cell r="BO282"/>
          <cell r="BP282"/>
          <cell r="BQ282"/>
          <cell r="BR282"/>
          <cell r="BS282"/>
          <cell r="BT282"/>
          <cell r="BU282"/>
          <cell r="BV282">
            <v>6.7500000000000004E-2</v>
          </cell>
          <cell r="BW282">
            <v>6.6000000000000003E-2</v>
          </cell>
          <cell r="BX282">
            <v>196</v>
          </cell>
          <cell r="BY282">
            <v>209</v>
          </cell>
          <cell r="BZ282"/>
          <cell r="CA282">
            <v>209</v>
          </cell>
          <cell r="CB282">
            <v>205</v>
          </cell>
          <cell r="CC282">
            <v>178</v>
          </cell>
          <cell r="CD282">
            <v>56</v>
          </cell>
          <cell r="CE282">
            <v>52</v>
          </cell>
          <cell r="CF282">
            <v>199</v>
          </cell>
          <cell r="CG282">
            <v>197</v>
          </cell>
          <cell r="CH282">
            <v>230</v>
          </cell>
          <cell r="CI282"/>
          <cell r="CJ282"/>
          <cell r="CK282"/>
          <cell r="CL282"/>
          <cell r="CM282"/>
          <cell r="CN282"/>
          <cell r="CO282"/>
          <cell r="CP282"/>
          <cell r="CQ282"/>
          <cell r="CR282"/>
          <cell r="CS282"/>
          <cell r="CT282"/>
          <cell r="CU282"/>
          <cell r="CV282"/>
          <cell r="CW282"/>
          <cell r="CX282"/>
          <cell r="CY282"/>
          <cell r="CZ282"/>
          <cell r="DA282"/>
          <cell r="DB282"/>
          <cell r="DC282"/>
          <cell r="DD282"/>
          <cell r="DE282"/>
          <cell r="DF282"/>
          <cell r="DG282"/>
          <cell r="DH282"/>
          <cell r="DI282"/>
          <cell r="DJ282"/>
          <cell r="DK282"/>
          <cell r="DL282"/>
          <cell r="DM282"/>
          <cell r="DN282"/>
          <cell r="DO282"/>
          <cell r="DP282"/>
          <cell r="DQ282"/>
          <cell r="DR282"/>
          <cell r="DS282"/>
          <cell r="DT282"/>
          <cell r="DU282"/>
          <cell r="DV282"/>
          <cell r="DW282"/>
          <cell r="DX282"/>
          <cell r="DY282"/>
          <cell r="DZ282"/>
          <cell r="EA282"/>
          <cell r="EB282"/>
          <cell r="EC282"/>
          <cell r="ED282"/>
          <cell r="EE282"/>
          <cell r="EF282"/>
          <cell r="EG282"/>
          <cell r="EH282" t="str">
            <v/>
          </cell>
          <cell r="EI282">
            <v>13</v>
          </cell>
          <cell r="EJ282" t="str">
            <v>Yes</v>
          </cell>
          <cell r="EK282" t="str">
            <v>Y</v>
          </cell>
          <cell r="EL282">
            <v>0</v>
          </cell>
          <cell r="EM282" t="str">
            <v>Vol. 1 Iss 2 (Jun, 1986)</v>
          </cell>
          <cell r="EN282">
            <v>1986</v>
          </cell>
          <cell r="EO282">
            <v>1</v>
          </cell>
          <cell r="EP282">
            <v>2</v>
          </cell>
          <cell r="EQ282" t="str">
            <v>N/A</v>
          </cell>
          <cell r="ER282" t="str">
            <v>N/A</v>
          </cell>
          <cell r="ES282" t="str">
            <v>N/A</v>
          </cell>
          <cell r="ET282" t="str">
            <v>N/A</v>
          </cell>
          <cell r="EU282" t="str">
            <v>N/A</v>
          </cell>
          <cell r="EV282" t="str">
            <v>N/A</v>
          </cell>
          <cell r="EW282">
            <v>37</v>
          </cell>
          <cell r="EX282">
            <v>1</v>
          </cell>
          <cell r="EY282">
            <v>37</v>
          </cell>
          <cell r="EZ282">
            <v>4</v>
          </cell>
          <cell r="FA282" t="str">
            <v>V 36.1 - 36.4</v>
          </cell>
          <cell r="FB282">
            <v>38</v>
          </cell>
          <cell r="FC282">
            <v>1</v>
          </cell>
          <cell r="FD282">
            <v>38</v>
          </cell>
          <cell r="FE282">
            <v>4</v>
          </cell>
          <cell r="FF282" t="str">
            <v>V 38.1 - 38.4</v>
          </cell>
          <cell r="FG282" t="str">
            <v>1986 - Current</v>
          </cell>
        </row>
        <row r="283">
          <cell r="A283" t="str">
            <v>J794</v>
          </cell>
          <cell r="B283" t="str">
            <v>Inc-STM</v>
          </cell>
          <cell r="C283" t="str">
            <v>Food and Nutrition Bulletin</v>
          </cell>
          <cell r="D283">
            <v>4</v>
          </cell>
          <cell r="E283" t="str">
            <v>V 44.1 - 44.4</v>
          </cell>
          <cell r="F283" t="str">
            <v>V 45.1 - V 45.4</v>
          </cell>
          <cell r="G283" t="str">
            <v>0379-5721</v>
          </cell>
          <cell r="H283" t="str">
            <v>1564-8265</v>
          </cell>
          <cell r="I283" t="str">
            <v>Society</v>
          </cell>
          <cell r="J283">
            <v>2.1485407007069135E-3</v>
          </cell>
          <cell r="K283">
            <v>2E-3</v>
          </cell>
          <cell r="L283">
            <v>935</v>
          </cell>
          <cell r="M283">
            <v>937</v>
          </cell>
          <cell r="N283" t="str">
            <v>Double Dipping Discount</v>
          </cell>
          <cell r="O283">
            <v>937</v>
          </cell>
          <cell r="P283">
            <v>918</v>
          </cell>
          <cell r="Q283">
            <v>796</v>
          </cell>
          <cell r="R283">
            <v>252</v>
          </cell>
          <cell r="S283">
            <v>234</v>
          </cell>
          <cell r="T283">
            <v>890</v>
          </cell>
          <cell r="U283">
            <v>796</v>
          </cell>
          <cell r="V283">
            <v>1031</v>
          </cell>
          <cell r="W283"/>
          <cell r="X283"/>
          <cell r="Y283"/>
          <cell r="Z283"/>
          <cell r="AA283"/>
          <cell r="AB283"/>
          <cell r="AC283"/>
          <cell r="AD283"/>
          <cell r="AE283"/>
          <cell r="AF283"/>
          <cell r="AG283"/>
          <cell r="AH283"/>
          <cell r="AI283"/>
          <cell r="AJ283"/>
          <cell r="AK283"/>
          <cell r="AL283"/>
          <cell r="AM283"/>
          <cell r="AN283"/>
          <cell r="AO283"/>
          <cell r="AP283"/>
          <cell r="AQ283"/>
          <cell r="AR283"/>
          <cell r="AS283"/>
          <cell r="AT283"/>
          <cell r="AU283"/>
          <cell r="AV283"/>
          <cell r="AW283"/>
          <cell r="AX283"/>
          <cell r="AY283"/>
          <cell r="AZ283"/>
          <cell r="BA283"/>
          <cell r="BB283"/>
          <cell r="BC283"/>
          <cell r="BD283"/>
          <cell r="BE283"/>
          <cell r="BF283"/>
          <cell r="BG283"/>
          <cell r="BH283"/>
          <cell r="BI283"/>
          <cell r="BJ283"/>
          <cell r="BK283"/>
          <cell r="BL283"/>
          <cell r="BM283"/>
          <cell r="BN283"/>
          <cell r="BO283"/>
          <cell r="BP283"/>
          <cell r="BQ283"/>
          <cell r="BR283"/>
          <cell r="BS283"/>
          <cell r="BT283"/>
          <cell r="BU283"/>
          <cell r="BV283">
            <v>1.814882032667775E-3</v>
          </cell>
          <cell r="BW283">
            <v>2E-3</v>
          </cell>
          <cell r="BX283">
            <v>551</v>
          </cell>
          <cell r="BY283">
            <v>552</v>
          </cell>
          <cell r="BZ283" t="str">
            <v>Double Dipping Discount</v>
          </cell>
          <cell r="CA283">
            <v>552</v>
          </cell>
          <cell r="CB283">
            <v>541</v>
          </cell>
          <cell r="CC283">
            <v>469</v>
          </cell>
          <cell r="CD283">
            <v>149</v>
          </cell>
          <cell r="CE283">
            <v>138</v>
          </cell>
          <cell r="CF283">
            <v>524</v>
          </cell>
          <cell r="CG283">
            <v>468</v>
          </cell>
          <cell r="CH283">
            <v>607</v>
          </cell>
          <cell r="CI283"/>
          <cell r="CJ283"/>
          <cell r="CK283"/>
          <cell r="CL283"/>
          <cell r="CM283"/>
          <cell r="CN283"/>
          <cell r="CO283"/>
          <cell r="CP283"/>
          <cell r="CQ283"/>
          <cell r="CR283"/>
          <cell r="CS283"/>
          <cell r="CT283"/>
          <cell r="CU283"/>
          <cell r="CV283"/>
          <cell r="CW283"/>
          <cell r="CX283"/>
          <cell r="CY283"/>
          <cell r="CZ283"/>
          <cell r="DA283"/>
          <cell r="DB283"/>
          <cell r="DC283"/>
          <cell r="DD283"/>
          <cell r="DE283"/>
          <cell r="DF283"/>
          <cell r="DG283"/>
          <cell r="DH283"/>
          <cell r="DI283"/>
          <cell r="DJ283"/>
          <cell r="DK283"/>
          <cell r="DL283"/>
          <cell r="DM283"/>
          <cell r="DN283"/>
          <cell r="DO283"/>
          <cell r="DP283"/>
          <cell r="DQ283"/>
          <cell r="DR283"/>
          <cell r="DS283"/>
          <cell r="DT283"/>
          <cell r="DU283"/>
          <cell r="DV283"/>
          <cell r="DW283"/>
          <cell r="DX283"/>
          <cell r="DY283"/>
          <cell r="DZ283"/>
          <cell r="EA283"/>
          <cell r="EB283"/>
          <cell r="EC283"/>
          <cell r="ED283"/>
          <cell r="EE283"/>
          <cell r="EF283"/>
          <cell r="EG283"/>
          <cell r="EH283" t="str">
            <v/>
          </cell>
          <cell r="EI283">
            <v>1</v>
          </cell>
          <cell r="EJ283" t="str">
            <v>Yes</v>
          </cell>
          <cell r="EK283" t="str">
            <v>Yes</v>
          </cell>
          <cell r="EL283">
            <v>0</v>
          </cell>
          <cell r="EM283">
            <v>0</v>
          </cell>
          <cell r="EN283">
            <v>1998</v>
          </cell>
          <cell r="EO283">
            <v>0</v>
          </cell>
          <cell r="EP283">
            <v>0</v>
          </cell>
          <cell r="EQ283">
            <v>0</v>
          </cell>
          <cell r="ER283">
            <v>0</v>
          </cell>
          <cell r="ES283">
            <v>0</v>
          </cell>
          <cell r="ET283">
            <v>0</v>
          </cell>
          <cell r="EU283">
            <v>0</v>
          </cell>
          <cell r="EV283">
            <v>0</v>
          </cell>
          <cell r="EW283">
            <v>43</v>
          </cell>
          <cell r="EX283">
            <v>1</v>
          </cell>
          <cell r="EY283">
            <v>43</v>
          </cell>
          <cell r="EZ283">
            <v>4</v>
          </cell>
          <cell r="FA283" t="str">
            <v>V 42.1 - 42.4</v>
          </cell>
          <cell r="FB283">
            <v>44</v>
          </cell>
          <cell r="FC283">
            <v>1</v>
          </cell>
          <cell r="FD283">
            <v>44</v>
          </cell>
          <cell r="FE283">
            <v>4</v>
          </cell>
          <cell r="FF283" t="str">
            <v>V 44.1 - 44.4</v>
          </cell>
          <cell r="FG283" t="str">
            <v>1978-Current</v>
          </cell>
        </row>
        <row r="284">
          <cell r="A284" t="str">
            <v>L826</v>
          </cell>
          <cell r="B284" t="str">
            <v>Ltd-STM</v>
          </cell>
          <cell r="C284" t="str">
            <v>Food Science and Technology International</v>
          </cell>
          <cell r="D284">
            <v>8</v>
          </cell>
          <cell r="E284" t="str">
            <v>V 29.1 - 29.8</v>
          </cell>
          <cell r="F284" t="str">
            <v>V 30.1 - V 30.8</v>
          </cell>
          <cell r="G284" t="str">
            <v>1082-0132</v>
          </cell>
          <cell r="H284" t="str">
            <v>1532-1738</v>
          </cell>
          <cell r="I284" t="str">
            <v>Society</v>
          </cell>
          <cell r="J284">
            <v>6.7500000000000004E-2</v>
          </cell>
          <cell r="K284">
            <v>6.7000000000000004E-2</v>
          </cell>
          <cell r="L284">
            <v>2730</v>
          </cell>
          <cell r="M284">
            <v>2914</v>
          </cell>
          <cell r="N284" t="str">
            <v/>
          </cell>
          <cell r="O284">
            <v>2914</v>
          </cell>
          <cell r="P284">
            <v>2856</v>
          </cell>
          <cell r="Q284">
            <v>2477</v>
          </cell>
          <cell r="R284">
            <v>393</v>
          </cell>
          <cell r="S284">
            <v>729</v>
          </cell>
          <cell r="T284">
            <v>2768</v>
          </cell>
          <cell r="U284">
            <v>2010</v>
          </cell>
          <cell r="V284">
            <v>3205</v>
          </cell>
          <cell r="W284"/>
          <cell r="X284"/>
          <cell r="Y284"/>
          <cell r="Z284"/>
          <cell r="AA284"/>
          <cell r="AB284"/>
          <cell r="AC284"/>
          <cell r="AD284"/>
          <cell r="AE284"/>
          <cell r="AF284"/>
          <cell r="AG284"/>
          <cell r="AH284"/>
          <cell r="AI284"/>
          <cell r="AJ284"/>
          <cell r="AK284"/>
          <cell r="AL284"/>
          <cell r="AM284"/>
          <cell r="AN284"/>
          <cell r="AO284"/>
          <cell r="AP284"/>
          <cell r="AQ284"/>
          <cell r="AR284"/>
          <cell r="AS284"/>
          <cell r="AT284"/>
          <cell r="AU284"/>
          <cell r="AV284"/>
          <cell r="AW284"/>
          <cell r="AX284"/>
          <cell r="AY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v>6.7500000000000004E-2</v>
          </cell>
          <cell r="BW284">
            <v>6.7000000000000004E-2</v>
          </cell>
          <cell r="BX284">
            <v>1607</v>
          </cell>
          <cell r="BY284">
            <v>1715</v>
          </cell>
          <cell r="BZ284"/>
          <cell r="CA284">
            <v>1715</v>
          </cell>
          <cell r="CB284">
            <v>1681</v>
          </cell>
          <cell r="CC284">
            <v>1458</v>
          </cell>
          <cell r="CD284">
            <v>231</v>
          </cell>
          <cell r="CE284">
            <v>429</v>
          </cell>
          <cell r="CF284">
            <v>1630</v>
          </cell>
          <cell r="CG284">
            <v>1182</v>
          </cell>
          <cell r="CH284">
            <v>1887</v>
          </cell>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t="str">
            <v/>
          </cell>
          <cell r="EI284">
            <v>4</v>
          </cell>
          <cell r="EJ284" t="str">
            <v>Yes</v>
          </cell>
          <cell r="EK284" t="str">
            <v>Y</v>
          </cell>
          <cell r="EL284">
            <v>0</v>
          </cell>
          <cell r="EM284" t="str">
            <v>Vol. 1 Iss 1 (Jan, 1995)</v>
          </cell>
          <cell r="EN284">
            <v>1995</v>
          </cell>
          <cell r="EO284">
            <v>1</v>
          </cell>
          <cell r="EP284">
            <v>1</v>
          </cell>
          <cell r="EQ284" t="str">
            <v>N/A</v>
          </cell>
          <cell r="ER284" t="str">
            <v>N/A</v>
          </cell>
          <cell r="ES284" t="str">
            <v>N/A</v>
          </cell>
          <cell r="ET284" t="str">
            <v>N/A</v>
          </cell>
          <cell r="EU284" t="str">
            <v>N/A</v>
          </cell>
          <cell r="EV284" t="str">
            <v>N/A</v>
          </cell>
          <cell r="EW284">
            <v>28</v>
          </cell>
          <cell r="EX284">
            <v>1</v>
          </cell>
          <cell r="EY284">
            <v>28</v>
          </cell>
          <cell r="EZ284">
            <v>8</v>
          </cell>
          <cell r="FA284" t="str">
            <v>V 27.1 - 27.8</v>
          </cell>
          <cell r="FB284">
            <v>29</v>
          </cell>
          <cell r="FC284">
            <v>1</v>
          </cell>
          <cell r="FD284">
            <v>29</v>
          </cell>
          <cell r="FE284">
            <v>8</v>
          </cell>
          <cell r="FF284" t="str">
            <v>V 29.1 - 29.8</v>
          </cell>
          <cell r="FG284" t="str">
            <v>1995 - Current</v>
          </cell>
        </row>
        <row r="285">
          <cell r="A285" t="str">
            <v>J707</v>
          </cell>
          <cell r="B285" t="str">
            <v>Inc-STM</v>
          </cell>
          <cell r="C285" t="str">
            <v>Foot &amp; Ankle International</v>
          </cell>
          <cell r="D285">
            <v>12</v>
          </cell>
          <cell r="E285" t="str">
            <v>V 44.1 - 44.12</v>
          </cell>
          <cell r="F285" t="str">
            <v>V 45.1 - V 45.12</v>
          </cell>
          <cell r="G285" t="str">
            <v>1071-1007</v>
          </cell>
          <cell r="H285" t="str">
            <v>1944-7876</v>
          </cell>
          <cell r="I285" t="str">
            <v>Society</v>
          </cell>
          <cell r="J285">
            <v>6.7500000000000004E-2</v>
          </cell>
          <cell r="K285">
            <v>6.8000000000000005E-2</v>
          </cell>
          <cell r="L285">
            <v>1286</v>
          </cell>
          <cell r="M285">
            <v>1373</v>
          </cell>
          <cell r="N285" t="str">
            <v/>
          </cell>
          <cell r="O285">
            <v>1373</v>
          </cell>
          <cell r="P285">
            <v>1346</v>
          </cell>
          <cell r="Q285">
            <v>1167</v>
          </cell>
          <cell r="R285">
            <v>123</v>
          </cell>
          <cell r="S285">
            <v>343</v>
          </cell>
          <cell r="T285">
            <v>1304</v>
          </cell>
          <cell r="U285">
            <v>1904</v>
          </cell>
          <cell r="V285">
            <v>1510</v>
          </cell>
          <cell r="W285"/>
          <cell r="X285"/>
          <cell r="Y285"/>
          <cell r="Z285"/>
          <cell r="AA285"/>
          <cell r="AB285"/>
          <cell r="AC285"/>
          <cell r="AD285"/>
          <cell r="AE285"/>
          <cell r="AF285"/>
          <cell r="AG285"/>
          <cell r="AH285"/>
          <cell r="AI285"/>
          <cell r="AJ285"/>
          <cell r="AK285"/>
          <cell r="AL285"/>
          <cell r="AM285"/>
          <cell r="AN285"/>
          <cell r="AO285"/>
          <cell r="AP285"/>
          <cell r="AQ285"/>
          <cell r="AR285"/>
          <cell r="AS285"/>
          <cell r="AT285"/>
          <cell r="AU285"/>
          <cell r="AV285"/>
          <cell r="AW285"/>
          <cell r="AX285"/>
          <cell r="AY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v>6.7500000000000004E-2</v>
          </cell>
          <cell r="BW285">
            <v>6.7000000000000004E-2</v>
          </cell>
          <cell r="BX285">
            <v>757</v>
          </cell>
          <cell r="BY285">
            <v>808</v>
          </cell>
          <cell r="BZ285"/>
          <cell r="CA285">
            <v>808</v>
          </cell>
          <cell r="CB285">
            <v>792</v>
          </cell>
          <cell r="CC285">
            <v>687</v>
          </cell>
          <cell r="CD285">
            <v>73</v>
          </cell>
          <cell r="CE285">
            <v>202</v>
          </cell>
          <cell r="CF285">
            <v>768</v>
          </cell>
          <cell r="CG285">
            <v>1121</v>
          </cell>
          <cell r="CH285">
            <v>889</v>
          </cell>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t="str">
            <v/>
          </cell>
          <cell r="EI285">
            <v>19</v>
          </cell>
          <cell r="EJ285" t="str">
            <v>Yes</v>
          </cell>
          <cell r="EK285" t="str">
            <v>Y</v>
          </cell>
          <cell r="EL285">
            <v>0</v>
          </cell>
          <cell r="EM285">
            <v>0</v>
          </cell>
          <cell r="EN285">
            <v>1980</v>
          </cell>
          <cell r="EO285">
            <v>0</v>
          </cell>
          <cell r="EP285">
            <v>0</v>
          </cell>
          <cell r="EQ285">
            <v>0</v>
          </cell>
          <cell r="ER285">
            <v>0</v>
          </cell>
          <cell r="ES285">
            <v>0</v>
          </cell>
          <cell r="ET285">
            <v>0</v>
          </cell>
          <cell r="EU285">
            <v>0</v>
          </cell>
          <cell r="EV285">
            <v>0</v>
          </cell>
          <cell r="EW285">
            <v>43</v>
          </cell>
          <cell r="EX285">
            <v>1</v>
          </cell>
          <cell r="EY285">
            <v>43</v>
          </cell>
          <cell r="EZ285">
            <v>12</v>
          </cell>
          <cell r="FA285" t="str">
            <v>V 42.1 - 42.12</v>
          </cell>
          <cell r="FB285">
            <v>44</v>
          </cell>
          <cell r="FC285">
            <v>1</v>
          </cell>
          <cell r="FD285">
            <v>44</v>
          </cell>
          <cell r="FE285">
            <v>12</v>
          </cell>
          <cell r="FF285" t="str">
            <v>V 44.1 - 44.12</v>
          </cell>
          <cell r="FG285" t="str">
            <v>1980-Current</v>
          </cell>
        </row>
        <row r="286">
          <cell r="A286" t="str">
            <v>J598</v>
          </cell>
          <cell r="B286" t="str">
            <v>Inc-STM</v>
          </cell>
          <cell r="C286" t="str">
            <v>Foot and Ankle Specialist</v>
          </cell>
          <cell r="D286">
            <v>6</v>
          </cell>
          <cell r="E286" t="str">
            <v>V 16.1 - 16.6</v>
          </cell>
          <cell r="F286" t="str">
            <v>V 17.1 - V 17.6</v>
          </cell>
          <cell r="G286" t="str">
            <v>1938-6400</v>
          </cell>
          <cell r="H286" t="str">
            <v>1938-7636</v>
          </cell>
          <cell r="I286" t="str">
            <v>SAGE</v>
          </cell>
          <cell r="J286">
            <v>6.7500000000000004E-2</v>
          </cell>
          <cell r="K286">
            <v>6.6000000000000003E-2</v>
          </cell>
          <cell r="L286">
            <v>258</v>
          </cell>
          <cell r="M286">
            <v>275</v>
          </cell>
          <cell r="N286" t="str">
            <v/>
          </cell>
          <cell r="O286">
            <v>275</v>
          </cell>
          <cell r="P286">
            <v>270</v>
          </cell>
          <cell r="Q286">
            <v>234</v>
          </cell>
          <cell r="R286">
            <v>50</v>
          </cell>
          <cell r="S286">
            <v>69</v>
          </cell>
          <cell r="T286"/>
          <cell r="U286"/>
          <cell r="V286"/>
          <cell r="W286"/>
          <cell r="X286"/>
          <cell r="Y286"/>
          <cell r="Z286"/>
          <cell r="AA286"/>
          <cell r="AB286"/>
          <cell r="AC286"/>
          <cell r="AD286"/>
          <cell r="AE286"/>
          <cell r="AF286"/>
          <cell r="AG286"/>
          <cell r="AH286"/>
          <cell r="AI286"/>
          <cell r="AJ286"/>
          <cell r="AK286"/>
          <cell r="AL286"/>
          <cell r="AM286"/>
          <cell r="AN286"/>
          <cell r="AO286"/>
          <cell r="AP286"/>
          <cell r="AQ286"/>
          <cell r="AR286"/>
          <cell r="AS286"/>
          <cell r="AT286"/>
          <cell r="AU286"/>
          <cell r="AV286"/>
          <cell r="AW286"/>
          <cell r="AX286"/>
          <cell r="AY286"/>
          <cell r="AZ286"/>
          <cell r="BA286"/>
          <cell r="BB286"/>
          <cell r="BC286"/>
          <cell r="BD286"/>
          <cell r="BE286"/>
          <cell r="BF286"/>
          <cell r="BG286"/>
          <cell r="BH286"/>
          <cell r="BI286"/>
          <cell r="BJ286"/>
          <cell r="BK286"/>
          <cell r="BL286"/>
          <cell r="BM286"/>
          <cell r="BN286"/>
          <cell r="BO286"/>
          <cell r="BP286"/>
          <cell r="BQ286"/>
          <cell r="BR286"/>
          <cell r="BS286"/>
          <cell r="BT286"/>
          <cell r="BU286"/>
          <cell r="BV286">
            <v>6.7500000000000004E-2</v>
          </cell>
          <cell r="BW286">
            <v>6.6000000000000003E-2</v>
          </cell>
          <cell r="BX286">
            <v>152</v>
          </cell>
          <cell r="BY286">
            <v>162</v>
          </cell>
          <cell r="BZ286"/>
          <cell r="CA286">
            <v>162</v>
          </cell>
          <cell r="CB286">
            <v>159</v>
          </cell>
          <cell r="CC286">
            <v>138</v>
          </cell>
          <cell r="CD286">
            <v>29</v>
          </cell>
          <cell r="CE286">
            <v>41</v>
          </cell>
          <cell r="CF286"/>
          <cell r="CG286"/>
          <cell r="CH286"/>
          <cell r="CI286"/>
          <cell r="CJ286"/>
          <cell r="CK286"/>
          <cell r="CL286"/>
          <cell r="CM286"/>
          <cell r="CN286"/>
          <cell r="CO286"/>
          <cell r="CP286"/>
          <cell r="CQ286"/>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V286"/>
          <cell r="DW286"/>
          <cell r="DX286"/>
          <cell r="DY286"/>
          <cell r="DZ286"/>
          <cell r="EA286"/>
          <cell r="EB286"/>
          <cell r="EC286"/>
          <cell r="ED286"/>
          <cell r="EE286"/>
          <cell r="EF286"/>
          <cell r="EG286"/>
          <cell r="EH286" t="str">
            <v/>
          </cell>
          <cell r="EI286" t="str">
            <v>N/A</v>
          </cell>
          <cell r="EJ286" t="str">
            <v>No</v>
          </cell>
          <cell r="EK286" t="str">
            <v>No V</v>
          </cell>
          <cell r="EL286" t="str">
            <v>ü</v>
          </cell>
          <cell r="EM286" t="str">
            <v>Vol. 1 Iss 1 (Feb, 2008)</v>
          </cell>
          <cell r="EN286">
            <v>2008</v>
          </cell>
          <cell r="EO286">
            <v>1</v>
          </cell>
          <cell r="EP286">
            <v>1</v>
          </cell>
          <cell r="EQ286" t="str">
            <v>N/A</v>
          </cell>
          <cell r="ER286" t="str">
            <v>N/A</v>
          </cell>
          <cell r="ES286" t="str">
            <v>N/A</v>
          </cell>
          <cell r="ET286" t="str">
            <v>N/A</v>
          </cell>
          <cell r="EU286" t="str">
            <v>N/A</v>
          </cell>
          <cell r="EV286" t="str">
            <v>N/A</v>
          </cell>
          <cell r="EW286">
            <v>15</v>
          </cell>
          <cell r="EX286">
            <v>1</v>
          </cell>
          <cell r="EY286">
            <v>15</v>
          </cell>
          <cell r="EZ286">
            <v>6</v>
          </cell>
          <cell r="FA286" t="str">
            <v>V 14.1 - 14.6</v>
          </cell>
          <cell r="FB286">
            <v>16</v>
          </cell>
          <cell r="FC286">
            <v>1</v>
          </cell>
          <cell r="FD286">
            <v>16</v>
          </cell>
          <cell r="FE286">
            <v>6</v>
          </cell>
          <cell r="FF286" t="str">
            <v>V 16.1 - 16.6</v>
          </cell>
          <cell r="FG286" t="str">
            <v>2008 - Current</v>
          </cell>
        </row>
        <row r="287">
          <cell r="A287" t="str">
            <v>L173</v>
          </cell>
          <cell r="B287" t="str">
            <v>Ind</v>
          </cell>
          <cell r="C287" t="str">
            <v>Foreign Trade Review</v>
          </cell>
          <cell r="D287">
            <v>4</v>
          </cell>
          <cell r="E287" t="str">
            <v>V 58.1 - 58.4</v>
          </cell>
          <cell r="F287" t="str">
            <v>V 59.1 - V 59.4</v>
          </cell>
          <cell r="G287" t="str">
            <v>0015-7325</v>
          </cell>
          <cell r="H287" t="str">
            <v>0971-7625</v>
          </cell>
          <cell r="I287" t="str">
            <v>Society</v>
          </cell>
          <cell r="J287">
            <v>6.7500000000000004E-2</v>
          </cell>
          <cell r="K287">
            <v>6.8000000000000005E-2</v>
          </cell>
          <cell r="L287">
            <v>605</v>
          </cell>
          <cell r="M287">
            <v>646</v>
          </cell>
          <cell r="N287" t="str">
            <v/>
          </cell>
          <cell r="O287">
            <v>646</v>
          </cell>
          <cell r="P287">
            <v>633</v>
          </cell>
          <cell r="Q287">
            <v>549</v>
          </cell>
          <cell r="R287">
            <v>208</v>
          </cell>
          <cell r="S287">
            <v>162</v>
          </cell>
          <cell r="T287">
            <v>610</v>
          </cell>
          <cell r="U287">
            <v>1540</v>
          </cell>
          <cell r="V287">
            <v>711</v>
          </cell>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U287"/>
          <cell r="AV287"/>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v>6.7500000000000004E-2</v>
          </cell>
          <cell r="BW287">
            <v>6.7000000000000004E-2</v>
          </cell>
          <cell r="BX287">
            <v>328</v>
          </cell>
          <cell r="BY287">
            <v>350</v>
          </cell>
          <cell r="BZ287"/>
          <cell r="CA287">
            <v>350</v>
          </cell>
          <cell r="CB287">
            <v>343</v>
          </cell>
          <cell r="CC287">
            <v>298</v>
          </cell>
          <cell r="CD287">
            <v>113</v>
          </cell>
          <cell r="CE287">
            <v>88</v>
          </cell>
          <cell r="CF287">
            <v>359</v>
          </cell>
          <cell r="CG287">
            <v>836</v>
          </cell>
          <cell r="CH287">
            <v>385</v>
          </cell>
          <cell r="CI287"/>
          <cell r="CJ287"/>
          <cell r="CK287"/>
          <cell r="CL287"/>
          <cell r="CM287"/>
          <cell r="CN287"/>
          <cell r="CO287"/>
          <cell r="CP287"/>
          <cell r="CQ287"/>
          <cell r="CR287"/>
          <cell r="CS287"/>
          <cell r="CT287"/>
          <cell r="CU287"/>
          <cell r="CV287"/>
          <cell r="CW287"/>
          <cell r="CX287"/>
          <cell r="CY287"/>
          <cell r="CZ287"/>
          <cell r="DA287"/>
          <cell r="DB287"/>
          <cell r="DC287"/>
          <cell r="DD287"/>
          <cell r="DE287"/>
          <cell r="DF287"/>
          <cell r="DG287"/>
          <cell r="DH287"/>
          <cell r="DI287"/>
          <cell r="DJ287"/>
          <cell r="DK287"/>
          <cell r="DL287"/>
          <cell r="DM287"/>
          <cell r="DN287"/>
          <cell r="DO287"/>
          <cell r="DP287"/>
          <cell r="DQ287"/>
          <cell r="DR287"/>
          <cell r="DS287"/>
          <cell r="DT287"/>
          <cell r="DU287"/>
          <cell r="DV287"/>
          <cell r="DW287"/>
          <cell r="DX287"/>
          <cell r="DY287"/>
          <cell r="DZ287"/>
          <cell r="EA287"/>
          <cell r="EB287"/>
          <cell r="EC287"/>
          <cell r="ED287"/>
          <cell r="EE287"/>
          <cell r="EF287"/>
          <cell r="EG287"/>
          <cell r="EH287" t="str">
            <v/>
          </cell>
          <cell r="EI287">
            <v>33</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57</v>
          </cell>
          <cell r="EX287">
            <v>1</v>
          </cell>
          <cell r="EY287">
            <v>57</v>
          </cell>
          <cell r="EZ287">
            <v>4</v>
          </cell>
          <cell r="FA287" t="str">
            <v>V 56.1 - 56.4</v>
          </cell>
          <cell r="FB287">
            <v>58</v>
          </cell>
          <cell r="FC287">
            <v>1</v>
          </cell>
          <cell r="FD287">
            <v>58</v>
          </cell>
          <cell r="FE287">
            <v>4</v>
          </cell>
          <cell r="FF287" t="str">
            <v>V 58.1 - 58.4</v>
          </cell>
          <cell r="FG287" t="str">
            <v>1966-Current</v>
          </cell>
        </row>
        <row r="288">
          <cell r="A288" t="str">
            <v>L053</v>
          </cell>
          <cell r="B288" t="str">
            <v>Ltd</v>
          </cell>
          <cell r="C288" t="str">
            <v>Forum Italicum</v>
          </cell>
          <cell r="D288">
            <v>3</v>
          </cell>
          <cell r="E288" t="str">
            <v>V 57.1 - 57.3</v>
          </cell>
          <cell r="F288" t="str">
            <v>V 58.1 - V 58.3</v>
          </cell>
          <cell r="G288" t="str">
            <v>0014-5858</v>
          </cell>
          <cell r="H288" t="str">
            <v>2168-989X</v>
          </cell>
          <cell r="I288" t="str">
            <v>Society</v>
          </cell>
          <cell r="J288">
            <v>6.7500000000000004E-2</v>
          </cell>
          <cell r="K288">
            <v>6.7000000000000004E-2</v>
          </cell>
          <cell r="L288">
            <v>417</v>
          </cell>
          <cell r="M288">
            <v>445</v>
          </cell>
          <cell r="N288" t="str">
            <v/>
          </cell>
          <cell r="O288">
            <v>445</v>
          </cell>
          <cell r="P288">
            <v>436</v>
          </cell>
          <cell r="Q288">
            <v>378</v>
          </cell>
          <cell r="R288">
            <v>160</v>
          </cell>
          <cell r="S288">
            <v>111</v>
          </cell>
          <cell r="T288">
            <v>423</v>
          </cell>
          <cell r="U288">
            <v>864</v>
          </cell>
          <cell r="V288">
            <v>490</v>
          </cell>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v>6.7500000000000004E-2</v>
          </cell>
          <cell r="BW288">
            <v>6.6000000000000003E-2</v>
          </cell>
          <cell r="BX288">
            <v>226</v>
          </cell>
          <cell r="BY288">
            <v>241</v>
          </cell>
          <cell r="BZ288"/>
          <cell r="CA288">
            <v>241</v>
          </cell>
          <cell r="CB288">
            <v>236</v>
          </cell>
          <cell r="CC288">
            <v>205</v>
          </cell>
          <cell r="CD288">
            <v>87</v>
          </cell>
          <cell r="CE288">
            <v>60</v>
          </cell>
          <cell r="CF288">
            <v>229</v>
          </cell>
          <cell r="CG288">
            <v>563</v>
          </cell>
          <cell r="CH288">
            <v>265</v>
          </cell>
          <cell r="CI288"/>
          <cell r="CJ288"/>
          <cell r="CK288"/>
          <cell r="CL288"/>
          <cell r="CM288"/>
          <cell r="CN288"/>
          <cell r="CO288"/>
          <cell r="CP288"/>
          <cell r="CQ288"/>
          <cell r="CR288"/>
          <cell r="CS288"/>
          <cell r="CT288"/>
          <cell r="CU288"/>
          <cell r="CV288"/>
          <cell r="CW288"/>
          <cell r="CX288"/>
          <cell r="CY288"/>
          <cell r="CZ288"/>
          <cell r="DA288"/>
          <cell r="DB288"/>
          <cell r="DC288"/>
          <cell r="DD288"/>
          <cell r="DE288"/>
          <cell r="DF288"/>
          <cell r="DG288"/>
          <cell r="DH288"/>
          <cell r="DI288"/>
          <cell r="DJ288"/>
          <cell r="DK288"/>
          <cell r="DL288"/>
          <cell r="DM288"/>
          <cell r="DN288"/>
          <cell r="DO288"/>
          <cell r="DP288"/>
          <cell r="DQ288"/>
          <cell r="DR288"/>
          <cell r="DS288"/>
          <cell r="DT288"/>
          <cell r="DU288"/>
          <cell r="DV288"/>
          <cell r="DW288"/>
          <cell r="DX288"/>
          <cell r="DY288"/>
          <cell r="DZ288"/>
          <cell r="EA288"/>
          <cell r="EB288"/>
          <cell r="EC288"/>
          <cell r="ED288"/>
          <cell r="EE288"/>
          <cell r="EF288"/>
          <cell r="EG288"/>
          <cell r="EH288" t="str">
            <v/>
          </cell>
          <cell r="EI288">
            <v>32</v>
          </cell>
          <cell r="EJ288" t="str">
            <v>Yes</v>
          </cell>
          <cell r="EK288" t="str">
            <v>Y</v>
          </cell>
          <cell r="EL288">
            <v>0</v>
          </cell>
          <cell r="EM288">
            <v>0</v>
          </cell>
          <cell r="EN288">
            <v>0</v>
          </cell>
          <cell r="EO288">
            <v>0</v>
          </cell>
          <cell r="EP288">
            <v>0</v>
          </cell>
          <cell r="EQ288">
            <v>0</v>
          </cell>
          <cell r="ER288">
            <v>0</v>
          </cell>
          <cell r="ES288">
            <v>0</v>
          </cell>
          <cell r="ET288">
            <v>0</v>
          </cell>
          <cell r="EU288">
            <v>0</v>
          </cell>
          <cell r="EV288">
            <v>0</v>
          </cell>
          <cell r="EW288">
            <v>56</v>
          </cell>
          <cell r="EX288">
            <v>1</v>
          </cell>
          <cell r="EY288">
            <v>56</v>
          </cell>
          <cell r="EZ288">
            <v>3</v>
          </cell>
          <cell r="FA288" t="str">
            <v>V 55.1 - 55.3</v>
          </cell>
          <cell r="FB288">
            <v>57</v>
          </cell>
          <cell r="FC288">
            <v>1</v>
          </cell>
          <cell r="FD288">
            <v>57</v>
          </cell>
          <cell r="FE288">
            <v>3</v>
          </cell>
          <cell r="FF288" t="str">
            <v>V 57.1 - 57.3</v>
          </cell>
          <cell r="FG288" t="str">
            <v xml:space="preserve">1967-Current </v>
          </cell>
        </row>
        <row r="289">
          <cell r="A289" t="str">
            <v>L879</v>
          </cell>
          <cell r="B289" t="str">
            <v>Ltd</v>
          </cell>
          <cell r="C289" t="str">
            <v>French Cultural Studies</v>
          </cell>
          <cell r="D289">
            <v>4</v>
          </cell>
          <cell r="E289" t="str">
            <v>V 34.1 - 34.4</v>
          </cell>
          <cell r="F289" t="str">
            <v>V 35.1 - V 35.4</v>
          </cell>
          <cell r="G289" t="str">
            <v>0957-1558</v>
          </cell>
          <cell r="H289" t="str">
            <v>1740-2352</v>
          </cell>
          <cell r="I289" t="str">
            <v>SAGE</v>
          </cell>
          <cell r="J289">
            <v>6.7500000000000004E-2</v>
          </cell>
          <cell r="K289">
            <v>6.7000000000000004E-2</v>
          </cell>
          <cell r="L289">
            <v>1471</v>
          </cell>
          <cell r="M289">
            <v>1570</v>
          </cell>
          <cell r="N289" t="str">
            <v/>
          </cell>
          <cell r="O289">
            <v>1570</v>
          </cell>
          <cell r="P289">
            <v>1539</v>
          </cell>
          <cell r="Q289">
            <v>1335</v>
          </cell>
          <cell r="R289">
            <v>423</v>
          </cell>
          <cell r="S289">
            <v>393</v>
          </cell>
          <cell r="T289">
            <v>1492</v>
          </cell>
          <cell r="U289">
            <v>1335</v>
          </cell>
          <cell r="V289">
            <v>1727</v>
          </cell>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v>6.7500000000000004E-2</v>
          </cell>
          <cell r="BW289">
            <v>6.8000000000000005E-2</v>
          </cell>
          <cell r="BX289">
            <v>794</v>
          </cell>
          <cell r="BY289">
            <v>848</v>
          </cell>
          <cell r="BZ289"/>
          <cell r="CA289">
            <v>848</v>
          </cell>
          <cell r="CB289">
            <v>831</v>
          </cell>
          <cell r="CC289">
            <v>721</v>
          </cell>
          <cell r="CD289">
            <v>229</v>
          </cell>
          <cell r="CE289">
            <v>212</v>
          </cell>
          <cell r="CF289">
            <v>806</v>
          </cell>
          <cell r="CG289">
            <v>724</v>
          </cell>
          <cell r="CH289">
            <v>933</v>
          </cell>
          <cell r="CI289"/>
          <cell r="CJ289"/>
          <cell r="CK289"/>
          <cell r="CL289"/>
          <cell r="CM289"/>
          <cell r="CN289"/>
          <cell r="CO289"/>
          <cell r="CP289"/>
          <cell r="CQ289"/>
          <cell r="CR289"/>
          <cell r="CS289"/>
          <cell r="CT289"/>
          <cell r="CU289"/>
          <cell r="CV289"/>
          <cell r="CW289"/>
          <cell r="CX289"/>
          <cell r="CY289"/>
          <cell r="CZ289"/>
          <cell r="DA289"/>
          <cell r="DB289"/>
          <cell r="DC289"/>
          <cell r="DD289"/>
          <cell r="DE289"/>
          <cell r="DF289"/>
          <cell r="DG289"/>
          <cell r="DH289"/>
          <cell r="DI289"/>
          <cell r="DJ289"/>
          <cell r="DK289"/>
          <cell r="DL289"/>
          <cell r="DM289"/>
          <cell r="DN289"/>
          <cell r="DO289"/>
          <cell r="DP289"/>
          <cell r="DQ289"/>
          <cell r="DR289"/>
          <cell r="DS289"/>
          <cell r="DT289"/>
          <cell r="DU289"/>
          <cell r="DV289"/>
          <cell r="DW289"/>
          <cell r="DX289"/>
          <cell r="DY289"/>
          <cell r="DZ289"/>
          <cell r="EA289"/>
          <cell r="EB289"/>
          <cell r="EC289"/>
          <cell r="ED289"/>
          <cell r="EE289"/>
          <cell r="EF289"/>
          <cell r="EG289"/>
          <cell r="EH289" t="str">
            <v/>
          </cell>
          <cell r="EI289">
            <v>9</v>
          </cell>
          <cell r="EJ289" t="str">
            <v>Yes</v>
          </cell>
          <cell r="EK289" t="str">
            <v>Y</v>
          </cell>
          <cell r="EL289">
            <v>0</v>
          </cell>
          <cell r="EM289" t="str">
            <v>Vol. 1 Iss 1 (Feb, 1990)</v>
          </cell>
          <cell r="EN289">
            <v>1990</v>
          </cell>
          <cell r="EO289">
            <v>1</v>
          </cell>
          <cell r="EP289">
            <v>1</v>
          </cell>
          <cell r="EQ289" t="str">
            <v>N/A</v>
          </cell>
          <cell r="ER289" t="str">
            <v>N/A</v>
          </cell>
          <cell r="ES289" t="str">
            <v>N/A</v>
          </cell>
          <cell r="ET289" t="str">
            <v>N/A</v>
          </cell>
          <cell r="EU289" t="str">
            <v>N/A</v>
          </cell>
          <cell r="EV289" t="str">
            <v>N/A</v>
          </cell>
          <cell r="EW289">
            <v>33</v>
          </cell>
          <cell r="EX289">
            <v>1</v>
          </cell>
          <cell r="EY289">
            <v>33</v>
          </cell>
          <cell r="EZ289">
            <v>4</v>
          </cell>
          <cell r="FA289" t="str">
            <v>V 32.1 - 32.4</v>
          </cell>
          <cell r="FB289">
            <v>34</v>
          </cell>
          <cell r="FC289">
            <v>1</v>
          </cell>
          <cell r="FD289">
            <v>34</v>
          </cell>
          <cell r="FE289">
            <v>4</v>
          </cell>
          <cell r="FF289" t="str">
            <v>V 34.1 - 34.4</v>
          </cell>
          <cell r="FG289" t="str">
            <v>1990 - Current</v>
          </cell>
        </row>
        <row r="290">
          <cell r="A290" t="str">
            <v>J556</v>
          </cell>
          <cell r="B290" t="str">
            <v>Inc</v>
          </cell>
          <cell r="C290" t="str">
            <v>Games and Culture</v>
          </cell>
          <cell r="D290">
            <v>8</v>
          </cell>
          <cell r="E290" t="str">
            <v>V 18.1 - 18.8</v>
          </cell>
          <cell r="F290" t="str">
            <v>V 19.1 - V 19.8</v>
          </cell>
          <cell r="G290" t="str">
            <v>1555-4120</v>
          </cell>
          <cell r="H290" t="str">
            <v>1555-4139</v>
          </cell>
          <cell r="I290" t="str">
            <v>SAGE</v>
          </cell>
          <cell r="J290">
            <v>6.7500000000000004E-2</v>
          </cell>
          <cell r="K290">
            <v>6.7000000000000004E-2</v>
          </cell>
          <cell r="L290">
            <v>1424</v>
          </cell>
          <cell r="M290">
            <v>1520</v>
          </cell>
          <cell r="N290" t="str">
            <v/>
          </cell>
          <cell r="O290">
            <v>1520</v>
          </cell>
          <cell r="P290">
            <v>1490</v>
          </cell>
          <cell r="Q290">
            <v>1292</v>
          </cell>
          <cell r="R290">
            <v>205</v>
          </cell>
          <cell r="S290">
            <v>380</v>
          </cell>
          <cell r="T290"/>
          <cell r="U290"/>
          <cell r="V290"/>
          <cell r="W290"/>
          <cell r="X290"/>
          <cell r="Y290"/>
          <cell r="Z290"/>
          <cell r="AA290"/>
          <cell r="AB290"/>
          <cell r="AC290"/>
          <cell r="AD290"/>
          <cell r="AE290"/>
          <cell r="AF290"/>
          <cell r="AG290"/>
          <cell r="AH290"/>
          <cell r="AI290"/>
          <cell r="AJ290"/>
          <cell r="AK290"/>
          <cell r="AL290"/>
          <cell r="AM290"/>
          <cell r="AN290"/>
          <cell r="AO290"/>
          <cell r="AP290"/>
          <cell r="AQ290"/>
          <cell r="AR290"/>
          <cell r="AS290"/>
          <cell r="AT290"/>
          <cell r="AU290"/>
          <cell r="AV290"/>
          <cell r="AW290"/>
          <cell r="AX290"/>
          <cell r="AY290"/>
          <cell r="AZ290"/>
          <cell r="BA290"/>
          <cell r="BB290"/>
          <cell r="BC290"/>
          <cell r="BD290"/>
          <cell r="BE290"/>
          <cell r="BF290"/>
          <cell r="BG290"/>
          <cell r="BH290"/>
          <cell r="BI290"/>
          <cell r="BJ290"/>
          <cell r="BK290"/>
          <cell r="BL290"/>
          <cell r="BM290"/>
          <cell r="BN290"/>
          <cell r="BO290"/>
          <cell r="BP290"/>
          <cell r="BQ290"/>
          <cell r="BR290"/>
          <cell r="BS290"/>
          <cell r="BT290"/>
          <cell r="BU290"/>
          <cell r="BV290">
            <v>6.7500000000000004E-2</v>
          </cell>
          <cell r="BW290">
            <v>6.8000000000000005E-2</v>
          </cell>
          <cell r="BX290">
            <v>838</v>
          </cell>
          <cell r="BY290">
            <v>895</v>
          </cell>
          <cell r="BZ290"/>
          <cell r="CA290">
            <v>895</v>
          </cell>
          <cell r="CB290">
            <v>877</v>
          </cell>
          <cell r="CC290">
            <v>761</v>
          </cell>
          <cell r="CD290">
            <v>121</v>
          </cell>
          <cell r="CE290">
            <v>224</v>
          </cell>
          <cell r="CF290"/>
          <cell r="CG290"/>
          <cell r="CH290"/>
          <cell r="CI290"/>
          <cell r="CJ290"/>
          <cell r="CK290"/>
          <cell r="CL290"/>
          <cell r="CM290"/>
          <cell r="CN290"/>
          <cell r="CO290"/>
          <cell r="CP290"/>
          <cell r="CQ290"/>
          <cell r="CR290"/>
          <cell r="CS290"/>
          <cell r="CT290"/>
          <cell r="CU290"/>
          <cell r="CV290"/>
          <cell r="CW290"/>
          <cell r="CX290"/>
          <cell r="CY290"/>
          <cell r="CZ290"/>
          <cell r="DA290"/>
          <cell r="DB290"/>
          <cell r="DC290"/>
          <cell r="DD290"/>
          <cell r="DE290"/>
          <cell r="DF290"/>
          <cell r="DG290"/>
          <cell r="DH290"/>
          <cell r="DI290"/>
          <cell r="DJ290"/>
          <cell r="DK290"/>
          <cell r="DL290"/>
          <cell r="DM290"/>
          <cell r="DN290"/>
          <cell r="DO290"/>
          <cell r="DP290"/>
          <cell r="DQ290"/>
          <cell r="DR290"/>
          <cell r="DS290"/>
          <cell r="DT290"/>
          <cell r="DU290"/>
          <cell r="DV290"/>
          <cell r="DW290"/>
          <cell r="DX290"/>
          <cell r="DY290"/>
          <cell r="DZ290"/>
          <cell r="EA290"/>
          <cell r="EB290"/>
          <cell r="EC290"/>
          <cell r="ED290"/>
          <cell r="EE290"/>
          <cell r="EF290"/>
          <cell r="EG290"/>
          <cell r="EH290" t="str">
            <v/>
          </cell>
          <cell r="EI290" t="str">
            <v>N/A</v>
          </cell>
          <cell r="EJ290" t="str">
            <v>No</v>
          </cell>
          <cell r="EK290" t="str">
            <v>No V</v>
          </cell>
          <cell r="EL290">
            <v>0</v>
          </cell>
          <cell r="EM290" t="str">
            <v>Vol. 1 Iss 1 (Jan, 2006)</v>
          </cell>
          <cell r="EN290">
            <v>2006</v>
          </cell>
          <cell r="EO290">
            <v>1</v>
          </cell>
          <cell r="EP290">
            <v>1</v>
          </cell>
          <cell r="EQ290" t="str">
            <v>N/A</v>
          </cell>
          <cell r="ER290" t="str">
            <v>N/A</v>
          </cell>
          <cell r="ES290" t="str">
            <v>N/A</v>
          </cell>
          <cell r="ET290" t="str">
            <v>N/A</v>
          </cell>
          <cell r="EU290" t="str">
            <v>N/A</v>
          </cell>
          <cell r="EV290" t="str">
            <v>N/A</v>
          </cell>
          <cell r="EW290">
            <v>17</v>
          </cell>
          <cell r="EX290">
            <v>1</v>
          </cell>
          <cell r="EY290">
            <v>17</v>
          </cell>
          <cell r="EZ290">
            <v>8</v>
          </cell>
          <cell r="FA290" t="str">
            <v>V 16.1 - 16.8</v>
          </cell>
          <cell r="FB290">
            <v>18</v>
          </cell>
          <cell r="FC290">
            <v>1</v>
          </cell>
          <cell r="FD290">
            <v>18</v>
          </cell>
          <cell r="FE290">
            <v>8</v>
          </cell>
          <cell r="FF290" t="str">
            <v>V 18.1 - 18.8</v>
          </cell>
          <cell r="FG290" t="str">
            <v>2006 - Current</v>
          </cell>
        </row>
        <row r="291">
          <cell r="A291" t="str">
            <v>J213</v>
          </cell>
          <cell r="B291" t="str">
            <v>Inc</v>
          </cell>
          <cell r="C291" t="str">
            <v>Gender &amp; Society</v>
          </cell>
          <cell r="D291">
            <v>6</v>
          </cell>
          <cell r="E291" t="str">
            <v>V 37.1 - 37.6</v>
          </cell>
          <cell r="F291" t="str">
            <v>V 38.1 - V 38.6</v>
          </cell>
          <cell r="G291" t="str">
            <v>0891-2432</v>
          </cell>
          <cell r="H291" t="str">
            <v>1552-3977</v>
          </cell>
          <cell r="I291" t="str">
            <v>Society</v>
          </cell>
          <cell r="J291">
            <v>6.7500000000000004E-2</v>
          </cell>
          <cell r="K291">
            <v>6.8000000000000005E-2</v>
          </cell>
          <cell r="L291">
            <v>1464</v>
          </cell>
          <cell r="M291">
            <v>1563</v>
          </cell>
          <cell r="N291" t="str">
            <v/>
          </cell>
          <cell r="O291">
            <v>1563</v>
          </cell>
          <cell r="P291">
            <v>1532</v>
          </cell>
          <cell r="Q291">
            <v>1329</v>
          </cell>
          <cell r="R291">
            <v>281</v>
          </cell>
          <cell r="S291">
            <v>391</v>
          </cell>
          <cell r="T291">
            <v>1485</v>
          </cell>
          <cell r="U291">
            <v>1356</v>
          </cell>
          <cell r="V291">
            <v>1719</v>
          </cell>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U291"/>
          <cell r="AV291"/>
          <cell r="AW291"/>
          <cell r="AX291"/>
          <cell r="AY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v>6.7500000000000004E-2</v>
          </cell>
          <cell r="BW291">
            <v>6.7000000000000004E-2</v>
          </cell>
          <cell r="BX291">
            <v>861</v>
          </cell>
          <cell r="BY291">
            <v>919</v>
          </cell>
          <cell r="BZ291"/>
          <cell r="CA291">
            <v>919</v>
          </cell>
          <cell r="CB291">
            <v>901</v>
          </cell>
          <cell r="CC291">
            <v>781</v>
          </cell>
          <cell r="CD291">
            <v>165</v>
          </cell>
          <cell r="CE291">
            <v>230</v>
          </cell>
          <cell r="CF291">
            <v>873</v>
          </cell>
          <cell r="CG291">
            <v>797</v>
          </cell>
          <cell r="CH291">
            <v>1011</v>
          </cell>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t="str">
            <v/>
          </cell>
          <cell r="EI291">
            <v>12</v>
          </cell>
          <cell r="EJ291" t="str">
            <v>Yes</v>
          </cell>
          <cell r="EK291" t="str">
            <v>Y</v>
          </cell>
          <cell r="EL291">
            <v>0</v>
          </cell>
          <cell r="EM291" t="str">
            <v>Vol. 1 Iss 1 (Mar, 1987)</v>
          </cell>
          <cell r="EN291">
            <v>1987</v>
          </cell>
          <cell r="EO291">
            <v>1</v>
          </cell>
          <cell r="EP291">
            <v>1</v>
          </cell>
          <cell r="EQ291" t="str">
            <v>N/A</v>
          </cell>
          <cell r="ER291" t="str">
            <v>N/A</v>
          </cell>
          <cell r="ES291" t="str">
            <v>N/A</v>
          </cell>
          <cell r="ET291" t="str">
            <v>N/A</v>
          </cell>
          <cell r="EU291" t="str">
            <v>N/A</v>
          </cell>
          <cell r="EV291" t="str">
            <v>N/A</v>
          </cell>
          <cell r="EW291">
            <v>36</v>
          </cell>
          <cell r="EX291">
            <v>1</v>
          </cell>
          <cell r="EY291">
            <v>36</v>
          </cell>
          <cell r="EZ291">
            <v>6</v>
          </cell>
          <cell r="FA291" t="str">
            <v>V 35.1 - 35.6</v>
          </cell>
          <cell r="FB291">
            <v>37</v>
          </cell>
          <cell r="FC291">
            <v>1</v>
          </cell>
          <cell r="FD291">
            <v>37</v>
          </cell>
          <cell r="FE291">
            <v>6</v>
          </cell>
          <cell r="FF291" t="str">
            <v>V 37.1 - 37.6</v>
          </cell>
          <cell r="FG291" t="str">
            <v>1987 - Current</v>
          </cell>
        </row>
        <row r="292">
          <cell r="A292" t="str">
            <v>J618</v>
          </cell>
          <cell r="B292" t="str">
            <v>Inc</v>
          </cell>
          <cell r="C292" t="str">
            <v>Journal of General Music Education</v>
          </cell>
          <cell r="D292">
            <v>3</v>
          </cell>
          <cell r="E292" t="str">
            <v>V 36.2 - 37.1</v>
          </cell>
          <cell r="F292" t="str">
            <v>V 37.2 - V 38.1</v>
          </cell>
          <cell r="G292"/>
          <cell r="H292" t="str">
            <v>2752-7646</v>
          </cell>
          <cell r="I292" t="str">
            <v>Society</v>
          </cell>
          <cell r="J292">
            <v>6.7500000000000004E-2</v>
          </cell>
          <cell r="K292">
            <v>6.8000000000000005E-2</v>
          </cell>
          <cell r="L292">
            <v>147</v>
          </cell>
          <cell r="M292">
            <v>157</v>
          </cell>
          <cell r="N292" t="str">
            <v/>
          </cell>
          <cell r="O292"/>
          <cell r="P292"/>
          <cell r="Q292">
            <v>133</v>
          </cell>
          <cell r="R292"/>
          <cell r="S292"/>
          <cell r="T292">
            <v>146</v>
          </cell>
          <cell r="U292">
            <v>133</v>
          </cell>
          <cell r="V292"/>
          <cell r="W292"/>
          <cell r="X292"/>
          <cell r="Y292"/>
          <cell r="Z292"/>
          <cell r="AA292"/>
          <cell r="AB292"/>
          <cell r="AC292"/>
          <cell r="AD292"/>
          <cell r="AE292"/>
          <cell r="AF292"/>
          <cell r="AG292"/>
          <cell r="AH292"/>
          <cell r="AI292"/>
          <cell r="AJ292"/>
          <cell r="AK292"/>
          <cell r="AL292"/>
          <cell r="AM292"/>
          <cell r="AN292"/>
          <cell r="AO292"/>
          <cell r="AP292"/>
          <cell r="AQ292"/>
          <cell r="AR292"/>
          <cell r="AS292"/>
          <cell r="AT292"/>
          <cell r="AU292"/>
          <cell r="AV292"/>
          <cell r="AW292"/>
          <cell r="AX292"/>
          <cell r="AY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v>6.7500000000000004E-2</v>
          </cell>
          <cell r="BW292">
            <v>6.8000000000000005E-2</v>
          </cell>
          <cell r="BX292">
            <v>88</v>
          </cell>
          <cell r="BY292">
            <v>94</v>
          </cell>
          <cell r="BZ292"/>
          <cell r="CA292"/>
          <cell r="CB292"/>
          <cell r="CC292">
            <v>80</v>
          </cell>
          <cell r="CD292"/>
          <cell r="CE292"/>
          <cell r="CF292">
            <v>88</v>
          </cell>
          <cell r="CG292">
            <v>80</v>
          </cell>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t="str">
            <v>Formerly known as General Music Today. Online-only publication</v>
          </cell>
          <cell r="EI292">
            <v>11</v>
          </cell>
          <cell r="EJ292" t="str">
            <v>Yes</v>
          </cell>
          <cell r="EK292" t="str">
            <v>Y</v>
          </cell>
          <cell r="EL292">
            <v>0</v>
          </cell>
          <cell r="EM292" t="str">
            <v>Vol. 15 Iss 1 (Jan, 2001)</v>
          </cell>
          <cell r="EN292">
            <v>1991</v>
          </cell>
          <cell r="EO292">
            <v>5</v>
          </cell>
          <cell r="EP292">
            <v>1</v>
          </cell>
          <cell r="EQ292" t="str">
            <v>N/A</v>
          </cell>
          <cell r="ER292" t="str">
            <v>N/A</v>
          </cell>
          <cell r="ES292" t="str">
            <v>N/A</v>
          </cell>
          <cell r="ET292" t="str">
            <v>N/A</v>
          </cell>
          <cell r="EU292" t="str">
            <v>N/A</v>
          </cell>
          <cell r="EV292" t="str">
            <v>N/A</v>
          </cell>
          <cell r="EW292">
            <v>35</v>
          </cell>
          <cell r="EX292">
            <v>2</v>
          </cell>
          <cell r="EY292">
            <v>36</v>
          </cell>
          <cell r="EZ292">
            <v>1</v>
          </cell>
          <cell r="FA292" t="str">
            <v>V 34.2 - 35.1</v>
          </cell>
          <cell r="FB292">
            <v>36</v>
          </cell>
          <cell r="FC292">
            <v>2</v>
          </cell>
          <cell r="FD292">
            <v>37</v>
          </cell>
          <cell r="FE292">
            <v>1</v>
          </cell>
          <cell r="FF292" t="str">
            <v>V 36.2 - 37.1</v>
          </cell>
          <cell r="FG292" t="str">
            <v>1987 - Current</v>
          </cell>
        </row>
        <row r="293">
          <cell r="A293" t="str">
            <v>L340</v>
          </cell>
          <cell r="B293" t="str">
            <v>Ltd</v>
          </cell>
          <cell r="C293" t="str">
            <v>German Journal of Human Resource Management (Zeitschrift für Personalforschun)</v>
          </cell>
          <cell r="D293">
            <v>4</v>
          </cell>
          <cell r="E293" t="str">
            <v>V 37.1 - 37.4</v>
          </cell>
          <cell r="F293" t="str">
            <v>V 38.1 - V 38.4</v>
          </cell>
          <cell r="G293" t="str">
            <v>2397-0022</v>
          </cell>
          <cell r="H293" t="str">
            <v>2397-0030</v>
          </cell>
          <cell r="I293" t="str">
            <v>SAGE</v>
          </cell>
          <cell r="J293">
            <v>6.7500000000000004E-2</v>
          </cell>
          <cell r="K293">
            <v>6.8000000000000005E-2</v>
          </cell>
          <cell r="L293">
            <v>854</v>
          </cell>
          <cell r="M293">
            <v>912</v>
          </cell>
          <cell r="N293" t="str">
            <v/>
          </cell>
          <cell r="O293">
            <v>912</v>
          </cell>
          <cell r="P293">
            <v>894</v>
          </cell>
          <cell r="Q293">
            <v>775</v>
          </cell>
          <cell r="R293">
            <v>246</v>
          </cell>
          <cell r="S293">
            <v>228</v>
          </cell>
          <cell r="T293">
            <v>866</v>
          </cell>
          <cell r="U293">
            <v>775</v>
          </cell>
          <cell r="V293">
            <v>1003</v>
          </cell>
          <cell r="W293"/>
          <cell r="X293"/>
          <cell r="Y293"/>
          <cell r="Z293"/>
          <cell r="AA293"/>
          <cell r="AB293"/>
          <cell r="AC293"/>
          <cell r="AD293"/>
          <cell r="AE293"/>
          <cell r="AF293"/>
          <cell r="AG293"/>
          <cell r="AH293"/>
          <cell r="AI293"/>
          <cell r="AJ293"/>
          <cell r="AK293"/>
          <cell r="AL293"/>
          <cell r="AM293"/>
          <cell r="AN293"/>
          <cell r="AO293"/>
          <cell r="AP293"/>
          <cell r="AQ293"/>
          <cell r="AR293"/>
          <cell r="AS293"/>
          <cell r="AT293"/>
          <cell r="AU293"/>
          <cell r="AV293"/>
          <cell r="AW293"/>
          <cell r="AX293"/>
          <cell r="AY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v>6.7500000000000004E-2</v>
          </cell>
          <cell r="BW293">
            <v>6.7000000000000004E-2</v>
          </cell>
          <cell r="BX293">
            <v>460</v>
          </cell>
          <cell r="BY293">
            <v>491</v>
          </cell>
          <cell r="BZ293"/>
          <cell r="CA293">
            <v>491</v>
          </cell>
          <cell r="CB293">
            <v>481</v>
          </cell>
          <cell r="CC293">
            <v>417</v>
          </cell>
          <cell r="CD293">
            <v>132</v>
          </cell>
          <cell r="CE293">
            <v>123</v>
          </cell>
          <cell r="CF293">
            <v>466</v>
          </cell>
          <cell r="CG293">
            <v>418</v>
          </cell>
          <cell r="CH293">
            <v>540</v>
          </cell>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t="str">
            <v/>
          </cell>
          <cell r="EI293">
            <v>12</v>
          </cell>
          <cell r="EJ293" t="str">
            <v>Yes</v>
          </cell>
          <cell r="EK293" t="str">
            <v>in 2017</v>
          </cell>
          <cell r="EL293">
            <v>0</v>
          </cell>
          <cell r="EM293">
            <v>0</v>
          </cell>
          <cell r="EN293">
            <v>1987</v>
          </cell>
          <cell r="EO293">
            <v>0</v>
          </cell>
          <cell r="EP293">
            <v>0</v>
          </cell>
          <cell r="EQ293">
            <v>0</v>
          </cell>
          <cell r="ER293">
            <v>0</v>
          </cell>
          <cell r="ES293">
            <v>0</v>
          </cell>
          <cell r="ET293">
            <v>0</v>
          </cell>
          <cell r="EU293">
            <v>0</v>
          </cell>
          <cell r="EV293">
            <v>0</v>
          </cell>
          <cell r="EW293">
            <v>36</v>
          </cell>
          <cell r="EX293">
            <v>1</v>
          </cell>
          <cell r="EY293">
            <v>36</v>
          </cell>
          <cell r="EZ293">
            <v>4</v>
          </cell>
          <cell r="FA293" t="str">
            <v>V 35.1 - 35.4</v>
          </cell>
          <cell r="FB293">
            <v>37</v>
          </cell>
          <cell r="FC293">
            <v>1</v>
          </cell>
          <cell r="FD293">
            <v>37</v>
          </cell>
          <cell r="FE293">
            <v>4</v>
          </cell>
          <cell r="FF293" t="str">
            <v>V 37.1 - 37.4</v>
          </cell>
          <cell r="FG293" t="str">
            <v>1987-Current</v>
          </cell>
        </row>
        <row r="294">
          <cell r="A294" t="str">
            <v>J588</v>
          </cell>
          <cell r="B294" t="str">
            <v>Inc</v>
          </cell>
          <cell r="C294" t="str">
            <v>Gifted Child Quarterly</v>
          </cell>
          <cell r="D294">
            <v>4</v>
          </cell>
          <cell r="E294" t="str">
            <v>V 67.1 - 67.4</v>
          </cell>
          <cell r="F294" t="str">
            <v>V 68.1 - V 68.4</v>
          </cell>
          <cell r="G294" t="str">
            <v>0016-9862</v>
          </cell>
          <cell r="H294" t="str">
            <v>1934-9041</v>
          </cell>
          <cell r="I294" t="str">
            <v>Society</v>
          </cell>
          <cell r="J294">
            <v>6.7500000000000004E-2</v>
          </cell>
          <cell r="K294">
            <v>6.7000000000000004E-2</v>
          </cell>
          <cell r="L294">
            <v>401</v>
          </cell>
          <cell r="M294">
            <v>428</v>
          </cell>
          <cell r="N294" t="str">
            <v/>
          </cell>
          <cell r="O294">
            <v>428</v>
          </cell>
          <cell r="P294">
            <v>419</v>
          </cell>
          <cell r="Q294">
            <v>364</v>
          </cell>
          <cell r="R294">
            <v>115</v>
          </cell>
          <cell r="S294">
            <v>107</v>
          </cell>
          <cell r="T294">
            <v>407</v>
          </cell>
          <cell r="U294">
            <v>1323</v>
          </cell>
          <cell r="V294">
            <v>471</v>
          </cell>
          <cell r="W294"/>
          <cell r="X294"/>
          <cell r="Y294"/>
          <cell r="Z294"/>
          <cell r="AA294"/>
          <cell r="AB294"/>
          <cell r="AC294"/>
          <cell r="AD294"/>
          <cell r="AE294"/>
          <cell r="AF294"/>
          <cell r="AG294"/>
          <cell r="AH294"/>
          <cell r="AI294"/>
          <cell r="AJ294"/>
          <cell r="AK294"/>
          <cell r="AL294">
            <v>266</v>
          </cell>
          <cell r="AM294"/>
          <cell r="AN294"/>
          <cell r="AO294"/>
          <cell r="AP294"/>
          <cell r="AQ294"/>
          <cell r="AR294"/>
          <cell r="AS294"/>
          <cell r="AT294"/>
          <cell r="AU294"/>
          <cell r="AV294"/>
          <cell r="AW294"/>
          <cell r="AX294"/>
          <cell r="AY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v>6.7500000000000004E-2</v>
          </cell>
          <cell r="BW294">
            <v>6.8000000000000005E-2</v>
          </cell>
          <cell r="BX294">
            <v>237</v>
          </cell>
          <cell r="BY294">
            <v>253</v>
          </cell>
          <cell r="BZ294"/>
          <cell r="CA294">
            <v>253</v>
          </cell>
          <cell r="CB294">
            <v>248</v>
          </cell>
          <cell r="CC294">
            <v>215</v>
          </cell>
          <cell r="CD294">
            <v>68</v>
          </cell>
          <cell r="CE294">
            <v>63</v>
          </cell>
          <cell r="CF294">
            <v>240</v>
          </cell>
          <cell r="CG294">
            <v>781</v>
          </cell>
          <cell r="CH294">
            <v>278</v>
          </cell>
          <cell r="CI294"/>
          <cell r="CJ294"/>
          <cell r="CK294"/>
          <cell r="CL294"/>
          <cell r="CM294"/>
          <cell r="CN294"/>
          <cell r="CO294"/>
          <cell r="CP294"/>
          <cell r="CQ294"/>
          <cell r="CR294"/>
          <cell r="CS294"/>
          <cell r="CT294"/>
          <cell r="CU294"/>
          <cell r="CV294"/>
          <cell r="CW294"/>
          <cell r="CX294">
            <v>157</v>
          </cell>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t="str">
            <v>[19]Discount Rate for K-12 institutions</v>
          </cell>
          <cell r="EI294">
            <v>42</v>
          </cell>
          <cell r="EJ294" t="str">
            <v>Yes</v>
          </cell>
          <cell r="EK294" t="str">
            <v>Y</v>
          </cell>
          <cell r="EL294">
            <v>0</v>
          </cell>
          <cell r="EM294" t="str">
            <v>Vol. 1 Iss 1 (Jan, 1957)</v>
          </cell>
          <cell r="EN294">
            <v>1957</v>
          </cell>
          <cell r="EO294">
            <v>1</v>
          </cell>
          <cell r="EP294">
            <v>1</v>
          </cell>
          <cell r="EQ294">
            <v>78</v>
          </cell>
          <cell r="ER294" t="str">
            <v>N/A</v>
          </cell>
          <cell r="ES294">
            <v>126</v>
          </cell>
          <cell r="ET294" t="str">
            <v>N/A</v>
          </cell>
          <cell r="EU294">
            <v>0.38</v>
          </cell>
          <cell r="EV294" t="str">
            <v>N/A</v>
          </cell>
          <cell r="EW294">
            <v>66</v>
          </cell>
          <cell r="EX294">
            <v>1</v>
          </cell>
          <cell r="EY294">
            <v>66</v>
          </cell>
          <cell r="EZ294">
            <v>4</v>
          </cell>
          <cell r="FA294" t="str">
            <v>V 65.1 - 65.4</v>
          </cell>
          <cell r="FB294">
            <v>67</v>
          </cell>
          <cell r="FC294">
            <v>1</v>
          </cell>
          <cell r="FD294">
            <v>67</v>
          </cell>
          <cell r="FE294">
            <v>4</v>
          </cell>
          <cell r="FF294" t="str">
            <v>V 67.1 - 67.4</v>
          </cell>
          <cell r="FG294" t="str">
            <v>1957 - Current</v>
          </cell>
        </row>
        <row r="295">
          <cell r="A295" t="str">
            <v>J692</v>
          </cell>
          <cell r="B295" t="str">
            <v>Inc</v>
          </cell>
          <cell r="C295" t="str">
            <v>Gifted Child Today</v>
          </cell>
          <cell r="D295">
            <v>4</v>
          </cell>
          <cell r="E295" t="str">
            <v>V 46.1 - 46.4</v>
          </cell>
          <cell r="F295" t="str">
            <v>V 47.1 - V 47.4</v>
          </cell>
          <cell r="G295" t="str">
            <v>1076-2175</v>
          </cell>
          <cell r="H295" t="str">
            <v>2162-951X</v>
          </cell>
          <cell r="I295" t="str">
            <v>SAGE</v>
          </cell>
          <cell r="J295">
            <v>6.7500000000000004E-2</v>
          </cell>
          <cell r="K295">
            <v>6.8000000000000005E-2</v>
          </cell>
          <cell r="L295">
            <v>190</v>
          </cell>
          <cell r="M295">
            <v>203</v>
          </cell>
          <cell r="N295" t="str">
            <v/>
          </cell>
          <cell r="O295">
            <v>203</v>
          </cell>
          <cell r="P295">
            <v>199</v>
          </cell>
          <cell r="Q295">
            <v>173</v>
          </cell>
          <cell r="R295">
            <v>55</v>
          </cell>
          <cell r="S295">
            <v>51</v>
          </cell>
          <cell r="T295">
            <v>193</v>
          </cell>
          <cell r="U295">
            <v>306</v>
          </cell>
          <cell r="V295">
            <v>223</v>
          </cell>
          <cell r="W295"/>
          <cell r="X295"/>
          <cell r="Y295"/>
          <cell r="Z295"/>
          <cell r="AA295"/>
          <cell r="AB295"/>
          <cell r="AC295"/>
          <cell r="AD295"/>
          <cell r="AE295"/>
          <cell r="AF295"/>
          <cell r="AG295"/>
          <cell r="AH295"/>
          <cell r="AI295"/>
          <cell r="AJ295"/>
          <cell r="AK295"/>
          <cell r="AL295"/>
          <cell r="AM295"/>
          <cell r="AN295"/>
          <cell r="AO295"/>
          <cell r="AP295"/>
          <cell r="AQ295"/>
          <cell r="AR295"/>
          <cell r="AS295"/>
          <cell r="AT295"/>
          <cell r="AU295"/>
          <cell r="AV295"/>
          <cell r="AW295"/>
          <cell r="AX295"/>
          <cell r="AY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v>6.7500000000000004E-2</v>
          </cell>
          <cell r="BW295">
            <v>6.4000000000000001E-2</v>
          </cell>
          <cell r="BX295">
            <v>110</v>
          </cell>
          <cell r="BY295">
            <v>117</v>
          </cell>
          <cell r="BZ295"/>
          <cell r="CA295">
            <v>117</v>
          </cell>
          <cell r="CB295">
            <v>115</v>
          </cell>
          <cell r="CC295">
            <v>99</v>
          </cell>
          <cell r="CD295">
            <v>32</v>
          </cell>
          <cell r="CE295">
            <v>29</v>
          </cell>
          <cell r="CF295">
            <v>111</v>
          </cell>
          <cell r="CG295">
            <v>177</v>
          </cell>
          <cell r="CH295">
            <v>129</v>
          </cell>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t="str">
            <v/>
          </cell>
          <cell r="EI295">
            <v>21</v>
          </cell>
          <cell r="EJ295" t="str">
            <v>yES</v>
          </cell>
          <cell r="EK295" t="str">
            <v>y</v>
          </cell>
          <cell r="EL295">
            <v>0</v>
          </cell>
          <cell r="EM295">
            <v>0</v>
          </cell>
          <cell r="EN295">
            <v>0</v>
          </cell>
          <cell r="EO295">
            <v>0</v>
          </cell>
          <cell r="EP295">
            <v>0</v>
          </cell>
          <cell r="EQ295">
            <v>0</v>
          </cell>
          <cell r="ER295">
            <v>0</v>
          </cell>
          <cell r="ES295">
            <v>0</v>
          </cell>
          <cell r="ET295">
            <v>0</v>
          </cell>
          <cell r="EU295">
            <v>0</v>
          </cell>
          <cell r="EV295">
            <v>0</v>
          </cell>
          <cell r="EW295">
            <v>45</v>
          </cell>
          <cell r="EX295">
            <v>1</v>
          </cell>
          <cell r="EY295">
            <v>45</v>
          </cell>
          <cell r="EZ295">
            <v>4</v>
          </cell>
          <cell r="FA295" t="str">
            <v>V 44.1 - 44.4</v>
          </cell>
          <cell r="FB295">
            <v>46</v>
          </cell>
          <cell r="FC295">
            <v>1</v>
          </cell>
          <cell r="FD295">
            <v>46</v>
          </cell>
          <cell r="FE295">
            <v>4</v>
          </cell>
          <cell r="FF295" t="str">
            <v>V 46.1 - 46.4</v>
          </cell>
          <cell r="FG295" t="str">
            <v>1978 - Current</v>
          </cell>
        </row>
        <row r="296">
          <cell r="A296" t="str">
            <v>L122</v>
          </cell>
          <cell r="B296" t="str">
            <v>Ltd</v>
          </cell>
          <cell r="C296" t="str">
            <v>Gifted Education International</v>
          </cell>
          <cell r="D296">
            <v>3</v>
          </cell>
          <cell r="E296" t="str">
            <v>V 39.1 - 39.3</v>
          </cell>
          <cell r="F296" t="str">
            <v>V 40.1 - V 40.3</v>
          </cell>
          <cell r="G296" t="str">
            <v>0261-4294</v>
          </cell>
          <cell r="H296" t="str">
            <v>2047-9077</v>
          </cell>
          <cell r="I296" t="str">
            <v>SAGE</v>
          </cell>
          <cell r="J296">
            <v>6.7500000000000004E-2</v>
          </cell>
          <cell r="K296">
            <v>6.8000000000000005E-2</v>
          </cell>
          <cell r="L296">
            <v>840</v>
          </cell>
          <cell r="M296">
            <v>897</v>
          </cell>
          <cell r="N296" t="str">
            <v/>
          </cell>
          <cell r="O296">
            <v>897</v>
          </cell>
          <cell r="P296">
            <v>879</v>
          </cell>
          <cell r="Q296">
            <v>762</v>
          </cell>
          <cell r="R296">
            <v>322</v>
          </cell>
          <cell r="S296">
            <v>224</v>
          </cell>
          <cell r="T296">
            <v>852</v>
          </cell>
          <cell r="U296">
            <v>913</v>
          </cell>
          <cell r="V296">
            <v>987</v>
          </cell>
          <cell r="W296"/>
          <cell r="X296"/>
          <cell r="Y296"/>
          <cell r="Z296"/>
          <cell r="AA296"/>
          <cell r="AB296"/>
          <cell r="AC296"/>
          <cell r="AD296"/>
          <cell r="AE296"/>
          <cell r="AF296"/>
          <cell r="AG296"/>
          <cell r="AH296"/>
          <cell r="AI296"/>
          <cell r="AJ296"/>
          <cell r="AK296"/>
          <cell r="AL296"/>
          <cell r="AM296"/>
          <cell r="AN296"/>
          <cell r="AO296"/>
          <cell r="AP296"/>
          <cell r="AQ296"/>
          <cell r="AR296"/>
          <cell r="AS296"/>
          <cell r="AT296"/>
          <cell r="AU296"/>
          <cell r="AV296"/>
          <cell r="AW296"/>
          <cell r="AX296"/>
          <cell r="AY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v>6.7500000000000004E-2</v>
          </cell>
          <cell r="BW296">
            <v>6.8000000000000005E-2</v>
          </cell>
          <cell r="BX296">
            <v>456</v>
          </cell>
          <cell r="BY296">
            <v>487</v>
          </cell>
          <cell r="BZ296"/>
          <cell r="CA296">
            <v>487</v>
          </cell>
          <cell r="CB296">
            <v>477</v>
          </cell>
          <cell r="CC296">
            <v>414</v>
          </cell>
          <cell r="CD296">
            <v>175</v>
          </cell>
          <cell r="CE296">
            <v>122</v>
          </cell>
          <cell r="CF296">
            <v>463</v>
          </cell>
          <cell r="CG296">
            <v>493</v>
          </cell>
          <cell r="CH296">
            <v>536</v>
          </cell>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t="str">
            <v/>
          </cell>
          <cell r="EI296">
            <v>14</v>
          </cell>
          <cell r="EJ296" t="str">
            <v>Yes</v>
          </cell>
          <cell r="EK296" t="str">
            <v>Y</v>
          </cell>
          <cell r="EL296">
            <v>0</v>
          </cell>
          <cell r="EM296">
            <v>0</v>
          </cell>
          <cell r="EN296">
            <v>0</v>
          </cell>
          <cell r="EO296">
            <v>0</v>
          </cell>
          <cell r="EP296">
            <v>0</v>
          </cell>
          <cell r="EQ296" t="str">
            <v>N/A</v>
          </cell>
          <cell r="ER296" t="str">
            <v>N/A</v>
          </cell>
          <cell r="ES296" t="str">
            <v>N/A</v>
          </cell>
          <cell r="ET296" t="str">
            <v>N/A</v>
          </cell>
          <cell r="EU296" t="str">
            <v>N/A</v>
          </cell>
          <cell r="EV296" t="str">
            <v>N/A</v>
          </cell>
          <cell r="EW296">
            <v>38</v>
          </cell>
          <cell r="EX296">
            <v>1</v>
          </cell>
          <cell r="EY296">
            <v>38</v>
          </cell>
          <cell r="EZ296">
            <v>3</v>
          </cell>
          <cell r="FA296" t="str">
            <v>V 37.1 - 37.3</v>
          </cell>
          <cell r="FB296">
            <v>39</v>
          </cell>
          <cell r="FC296">
            <v>1</v>
          </cell>
          <cell r="FD296">
            <v>39</v>
          </cell>
          <cell r="FE296">
            <v>3</v>
          </cell>
          <cell r="FF296" t="str">
            <v>V 39.1 - 39.3</v>
          </cell>
          <cell r="FG296" t="str">
            <v>1982 - Current</v>
          </cell>
        </row>
        <row r="297">
          <cell r="A297" t="str">
            <v>L812</v>
          </cell>
          <cell r="B297" t="str">
            <v>Ind</v>
          </cell>
          <cell r="C297" t="str">
            <v>Global Business Review</v>
          </cell>
          <cell r="D297">
            <v>6</v>
          </cell>
          <cell r="E297" t="str">
            <v>V 24.1 - 24.6</v>
          </cell>
          <cell r="F297" t="str">
            <v>V 25.1 - V 25.6</v>
          </cell>
          <cell r="G297" t="str">
            <v>0972-1509</v>
          </cell>
          <cell r="H297" t="str">
            <v>0973-0664</v>
          </cell>
          <cell r="I297" t="str">
            <v>Society</v>
          </cell>
          <cell r="J297">
            <v>6.7500000000000004E-2</v>
          </cell>
          <cell r="K297">
            <v>6.7000000000000004E-2</v>
          </cell>
          <cell r="L297">
            <v>748</v>
          </cell>
          <cell r="M297">
            <v>798</v>
          </cell>
          <cell r="N297" t="str">
            <v/>
          </cell>
          <cell r="O297">
            <v>798</v>
          </cell>
          <cell r="P297">
            <v>782</v>
          </cell>
          <cell r="Q297">
            <v>678</v>
          </cell>
          <cell r="R297">
            <v>143</v>
          </cell>
          <cell r="S297">
            <v>200</v>
          </cell>
          <cell r="T297"/>
          <cell r="U297"/>
          <cell r="V297"/>
          <cell r="W297"/>
          <cell r="X297"/>
          <cell r="Y297"/>
          <cell r="Z297"/>
          <cell r="AA297"/>
          <cell r="AB297"/>
          <cell r="AC297"/>
          <cell r="AD297"/>
          <cell r="AE297"/>
          <cell r="AF297"/>
          <cell r="AG297"/>
          <cell r="AH297"/>
          <cell r="AI297"/>
          <cell r="AJ297"/>
          <cell r="AK297"/>
          <cell r="AL297"/>
          <cell r="AM297"/>
          <cell r="AN297"/>
          <cell r="AO297"/>
          <cell r="AP297"/>
          <cell r="AQ297"/>
          <cell r="AR297"/>
          <cell r="AS297"/>
          <cell r="AT297"/>
          <cell r="AU297"/>
          <cell r="AV297"/>
          <cell r="AW297"/>
          <cell r="AX297"/>
          <cell r="AY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v>6.7500000000000004E-2</v>
          </cell>
          <cell r="BW297">
            <v>6.7000000000000004E-2</v>
          </cell>
          <cell r="BX297">
            <v>402</v>
          </cell>
          <cell r="BY297">
            <v>429</v>
          </cell>
          <cell r="BZ297"/>
          <cell r="CA297">
            <v>429</v>
          </cell>
          <cell r="CB297">
            <v>420</v>
          </cell>
          <cell r="CC297">
            <v>365</v>
          </cell>
          <cell r="CD297">
            <v>77</v>
          </cell>
          <cell r="CE297">
            <v>107</v>
          </cell>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t="str">
            <v/>
          </cell>
          <cell r="EI297" t="str">
            <v>N/A</v>
          </cell>
          <cell r="EJ297" t="str">
            <v>No</v>
          </cell>
          <cell r="EK297" t="str">
            <v>No V</v>
          </cell>
          <cell r="EL297">
            <v>0</v>
          </cell>
          <cell r="EM297" t="str">
            <v>Vol. 1 Iss 1 (Jan, 2000)</v>
          </cell>
          <cell r="EN297">
            <v>2000</v>
          </cell>
          <cell r="EO297">
            <v>1</v>
          </cell>
          <cell r="EP297">
            <v>1</v>
          </cell>
          <cell r="EQ297" t="str">
            <v>N/A</v>
          </cell>
          <cell r="ER297" t="str">
            <v>N/A</v>
          </cell>
          <cell r="ES297" t="str">
            <v>N/A</v>
          </cell>
          <cell r="ET297" t="str">
            <v>N/A</v>
          </cell>
          <cell r="EU297" t="str">
            <v>N/A</v>
          </cell>
          <cell r="EV297" t="str">
            <v>N/A</v>
          </cell>
          <cell r="EW297">
            <v>23</v>
          </cell>
          <cell r="EX297">
            <v>1</v>
          </cell>
          <cell r="EY297">
            <v>23</v>
          </cell>
          <cell r="EZ297">
            <v>6</v>
          </cell>
          <cell r="FA297" t="str">
            <v>V 22.1 - 22.6</v>
          </cell>
          <cell r="FB297">
            <v>24</v>
          </cell>
          <cell r="FC297">
            <v>1</v>
          </cell>
          <cell r="FD297">
            <v>24</v>
          </cell>
          <cell r="FE297">
            <v>6</v>
          </cell>
          <cell r="FF297" t="str">
            <v>V 24.1 - 24.6</v>
          </cell>
          <cell r="FG297" t="str">
            <v>2000 - Current</v>
          </cell>
        </row>
        <row r="298">
          <cell r="A298" t="str">
            <v>L022</v>
          </cell>
          <cell r="B298" t="str">
            <v>Ltd</v>
          </cell>
          <cell r="C298" t="str">
            <v>Global Health Promotion</v>
          </cell>
          <cell r="D298">
            <v>4</v>
          </cell>
          <cell r="E298" t="str">
            <v>V 30.1 - 30.4</v>
          </cell>
          <cell r="F298" t="str">
            <v>V 31.1 - V 31.4</v>
          </cell>
          <cell r="G298" t="str">
            <v>1757-9759</v>
          </cell>
          <cell r="H298" t="str">
            <v>1757-9767</v>
          </cell>
          <cell r="I298" t="str">
            <v>Society</v>
          </cell>
          <cell r="J298">
            <v>6.7500000000000004E-2</v>
          </cell>
          <cell r="K298">
            <v>6.7000000000000004E-2</v>
          </cell>
          <cell r="L298">
            <v>964</v>
          </cell>
          <cell r="M298">
            <v>1029</v>
          </cell>
          <cell r="N298" t="str">
            <v/>
          </cell>
          <cell r="O298">
            <v>1029</v>
          </cell>
          <cell r="P298">
            <v>1008</v>
          </cell>
          <cell r="Q298">
            <v>875</v>
          </cell>
          <cell r="R298">
            <v>277</v>
          </cell>
          <cell r="S298">
            <v>257</v>
          </cell>
          <cell r="T298">
            <v>978</v>
          </cell>
          <cell r="U298">
            <v>861</v>
          </cell>
          <cell r="V298">
            <v>1132</v>
          </cell>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cell r="AZ298"/>
          <cell r="BA298"/>
          <cell r="BB298"/>
          <cell r="BC298"/>
          <cell r="BD298"/>
          <cell r="BE298"/>
          <cell r="BF298"/>
          <cell r="BG298"/>
          <cell r="BH298"/>
          <cell r="BI298"/>
          <cell r="BJ298"/>
          <cell r="BK298"/>
          <cell r="BL298"/>
          <cell r="BM298"/>
          <cell r="BN298"/>
          <cell r="BO298"/>
          <cell r="BP298"/>
          <cell r="BQ298"/>
          <cell r="BR298"/>
          <cell r="BS298"/>
          <cell r="BT298"/>
          <cell r="BU298"/>
          <cell r="BV298">
            <v>6.7500000000000004E-2</v>
          </cell>
          <cell r="BW298">
            <v>6.7000000000000004E-2</v>
          </cell>
          <cell r="BX298">
            <v>522</v>
          </cell>
          <cell r="BY298">
            <v>557</v>
          </cell>
          <cell r="BZ298"/>
          <cell r="CA298">
            <v>557</v>
          </cell>
          <cell r="CB298">
            <v>546</v>
          </cell>
          <cell r="CC298">
            <v>473</v>
          </cell>
          <cell r="CD298">
            <v>150</v>
          </cell>
          <cell r="CE298">
            <v>139</v>
          </cell>
          <cell r="CF298">
            <v>529</v>
          </cell>
          <cell r="CG298">
            <v>466</v>
          </cell>
          <cell r="CH298">
            <v>613</v>
          </cell>
          <cell r="CI298"/>
          <cell r="CJ298"/>
          <cell r="CK298"/>
          <cell r="CL298"/>
          <cell r="CM298"/>
          <cell r="CN298"/>
          <cell r="CO298"/>
          <cell r="CP298"/>
          <cell r="CQ298"/>
          <cell r="CR298"/>
          <cell r="CS298"/>
          <cell r="CT298"/>
          <cell r="CU298"/>
          <cell r="CV298"/>
          <cell r="CW298"/>
          <cell r="CX298"/>
          <cell r="CY298"/>
          <cell r="CZ298"/>
          <cell r="DA298"/>
          <cell r="DB298"/>
          <cell r="DC298"/>
          <cell r="DD298"/>
          <cell r="DE298"/>
          <cell r="DF298"/>
          <cell r="DG298"/>
          <cell r="DH298"/>
          <cell r="DI298"/>
          <cell r="DJ298"/>
          <cell r="DK298"/>
          <cell r="DL298"/>
          <cell r="DM298"/>
          <cell r="DN298"/>
          <cell r="DO298"/>
          <cell r="DP298"/>
          <cell r="DQ298"/>
          <cell r="DR298"/>
          <cell r="DS298"/>
          <cell r="DT298"/>
          <cell r="DU298"/>
          <cell r="DV298"/>
          <cell r="DW298"/>
          <cell r="DX298"/>
          <cell r="DY298"/>
          <cell r="DZ298"/>
          <cell r="EA298"/>
          <cell r="EB298"/>
          <cell r="EC298"/>
          <cell r="ED298"/>
          <cell r="EE298"/>
          <cell r="EF298"/>
          <cell r="EG298"/>
          <cell r="EH298" t="str">
            <v>Formerly known as Promotion &amp; Education. Previous ISSN: 1025-3823</v>
          </cell>
          <cell r="EI298">
            <v>5</v>
          </cell>
          <cell r="EJ298" t="str">
            <v>Yes</v>
          </cell>
          <cell r="EK298" t="str">
            <v>Y</v>
          </cell>
          <cell r="EL298" t="str">
            <v>ü</v>
          </cell>
          <cell r="EM298" t="str">
            <v>Vol. 1 Iss 1 (Mar, 1994)</v>
          </cell>
          <cell r="EN298">
            <v>1994</v>
          </cell>
          <cell r="EO298">
            <v>1</v>
          </cell>
          <cell r="EP298">
            <v>1</v>
          </cell>
          <cell r="EQ298" t="str">
            <v>N/A</v>
          </cell>
          <cell r="ER298" t="str">
            <v>N/A</v>
          </cell>
          <cell r="ES298" t="str">
            <v>N/A</v>
          </cell>
          <cell r="ET298" t="str">
            <v>N/A</v>
          </cell>
          <cell r="EU298" t="str">
            <v>N/A</v>
          </cell>
          <cell r="EV298" t="str">
            <v>N/A</v>
          </cell>
          <cell r="EW298">
            <v>29</v>
          </cell>
          <cell r="EX298">
            <v>1</v>
          </cell>
          <cell r="EY298">
            <v>29</v>
          </cell>
          <cell r="EZ298">
            <v>4</v>
          </cell>
          <cell r="FA298" t="str">
            <v>V 28.1 - 28.4</v>
          </cell>
          <cell r="FB298">
            <v>30</v>
          </cell>
          <cell r="FC298">
            <v>1</v>
          </cell>
          <cell r="FD298">
            <v>30</v>
          </cell>
          <cell r="FE298">
            <v>4</v>
          </cell>
          <cell r="FF298" t="str">
            <v>V 30.1 - 30.4</v>
          </cell>
          <cell r="FG298" t="str">
            <v>1994 - Current</v>
          </cell>
        </row>
        <row r="299">
          <cell r="A299" t="str">
            <v>L036</v>
          </cell>
          <cell r="B299" t="str">
            <v>Ind</v>
          </cell>
          <cell r="C299" t="str">
            <v>Global Journal of Emerging Market Economies</v>
          </cell>
          <cell r="D299">
            <v>3</v>
          </cell>
          <cell r="E299" t="str">
            <v>V 15.1 - 15.3</v>
          </cell>
          <cell r="F299" t="str">
            <v>V 16.1 - V 16.3</v>
          </cell>
          <cell r="G299" t="str">
            <v>0974-9101</v>
          </cell>
          <cell r="H299" t="str">
            <v>0975-2730</v>
          </cell>
          <cell r="I299" t="str">
            <v>Society</v>
          </cell>
          <cell r="J299">
            <v>6.7500000000000004E-2</v>
          </cell>
          <cell r="K299">
            <v>6.8000000000000005E-2</v>
          </cell>
          <cell r="L299">
            <v>575</v>
          </cell>
          <cell r="M299">
            <v>614</v>
          </cell>
          <cell r="N299" t="str">
            <v/>
          </cell>
          <cell r="O299">
            <v>614</v>
          </cell>
          <cell r="P299">
            <v>602</v>
          </cell>
          <cell r="Q299">
            <v>522</v>
          </cell>
          <cell r="R299">
            <v>221</v>
          </cell>
          <cell r="S299">
            <v>154</v>
          </cell>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v>6.7500000000000004E-2</v>
          </cell>
          <cell r="BW299">
            <v>6.8000000000000005E-2</v>
          </cell>
          <cell r="BX299">
            <v>310</v>
          </cell>
          <cell r="BY299">
            <v>331</v>
          </cell>
          <cell r="BZ299"/>
          <cell r="CA299">
            <v>331</v>
          </cell>
          <cell r="CB299">
            <v>324</v>
          </cell>
          <cell r="CC299">
            <v>281</v>
          </cell>
          <cell r="CD299">
            <v>119</v>
          </cell>
          <cell r="CE299">
            <v>83</v>
          </cell>
          <cell r="CF299"/>
          <cell r="CG299"/>
          <cell r="CH299"/>
          <cell r="CI299"/>
          <cell r="CJ299"/>
          <cell r="CK299"/>
          <cell r="CL299"/>
          <cell r="CM299"/>
          <cell r="CN299"/>
          <cell r="CO299"/>
          <cell r="CP299"/>
          <cell r="CQ299"/>
          <cell r="CR299"/>
          <cell r="CS299"/>
          <cell r="CT299"/>
          <cell r="CU299"/>
          <cell r="CV299"/>
          <cell r="CW299"/>
          <cell r="CX299"/>
          <cell r="CY299"/>
          <cell r="CZ299"/>
          <cell r="DA299"/>
          <cell r="DB299"/>
          <cell r="DC299"/>
          <cell r="DD299"/>
          <cell r="DE299"/>
          <cell r="DF299"/>
          <cell r="DG299"/>
          <cell r="DH299"/>
          <cell r="DI299"/>
          <cell r="DJ299"/>
          <cell r="DK299"/>
          <cell r="DL299"/>
          <cell r="DM299"/>
          <cell r="DN299"/>
          <cell r="DO299"/>
          <cell r="DP299"/>
          <cell r="DQ299"/>
          <cell r="DR299"/>
          <cell r="DS299"/>
          <cell r="DT299"/>
          <cell r="DU299"/>
          <cell r="DV299"/>
          <cell r="DW299"/>
          <cell r="DX299"/>
          <cell r="DY299"/>
          <cell r="DZ299"/>
          <cell r="EA299"/>
          <cell r="EB299"/>
          <cell r="EC299"/>
          <cell r="ED299"/>
          <cell r="EE299"/>
          <cell r="EF299"/>
          <cell r="EG299"/>
          <cell r="EH299" t="str">
            <v/>
          </cell>
          <cell r="EI299" t="str">
            <v>N/A</v>
          </cell>
          <cell r="EJ299" t="str">
            <v>No</v>
          </cell>
          <cell r="EK299" t="str">
            <v>No V</v>
          </cell>
          <cell r="EL299">
            <v>0</v>
          </cell>
          <cell r="EM299">
            <v>0</v>
          </cell>
          <cell r="EN299">
            <v>2009</v>
          </cell>
          <cell r="EO299">
            <v>1</v>
          </cell>
          <cell r="EP299">
            <v>1</v>
          </cell>
          <cell r="EQ299" t="str">
            <v>N/A</v>
          </cell>
          <cell r="ER299" t="str">
            <v>N/A</v>
          </cell>
          <cell r="ES299" t="str">
            <v>N/A</v>
          </cell>
          <cell r="ET299" t="str">
            <v>N/A</v>
          </cell>
          <cell r="EU299" t="str">
            <v>N/A</v>
          </cell>
          <cell r="EV299" t="str">
            <v>N/A</v>
          </cell>
          <cell r="EW299">
            <v>14</v>
          </cell>
          <cell r="EX299">
            <v>1</v>
          </cell>
          <cell r="EY299">
            <v>14</v>
          </cell>
          <cell r="EZ299">
            <v>3</v>
          </cell>
          <cell r="FA299" t="str">
            <v>V 13.1 - 13.3</v>
          </cell>
          <cell r="FB299">
            <v>15</v>
          </cell>
          <cell r="FC299">
            <v>1</v>
          </cell>
          <cell r="FD299">
            <v>15</v>
          </cell>
          <cell r="FE299">
            <v>3</v>
          </cell>
          <cell r="FF299" t="str">
            <v>V 15.1 - 15.3</v>
          </cell>
          <cell r="FG299" t="str">
            <v>2009 - Current</v>
          </cell>
        </row>
        <row r="300">
          <cell r="A300" t="str">
            <v>L900</v>
          </cell>
          <cell r="B300" t="str">
            <v>Ltd</v>
          </cell>
          <cell r="C300" t="str">
            <v>Global Media and Communication</v>
          </cell>
          <cell r="D300">
            <v>3</v>
          </cell>
          <cell r="E300" t="str">
            <v>V 19.1 - 19.3</v>
          </cell>
          <cell r="F300" t="str">
            <v>V 20.1 - V 20.3</v>
          </cell>
          <cell r="G300" t="str">
            <v>1742-7665</v>
          </cell>
          <cell r="H300" t="str">
            <v>1742-7673</v>
          </cell>
          <cell r="I300" t="str">
            <v>SAGE</v>
          </cell>
          <cell r="J300">
            <v>6.7500000000000004E-2</v>
          </cell>
          <cell r="K300">
            <v>6.8000000000000005E-2</v>
          </cell>
          <cell r="L300">
            <v>1274</v>
          </cell>
          <cell r="M300">
            <v>1360</v>
          </cell>
          <cell r="N300" t="str">
            <v/>
          </cell>
          <cell r="O300">
            <v>1360</v>
          </cell>
          <cell r="P300">
            <v>1333</v>
          </cell>
          <cell r="Q300">
            <v>1156</v>
          </cell>
          <cell r="R300">
            <v>489</v>
          </cell>
          <cell r="S300">
            <v>340</v>
          </cell>
          <cell r="T300"/>
          <cell r="U300"/>
          <cell r="V300"/>
          <cell r="W300"/>
          <cell r="X300"/>
          <cell r="Y300"/>
          <cell r="Z300"/>
          <cell r="AA300"/>
          <cell r="AB300"/>
          <cell r="AC300"/>
          <cell r="AD300"/>
          <cell r="AE300"/>
          <cell r="AF300"/>
          <cell r="AG300"/>
          <cell r="AH300"/>
          <cell r="AI300"/>
          <cell r="AJ300"/>
          <cell r="AK300"/>
          <cell r="AL300"/>
          <cell r="AM300"/>
          <cell r="AN300"/>
          <cell r="AO300"/>
          <cell r="AP300"/>
          <cell r="AQ300"/>
          <cell r="AR300"/>
          <cell r="AS300"/>
          <cell r="AT300"/>
          <cell r="AU300"/>
          <cell r="AV300"/>
          <cell r="AW300"/>
          <cell r="AX300"/>
          <cell r="AY300"/>
          <cell r="AZ300"/>
          <cell r="BA300"/>
          <cell r="BB300"/>
          <cell r="BC300"/>
          <cell r="BD300"/>
          <cell r="BE300"/>
          <cell r="BF300"/>
          <cell r="BG300"/>
          <cell r="BH300"/>
          <cell r="BI300"/>
          <cell r="BJ300"/>
          <cell r="BK300"/>
          <cell r="BL300"/>
          <cell r="BM300"/>
          <cell r="BN300"/>
          <cell r="BO300"/>
          <cell r="BP300"/>
          <cell r="BQ300"/>
          <cell r="BR300"/>
          <cell r="BS300"/>
          <cell r="BT300"/>
          <cell r="BU300"/>
          <cell r="BV300">
            <v>6.7500000000000004E-2</v>
          </cell>
          <cell r="BW300">
            <v>6.7000000000000004E-2</v>
          </cell>
          <cell r="BX300">
            <v>688</v>
          </cell>
          <cell r="BY300">
            <v>734</v>
          </cell>
          <cell r="BZ300"/>
          <cell r="CA300">
            <v>734</v>
          </cell>
          <cell r="CB300">
            <v>719</v>
          </cell>
          <cell r="CC300">
            <v>624</v>
          </cell>
          <cell r="CD300">
            <v>264</v>
          </cell>
          <cell r="CE300">
            <v>184</v>
          </cell>
          <cell r="CF300"/>
          <cell r="CG300"/>
          <cell r="CH300"/>
          <cell r="CI300"/>
          <cell r="CJ300"/>
          <cell r="CK300"/>
          <cell r="CL300"/>
          <cell r="CM300"/>
          <cell r="CN300"/>
          <cell r="CO300"/>
          <cell r="CP300"/>
          <cell r="CQ300"/>
          <cell r="CR300"/>
          <cell r="CS300"/>
          <cell r="CT300"/>
          <cell r="CU300"/>
          <cell r="CV300"/>
          <cell r="CW300"/>
          <cell r="CX300"/>
          <cell r="CY300"/>
          <cell r="CZ300"/>
          <cell r="DA300"/>
          <cell r="DB300"/>
          <cell r="DC300"/>
          <cell r="DD300"/>
          <cell r="DE300"/>
          <cell r="DF300"/>
          <cell r="DG300"/>
          <cell r="DH300"/>
          <cell r="DI300"/>
          <cell r="DJ300"/>
          <cell r="DK300"/>
          <cell r="DL300"/>
          <cell r="DM300"/>
          <cell r="DN300"/>
          <cell r="DO300"/>
          <cell r="DP300"/>
          <cell r="DQ300"/>
          <cell r="DR300"/>
          <cell r="DS300"/>
          <cell r="DT300"/>
          <cell r="DU300"/>
          <cell r="DV300"/>
          <cell r="DW300"/>
          <cell r="DX300"/>
          <cell r="DY300"/>
          <cell r="DZ300"/>
          <cell r="EA300"/>
          <cell r="EB300"/>
          <cell r="EC300"/>
          <cell r="ED300"/>
          <cell r="EE300"/>
          <cell r="EF300"/>
          <cell r="EG300"/>
          <cell r="EH300" t="str">
            <v/>
          </cell>
          <cell r="EI300" t="str">
            <v>N/A</v>
          </cell>
          <cell r="EJ300" t="str">
            <v>No</v>
          </cell>
          <cell r="EK300" t="str">
            <v>No V</v>
          </cell>
          <cell r="EL300">
            <v>0</v>
          </cell>
          <cell r="EM300" t="str">
            <v>Vol. 1 Iss 1 (Apr, 2005)</v>
          </cell>
          <cell r="EN300">
            <v>2005</v>
          </cell>
          <cell r="EO300">
            <v>1</v>
          </cell>
          <cell r="EP300">
            <v>1</v>
          </cell>
          <cell r="EQ300" t="str">
            <v>N/A</v>
          </cell>
          <cell r="ER300" t="str">
            <v>N/A</v>
          </cell>
          <cell r="ES300" t="str">
            <v>N/A</v>
          </cell>
          <cell r="ET300" t="str">
            <v>N/A</v>
          </cell>
          <cell r="EU300" t="str">
            <v>N/A</v>
          </cell>
          <cell r="EV300" t="str">
            <v>N/A</v>
          </cell>
          <cell r="EW300">
            <v>18</v>
          </cell>
          <cell r="EX300">
            <v>1</v>
          </cell>
          <cell r="EY300">
            <v>18</v>
          </cell>
          <cell r="EZ300">
            <v>3</v>
          </cell>
          <cell r="FA300" t="str">
            <v>V 17.1 - 17.3</v>
          </cell>
          <cell r="FB300">
            <v>19</v>
          </cell>
          <cell r="FC300">
            <v>1</v>
          </cell>
          <cell r="FD300">
            <v>19</v>
          </cell>
          <cell r="FE300">
            <v>3</v>
          </cell>
          <cell r="FF300" t="str">
            <v>V 19.1 - 19.3</v>
          </cell>
          <cell r="FG300" t="str">
            <v>2005 - Current</v>
          </cell>
        </row>
        <row r="301">
          <cell r="A301" t="str">
            <v>L785</v>
          </cell>
          <cell r="B301" t="str">
            <v>Ltd</v>
          </cell>
          <cell r="C301" t="str">
            <v>Global Social Policy</v>
          </cell>
          <cell r="D301">
            <v>3</v>
          </cell>
          <cell r="E301" t="str">
            <v>V 23.1 - 23.3</v>
          </cell>
          <cell r="F301" t="str">
            <v>V 24.1 - V 24.3</v>
          </cell>
          <cell r="G301" t="str">
            <v>1468-0181</v>
          </cell>
          <cell r="H301" t="str">
            <v>1741-2803</v>
          </cell>
          <cell r="I301" t="str">
            <v>SAGE</v>
          </cell>
          <cell r="J301">
            <v>6.7500000000000004E-2</v>
          </cell>
          <cell r="K301">
            <v>6.8000000000000005E-2</v>
          </cell>
          <cell r="L301">
            <v>1223</v>
          </cell>
          <cell r="M301">
            <v>1306</v>
          </cell>
          <cell r="N301" t="str">
            <v/>
          </cell>
          <cell r="O301">
            <v>1306</v>
          </cell>
          <cell r="P301">
            <v>1280</v>
          </cell>
          <cell r="Q301">
            <v>1110</v>
          </cell>
          <cell r="R301">
            <v>469</v>
          </cell>
          <cell r="S301">
            <v>327</v>
          </cell>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U301"/>
          <cell r="AV301"/>
          <cell r="AW301"/>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v>6.7500000000000004E-2</v>
          </cell>
          <cell r="BW301">
            <v>6.8000000000000005E-2</v>
          </cell>
          <cell r="BX301">
            <v>660</v>
          </cell>
          <cell r="BY301">
            <v>705</v>
          </cell>
          <cell r="BZ301"/>
          <cell r="CA301">
            <v>705</v>
          </cell>
          <cell r="CB301">
            <v>691</v>
          </cell>
          <cell r="CC301">
            <v>599</v>
          </cell>
          <cell r="CD301">
            <v>253</v>
          </cell>
          <cell r="CE301">
            <v>176</v>
          </cell>
          <cell r="CF301"/>
          <cell r="CG301"/>
          <cell r="CH301"/>
          <cell r="CI301"/>
          <cell r="CJ301"/>
          <cell r="CK301"/>
          <cell r="CL301"/>
          <cell r="CM301"/>
          <cell r="CN301"/>
          <cell r="CO301"/>
          <cell r="CP301"/>
          <cell r="CQ301"/>
          <cell r="CR301"/>
          <cell r="CS301"/>
          <cell r="CT301"/>
          <cell r="CU301"/>
          <cell r="CV301"/>
          <cell r="CW301"/>
          <cell r="CX301"/>
          <cell r="CY301"/>
          <cell r="CZ301"/>
          <cell r="DA301"/>
          <cell r="DB301"/>
          <cell r="DC301"/>
          <cell r="DD301"/>
          <cell r="DE301"/>
          <cell r="DF301"/>
          <cell r="DG301"/>
          <cell r="DH301"/>
          <cell r="DI301"/>
          <cell r="DJ301"/>
          <cell r="DK301"/>
          <cell r="DL301"/>
          <cell r="DM301"/>
          <cell r="DN301"/>
          <cell r="DO301"/>
          <cell r="DP301"/>
          <cell r="DQ301"/>
          <cell r="DR301"/>
          <cell r="DS301"/>
          <cell r="DT301"/>
          <cell r="DU301"/>
          <cell r="DV301"/>
          <cell r="DW301"/>
          <cell r="DX301"/>
          <cell r="DY301"/>
          <cell r="DZ301"/>
          <cell r="EA301"/>
          <cell r="EB301"/>
          <cell r="EC301"/>
          <cell r="ED301"/>
          <cell r="EE301"/>
          <cell r="EF301"/>
          <cell r="EG301"/>
          <cell r="EH301" t="str">
            <v/>
          </cell>
          <cell r="EI301" t="str">
            <v>N/A</v>
          </cell>
          <cell r="EJ301" t="str">
            <v>no</v>
          </cell>
          <cell r="EK301" t="str">
            <v>No V</v>
          </cell>
          <cell r="EL301">
            <v>0</v>
          </cell>
          <cell r="EM301" t="str">
            <v>Vol. 1 Iss 1 (Apr, 2001)</v>
          </cell>
          <cell r="EN301">
            <v>2001</v>
          </cell>
          <cell r="EO301">
            <v>1</v>
          </cell>
          <cell r="EP301">
            <v>1</v>
          </cell>
          <cell r="EQ301" t="str">
            <v>N/A</v>
          </cell>
          <cell r="ER301" t="str">
            <v>N/A</v>
          </cell>
          <cell r="ES301" t="str">
            <v>N/A</v>
          </cell>
          <cell r="ET301" t="str">
            <v>N/A</v>
          </cell>
          <cell r="EU301" t="str">
            <v>N/A</v>
          </cell>
          <cell r="EV301" t="str">
            <v>N/A</v>
          </cell>
          <cell r="EW301">
            <v>22</v>
          </cell>
          <cell r="EX301">
            <v>1</v>
          </cell>
          <cell r="EY301">
            <v>22</v>
          </cell>
          <cell r="EZ301">
            <v>3</v>
          </cell>
          <cell r="FA301" t="str">
            <v>V 21.1 - 21.3</v>
          </cell>
          <cell r="FB301">
            <v>23</v>
          </cell>
          <cell r="FC301">
            <v>1</v>
          </cell>
          <cell r="FD301">
            <v>23</v>
          </cell>
          <cell r="FE301">
            <v>3</v>
          </cell>
          <cell r="FF301" t="str">
            <v>V 23.1 - 23.3</v>
          </cell>
          <cell r="FG301" t="str">
            <v>2001 - Current</v>
          </cell>
        </row>
        <row r="302">
          <cell r="A302" t="str">
            <v>L231</v>
          </cell>
          <cell r="B302" t="str">
            <v>Ltd</v>
          </cell>
          <cell r="C302" t="str">
            <v>Global Studies of Childhood</v>
          </cell>
          <cell r="D302">
            <v>4</v>
          </cell>
          <cell r="E302" t="str">
            <v>V 13.1 - 13.4</v>
          </cell>
          <cell r="F302" t="str">
            <v>V 14.1 - V 14.4</v>
          </cell>
          <cell r="G302" t="str">
            <v>N/A</v>
          </cell>
          <cell r="H302" t="str">
            <v>2043-6106</v>
          </cell>
          <cell r="I302" t="str">
            <v>SAGE</v>
          </cell>
          <cell r="J302">
            <v>6.7500000000000004E-2</v>
          </cell>
          <cell r="K302">
            <v>6.8000000000000005E-2</v>
          </cell>
          <cell r="L302">
            <v>1584</v>
          </cell>
          <cell r="M302">
            <v>1691</v>
          </cell>
          <cell r="N302" t="str">
            <v/>
          </cell>
          <cell r="O302"/>
          <cell r="P302"/>
          <cell r="Q302">
            <v>1437</v>
          </cell>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cell r="AS302"/>
          <cell r="AT302"/>
          <cell r="AU302"/>
          <cell r="AV302"/>
          <cell r="AW302"/>
          <cell r="AX302"/>
          <cell r="AY302"/>
          <cell r="AZ302"/>
          <cell r="BA302"/>
          <cell r="BB302"/>
          <cell r="BC302"/>
          <cell r="BD302"/>
          <cell r="BE302"/>
          <cell r="BF302"/>
          <cell r="BG302"/>
          <cell r="BH302"/>
          <cell r="BI302"/>
          <cell r="BJ302"/>
          <cell r="BK302"/>
          <cell r="BL302"/>
          <cell r="BM302"/>
          <cell r="BN302"/>
          <cell r="BO302"/>
          <cell r="BP302"/>
          <cell r="BQ302"/>
          <cell r="BR302"/>
          <cell r="BS302"/>
          <cell r="BT302"/>
          <cell r="BU302"/>
          <cell r="BV302">
            <v>6.7500000000000004E-2</v>
          </cell>
          <cell r="BW302">
            <v>6.8000000000000005E-2</v>
          </cell>
          <cell r="BX302">
            <v>856</v>
          </cell>
          <cell r="BY302">
            <v>914</v>
          </cell>
          <cell r="BZ302"/>
          <cell r="CA302"/>
          <cell r="CB302"/>
          <cell r="CC302">
            <v>777</v>
          </cell>
          <cell r="CD302"/>
          <cell r="CE302"/>
          <cell r="CF302"/>
          <cell r="CG302"/>
          <cell r="CH302"/>
          <cell r="CI302"/>
          <cell r="CJ302"/>
          <cell r="CK302"/>
          <cell r="CL302"/>
          <cell r="CM302"/>
          <cell r="CN302"/>
          <cell r="CO302"/>
          <cell r="CP302"/>
          <cell r="CQ302"/>
          <cell r="CR302"/>
          <cell r="CS302"/>
          <cell r="CT302"/>
          <cell r="CU302"/>
          <cell r="CV302"/>
          <cell r="CW302"/>
          <cell r="CX302"/>
          <cell r="CY302"/>
          <cell r="CZ302"/>
          <cell r="DA302"/>
          <cell r="DB302"/>
          <cell r="DC302"/>
          <cell r="DD302"/>
          <cell r="DE302"/>
          <cell r="DF302"/>
          <cell r="DG302"/>
          <cell r="DH302"/>
          <cell r="DI302"/>
          <cell r="DJ302"/>
          <cell r="DK302"/>
          <cell r="DL302"/>
          <cell r="DM302"/>
          <cell r="DN302"/>
          <cell r="DO302"/>
          <cell r="DP302"/>
          <cell r="DQ302"/>
          <cell r="DR302"/>
          <cell r="DS302"/>
          <cell r="DT302"/>
          <cell r="DU302"/>
          <cell r="DV302"/>
          <cell r="DW302"/>
          <cell r="DX302"/>
          <cell r="DY302"/>
          <cell r="DZ302"/>
          <cell r="EA302"/>
          <cell r="EB302"/>
          <cell r="EC302"/>
          <cell r="ED302"/>
          <cell r="EE302"/>
          <cell r="EF302"/>
          <cell r="EG302"/>
          <cell r="EH302" t="str">
            <v>Online-only publication</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12</v>
          </cell>
          <cell r="EX302">
            <v>1</v>
          </cell>
          <cell r="EY302">
            <v>12</v>
          </cell>
          <cell r="EZ302">
            <v>4</v>
          </cell>
          <cell r="FA302" t="str">
            <v>V 11.1 - 11.4</v>
          </cell>
          <cell r="FB302">
            <v>13</v>
          </cell>
          <cell r="FC302">
            <v>1</v>
          </cell>
          <cell r="FD302">
            <v>13</v>
          </cell>
          <cell r="FE302">
            <v>4</v>
          </cell>
          <cell r="FF302" t="str">
            <v>V 13.1 - 13.4</v>
          </cell>
          <cell r="FG302" t="str">
            <v>2011-Current</v>
          </cell>
        </row>
        <row r="303">
          <cell r="A303" t="str">
            <v>J267</v>
          </cell>
          <cell r="B303" t="str">
            <v>Inc</v>
          </cell>
          <cell r="C303" t="str">
            <v>Group &amp; Organization Management</v>
          </cell>
          <cell r="D303">
            <v>6</v>
          </cell>
          <cell r="E303" t="str">
            <v>V 48.1 - 48.6</v>
          </cell>
          <cell r="F303" t="str">
            <v>V 49.1 - V 49.6</v>
          </cell>
          <cell r="G303" t="str">
            <v>1059-6011</v>
          </cell>
          <cell r="H303" t="str">
            <v>1552-3993</v>
          </cell>
          <cell r="I303" t="str">
            <v>SAGE</v>
          </cell>
          <cell r="J303">
            <v>6.7500000000000004E-2</v>
          </cell>
          <cell r="K303">
            <v>6.8000000000000005E-2</v>
          </cell>
          <cell r="L303">
            <v>2117</v>
          </cell>
          <cell r="M303">
            <v>2260</v>
          </cell>
          <cell r="N303" t="str">
            <v/>
          </cell>
          <cell r="O303">
            <v>2260</v>
          </cell>
          <cell r="P303">
            <v>2215</v>
          </cell>
          <cell r="Q303">
            <v>1921</v>
          </cell>
          <cell r="R303">
            <v>406</v>
          </cell>
          <cell r="S303">
            <v>565</v>
          </cell>
          <cell r="T303">
            <v>2147</v>
          </cell>
          <cell r="U303">
            <v>3753</v>
          </cell>
          <cell r="V303">
            <v>2486</v>
          </cell>
          <cell r="W303"/>
          <cell r="X303"/>
          <cell r="Y303"/>
          <cell r="Z303"/>
          <cell r="AA303"/>
          <cell r="AB303"/>
          <cell r="AC303"/>
          <cell r="AD303"/>
          <cell r="AE303"/>
          <cell r="AF303"/>
          <cell r="AG303"/>
          <cell r="AH303"/>
          <cell r="AI303"/>
          <cell r="AJ303"/>
          <cell r="AK303"/>
          <cell r="AL303"/>
          <cell r="AM303"/>
          <cell r="AN303"/>
          <cell r="AO303"/>
          <cell r="AP303"/>
          <cell r="AQ303"/>
          <cell r="AR303"/>
          <cell r="AS303"/>
          <cell r="AT303"/>
          <cell r="AU303"/>
          <cell r="AV303"/>
          <cell r="AW303"/>
          <cell r="AX303"/>
          <cell r="AY303"/>
          <cell r="AZ303"/>
          <cell r="BA303"/>
          <cell r="BB303"/>
          <cell r="BC303"/>
          <cell r="BD303"/>
          <cell r="BE303"/>
          <cell r="BF303"/>
          <cell r="BG303"/>
          <cell r="BH303"/>
          <cell r="BI303"/>
          <cell r="BJ303"/>
          <cell r="BK303"/>
          <cell r="BL303"/>
          <cell r="BM303"/>
          <cell r="BN303"/>
          <cell r="BO303"/>
          <cell r="BP303"/>
          <cell r="BQ303"/>
          <cell r="BR303"/>
          <cell r="BS303"/>
          <cell r="BT303"/>
          <cell r="BU303"/>
          <cell r="BV303">
            <v>6.7500000000000004E-2</v>
          </cell>
          <cell r="BW303">
            <v>6.8000000000000005E-2</v>
          </cell>
          <cell r="BX303">
            <v>1243</v>
          </cell>
          <cell r="BY303">
            <v>1327</v>
          </cell>
          <cell r="BZ303"/>
          <cell r="CA303">
            <v>1327</v>
          </cell>
          <cell r="CB303">
            <v>1300</v>
          </cell>
          <cell r="CC303">
            <v>1128</v>
          </cell>
          <cell r="CD303">
            <v>238</v>
          </cell>
          <cell r="CE303">
            <v>332</v>
          </cell>
          <cell r="CF303">
            <v>1261</v>
          </cell>
          <cell r="CG303">
            <v>2209</v>
          </cell>
          <cell r="CH303">
            <v>1460</v>
          </cell>
          <cell r="CI303"/>
          <cell r="CJ303"/>
          <cell r="CK303"/>
          <cell r="CL303"/>
          <cell r="CM303"/>
          <cell r="CN303"/>
          <cell r="CO303"/>
          <cell r="CP303"/>
          <cell r="CQ303"/>
          <cell r="CR303"/>
          <cell r="CS303"/>
          <cell r="CT303"/>
          <cell r="CU303"/>
          <cell r="CV303"/>
          <cell r="CW303"/>
          <cell r="CX303"/>
          <cell r="CY303"/>
          <cell r="CZ303"/>
          <cell r="DA303"/>
          <cell r="DB303"/>
          <cell r="DC303"/>
          <cell r="DD303"/>
          <cell r="DE303"/>
          <cell r="DF303"/>
          <cell r="DG303"/>
          <cell r="DH303"/>
          <cell r="DI303"/>
          <cell r="DJ303"/>
          <cell r="DK303"/>
          <cell r="DL303"/>
          <cell r="DM303"/>
          <cell r="DN303"/>
          <cell r="DO303"/>
          <cell r="DP303"/>
          <cell r="DQ303"/>
          <cell r="DR303"/>
          <cell r="DS303"/>
          <cell r="DT303"/>
          <cell r="DU303"/>
          <cell r="DV303"/>
          <cell r="DW303"/>
          <cell r="DX303"/>
          <cell r="DY303"/>
          <cell r="DZ303"/>
          <cell r="EA303"/>
          <cell r="EB303"/>
          <cell r="EC303"/>
          <cell r="ED303"/>
          <cell r="EE303"/>
          <cell r="EF303"/>
          <cell r="EG303"/>
          <cell r="EH303" t="str">
            <v/>
          </cell>
          <cell r="EI303">
            <v>23</v>
          </cell>
          <cell r="EJ303" t="str">
            <v>Yes</v>
          </cell>
          <cell r="EK303" t="str">
            <v>Y</v>
          </cell>
          <cell r="EL303">
            <v>0</v>
          </cell>
          <cell r="EM303" t="str">
            <v>Vol. 1 Iss 1 (Mar, 1976)</v>
          </cell>
          <cell r="EN303">
            <v>1976</v>
          </cell>
          <cell r="EO303">
            <v>1</v>
          </cell>
          <cell r="EP303">
            <v>1</v>
          </cell>
          <cell r="EQ303" t="str">
            <v>N/A</v>
          </cell>
          <cell r="ER303" t="str">
            <v>N/A</v>
          </cell>
          <cell r="ES303" t="str">
            <v>N/A</v>
          </cell>
          <cell r="ET303" t="str">
            <v>N/A</v>
          </cell>
          <cell r="EU303" t="str">
            <v>N/A</v>
          </cell>
          <cell r="EV303" t="str">
            <v>N/A</v>
          </cell>
          <cell r="EW303">
            <v>47</v>
          </cell>
          <cell r="EX303">
            <v>1</v>
          </cell>
          <cell r="EY303">
            <v>47</v>
          </cell>
          <cell r="EZ303">
            <v>6</v>
          </cell>
          <cell r="FA303" t="str">
            <v>V 46.1 - 46.6</v>
          </cell>
          <cell r="FB303">
            <v>48</v>
          </cell>
          <cell r="FC303">
            <v>1</v>
          </cell>
          <cell r="FD303">
            <v>48</v>
          </cell>
          <cell r="FE303">
            <v>6</v>
          </cell>
          <cell r="FF303" t="str">
            <v>V 48.1 - 48.6</v>
          </cell>
          <cell r="FG303" t="str">
            <v>1976 - Current</v>
          </cell>
        </row>
        <row r="304">
          <cell r="A304" t="str">
            <v>L739</v>
          </cell>
          <cell r="B304" t="str">
            <v>Ltd</v>
          </cell>
          <cell r="C304" t="str">
            <v>Group Analysis</v>
          </cell>
          <cell r="D304">
            <v>4</v>
          </cell>
          <cell r="E304" t="str">
            <v>V 56.1 - 56.4</v>
          </cell>
          <cell r="F304" t="str">
            <v>V 57.1 - V 57.4</v>
          </cell>
          <cell r="G304" t="str">
            <v>0533-3164</v>
          </cell>
          <cell r="H304" t="str">
            <v>1461-717X</v>
          </cell>
          <cell r="I304" t="str">
            <v>Society</v>
          </cell>
          <cell r="J304">
            <v>6.7500000000000004E-2</v>
          </cell>
          <cell r="K304">
            <v>6.8000000000000005E-2</v>
          </cell>
          <cell r="L304">
            <v>1392</v>
          </cell>
          <cell r="M304">
            <v>1486</v>
          </cell>
          <cell r="N304" t="str">
            <v/>
          </cell>
          <cell r="O304">
            <v>1486</v>
          </cell>
          <cell r="P304">
            <v>1456</v>
          </cell>
          <cell r="Q304">
            <v>1263</v>
          </cell>
          <cell r="R304">
            <v>400</v>
          </cell>
          <cell r="S304">
            <v>372</v>
          </cell>
          <cell r="T304">
            <v>1412</v>
          </cell>
          <cell r="U304">
            <v>3327</v>
          </cell>
          <cell r="V304">
            <v>1635</v>
          </cell>
          <cell r="W304"/>
          <cell r="X304"/>
          <cell r="Y304"/>
          <cell r="Z304"/>
          <cell r="AA304"/>
          <cell r="AB304"/>
          <cell r="AC304"/>
          <cell r="AD304"/>
          <cell r="AE304"/>
          <cell r="AF304"/>
          <cell r="AG304"/>
          <cell r="AH304"/>
          <cell r="AI304"/>
          <cell r="AJ304"/>
          <cell r="AK304"/>
          <cell r="AL304"/>
          <cell r="AM304"/>
          <cell r="AN304"/>
          <cell r="AO304"/>
          <cell r="AP304"/>
          <cell r="AQ304"/>
          <cell r="AR304"/>
          <cell r="AS304"/>
          <cell r="AT304"/>
          <cell r="AU304"/>
          <cell r="AV304"/>
          <cell r="AW304"/>
          <cell r="AX304"/>
          <cell r="AY304"/>
          <cell r="AZ304"/>
          <cell r="BA304"/>
          <cell r="BB304"/>
          <cell r="BC304"/>
          <cell r="BD304"/>
          <cell r="BE304"/>
          <cell r="BF304"/>
          <cell r="BG304"/>
          <cell r="BH304"/>
          <cell r="BI304"/>
          <cell r="BJ304"/>
          <cell r="BK304"/>
          <cell r="BL304"/>
          <cell r="BM304"/>
          <cell r="BN304"/>
          <cell r="BO304"/>
          <cell r="BP304"/>
          <cell r="BQ304"/>
          <cell r="BR304"/>
          <cell r="BS304"/>
          <cell r="BT304"/>
          <cell r="BU304"/>
          <cell r="BV304">
            <v>6.7500000000000004E-2</v>
          </cell>
          <cell r="BW304">
            <v>6.8000000000000005E-2</v>
          </cell>
          <cell r="BX304">
            <v>751</v>
          </cell>
          <cell r="BY304">
            <v>802</v>
          </cell>
          <cell r="BZ304"/>
          <cell r="CA304">
            <v>802</v>
          </cell>
          <cell r="CB304">
            <v>786</v>
          </cell>
          <cell r="CC304">
            <v>682</v>
          </cell>
          <cell r="CD304">
            <v>216</v>
          </cell>
          <cell r="CE304">
            <v>201</v>
          </cell>
          <cell r="CF304">
            <v>762</v>
          </cell>
          <cell r="CG304">
            <v>1793</v>
          </cell>
          <cell r="CH304">
            <v>882</v>
          </cell>
          <cell r="CI304"/>
          <cell r="CJ304"/>
          <cell r="CK304"/>
          <cell r="CL304"/>
          <cell r="CM304"/>
          <cell r="CN304"/>
          <cell r="CO304"/>
          <cell r="CP304"/>
          <cell r="CQ304"/>
          <cell r="CR304"/>
          <cell r="CS304"/>
          <cell r="CT304"/>
          <cell r="CU304"/>
          <cell r="CV304"/>
          <cell r="CW304"/>
          <cell r="CX304"/>
          <cell r="CY304"/>
          <cell r="CZ304"/>
          <cell r="DA304"/>
          <cell r="DB304"/>
          <cell r="DC304"/>
          <cell r="DD304"/>
          <cell r="DE304"/>
          <cell r="DF304"/>
          <cell r="DG304"/>
          <cell r="DH304"/>
          <cell r="DI304"/>
          <cell r="DJ304"/>
          <cell r="DK304"/>
          <cell r="DL304"/>
          <cell r="DM304"/>
          <cell r="DN304"/>
          <cell r="DO304"/>
          <cell r="DP304"/>
          <cell r="DQ304"/>
          <cell r="DR304"/>
          <cell r="DS304"/>
          <cell r="DT304"/>
          <cell r="DU304"/>
          <cell r="DV304"/>
          <cell r="DW304"/>
          <cell r="DX304"/>
          <cell r="DY304"/>
          <cell r="DZ304"/>
          <cell r="EA304"/>
          <cell r="EB304"/>
          <cell r="EC304"/>
          <cell r="ED304"/>
          <cell r="EE304"/>
          <cell r="EF304"/>
          <cell r="EG304"/>
          <cell r="EH304" t="str">
            <v/>
          </cell>
          <cell r="EI304">
            <v>31</v>
          </cell>
          <cell r="EJ304" t="str">
            <v>Yes</v>
          </cell>
          <cell r="EK304" t="str">
            <v>Y</v>
          </cell>
          <cell r="EL304" t="str">
            <v>ü</v>
          </cell>
          <cell r="EM304" t="str">
            <v>Vol. 1 Iss 1 (Nov, 1967)</v>
          </cell>
          <cell r="EN304">
            <v>1967</v>
          </cell>
          <cell r="EO304">
            <v>1</v>
          </cell>
          <cell r="EP304">
            <v>1</v>
          </cell>
          <cell r="EQ304" t="str">
            <v>N/A</v>
          </cell>
          <cell r="ER304" t="str">
            <v>N/A</v>
          </cell>
          <cell r="ES304" t="str">
            <v>N/A</v>
          </cell>
          <cell r="ET304" t="str">
            <v>N/A</v>
          </cell>
          <cell r="EU304" t="str">
            <v>N/A</v>
          </cell>
          <cell r="EV304" t="str">
            <v>N/A</v>
          </cell>
          <cell r="EW304">
            <v>55</v>
          </cell>
          <cell r="EX304">
            <v>1</v>
          </cell>
          <cell r="EY304">
            <v>55</v>
          </cell>
          <cell r="EZ304">
            <v>4</v>
          </cell>
          <cell r="FA304" t="str">
            <v>V 54.1 - 54.4</v>
          </cell>
          <cell r="FB304">
            <v>56</v>
          </cell>
          <cell r="FC304">
            <v>1</v>
          </cell>
          <cell r="FD304">
            <v>56</v>
          </cell>
          <cell r="FE304">
            <v>4</v>
          </cell>
          <cell r="FF304" t="str">
            <v>V 56.1 - 56.4</v>
          </cell>
          <cell r="FG304" t="str">
            <v>1967 - Current</v>
          </cell>
        </row>
        <row r="305">
          <cell r="A305" t="str">
            <v>L766</v>
          </cell>
          <cell r="B305" t="str">
            <v>Ltd</v>
          </cell>
          <cell r="C305" t="str">
            <v>Group Processes &amp; Intergroup Relations</v>
          </cell>
          <cell r="D305">
            <v>8</v>
          </cell>
          <cell r="E305" t="str">
            <v>V 26.1 - 26.8</v>
          </cell>
          <cell r="F305" t="str">
            <v>V 27.1 - V 27.8</v>
          </cell>
          <cell r="G305" t="str">
            <v>1368-4302</v>
          </cell>
          <cell r="H305" t="str">
            <v>1461-7188</v>
          </cell>
          <cell r="I305" t="str">
            <v>SAGE</v>
          </cell>
          <cell r="J305">
            <v>6.7500000000000004E-2</v>
          </cell>
          <cell r="K305">
            <v>6.8000000000000005E-2</v>
          </cell>
          <cell r="L305">
            <v>2324</v>
          </cell>
          <cell r="M305">
            <v>2481</v>
          </cell>
          <cell r="N305" t="str">
            <v/>
          </cell>
          <cell r="O305">
            <v>2481</v>
          </cell>
          <cell r="P305">
            <v>2431</v>
          </cell>
          <cell r="Q305">
            <v>2109</v>
          </cell>
          <cell r="R305">
            <v>334</v>
          </cell>
          <cell r="S305">
            <v>620</v>
          </cell>
          <cell r="T305">
            <v>2357</v>
          </cell>
          <cell r="U305">
            <v>1974</v>
          </cell>
          <cell r="V305">
            <v>2729</v>
          </cell>
          <cell r="W305"/>
          <cell r="X305"/>
          <cell r="Y305"/>
          <cell r="Z305"/>
          <cell r="AA305"/>
          <cell r="AB305"/>
          <cell r="AC305"/>
          <cell r="AD305"/>
          <cell r="AE305"/>
          <cell r="AF305"/>
          <cell r="AG305"/>
          <cell r="AH305"/>
          <cell r="AI305"/>
          <cell r="AJ305"/>
          <cell r="AK305"/>
          <cell r="AL305"/>
          <cell r="AM305"/>
          <cell r="AN305"/>
          <cell r="AO305"/>
          <cell r="AP305"/>
          <cell r="AQ305"/>
          <cell r="AR305"/>
          <cell r="AS305"/>
          <cell r="AT305"/>
          <cell r="AU305"/>
          <cell r="AV305"/>
          <cell r="AW305"/>
          <cell r="AX305"/>
          <cell r="AY305"/>
          <cell r="AZ305"/>
          <cell r="BA305"/>
          <cell r="BB305"/>
          <cell r="BC305"/>
          <cell r="BD305"/>
          <cell r="BE305"/>
          <cell r="BF305"/>
          <cell r="BG305"/>
          <cell r="BH305"/>
          <cell r="BI305"/>
          <cell r="BJ305"/>
          <cell r="BK305"/>
          <cell r="BL305"/>
          <cell r="BM305"/>
          <cell r="BN305"/>
          <cell r="BO305"/>
          <cell r="BP305"/>
          <cell r="BQ305"/>
          <cell r="BR305"/>
          <cell r="BS305"/>
          <cell r="BT305"/>
          <cell r="BU305"/>
          <cell r="BV305">
            <v>6.7500000000000004E-2</v>
          </cell>
          <cell r="BW305">
            <v>6.8000000000000005E-2</v>
          </cell>
          <cell r="BX305">
            <v>1255</v>
          </cell>
          <cell r="BY305">
            <v>1340</v>
          </cell>
          <cell r="BZ305"/>
          <cell r="CA305">
            <v>1340</v>
          </cell>
          <cell r="CB305">
            <v>1313</v>
          </cell>
          <cell r="CC305">
            <v>1139</v>
          </cell>
          <cell r="CD305">
            <v>181</v>
          </cell>
          <cell r="CE305">
            <v>335</v>
          </cell>
          <cell r="CF305">
            <v>1273</v>
          </cell>
          <cell r="CG305">
            <v>1069</v>
          </cell>
          <cell r="CH305">
            <v>1474</v>
          </cell>
          <cell r="CI305"/>
          <cell r="CJ305"/>
          <cell r="CK305"/>
          <cell r="CL305"/>
          <cell r="CM305"/>
          <cell r="CN305"/>
          <cell r="CO305"/>
          <cell r="CP305"/>
          <cell r="CQ305"/>
          <cell r="CR305"/>
          <cell r="CS305"/>
          <cell r="CT305"/>
          <cell r="CU305"/>
          <cell r="CV305"/>
          <cell r="CW305"/>
          <cell r="CX305"/>
          <cell r="CY305"/>
          <cell r="CZ305"/>
          <cell r="DA305"/>
          <cell r="DB305"/>
          <cell r="DC305"/>
          <cell r="DD305"/>
          <cell r="DE305"/>
          <cell r="DF305"/>
          <cell r="DG305"/>
          <cell r="DH305"/>
          <cell r="DI305"/>
          <cell r="DJ305"/>
          <cell r="DK305"/>
          <cell r="DL305"/>
          <cell r="DM305"/>
          <cell r="DN305"/>
          <cell r="DO305"/>
          <cell r="DP305"/>
          <cell r="DQ305"/>
          <cell r="DR305"/>
          <cell r="DS305"/>
          <cell r="DT305"/>
          <cell r="DU305"/>
          <cell r="DV305"/>
          <cell r="DW305"/>
          <cell r="DX305"/>
          <cell r="DY305"/>
          <cell r="DZ305"/>
          <cell r="EA305"/>
          <cell r="EB305"/>
          <cell r="EC305"/>
          <cell r="ED305"/>
          <cell r="EE305"/>
          <cell r="EF305"/>
          <cell r="EG305"/>
          <cell r="EH305" t="str">
            <v/>
          </cell>
          <cell r="EI305">
            <v>1</v>
          </cell>
          <cell r="EJ305" t="str">
            <v>Yes</v>
          </cell>
          <cell r="EK305" t="str">
            <v>Y</v>
          </cell>
          <cell r="EL305">
            <v>0</v>
          </cell>
          <cell r="EM305" t="str">
            <v>Vol. 1 Iss 1 (Jul, 1998)</v>
          </cell>
          <cell r="EN305">
            <v>1998</v>
          </cell>
          <cell r="EO305">
            <v>1</v>
          </cell>
          <cell r="EP305">
            <v>1</v>
          </cell>
          <cell r="EQ305" t="str">
            <v>N/A</v>
          </cell>
          <cell r="ER305" t="str">
            <v>N/A</v>
          </cell>
          <cell r="ES305" t="str">
            <v>N/A</v>
          </cell>
          <cell r="ET305" t="str">
            <v>N/A</v>
          </cell>
          <cell r="EU305" t="str">
            <v>N/A</v>
          </cell>
          <cell r="EV305" t="str">
            <v>N/A</v>
          </cell>
          <cell r="EW305">
            <v>25</v>
          </cell>
          <cell r="EX305">
            <v>1</v>
          </cell>
          <cell r="EY305">
            <v>25</v>
          </cell>
          <cell r="EZ305">
            <v>8</v>
          </cell>
          <cell r="FA305" t="str">
            <v>V 24.1 - 24.8</v>
          </cell>
          <cell r="FB305">
            <v>26</v>
          </cell>
          <cell r="FC305">
            <v>1</v>
          </cell>
          <cell r="FD305">
            <v>26</v>
          </cell>
          <cell r="FE305">
            <v>8</v>
          </cell>
          <cell r="FF305" t="str">
            <v>V 26.1 - 26.8</v>
          </cell>
          <cell r="FG305" t="str">
            <v>1998 - Current</v>
          </cell>
        </row>
        <row r="306">
          <cell r="A306" t="str">
            <v>J796</v>
          </cell>
          <cell r="B306" t="str">
            <v>Inc-STM</v>
          </cell>
          <cell r="C306" t="str">
            <v>HAND</v>
          </cell>
          <cell r="D306">
            <v>8</v>
          </cell>
          <cell r="E306" t="str">
            <v>V 18.1 - 18.8</v>
          </cell>
          <cell r="F306" t="str">
            <v>V 19.1 - V 19.8</v>
          </cell>
          <cell r="G306" t="str">
            <v>1558-9447</v>
          </cell>
          <cell r="H306" t="str">
            <v>1558-9455</v>
          </cell>
          <cell r="I306" t="str">
            <v>Society</v>
          </cell>
          <cell r="J306">
            <v>6.7500000000000004E-2</v>
          </cell>
          <cell r="K306">
            <v>6.7000000000000004E-2</v>
          </cell>
          <cell r="L306">
            <v>1128</v>
          </cell>
          <cell r="M306">
            <v>1204</v>
          </cell>
          <cell r="N306" t="str">
            <v/>
          </cell>
          <cell r="O306">
            <v>1204</v>
          </cell>
          <cell r="P306">
            <v>1180</v>
          </cell>
          <cell r="Q306">
            <v>1023</v>
          </cell>
          <cell r="R306">
            <v>162</v>
          </cell>
          <cell r="S306">
            <v>301</v>
          </cell>
          <cell r="T306"/>
          <cell r="U306"/>
          <cell r="V306"/>
          <cell r="W306"/>
          <cell r="X306"/>
          <cell r="Y306"/>
          <cell r="Z306"/>
          <cell r="AA306"/>
          <cell r="AB306"/>
          <cell r="AC306"/>
          <cell r="AD306"/>
          <cell r="AE306"/>
          <cell r="AF306"/>
          <cell r="AG306"/>
          <cell r="AH306"/>
          <cell r="AI306"/>
          <cell r="AJ306"/>
          <cell r="AK306"/>
          <cell r="AL306"/>
          <cell r="AM306"/>
          <cell r="AN306"/>
          <cell r="AO306"/>
          <cell r="AP306"/>
          <cell r="AQ306"/>
          <cell r="AR306"/>
          <cell r="AS306"/>
          <cell r="AT306"/>
          <cell r="AU306"/>
          <cell r="AV306"/>
          <cell r="AW306"/>
          <cell r="AX306"/>
          <cell r="AY306"/>
          <cell r="AZ306"/>
          <cell r="BA306"/>
          <cell r="BB306"/>
          <cell r="BC306"/>
          <cell r="BD306"/>
          <cell r="BE306"/>
          <cell r="BF306"/>
          <cell r="BG306"/>
          <cell r="BH306"/>
          <cell r="BI306"/>
          <cell r="BJ306"/>
          <cell r="BK306"/>
          <cell r="BL306"/>
          <cell r="BM306"/>
          <cell r="BN306"/>
          <cell r="BO306"/>
          <cell r="BP306"/>
          <cell r="BQ306"/>
          <cell r="BR306"/>
          <cell r="BS306"/>
          <cell r="BT306"/>
          <cell r="BU306"/>
          <cell r="BV306">
            <v>6.7500000000000004E-2</v>
          </cell>
          <cell r="BW306">
            <v>6.8000000000000005E-2</v>
          </cell>
          <cell r="BX306">
            <v>663</v>
          </cell>
          <cell r="BY306">
            <v>708</v>
          </cell>
          <cell r="BZ306"/>
          <cell r="CA306">
            <v>708</v>
          </cell>
          <cell r="CB306">
            <v>694</v>
          </cell>
          <cell r="CC306">
            <v>602</v>
          </cell>
          <cell r="CD306">
            <v>95</v>
          </cell>
          <cell r="CE306">
            <v>177</v>
          </cell>
          <cell r="CF306"/>
          <cell r="CG306"/>
          <cell r="CH306"/>
          <cell r="CI306"/>
          <cell r="CJ306"/>
          <cell r="CK306"/>
          <cell r="CL306"/>
          <cell r="CM306"/>
          <cell r="CN306"/>
          <cell r="CO306"/>
          <cell r="CP306"/>
          <cell r="CQ306"/>
          <cell r="CR306"/>
          <cell r="CS306"/>
          <cell r="CT306"/>
          <cell r="CU306"/>
          <cell r="CV306"/>
          <cell r="CW306"/>
          <cell r="CX306"/>
          <cell r="CY306"/>
          <cell r="CZ306"/>
          <cell r="DA306"/>
          <cell r="DB306"/>
          <cell r="DC306"/>
          <cell r="DD306"/>
          <cell r="DE306"/>
          <cell r="DF306"/>
          <cell r="DG306"/>
          <cell r="DH306"/>
          <cell r="DI306"/>
          <cell r="DJ306"/>
          <cell r="DK306"/>
          <cell r="DL306"/>
          <cell r="DM306"/>
          <cell r="DN306"/>
          <cell r="DO306"/>
          <cell r="DP306"/>
          <cell r="DQ306"/>
          <cell r="DR306"/>
          <cell r="DS306"/>
          <cell r="DT306"/>
          <cell r="DU306"/>
          <cell r="DV306"/>
          <cell r="DW306"/>
          <cell r="DX306"/>
          <cell r="DY306"/>
          <cell r="DZ306"/>
          <cell r="EA306"/>
          <cell r="EB306"/>
          <cell r="EC306"/>
          <cell r="ED306"/>
          <cell r="EE306"/>
          <cell r="EF306"/>
          <cell r="EG306"/>
          <cell r="EH306" t="str">
            <v>Now 8x a year</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17</v>
          </cell>
          <cell r="EX306">
            <v>1</v>
          </cell>
          <cell r="EY306">
            <v>17</v>
          </cell>
          <cell r="EZ306">
            <v>6</v>
          </cell>
          <cell r="FA306" t="str">
            <v>V 16.1 - 16.6</v>
          </cell>
          <cell r="FB306">
            <v>18</v>
          </cell>
          <cell r="FC306">
            <v>1</v>
          </cell>
          <cell r="FD306">
            <v>18</v>
          </cell>
          <cell r="FE306">
            <v>8</v>
          </cell>
          <cell r="FF306" t="str">
            <v>V 18.1 - 18.8</v>
          </cell>
          <cell r="FG306" t="str">
            <v>2006-Current</v>
          </cell>
        </row>
        <row r="307">
          <cell r="A307" t="str">
            <v>L151</v>
          </cell>
          <cell r="B307" t="str">
            <v>Ltd-STM</v>
          </cell>
          <cell r="C307" t="str">
            <v>Hand Therapy</v>
          </cell>
          <cell r="D307">
            <v>4</v>
          </cell>
          <cell r="E307" t="str">
            <v>V 28.1 - 28.4</v>
          </cell>
          <cell r="F307" t="str">
            <v>V 29.1 - V 29.4</v>
          </cell>
          <cell r="G307" t="str">
            <v>1758-9983</v>
          </cell>
          <cell r="H307" t="str">
            <v>1758-9991</v>
          </cell>
          <cell r="I307" t="str">
            <v>Society</v>
          </cell>
          <cell r="J307">
            <v>6.7500000000000004E-2</v>
          </cell>
          <cell r="K307">
            <v>6.7000000000000004E-2</v>
          </cell>
          <cell r="L307">
            <v>534</v>
          </cell>
          <cell r="M307">
            <v>570</v>
          </cell>
          <cell r="N307" t="str">
            <v/>
          </cell>
          <cell r="O307">
            <v>570</v>
          </cell>
          <cell r="P307"/>
          <cell r="Q307">
            <v>485</v>
          </cell>
          <cell r="R307">
            <v>216</v>
          </cell>
          <cell r="S307"/>
          <cell r="T307">
            <v>542</v>
          </cell>
          <cell r="U307">
            <v>488</v>
          </cell>
          <cell r="V307">
            <v>627</v>
          </cell>
          <cell r="W307"/>
          <cell r="X307"/>
          <cell r="Y307"/>
          <cell r="Z307"/>
          <cell r="AA307"/>
          <cell r="AB307"/>
          <cell r="AC307"/>
          <cell r="AD307"/>
          <cell r="AE307"/>
          <cell r="AF307"/>
          <cell r="AG307"/>
          <cell r="AH307"/>
          <cell r="AI307"/>
          <cell r="AJ307"/>
          <cell r="AK307"/>
          <cell r="AL307"/>
          <cell r="AM307"/>
          <cell r="AN307"/>
          <cell r="AO307"/>
          <cell r="AP307"/>
          <cell r="AQ307"/>
          <cell r="AR307"/>
          <cell r="AS307"/>
          <cell r="AT307"/>
          <cell r="AU307"/>
          <cell r="AV307"/>
          <cell r="AW307"/>
          <cell r="AX307"/>
          <cell r="AY307"/>
          <cell r="AZ307"/>
          <cell r="BA307"/>
          <cell r="BB307"/>
          <cell r="BC307"/>
          <cell r="BD307"/>
          <cell r="BE307"/>
          <cell r="BF307"/>
          <cell r="BG307"/>
          <cell r="BH307"/>
          <cell r="BI307"/>
          <cell r="BJ307"/>
          <cell r="BK307"/>
          <cell r="BL307"/>
          <cell r="BM307"/>
          <cell r="BN307"/>
          <cell r="BO307"/>
          <cell r="BP307"/>
          <cell r="BQ307"/>
          <cell r="BR307"/>
          <cell r="BS307"/>
          <cell r="BT307"/>
          <cell r="BU307"/>
          <cell r="BV307">
            <v>6.7500000000000004E-2</v>
          </cell>
          <cell r="BW307">
            <v>6.6000000000000003E-2</v>
          </cell>
          <cell r="BX307">
            <v>288</v>
          </cell>
          <cell r="BY307">
            <v>307</v>
          </cell>
          <cell r="BZ307"/>
          <cell r="CA307">
            <v>307</v>
          </cell>
          <cell r="CB307"/>
          <cell r="CC307">
            <v>261</v>
          </cell>
          <cell r="CD307">
            <v>109</v>
          </cell>
          <cell r="CE307"/>
          <cell r="CF307">
            <v>292</v>
          </cell>
          <cell r="CG307">
            <v>263</v>
          </cell>
          <cell r="CH307">
            <v>338</v>
          </cell>
          <cell r="CI307"/>
          <cell r="CJ307"/>
          <cell r="CK307"/>
          <cell r="CL307"/>
          <cell r="CM307"/>
          <cell r="CN307"/>
          <cell r="CO307"/>
          <cell r="CP307"/>
          <cell r="CQ307"/>
          <cell r="CR307"/>
          <cell r="CS307"/>
          <cell r="CT307"/>
          <cell r="CU307"/>
          <cell r="CV307"/>
          <cell r="CW307"/>
          <cell r="CX307"/>
          <cell r="CY307"/>
          <cell r="CZ307"/>
          <cell r="DA307"/>
          <cell r="DB307"/>
          <cell r="DC307"/>
          <cell r="DD307"/>
          <cell r="DE307"/>
          <cell r="DF307"/>
          <cell r="DG307"/>
          <cell r="DH307"/>
          <cell r="DI307"/>
          <cell r="DJ307"/>
          <cell r="DK307"/>
          <cell r="DL307"/>
          <cell r="DM307"/>
          <cell r="DN307"/>
          <cell r="DO307"/>
          <cell r="DP307"/>
          <cell r="DQ307"/>
          <cell r="DR307"/>
          <cell r="DS307"/>
          <cell r="DT307"/>
          <cell r="DU307"/>
          <cell r="DV307"/>
          <cell r="DW307"/>
          <cell r="DX307"/>
          <cell r="DY307"/>
          <cell r="DZ307"/>
          <cell r="EA307"/>
          <cell r="EB307"/>
          <cell r="EC307"/>
          <cell r="ED307"/>
          <cell r="EE307"/>
          <cell r="EF307"/>
          <cell r="EG307"/>
          <cell r="EH307" t="str">
            <v/>
          </cell>
          <cell r="EI307">
            <v>3</v>
          </cell>
          <cell r="EJ307" t="str">
            <v>Yes</v>
          </cell>
          <cell r="EK307">
            <v>0</v>
          </cell>
          <cell r="EL307">
            <v>0</v>
          </cell>
          <cell r="EM307">
            <v>0</v>
          </cell>
          <cell r="EN307">
            <v>1996</v>
          </cell>
          <cell r="EO307">
            <v>0</v>
          </cell>
          <cell r="EP307">
            <v>0</v>
          </cell>
          <cell r="EQ307">
            <v>0</v>
          </cell>
          <cell r="ER307">
            <v>0</v>
          </cell>
          <cell r="ES307">
            <v>0</v>
          </cell>
          <cell r="ET307">
            <v>0</v>
          </cell>
          <cell r="EU307">
            <v>0</v>
          </cell>
          <cell r="EV307">
            <v>0</v>
          </cell>
          <cell r="EW307">
            <v>27</v>
          </cell>
          <cell r="EX307">
            <v>1</v>
          </cell>
          <cell r="EY307">
            <v>27</v>
          </cell>
          <cell r="EZ307">
            <v>4</v>
          </cell>
          <cell r="FA307" t="str">
            <v>V 26.1 - 26.4</v>
          </cell>
          <cell r="FB307">
            <v>28</v>
          </cell>
          <cell r="FC307">
            <v>1</v>
          </cell>
          <cell r="FD307">
            <v>28</v>
          </cell>
          <cell r="FE307">
            <v>4</v>
          </cell>
          <cell r="FF307" t="str">
            <v>V 28.1 - 28.4</v>
          </cell>
          <cell r="FG307" t="str">
            <v>1996-Current</v>
          </cell>
        </row>
        <row r="308">
          <cell r="A308" t="str">
            <v>S320</v>
          </cell>
          <cell r="B308" t="str">
            <v>Inc-STM</v>
          </cell>
          <cell r="C308" t="str">
            <v>Health Education &amp; Behavior including Pedagogy in Health Promotion</v>
          </cell>
          <cell r="D308">
            <v>10</v>
          </cell>
          <cell r="E308" t="str">
            <v>V 50.1 - 50.6, V 9.1 - 9.4</v>
          </cell>
          <cell r="F308" t="str">
            <v>V 51.1 - V 51.6, V 10.1 - V 10.4</v>
          </cell>
          <cell r="G308" t="str">
            <v>1090-1981, 2373-3799</v>
          </cell>
          <cell r="H308" t="str">
            <v>1552-6127, 2373-3802</v>
          </cell>
          <cell r="I308" t="str">
            <v>Society</v>
          </cell>
          <cell r="J308">
            <v>6.7500000000000004E-2</v>
          </cell>
          <cell r="K308">
            <v>6.7000000000000004E-2</v>
          </cell>
          <cell r="L308">
            <v>2569</v>
          </cell>
          <cell r="M308">
            <v>2742</v>
          </cell>
          <cell r="N308" t="str">
            <v/>
          </cell>
          <cell r="O308">
            <v>2742</v>
          </cell>
          <cell r="P308">
            <v>2687</v>
          </cell>
          <cell r="Q308">
            <v>2331</v>
          </cell>
          <cell r="R308"/>
          <cell r="S308"/>
          <cell r="T308">
            <v>2605</v>
          </cell>
          <cell r="U308"/>
          <cell r="V308">
            <v>3016</v>
          </cell>
          <cell r="W308"/>
          <cell r="X308"/>
          <cell r="Y308"/>
          <cell r="Z308">
            <v>686</v>
          </cell>
          <cell r="AA308"/>
          <cell r="AB308"/>
          <cell r="AC308"/>
          <cell r="AD308"/>
          <cell r="AE308"/>
          <cell r="AF308"/>
          <cell r="AG308"/>
          <cell r="AH308"/>
          <cell r="AI308"/>
          <cell r="AJ308"/>
          <cell r="AK308"/>
          <cell r="AL308"/>
          <cell r="AM308"/>
          <cell r="AN308"/>
          <cell r="AO308"/>
          <cell r="AP308"/>
          <cell r="AQ308"/>
          <cell r="AR308"/>
          <cell r="AS308"/>
          <cell r="AT308"/>
          <cell r="AU308"/>
          <cell r="AV308"/>
          <cell r="AW308"/>
          <cell r="AX308"/>
          <cell r="AY308"/>
          <cell r="AZ308"/>
          <cell r="BA308"/>
          <cell r="BB308"/>
          <cell r="BC308"/>
          <cell r="BD308"/>
          <cell r="BE308"/>
          <cell r="BF308"/>
          <cell r="BG308"/>
          <cell r="BH308"/>
          <cell r="BI308"/>
          <cell r="BJ308"/>
          <cell r="BK308"/>
          <cell r="BL308"/>
          <cell r="BM308"/>
          <cell r="BN308"/>
          <cell r="BO308"/>
          <cell r="BP308"/>
          <cell r="BQ308"/>
          <cell r="BR308"/>
          <cell r="BS308"/>
          <cell r="BT308"/>
          <cell r="BU308"/>
          <cell r="BV308">
            <v>6.7500000000000004E-2</v>
          </cell>
          <cell r="BW308">
            <v>6.8000000000000005E-2</v>
          </cell>
          <cell r="BX308">
            <v>1511</v>
          </cell>
          <cell r="BY308">
            <v>1613</v>
          </cell>
          <cell r="BZ308"/>
          <cell r="CA308">
            <v>1613</v>
          </cell>
          <cell r="CB308">
            <v>1581</v>
          </cell>
          <cell r="CC308">
            <v>1371</v>
          </cell>
          <cell r="CD308"/>
          <cell r="CE308"/>
          <cell r="CF308">
            <v>1532</v>
          </cell>
          <cell r="CG308"/>
          <cell r="CH308">
            <v>1774</v>
          </cell>
          <cell r="CI308"/>
          <cell r="CJ308"/>
          <cell r="CK308"/>
          <cell r="CL308">
            <v>403</v>
          </cell>
          <cell r="CM308"/>
          <cell r="CN308"/>
          <cell r="CO308"/>
          <cell r="CP308"/>
          <cell r="CQ308"/>
          <cell r="CR308"/>
          <cell r="CS308"/>
          <cell r="CT308"/>
          <cell r="CU308"/>
          <cell r="CV308"/>
          <cell r="CW308"/>
          <cell r="CX308"/>
          <cell r="CY308"/>
          <cell r="CZ308"/>
          <cell r="DA308"/>
          <cell r="DB308"/>
          <cell r="DC308"/>
          <cell r="DD308"/>
          <cell r="DE308"/>
          <cell r="DF308"/>
          <cell r="DG308"/>
          <cell r="DH308"/>
          <cell r="DI308"/>
          <cell r="DJ308"/>
          <cell r="DK308"/>
          <cell r="DL308"/>
          <cell r="DM308"/>
          <cell r="DN308"/>
          <cell r="DO308"/>
          <cell r="DP308"/>
          <cell r="DQ308"/>
          <cell r="DR308"/>
          <cell r="DS308"/>
          <cell r="DT308"/>
          <cell r="DU308"/>
          <cell r="DV308"/>
          <cell r="DW308"/>
          <cell r="DX308"/>
          <cell r="DY308"/>
          <cell r="DZ308"/>
          <cell r="EA308"/>
          <cell r="EB308"/>
          <cell r="EC308"/>
          <cell r="ED308"/>
          <cell r="EE308"/>
          <cell r="EF308"/>
          <cell r="EG308"/>
          <cell r="EH308" t="str">
            <v>Both journals are sold exclusively in combination. Backfile only available for Health Education &amp; Behavior</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2</v>
          </cell>
          <cell r="EX308">
            <v>0</v>
          </cell>
          <cell r="EY308">
            <v>2</v>
          </cell>
          <cell r="EZ308">
            <v>0</v>
          </cell>
          <cell r="FA308" t="str">
            <v>V 1.0 - 1.0</v>
          </cell>
          <cell r="FB308">
            <v>3</v>
          </cell>
          <cell r="FC308">
            <v>0</v>
          </cell>
          <cell r="FD308">
            <v>3</v>
          </cell>
          <cell r="FE308">
            <v>0</v>
          </cell>
          <cell r="FF308" t="str">
            <v>V 3.0 - 3.0</v>
          </cell>
          <cell r="FG308" t="str">
            <v>2014-Current</v>
          </cell>
        </row>
        <row r="309">
          <cell r="A309" t="str">
            <v>J320</v>
          </cell>
          <cell r="B309" t="str">
            <v>Inc-STM</v>
          </cell>
          <cell r="C309" t="str">
            <v>Health Education &amp; Behavior</v>
          </cell>
          <cell r="D309">
            <v>6</v>
          </cell>
          <cell r="E309" t="str">
            <v>V 50.1 - 50.6</v>
          </cell>
          <cell r="F309" t="str">
            <v>V 51.1 - V 51.6</v>
          </cell>
          <cell r="G309" t="str">
            <v>1090-1981</v>
          </cell>
          <cell r="H309" t="str">
            <v>1552-6127</v>
          </cell>
          <cell r="I309" t="str">
            <v>Society</v>
          </cell>
          <cell r="J309">
            <v>6.7500000000000004E-2</v>
          </cell>
          <cell r="K309">
            <v>6.7000000000000004E-2</v>
          </cell>
          <cell r="L309">
            <v>1544</v>
          </cell>
          <cell r="M309">
            <v>1648</v>
          </cell>
          <cell r="N309" t="str">
            <v/>
          </cell>
          <cell r="O309"/>
          <cell r="P309"/>
          <cell r="Q309"/>
          <cell r="R309">
            <v>296</v>
          </cell>
          <cell r="S309"/>
          <cell r="T309"/>
          <cell r="U309">
            <v>4670</v>
          </cell>
          <cell r="V309"/>
          <cell r="W309"/>
          <cell r="X309"/>
          <cell r="Y309"/>
          <cell r="Z309"/>
          <cell r="AA309"/>
          <cell r="AB309"/>
          <cell r="AC309"/>
          <cell r="AD309"/>
          <cell r="AE309"/>
          <cell r="AF309"/>
          <cell r="AG309"/>
          <cell r="AH309"/>
          <cell r="AI309"/>
          <cell r="AJ309"/>
          <cell r="AK309"/>
          <cell r="AL309"/>
          <cell r="AM309"/>
          <cell r="AN309"/>
          <cell r="AO309"/>
          <cell r="AP309"/>
          <cell r="AQ309"/>
          <cell r="AR309"/>
          <cell r="AS309"/>
          <cell r="AT309"/>
          <cell r="AU309"/>
          <cell r="AV309"/>
          <cell r="AW309"/>
          <cell r="AX309"/>
          <cell r="AY309"/>
          <cell r="AZ309"/>
          <cell r="BA309"/>
          <cell r="BB309"/>
          <cell r="BC309"/>
          <cell r="BD309"/>
          <cell r="BE309"/>
          <cell r="BF309"/>
          <cell r="BG309"/>
          <cell r="BH309"/>
          <cell r="BI309"/>
          <cell r="BJ309"/>
          <cell r="BK309"/>
          <cell r="BL309"/>
          <cell r="BM309"/>
          <cell r="BN309"/>
          <cell r="BO309"/>
          <cell r="BP309"/>
          <cell r="BQ309"/>
          <cell r="BR309"/>
          <cell r="BS309"/>
          <cell r="BT309"/>
          <cell r="BU309"/>
          <cell r="BV309">
            <v>6.7500000000000004E-2</v>
          </cell>
          <cell r="BW309">
            <v>6.7000000000000004E-2</v>
          </cell>
          <cell r="BX309">
            <v>909</v>
          </cell>
          <cell r="BY309">
            <v>970</v>
          </cell>
          <cell r="BZ309"/>
          <cell r="CA309"/>
          <cell r="CB309"/>
          <cell r="CC309"/>
          <cell r="CD309">
            <v>174</v>
          </cell>
          <cell r="CE309"/>
          <cell r="CF309"/>
          <cell r="CG309">
            <v>2748</v>
          </cell>
          <cell r="CH309"/>
          <cell r="CI309"/>
          <cell r="CJ309"/>
          <cell r="CK309"/>
          <cell r="CL309"/>
          <cell r="CM309"/>
          <cell r="CN309"/>
          <cell r="CO309"/>
          <cell r="CP309"/>
          <cell r="CQ309"/>
          <cell r="CR309"/>
          <cell r="CS309"/>
          <cell r="CT309"/>
          <cell r="CU309"/>
          <cell r="CV309"/>
          <cell r="CW309"/>
          <cell r="CX309"/>
          <cell r="CY309"/>
          <cell r="CZ309"/>
          <cell r="DA309"/>
          <cell r="DB309"/>
          <cell r="DC309"/>
          <cell r="DD309"/>
          <cell r="DE309"/>
          <cell r="DF309"/>
          <cell r="DG309"/>
          <cell r="DH309"/>
          <cell r="DI309"/>
          <cell r="DJ309"/>
          <cell r="DK309"/>
          <cell r="DL309"/>
          <cell r="DM309"/>
          <cell r="DN309"/>
          <cell r="DO309"/>
          <cell r="DP309"/>
          <cell r="DQ309"/>
          <cell r="DR309"/>
          <cell r="DS309"/>
          <cell r="DT309"/>
          <cell r="DU309"/>
          <cell r="DV309"/>
          <cell r="DW309"/>
          <cell r="DX309"/>
          <cell r="DY309"/>
          <cell r="DZ309"/>
          <cell r="EA309"/>
          <cell r="EB309"/>
          <cell r="EC309"/>
          <cell r="ED309"/>
          <cell r="EE309"/>
          <cell r="EF309"/>
          <cell r="EG309"/>
          <cell r="EH309" t="str">
            <v/>
          </cell>
          <cell r="EI309">
            <v>25</v>
          </cell>
          <cell r="EJ309" t="str">
            <v>Yes</v>
          </cell>
          <cell r="EK309" t="str">
            <v>Y</v>
          </cell>
          <cell r="EL309" t="str">
            <v>ü</v>
          </cell>
          <cell r="EM309" t="str">
            <v>Vol. 2 Iss 1 (Jan, 1974)</v>
          </cell>
          <cell r="EN309">
            <v>1974</v>
          </cell>
          <cell r="EO309">
            <v>2</v>
          </cell>
          <cell r="EP309">
            <v>1</v>
          </cell>
          <cell r="EQ309" t="str">
            <v>N/A</v>
          </cell>
          <cell r="ER309" t="str">
            <v>N/A</v>
          </cell>
          <cell r="ES309" t="str">
            <v>N/A</v>
          </cell>
          <cell r="ET309" t="str">
            <v>N/A</v>
          </cell>
          <cell r="EU309" t="str">
            <v>N/A</v>
          </cell>
          <cell r="EV309" t="str">
            <v>N/A</v>
          </cell>
          <cell r="EW309">
            <v>49</v>
          </cell>
          <cell r="EX309">
            <v>1</v>
          </cell>
          <cell r="EY309">
            <v>49</v>
          </cell>
          <cell r="EZ309">
            <v>6</v>
          </cell>
          <cell r="FA309" t="str">
            <v>V 48.1 - 48.6</v>
          </cell>
          <cell r="FB309">
            <v>50</v>
          </cell>
          <cell r="FC309">
            <v>1</v>
          </cell>
          <cell r="FD309">
            <v>50</v>
          </cell>
          <cell r="FE309">
            <v>6</v>
          </cell>
          <cell r="FF309" t="str">
            <v>V 50.1 - 50.6</v>
          </cell>
          <cell r="FG309" t="str">
            <v>1957 - Current</v>
          </cell>
        </row>
        <row r="310">
          <cell r="A310" t="str">
            <v>J747</v>
          </cell>
          <cell r="B310" t="str">
            <v>Inc-STM</v>
          </cell>
          <cell r="C310" t="str">
            <v>Pedagogy in Health Promotion</v>
          </cell>
          <cell r="D310">
            <v>4</v>
          </cell>
          <cell r="E310" t="str">
            <v>V 9.1 - 9.4</v>
          </cell>
          <cell r="F310" t="str">
            <v>V 10.1 - V 10.4</v>
          </cell>
          <cell r="G310" t="str">
            <v>2373-3799</v>
          </cell>
          <cell r="H310" t="str">
            <v>2373-3802</v>
          </cell>
          <cell r="I310" t="str">
            <v>Society</v>
          </cell>
          <cell r="J310">
            <v>6.7500000000000004E-2</v>
          </cell>
          <cell r="K310">
            <v>6.7000000000000004E-2</v>
          </cell>
          <cell r="L310">
            <v>1028</v>
          </cell>
          <cell r="M310">
            <v>1097</v>
          </cell>
          <cell r="N310" t="str">
            <v/>
          </cell>
          <cell r="O310"/>
          <cell r="P310"/>
          <cell r="Q310"/>
          <cell r="R310">
            <v>296</v>
          </cell>
          <cell r="S310"/>
          <cell r="T310"/>
          <cell r="U310"/>
          <cell r="V310"/>
          <cell r="W310"/>
          <cell r="X310"/>
          <cell r="Y310"/>
          <cell r="Z310"/>
          <cell r="AA310"/>
          <cell r="AB310"/>
          <cell r="AC310"/>
          <cell r="AD310"/>
          <cell r="AE310"/>
          <cell r="AF310"/>
          <cell r="AG310"/>
          <cell r="AH310"/>
          <cell r="AI310"/>
          <cell r="AJ310"/>
          <cell r="AK310"/>
          <cell r="AL310"/>
          <cell r="AM310"/>
          <cell r="AN310"/>
          <cell r="AO310"/>
          <cell r="AP310"/>
          <cell r="AQ310"/>
          <cell r="AR310"/>
          <cell r="AS310"/>
          <cell r="AT310"/>
          <cell r="AU310"/>
          <cell r="AV310"/>
          <cell r="AW310"/>
          <cell r="AX310"/>
          <cell r="AY310"/>
          <cell r="AZ310"/>
          <cell r="BA310"/>
          <cell r="BB310"/>
          <cell r="BC310"/>
          <cell r="BD310"/>
          <cell r="BE310"/>
          <cell r="BF310"/>
          <cell r="BG310"/>
          <cell r="BH310"/>
          <cell r="BI310"/>
          <cell r="BJ310"/>
          <cell r="BK310"/>
          <cell r="BL310"/>
          <cell r="BM310"/>
          <cell r="BN310"/>
          <cell r="BO310"/>
          <cell r="BP310"/>
          <cell r="BQ310"/>
          <cell r="BR310"/>
          <cell r="BS310"/>
          <cell r="BT310"/>
          <cell r="BU310"/>
          <cell r="BV310">
            <v>6.7500000000000004E-2</v>
          </cell>
          <cell r="BW310">
            <v>6.8000000000000005E-2</v>
          </cell>
          <cell r="BX310">
            <v>606</v>
          </cell>
          <cell r="BY310">
            <v>647</v>
          </cell>
          <cell r="BZ310"/>
          <cell r="CA310"/>
          <cell r="CB310"/>
          <cell r="CC310"/>
          <cell r="CD310">
            <v>174</v>
          </cell>
          <cell r="CE310"/>
          <cell r="CF310"/>
          <cell r="CG310"/>
          <cell r="CH310"/>
          <cell r="CI310"/>
          <cell r="CJ310"/>
          <cell r="CK310"/>
          <cell r="CL310"/>
          <cell r="CM310"/>
          <cell r="CN310"/>
          <cell r="CO310"/>
          <cell r="CP310"/>
          <cell r="CQ310"/>
          <cell r="CR310"/>
          <cell r="CS310"/>
          <cell r="CT310"/>
          <cell r="CU310"/>
          <cell r="CV310"/>
          <cell r="CW310"/>
          <cell r="CX310"/>
          <cell r="CY310"/>
          <cell r="CZ310"/>
          <cell r="DA310"/>
          <cell r="DB310"/>
          <cell r="DC310"/>
          <cell r="DD310"/>
          <cell r="DE310"/>
          <cell r="DF310"/>
          <cell r="DG310"/>
          <cell r="DH310"/>
          <cell r="DI310"/>
          <cell r="DJ310"/>
          <cell r="DK310"/>
          <cell r="DL310"/>
          <cell r="DM310"/>
          <cell r="DN310"/>
          <cell r="DO310"/>
          <cell r="DP310"/>
          <cell r="DQ310"/>
          <cell r="DR310"/>
          <cell r="DS310"/>
          <cell r="DT310"/>
          <cell r="DU310"/>
          <cell r="DV310"/>
          <cell r="DW310"/>
          <cell r="DX310"/>
          <cell r="DY310"/>
          <cell r="DZ310"/>
          <cell r="EA310"/>
          <cell r="EB310"/>
          <cell r="EC310"/>
          <cell r="ED310"/>
          <cell r="EE310"/>
          <cell r="EF310"/>
          <cell r="EG310"/>
          <cell r="EH310" t="str">
            <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8</v>
          </cell>
          <cell r="EX310">
            <v>1</v>
          </cell>
          <cell r="EY310">
            <v>8</v>
          </cell>
          <cell r="EZ310">
            <v>4</v>
          </cell>
          <cell r="FA310" t="str">
            <v>V 7.1 - 7.4</v>
          </cell>
          <cell r="FB310">
            <v>9</v>
          </cell>
          <cell r="FC310">
            <v>1</v>
          </cell>
          <cell r="FD310">
            <v>9</v>
          </cell>
          <cell r="FE310">
            <v>4</v>
          </cell>
          <cell r="FF310" t="str">
            <v>V 9.1 - 9.4</v>
          </cell>
          <cell r="FG310" t="str">
            <v>2015-Current</v>
          </cell>
        </row>
        <row r="311">
          <cell r="A311" t="str">
            <v>L951</v>
          </cell>
          <cell r="B311" t="str">
            <v>Ltd</v>
          </cell>
          <cell r="C311" t="str">
            <v>Health Education Journal</v>
          </cell>
          <cell r="D311">
            <v>8</v>
          </cell>
          <cell r="E311" t="str">
            <v>V 82.1 - 82.8</v>
          </cell>
          <cell r="F311" t="str">
            <v>V 83.1 - V 83.8</v>
          </cell>
          <cell r="G311" t="str">
            <v>0017-8969</v>
          </cell>
          <cell r="H311" t="str">
            <v>1748-8176</v>
          </cell>
          <cell r="I311" t="str">
            <v>SAGE</v>
          </cell>
          <cell r="J311">
            <v>6.7500000000000004E-2</v>
          </cell>
          <cell r="K311">
            <v>6.8000000000000005E-2</v>
          </cell>
          <cell r="L311">
            <v>1657</v>
          </cell>
          <cell r="M311">
            <v>1769</v>
          </cell>
          <cell r="N311" t="str">
            <v/>
          </cell>
          <cell r="O311">
            <v>1769</v>
          </cell>
          <cell r="P311">
            <v>1734</v>
          </cell>
          <cell r="Q311">
            <v>1504</v>
          </cell>
          <cell r="R311">
            <v>238</v>
          </cell>
          <cell r="S311">
            <v>442</v>
          </cell>
          <cell r="T311">
            <v>1681</v>
          </cell>
          <cell r="U311">
            <v>6456</v>
          </cell>
          <cell r="V311">
            <v>1946</v>
          </cell>
          <cell r="W311"/>
          <cell r="X311"/>
          <cell r="Y311"/>
          <cell r="Z311"/>
          <cell r="AA311"/>
          <cell r="AB311"/>
          <cell r="AC311">
            <v>584</v>
          </cell>
          <cell r="AD311"/>
          <cell r="AE311"/>
          <cell r="AF311"/>
          <cell r="AG311"/>
          <cell r="AH311"/>
          <cell r="AI311"/>
          <cell r="AJ311"/>
          <cell r="AK311">
            <v>584</v>
          </cell>
          <cell r="AL311"/>
          <cell r="AM311"/>
          <cell r="AN311"/>
          <cell r="AO311"/>
          <cell r="AP311"/>
          <cell r="AQ311"/>
          <cell r="AR311"/>
          <cell r="AS311"/>
          <cell r="AT311"/>
          <cell r="AU311"/>
          <cell r="AV311"/>
          <cell r="AW311"/>
          <cell r="AX311"/>
          <cell r="AY311"/>
          <cell r="AZ311"/>
          <cell r="BA311"/>
          <cell r="BB311"/>
          <cell r="BC311"/>
          <cell r="BD311"/>
          <cell r="BE311"/>
          <cell r="BF311"/>
          <cell r="BG311"/>
          <cell r="BH311"/>
          <cell r="BI311"/>
          <cell r="BJ311"/>
          <cell r="BK311"/>
          <cell r="BL311"/>
          <cell r="BM311"/>
          <cell r="BN311"/>
          <cell r="BO311"/>
          <cell r="BP311"/>
          <cell r="BQ311"/>
          <cell r="BR311"/>
          <cell r="BS311"/>
          <cell r="BT311"/>
          <cell r="BU311"/>
          <cell r="BV311">
            <v>6.7500000000000004E-2</v>
          </cell>
          <cell r="BW311">
            <v>6.8000000000000005E-2</v>
          </cell>
          <cell r="BX311">
            <v>897</v>
          </cell>
          <cell r="BY311">
            <v>958</v>
          </cell>
          <cell r="BZ311"/>
          <cell r="CA311">
            <v>958</v>
          </cell>
          <cell r="CB311">
            <v>939</v>
          </cell>
          <cell r="CC311">
            <v>814</v>
          </cell>
          <cell r="CD311">
            <v>129</v>
          </cell>
          <cell r="CE311">
            <v>240</v>
          </cell>
          <cell r="CF311">
            <v>910</v>
          </cell>
          <cell r="CG311">
            <v>3496</v>
          </cell>
          <cell r="CH311">
            <v>1054</v>
          </cell>
          <cell r="CI311"/>
          <cell r="CJ311"/>
          <cell r="CK311"/>
          <cell r="CL311"/>
          <cell r="CM311"/>
          <cell r="CN311"/>
          <cell r="CO311">
            <v>316</v>
          </cell>
          <cell r="CP311"/>
          <cell r="CQ311"/>
          <cell r="CR311"/>
          <cell r="CS311"/>
          <cell r="CT311"/>
          <cell r="CU311"/>
          <cell r="CV311"/>
          <cell r="CW311">
            <v>316</v>
          </cell>
          <cell r="CX311"/>
          <cell r="CY311"/>
          <cell r="CZ311"/>
          <cell r="DA311"/>
          <cell r="DB311"/>
          <cell r="DC311"/>
          <cell r="DD311"/>
          <cell r="DE311"/>
          <cell r="DF311"/>
          <cell r="DG311"/>
          <cell r="DH311"/>
          <cell r="DI311"/>
          <cell r="DJ311"/>
          <cell r="DK311"/>
          <cell r="DL311"/>
          <cell r="DM311"/>
          <cell r="DN311"/>
          <cell r="DO311"/>
          <cell r="DP311"/>
          <cell r="DQ311"/>
          <cell r="DR311"/>
          <cell r="DS311"/>
          <cell r="DT311"/>
          <cell r="DU311"/>
          <cell r="DV311"/>
          <cell r="DW311"/>
          <cell r="DX311"/>
          <cell r="DY311"/>
          <cell r="DZ311"/>
          <cell r="EA311"/>
          <cell r="EB311"/>
          <cell r="EC311"/>
          <cell r="ED311"/>
          <cell r="EE311"/>
          <cell r="EF311"/>
          <cell r="EG311"/>
          <cell r="EH311" t="str">
            <v>[12]Discount Rate for Health Authorities and Hospitals. [18]Discount Rate for Not-for-profit Organisations &amp; Government Bodies</v>
          </cell>
          <cell r="EI311">
            <v>57</v>
          </cell>
          <cell r="EJ311" t="str">
            <v>Yes</v>
          </cell>
          <cell r="EK311" t="str">
            <v>Y</v>
          </cell>
          <cell r="EL311" t="str">
            <v>ü</v>
          </cell>
          <cell r="EM311" t="str">
            <v>Vol. 1 Iss 1 (Jan, 1943)</v>
          </cell>
          <cell r="EN311">
            <v>1943</v>
          </cell>
          <cell r="EO311">
            <v>1</v>
          </cell>
          <cell r="EP311">
            <v>1</v>
          </cell>
          <cell r="EQ311">
            <v>97</v>
          </cell>
          <cell r="ER311" t="str">
            <v>N/A</v>
          </cell>
          <cell r="ES311">
            <v>179</v>
          </cell>
          <cell r="ET311" t="str">
            <v>N/A</v>
          </cell>
          <cell r="EU311">
            <v>0.67</v>
          </cell>
          <cell r="EV311" t="str">
            <v>N/A</v>
          </cell>
          <cell r="EW311">
            <v>81</v>
          </cell>
          <cell r="EX311">
            <v>1</v>
          </cell>
          <cell r="EY311">
            <v>81</v>
          </cell>
          <cell r="EZ311">
            <v>8</v>
          </cell>
          <cell r="FA311" t="str">
            <v>V 80.1 - 80.8</v>
          </cell>
          <cell r="FB311">
            <v>82</v>
          </cell>
          <cell r="FC311">
            <v>1</v>
          </cell>
          <cell r="FD311">
            <v>82</v>
          </cell>
          <cell r="FE311">
            <v>8</v>
          </cell>
          <cell r="FF311" t="str">
            <v>V 82.1 - 82.8</v>
          </cell>
          <cell r="FG311" t="str">
            <v>1943 - Current</v>
          </cell>
        </row>
        <row r="312">
          <cell r="A312" t="str">
            <v>L871</v>
          </cell>
          <cell r="B312" t="str">
            <v>Ltd</v>
          </cell>
          <cell r="C312" t="str">
            <v>Health Informatics Journal</v>
          </cell>
          <cell r="D312">
            <v>4</v>
          </cell>
          <cell r="E312" t="str">
            <v>V 29.1 - 29.4</v>
          </cell>
          <cell r="F312" t="str">
            <v>V 30.1 - V 30.4</v>
          </cell>
          <cell r="G312" t="str">
            <v>1460-4582</v>
          </cell>
          <cell r="H312" t="str">
            <v>1741-2811</v>
          </cell>
          <cell r="I312" t="str">
            <v>SAGE</v>
          </cell>
          <cell r="J312">
            <v>6.7500000000000004E-2</v>
          </cell>
          <cell r="K312">
            <v>6.7000000000000004E-2</v>
          </cell>
          <cell r="L312">
            <v>1099</v>
          </cell>
          <cell r="M312">
            <v>1173</v>
          </cell>
          <cell r="N312" t="str">
            <v/>
          </cell>
          <cell r="O312"/>
          <cell r="P312"/>
          <cell r="Q312"/>
          <cell r="R312"/>
          <cell r="S312"/>
          <cell r="T312"/>
          <cell r="U312">
            <v>1108</v>
          </cell>
          <cell r="V312"/>
          <cell r="W312"/>
          <cell r="X312"/>
          <cell r="Y312"/>
          <cell r="Z312"/>
          <cell r="AA312"/>
          <cell r="AB312"/>
          <cell r="AC312"/>
          <cell r="AD312"/>
          <cell r="AE312"/>
          <cell r="AF312"/>
          <cell r="AG312"/>
          <cell r="AH312"/>
          <cell r="AI312"/>
          <cell r="AJ312"/>
          <cell r="AK312"/>
          <cell r="AL312"/>
          <cell r="AM312"/>
          <cell r="AN312"/>
          <cell r="AO312"/>
          <cell r="AP312"/>
          <cell r="AQ312"/>
          <cell r="AR312"/>
          <cell r="AS312"/>
          <cell r="AT312"/>
          <cell r="AU312"/>
          <cell r="AV312"/>
          <cell r="AW312"/>
          <cell r="AX312"/>
          <cell r="AY312"/>
          <cell r="AZ312"/>
          <cell r="BA312"/>
          <cell r="BB312"/>
          <cell r="BC312"/>
          <cell r="BD312"/>
          <cell r="BE312"/>
          <cell r="BF312"/>
          <cell r="BG312"/>
          <cell r="BH312"/>
          <cell r="BI312"/>
          <cell r="BJ312"/>
          <cell r="BK312"/>
          <cell r="BL312"/>
          <cell r="BM312"/>
          <cell r="BN312"/>
          <cell r="BO312"/>
          <cell r="BP312"/>
          <cell r="BQ312"/>
          <cell r="BR312"/>
          <cell r="BS312"/>
          <cell r="BT312"/>
          <cell r="BU312"/>
          <cell r="BV312">
            <v>6.7500000000000004E-2</v>
          </cell>
          <cell r="BW312">
            <v>6.7000000000000004E-2</v>
          </cell>
          <cell r="BX312">
            <v>596</v>
          </cell>
          <cell r="BY312">
            <v>636</v>
          </cell>
          <cell r="BZ312"/>
          <cell r="CA312"/>
          <cell r="CB312"/>
          <cell r="CC312"/>
          <cell r="CD312"/>
          <cell r="CE312"/>
          <cell r="CF312"/>
          <cell r="CG312">
            <v>601</v>
          </cell>
          <cell r="CH312"/>
          <cell r="CI312"/>
          <cell r="CJ312"/>
          <cell r="CK312"/>
          <cell r="CL312"/>
          <cell r="CM312"/>
          <cell r="CN312"/>
          <cell r="CO312"/>
          <cell r="CP312"/>
          <cell r="CQ312"/>
          <cell r="CR312"/>
          <cell r="CS312"/>
          <cell r="CT312"/>
          <cell r="CU312"/>
          <cell r="CV312"/>
          <cell r="CW312"/>
          <cell r="CX312"/>
          <cell r="CY312"/>
          <cell r="CZ312"/>
          <cell r="DA312"/>
          <cell r="DB312"/>
          <cell r="DC312"/>
          <cell r="DD312"/>
          <cell r="DE312"/>
          <cell r="DF312"/>
          <cell r="DG312"/>
          <cell r="DH312"/>
          <cell r="DI312"/>
          <cell r="DJ312"/>
          <cell r="DK312"/>
          <cell r="DL312"/>
          <cell r="DM312"/>
          <cell r="DN312"/>
          <cell r="DO312"/>
          <cell r="DP312"/>
          <cell r="DQ312"/>
          <cell r="DR312"/>
          <cell r="DS312"/>
          <cell r="DT312"/>
          <cell r="DU312"/>
          <cell r="DV312"/>
          <cell r="DW312"/>
          <cell r="DX312"/>
          <cell r="DY312"/>
          <cell r="DZ312"/>
          <cell r="EA312"/>
          <cell r="EB312"/>
          <cell r="EC312"/>
          <cell r="ED312"/>
          <cell r="EE312"/>
          <cell r="EF312"/>
          <cell r="EG312"/>
          <cell r="EH312" t="str">
            <v/>
          </cell>
          <cell r="EI312">
            <v>4</v>
          </cell>
          <cell r="EJ312" t="str">
            <v>Yes</v>
          </cell>
          <cell r="EK312" t="str">
            <v>Y</v>
          </cell>
          <cell r="EL312" t="str">
            <v>ü</v>
          </cell>
          <cell r="EM312" t="str">
            <v>Vol. 1 Iss 1 (Jan, 1995)</v>
          </cell>
          <cell r="EN312">
            <v>1995</v>
          </cell>
          <cell r="EO312">
            <v>1</v>
          </cell>
          <cell r="EP312">
            <v>1</v>
          </cell>
          <cell r="EQ312" t="str">
            <v>N/A</v>
          </cell>
          <cell r="ER312" t="str">
            <v>N/A</v>
          </cell>
          <cell r="ES312" t="str">
            <v>N/A</v>
          </cell>
          <cell r="ET312" t="str">
            <v>N/A</v>
          </cell>
          <cell r="EU312" t="str">
            <v>N/A</v>
          </cell>
          <cell r="EV312" t="str">
            <v>N/A</v>
          </cell>
          <cell r="EW312">
            <v>28</v>
          </cell>
          <cell r="EX312">
            <v>1</v>
          </cell>
          <cell r="EY312">
            <v>28</v>
          </cell>
          <cell r="EZ312">
            <v>4</v>
          </cell>
          <cell r="FA312" t="str">
            <v>V 27.1 - 27.4</v>
          </cell>
          <cell r="FB312">
            <v>29</v>
          </cell>
          <cell r="FC312">
            <v>1</v>
          </cell>
          <cell r="FD312">
            <v>29</v>
          </cell>
          <cell r="FE312">
            <v>4</v>
          </cell>
          <cell r="FF312" t="str">
            <v>V 29.1 - 29.4</v>
          </cell>
          <cell r="FG312" t="str">
            <v>1995 - Current</v>
          </cell>
        </row>
        <row r="313">
          <cell r="A313" t="str">
            <v>L343</v>
          </cell>
          <cell r="B313" t="str">
            <v>Ltd</v>
          </cell>
          <cell r="C313" t="str">
            <v>Health Information Management Journal</v>
          </cell>
          <cell r="D313">
            <v>3</v>
          </cell>
          <cell r="E313" t="str">
            <v>V 52.1 - 52.3</v>
          </cell>
          <cell r="F313" t="str">
            <v>V 53.1 - V 53.3</v>
          </cell>
          <cell r="G313" t="str">
            <v>1833-3583</v>
          </cell>
          <cell r="H313" t="str">
            <v>1833-3575</v>
          </cell>
          <cell r="I313" t="str">
            <v>Society</v>
          </cell>
          <cell r="J313">
            <v>6.7500000000000004E-2</v>
          </cell>
          <cell r="K313">
            <v>6.8000000000000005E-2</v>
          </cell>
          <cell r="L313">
            <v>903</v>
          </cell>
          <cell r="M313">
            <v>964</v>
          </cell>
          <cell r="N313" t="str">
            <v/>
          </cell>
          <cell r="O313">
            <v>964</v>
          </cell>
          <cell r="P313">
            <v>945</v>
          </cell>
          <cell r="Q313">
            <v>819</v>
          </cell>
          <cell r="R313">
            <v>347</v>
          </cell>
          <cell r="S313">
            <v>241</v>
          </cell>
          <cell r="T313">
            <v>915</v>
          </cell>
          <cell r="U313">
            <v>835</v>
          </cell>
          <cell r="V313">
            <v>1060</v>
          </cell>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U313"/>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v>6.7500000000000004E-2</v>
          </cell>
          <cell r="BW313">
            <v>6.8000000000000005E-2</v>
          </cell>
          <cell r="BX313">
            <v>488</v>
          </cell>
          <cell r="BY313">
            <v>521</v>
          </cell>
          <cell r="BZ313"/>
          <cell r="CA313">
            <v>521</v>
          </cell>
          <cell r="CB313">
            <v>511</v>
          </cell>
          <cell r="CC313">
            <v>443</v>
          </cell>
          <cell r="CD313">
            <v>187</v>
          </cell>
          <cell r="CE313">
            <v>130</v>
          </cell>
          <cell r="CF313">
            <v>495</v>
          </cell>
          <cell r="CG313">
            <v>452</v>
          </cell>
          <cell r="CH313">
            <v>573</v>
          </cell>
          <cell r="CI313"/>
          <cell r="CJ313"/>
          <cell r="CK313"/>
          <cell r="CL313"/>
          <cell r="CM313"/>
          <cell r="CN313"/>
          <cell r="CO313"/>
          <cell r="CP313"/>
          <cell r="CQ313"/>
          <cell r="CR313"/>
          <cell r="CS313"/>
          <cell r="CT313"/>
          <cell r="CU313"/>
          <cell r="CV313"/>
          <cell r="CW313"/>
          <cell r="CX313"/>
          <cell r="CY313"/>
          <cell r="CZ313"/>
          <cell r="DA313"/>
          <cell r="DB313"/>
          <cell r="DC313"/>
          <cell r="DD313"/>
          <cell r="DE313"/>
          <cell r="DF313"/>
          <cell r="DG313"/>
          <cell r="DH313"/>
          <cell r="DI313"/>
          <cell r="DJ313"/>
          <cell r="DK313"/>
          <cell r="DL313"/>
          <cell r="DM313"/>
          <cell r="DN313"/>
          <cell r="DO313"/>
          <cell r="DP313"/>
          <cell r="DQ313"/>
          <cell r="DR313"/>
          <cell r="DS313"/>
          <cell r="DT313"/>
          <cell r="DU313"/>
          <cell r="DV313"/>
          <cell r="DW313"/>
          <cell r="DX313"/>
          <cell r="DY313"/>
          <cell r="DZ313"/>
          <cell r="EA313"/>
          <cell r="EB313"/>
          <cell r="EC313"/>
          <cell r="ED313"/>
          <cell r="EE313"/>
          <cell r="EF313"/>
          <cell r="EG313"/>
          <cell r="EH313" t="str">
            <v/>
          </cell>
          <cell r="EI313">
            <v>12</v>
          </cell>
          <cell r="EJ313" t="str">
            <v>Yes</v>
          </cell>
          <cell r="EK313" t="str">
            <v>in 2017</v>
          </cell>
          <cell r="EL313">
            <v>0</v>
          </cell>
          <cell r="EM313">
            <v>0</v>
          </cell>
          <cell r="EN313">
            <v>1987</v>
          </cell>
          <cell r="EO313">
            <v>0</v>
          </cell>
          <cell r="EP313">
            <v>0</v>
          </cell>
          <cell r="EQ313">
            <v>0</v>
          </cell>
          <cell r="ER313">
            <v>0</v>
          </cell>
          <cell r="ES313">
            <v>0</v>
          </cell>
          <cell r="ET313">
            <v>0</v>
          </cell>
          <cell r="EU313">
            <v>0</v>
          </cell>
          <cell r="EV313">
            <v>0</v>
          </cell>
          <cell r="EW313">
            <v>51</v>
          </cell>
          <cell r="EX313">
            <v>1</v>
          </cell>
          <cell r="EY313">
            <v>51</v>
          </cell>
          <cell r="EZ313">
            <v>3</v>
          </cell>
          <cell r="FA313" t="str">
            <v>V 50.1 - 50.3</v>
          </cell>
          <cell r="FB313">
            <v>52</v>
          </cell>
          <cell r="FC313">
            <v>1</v>
          </cell>
          <cell r="FD313">
            <v>52</v>
          </cell>
          <cell r="FE313">
            <v>3</v>
          </cell>
          <cell r="FF313" t="str">
            <v>V 52.1 - 52.3</v>
          </cell>
          <cell r="FG313" t="str">
            <v>1987-Current</v>
          </cell>
        </row>
        <row r="314">
          <cell r="A314" t="str">
            <v>J387</v>
          </cell>
          <cell r="B314" t="str">
            <v>Inc-STM</v>
          </cell>
          <cell r="C314" t="str">
            <v>Health Promotion Practice</v>
          </cell>
          <cell r="D314">
            <v>6</v>
          </cell>
          <cell r="E314" t="str">
            <v>V 24.1 - 24.6</v>
          </cell>
          <cell r="F314" t="str">
            <v>V 25.1 - V 25.6</v>
          </cell>
          <cell r="G314" t="str">
            <v>1524-8399</v>
          </cell>
          <cell r="H314" t="str">
            <v>1552-6372</v>
          </cell>
          <cell r="I314" t="str">
            <v>Society</v>
          </cell>
          <cell r="J314">
            <v>6.7500000000000004E-2</v>
          </cell>
          <cell r="K314">
            <v>6.8000000000000005E-2</v>
          </cell>
          <cell r="L314">
            <v>1183</v>
          </cell>
          <cell r="M314">
            <v>1263</v>
          </cell>
          <cell r="N314" t="str">
            <v/>
          </cell>
          <cell r="O314">
            <v>1263</v>
          </cell>
          <cell r="P314">
            <v>1238</v>
          </cell>
          <cell r="Q314">
            <v>1074</v>
          </cell>
          <cell r="R314">
            <v>232</v>
          </cell>
          <cell r="S314">
            <v>316</v>
          </cell>
          <cell r="T314"/>
          <cell r="U314"/>
          <cell r="V314"/>
          <cell r="W314"/>
          <cell r="X314"/>
          <cell r="Y314"/>
          <cell r="Z314"/>
          <cell r="AA314"/>
          <cell r="AB314"/>
          <cell r="AC314"/>
          <cell r="AD314"/>
          <cell r="AE314"/>
          <cell r="AF314"/>
          <cell r="AG314"/>
          <cell r="AH314"/>
          <cell r="AI314"/>
          <cell r="AJ314"/>
          <cell r="AK314"/>
          <cell r="AL314"/>
          <cell r="AM314"/>
          <cell r="AN314"/>
          <cell r="AO314"/>
          <cell r="AP314"/>
          <cell r="AQ314"/>
          <cell r="AR314"/>
          <cell r="AS314"/>
          <cell r="AT314"/>
          <cell r="AU314"/>
          <cell r="AV314"/>
          <cell r="AW314"/>
          <cell r="AX314"/>
          <cell r="AY314"/>
          <cell r="AZ314"/>
          <cell r="BA314"/>
          <cell r="BB314"/>
          <cell r="BC314"/>
          <cell r="BD314"/>
          <cell r="BE314"/>
          <cell r="BF314"/>
          <cell r="BG314"/>
          <cell r="BH314"/>
          <cell r="BI314"/>
          <cell r="BJ314"/>
          <cell r="BK314"/>
          <cell r="BL314"/>
          <cell r="BM314"/>
          <cell r="BN314"/>
          <cell r="BO314"/>
          <cell r="BP314"/>
          <cell r="BQ314"/>
          <cell r="BR314"/>
          <cell r="BS314"/>
          <cell r="BT314"/>
          <cell r="BU314"/>
          <cell r="BV314">
            <v>6.7500000000000004E-2</v>
          </cell>
          <cell r="BW314">
            <v>6.8000000000000005E-2</v>
          </cell>
          <cell r="BX314">
            <v>696</v>
          </cell>
          <cell r="BY314">
            <v>743</v>
          </cell>
          <cell r="BZ314"/>
          <cell r="CA314">
            <v>743</v>
          </cell>
          <cell r="CB314">
            <v>728</v>
          </cell>
          <cell r="CC314">
            <v>632</v>
          </cell>
          <cell r="CD314">
            <v>136</v>
          </cell>
          <cell r="CE314">
            <v>186</v>
          </cell>
          <cell r="CF314"/>
          <cell r="CG314"/>
          <cell r="CH314"/>
          <cell r="CI314"/>
          <cell r="CJ314"/>
          <cell r="CK314"/>
          <cell r="CL314"/>
          <cell r="CM314"/>
          <cell r="CN314"/>
          <cell r="CO314"/>
          <cell r="CP314"/>
          <cell r="CQ314"/>
          <cell r="CR314"/>
          <cell r="CS314"/>
          <cell r="CT314"/>
          <cell r="CU314"/>
          <cell r="CV314"/>
          <cell r="CW314"/>
          <cell r="CX314"/>
          <cell r="CY314"/>
          <cell r="CZ314"/>
          <cell r="DA314"/>
          <cell r="DB314"/>
          <cell r="DC314"/>
          <cell r="DD314"/>
          <cell r="DE314"/>
          <cell r="DF314"/>
          <cell r="DG314"/>
          <cell r="DH314"/>
          <cell r="DI314"/>
          <cell r="DJ314"/>
          <cell r="DK314"/>
          <cell r="DL314"/>
          <cell r="DM314"/>
          <cell r="DN314"/>
          <cell r="DO314"/>
          <cell r="DP314"/>
          <cell r="DQ314"/>
          <cell r="DR314"/>
          <cell r="DS314"/>
          <cell r="DT314"/>
          <cell r="DU314"/>
          <cell r="DV314"/>
          <cell r="DW314"/>
          <cell r="DX314"/>
          <cell r="DY314"/>
          <cell r="DZ314"/>
          <cell r="EA314"/>
          <cell r="EB314"/>
          <cell r="EC314"/>
          <cell r="ED314"/>
          <cell r="EE314"/>
          <cell r="EF314"/>
          <cell r="EG314"/>
          <cell r="EH314" t="str">
            <v/>
          </cell>
          <cell r="EI314" t="str">
            <v>N/A</v>
          </cell>
          <cell r="EJ314" t="str">
            <v>No</v>
          </cell>
          <cell r="EK314" t="str">
            <v>No V</v>
          </cell>
          <cell r="EL314" t="str">
            <v>ü</v>
          </cell>
          <cell r="EM314" t="str">
            <v>Vol. 1 Iss 1 (Jan, 2000)</v>
          </cell>
          <cell r="EN314">
            <v>2000</v>
          </cell>
          <cell r="EO314">
            <v>1</v>
          </cell>
          <cell r="EP314">
            <v>1</v>
          </cell>
          <cell r="EQ314" t="str">
            <v>N/A</v>
          </cell>
          <cell r="ER314" t="str">
            <v>N/A</v>
          </cell>
          <cell r="ES314" t="str">
            <v>N/A</v>
          </cell>
          <cell r="ET314" t="str">
            <v>N/A</v>
          </cell>
          <cell r="EU314" t="str">
            <v>N/A</v>
          </cell>
          <cell r="EV314" t="str">
            <v>N/A</v>
          </cell>
          <cell r="EW314">
            <v>23</v>
          </cell>
          <cell r="EX314">
            <v>1</v>
          </cell>
          <cell r="EY314">
            <v>23</v>
          </cell>
          <cell r="EZ314">
            <v>6</v>
          </cell>
          <cell r="FA314" t="str">
            <v>V 22.1 - 22.6</v>
          </cell>
          <cell r="FB314">
            <v>24</v>
          </cell>
          <cell r="FC314">
            <v>1</v>
          </cell>
          <cell r="FD314">
            <v>24</v>
          </cell>
          <cell r="FE314">
            <v>6</v>
          </cell>
          <cell r="FF314" t="str">
            <v>V 24.1 - 24.6</v>
          </cell>
          <cell r="FG314" t="str">
            <v>2000 - Current</v>
          </cell>
        </row>
        <row r="315">
          <cell r="A315" t="str">
            <v>L153</v>
          </cell>
          <cell r="B315" t="str">
            <v>Ltd-STM</v>
          </cell>
          <cell r="C315" t="str">
            <v>Health Services Management Research</v>
          </cell>
          <cell r="D315">
            <v>4</v>
          </cell>
          <cell r="E315" t="str">
            <v>V 36.1 - 36.4</v>
          </cell>
          <cell r="F315" t="str">
            <v>V 37.1 - V 37.4</v>
          </cell>
          <cell r="G315" t="str">
            <v>0951-4848</v>
          </cell>
          <cell r="H315" t="str">
            <v>1758-1044</v>
          </cell>
          <cell r="I315" t="str">
            <v>SAGE</v>
          </cell>
          <cell r="J315">
            <v>6.7500000000000004E-2</v>
          </cell>
          <cell r="K315">
            <v>6.7000000000000004E-2</v>
          </cell>
          <cell r="L315">
            <v>1008</v>
          </cell>
          <cell r="M315">
            <v>1076</v>
          </cell>
          <cell r="N315" t="str">
            <v/>
          </cell>
          <cell r="O315">
            <v>1076</v>
          </cell>
          <cell r="P315"/>
          <cell r="Q315">
            <v>915</v>
          </cell>
          <cell r="R315">
            <v>421</v>
          </cell>
          <cell r="S315"/>
          <cell r="T315">
            <v>1023</v>
          </cell>
          <cell r="U315">
            <v>915</v>
          </cell>
          <cell r="V315">
            <v>1184</v>
          </cell>
          <cell r="W315"/>
          <cell r="X315"/>
          <cell r="Y315"/>
          <cell r="Z315"/>
          <cell r="AA315"/>
          <cell r="AB315"/>
          <cell r="AC315"/>
          <cell r="AD315"/>
          <cell r="AE315"/>
          <cell r="AF315"/>
          <cell r="AG315"/>
          <cell r="AH315"/>
          <cell r="AI315"/>
          <cell r="AJ315"/>
          <cell r="AK315"/>
          <cell r="AL315"/>
          <cell r="AM315"/>
          <cell r="AN315"/>
          <cell r="AO315"/>
          <cell r="AP315"/>
          <cell r="AQ315"/>
          <cell r="AR315"/>
          <cell r="AS315"/>
          <cell r="AT315"/>
          <cell r="AU315"/>
          <cell r="AV315"/>
          <cell r="AW315"/>
          <cell r="AX315"/>
          <cell r="AY315"/>
          <cell r="AZ315"/>
          <cell r="BA315"/>
          <cell r="BB315"/>
          <cell r="BC315"/>
          <cell r="BD315"/>
          <cell r="BE315"/>
          <cell r="BF315"/>
          <cell r="BG315"/>
          <cell r="BH315"/>
          <cell r="BI315"/>
          <cell r="BJ315"/>
          <cell r="BK315"/>
          <cell r="BL315"/>
          <cell r="BM315"/>
          <cell r="BN315"/>
          <cell r="BO315"/>
          <cell r="BP315"/>
          <cell r="BQ315"/>
          <cell r="BR315"/>
          <cell r="BS315"/>
          <cell r="BT315"/>
          <cell r="BU315"/>
          <cell r="BV315">
            <v>6.7500000000000004E-2</v>
          </cell>
          <cell r="BW315">
            <v>6.8000000000000005E-2</v>
          </cell>
          <cell r="BX315">
            <v>545</v>
          </cell>
          <cell r="BY315">
            <v>582</v>
          </cell>
          <cell r="BZ315"/>
          <cell r="CA315">
            <v>582</v>
          </cell>
          <cell r="CB315"/>
          <cell r="CC315">
            <v>495</v>
          </cell>
          <cell r="CD315">
            <v>207</v>
          </cell>
          <cell r="CE315"/>
          <cell r="CF315">
            <v>553</v>
          </cell>
          <cell r="CG315">
            <v>495</v>
          </cell>
          <cell r="CH315">
            <v>640</v>
          </cell>
          <cell r="CI315"/>
          <cell r="CJ315"/>
          <cell r="CK315"/>
          <cell r="CL315"/>
          <cell r="CM315"/>
          <cell r="CN315"/>
          <cell r="CO315"/>
          <cell r="CP315"/>
          <cell r="CQ315"/>
          <cell r="CR315"/>
          <cell r="CS315"/>
          <cell r="CT315"/>
          <cell r="CU315"/>
          <cell r="CV315"/>
          <cell r="CW315"/>
          <cell r="CX315"/>
          <cell r="CY315"/>
          <cell r="CZ315"/>
          <cell r="DA315"/>
          <cell r="DB315"/>
          <cell r="DC315"/>
          <cell r="DD315"/>
          <cell r="DE315"/>
          <cell r="DF315"/>
          <cell r="DG315"/>
          <cell r="DH315"/>
          <cell r="DI315"/>
          <cell r="DJ315"/>
          <cell r="DK315"/>
          <cell r="DL315"/>
          <cell r="DM315"/>
          <cell r="DN315"/>
          <cell r="DO315"/>
          <cell r="DP315"/>
          <cell r="DQ315"/>
          <cell r="DR315"/>
          <cell r="DS315"/>
          <cell r="DT315"/>
          <cell r="DU315"/>
          <cell r="DV315"/>
          <cell r="DW315"/>
          <cell r="DX315"/>
          <cell r="DY315"/>
          <cell r="DZ315"/>
          <cell r="EA315"/>
          <cell r="EB315"/>
          <cell r="EC315"/>
          <cell r="ED315"/>
          <cell r="EE315"/>
          <cell r="EF315"/>
          <cell r="EG315"/>
          <cell r="EH315" t="str">
            <v/>
          </cell>
          <cell r="EI315">
            <v>11</v>
          </cell>
          <cell r="EJ315" t="str">
            <v>Yes</v>
          </cell>
          <cell r="EK315">
            <v>0</v>
          </cell>
          <cell r="EL315">
            <v>0</v>
          </cell>
          <cell r="EM315">
            <v>0</v>
          </cell>
          <cell r="EN315">
            <v>1988</v>
          </cell>
          <cell r="EO315">
            <v>0</v>
          </cell>
          <cell r="EP315">
            <v>0</v>
          </cell>
          <cell r="EQ315">
            <v>0</v>
          </cell>
          <cell r="ER315">
            <v>0</v>
          </cell>
          <cell r="ES315">
            <v>0</v>
          </cell>
          <cell r="ET315">
            <v>0</v>
          </cell>
          <cell r="EU315">
            <v>0</v>
          </cell>
          <cell r="EV315">
            <v>0</v>
          </cell>
          <cell r="EW315">
            <v>35</v>
          </cell>
          <cell r="EX315">
            <v>1</v>
          </cell>
          <cell r="EY315">
            <v>35</v>
          </cell>
          <cell r="EZ315">
            <v>4</v>
          </cell>
          <cell r="FA315" t="str">
            <v>V 34.1 - 34.4</v>
          </cell>
          <cell r="FB315">
            <v>36</v>
          </cell>
          <cell r="FC315">
            <v>1</v>
          </cell>
          <cell r="FD315">
            <v>36</v>
          </cell>
          <cell r="FE315">
            <v>4</v>
          </cell>
          <cell r="FF315" t="str">
            <v>V 36.1 - 36.4</v>
          </cell>
          <cell r="FG315" t="str">
            <v>1988-Current</v>
          </cell>
        </row>
        <row r="316">
          <cell r="A316" t="str">
            <v>L701</v>
          </cell>
          <cell r="B316" t="str">
            <v>Ltd</v>
          </cell>
          <cell r="C316" t="str">
            <v>Health: An Interdisciplinary Journal</v>
          </cell>
          <cell r="D316">
            <v>6</v>
          </cell>
          <cell r="E316" t="str">
            <v>V 27.1 - 27.6</v>
          </cell>
          <cell r="F316" t="str">
            <v>V 28.1 - V 28.6</v>
          </cell>
          <cell r="G316" t="str">
            <v>1363-4593</v>
          </cell>
          <cell r="H316" t="str">
            <v>1461-7196</v>
          </cell>
          <cell r="I316" t="str">
            <v>SAGE</v>
          </cell>
          <cell r="J316">
            <v>6.7500000000000004E-2</v>
          </cell>
          <cell r="K316">
            <v>6.7000000000000004E-2</v>
          </cell>
          <cell r="L316">
            <v>2208</v>
          </cell>
          <cell r="M316">
            <v>2357</v>
          </cell>
          <cell r="N316" t="str">
            <v/>
          </cell>
          <cell r="O316">
            <v>2357</v>
          </cell>
          <cell r="P316">
            <v>2310</v>
          </cell>
          <cell r="Q316">
            <v>2003</v>
          </cell>
          <cell r="R316">
            <v>424</v>
          </cell>
          <cell r="S316">
            <v>589</v>
          </cell>
          <cell r="T316">
            <v>2239</v>
          </cell>
          <cell r="U316">
            <v>2085</v>
          </cell>
          <cell r="V316">
            <v>2593</v>
          </cell>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cell r="BB316"/>
          <cell r="BC316"/>
          <cell r="BD316"/>
          <cell r="BE316"/>
          <cell r="BF316"/>
          <cell r="BG316"/>
          <cell r="BH316"/>
          <cell r="BI316"/>
          <cell r="BJ316"/>
          <cell r="BK316"/>
          <cell r="BL316"/>
          <cell r="BM316"/>
          <cell r="BN316"/>
          <cell r="BO316"/>
          <cell r="BP316"/>
          <cell r="BQ316"/>
          <cell r="BR316"/>
          <cell r="BS316"/>
          <cell r="BT316"/>
          <cell r="BU316"/>
          <cell r="BV316">
            <v>6.7500000000000004E-2</v>
          </cell>
          <cell r="BW316">
            <v>6.7000000000000004E-2</v>
          </cell>
          <cell r="BX316">
            <v>1191</v>
          </cell>
          <cell r="BY316">
            <v>1271</v>
          </cell>
          <cell r="BZ316"/>
          <cell r="CA316">
            <v>1271</v>
          </cell>
          <cell r="CB316">
            <v>1246</v>
          </cell>
          <cell r="CC316">
            <v>1080</v>
          </cell>
          <cell r="CD316">
            <v>228</v>
          </cell>
          <cell r="CE316">
            <v>318</v>
          </cell>
          <cell r="CF316">
            <v>1207</v>
          </cell>
          <cell r="CG316">
            <v>1125</v>
          </cell>
          <cell r="CH316">
            <v>1398</v>
          </cell>
          <cell r="CI316"/>
          <cell r="CJ316"/>
          <cell r="CK316"/>
          <cell r="CL316"/>
          <cell r="CM316"/>
          <cell r="CN316"/>
          <cell r="CO316"/>
          <cell r="CP316"/>
          <cell r="CQ316"/>
          <cell r="CR316"/>
          <cell r="CS316"/>
          <cell r="CT316"/>
          <cell r="CU316"/>
          <cell r="CV316"/>
          <cell r="CW316"/>
          <cell r="CX316"/>
          <cell r="CY316"/>
          <cell r="CZ316"/>
          <cell r="DA316"/>
          <cell r="DB316"/>
          <cell r="DC316"/>
          <cell r="DD316"/>
          <cell r="DE316"/>
          <cell r="DF316"/>
          <cell r="DG316"/>
          <cell r="DH316"/>
          <cell r="DI316"/>
          <cell r="DJ316"/>
          <cell r="DK316"/>
          <cell r="DL316"/>
          <cell r="DM316"/>
          <cell r="DN316"/>
          <cell r="DO316"/>
          <cell r="DP316"/>
          <cell r="DQ316"/>
          <cell r="DR316"/>
          <cell r="DS316"/>
          <cell r="DT316"/>
          <cell r="DU316"/>
          <cell r="DV316"/>
          <cell r="DW316"/>
          <cell r="DX316"/>
          <cell r="DY316"/>
          <cell r="DZ316"/>
          <cell r="EA316"/>
          <cell r="EB316"/>
          <cell r="EC316"/>
          <cell r="ED316"/>
          <cell r="EE316"/>
          <cell r="EF316"/>
          <cell r="EG316"/>
          <cell r="EH316" t="str">
            <v/>
          </cell>
          <cell r="EI316">
            <v>2</v>
          </cell>
          <cell r="EJ316" t="str">
            <v>Yes</v>
          </cell>
          <cell r="EK316" t="str">
            <v>Y</v>
          </cell>
          <cell r="EL316" t="str">
            <v>ü</v>
          </cell>
          <cell r="EM316" t="str">
            <v>Vol. 1 Iss 1 (Jan, 1997)</v>
          </cell>
          <cell r="EN316">
            <v>1997</v>
          </cell>
          <cell r="EO316">
            <v>1</v>
          </cell>
          <cell r="EP316">
            <v>1</v>
          </cell>
          <cell r="EQ316" t="str">
            <v>N/A</v>
          </cell>
          <cell r="ER316" t="str">
            <v>N/A</v>
          </cell>
          <cell r="ES316" t="str">
            <v>N/A</v>
          </cell>
          <cell r="ET316" t="str">
            <v>N/A</v>
          </cell>
          <cell r="EU316" t="str">
            <v>N/A</v>
          </cell>
          <cell r="EV316" t="str">
            <v>N/A</v>
          </cell>
          <cell r="EW316">
            <v>26</v>
          </cell>
          <cell r="EX316">
            <v>1</v>
          </cell>
          <cell r="EY316">
            <v>26</v>
          </cell>
          <cell r="EZ316">
            <v>6</v>
          </cell>
          <cell r="FA316" t="str">
            <v>V 25.1 - 25.6</v>
          </cell>
          <cell r="FB316">
            <v>27</v>
          </cell>
          <cell r="FC316">
            <v>1</v>
          </cell>
          <cell r="FD316">
            <v>27</v>
          </cell>
          <cell r="FE316">
            <v>6</v>
          </cell>
          <cell r="FF316" t="str">
            <v>V 27.1 - 27.6</v>
          </cell>
          <cell r="FG316" t="str">
            <v>1997 - Current</v>
          </cell>
        </row>
        <row r="317">
          <cell r="A317" t="str">
            <v>J744</v>
          </cell>
          <cell r="B317" t="str">
            <v>Inc-STM</v>
          </cell>
          <cell r="C317" t="str">
            <v>Healthcare Management Forum</v>
          </cell>
          <cell r="D317">
            <v>6</v>
          </cell>
          <cell r="E317" t="str">
            <v>V 36.1 - 36.6</v>
          </cell>
          <cell r="F317" t="str">
            <v>V 37.1 - V 37.6</v>
          </cell>
          <cell r="G317" t="str">
            <v>0840-4704</v>
          </cell>
          <cell r="H317" t="str">
            <v>2352-3883</v>
          </cell>
          <cell r="I317" t="str">
            <v>Society</v>
          </cell>
          <cell r="J317">
            <v>6.7500000000000004E-2</v>
          </cell>
          <cell r="K317">
            <v>6.9000000000000006E-2</v>
          </cell>
          <cell r="L317">
            <v>319</v>
          </cell>
          <cell r="M317">
            <v>341</v>
          </cell>
          <cell r="N317" t="str">
            <v/>
          </cell>
          <cell r="O317"/>
          <cell r="P317"/>
          <cell r="Q317">
            <v>290</v>
          </cell>
          <cell r="R317"/>
          <cell r="S317"/>
          <cell r="T317"/>
          <cell r="U317">
            <v>290</v>
          </cell>
          <cell r="V317"/>
          <cell r="W317"/>
          <cell r="X317"/>
          <cell r="Y317"/>
          <cell r="Z317"/>
          <cell r="AA317"/>
          <cell r="AB317"/>
          <cell r="AC317"/>
          <cell r="AD317"/>
          <cell r="AE317"/>
          <cell r="AF317"/>
          <cell r="AG317"/>
          <cell r="AH317"/>
          <cell r="AI317"/>
          <cell r="AJ317"/>
          <cell r="AK317"/>
          <cell r="AL317"/>
          <cell r="AM317"/>
          <cell r="AN317"/>
          <cell r="AO317"/>
          <cell r="AP317"/>
          <cell r="AQ317"/>
          <cell r="AR317"/>
          <cell r="AS317"/>
          <cell r="AT317"/>
          <cell r="AU317"/>
          <cell r="AV317"/>
          <cell r="AW317"/>
          <cell r="AX317"/>
          <cell r="AY317"/>
          <cell r="AZ317"/>
          <cell r="BA317"/>
          <cell r="BB317"/>
          <cell r="BC317"/>
          <cell r="BD317"/>
          <cell r="BE317"/>
          <cell r="BF317"/>
          <cell r="BG317"/>
          <cell r="BH317"/>
          <cell r="BI317"/>
          <cell r="BJ317"/>
          <cell r="BK317"/>
          <cell r="BL317"/>
          <cell r="BM317"/>
          <cell r="BN317"/>
          <cell r="BO317"/>
          <cell r="BP317"/>
          <cell r="BQ317"/>
          <cell r="BR317"/>
          <cell r="BS317"/>
          <cell r="BT317"/>
          <cell r="BU317"/>
          <cell r="BV317">
            <v>6.7500000000000004E-2</v>
          </cell>
          <cell r="BW317">
            <v>6.9000000000000006E-2</v>
          </cell>
          <cell r="BX317">
            <v>189</v>
          </cell>
          <cell r="BY317">
            <v>202</v>
          </cell>
          <cell r="BZ317"/>
          <cell r="CA317"/>
          <cell r="CB317"/>
          <cell r="CC317">
            <v>172</v>
          </cell>
          <cell r="CD317"/>
          <cell r="CE317"/>
          <cell r="CF317"/>
          <cell r="CG317">
            <v>172</v>
          </cell>
          <cell r="CH317"/>
          <cell r="CI317"/>
          <cell r="CJ317"/>
          <cell r="CK317"/>
          <cell r="CL317"/>
          <cell r="CM317"/>
          <cell r="CN317"/>
          <cell r="CO317"/>
          <cell r="CP317"/>
          <cell r="CQ317"/>
          <cell r="CR317"/>
          <cell r="CS317"/>
          <cell r="CT317"/>
          <cell r="CU317"/>
          <cell r="CV317"/>
          <cell r="CW317"/>
          <cell r="CX317"/>
          <cell r="CY317"/>
          <cell r="CZ317"/>
          <cell r="DA317"/>
          <cell r="DB317"/>
          <cell r="DC317"/>
          <cell r="DD317"/>
          <cell r="DE317"/>
          <cell r="DF317"/>
          <cell r="DG317"/>
          <cell r="DH317"/>
          <cell r="DI317"/>
          <cell r="DJ317"/>
          <cell r="DK317"/>
          <cell r="DL317"/>
          <cell r="DM317"/>
          <cell r="DN317"/>
          <cell r="DO317"/>
          <cell r="DP317"/>
          <cell r="DQ317"/>
          <cell r="DR317"/>
          <cell r="DS317"/>
          <cell r="DT317"/>
          <cell r="DU317"/>
          <cell r="DV317"/>
          <cell r="DW317"/>
          <cell r="DX317"/>
          <cell r="DY317"/>
          <cell r="DZ317"/>
          <cell r="EA317"/>
          <cell r="EB317"/>
          <cell r="EC317"/>
          <cell r="ED317"/>
          <cell r="EE317"/>
          <cell r="EF317"/>
          <cell r="EG317"/>
          <cell r="EH317" t="str">
            <v>Online-only publication</v>
          </cell>
          <cell r="EI317">
            <v>11</v>
          </cell>
          <cell r="EJ317" t="str">
            <v>Yes</v>
          </cell>
          <cell r="EK317" t="str">
            <v>Yes</v>
          </cell>
          <cell r="EL317">
            <v>0</v>
          </cell>
          <cell r="EM317">
            <v>0</v>
          </cell>
          <cell r="EN317">
            <v>1988</v>
          </cell>
          <cell r="EO317">
            <v>0</v>
          </cell>
          <cell r="EP317">
            <v>0</v>
          </cell>
          <cell r="EQ317">
            <v>0</v>
          </cell>
          <cell r="ER317">
            <v>0</v>
          </cell>
          <cell r="ES317">
            <v>0</v>
          </cell>
          <cell r="ET317">
            <v>0</v>
          </cell>
          <cell r="EU317">
            <v>0</v>
          </cell>
          <cell r="EV317">
            <v>0</v>
          </cell>
          <cell r="EW317">
            <v>35</v>
          </cell>
          <cell r="EX317">
            <v>1</v>
          </cell>
          <cell r="EY317">
            <v>35</v>
          </cell>
          <cell r="EZ317">
            <v>6</v>
          </cell>
          <cell r="FA317" t="str">
            <v>V 34.1 - 34.6</v>
          </cell>
          <cell r="FB317">
            <v>36</v>
          </cell>
          <cell r="FC317">
            <v>1</v>
          </cell>
          <cell r="FD317">
            <v>36</v>
          </cell>
          <cell r="FE317">
            <v>6</v>
          </cell>
          <cell r="FF317" t="str">
            <v>V 36.1 - 36.6</v>
          </cell>
          <cell r="FG317" t="str">
            <v>1988-Current</v>
          </cell>
        </row>
        <row r="318">
          <cell r="A318" t="str">
            <v>J764</v>
          </cell>
          <cell r="B318" t="str">
            <v>Inc-STM</v>
          </cell>
          <cell r="C318" t="str">
            <v>lHERD: Health Environments Research &amp; Design Journa</v>
          </cell>
          <cell r="D318">
            <v>4</v>
          </cell>
          <cell r="E318" t="str">
            <v>V 16.1 - 16.4</v>
          </cell>
          <cell r="F318" t="str">
            <v>V 17.1 - V 17.4</v>
          </cell>
          <cell r="G318" t="str">
            <v>1937-5867</v>
          </cell>
          <cell r="H318" t="str">
            <v>2167-5112</v>
          </cell>
          <cell r="I318" t="str">
            <v>SAGE</v>
          </cell>
          <cell r="J318">
            <v>6.7500000000000004E-2</v>
          </cell>
          <cell r="K318">
            <v>6.7000000000000004E-2</v>
          </cell>
          <cell r="L318">
            <v>1541</v>
          </cell>
          <cell r="M318">
            <v>1645</v>
          </cell>
          <cell r="N318" t="str">
            <v/>
          </cell>
          <cell r="O318"/>
          <cell r="P318"/>
          <cell r="Q318">
            <v>1398</v>
          </cell>
          <cell r="R318"/>
          <cell r="S318"/>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cell r="AZ318"/>
          <cell r="BA318"/>
          <cell r="BB318"/>
          <cell r="BC318"/>
          <cell r="BD318"/>
          <cell r="BE318"/>
          <cell r="BF318"/>
          <cell r="BG318"/>
          <cell r="BH318"/>
          <cell r="BI318"/>
          <cell r="BJ318"/>
          <cell r="BK318"/>
          <cell r="BL318"/>
          <cell r="BM318"/>
          <cell r="BN318"/>
          <cell r="BO318"/>
          <cell r="BP318"/>
          <cell r="BQ318"/>
          <cell r="BR318"/>
          <cell r="BS318"/>
          <cell r="BT318"/>
          <cell r="BU318"/>
          <cell r="BV318">
            <v>6.7500000000000004E-2</v>
          </cell>
          <cell r="BW318">
            <v>6.7000000000000004E-2</v>
          </cell>
          <cell r="BX318">
            <v>908</v>
          </cell>
          <cell r="BY318">
            <v>969</v>
          </cell>
          <cell r="BZ318"/>
          <cell r="CA318"/>
          <cell r="CB318"/>
          <cell r="CC318">
            <v>824</v>
          </cell>
          <cell r="CD318"/>
          <cell r="CE318"/>
          <cell r="CF318"/>
          <cell r="CG318"/>
          <cell r="CH318"/>
          <cell r="CI318"/>
          <cell r="CJ318"/>
          <cell r="CK318"/>
          <cell r="CL318"/>
          <cell r="CM318"/>
          <cell r="CN318"/>
          <cell r="CO318"/>
          <cell r="CP318"/>
          <cell r="CQ318"/>
          <cell r="CR318"/>
          <cell r="CS318"/>
          <cell r="CT318"/>
          <cell r="CU318"/>
          <cell r="CV318"/>
          <cell r="CW318"/>
          <cell r="CX318"/>
          <cell r="CY318"/>
          <cell r="CZ318"/>
          <cell r="DA318"/>
          <cell r="DB318"/>
          <cell r="DC318"/>
          <cell r="DD318"/>
          <cell r="DE318"/>
          <cell r="DF318"/>
          <cell r="DG318"/>
          <cell r="DH318"/>
          <cell r="DI318"/>
          <cell r="DJ318"/>
          <cell r="DK318"/>
          <cell r="DL318"/>
          <cell r="DM318"/>
          <cell r="DN318"/>
          <cell r="DO318"/>
          <cell r="DP318"/>
          <cell r="DQ318"/>
          <cell r="DR318"/>
          <cell r="DS318"/>
          <cell r="DT318"/>
          <cell r="DU318"/>
          <cell r="DV318"/>
          <cell r="DW318"/>
          <cell r="DX318"/>
          <cell r="DY318"/>
          <cell r="DZ318"/>
          <cell r="EA318"/>
          <cell r="EB318"/>
          <cell r="EC318"/>
          <cell r="ED318"/>
          <cell r="EE318"/>
          <cell r="EF318"/>
          <cell r="EG318"/>
          <cell r="EH318" t="str">
            <v>Online-only publication</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15</v>
          </cell>
          <cell r="EX318">
            <v>1</v>
          </cell>
          <cell r="EY318">
            <v>15</v>
          </cell>
          <cell r="EZ318">
            <v>4</v>
          </cell>
          <cell r="FA318" t="str">
            <v>V 14.1 - 14.4</v>
          </cell>
          <cell r="FB318">
            <v>16</v>
          </cell>
          <cell r="FC318">
            <v>1</v>
          </cell>
          <cell r="FD318">
            <v>16</v>
          </cell>
          <cell r="FE318">
            <v>4</v>
          </cell>
          <cell r="FF318" t="str">
            <v>V 16.1 - 16.4</v>
          </cell>
          <cell r="FG318" t="str">
            <v>2007-Current</v>
          </cell>
        </row>
        <row r="319">
          <cell r="A319" t="str">
            <v>L853</v>
          </cell>
          <cell r="B319" t="str">
            <v>Ltd-STM</v>
          </cell>
          <cell r="C319" t="str">
            <v>High Performance Polymers</v>
          </cell>
          <cell r="D319">
            <v>10</v>
          </cell>
          <cell r="E319" t="str">
            <v>V 35.1 - 35.10</v>
          </cell>
          <cell r="F319" t="str">
            <v>V 36.1 - V 36.10</v>
          </cell>
          <cell r="G319" t="str">
            <v>0954-0083</v>
          </cell>
          <cell r="H319" t="str">
            <v>1361-6412</v>
          </cell>
          <cell r="I319" t="str">
            <v>SAGE</v>
          </cell>
          <cell r="J319">
            <v>6.7500000000000004E-2</v>
          </cell>
          <cell r="K319">
            <v>6.8000000000000005E-2</v>
          </cell>
          <cell r="L319">
            <v>2471</v>
          </cell>
          <cell r="M319">
            <v>2638</v>
          </cell>
          <cell r="N319" t="str">
            <v/>
          </cell>
          <cell r="O319">
            <v>2638</v>
          </cell>
          <cell r="P319">
            <v>2585</v>
          </cell>
          <cell r="Q319">
            <v>2242</v>
          </cell>
          <cell r="R319">
            <v>284</v>
          </cell>
          <cell r="S319">
            <v>660</v>
          </cell>
          <cell r="T319">
            <v>2506</v>
          </cell>
          <cell r="U319">
            <v>2101</v>
          </cell>
          <cell r="V319">
            <v>2902</v>
          </cell>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cell r="AZ319"/>
          <cell r="BA319"/>
          <cell r="BB319"/>
          <cell r="BC319"/>
          <cell r="BD319"/>
          <cell r="BE319"/>
          <cell r="BF319"/>
          <cell r="BG319"/>
          <cell r="BH319"/>
          <cell r="BI319"/>
          <cell r="BJ319"/>
          <cell r="BK319"/>
          <cell r="BL319"/>
          <cell r="BM319"/>
          <cell r="BN319"/>
          <cell r="BO319"/>
          <cell r="BP319"/>
          <cell r="BQ319"/>
          <cell r="BR319"/>
          <cell r="BS319"/>
          <cell r="BT319"/>
          <cell r="BU319"/>
          <cell r="BV319">
            <v>6.7500000000000004E-2</v>
          </cell>
          <cell r="BW319">
            <v>6.7000000000000004E-2</v>
          </cell>
          <cell r="BX319">
            <v>1454</v>
          </cell>
          <cell r="BY319">
            <v>1552</v>
          </cell>
          <cell r="BZ319"/>
          <cell r="CA319">
            <v>1552</v>
          </cell>
          <cell r="CB319">
            <v>1521</v>
          </cell>
          <cell r="CC319">
            <v>1319</v>
          </cell>
          <cell r="CD319">
            <v>167</v>
          </cell>
          <cell r="CE319">
            <v>388</v>
          </cell>
          <cell r="CF319">
            <v>1474</v>
          </cell>
          <cell r="CG319">
            <v>1235</v>
          </cell>
          <cell r="CH319">
            <v>1707</v>
          </cell>
          <cell r="CI319"/>
          <cell r="CJ319"/>
          <cell r="CK319"/>
          <cell r="CL319"/>
          <cell r="CM319"/>
          <cell r="CN319"/>
          <cell r="CO319"/>
          <cell r="CP319"/>
          <cell r="CQ319"/>
          <cell r="CR319"/>
          <cell r="CS319"/>
          <cell r="CT319"/>
          <cell r="CU319"/>
          <cell r="CV319"/>
          <cell r="CW319"/>
          <cell r="CX319"/>
          <cell r="CY319"/>
          <cell r="CZ319"/>
          <cell r="DA319"/>
          <cell r="DB319"/>
          <cell r="DC319"/>
          <cell r="DD319"/>
          <cell r="DE319"/>
          <cell r="DF319"/>
          <cell r="DG319"/>
          <cell r="DH319"/>
          <cell r="DI319"/>
          <cell r="DJ319"/>
          <cell r="DK319"/>
          <cell r="DL319"/>
          <cell r="DM319"/>
          <cell r="DN319"/>
          <cell r="DO319"/>
          <cell r="DP319"/>
          <cell r="DQ319"/>
          <cell r="DR319"/>
          <cell r="DS319"/>
          <cell r="DT319"/>
          <cell r="DU319"/>
          <cell r="DV319"/>
          <cell r="DW319"/>
          <cell r="DX319"/>
          <cell r="DY319"/>
          <cell r="DZ319"/>
          <cell r="EA319"/>
          <cell r="EB319"/>
          <cell r="EC319"/>
          <cell r="ED319"/>
          <cell r="EE319"/>
          <cell r="EF319"/>
          <cell r="EG319"/>
          <cell r="EH319" t="str">
            <v/>
          </cell>
          <cell r="EI319">
            <v>10</v>
          </cell>
          <cell r="EJ319" t="str">
            <v>Yes</v>
          </cell>
          <cell r="EK319" t="str">
            <v>Y</v>
          </cell>
          <cell r="EL319">
            <v>0</v>
          </cell>
          <cell r="EM319" t="str">
            <v>Vol. 3 Iss 1 (Feb, 1991)</v>
          </cell>
          <cell r="EN319">
            <v>1989</v>
          </cell>
          <cell r="EO319">
            <v>1</v>
          </cell>
          <cell r="EP319">
            <v>1</v>
          </cell>
          <cell r="EQ319" t="str">
            <v>N/A</v>
          </cell>
          <cell r="ER319" t="str">
            <v>N/A</v>
          </cell>
          <cell r="ES319" t="str">
            <v>N/A</v>
          </cell>
          <cell r="ET319" t="str">
            <v>N/A</v>
          </cell>
          <cell r="EU319" t="str">
            <v>N/A</v>
          </cell>
          <cell r="EV319" t="str">
            <v>N/A</v>
          </cell>
          <cell r="EW319">
            <v>34</v>
          </cell>
          <cell r="EX319">
            <v>1</v>
          </cell>
          <cell r="EY319">
            <v>34</v>
          </cell>
          <cell r="EZ319">
            <v>10</v>
          </cell>
          <cell r="FA319" t="str">
            <v>V 33.1 - 33.10</v>
          </cell>
          <cell r="FB319">
            <v>35</v>
          </cell>
          <cell r="FC319">
            <v>1</v>
          </cell>
          <cell r="FD319">
            <v>35</v>
          </cell>
          <cell r="FE319">
            <v>10</v>
          </cell>
          <cell r="FF319" t="str">
            <v>V 35.1 - 35.10</v>
          </cell>
          <cell r="FG319" t="str">
            <v>1989 - Current</v>
          </cell>
        </row>
        <row r="320">
          <cell r="A320" t="str">
            <v>L202</v>
          </cell>
          <cell r="B320" t="str">
            <v>Ind</v>
          </cell>
          <cell r="C320" t="str">
            <v>Higher Education for the Future</v>
          </cell>
          <cell r="D320">
            <v>2</v>
          </cell>
          <cell r="E320" t="str">
            <v>V 10.1 - 10.2</v>
          </cell>
          <cell r="F320" t="str">
            <v>V 11.1 - V 11.2</v>
          </cell>
          <cell r="G320" t="str">
            <v>2347-6311</v>
          </cell>
          <cell r="H320" t="str">
            <v>2348-5779</v>
          </cell>
          <cell r="I320" t="str">
            <v>Society</v>
          </cell>
          <cell r="J320">
            <v>6.7500000000000004E-2</v>
          </cell>
          <cell r="K320">
            <v>6.7000000000000004E-2</v>
          </cell>
          <cell r="L320">
            <v>434</v>
          </cell>
          <cell r="M320">
            <v>463</v>
          </cell>
          <cell r="N320" t="str">
            <v/>
          </cell>
          <cell r="O320">
            <v>463</v>
          </cell>
          <cell r="P320">
            <v>454</v>
          </cell>
          <cell r="Q320">
            <v>394</v>
          </cell>
          <cell r="R320">
            <v>250</v>
          </cell>
          <cell r="S320">
            <v>116</v>
          </cell>
          <cell r="T320"/>
          <cell r="U320"/>
          <cell r="V320"/>
          <cell r="W320"/>
          <cell r="X320"/>
          <cell r="Y320"/>
          <cell r="Z320"/>
          <cell r="AA320"/>
          <cell r="AB320"/>
          <cell r="AC320"/>
          <cell r="AD320"/>
          <cell r="AE320"/>
          <cell r="AF320"/>
          <cell r="AG320"/>
          <cell r="AH320"/>
          <cell r="AI320"/>
          <cell r="AJ320"/>
          <cell r="AK320"/>
          <cell r="AL320"/>
          <cell r="AM320"/>
          <cell r="AN320"/>
          <cell r="AO320"/>
          <cell r="AP320"/>
          <cell r="AQ320"/>
          <cell r="AR320"/>
          <cell r="AS320"/>
          <cell r="AT320"/>
          <cell r="AU320"/>
          <cell r="AV320"/>
          <cell r="AW320"/>
          <cell r="AX320"/>
          <cell r="AY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v>6.7500000000000004E-2</v>
          </cell>
          <cell r="BW320">
            <v>6.8000000000000005E-2</v>
          </cell>
          <cell r="BX320">
            <v>234</v>
          </cell>
          <cell r="BY320">
            <v>250</v>
          </cell>
          <cell r="BZ320"/>
          <cell r="CA320">
            <v>250</v>
          </cell>
          <cell r="CB320">
            <v>245</v>
          </cell>
          <cell r="CC320">
            <v>213</v>
          </cell>
          <cell r="CD320">
            <v>135</v>
          </cell>
          <cell r="CE320">
            <v>63</v>
          </cell>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t="str">
            <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9</v>
          </cell>
          <cell r="EX320">
            <v>1</v>
          </cell>
          <cell r="EY320">
            <v>9</v>
          </cell>
          <cell r="EZ320">
            <v>2</v>
          </cell>
          <cell r="FA320" t="str">
            <v>V 8.1 - 8.2</v>
          </cell>
          <cell r="FB320">
            <v>10</v>
          </cell>
          <cell r="FC320">
            <v>1</v>
          </cell>
          <cell r="FD320">
            <v>10</v>
          </cell>
          <cell r="FE320">
            <v>2</v>
          </cell>
          <cell r="FF320" t="str">
            <v>V 10.1 - 10.2</v>
          </cell>
          <cell r="FG320" t="str">
            <v>2014-Current</v>
          </cell>
        </row>
        <row r="321">
          <cell r="A321" t="str">
            <v>L483</v>
          </cell>
          <cell r="B321" t="str">
            <v>Ltd-STM</v>
          </cell>
          <cell r="C321" t="str">
            <v>HIP International</v>
          </cell>
          <cell r="D321">
            <v>6</v>
          </cell>
          <cell r="E321" t="str">
            <v>V 33.1 - 33.6</v>
          </cell>
          <cell r="F321" t="str">
            <v>V 34.1 - V 34.6</v>
          </cell>
          <cell r="G321" t="str">
            <v>1120-7000</v>
          </cell>
          <cell r="H321" t="str">
            <v>1724-6067</v>
          </cell>
          <cell r="I321" t="str">
            <v>SAGE</v>
          </cell>
          <cell r="J321">
            <v>6.7500000000000004E-2</v>
          </cell>
          <cell r="K321">
            <v>6.8000000000000005E-2</v>
          </cell>
          <cell r="L321">
            <v>1671</v>
          </cell>
          <cell r="M321">
            <v>1784</v>
          </cell>
          <cell r="N321" t="str">
            <v/>
          </cell>
          <cell r="O321">
            <v>1784</v>
          </cell>
          <cell r="P321"/>
          <cell r="Q321">
            <v>1516</v>
          </cell>
          <cell r="R321">
            <v>321</v>
          </cell>
          <cell r="S321">
            <v>446</v>
          </cell>
          <cell r="T321">
            <v>1694</v>
          </cell>
          <cell r="U321">
            <v>1516</v>
          </cell>
          <cell r="V321">
            <v>1962</v>
          </cell>
          <cell r="W321"/>
          <cell r="X321"/>
          <cell r="Y321"/>
          <cell r="Z321"/>
          <cell r="AA321"/>
          <cell r="AB321"/>
          <cell r="AC321"/>
          <cell r="AD321"/>
          <cell r="AE321"/>
          <cell r="AF321"/>
          <cell r="AG321"/>
          <cell r="AH321"/>
          <cell r="AI321"/>
          <cell r="AJ321"/>
          <cell r="AK321"/>
          <cell r="AL321"/>
          <cell r="AM321"/>
          <cell r="AN321"/>
          <cell r="AO321"/>
          <cell r="AP321"/>
          <cell r="AQ321"/>
          <cell r="AR321"/>
          <cell r="AS321"/>
          <cell r="AT321"/>
          <cell r="AU321"/>
          <cell r="AV321"/>
          <cell r="AW321"/>
          <cell r="AX321"/>
          <cell r="AY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v>6.7500000000000004E-2</v>
          </cell>
          <cell r="BW321">
            <v>6.8000000000000005E-2</v>
          </cell>
          <cell r="BX321">
            <v>903</v>
          </cell>
          <cell r="BY321">
            <v>964</v>
          </cell>
          <cell r="BZ321"/>
          <cell r="CA321">
            <v>964</v>
          </cell>
          <cell r="CB321"/>
          <cell r="CC321">
            <v>819</v>
          </cell>
          <cell r="CD321">
            <v>173</v>
          </cell>
          <cell r="CE321">
            <v>241</v>
          </cell>
          <cell r="CF321">
            <v>915</v>
          </cell>
          <cell r="CG321">
            <v>819</v>
          </cell>
          <cell r="CH321">
            <v>1060</v>
          </cell>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t="str">
            <v/>
          </cell>
          <cell r="EI321">
            <v>2</v>
          </cell>
          <cell r="EJ321" t="str">
            <v>Yes</v>
          </cell>
          <cell r="EK321" t="str">
            <v>in 2019</v>
          </cell>
          <cell r="EL321">
            <v>0</v>
          </cell>
          <cell r="EM321">
            <v>0</v>
          </cell>
          <cell r="EN321">
            <v>1997</v>
          </cell>
          <cell r="EO321">
            <v>0</v>
          </cell>
          <cell r="EP321">
            <v>0</v>
          </cell>
          <cell r="EQ321">
            <v>0</v>
          </cell>
          <cell r="ER321">
            <v>0</v>
          </cell>
          <cell r="ES321">
            <v>0</v>
          </cell>
          <cell r="ET321">
            <v>0</v>
          </cell>
          <cell r="EU321">
            <v>0</v>
          </cell>
          <cell r="EV321">
            <v>0</v>
          </cell>
          <cell r="EW321">
            <v>32</v>
          </cell>
          <cell r="EX321">
            <v>1</v>
          </cell>
          <cell r="EY321">
            <v>32</v>
          </cell>
          <cell r="EZ321">
            <v>6</v>
          </cell>
          <cell r="FA321" t="str">
            <v>V 31.1 - 31.6</v>
          </cell>
          <cell r="FB321">
            <v>33</v>
          </cell>
          <cell r="FC321">
            <v>1</v>
          </cell>
          <cell r="FD321">
            <v>33</v>
          </cell>
          <cell r="FE321">
            <v>6</v>
          </cell>
          <cell r="FF321" t="str">
            <v>V 33.1 - 33.6</v>
          </cell>
          <cell r="FG321" t="str">
            <v>1991-Current</v>
          </cell>
        </row>
        <row r="322">
          <cell r="A322" t="str">
            <v>J823</v>
          </cell>
          <cell r="B322" t="str">
            <v>Inc-STM</v>
          </cell>
          <cell r="C322" t="str">
            <v>Hispanic Health Care International</v>
          </cell>
          <cell r="D322">
            <v>4</v>
          </cell>
          <cell r="E322" t="str">
            <v>V 21.1 - 21.4</v>
          </cell>
          <cell r="F322" t="str">
            <v>V 22.1 - V 22.4</v>
          </cell>
          <cell r="G322" t="str">
            <v>1540-4153</v>
          </cell>
          <cell r="H322" t="str">
            <v>1938-8993</v>
          </cell>
          <cell r="I322" t="str">
            <v>Society</v>
          </cell>
          <cell r="J322">
            <v>6.7500000000000004E-2</v>
          </cell>
          <cell r="K322">
            <v>6.8000000000000005E-2</v>
          </cell>
          <cell r="L322">
            <v>605</v>
          </cell>
          <cell r="M322">
            <v>646</v>
          </cell>
          <cell r="N322" t="str">
            <v/>
          </cell>
          <cell r="O322">
            <v>646</v>
          </cell>
          <cell r="P322">
            <v>633</v>
          </cell>
          <cell r="Q322">
            <v>549</v>
          </cell>
          <cell r="R322">
            <v>174</v>
          </cell>
          <cell r="S322">
            <v>162</v>
          </cell>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v>6.7500000000000004E-2</v>
          </cell>
          <cell r="BW322">
            <v>6.7000000000000004E-2</v>
          </cell>
          <cell r="BX322">
            <v>357</v>
          </cell>
          <cell r="BY322">
            <v>381</v>
          </cell>
          <cell r="BZ322"/>
          <cell r="CA322">
            <v>381</v>
          </cell>
          <cell r="CB322">
            <v>373</v>
          </cell>
          <cell r="CC322">
            <v>324</v>
          </cell>
          <cell r="CD322">
            <v>103</v>
          </cell>
          <cell r="CE322">
            <v>95</v>
          </cell>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t="str">
            <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20</v>
          </cell>
          <cell r="EX322">
            <v>1</v>
          </cell>
          <cell r="EY322">
            <v>20</v>
          </cell>
          <cell r="EZ322">
            <v>4</v>
          </cell>
          <cell r="FA322" t="str">
            <v>V 19.1 - 19.4</v>
          </cell>
          <cell r="FB322">
            <v>21</v>
          </cell>
          <cell r="FC322">
            <v>1</v>
          </cell>
          <cell r="FD322">
            <v>21</v>
          </cell>
          <cell r="FE322">
            <v>4</v>
          </cell>
          <cell r="FF322" t="str">
            <v>V 21.1 - 21.4</v>
          </cell>
          <cell r="FG322" t="str">
            <v>2016-Current</v>
          </cell>
        </row>
        <row r="323">
          <cell r="A323" t="str">
            <v>J251</v>
          </cell>
          <cell r="B323" t="str">
            <v>Inc</v>
          </cell>
          <cell r="C323" t="str">
            <v>Hispanic Journal of Behavioral Sciences</v>
          </cell>
          <cell r="D323">
            <v>4</v>
          </cell>
          <cell r="E323" t="str">
            <v>V 45.1 - 45.4</v>
          </cell>
          <cell r="F323" t="str">
            <v>V 46.1 - V 46.4</v>
          </cell>
          <cell r="G323" t="str">
            <v>0739-9863</v>
          </cell>
          <cell r="H323" t="str">
            <v>1552-6364</v>
          </cell>
          <cell r="I323" t="str">
            <v>SAGE</v>
          </cell>
          <cell r="J323">
            <v>6.7500000000000004E-2</v>
          </cell>
          <cell r="K323">
            <v>6.7000000000000004E-2</v>
          </cell>
          <cell r="L323">
            <v>1571</v>
          </cell>
          <cell r="M323">
            <v>1677</v>
          </cell>
          <cell r="N323" t="str">
            <v/>
          </cell>
          <cell r="O323">
            <v>1677</v>
          </cell>
          <cell r="P323">
            <v>1643</v>
          </cell>
          <cell r="Q323">
            <v>1425</v>
          </cell>
          <cell r="R323">
            <v>452</v>
          </cell>
          <cell r="S323">
            <v>419</v>
          </cell>
          <cell r="T323">
            <v>1593</v>
          </cell>
          <cell r="U323">
            <v>2421</v>
          </cell>
          <cell r="V323">
            <v>1845</v>
          </cell>
          <cell r="W323"/>
          <cell r="X323"/>
          <cell r="Y323"/>
          <cell r="Z323"/>
          <cell r="AA323"/>
          <cell r="AB323"/>
          <cell r="AC323"/>
          <cell r="AD323"/>
          <cell r="AE323"/>
          <cell r="AF323"/>
          <cell r="AG323"/>
          <cell r="AH323"/>
          <cell r="AI323"/>
          <cell r="AJ323"/>
          <cell r="AK323"/>
          <cell r="AL323"/>
          <cell r="AM323"/>
          <cell r="AN323"/>
          <cell r="AO323"/>
          <cell r="AP323"/>
          <cell r="AQ323"/>
          <cell r="AR323"/>
          <cell r="AS323"/>
          <cell r="AT323"/>
          <cell r="AU323"/>
          <cell r="AV323"/>
          <cell r="AW323"/>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v>6.7500000000000004E-2</v>
          </cell>
          <cell r="BW323">
            <v>6.7000000000000004E-2</v>
          </cell>
          <cell r="BX323">
            <v>922</v>
          </cell>
          <cell r="BY323">
            <v>984</v>
          </cell>
          <cell r="BZ323"/>
          <cell r="CA323">
            <v>984</v>
          </cell>
          <cell r="CB323">
            <v>964</v>
          </cell>
          <cell r="CC323">
            <v>836</v>
          </cell>
          <cell r="CD323">
            <v>265</v>
          </cell>
          <cell r="CE323">
            <v>246</v>
          </cell>
          <cell r="CF323">
            <v>934</v>
          </cell>
          <cell r="CG323">
            <v>1425</v>
          </cell>
          <cell r="CH323">
            <v>1082</v>
          </cell>
          <cell r="CI323"/>
          <cell r="CJ323"/>
          <cell r="CK323"/>
          <cell r="CL323"/>
          <cell r="CM323"/>
          <cell r="CN323"/>
          <cell r="CO323"/>
          <cell r="CP323"/>
          <cell r="CQ323"/>
          <cell r="CR323"/>
          <cell r="CS323"/>
          <cell r="CT323"/>
          <cell r="CU323"/>
          <cell r="CV323"/>
          <cell r="CW323"/>
          <cell r="CX323"/>
          <cell r="CY323"/>
          <cell r="CZ323"/>
          <cell r="DA323"/>
          <cell r="DB323"/>
          <cell r="DC323"/>
          <cell r="DD323"/>
          <cell r="DE323"/>
          <cell r="DF323"/>
          <cell r="DG323"/>
          <cell r="DH323"/>
          <cell r="DI323"/>
          <cell r="DJ323"/>
          <cell r="DK323"/>
          <cell r="DL323"/>
          <cell r="DM323"/>
          <cell r="DN323"/>
          <cell r="DO323"/>
          <cell r="DP323"/>
          <cell r="DQ323"/>
          <cell r="DR323"/>
          <cell r="DS323"/>
          <cell r="DT323"/>
          <cell r="DU323"/>
          <cell r="DV323"/>
          <cell r="DW323"/>
          <cell r="DX323"/>
          <cell r="DY323"/>
          <cell r="DZ323"/>
          <cell r="EA323"/>
          <cell r="EB323"/>
          <cell r="EC323"/>
          <cell r="ED323"/>
          <cell r="EE323"/>
          <cell r="EF323"/>
          <cell r="EG323"/>
          <cell r="EH323" t="str">
            <v/>
          </cell>
          <cell r="EI323">
            <v>20</v>
          </cell>
          <cell r="EJ323" t="str">
            <v>Yes</v>
          </cell>
          <cell r="EK323" t="str">
            <v>Y</v>
          </cell>
          <cell r="EL323">
            <v>0</v>
          </cell>
          <cell r="EM323" t="str">
            <v>Vol. 1 Iss 4 (Dec, 1979)</v>
          </cell>
          <cell r="EN323">
            <v>1979</v>
          </cell>
          <cell r="EO323">
            <v>1</v>
          </cell>
          <cell r="EP323">
            <v>4</v>
          </cell>
          <cell r="EQ323" t="str">
            <v>N/A</v>
          </cell>
          <cell r="ER323" t="str">
            <v>N/A</v>
          </cell>
          <cell r="ES323" t="str">
            <v>N/A</v>
          </cell>
          <cell r="ET323" t="str">
            <v>N/A</v>
          </cell>
          <cell r="EU323" t="str">
            <v>N/A</v>
          </cell>
          <cell r="EV323" t="str">
            <v>N/A</v>
          </cell>
          <cell r="EW323">
            <v>44</v>
          </cell>
          <cell r="EX323">
            <v>1</v>
          </cell>
          <cell r="EY323">
            <v>44</v>
          </cell>
          <cell r="EZ323">
            <v>4</v>
          </cell>
          <cell r="FA323" t="str">
            <v>V 43.1 - 43.4</v>
          </cell>
          <cell r="FB323">
            <v>45</v>
          </cell>
          <cell r="FC323">
            <v>1</v>
          </cell>
          <cell r="FD323">
            <v>45</v>
          </cell>
          <cell r="FE323">
            <v>4</v>
          </cell>
          <cell r="FF323" t="str">
            <v>V 45.1 - 45.4</v>
          </cell>
          <cell r="FG323" t="str">
            <v>1979 - Current</v>
          </cell>
        </row>
        <row r="324">
          <cell r="A324" t="str">
            <v>L113</v>
          </cell>
          <cell r="B324" t="str">
            <v>Ind</v>
          </cell>
          <cell r="C324" t="str">
            <v>History and Sociology of South Asia</v>
          </cell>
          <cell r="D324">
            <v>2</v>
          </cell>
          <cell r="E324" t="str">
            <v>V 17.1 - 17.2</v>
          </cell>
          <cell r="F324" t="str">
            <v>V 18.1 - V 18.2</v>
          </cell>
          <cell r="G324" t="str">
            <v>2230-8075</v>
          </cell>
          <cell r="H324" t="str">
            <v>2249-5312</v>
          </cell>
          <cell r="I324" t="str">
            <v>Society</v>
          </cell>
          <cell r="J324">
            <v>6.7500000000000004E-2</v>
          </cell>
          <cell r="K324">
            <v>6.7000000000000004E-2</v>
          </cell>
          <cell r="L324">
            <v>550</v>
          </cell>
          <cell r="M324">
            <v>587</v>
          </cell>
          <cell r="N324" t="str">
            <v/>
          </cell>
          <cell r="O324">
            <v>587</v>
          </cell>
          <cell r="P324">
            <v>575</v>
          </cell>
          <cell r="Q324">
            <v>499</v>
          </cell>
          <cell r="R324">
            <v>316</v>
          </cell>
          <cell r="S324">
            <v>147</v>
          </cell>
          <cell r="T324"/>
          <cell r="U324"/>
          <cell r="V324"/>
          <cell r="W324"/>
          <cell r="X324"/>
          <cell r="Y324"/>
          <cell r="Z324"/>
          <cell r="AA324"/>
          <cell r="AB324"/>
          <cell r="AC324"/>
          <cell r="AD324"/>
          <cell r="AE324"/>
          <cell r="AF324"/>
          <cell r="AG324"/>
          <cell r="AH324"/>
          <cell r="AI324"/>
          <cell r="AJ324"/>
          <cell r="AK324"/>
          <cell r="AL324"/>
          <cell r="AM324"/>
          <cell r="AN324"/>
          <cell r="AO324"/>
          <cell r="AP324"/>
          <cell r="AQ324"/>
          <cell r="AR324"/>
          <cell r="AS324"/>
          <cell r="AT324"/>
          <cell r="AU324"/>
          <cell r="AV324"/>
          <cell r="AW324"/>
          <cell r="AX324"/>
          <cell r="AY324"/>
          <cell r="AZ324"/>
          <cell r="BA324"/>
          <cell r="BB324"/>
          <cell r="BC324"/>
          <cell r="BD324"/>
          <cell r="BE324"/>
          <cell r="BF324"/>
          <cell r="BG324"/>
          <cell r="BH324"/>
          <cell r="BI324"/>
          <cell r="BJ324"/>
          <cell r="BK324"/>
          <cell r="BL324"/>
          <cell r="BM324"/>
          <cell r="BN324"/>
          <cell r="BO324"/>
          <cell r="BP324"/>
          <cell r="BQ324"/>
          <cell r="BR324"/>
          <cell r="BS324"/>
          <cell r="BT324"/>
          <cell r="BU324"/>
          <cell r="BV324">
            <v>6.7500000000000004E-2</v>
          </cell>
          <cell r="BW324">
            <v>6.8000000000000005E-2</v>
          </cell>
          <cell r="BX324">
            <v>296</v>
          </cell>
          <cell r="BY324">
            <v>316</v>
          </cell>
          <cell r="BZ324"/>
          <cell r="CA324">
            <v>316</v>
          </cell>
          <cell r="CB324">
            <v>310</v>
          </cell>
          <cell r="CC324">
            <v>269</v>
          </cell>
          <cell r="CD324">
            <v>171</v>
          </cell>
          <cell r="CE324">
            <v>79</v>
          </cell>
          <cell r="CF324"/>
          <cell r="CG324"/>
          <cell r="CH324"/>
          <cell r="CI324"/>
          <cell r="CJ324"/>
          <cell r="CK324"/>
          <cell r="CL324"/>
          <cell r="CM324"/>
          <cell r="CN324"/>
          <cell r="CO324"/>
          <cell r="CP324"/>
          <cell r="CQ324"/>
          <cell r="CR324"/>
          <cell r="CS324"/>
          <cell r="CT324"/>
          <cell r="CU324"/>
          <cell r="CV324"/>
          <cell r="CW324"/>
          <cell r="CX324"/>
          <cell r="CY324"/>
          <cell r="CZ324"/>
          <cell r="DA324"/>
          <cell r="DB324"/>
          <cell r="DC324"/>
          <cell r="DD324"/>
          <cell r="DE324"/>
          <cell r="DF324"/>
          <cell r="DG324"/>
          <cell r="DH324"/>
          <cell r="DI324"/>
          <cell r="DJ324"/>
          <cell r="DK324"/>
          <cell r="DL324"/>
          <cell r="DM324"/>
          <cell r="DN324"/>
          <cell r="DO324"/>
          <cell r="DP324"/>
          <cell r="DQ324"/>
          <cell r="DR324"/>
          <cell r="DS324"/>
          <cell r="DT324"/>
          <cell r="DU324"/>
          <cell r="DV324"/>
          <cell r="DW324"/>
          <cell r="DX324"/>
          <cell r="DY324"/>
          <cell r="DZ324"/>
          <cell r="EA324"/>
          <cell r="EB324"/>
          <cell r="EC324"/>
          <cell r="ED324"/>
          <cell r="EE324"/>
          <cell r="EF324"/>
          <cell r="EG324"/>
          <cell r="EH324" t="str">
            <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16</v>
          </cell>
          <cell r="EX324">
            <v>1</v>
          </cell>
          <cell r="EY324">
            <v>16</v>
          </cell>
          <cell r="EZ324">
            <v>2</v>
          </cell>
          <cell r="FA324" t="str">
            <v>V 15.1 - 15.2</v>
          </cell>
          <cell r="FB324">
            <v>17</v>
          </cell>
          <cell r="FC324">
            <v>1</v>
          </cell>
          <cell r="FD324">
            <v>17</v>
          </cell>
          <cell r="FE324">
            <v>2</v>
          </cell>
          <cell r="FF324" t="str">
            <v>V 17.1 - 17.2</v>
          </cell>
          <cell r="FG324" t="str">
            <v>2007 - Current</v>
          </cell>
        </row>
        <row r="325">
          <cell r="A325" t="str">
            <v>L881</v>
          </cell>
          <cell r="B325" t="str">
            <v>Ltd</v>
          </cell>
          <cell r="C325" t="str">
            <v>History of Psychiatry</v>
          </cell>
          <cell r="D325">
            <v>4</v>
          </cell>
          <cell r="E325" t="str">
            <v>V 34.1 - 34.4</v>
          </cell>
          <cell r="F325" t="str">
            <v>V 35.1 - V 35.4</v>
          </cell>
          <cell r="G325" t="str">
            <v>0957-154X</v>
          </cell>
          <cell r="H325" t="str">
            <v>1740-2360</v>
          </cell>
          <cell r="I325" t="str">
            <v>SAGE</v>
          </cell>
          <cell r="J325">
            <v>6.7500000000000004E-2</v>
          </cell>
          <cell r="K325">
            <v>6.7000000000000004E-2</v>
          </cell>
          <cell r="L325">
            <v>1546</v>
          </cell>
          <cell r="M325">
            <v>1650</v>
          </cell>
          <cell r="N325" t="str">
            <v/>
          </cell>
          <cell r="O325">
            <v>1650</v>
          </cell>
          <cell r="P325">
            <v>1617</v>
          </cell>
          <cell r="Q325">
            <v>1403</v>
          </cell>
          <cell r="R325">
            <v>445</v>
          </cell>
          <cell r="S325">
            <v>413</v>
          </cell>
          <cell r="T325">
            <v>1568</v>
          </cell>
          <cell r="U325">
            <v>1512</v>
          </cell>
          <cell r="V325">
            <v>1815</v>
          </cell>
          <cell r="W325"/>
          <cell r="X325"/>
          <cell r="Y325"/>
          <cell r="Z325"/>
          <cell r="AA325"/>
          <cell r="AB325"/>
          <cell r="AC325"/>
          <cell r="AD325"/>
          <cell r="AE325"/>
          <cell r="AF325"/>
          <cell r="AG325"/>
          <cell r="AH325"/>
          <cell r="AI325"/>
          <cell r="AJ325"/>
          <cell r="AK325"/>
          <cell r="AL325"/>
          <cell r="AM325"/>
          <cell r="AN325"/>
          <cell r="AO325"/>
          <cell r="AP325"/>
          <cell r="AQ325"/>
          <cell r="AR325"/>
          <cell r="AS325"/>
          <cell r="AT325"/>
          <cell r="AU325"/>
          <cell r="AV325"/>
          <cell r="AW325"/>
          <cell r="AX325"/>
          <cell r="AY325"/>
          <cell r="AZ325"/>
          <cell r="BA325"/>
          <cell r="BB325"/>
          <cell r="BC325"/>
          <cell r="BD325"/>
          <cell r="BE325"/>
          <cell r="BF325"/>
          <cell r="BG325"/>
          <cell r="BH325"/>
          <cell r="BI325"/>
          <cell r="BJ325"/>
          <cell r="BK325"/>
          <cell r="BL325"/>
          <cell r="BM325"/>
          <cell r="BN325"/>
          <cell r="BO325"/>
          <cell r="BP325"/>
          <cell r="BQ325"/>
          <cell r="BR325"/>
          <cell r="BS325"/>
          <cell r="BT325"/>
          <cell r="BU325"/>
          <cell r="BV325">
            <v>6.7500000000000004E-2</v>
          </cell>
          <cell r="BW325">
            <v>6.7000000000000004E-2</v>
          </cell>
          <cell r="BX325">
            <v>836</v>
          </cell>
          <cell r="BY325">
            <v>892</v>
          </cell>
          <cell r="BZ325"/>
          <cell r="CA325">
            <v>892</v>
          </cell>
          <cell r="CB325">
            <v>874</v>
          </cell>
          <cell r="CC325">
            <v>758</v>
          </cell>
          <cell r="CD325">
            <v>240</v>
          </cell>
          <cell r="CE325">
            <v>223</v>
          </cell>
          <cell r="CF325">
            <v>847</v>
          </cell>
          <cell r="CG325">
            <v>816</v>
          </cell>
          <cell r="CH325">
            <v>981</v>
          </cell>
          <cell r="CI325"/>
          <cell r="CJ325"/>
          <cell r="CK325"/>
          <cell r="CL325"/>
          <cell r="CM325"/>
          <cell r="CN325"/>
          <cell r="CO325"/>
          <cell r="CP325"/>
          <cell r="CQ325"/>
          <cell r="CR325"/>
          <cell r="CS325"/>
          <cell r="CT325"/>
          <cell r="CU325"/>
          <cell r="CV325"/>
          <cell r="CW325"/>
          <cell r="CX325"/>
          <cell r="CY325"/>
          <cell r="CZ325"/>
          <cell r="DA325"/>
          <cell r="DB325"/>
          <cell r="DC325"/>
          <cell r="DD325"/>
          <cell r="DE325"/>
          <cell r="DF325"/>
          <cell r="DG325"/>
          <cell r="DH325"/>
          <cell r="DI325"/>
          <cell r="DJ325"/>
          <cell r="DK325"/>
          <cell r="DL325"/>
          <cell r="DM325"/>
          <cell r="DN325"/>
          <cell r="DO325"/>
          <cell r="DP325"/>
          <cell r="DQ325"/>
          <cell r="DR325"/>
          <cell r="DS325"/>
          <cell r="DT325"/>
          <cell r="DU325"/>
          <cell r="DV325"/>
          <cell r="DW325"/>
          <cell r="DX325"/>
          <cell r="DY325"/>
          <cell r="DZ325"/>
          <cell r="EA325"/>
          <cell r="EB325"/>
          <cell r="EC325"/>
          <cell r="ED325"/>
          <cell r="EE325"/>
          <cell r="EF325"/>
          <cell r="EG325"/>
          <cell r="EH325" t="str">
            <v/>
          </cell>
          <cell r="EI325">
            <v>9</v>
          </cell>
          <cell r="EJ325" t="str">
            <v>Yes</v>
          </cell>
          <cell r="EK325" t="str">
            <v>Y</v>
          </cell>
          <cell r="EL325" t="str">
            <v>ü</v>
          </cell>
          <cell r="EM325" t="str">
            <v>Vol. 1 Iss 1 (Mar, 1990)</v>
          </cell>
          <cell r="EN325">
            <v>1990</v>
          </cell>
          <cell r="EO325">
            <v>1</v>
          </cell>
          <cell r="EP325">
            <v>1</v>
          </cell>
          <cell r="EQ325" t="str">
            <v>N/A</v>
          </cell>
          <cell r="ER325" t="str">
            <v>N/A</v>
          </cell>
          <cell r="ES325" t="str">
            <v>N/A</v>
          </cell>
          <cell r="ET325" t="str">
            <v>N/A</v>
          </cell>
          <cell r="EU325" t="str">
            <v>N/A</v>
          </cell>
          <cell r="EV325" t="str">
            <v>N/A</v>
          </cell>
          <cell r="EW325">
            <v>33</v>
          </cell>
          <cell r="EX325">
            <v>1</v>
          </cell>
          <cell r="EY325">
            <v>33</v>
          </cell>
          <cell r="EZ325">
            <v>4</v>
          </cell>
          <cell r="FA325" t="str">
            <v>V 32.1 - 32.4</v>
          </cell>
          <cell r="FB325">
            <v>34</v>
          </cell>
          <cell r="FC325">
            <v>1</v>
          </cell>
          <cell r="FD325">
            <v>34</v>
          </cell>
          <cell r="FE325">
            <v>4</v>
          </cell>
          <cell r="FF325" t="str">
            <v>V 34.1 - 34.4</v>
          </cell>
          <cell r="FG325" t="str">
            <v>1990 - Current</v>
          </cell>
        </row>
        <row r="326">
          <cell r="A326" t="str">
            <v>L203</v>
          </cell>
          <cell r="B326" t="str">
            <v>Ltd</v>
          </cell>
          <cell r="C326" t="str">
            <v>History of Science</v>
          </cell>
          <cell r="D326">
            <v>4</v>
          </cell>
          <cell r="E326" t="str">
            <v>V 61.1 - 61.4</v>
          </cell>
          <cell r="F326" t="str">
            <v>V 62.1 - V 62.4</v>
          </cell>
          <cell r="G326" t="str">
            <v>0073-2753</v>
          </cell>
          <cell r="H326" t="str">
            <v>1753-8564</v>
          </cell>
          <cell r="I326" t="str">
            <v>SAGE</v>
          </cell>
          <cell r="J326">
            <v>6.7500000000000004E-2</v>
          </cell>
          <cell r="K326">
            <v>6.7000000000000004E-2</v>
          </cell>
          <cell r="L326">
            <v>848</v>
          </cell>
          <cell r="M326">
            <v>905</v>
          </cell>
          <cell r="N326" t="str">
            <v/>
          </cell>
          <cell r="O326">
            <v>905</v>
          </cell>
          <cell r="P326">
            <v>887</v>
          </cell>
          <cell r="Q326">
            <v>769</v>
          </cell>
          <cell r="R326">
            <v>191</v>
          </cell>
          <cell r="S326">
            <v>226</v>
          </cell>
          <cell r="T326">
            <v>860</v>
          </cell>
          <cell r="U326">
            <v>2517</v>
          </cell>
          <cell r="V326">
            <v>996</v>
          </cell>
          <cell r="W326"/>
          <cell r="X326"/>
          <cell r="Y326"/>
          <cell r="Z326"/>
          <cell r="AA326"/>
          <cell r="AB326"/>
          <cell r="AC326"/>
          <cell r="AD326"/>
          <cell r="AE326"/>
          <cell r="AF326"/>
          <cell r="AG326"/>
          <cell r="AH326"/>
          <cell r="AI326"/>
          <cell r="AJ326"/>
          <cell r="AK326"/>
          <cell r="AL326"/>
          <cell r="AM326"/>
          <cell r="AN326"/>
          <cell r="AO326"/>
          <cell r="AP326"/>
          <cell r="AQ326"/>
          <cell r="AR326"/>
          <cell r="AS326"/>
          <cell r="AT326"/>
          <cell r="AU326"/>
          <cell r="AV326"/>
          <cell r="AW326"/>
          <cell r="AX326"/>
          <cell r="AY326"/>
          <cell r="AZ326"/>
          <cell r="BA326"/>
          <cell r="BB326"/>
          <cell r="BC326"/>
          <cell r="BD326"/>
          <cell r="BE326"/>
          <cell r="BF326"/>
          <cell r="BG326"/>
          <cell r="BH326"/>
          <cell r="BI326"/>
          <cell r="BJ326"/>
          <cell r="BK326"/>
          <cell r="BL326"/>
          <cell r="BM326"/>
          <cell r="BN326"/>
          <cell r="BO326"/>
          <cell r="BP326"/>
          <cell r="BQ326"/>
          <cell r="BR326"/>
          <cell r="BS326"/>
          <cell r="BT326"/>
          <cell r="BU326"/>
          <cell r="BV326">
            <v>6.7500000000000004E-2</v>
          </cell>
          <cell r="BW326">
            <v>6.7000000000000004E-2</v>
          </cell>
          <cell r="BX326">
            <v>460</v>
          </cell>
          <cell r="BY326">
            <v>491</v>
          </cell>
          <cell r="BZ326"/>
          <cell r="CA326">
            <v>491</v>
          </cell>
          <cell r="CB326">
            <v>481</v>
          </cell>
          <cell r="CC326">
            <v>417</v>
          </cell>
          <cell r="CD326">
            <v>90</v>
          </cell>
          <cell r="CE326">
            <v>123</v>
          </cell>
          <cell r="CF326">
            <v>466</v>
          </cell>
          <cell r="CG326">
            <v>1274</v>
          </cell>
          <cell r="CH326">
            <v>540</v>
          </cell>
          <cell r="CI326"/>
          <cell r="CJ326"/>
          <cell r="CK326"/>
          <cell r="CL326"/>
          <cell r="CM326"/>
          <cell r="CN326"/>
          <cell r="CO326"/>
          <cell r="CP326"/>
          <cell r="CQ326"/>
          <cell r="CR326"/>
          <cell r="CS326"/>
          <cell r="CT326"/>
          <cell r="CU326"/>
          <cell r="CV326"/>
          <cell r="CW326"/>
          <cell r="CX326"/>
          <cell r="CY326"/>
          <cell r="CZ326"/>
          <cell r="DA326"/>
          <cell r="DB326"/>
          <cell r="DC326"/>
          <cell r="DD326"/>
          <cell r="DE326"/>
          <cell r="DF326"/>
          <cell r="DG326"/>
          <cell r="DH326"/>
          <cell r="DI326"/>
          <cell r="DJ326"/>
          <cell r="DK326"/>
          <cell r="DL326"/>
          <cell r="DM326"/>
          <cell r="DN326"/>
          <cell r="DO326"/>
          <cell r="DP326"/>
          <cell r="DQ326"/>
          <cell r="DR326"/>
          <cell r="DS326"/>
          <cell r="DT326"/>
          <cell r="DU326"/>
          <cell r="DV326"/>
          <cell r="DW326"/>
          <cell r="DX326"/>
          <cell r="DY326"/>
          <cell r="DZ326"/>
          <cell r="EA326"/>
          <cell r="EB326"/>
          <cell r="EC326"/>
          <cell r="ED326"/>
          <cell r="EE326"/>
          <cell r="EF326"/>
          <cell r="EG326"/>
          <cell r="EH326" t="str">
            <v/>
          </cell>
          <cell r="EI326">
            <v>36</v>
          </cell>
          <cell r="EJ326" t="str">
            <v>Yes</v>
          </cell>
          <cell r="EK326">
            <v>0</v>
          </cell>
          <cell r="EL326">
            <v>0</v>
          </cell>
          <cell r="EM326">
            <v>0</v>
          </cell>
          <cell r="EN326">
            <v>1963</v>
          </cell>
          <cell r="EO326">
            <v>0</v>
          </cell>
          <cell r="EP326">
            <v>0</v>
          </cell>
          <cell r="EQ326">
            <v>0</v>
          </cell>
          <cell r="ER326">
            <v>0</v>
          </cell>
          <cell r="ES326">
            <v>0</v>
          </cell>
          <cell r="ET326">
            <v>0</v>
          </cell>
          <cell r="EU326">
            <v>0</v>
          </cell>
          <cell r="EV326">
            <v>0</v>
          </cell>
          <cell r="EW326">
            <v>60</v>
          </cell>
          <cell r="EX326">
            <v>1</v>
          </cell>
          <cell r="EY326">
            <v>60</v>
          </cell>
          <cell r="EZ326">
            <v>4</v>
          </cell>
          <cell r="FA326" t="str">
            <v>V 59.1 - 59.4</v>
          </cell>
          <cell r="FB326">
            <v>61</v>
          </cell>
          <cell r="FC326">
            <v>1</v>
          </cell>
          <cell r="FD326">
            <v>61</v>
          </cell>
          <cell r="FE326">
            <v>4</v>
          </cell>
          <cell r="FF326" t="str">
            <v>V 61.1 - 61.4</v>
          </cell>
          <cell r="FG326" t="str">
            <v>1962-Current</v>
          </cell>
        </row>
        <row r="327">
          <cell r="A327" t="str">
            <v>L717</v>
          </cell>
          <cell r="B327" t="str">
            <v>Ltd</v>
          </cell>
          <cell r="C327" t="str">
            <v>History of the Human Sciences</v>
          </cell>
          <cell r="D327">
            <v>5</v>
          </cell>
          <cell r="E327" t="str">
            <v>V 36.1 - 36.5</v>
          </cell>
          <cell r="F327" t="str">
            <v>V 37.1 - V 37.5</v>
          </cell>
          <cell r="G327" t="str">
            <v>0952-6951</v>
          </cell>
          <cell r="H327" t="str">
            <v>1461-720X</v>
          </cell>
          <cell r="I327" t="str">
            <v>SAGE</v>
          </cell>
          <cell r="J327">
            <v>6.7500000000000004E-2</v>
          </cell>
          <cell r="K327">
            <v>6.7000000000000004E-2</v>
          </cell>
          <cell r="L327">
            <v>2686</v>
          </cell>
          <cell r="M327">
            <v>2867</v>
          </cell>
          <cell r="N327" t="str">
            <v/>
          </cell>
          <cell r="O327">
            <v>2867</v>
          </cell>
          <cell r="P327">
            <v>2810</v>
          </cell>
          <cell r="Q327">
            <v>2437</v>
          </cell>
          <cell r="R327">
            <v>618</v>
          </cell>
          <cell r="S327">
            <v>717</v>
          </cell>
          <cell r="T327">
            <v>2724</v>
          </cell>
          <cell r="U327">
            <v>2508</v>
          </cell>
          <cell r="V327">
            <v>3154</v>
          </cell>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v>6.7500000000000004E-2</v>
          </cell>
          <cell r="BW327">
            <v>6.8000000000000005E-2</v>
          </cell>
          <cell r="BX327">
            <v>1451</v>
          </cell>
          <cell r="BY327">
            <v>1549</v>
          </cell>
          <cell r="BZ327"/>
          <cell r="CA327">
            <v>1549</v>
          </cell>
          <cell r="CB327">
            <v>1518</v>
          </cell>
          <cell r="CC327">
            <v>1317</v>
          </cell>
          <cell r="CD327">
            <v>334</v>
          </cell>
          <cell r="CE327">
            <v>387</v>
          </cell>
          <cell r="CF327">
            <v>1472</v>
          </cell>
          <cell r="CG327">
            <v>1355</v>
          </cell>
          <cell r="CH327">
            <v>1704</v>
          </cell>
          <cell r="CI327"/>
          <cell r="CJ327"/>
          <cell r="CK327"/>
          <cell r="CL327"/>
          <cell r="CM327"/>
          <cell r="CN327"/>
          <cell r="CO327"/>
          <cell r="CP327"/>
          <cell r="CQ327"/>
          <cell r="CR327"/>
          <cell r="CS327"/>
          <cell r="CT327"/>
          <cell r="CU327"/>
          <cell r="CV327"/>
          <cell r="CW327"/>
          <cell r="CX327"/>
          <cell r="CY327"/>
          <cell r="CZ327"/>
          <cell r="DA327"/>
          <cell r="DB327"/>
          <cell r="DC327"/>
          <cell r="DD327"/>
          <cell r="DE327"/>
          <cell r="DF327"/>
          <cell r="DG327"/>
          <cell r="DH327"/>
          <cell r="DI327"/>
          <cell r="DJ327"/>
          <cell r="DK327"/>
          <cell r="DL327"/>
          <cell r="DM327"/>
          <cell r="DN327"/>
          <cell r="DO327"/>
          <cell r="DP327"/>
          <cell r="DQ327"/>
          <cell r="DR327"/>
          <cell r="DS327"/>
          <cell r="DT327"/>
          <cell r="DU327"/>
          <cell r="DV327"/>
          <cell r="DW327"/>
          <cell r="DX327"/>
          <cell r="DY327"/>
          <cell r="DZ327"/>
          <cell r="EA327"/>
          <cell r="EB327"/>
          <cell r="EC327"/>
          <cell r="ED327"/>
          <cell r="EE327"/>
          <cell r="EF327"/>
          <cell r="EG327"/>
          <cell r="EH327" t="str">
            <v/>
          </cell>
          <cell r="EI327">
            <v>11</v>
          </cell>
          <cell r="EJ327" t="str">
            <v>Yes</v>
          </cell>
          <cell r="EK327" t="str">
            <v>Y</v>
          </cell>
          <cell r="EL327">
            <v>0</v>
          </cell>
          <cell r="EM327" t="str">
            <v>Vol. 1 Iss 1 (May, 1988)</v>
          </cell>
          <cell r="EN327">
            <v>1988</v>
          </cell>
          <cell r="EO327">
            <v>1</v>
          </cell>
          <cell r="EP327">
            <v>1</v>
          </cell>
          <cell r="EQ327" t="str">
            <v>N/A</v>
          </cell>
          <cell r="ER327" t="str">
            <v>N/A</v>
          </cell>
          <cell r="ES327" t="str">
            <v>N/A</v>
          </cell>
          <cell r="ET327" t="str">
            <v>N/A</v>
          </cell>
          <cell r="EU327" t="str">
            <v>N/A</v>
          </cell>
          <cell r="EV327" t="str">
            <v>N/A</v>
          </cell>
          <cell r="EW327">
            <v>35</v>
          </cell>
          <cell r="EX327">
            <v>1</v>
          </cell>
          <cell r="EY327">
            <v>35</v>
          </cell>
          <cell r="EZ327">
            <v>5</v>
          </cell>
          <cell r="FA327" t="str">
            <v>V 34.1 - 34.5</v>
          </cell>
          <cell r="FB327">
            <v>36</v>
          </cell>
          <cell r="FC327">
            <v>1</v>
          </cell>
          <cell r="FD327">
            <v>36</v>
          </cell>
          <cell r="FE327">
            <v>5</v>
          </cell>
          <cell r="FF327" t="str">
            <v>V 36.1 - 36.5</v>
          </cell>
          <cell r="FG327" t="str">
            <v>1988 - Current</v>
          </cell>
        </row>
        <row r="328">
          <cell r="A328" t="str">
            <v>S971</v>
          </cell>
          <cell r="B328" t="str">
            <v>Ltd</v>
          </cell>
          <cell r="C328" t="str">
            <v>The Holocene including The Anthropocene Review</v>
          </cell>
          <cell r="D328">
            <v>15</v>
          </cell>
          <cell r="E328" t="str">
            <v>V 33.1 - V 33.12, V 9.1 - 9.3</v>
          </cell>
          <cell r="F328" t="str">
            <v>V 11.1 - V 11.3, V 34.1 - V 34.12</v>
          </cell>
          <cell r="G328" t="str">
            <v>0959-6836, 2053-0196</v>
          </cell>
          <cell r="H328" t="str">
            <v>1477-0911</v>
          </cell>
          <cell r="I328" t="str">
            <v>SAGE</v>
          </cell>
          <cell r="J328">
            <v>6.7500000000000004E-2</v>
          </cell>
          <cell r="K328">
            <v>6.8000000000000005E-2</v>
          </cell>
          <cell r="L328">
            <v>5121</v>
          </cell>
          <cell r="M328">
            <v>5467</v>
          </cell>
          <cell r="N328" t="str">
            <v/>
          </cell>
          <cell r="O328">
            <v>5467</v>
          </cell>
          <cell r="P328">
            <v>5358</v>
          </cell>
          <cell r="Q328">
            <v>4647</v>
          </cell>
          <cell r="R328"/>
          <cell r="S328"/>
          <cell r="T328">
            <v>5194</v>
          </cell>
          <cell r="U328"/>
          <cell r="V328">
            <v>6014</v>
          </cell>
          <cell r="W328"/>
          <cell r="X328"/>
          <cell r="Y328"/>
          <cell r="Z328">
            <v>1367</v>
          </cell>
          <cell r="AA328"/>
          <cell r="AB328"/>
          <cell r="AC328"/>
          <cell r="AD328"/>
          <cell r="AE328"/>
          <cell r="AF328"/>
          <cell r="AG328"/>
          <cell r="AH328"/>
          <cell r="AI328"/>
          <cell r="AJ328"/>
          <cell r="AK328"/>
          <cell r="AL328"/>
          <cell r="AM328"/>
          <cell r="AN328"/>
          <cell r="AO328"/>
          <cell r="AP328"/>
          <cell r="AQ328"/>
          <cell r="AR328"/>
          <cell r="AS328"/>
          <cell r="AT328"/>
          <cell r="AU328"/>
          <cell r="AV328"/>
          <cell r="AW328"/>
          <cell r="AX328"/>
          <cell r="AY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v>6.7500000000000004E-2</v>
          </cell>
          <cell r="BW328">
            <v>6.8000000000000005E-2</v>
          </cell>
          <cell r="BX328">
            <v>2767</v>
          </cell>
          <cell r="BY328">
            <v>2954</v>
          </cell>
          <cell r="BZ328"/>
          <cell r="CA328">
            <v>2954</v>
          </cell>
          <cell r="CB328">
            <v>2895</v>
          </cell>
          <cell r="CC328">
            <v>2511</v>
          </cell>
          <cell r="CD328"/>
          <cell r="CE328"/>
          <cell r="CF328">
            <v>2806</v>
          </cell>
          <cell r="CG328"/>
          <cell r="CH328">
            <v>3249</v>
          </cell>
          <cell r="CI328"/>
          <cell r="CJ328"/>
          <cell r="CK328"/>
          <cell r="CL328">
            <v>739</v>
          </cell>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t="str">
            <v>Both journals are sold exclusively in combination.</v>
          </cell>
          <cell r="EI328">
            <v>8</v>
          </cell>
          <cell r="EJ328" t="str">
            <v>Yes</v>
          </cell>
          <cell r="EK328" t="str">
            <v>Y</v>
          </cell>
          <cell r="EL328">
            <v>0</v>
          </cell>
          <cell r="EM328">
            <v>0</v>
          </cell>
          <cell r="EN328">
            <v>1991</v>
          </cell>
          <cell r="EO328">
            <v>0</v>
          </cell>
          <cell r="EP328">
            <v>0</v>
          </cell>
          <cell r="EQ328">
            <v>0</v>
          </cell>
          <cell r="ER328">
            <v>0</v>
          </cell>
          <cell r="ES328">
            <v>0</v>
          </cell>
          <cell r="ET328">
            <v>0</v>
          </cell>
          <cell r="EU328">
            <v>0</v>
          </cell>
          <cell r="EV328">
            <v>0</v>
          </cell>
          <cell r="EW328">
            <v>2</v>
          </cell>
          <cell r="EX328">
            <v>0</v>
          </cell>
          <cell r="EY328">
            <v>2</v>
          </cell>
          <cell r="EZ328">
            <v>0</v>
          </cell>
          <cell r="FA328" t="str">
            <v>V 1.0 - 1.0</v>
          </cell>
          <cell r="FB328">
            <v>3</v>
          </cell>
          <cell r="FC328">
            <v>0</v>
          </cell>
          <cell r="FD328">
            <v>3</v>
          </cell>
          <cell r="FE328">
            <v>0</v>
          </cell>
          <cell r="FF328" t="str">
            <v>V 3.0 - 3.0</v>
          </cell>
          <cell r="FG328" t="str">
            <v>1991-Current</v>
          </cell>
        </row>
        <row r="329">
          <cell r="A329" t="str">
            <v>L188</v>
          </cell>
          <cell r="B329" t="str">
            <v>Ltd</v>
          </cell>
          <cell r="C329" t="str">
            <v>Anthropocene Review, The</v>
          </cell>
          <cell r="D329">
            <v>3</v>
          </cell>
          <cell r="E329" t="str">
            <v>V 10.1 - 10.3</v>
          </cell>
          <cell r="F329" t="str">
            <v>V 11.1 - V 11.3</v>
          </cell>
          <cell r="G329" t="str">
            <v>2053-0196</v>
          </cell>
          <cell r="H329" t="str">
            <v>2053-020X</v>
          </cell>
          <cell r="I329" t="str">
            <v>SAGE</v>
          </cell>
          <cell r="J329">
            <v>6.7500000000000004E-2</v>
          </cell>
          <cell r="K329">
            <v>6.8000000000000005E-2</v>
          </cell>
          <cell r="L329">
            <v>842</v>
          </cell>
          <cell r="M329">
            <v>899</v>
          </cell>
          <cell r="N329" t="str">
            <v/>
          </cell>
          <cell r="O329"/>
          <cell r="P329"/>
          <cell r="Q329"/>
          <cell r="R329">
            <v>323</v>
          </cell>
          <cell r="S329"/>
          <cell r="T329"/>
          <cell r="U329"/>
          <cell r="V329"/>
          <cell r="W329"/>
          <cell r="X329"/>
          <cell r="Y329"/>
          <cell r="Z329"/>
          <cell r="AA329"/>
          <cell r="AB329"/>
          <cell r="AC329"/>
          <cell r="AD329"/>
          <cell r="AE329"/>
          <cell r="AF329"/>
          <cell r="AG329"/>
          <cell r="AH329"/>
          <cell r="AI329"/>
          <cell r="AJ329"/>
          <cell r="AK329"/>
          <cell r="AL329"/>
          <cell r="AM329"/>
          <cell r="AN329"/>
          <cell r="AO329"/>
          <cell r="AP329"/>
          <cell r="AQ329"/>
          <cell r="AR329"/>
          <cell r="AS329"/>
          <cell r="AT329"/>
          <cell r="AU329"/>
          <cell r="AV329"/>
          <cell r="AW329"/>
          <cell r="AX329"/>
          <cell r="AY329"/>
          <cell r="AZ329"/>
          <cell r="BA329"/>
          <cell r="BB329"/>
          <cell r="BC329"/>
          <cell r="BD329"/>
          <cell r="BE329"/>
          <cell r="BF329"/>
          <cell r="BG329"/>
          <cell r="BH329"/>
          <cell r="BI329"/>
          <cell r="BJ329"/>
          <cell r="BK329"/>
          <cell r="BL329"/>
          <cell r="BM329"/>
          <cell r="BN329"/>
          <cell r="BO329"/>
          <cell r="BP329"/>
          <cell r="BQ329"/>
          <cell r="BR329"/>
          <cell r="BS329"/>
          <cell r="BT329"/>
          <cell r="BU329"/>
          <cell r="BV329">
            <v>6.7500000000000004E-2</v>
          </cell>
          <cell r="BW329">
            <v>6.7000000000000004E-2</v>
          </cell>
          <cell r="BX329">
            <v>450</v>
          </cell>
          <cell r="BY329">
            <v>480</v>
          </cell>
          <cell r="BZ329"/>
          <cell r="CA329"/>
          <cell r="CB329"/>
          <cell r="CC329"/>
          <cell r="CD329">
            <v>172</v>
          </cell>
          <cell r="CE329"/>
          <cell r="CF329"/>
          <cell r="CG329"/>
          <cell r="CH329"/>
          <cell r="CI329"/>
          <cell r="CJ329"/>
          <cell r="CK329"/>
          <cell r="CL329"/>
          <cell r="CM329"/>
          <cell r="CN329"/>
          <cell r="CO329"/>
          <cell r="CP329"/>
          <cell r="CQ329"/>
          <cell r="CR329"/>
          <cell r="CS329"/>
          <cell r="CT329"/>
          <cell r="CU329"/>
          <cell r="CV329"/>
          <cell r="CW329"/>
          <cell r="CX329"/>
          <cell r="CY329"/>
          <cell r="CZ329"/>
          <cell r="DA329"/>
          <cell r="DB329"/>
          <cell r="DC329"/>
          <cell r="DD329"/>
          <cell r="DE329"/>
          <cell r="DF329"/>
          <cell r="DG329"/>
          <cell r="DH329"/>
          <cell r="DI329"/>
          <cell r="DJ329"/>
          <cell r="DK329"/>
          <cell r="DL329"/>
          <cell r="DM329"/>
          <cell r="DN329"/>
          <cell r="DO329"/>
          <cell r="DP329"/>
          <cell r="DQ329"/>
          <cell r="DR329"/>
          <cell r="DS329"/>
          <cell r="DT329"/>
          <cell r="DU329"/>
          <cell r="DV329"/>
          <cell r="DW329"/>
          <cell r="DX329"/>
          <cell r="DY329"/>
          <cell r="DZ329"/>
          <cell r="EA329"/>
          <cell r="EB329"/>
          <cell r="EC329"/>
          <cell r="ED329"/>
          <cell r="EE329"/>
          <cell r="EF329"/>
          <cell r="EG329"/>
          <cell r="EH329" t="str">
            <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9</v>
          </cell>
          <cell r="EX329">
            <v>1</v>
          </cell>
          <cell r="EY329">
            <v>9</v>
          </cell>
          <cell r="EZ329">
            <v>3</v>
          </cell>
          <cell r="FA329" t="str">
            <v>V 8.1 - 8.3</v>
          </cell>
          <cell r="FB329">
            <v>10</v>
          </cell>
          <cell r="FC329">
            <v>1</v>
          </cell>
          <cell r="FD329">
            <v>10</v>
          </cell>
          <cell r="FE329">
            <v>3</v>
          </cell>
          <cell r="FF329" t="str">
            <v>V 10.1 - 10.3</v>
          </cell>
          <cell r="FG329" t="str">
            <v>2014-Current</v>
          </cell>
        </row>
        <row r="330">
          <cell r="A330" t="str">
            <v>L971</v>
          </cell>
          <cell r="B330" t="str">
            <v>Ltd</v>
          </cell>
          <cell r="C330" t="str">
            <v>Holocene, The</v>
          </cell>
          <cell r="D330">
            <v>12</v>
          </cell>
          <cell r="E330" t="str">
            <v>V 33.1 - 33.12</v>
          </cell>
          <cell r="F330" t="str">
            <v>V 34.1 - V 34.12</v>
          </cell>
          <cell r="G330" t="str">
            <v>0959-6836</v>
          </cell>
          <cell r="H330" t="str">
            <v>1477-0911</v>
          </cell>
          <cell r="I330" t="str">
            <v>SAGE</v>
          </cell>
          <cell r="J330">
            <v>6.7500000000000004E-2</v>
          </cell>
          <cell r="K330">
            <v>6.7000000000000004E-2</v>
          </cell>
          <cell r="L330">
            <v>4896</v>
          </cell>
          <cell r="M330">
            <v>5226</v>
          </cell>
          <cell r="N330" t="str">
            <v/>
          </cell>
          <cell r="O330"/>
          <cell r="P330"/>
          <cell r="Q330"/>
          <cell r="R330">
            <v>469</v>
          </cell>
          <cell r="S330"/>
          <cell r="T330"/>
          <cell r="U330">
            <v>4459</v>
          </cell>
          <cell r="V330"/>
          <cell r="W330"/>
          <cell r="X330"/>
          <cell r="Y330"/>
          <cell r="Z330"/>
          <cell r="AA330"/>
          <cell r="AB330"/>
          <cell r="AC330"/>
          <cell r="AD330"/>
          <cell r="AE330"/>
          <cell r="AF330"/>
          <cell r="AG330"/>
          <cell r="AH330"/>
          <cell r="AI330"/>
          <cell r="AJ330"/>
          <cell r="AK330"/>
          <cell r="AL330"/>
          <cell r="AM330"/>
          <cell r="AN330"/>
          <cell r="AO330"/>
          <cell r="AP330"/>
          <cell r="AQ330"/>
          <cell r="AR330"/>
          <cell r="AS330"/>
          <cell r="AT330"/>
          <cell r="AU330"/>
          <cell r="AV330"/>
          <cell r="AW330"/>
          <cell r="AX330"/>
          <cell r="AY330"/>
          <cell r="AZ330"/>
          <cell r="BA330"/>
          <cell r="BB330"/>
          <cell r="BC330"/>
          <cell r="BD330"/>
          <cell r="BE330"/>
          <cell r="BF330"/>
          <cell r="BG330"/>
          <cell r="BH330"/>
          <cell r="BI330"/>
          <cell r="BJ330"/>
          <cell r="BK330"/>
          <cell r="BL330"/>
          <cell r="BM330"/>
          <cell r="BN330"/>
          <cell r="BO330"/>
          <cell r="BP330"/>
          <cell r="BQ330"/>
          <cell r="BR330"/>
          <cell r="BS330"/>
          <cell r="BT330"/>
          <cell r="BU330"/>
          <cell r="BV330">
            <v>6.7500000000000004E-2</v>
          </cell>
          <cell r="BW330">
            <v>6.8000000000000005E-2</v>
          </cell>
          <cell r="BX330">
            <v>2678</v>
          </cell>
          <cell r="BY330">
            <v>2859</v>
          </cell>
          <cell r="BZ330"/>
          <cell r="CA330"/>
          <cell r="CB330"/>
          <cell r="CC330"/>
          <cell r="CD330">
            <v>257</v>
          </cell>
          <cell r="CE330"/>
          <cell r="CF330"/>
          <cell r="CG330">
            <v>2408</v>
          </cell>
          <cell r="CH330"/>
          <cell r="CI330"/>
          <cell r="CJ330"/>
          <cell r="CK330"/>
          <cell r="CL330"/>
          <cell r="CM330"/>
          <cell r="CN330"/>
          <cell r="CO330"/>
          <cell r="CP330"/>
          <cell r="CQ330"/>
          <cell r="CR330"/>
          <cell r="CS330"/>
          <cell r="CT330"/>
          <cell r="CU330"/>
          <cell r="CV330"/>
          <cell r="CW330"/>
          <cell r="CX330"/>
          <cell r="CY330"/>
          <cell r="CZ330"/>
          <cell r="DA330"/>
          <cell r="DB330"/>
          <cell r="DC330"/>
          <cell r="DD330"/>
          <cell r="DE330"/>
          <cell r="DF330"/>
          <cell r="DG330"/>
          <cell r="DH330"/>
          <cell r="DI330"/>
          <cell r="DJ330"/>
          <cell r="DK330"/>
          <cell r="DL330"/>
          <cell r="DM330"/>
          <cell r="DN330"/>
          <cell r="DO330"/>
          <cell r="DP330"/>
          <cell r="DQ330"/>
          <cell r="DR330"/>
          <cell r="DS330"/>
          <cell r="DT330"/>
          <cell r="DU330"/>
          <cell r="DV330"/>
          <cell r="DW330"/>
          <cell r="DX330"/>
          <cell r="DY330"/>
          <cell r="DZ330"/>
          <cell r="EA330"/>
          <cell r="EB330"/>
          <cell r="EC330"/>
          <cell r="ED330"/>
          <cell r="EE330"/>
          <cell r="EF330"/>
          <cell r="EG330"/>
          <cell r="EH330" t="str">
            <v/>
          </cell>
          <cell r="EI330">
            <v>8</v>
          </cell>
          <cell r="EJ330" t="str">
            <v>Yes</v>
          </cell>
          <cell r="EK330" t="str">
            <v>Y</v>
          </cell>
          <cell r="EL330">
            <v>0</v>
          </cell>
          <cell r="EM330" t="str">
            <v>Vol. 1 Iss 1 (Jan, 1991)</v>
          </cell>
          <cell r="EN330">
            <v>1991</v>
          </cell>
          <cell r="EO330">
            <v>1</v>
          </cell>
          <cell r="EP330">
            <v>1</v>
          </cell>
          <cell r="EQ330" t="str">
            <v>N/A</v>
          </cell>
          <cell r="ER330" t="str">
            <v>N/A</v>
          </cell>
          <cell r="ES330" t="str">
            <v>N/A</v>
          </cell>
          <cell r="ET330" t="str">
            <v>N/A</v>
          </cell>
          <cell r="EU330" t="str">
            <v>N/A</v>
          </cell>
          <cell r="EV330" t="str">
            <v>N/A</v>
          </cell>
          <cell r="EW330">
            <v>32</v>
          </cell>
          <cell r="EX330">
            <v>1</v>
          </cell>
          <cell r="EY330">
            <v>32</v>
          </cell>
          <cell r="EZ330">
            <v>12</v>
          </cell>
          <cell r="FA330" t="str">
            <v>V 31.1 - 31.12</v>
          </cell>
          <cell r="FB330">
            <v>33</v>
          </cell>
          <cell r="FC330">
            <v>1</v>
          </cell>
          <cell r="FD330">
            <v>33</v>
          </cell>
          <cell r="FE330">
            <v>12</v>
          </cell>
          <cell r="FF330" t="str">
            <v>V 33.1 - 33.12</v>
          </cell>
          <cell r="FG330" t="str">
            <v>1991 - Current</v>
          </cell>
        </row>
        <row r="331">
          <cell r="A331" t="str">
            <v>J523</v>
          </cell>
          <cell r="B331" t="str">
            <v>Inc-STM</v>
          </cell>
          <cell r="C331" t="str">
            <v>Home Health Care Management &amp; Practice</v>
          </cell>
          <cell r="D331">
            <v>4</v>
          </cell>
          <cell r="E331" t="str">
            <v>V 35.1 - 35.4</v>
          </cell>
          <cell r="F331" t="str">
            <v>V 36.1 - V 36.4</v>
          </cell>
          <cell r="G331" t="str">
            <v>1084-8223</v>
          </cell>
          <cell r="H331" t="str">
            <v>1552-6739</v>
          </cell>
          <cell r="I331" t="str">
            <v>SAGE</v>
          </cell>
          <cell r="J331">
            <v>6.7500000000000004E-2</v>
          </cell>
          <cell r="K331">
            <v>6.8000000000000005E-2</v>
          </cell>
          <cell r="L331">
            <v>962</v>
          </cell>
          <cell r="M331">
            <v>1027</v>
          </cell>
          <cell r="N331" t="str">
            <v/>
          </cell>
          <cell r="O331">
            <v>1027</v>
          </cell>
          <cell r="P331">
            <v>1006</v>
          </cell>
          <cell r="Q331">
            <v>873</v>
          </cell>
          <cell r="R331">
            <v>277</v>
          </cell>
          <cell r="S331">
            <v>257</v>
          </cell>
          <cell r="T331">
            <v>976</v>
          </cell>
          <cell r="U331">
            <v>969</v>
          </cell>
          <cell r="V331">
            <v>1130</v>
          </cell>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cell r="AW331"/>
          <cell r="AX331"/>
          <cell r="AY331"/>
          <cell r="AZ331"/>
          <cell r="BA331"/>
          <cell r="BB331"/>
          <cell r="BC331"/>
          <cell r="BD331"/>
          <cell r="BE331"/>
          <cell r="BF331"/>
          <cell r="BG331"/>
          <cell r="BH331"/>
          <cell r="BI331"/>
          <cell r="BJ331"/>
          <cell r="BK331"/>
          <cell r="BL331"/>
          <cell r="BM331"/>
          <cell r="BN331"/>
          <cell r="BO331"/>
          <cell r="BP331"/>
          <cell r="BQ331"/>
          <cell r="BR331"/>
          <cell r="BS331"/>
          <cell r="BT331"/>
          <cell r="BU331"/>
          <cell r="BV331">
            <v>6.7500000000000004E-2</v>
          </cell>
          <cell r="BW331">
            <v>6.7000000000000004E-2</v>
          </cell>
          <cell r="BX331">
            <v>569</v>
          </cell>
          <cell r="BY331">
            <v>607</v>
          </cell>
          <cell r="BZ331"/>
          <cell r="CA331">
            <v>607</v>
          </cell>
          <cell r="CB331">
            <v>595</v>
          </cell>
          <cell r="CC331">
            <v>516</v>
          </cell>
          <cell r="CD331">
            <v>164</v>
          </cell>
          <cell r="CE331">
            <v>152</v>
          </cell>
          <cell r="CF331">
            <v>577</v>
          </cell>
          <cell r="CG331">
            <v>573</v>
          </cell>
          <cell r="CH331">
            <v>668</v>
          </cell>
          <cell r="CI331"/>
          <cell r="CJ331"/>
          <cell r="CK331"/>
          <cell r="CL331"/>
          <cell r="CM331"/>
          <cell r="CN331"/>
          <cell r="CO331"/>
          <cell r="CP331"/>
          <cell r="CQ331"/>
          <cell r="CR331"/>
          <cell r="CS331"/>
          <cell r="CT331"/>
          <cell r="CU331"/>
          <cell r="CV331"/>
          <cell r="CW331"/>
          <cell r="CX331"/>
          <cell r="CY331"/>
          <cell r="CZ331"/>
          <cell r="DA331"/>
          <cell r="DB331"/>
          <cell r="DC331"/>
          <cell r="DD331"/>
          <cell r="DE331"/>
          <cell r="DF331"/>
          <cell r="DG331"/>
          <cell r="DH331"/>
          <cell r="DI331"/>
          <cell r="DJ331"/>
          <cell r="DK331"/>
          <cell r="DL331"/>
          <cell r="DM331"/>
          <cell r="DN331"/>
          <cell r="DO331"/>
          <cell r="DP331"/>
          <cell r="DQ331"/>
          <cell r="DR331"/>
          <cell r="DS331"/>
          <cell r="DT331"/>
          <cell r="DU331"/>
          <cell r="DV331"/>
          <cell r="DW331"/>
          <cell r="DX331"/>
          <cell r="DY331"/>
          <cell r="DZ331"/>
          <cell r="EA331"/>
          <cell r="EB331"/>
          <cell r="EC331"/>
          <cell r="ED331"/>
          <cell r="EE331"/>
          <cell r="EF331"/>
          <cell r="EG331"/>
          <cell r="EH331" t="str">
            <v/>
          </cell>
          <cell r="EI331">
            <v>10</v>
          </cell>
          <cell r="EJ331" t="str">
            <v>Yes</v>
          </cell>
          <cell r="EK331" t="str">
            <v>Y</v>
          </cell>
          <cell r="EL331" t="str">
            <v>ü</v>
          </cell>
          <cell r="EM331" t="str">
            <v>Vol. 1 Iss 1 (Jan, 1988)</v>
          </cell>
          <cell r="EN331">
            <v>1988</v>
          </cell>
          <cell r="EO331">
            <v>1</v>
          </cell>
          <cell r="EP331">
            <v>1</v>
          </cell>
          <cell r="EQ331" t="str">
            <v>N/A</v>
          </cell>
          <cell r="ER331" t="str">
            <v>N/A</v>
          </cell>
          <cell r="ES331" t="str">
            <v>N/A</v>
          </cell>
          <cell r="ET331" t="str">
            <v>N/A</v>
          </cell>
          <cell r="EU331" t="str">
            <v>N/A</v>
          </cell>
          <cell r="EV331" t="str">
            <v>N/A</v>
          </cell>
          <cell r="EW331">
            <v>34</v>
          </cell>
          <cell r="EX331">
            <v>1</v>
          </cell>
          <cell r="EY331">
            <v>34</v>
          </cell>
          <cell r="EZ331">
            <v>4</v>
          </cell>
          <cell r="FA331" t="str">
            <v>V 33.1 - 33.4</v>
          </cell>
          <cell r="FB331">
            <v>35</v>
          </cell>
          <cell r="FC331">
            <v>1</v>
          </cell>
          <cell r="FD331">
            <v>35</v>
          </cell>
          <cell r="FE331">
            <v>4</v>
          </cell>
          <cell r="FF331" t="str">
            <v>V 35.1 - 35.4</v>
          </cell>
          <cell r="FG331" t="str">
            <v>1988 - Current</v>
          </cell>
        </row>
        <row r="332">
          <cell r="A332" t="str">
            <v>J347</v>
          </cell>
          <cell r="B332" t="str">
            <v>Inc</v>
          </cell>
          <cell r="C332" t="str">
            <v>Homicide Studies</v>
          </cell>
          <cell r="D332">
            <v>4</v>
          </cell>
          <cell r="E332" t="str">
            <v>V 27.1 - 27.4</v>
          </cell>
          <cell r="F332" t="str">
            <v>V 28.1 - V 28.4</v>
          </cell>
          <cell r="G332" t="str">
            <v>1088-7679</v>
          </cell>
          <cell r="H332" t="str">
            <v>1552-6720</v>
          </cell>
          <cell r="I332" t="str">
            <v>SAGE</v>
          </cell>
          <cell r="J332">
            <v>6.7500000000000004E-2</v>
          </cell>
          <cell r="K332">
            <v>6.7000000000000004E-2</v>
          </cell>
          <cell r="L332">
            <v>1442</v>
          </cell>
          <cell r="M332">
            <v>1539</v>
          </cell>
          <cell r="N332" t="str">
            <v/>
          </cell>
          <cell r="O332">
            <v>1539</v>
          </cell>
          <cell r="P332">
            <v>1508</v>
          </cell>
          <cell r="Q332">
            <v>1308</v>
          </cell>
          <cell r="R332">
            <v>415</v>
          </cell>
          <cell r="S332">
            <v>385</v>
          </cell>
          <cell r="T332">
            <v>1462</v>
          </cell>
          <cell r="U332">
            <v>1308</v>
          </cell>
          <cell r="V332">
            <v>1693</v>
          </cell>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U332"/>
          <cell r="AV332"/>
          <cell r="AW332"/>
          <cell r="AX332"/>
          <cell r="AY332"/>
          <cell r="AZ332"/>
          <cell r="BA332"/>
          <cell r="BB332"/>
          <cell r="BC332"/>
          <cell r="BD332"/>
          <cell r="BE332"/>
          <cell r="BF332"/>
          <cell r="BG332"/>
          <cell r="BH332"/>
          <cell r="BI332"/>
          <cell r="BJ332"/>
          <cell r="BK332"/>
          <cell r="BL332"/>
          <cell r="BM332"/>
          <cell r="BN332"/>
          <cell r="BO332"/>
          <cell r="BP332"/>
          <cell r="BQ332"/>
          <cell r="BR332"/>
          <cell r="BS332"/>
          <cell r="BT332"/>
          <cell r="BU332"/>
          <cell r="BV332">
            <v>6.7500000000000004E-2</v>
          </cell>
          <cell r="BW332">
            <v>6.7000000000000004E-2</v>
          </cell>
          <cell r="BX332">
            <v>847</v>
          </cell>
          <cell r="BY332">
            <v>904</v>
          </cell>
          <cell r="BZ332"/>
          <cell r="CA332">
            <v>904</v>
          </cell>
          <cell r="CB332">
            <v>886</v>
          </cell>
          <cell r="CC332">
            <v>768</v>
          </cell>
          <cell r="CD332">
            <v>244</v>
          </cell>
          <cell r="CE332">
            <v>226</v>
          </cell>
          <cell r="CF332">
            <v>858</v>
          </cell>
          <cell r="CG332">
            <v>771</v>
          </cell>
          <cell r="CH332">
            <v>994</v>
          </cell>
          <cell r="CI332"/>
          <cell r="CJ332"/>
          <cell r="CK332"/>
          <cell r="CL332"/>
          <cell r="CM332"/>
          <cell r="CN332"/>
          <cell r="CO332"/>
          <cell r="CP332"/>
          <cell r="CQ332"/>
          <cell r="CR332"/>
          <cell r="CS332"/>
          <cell r="CT332"/>
          <cell r="CU332"/>
          <cell r="CV332"/>
          <cell r="CW332"/>
          <cell r="CX332"/>
          <cell r="CY332"/>
          <cell r="CZ332"/>
          <cell r="DA332"/>
          <cell r="DB332"/>
          <cell r="DC332"/>
          <cell r="DD332"/>
          <cell r="DE332"/>
          <cell r="DF332"/>
          <cell r="DG332"/>
          <cell r="DH332"/>
          <cell r="DI332"/>
          <cell r="DJ332"/>
          <cell r="DK332"/>
          <cell r="DL332"/>
          <cell r="DM332"/>
          <cell r="DN332"/>
          <cell r="DO332"/>
          <cell r="DP332"/>
          <cell r="DQ332"/>
          <cell r="DR332"/>
          <cell r="DS332"/>
          <cell r="DT332"/>
          <cell r="DU332"/>
          <cell r="DV332"/>
          <cell r="DW332"/>
          <cell r="DX332"/>
          <cell r="DY332"/>
          <cell r="DZ332"/>
          <cell r="EA332"/>
          <cell r="EB332"/>
          <cell r="EC332"/>
          <cell r="ED332"/>
          <cell r="EE332"/>
          <cell r="EF332"/>
          <cell r="EG332"/>
          <cell r="EH332" t="str">
            <v/>
          </cell>
          <cell r="EI332">
            <v>2</v>
          </cell>
          <cell r="EJ332" t="str">
            <v>Yes</v>
          </cell>
          <cell r="EK332" t="str">
            <v>Y</v>
          </cell>
          <cell r="EL332">
            <v>0</v>
          </cell>
          <cell r="EM332" t="str">
            <v>Vol. 1 Iss 1 (Feb, 1997)</v>
          </cell>
          <cell r="EN332">
            <v>1997</v>
          </cell>
          <cell r="EO332">
            <v>1</v>
          </cell>
          <cell r="EP332">
            <v>1</v>
          </cell>
          <cell r="EQ332" t="str">
            <v>N/A</v>
          </cell>
          <cell r="ER332" t="str">
            <v>N/A</v>
          </cell>
          <cell r="ES332" t="str">
            <v>N/A</v>
          </cell>
          <cell r="ET332" t="str">
            <v>N/A</v>
          </cell>
          <cell r="EU332" t="str">
            <v>N/A</v>
          </cell>
          <cell r="EV332" t="str">
            <v>N/A</v>
          </cell>
          <cell r="EW332">
            <v>26</v>
          </cell>
          <cell r="EX332">
            <v>1</v>
          </cell>
          <cell r="EY332">
            <v>26</v>
          </cell>
          <cell r="EZ332">
            <v>4</v>
          </cell>
          <cell r="FA332" t="str">
            <v>V 25.1 - 25.4</v>
          </cell>
          <cell r="FB332">
            <v>27</v>
          </cell>
          <cell r="FC332">
            <v>1</v>
          </cell>
          <cell r="FD332">
            <v>27</v>
          </cell>
          <cell r="FE332">
            <v>4</v>
          </cell>
          <cell r="FF332" t="str">
            <v>V 27.1 - 27.4</v>
          </cell>
          <cell r="FG332" t="str">
            <v>1997 - Current</v>
          </cell>
        </row>
        <row r="333">
          <cell r="A333" t="str">
            <v>J849</v>
          </cell>
          <cell r="B333" t="str">
            <v>Inc-STM</v>
          </cell>
          <cell r="C333" t="str">
            <v>Hospital Pharmacy</v>
          </cell>
          <cell r="D333">
            <v>6</v>
          </cell>
          <cell r="E333" t="str">
            <v>V 58.1 - 58.6</v>
          </cell>
          <cell r="F333" t="str">
            <v>V 59.1 - V 59.6</v>
          </cell>
          <cell r="G333" t="str">
            <v>0018-5787</v>
          </cell>
          <cell r="H333" t="str">
            <v>1945-1253</v>
          </cell>
          <cell r="I333" t="str">
            <v>SAGE</v>
          </cell>
          <cell r="J333">
            <v>6.7500000000000004E-2</v>
          </cell>
          <cell r="K333">
            <v>6.8000000000000005E-2</v>
          </cell>
          <cell r="L333">
            <v>365</v>
          </cell>
          <cell r="M333">
            <v>390</v>
          </cell>
          <cell r="N333" t="str">
            <v/>
          </cell>
          <cell r="O333">
            <v>390</v>
          </cell>
          <cell r="P333">
            <v>382</v>
          </cell>
          <cell r="Q333">
            <v>332</v>
          </cell>
          <cell r="R333">
            <v>70</v>
          </cell>
          <cell r="S333">
            <v>98</v>
          </cell>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U333"/>
          <cell r="AV333"/>
          <cell r="AW333"/>
          <cell r="AX333"/>
          <cell r="AY333"/>
          <cell r="AZ333"/>
          <cell r="BA333"/>
          <cell r="BB333"/>
          <cell r="BC333"/>
          <cell r="BD333"/>
          <cell r="BE333"/>
          <cell r="BF333"/>
          <cell r="BG333"/>
          <cell r="BH333"/>
          <cell r="BI333"/>
          <cell r="BJ333"/>
          <cell r="BK333"/>
          <cell r="BL333"/>
          <cell r="BM333"/>
          <cell r="BN333"/>
          <cell r="BO333"/>
          <cell r="BP333"/>
          <cell r="BQ333"/>
          <cell r="BR333"/>
          <cell r="BS333"/>
          <cell r="BT333"/>
          <cell r="BU333"/>
          <cell r="BV333">
            <v>6.7500000000000004E-2</v>
          </cell>
          <cell r="BW333">
            <v>7.0000000000000007E-2</v>
          </cell>
          <cell r="BX333">
            <v>215</v>
          </cell>
          <cell r="BY333">
            <v>230</v>
          </cell>
          <cell r="BZ333"/>
          <cell r="CA333">
            <v>230</v>
          </cell>
          <cell r="CB333">
            <v>225</v>
          </cell>
          <cell r="CC333">
            <v>196</v>
          </cell>
          <cell r="CD333">
            <v>41</v>
          </cell>
          <cell r="CE333">
            <v>58</v>
          </cell>
          <cell r="CF333"/>
          <cell r="CG333"/>
          <cell r="CH333"/>
          <cell r="CI333"/>
          <cell r="CJ333"/>
          <cell r="CK333"/>
          <cell r="CL333"/>
          <cell r="CM333"/>
          <cell r="CN333"/>
          <cell r="CO333"/>
          <cell r="CP333"/>
          <cell r="CQ333"/>
          <cell r="CR333"/>
          <cell r="CS333"/>
          <cell r="CT333"/>
          <cell r="CU333"/>
          <cell r="CV333"/>
          <cell r="CW333"/>
          <cell r="CX333"/>
          <cell r="CY333"/>
          <cell r="CZ333"/>
          <cell r="DA333"/>
          <cell r="DB333"/>
          <cell r="DC333"/>
          <cell r="DD333"/>
          <cell r="DE333"/>
          <cell r="DF333"/>
          <cell r="DG333"/>
          <cell r="DH333"/>
          <cell r="DI333"/>
          <cell r="DJ333"/>
          <cell r="DK333"/>
          <cell r="DL333"/>
          <cell r="DM333"/>
          <cell r="DN333"/>
          <cell r="DO333"/>
          <cell r="DP333"/>
          <cell r="DQ333"/>
          <cell r="DR333"/>
          <cell r="DS333"/>
          <cell r="DT333"/>
          <cell r="DU333"/>
          <cell r="DV333"/>
          <cell r="DW333"/>
          <cell r="DX333"/>
          <cell r="DY333"/>
          <cell r="DZ333"/>
          <cell r="EA333"/>
          <cell r="EB333"/>
          <cell r="EC333"/>
          <cell r="ED333"/>
          <cell r="EE333"/>
          <cell r="EF333"/>
          <cell r="EG333"/>
          <cell r="EH333" t="str">
            <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57</v>
          </cell>
          <cell r="EX333">
            <v>1</v>
          </cell>
          <cell r="EY333">
            <v>57</v>
          </cell>
          <cell r="EZ333">
            <v>6</v>
          </cell>
          <cell r="FA333" t="str">
            <v>V 56.1 - 56.6</v>
          </cell>
          <cell r="FB333">
            <v>58</v>
          </cell>
          <cell r="FC333">
            <v>1</v>
          </cell>
          <cell r="FD333">
            <v>58</v>
          </cell>
          <cell r="FE333">
            <v>6</v>
          </cell>
          <cell r="FF333" t="str">
            <v>V 58.1 - 58.6</v>
          </cell>
          <cell r="FG333" t="str">
            <v>1999-Current</v>
          </cell>
        </row>
        <row r="334">
          <cell r="A334" t="str">
            <v>L972</v>
          </cell>
          <cell r="B334" t="str">
            <v>Ltd-STM</v>
          </cell>
          <cell r="C334" t="str">
            <v>Human &amp; Experimental Toxicology</v>
          </cell>
          <cell r="D334">
            <v>12</v>
          </cell>
          <cell r="E334" t="str">
            <v>V 42.1 - 42.12</v>
          </cell>
          <cell r="F334" t="str">
            <v>V 43.1 - V 43.12</v>
          </cell>
          <cell r="G334" t="str">
            <v>0960-3271</v>
          </cell>
          <cell r="H334" t="str">
            <v>1477-0903</v>
          </cell>
          <cell r="I334" t="str">
            <v>SAGE</v>
          </cell>
          <cell r="J334">
            <v>6.7500000000000004E-2</v>
          </cell>
          <cell r="K334">
            <v>6.8000000000000005E-2</v>
          </cell>
          <cell r="L334">
            <v>4547</v>
          </cell>
          <cell r="M334">
            <v>4854</v>
          </cell>
          <cell r="N334" t="str">
            <v/>
          </cell>
          <cell r="O334"/>
          <cell r="P334"/>
          <cell r="Q334"/>
          <cell r="R334"/>
          <cell r="S334"/>
          <cell r="T334"/>
          <cell r="U334">
            <v>6308</v>
          </cell>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cell r="AW334"/>
          <cell r="AX334"/>
          <cell r="AY334"/>
          <cell r="AZ334"/>
          <cell r="BA334"/>
          <cell r="BB334"/>
          <cell r="BC334"/>
          <cell r="BD334"/>
          <cell r="BE334"/>
          <cell r="BF334"/>
          <cell r="BG334"/>
          <cell r="BH334"/>
          <cell r="BI334"/>
          <cell r="BJ334"/>
          <cell r="BK334"/>
          <cell r="BL334"/>
          <cell r="BM334"/>
          <cell r="BN334"/>
          <cell r="BO334"/>
          <cell r="BP334"/>
          <cell r="BQ334"/>
          <cell r="BR334"/>
          <cell r="BS334"/>
          <cell r="BT334"/>
          <cell r="BU334"/>
          <cell r="BV334">
            <v>6.7500000000000004E-2</v>
          </cell>
          <cell r="BW334">
            <v>6.8000000000000005E-2</v>
          </cell>
          <cell r="BX334">
            <v>2457</v>
          </cell>
          <cell r="BY334">
            <v>2623</v>
          </cell>
          <cell r="BZ334"/>
          <cell r="CA334"/>
          <cell r="CB334"/>
          <cell r="CC334"/>
          <cell r="CD334"/>
          <cell r="CE334"/>
          <cell r="CF334"/>
          <cell r="CG334">
            <v>3412</v>
          </cell>
          <cell r="CH334"/>
          <cell r="CI334"/>
          <cell r="CJ334"/>
          <cell r="CK334"/>
          <cell r="CL334"/>
          <cell r="CM334"/>
          <cell r="CN334"/>
          <cell r="CO334"/>
          <cell r="CP334"/>
          <cell r="CQ334"/>
          <cell r="CR334"/>
          <cell r="CS334"/>
          <cell r="CT334"/>
          <cell r="CU334"/>
          <cell r="CV334"/>
          <cell r="CW334"/>
          <cell r="CX334"/>
          <cell r="CY334"/>
          <cell r="CZ334"/>
          <cell r="DA334"/>
          <cell r="DB334"/>
          <cell r="DC334"/>
          <cell r="DD334"/>
          <cell r="DE334"/>
          <cell r="DF334"/>
          <cell r="DG334"/>
          <cell r="DH334"/>
          <cell r="DI334"/>
          <cell r="DJ334"/>
          <cell r="DK334"/>
          <cell r="DL334"/>
          <cell r="DM334"/>
          <cell r="DN334"/>
          <cell r="DO334"/>
          <cell r="DP334"/>
          <cell r="DQ334"/>
          <cell r="DR334"/>
          <cell r="DS334"/>
          <cell r="DT334"/>
          <cell r="DU334"/>
          <cell r="DV334"/>
          <cell r="DW334"/>
          <cell r="DX334"/>
          <cell r="DY334"/>
          <cell r="DZ334"/>
          <cell r="EA334"/>
          <cell r="EB334"/>
          <cell r="EC334"/>
          <cell r="ED334"/>
          <cell r="EE334"/>
          <cell r="EF334"/>
          <cell r="EG334"/>
          <cell r="EH334" t="str">
            <v/>
          </cell>
          <cell r="EI334">
            <v>18</v>
          </cell>
          <cell r="EJ334" t="str">
            <v>Yes</v>
          </cell>
          <cell r="EK334" t="str">
            <v>Y</v>
          </cell>
          <cell r="EL334" t="str">
            <v>ü</v>
          </cell>
          <cell r="EM334" t="str">
            <v>Vol. 1 Iss 1 (Jan, 1981)</v>
          </cell>
          <cell r="EN334">
            <v>1981</v>
          </cell>
          <cell r="EO334">
            <v>1</v>
          </cell>
          <cell r="EP334">
            <v>1</v>
          </cell>
          <cell r="EQ334" t="str">
            <v>N/A</v>
          </cell>
          <cell r="ER334" t="str">
            <v>N/A</v>
          </cell>
          <cell r="ES334" t="str">
            <v>N/A</v>
          </cell>
          <cell r="ET334" t="str">
            <v>N/A</v>
          </cell>
          <cell r="EU334" t="str">
            <v>N/A</v>
          </cell>
          <cell r="EV334" t="str">
            <v>N/A</v>
          </cell>
          <cell r="EW334">
            <v>41</v>
          </cell>
          <cell r="EX334">
            <v>1</v>
          </cell>
          <cell r="EY334">
            <v>41</v>
          </cell>
          <cell r="EZ334">
            <v>12</v>
          </cell>
          <cell r="FA334" t="str">
            <v>V 40.1 - 40.12</v>
          </cell>
          <cell r="FB334">
            <v>42</v>
          </cell>
          <cell r="FC334">
            <v>1</v>
          </cell>
          <cell r="FD334">
            <v>42</v>
          </cell>
          <cell r="FE334">
            <v>12</v>
          </cell>
          <cell r="FF334" t="str">
            <v>V 42.1 - 42.12</v>
          </cell>
          <cell r="FG334" t="str">
            <v>1981 - Current</v>
          </cell>
        </row>
        <row r="335">
          <cell r="A335" t="str">
            <v>J632</v>
          </cell>
          <cell r="B335" t="str">
            <v>Inc</v>
          </cell>
          <cell r="C335" t="str">
            <v>Human Factors</v>
          </cell>
          <cell r="D335">
            <v>12</v>
          </cell>
          <cell r="E335" t="str">
            <v>V 65.1 - 65.8</v>
          </cell>
          <cell r="F335" t="str">
            <v>V 66.1 - V 66.12</v>
          </cell>
          <cell r="G335" t="str">
            <v>0018-7208</v>
          </cell>
          <cell r="H335" t="str">
            <v>1547-8181</v>
          </cell>
          <cell r="I335" t="str">
            <v>Society</v>
          </cell>
          <cell r="J335">
            <v>6.7500000000000004E-2</v>
          </cell>
          <cell r="K335">
            <v>6.8000000000000005E-2</v>
          </cell>
          <cell r="L335">
            <v>1283</v>
          </cell>
          <cell r="M335">
            <v>1370</v>
          </cell>
          <cell r="N335" t="str">
            <v xml:space="preserve">Frequency Change </v>
          </cell>
          <cell r="O335">
            <v>1370</v>
          </cell>
          <cell r="P335">
            <v>1343</v>
          </cell>
          <cell r="Q335">
            <v>1165</v>
          </cell>
          <cell r="R335">
            <v>123</v>
          </cell>
          <cell r="S335">
            <v>343</v>
          </cell>
          <cell r="T335">
            <v>1302</v>
          </cell>
          <cell r="U335">
            <v>3626</v>
          </cell>
          <cell r="V335">
            <v>1507</v>
          </cell>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cell r="AW335"/>
          <cell r="AX335"/>
          <cell r="AY335"/>
          <cell r="AZ335"/>
          <cell r="BA335"/>
          <cell r="BB335"/>
          <cell r="BC335"/>
          <cell r="BD335"/>
          <cell r="BE335"/>
          <cell r="BF335"/>
          <cell r="BG335"/>
          <cell r="BH335"/>
          <cell r="BI335"/>
          <cell r="BJ335"/>
          <cell r="BK335"/>
          <cell r="BL335"/>
          <cell r="BM335"/>
          <cell r="BN335"/>
          <cell r="BO335"/>
          <cell r="BP335"/>
          <cell r="BQ335"/>
          <cell r="BR335"/>
          <cell r="BS335"/>
          <cell r="BT335"/>
          <cell r="BU335"/>
          <cell r="BV335">
            <v>6.7500000000000004E-2</v>
          </cell>
          <cell r="BW335">
            <v>6.8000000000000005E-2</v>
          </cell>
          <cell r="BX335">
            <v>755</v>
          </cell>
          <cell r="BY335">
            <v>806</v>
          </cell>
          <cell r="BZ335" t="str">
            <v xml:space="preserve">Frequency Change </v>
          </cell>
          <cell r="CA335">
            <v>806</v>
          </cell>
          <cell r="CB335">
            <v>790</v>
          </cell>
          <cell r="CC335">
            <v>685</v>
          </cell>
          <cell r="CD335">
            <v>72</v>
          </cell>
          <cell r="CE335">
            <v>202</v>
          </cell>
          <cell r="CF335">
            <v>766</v>
          </cell>
          <cell r="CG335">
            <v>2135</v>
          </cell>
          <cell r="CH335">
            <v>887</v>
          </cell>
          <cell r="CI335"/>
          <cell r="CJ335"/>
          <cell r="CK335"/>
          <cell r="CL335"/>
          <cell r="CM335"/>
          <cell r="CN335"/>
          <cell r="CO335"/>
          <cell r="CP335"/>
          <cell r="CQ335"/>
          <cell r="CR335"/>
          <cell r="CS335"/>
          <cell r="CT335"/>
          <cell r="CU335"/>
          <cell r="CV335"/>
          <cell r="CW335"/>
          <cell r="CX335"/>
          <cell r="CY335"/>
          <cell r="CZ335"/>
          <cell r="DA335"/>
          <cell r="DB335"/>
          <cell r="DC335"/>
          <cell r="DD335"/>
          <cell r="DE335"/>
          <cell r="DF335"/>
          <cell r="DG335"/>
          <cell r="DH335"/>
          <cell r="DI335"/>
          <cell r="DJ335"/>
          <cell r="DK335"/>
          <cell r="DL335"/>
          <cell r="DM335"/>
          <cell r="DN335"/>
          <cell r="DO335"/>
          <cell r="DP335"/>
          <cell r="DQ335"/>
          <cell r="DR335"/>
          <cell r="DS335"/>
          <cell r="DT335"/>
          <cell r="DU335"/>
          <cell r="DV335"/>
          <cell r="DW335"/>
          <cell r="DX335"/>
          <cell r="DY335"/>
          <cell r="DZ335"/>
          <cell r="EA335"/>
          <cell r="EB335"/>
          <cell r="EC335"/>
          <cell r="ED335"/>
          <cell r="EE335"/>
          <cell r="EF335"/>
          <cell r="EG335"/>
          <cell r="EH335" t="str">
            <v>Now 12x a year</v>
          </cell>
          <cell r="EI335">
            <v>40</v>
          </cell>
          <cell r="EJ335" t="str">
            <v>No</v>
          </cell>
          <cell r="EK335" t="str">
            <v>No V</v>
          </cell>
          <cell r="EL335">
            <v>0</v>
          </cell>
          <cell r="EM335" t="str">
            <v>Vol. 41 Iss 1 (Mar, 1999)</v>
          </cell>
          <cell r="EN335">
            <v>1999</v>
          </cell>
          <cell r="EO335">
            <v>41</v>
          </cell>
          <cell r="EP335">
            <v>1</v>
          </cell>
          <cell r="EQ335" t="str">
            <v>N/A</v>
          </cell>
          <cell r="ER335" t="str">
            <v>N/A</v>
          </cell>
          <cell r="ES335" t="str">
            <v>N/A</v>
          </cell>
          <cell r="ET335" t="str">
            <v>N/A</v>
          </cell>
          <cell r="EU335" t="str">
            <v>N/A</v>
          </cell>
          <cell r="EV335" t="str">
            <v>N/A</v>
          </cell>
          <cell r="EW335">
            <v>64</v>
          </cell>
          <cell r="EX335">
            <v>1</v>
          </cell>
          <cell r="EY335">
            <v>64</v>
          </cell>
          <cell r="EZ335">
            <v>8</v>
          </cell>
          <cell r="FA335" t="str">
            <v>V 63.1 - 63.8</v>
          </cell>
          <cell r="FB335">
            <v>65</v>
          </cell>
          <cell r="FC335">
            <v>1</v>
          </cell>
          <cell r="FD335">
            <v>65</v>
          </cell>
          <cell r="FE335">
            <v>8</v>
          </cell>
          <cell r="FF335" t="str">
            <v>V 65.1 - 65.8</v>
          </cell>
          <cell r="FG335" t="str">
            <v>1958 - Current</v>
          </cell>
        </row>
        <row r="336">
          <cell r="A336" t="str">
            <v>L895</v>
          </cell>
          <cell r="B336" t="str">
            <v>Ltd</v>
          </cell>
          <cell r="C336" t="str">
            <v>Human Geography</v>
          </cell>
          <cell r="D336">
            <v>3</v>
          </cell>
          <cell r="E336" t="str">
            <v>V 16.1 - 16.3</v>
          </cell>
          <cell r="F336" t="str">
            <v>V 17.1 - V 17.3</v>
          </cell>
          <cell r="G336" t="str">
            <v>1942-7786</v>
          </cell>
          <cell r="H336" t="str">
            <v>2633-674X</v>
          </cell>
          <cell r="I336" t="str">
            <v>Society</v>
          </cell>
          <cell r="J336">
            <v>6.7500000000000004E-2</v>
          </cell>
          <cell r="K336">
            <v>6.7000000000000004E-2</v>
          </cell>
          <cell r="L336">
            <v>863</v>
          </cell>
          <cell r="M336">
            <v>921</v>
          </cell>
          <cell r="N336" t="str">
            <v/>
          </cell>
          <cell r="O336">
            <v>921</v>
          </cell>
          <cell r="P336"/>
          <cell r="Q336">
            <v>783</v>
          </cell>
          <cell r="R336">
            <v>284</v>
          </cell>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cell r="AW336"/>
          <cell r="AX336"/>
          <cell r="AY336"/>
          <cell r="AZ336"/>
          <cell r="BA336"/>
          <cell r="BB336"/>
          <cell r="BC336"/>
          <cell r="BD336"/>
          <cell r="BE336"/>
          <cell r="BF336"/>
          <cell r="BG336"/>
          <cell r="BH336"/>
          <cell r="BI336"/>
          <cell r="BJ336"/>
          <cell r="BK336"/>
          <cell r="BL336"/>
          <cell r="BM336"/>
          <cell r="BN336"/>
          <cell r="BO336"/>
          <cell r="BP336"/>
          <cell r="BQ336"/>
          <cell r="BR336"/>
          <cell r="BS336"/>
          <cell r="BT336"/>
          <cell r="BU336"/>
          <cell r="BV336">
            <v>6.7500000000000004E-2</v>
          </cell>
          <cell r="BW336">
            <v>6.9000000000000006E-2</v>
          </cell>
          <cell r="BX336">
            <v>467</v>
          </cell>
          <cell r="BY336">
            <v>499</v>
          </cell>
          <cell r="BZ336"/>
          <cell r="CA336">
            <v>499</v>
          </cell>
          <cell r="CB336"/>
          <cell r="CC336">
            <v>424</v>
          </cell>
          <cell r="CD336">
            <v>154</v>
          </cell>
          <cell r="CE336"/>
          <cell r="CF336"/>
          <cell r="CG336"/>
          <cell r="CH336"/>
          <cell r="CI336"/>
          <cell r="CJ336"/>
          <cell r="CK336"/>
          <cell r="CL336"/>
          <cell r="CM336"/>
          <cell r="CN336"/>
          <cell r="CO336"/>
          <cell r="CP336"/>
          <cell r="CQ336"/>
          <cell r="CR336"/>
          <cell r="CS336"/>
          <cell r="CT336"/>
          <cell r="CU336"/>
          <cell r="CV336"/>
          <cell r="CW336"/>
          <cell r="CX336"/>
          <cell r="CY336"/>
          <cell r="CZ336"/>
          <cell r="DA336"/>
          <cell r="DB336"/>
          <cell r="DC336"/>
          <cell r="DD336"/>
          <cell r="DE336"/>
          <cell r="DF336"/>
          <cell r="DG336"/>
          <cell r="DH336"/>
          <cell r="DI336"/>
          <cell r="DJ336"/>
          <cell r="DK336"/>
          <cell r="DL336"/>
          <cell r="DM336"/>
          <cell r="DN336"/>
          <cell r="DO336"/>
          <cell r="DP336"/>
          <cell r="DQ336"/>
          <cell r="DR336"/>
          <cell r="DS336"/>
          <cell r="DT336"/>
          <cell r="DU336"/>
          <cell r="DV336"/>
          <cell r="DW336"/>
          <cell r="DX336"/>
          <cell r="DY336"/>
          <cell r="DZ336"/>
          <cell r="EA336"/>
          <cell r="EB336"/>
          <cell r="EC336"/>
          <cell r="ED336"/>
          <cell r="EE336"/>
          <cell r="EF336"/>
          <cell r="EG336"/>
          <cell r="EH336"/>
          <cell r="EI336">
            <v>0</v>
          </cell>
          <cell r="EJ336">
            <v>0</v>
          </cell>
          <cell r="EK336">
            <v>0</v>
          </cell>
          <cell r="EL336">
            <v>0</v>
          </cell>
          <cell r="EM336">
            <v>0</v>
          </cell>
          <cell r="EN336">
            <v>2008</v>
          </cell>
          <cell r="EO336">
            <v>0</v>
          </cell>
          <cell r="EP336">
            <v>0</v>
          </cell>
          <cell r="EQ336">
            <v>0</v>
          </cell>
          <cell r="ER336">
            <v>0</v>
          </cell>
          <cell r="ES336">
            <v>0</v>
          </cell>
          <cell r="ET336">
            <v>0</v>
          </cell>
          <cell r="EU336">
            <v>0</v>
          </cell>
          <cell r="EV336">
            <v>0</v>
          </cell>
          <cell r="EW336">
            <v>15</v>
          </cell>
          <cell r="EX336">
            <v>1</v>
          </cell>
          <cell r="EY336">
            <v>15</v>
          </cell>
          <cell r="EZ336">
            <v>3</v>
          </cell>
          <cell r="FA336" t="str">
            <v>V 14.1 - 14.3</v>
          </cell>
          <cell r="FB336">
            <v>16</v>
          </cell>
          <cell r="FC336">
            <v>1</v>
          </cell>
          <cell r="FD336">
            <v>16</v>
          </cell>
          <cell r="FE336">
            <v>3</v>
          </cell>
          <cell r="FF336" t="str">
            <v>V 16.1 - 16.3</v>
          </cell>
          <cell r="FG336" t="str">
            <v>2008-Current</v>
          </cell>
        </row>
        <row r="337">
          <cell r="A337" t="str">
            <v>L780</v>
          </cell>
          <cell r="B337" t="str">
            <v>Ltd</v>
          </cell>
          <cell r="C337" t="str">
            <v>Human Relations</v>
          </cell>
          <cell r="D337">
            <v>12</v>
          </cell>
          <cell r="E337" t="str">
            <v>V 76.1 - 76.12</v>
          </cell>
          <cell r="F337" t="str">
            <v>V 77.1 - V 77.12</v>
          </cell>
          <cell r="G337" t="str">
            <v>0018-7267</v>
          </cell>
          <cell r="H337" t="str">
            <v>1741-282X</v>
          </cell>
          <cell r="I337" t="str">
            <v>Society</v>
          </cell>
          <cell r="J337">
            <v>6.7500000000000004E-2</v>
          </cell>
          <cell r="K337">
            <v>6.7000000000000004E-2</v>
          </cell>
          <cell r="L337">
            <v>4030</v>
          </cell>
          <cell r="M337">
            <v>4302</v>
          </cell>
          <cell r="N337" t="str">
            <v/>
          </cell>
          <cell r="O337">
            <v>4302</v>
          </cell>
          <cell r="P337">
            <v>4216</v>
          </cell>
          <cell r="Q337">
            <v>3657</v>
          </cell>
          <cell r="R337">
            <v>386</v>
          </cell>
          <cell r="S337">
            <v>1076</v>
          </cell>
          <cell r="T337">
            <v>4087</v>
          </cell>
          <cell r="U337">
            <v>15278</v>
          </cell>
          <cell r="V337">
            <v>4732</v>
          </cell>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U337"/>
          <cell r="AV337"/>
          <cell r="AW337"/>
          <cell r="AX337"/>
          <cell r="AY337"/>
          <cell r="AZ337"/>
          <cell r="BA337"/>
          <cell r="BB337"/>
          <cell r="BC337"/>
          <cell r="BD337"/>
          <cell r="BE337"/>
          <cell r="BF337"/>
          <cell r="BG337"/>
          <cell r="BH337"/>
          <cell r="BI337"/>
          <cell r="BJ337"/>
          <cell r="BK337"/>
          <cell r="BL337"/>
          <cell r="BM337"/>
          <cell r="BN337"/>
          <cell r="BO337"/>
          <cell r="BP337"/>
          <cell r="BQ337"/>
          <cell r="BR337"/>
          <cell r="BS337"/>
          <cell r="BT337"/>
          <cell r="BU337"/>
          <cell r="BV337">
            <v>6.7500000000000004E-2</v>
          </cell>
          <cell r="BW337">
            <v>6.7000000000000004E-2</v>
          </cell>
          <cell r="BX337">
            <v>2179</v>
          </cell>
          <cell r="BY337">
            <v>2326</v>
          </cell>
          <cell r="BZ337"/>
          <cell r="CA337">
            <v>2326</v>
          </cell>
          <cell r="CB337">
            <v>2279</v>
          </cell>
          <cell r="CC337">
            <v>1977</v>
          </cell>
          <cell r="CD337">
            <v>209</v>
          </cell>
          <cell r="CE337">
            <v>582</v>
          </cell>
          <cell r="CF337">
            <v>2210</v>
          </cell>
          <cell r="CG337">
            <v>8255</v>
          </cell>
          <cell r="CH337">
            <v>2559</v>
          </cell>
          <cell r="CI337"/>
          <cell r="CJ337"/>
          <cell r="CK337"/>
          <cell r="CL337"/>
          <cell r="CM337"/>
          <cell r="CN337"/>
          <cell r="CO337"/>
          <cell r="CP337"/>
          <cell r="CQ337"/>
          <cell r="CR337"/>
          <cell r="CS337"/>
          <cell r="CT337"/>
          <cell r="CU337"/>
          <cell r="CV337"/>
          <cell r="CW337"/>
          <cell r="CX337"/>
          <cell r="CY337"/>
          <cell r="CZ337"/>
          <cell r="DA337"/>
          <cell r="DB337"/>
          <cell r="DC337"/>
          <cell r="DD337"/>
          <cell r="DE337"/>
          <cell r="DF337"/>
          <cell r="DG337"/>
          <cell r="DH337"/>
          <cell r="DI337"/>
          <cell r="DJ337"/>
          <cell r="DK337"/>
          <cell r="DL337"/>
          <cell r="DM337"/>
          <cell r="DN337"/>
          <cell r="DO337"/>
          <cell r="DP337"/>
          <cell r="DQ337"/>
          <cell r="DR337"/>
          <cell r="DS337"/>
          <cell r="DT337"/>
          <cell r="DU337"/>
          <cell r="DV337"/>
          <cell r="DW337"/>
          <cell r="DX337"/>
          <cell r="DY337"/>
          <cell r="DZ337"/>
          <cell r="EA337"/>
          <cell r="EB337"/>
          <cell r="EC337"/>
          <cell r="ED337"/>
          <cell r="EE337"/>
          <cell r="EF337"/>
          <cell r="EG337"/>
          <cell r="EH337" t="str">
            <v/>
          </cell>
          <cell r="EI337">
            <v>51</v>
          </cell>
          <cell r="EJ337" t="str">
            <v>Yes</v>
          </cell>
          <cell r="EK337" t="str">
            <v>Y</v>
          </cell>
          <cell r="EL337">
            <v>0</v>
          </cell>
          <cell r="EM337" t="str">
            <v>Vol. 1 Iss 1 (Jun, 1947)</v>
          </cell>
          <cell r="EN337">
            <v>1947</v>
          </cell>
          <cell r="EO337">
            <v>1</v>
          </cell>
          <cell r="EP337">
            <v>1</v>
          </cell>
          <cell r="EQ337" t="str">
            <v>N/A</v>
          </cell>
          <cell r="ER337" t="str">
            <v>N/A</v>
          </cell>
          <cell r="ES337" t="str">
            <v>N/A</v>
          </cell>
          <cell r="ET337" t="str">
            <v>N/A</v>
          </cell>
          <cell r="EU337" t="str">
            <v>N/A</v>
          </cell>
          <cell r="EV337" t="str">
            <v>N/A</v>
          </cell>
          <cell r="EW337">
            <v>75</v>
          </cell>
          <cell r="EX337">
            <v>1</v>
          </cell>
          <cell r="EY337">
            <v>75</v>
          </cell>
          <cell r="EZ337">
            <v>12</v>
          </cell>
          <cell r="FA337" t="str">
            <v>V 74.1 - 74.12</v>
          </cell>
          <cell r="FB337">
            <v>76</v>
          </cell>
          <cell r="FC337">
            <v>1</v>
          </cell>
          <cell r="FD337">
            <v>76</v>
          </cell>
          <cell r="FE337">
            <v>12</v>
          </cell>
          <cell r="FF337" t="str">
            <v>V 76.1 - 76.12</v>
          </cell>
          <cell r="FG337" t="str">
            <v>1947 - Current</v>
          </cell>
        </row>
        <row r="338">
          <cell r="A338" t="str">
            <v>J517</v>
          </cell>
          <cell r="B338" t="str">
            <v>Inc</v>
          </cell>
          <cell r="C338" t="str">
            <v>Human Resource Development Review</v>
          </cell>
          <cell r="D338">
            <v>4</v>
          </cell>
          <cell r="E338" t="str">
            <v>V 22.1 - 22.4</v>
          </cell>
          <cell r="F338" t="str">
            <v>V 23.1 - V 23.4</v>
          </cell>
          <cell r="G338" t="str">
            <v>1534-4843</v>
          </cell>
          <cell r="H338" t="str">
            <v>1552-6712</v>
          </cell>
          <cell r="I338" t="str">
            <v>SAGE</v>
          </cell>
          <cell r="J338">
            <v>6.7500000000000004E-2</v>
          </cell>
          <cell r="K338">
            <v>6.8000000000000005E-2</v>
          </cell>
          <cell r="L338">
            <v>859</v>
          </cell>
          <cell r="M338">
            <v>917</v>
          </cell>
          <cell r="N338" t="str">
            <v/>
          </cell>
          <cell r="O338">
            <v>917</v>
          </cell>
          <cell r="P338">
            <v>899</v>
          </cell>
          <cell r="Q338">
            <v>779</v>
          </cell>
          <cell r="R338">
            <v>247</v>
          </cell>
          <cell r="S338">
            <v>229</v>
          </cell>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cell r="AW338"/>
          <cell r="AX338"/>
          <cell r="AY338"/>
          <cell r="AZ338"/>
          <cell r="BA338"/>
          <cell r="BB338"/>
          <cell r="BC338"/>
          <cell r="BD338"/>
          <cell r="BE338"/>
          <cell r="BF338"/>
          <cell r="BG338"/>
          <cell r="BH338"/>
          <cell r="BI338"/>
          <cell r="BJ338"/>
          <cell r="BK338"/>
          <cell r="BL338"/>
          <cell r="BM338"/>
          <cell r="BN338"/>
          <cell r="BO338"/>
          <cell r="BP338"/>
          <cell r="BQ338"/>
          <cell r="BR338"/>
          <cell r="BS338"/>
          <cell r="BT338"/>
          <cell r="BU338"/>
          <cell r="BV338">
            <v>6.7500000000000004E-2</v>
          </cell>
          <cell r="BW338">
            <v>6.7000000000000004E-2</v>
          </cell>
          <cell r="BX338">
            <v>507</v>
          </cell>
          <cell r="BY338">
            <v>541</v>
          </cell>
          <cell r="BZ338"/>
          <cell r="CA338">
            <v>541</v>
          </cell>
          <cell r="CB338">
            <v>530</v>
          </cell>
          <cell r="CC338">
            <v>460</v>
          </cell>
          <cell r="CD338">
            <v>146</v>
          </cell>
          <cell r="CE338">
            <v>135</v>
          </cell>
          <cell r="CF338"/>
          <cell r="CG338"/>
          <cell r="CH338"/>
          <cell r="CI338"/>
          <cell r="CJ338"/>
          <cell r="CK338"/>
          <cell r="CL338"/>
          <cell r="CM338"/>
          <cell r="CN338"/>
          <cell r="CO338"/>
          <cell r="CP338"/>
          <cell r="CQ338"/>
          <cell r="CR338"/>
          <cell r="CS338"/>
          <cell r="CT338"/>
          <cell r="CU338"/>
          <cell r="CV338"/>
          <cell r="CW338"/>
          <cell r="CX338"/>
          <cell r="CY338"/>
          <cell r="CZ338"/>
          <cell r="DA338"/>
          <cell r="DB338"/>
          <cell r="DC338"/>
          <cell r="DD338"/>
          <cell r="DE338"/>
          <cell r="DF338"/>
          <cell r="DG338"/>
          <cell r="DH338"/>
          <cell r="DI338"/>
          <cell r="DJ338"/>
          <cell r="DK338"/>
          <cell r="DL338"/>
          <cell r="DM338"/>
          <cell r="DN338"/>
          <cell r="DO338"/>
          <cell r="DP338"/>
          <cell r="DQ338"/>
          <cell r="DR338"/>
          <cell r="DS338"/>
          <cell r="DT338"/>
          <cell r="DU338"/>
          <cell r="DV338"/>
          <cell r="DW338"/>
          <cell r="DX338"/>
          <cell r="DY338"/>
          <cell r="DZ338"/>
          <cell r="EA338"/>
          <cell r="EB338"/>
          <cell r="EC338"/>
          <cell r="ED338"/>
          <cell r="EE338"/>
          <cell r="EF338"/>
          <cell r="EG338"/>
          <cell r="EH338" t="str">
            <v/>
          </cell>
          <cell r="EI338" t="str">
            <v>N/A</v>
          </cell>
          <cell r="EJ338" t="str">
            <v>No</v>
          </cell>
          <cell r="EK338" t="str">
            <v>No V</v>
          </cell>
          <cell r="EL338">
            <v>0</v>
          </cell>
          <cell r="EM338" t="str">
            <v>Vol. 1 Iss 1 (Mar, 2002)</v>
          </cell>
          <cell r="EN338">
            <v>2002</v>
          </cell>
          <cell r="EO338">
            <v>1</v>
          </cell>
          <cell r="EP338">
            <v>1</v>
          </cell>
          <cell r="EQ338" t="str">
            <v>N/A</v>
          </cell>
          <cell r="ER338" t="str">
            <v>N/A</v>
          </cell>
          <cell r="ES338" t="str">
            <v>N/A</v>
          </cell>
          <cell r="ET338" t="str">
            <v>N/A</v>
          </cell>
          <cell r="EU338" t="str">
            <v>N/A</v>
          </cell>
          <cell r="EV338" t="str">
            <v>N/A</v>
          </cell>
          <cell r="EW338">
            <v>21</v>
          </cell>
          <cell r="EX338">
            <v>1</v>
          </cell>
          <cell r="EY338">
            <v>21</v>
          </cell>
          <cell r="EZ338">
            <v>4</v>
          </cell>
          <cell r="FA338" t="str">
            <v>V 20.1 - 20.4</v>
          </cell>
          <cell r="FB338">
            <v>22</v>
          </cell>
          <cell r="FC338">
            <v>1</v>
          </cell>
          <cell r="FD338">
            <v>22</v>
          </cell>
          <cell r="FE338">
            <v>4</v>
          </cell>
          <cell r="FF338" t="str">
            <v>V 22.1 - 22.4</v>
          </cell>
          <cell r="FG338" t="str">
            <v>2002 - Current</v>
          </cell>
        </row>
        <row r="339">
          <cell r="A339" t="str">
            <v>J701</v>
          </cell>
          <cell r="B339" t="str">
            <v>Inc</v>
          </cell>
          <cell r="C339" t="str">
            <v>Humanity &amp; Society</v>
          </cell>
          <cell r="D339">
            <v>4</v>
          </cell>
          <cell r="E339" t="str">
            <v>V 47.1 - 47.4</v>
          </cell>
          <cell r="F339" t="str">
            <v>V 48.1 - V 48.4</v>
          </cell>
          <cell r="G339" t="str">
            <v>0160-5976</v>
          </cell>
          <cell r="H339" t="str">
            <v>2372-9708</v>
          </cell>
          <cell r="I339" t="str">
            <v>Society</v>
          </cell>
          <cell r="J339">
            <v>6.7500000000000004E-2</v>
          </cell>
          <cell r="K339">
            <v>6.8000000000000005E-2</v>
          </cell>
          <cell r="L339">
            <v>592</v>
          </cell>
          <cell r="M339">
            <v>632</v>
          </cell>
          <cell r="N339" t="str">
            <v/>
          </cell>
          <cell r="O339">
            <v>632</v>
          </cell>
          <cell r="P339">
            <v>619</v>
          </cell>
          <cell r="Q339">
            <v>537</v>
          </cell>
          <cell r="R339">
            <v>170</v>
          </cell>
          <cell r="S339">
            <v>158</v>
          </cell>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cell r="AW339"/>
          <cell r="AX339"/>
          <cell r="AY339"/>
          <cell r="AZ339"/>
          <cell r="BA339"/>
          <cell r="BB339"/>
          <cell r="BC339"/>
          <cell r="BD339"/>
          <cell r="BE339"/>
          <cell r="BF339"/>
          <cell r="BG339"/>
          <cell r="BH339"/>
          <cell r="BI339"/>
          <cell r="BJ339"/>
          <cell r="BK339"/>
          <cell r="BL339"/>
          <cell r="BM339"/>
          <cell r="BN339"/>
          <cell r="BO339"/>
          <cell r="BP339"/>
          <cell r="BQ339"/>
          <cell r="BR339"/>
          <cell r="BS339"/>
          <cell r="BT339"/>
          <cell r="BU339"/>
          <cell r="BV339">
            <v>6.7500000000000004E-2</v>
          </cell>
          <cell r="BW339">
            <v>6.6000000000000003E-2</v>
          </cell>
          <cell r="BX339">
            <v>348</v>
          </cell>
          <cell r="BY339">
            <v>371</v>
          </cell>
          <cell r="BZ339"/>
          <cell r="CA339">
            <v>371</v>
          </cell>
          <cell r="CB339">
            <v>364</v>
          </cell>
          <cell r="CC339">
            <v>315</v>
          </cell>
          <cell r="CD339">
            <v>100</v>
          </cell>
          <cell r="CE339">
            <v>93</v>
          </cell>
          <cell r="CF339"/>
          <cell r="CG339"/>
          <cell r="CH339"/>
          <cell r="CI339"/>
          <cell r="CJ339"/>
          <cell r="CK339"/>
          <cell r="CL339"/>
          <cell r="CM339"/>
          <cell r="CN339"/>
          <cell r="CO339"/>
          <cell r="CP339"/>
          <cell r="CQ339"/>
          <cell r="CR339"/>
          <cell r="CS339"/>
          <cell r="CT339"/>
          <cell r="CU339"/>
          <cell r="CV339"/>
          <cell r="CW339"/>
          <cell r="CX339"/>
          <cell r="CY339"/>
          <cell r="CZ339"/>
          <cell r="DA339"/>
          <cell r="DB339"/>
          <cell r="DC339"/>
          <cell r="DD339"/>
          <cell r="DE339"/>
          <cell r="DF339"/>
          <cell r="DG339"/>
          <cell r="DH339"/>
          <cell r="DI339"/>
          <cell r="DJ339"/>
          <cell r="DK339"/>
          <cell r="DL339"/>
          <cell r="DM339"/>
          <cell r="DN339"/>
          <cell r="DO339"/>
          <cell r="DP339"/>
          <cell r="DQ339"/>
          <cell r="DR339"/>
          <cell r="DS339"/>
          <cell r="DT339"/>
          <cell r="DU339"/>
          <cell r="DV339"/>
          <cell r="DW339"/>
          <cell r="DX339"/>
          <cell r="DY339"/>
          <cell r="DZ339"/>
          <cell r="EA339"/>
          <cell r="EB339"/>
          <cell r="EC339"/>
          <cell r="ED339"/>
          <cell r="EE339"/>
          <cell r="EF339"/>
          <cell r="EG339"/>
          <cell r="EH339" t="str">
            <v/>
          </cell>
          <cell r="EI339">
            <v>22</v>
          </cell>
          <cell r="EJ339" t="str">
            <v>Yes</v>
          </cell>
          <cell r="EK339" t="str">
            <v>Y</v>
          </cell>
          <cell r="EL339">
            <v>0</v>
          </cell>
          <cell r="EM339">
            <v>0</v>
          </cell>
          <cell r="EN339">
            <v>0</v>
          </cell>
          <cell r="EO339">
            <v>0</v>
          </cell>
          <cell r="EP339">
            <v>0</v>
          </cell>
          <cell r="EQ339">
            <v>0</v>
          </cell>
          <cell r="ER339">
            <v>0</v>
          </cell>
          <cell r="ES339">
            <v>0</v>
          </cell>
          <cell r="ET339">
            <v>0</v>
          </cell>
          <cell r="EU339">
            <v>0</v>
          </cell>
          <cell r="EV339">
            <v>0</v>
          </cell>
          <cell r="EW339">
            <v>46</v>
          </cell>
          <cell r="EX339">
            <v>1</v>
          </cell>
          <cell r="EY339">
            <v>46</v>
          </cell>
          <cell r="EZ339">
            <v>4</v>
          </cell>
          <cell r="FA339" t="str">
            <v>V 45.1 - 45.4</v>
          </cell>
          <cell r="FB339">
            <v>47</v>
          </cell>
          <cell r="FC339">
            <v>1</v>
          </cell>
          <cell r="FD339">
            <v>47</v>
          </cell>
          <cell r="FE339">
            <v>4</v>
          </cell>
          <cell r="FF339" t="str">
            <v>V 47.1 - 47.4</v>
          </cell>
          <cell r="FG339" t="str">
            <v>2003 - Current</v>
          </cell>
        </row>
        <row r="340">
          <cell r="A340" t="str">
            <v>L909</v>
          </cell>
          <cell r="B340" t="str">
            <v>Ltd</v>
          </cell>
          <cell r="C340" t="str">
            <v>IFLA Journal</v>
          </cell>
          <cell r="D340">
            <v>4</v>
          </cell>
          <cell r="E340" t="str">
            <v>V 49.1 - 49.4</v>
          </cell>
          <cell r="F340" t="str">
            <v>V 50.1 - V 50.4</v>
          </cell>
          <cell r="G340" t="str">
            <v>0340-0352</v>
          </cell>
          <cell r="H340" t="str">
            <v>1745-2651</v>
          </cell>
          <cell r="I340" t="str">
            <v>Society</v>
          </cell>
          <cell r="J340">
            <v>6.7500000000000004E-2</v>
          </cell>
          <cell r="K340">
            <v>6.7000000000000004E-2</v>
          </cell>
          <cell r="L340">
            <v>758</v>
          </cell>
          <cell r="M340">
            <v>809</v>
          </cell>
          <cell r="N340" t="str">
            <v/>
          </cell>
          <cell r="O340">
            <v>809</v>
          </cell>
          <cell r="P340">
            <v>793</v>
          </cell>
          <cell r="Q340">
            <v>688</v>
          </cell>
          <cell r="R340">
            <v>218</v>
          </cell>
          <cell r="S340">
            <v>202</v>
          </cell>
          <cell r="T340">
            <v>769</v>
          </cell>
          <cell r="U340">
            <v>1405</v>
          </cell>
          <cell r="V340">
            <v>890</v>
          </cell>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U340"/>
          <cell r="AV340"/>
          <cell r="AW340"/>
          <cell r="AX340"/>
          <cell r="AY340"/>
          <cell r="AZ340"/>
          <cell r="BA340"/>
          <cell r="BB340"/>
          <cell r="BC340"/>
          <cell r="BD340"/>
          <cell r="BE340"/>
          <cell r="BF340"/>
          <cell r="BG340"/>
          <cell r="BH340"/>
          <cell r="BI340"/>
          <cell r="BJ340"/>
          <cell r="BK340"/>
          <cell r="BL340"/>
          <cell r="BM340"/>
          <cell r="BN340"/>
          <cell r="BO340"/>
          <cell r="BP340"/>
          <cell r="BQ340"/>
          <cell r="BR340"/>
          <cell r="BS340"/>
          <cell r="BT340"/>
          <cell r="BU340"/>
          <cell r="BV340">
            <v>6.7500000000000004E-2</v>
          </cell>
          <cell r="BW340">
            <v>6.8000000000000005E-2</v>
          </cell>
          <cell r="BX340">
            <v>413</v>
          </cell>
          <cell r="BY340">
            <v>441</v>
          </cell>
          <cell r="BZ340"/>
          <cell r="CA340">
            <v>441</v>
          </cell>
          <cell r="CB340">
            <v>432</v>
          </cell>
          <cell r="CC340">
            <v>375</v>
          </cell>
          <cell r="CD340">
            <v>119</v>
          </cell>
          <cell r="CE340">
            <v>110</v>
          </cell>
          <cell r="CF340">
            <v>419</v>
          </cell>
          <cell r="CG340">
            <v>758</v>
          </cell>
          <cell r="CH340">
            <v>485</v>
          </cell>
          <cell r="CI340"/>
          <cell r="CJ340"/>
          <cell r="CK340"/>
          <cell r="CL340"/>
          <cell r="CM340"/>
          <cell r="CN340"/>
          <cell r="CO340"/>
          <cell r="CP340"/>
          <cell r="CQ340"/>
          <cell r="CR340"/>
          <cell r="CS340"/>
          <cell r="CT340"/>
          <cell r="CU340"/>
          <cell r="CV340"/>
          <cell r="CW340"/>
          <cell r="CX340"/>
          <cell r="CY340"/>
          <cell r="CZ340"/>
          <cell r="DA340"/>
          <cell r="DB340"/>
          <cell r="DC340"/>
          <cell r="DD340"/>
          <cell r="DE340"/>
          <cell r="DF340"/>
          <cell r="DG340"/>
          <cell r="DH340"/>
          <cell r="DI340"/>
          <cell r="DJ340"/>
          <cell r="DK340"/>
          <cell r="DL340"/>
          <cell r="DM340"/>
          <cell r="DN340"/>
          <cell r="DO340"/>
          <cell r="DP340"/>
          <cell r="DQ340"/>
          <cell r="DR340"/>
          <cell r="DS340"/>
          <cell r="DT340"/>
          <cell r="DU340"/>
          <cell r="DV340"/>
          <cell r="DW340"/>
          <cell r="DX340"/>
          <cell r="DY340"/>
          <cell r="DZ340"/>
          <cell r="EA340"/>
          <cell r="EB340"/>
          <cell r="EC340"/>
          <cell r="ED340"/>
          <cell r="EE340"/>
          <cell r="EF340"/>
          <cell r="EG340"/>
          <cell r="EH340" t="str">
            <v/>
          </cell>
          <cell r="EI340">
            <v>24</v>
          </cell>
          <cell r="EJ340" t="str">
            <v>Yes</v>
          </cell>
          <cell r="EK340" t="str">
            <v>Y</v>
          </cell>
          <cell r="EL340">
            <v>0</v>
          </cell>
          <cell r="EM340" t="str">
            <v>Vol. 1 Iss 1 (Jan, 1975)</v>
          </cell>
          <cell r="EN340">
            <v>1975</v>
          </cell>
          <cell r="EO340">
            <v>1</v>
          </cell>
          <cell r="EP340">
            <v>1</v>
          </cell>
          <cell r="EQ340" t="str">
            <v>N/A</v>
          </cell>
          <cell r="ER340" t="str">
            <v>N/A</v>
          </cell>
          <cell r="ES340" t="str">
            <v>N/A</v>
          </cell>
          <cell r="ET340" t="str">
            <v>N/A</v>
          </cell>
          <cell r="EU340" t="str">
            <v>N/A</v>
          </cell>
          <cell r="EV340" t="str">
            <v>N/A</v>
          </cell>
          <cell r="EW340">
            <v>48</v>
          </cell>
          <cell r="EX340">
            <v>1</v>
          </cell>
          <cell r="EY340">
            <v>48</v>
          </cell>
          <cell r="EZ340">
            <v>4</v>
          </cell>
          <cell r="FA340" t="str">
            <v>V 47.1 - 47.4</v>
          </cell>
          <cell r="FB340">
            <v>49</v>
          </cell>
          <cell r="FC340">
            <v>1</v>
          </cell>
          <cell r="FD340">
            <v>49</v>
          </cell>
          <cell r="FE340">
            <v>4</v>
          </cell>
          <cell r="FF340" t="str">
            <v>V 49.1 - 49.4</v>
          </cell>
          <cell r="FG340" t="str">
            <v>1975 - Current</v>
          </cell>
        </row>
        <row r="341">
          <cell r="A341" t="str">
            <v>L942</v>
          </cell>
          <cell r="B341" t="str">
            <v>Ind</v>
          </cell>
          <cell r="C341" t="str">
            <v>IIM Kozhikode Society &amp; Management Review</v>
          </cell>
          <cell r="D341">
            <v>2</v>
          </cell>
          <cell r="E341" t="str">
            <v>V 12.1 - 12.2</v>
          </cell>
          <cell r="F341" t="str">
            <v>V 13.1 - V 13.2</v>
          </cell>
          <cell r="G341" t="str">
            <v>2277-9752</v>
          </cell>
          <cell r="H341" t="str">
            <v>2321-029X</v>
          </cell>
          <cell r="I341" t="str">
            <v>Society</v>
          </cell>
          <cell r="J341">
            <v>6.7500000000000004E-2</v>
          </cell>
          <cell r="K341">
            <v>6.7000000000000004E-2</v>
          </cell>
          <cell r="L341">
            <v>418</v>
          </cell>
          <cell r="M341">
            <v>446</v>
          </cell>
          <cell r="N341" t="str">
            <v/>
          </cell>
          <cell r="O341">
            <v>446</v>
          </cell>
          <cell r="P341">
            <v>437</v>
          </cell>
          <cell r="Q341">
            <v>379</v>
          </cell>
          <cell r="R341">
            <v>240</v>
          </cell>
          <cell r="S341">
            <v>112</v>
          </cell>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U341"/>
          <cell r="AV341"/>
          <cell r="AW341"/>
          <cell r="AX341"/>
          <cell r="AY341"/>
          <cell r="AZ341"/>
          <cell r="BA341"/>
          <cell r="BB341"/>
          <cell r="BC341"/>
          <cell r="BD341"/>
          <cell r="BE341"/>
          <cell r="BF341"/>
          <cell r="BG341"/>
          <cell r="BH341"/>
          <cell r="BI341"/>
          <cell r="BJ341"/>
          <cell r="BK341"/>
          <cell r="BL341"/>
          <cell r="BM341"/>
          <cell r="BN341"/>
          <cell r="BO341"/>
          <cell r="BP341"/>
          <cell r="BQ341"/>
          <cell r="BR341"/>
          <cell r="BS341"/>
          <cell r="BT341"/>
          <cell r="BU341"/>
          <cell r="BV341">
            <v>6.7500000000000004E-2</v>
          </cell>
          <cell r="BW341">
            <v>6.6000000000000003E-2</v>
          </cell>
          <cell r="BX341">
            <v>226</v>
          </cell>
          <cell r="BY341">
            <v>241</v>
          </cell>
          <cell r="BZ341"/>
          <cell r="CA341">
            <v>241</v>
          </cell>
          <cell r="CB341">
            <v>236</v>
          </cell>
          <cell r="CC341">
            <v>205</v>
          </cell>
          <cell r="CD341">
            <v>130</v>
          </cell>
          <cell r="CE341">
            <v>60</v>
          </cell>
          <cell r="CF341"/>
          <cell r="CG341"/>
          <cell r="CH341"/>
          <cell r="CI341"/>
          <cell r="CJ341"/>
          <cell r="CK341"/>
          <cell r="CL341"/>
          <cell r="CM341"/>
          <cell r="CN341"/>
          <cell r="CO341"/>
          <cell r="CP341"/>
          <cell r="CQ341"/>
          <cell r="CR341"/>
          <cell r="CS341"/>
          <cell r="CT341"/>
          <cell r="CU341"/>
          <cell r="CV341"/>
          <cell r="CW341"/>
          <cell r="CX341"/>
          <cell r="CY341"/>
          <cell r="CZ341"/>
          <cell r="DA341"/>
          <cell r="DB341"/>
          <cell r="DC341"/>
          <cell r="DD341"/>
          <cell r="DE341"/>
          <cell r="DF341"/>
          <cell r="DG341"/>
          <cell r="DH341"/>
          <cell r="DI341"/>
          <cell r="DJ341"/>
          <cell r="DK341"/>
          <cell r="DL341"/>
          <cell r="DM341"/>
          <cell r="DN341"/>
          <cell r="DO341"/>
          <cell r="DP341"/>
          <cell r="DQ341"/>
          <cell r="DR341"/>
          <cell r="DS341"/>
          <cell r="DT341"/>
          <cell r="DU341"/>
          <cell r="DV341"/>
          <cell r="DW341"/>
          <cell r="DX341"/>
          <cell r="DY341"/>
          <cell r="DZ341"/>
          <cell r="EA341"/>
          <cell r="EB341"/>
          <cell r="EC341"/>
          <cell r="ED341"/>
          <cell r="EE341"/>
          <cell r="EF341"/>
          <cell r="EG341"/>
          <cell r="EH341" t="str">
            <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11</v>
          </cell>
          <cell r="EX341">
            <v>1</v>
          </cell>
          <cell r="EY341">
            <v>11</v>
          </cell>
          <cell r="EZ341">
            <v>2</v>
          </cell>
          <cell r="FA341" t="str">
            <v>V 10.1 - 10.2</v>
          </cell>
          <cell r="FB341">
            <v>12</v>
          </cell>
          <cell r="FC341">
            <v>1</v>
          </cell>
          <cell r="FD341">
            <v>12</v>
          </cell>
          <cell r="FE341">
            <v>2</v>
          </cell>
          <cell r="FF341" t="str">
            <v>V 12.1 - 12.2</v>
          </cell>
          <cell r="FG341" t="str">
            <v>2012 - Current</v>
          </cell>
        </row>
        <row r="342">
          <cell r="A342" t="str">
            <v>J360</v>
          </cell>
          <cell r="B342" t="str">
            <v>Inc</v>
          </cell>
          <cell r="C342" t="str">
            <v>Illness, Crisis &amp; Loss</v>
          </cell>
          <cell r="D342">
            <v>4</v>
          </cell>
          <cell r="E342" t="str">
            <v>V 31.1 - 31.4</v>
          </cell>
          <cell r="F342" t="str">
            <v>V 32.1 - V 32.4</v>
          </cell>
          <cell r="G342" t="str">
            <v>1054-1373</v>
          </cell>
          <cell r="H342" t="str">
            <v>1552-6968</v>
          </cell>
          <cell r="I342" t="str">
            <v>SAGE</v>
          </cell>
          <cell r="J342">
            <v>6.7500000000000004E-2</v>
          </cell>
          <cell r="K342">
            <v>6.7000000000000004E-2</v>
          </cell>
          <cell r="L342">
            <v>1486</v>
          </cell>
          <cell r="M342">
            <v>1586</v>
          </cell>
          <cell r="N342" t="str">
            <v/>
          </cell>
          <cell r="O342">
            <v>1586</v>
          </cell>
          <cell r="P342">
            <v>1554</v>
          </cell>
          <cell r="Q342">
            <v>1348</v>
          </cell>
          <cell r="R342">
            <v>427</v>
          </cell>
          <cell r="S342">
            <v>397</v>
          </cell>
          <cell r="T342">
            <v>1507</v>
          </cell>
          <cell r="U342">
            <v>1350</v>
          </cell>
          <cell r="V342">
            <v>1745</v>
          </cell>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U342"/>
          <cell r="AV342"/>
          <cell r="AW342"/>
          <cell r="AX342"/>
          <cell r="AY342"/>
          <cell r="AZ342"/>
          <cell r="BA342"/>
          <cell r="BB342"/>
          <cell r="BC342"/>
          <cell r="BD342"/>
          <cell r="BE342"/>
          <cell r="BF342"/>
          <cell r="BG342"/>
          <cell r="BH342"/>
          <cell r="BI342"/>
          <cell r="BJ342"/>
          <cell r="BK342"/>
          <cell r="BL342"/>
          <cell r="BM342"/>
          <cell r="BN342"/>
          <cell r="BO342"/>
          <cell r="BP342"/>
          <cell r="BQ342"/>
          <cell r="BR342"/>
          <cell r="BS342"/>
          <cell r="BT342"/>
          <cell r="BU342"/>
          <cell r="BV342">
            <v>6.7500000000000004E-2</v>
          </cell>
          <cell r="BW342">
            <v>6.7000000000000004E-2</v>
          </cell>
          <cell r="BX342">
            <v>875</v>
          </cell>
          <cell r="BY342">
            <v>934</v>
          </cell>
          <cell r="BZ342"/>
          <cell r="CA342">
            <v>934</v>
          </cell>
          <cell r="CB342">
            <v>915</v>
          </cell>
          <cell r="CC342">
            <v>794</v>
          </cell>
          <cell r="CD342">
            <v>252</v>
          </cell>
          <cell r="CE342">
            <v>234</v>
          </cell>
          <cell r="CF342">
            <v>887</v>
          </cell>
          <cell r="CG342">
            <v>794</v>
          </cell>
          <cell r="CH342">
            <v>1027</v>
          </cell>
          <cell r="CI342"/>
          <cell r="CJ342"/>
          <cell r="CK342"/>
          <cell r="CL342"/>
          <cell r="CM342"/>
          <cell r="CN342"/>
          <cell r="CO342"/>
          <cell r="CP342"/>
          <cell r="CQ342"/>
          <cell r="CR342"/>
          <cell r="CS342"/>
          <cell r="CT342"/>
          <cell r="CU342"/>
          <cell r="CV342"/>
          <cell r="CW342"/>
          <cell r="CX342"/>
          <cell r="CY342"/>
          <cell r="CZ342"/>
          <cell r="DA342"/>
          <cell r="DB342"/>
          <cell r="DC342"/>
          <cell r="DD342"/>
          <cell r="DE342"/>
          <cell r="DF342"/>
          <cell r="DG342"/>
          <cell r="DH342"/>
          <cell r="DI342"/>
          <cell r="DJ342"/>
          <cell r="DK342"/>
          <cell r="DL342"/>
          <cell r="DM342"/>
          <cell r="DN342"/>
          <cell r="DO342"/>
          <cell r="DP342"/>
          <cell r="DQ342"/>
          <cell r="DR342"/>
          <cell r="DS342"/>
          <cell r="DT342"/>
          <cell r="DU342"/>
          <cell r="DV342"/>
          <cell r="DW342"/>
          <cell r="DX342"/>
          <cell r="DY342"/>
          <cell r="DZ342"/>
          <cell r="EA342"/>
          <cell r="EB342"/>
          <cell r="EC342"/>
          <cell r="ED342"/>
          <cell r="EE342"/>
          <cell r="EF342"/>
          <cell r="EG342"/>
          <cell r="EH342" t="str">
            <v/>
          </cell>
          <cell r="EI342">
            <v>8</v>
          </cell>
          <cell r="EJ342" t="str">
            <v>Yes</v>
          </cell>
          <cell r="EK342" t="str">
            <v>Yes</v>
          </cell>
          <cell r="EL342">
            <v>0</v>
          </cell>
          <cell r="EM342">
            <v>0</v>
          </cell>
          <cell r="EN342">
            <v>1991</v>
          </cell>
          <cell r="EO342">
            <v>0</v>
          </cell>
          <cell r="EP342">
            <v>0</v>
          </cell>
          <cell r="EQ342">
            <v>0</v>
          </cell>
          <cell r="ER342">
            <v>0</v>
          </cell>
          <cell r="ES342">
            <v>0</v>
          </cell>
          <cell r="ET342">
            <v>0</v>
          </cell>
          <cell r="EU342">
            <v>0</v>
          </cell>
          <cell r="EV342">
            <v>0</v>
          </cell>
          <cell r="EW342">
            <v>30</v>
          </cell>
          <cell r="EX342">
            <v>1</v>
          </cell>
          <cell r="EY342">
            <v>30</v>
          </cell>
          <cell r="EZ342">
            <v>4</v>
          </cell>
          <cell r="FA342" t="str">
            <v>V 29.1 - 29.4</v>
          </cell>
          <cell r="FB342">
            <v>31</v>
          </cell>
          <cell r="FC342">
            <v>1</v>
          </cell>
          <cell r="FD342">
            <v>31</v>
          </cell>
          <cell r="FE342">
            <v>4</v>
          </cell>
          <cell r="FF342" t="str">
            <v>V 31.1 - 31.4</v>
          </cell>
          <cell r="FG342" t="str">
            <v>1991-Current</v>
          </cell>
        </row>
        <row r="343">
          <cell r="A343" t="str">
            <v>J743</v>
          </cell>
          <cell r="B343" t="str">
            <v>Inc</v>
          </cell>
          <cell r="C343" t="str">
            <v>ILR Review</v>
          </cell>
          <cell r="D343">
            <v>5</v>
          </cell>
          <cell r="E343" t="str">
            <v>V 76.1 - 76.5</v>
          </cell>
          <cell r="F343" t="str">
            <v>V 77.1 - V 77.5</v>
          </cell>
          <cell r="G343" t="str">
            <v>0019-7939</v>
          </cell>
          <cell r="H343" t="str">
            <v>2162-271X</v>
          </cell>
          <cell r="I343" t="str">
            <v>Society</v>
          </cell>
          <cell r="J343">
            <v>6.7500000000000004E-2</v>
          </cell>
          <cell r="K343">
            <v>6.7000000000000004E-2</v>
          </cell>
          <cell r="L343">
            <v>613</v>
          </cell>
          <cell r="M343">
            <v>654</v>
          </cell>
          <cell r="N343" t="str">
            <v/>
          </cell>
          <cell r="O343">
            <v>654</v>
          </cell>
          <cell r="P343">
            <v>641</v>
          </cell>
          <cell r="Q343">
            <v>556</v>
          </cell>
          <cell r="R343">
            <v>141</v>
          </cell>
          <cell r="S343">
            <v>164</v>
          </cell>
          <cell r="T343">
            <v>621</v>
          </cell>
          <cell r="U343">
            <v>2557</v>
          </cell>
          <cell r="V343">
            <v>719</v>
          </cell>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U343"/>
          <cell r="AV343"/>
          <cell r="AW343"/>
          <cell r="AX343"/>
          <cell r="AY343"/>
          <cell r="AZ343"/>
          <cell r="BA343"/>
          <cell r="BB343"/>
          <cell r="BC343"/>
          <cell r="BD343"/>
          <cell r="BE343"/>
          <cell r="BF343"/>
          <cell r="BG343"/>
          <cell r="BH343"/>
          <cell r="BI343"/>
          <cell r="BJ343"/>
          <cell r="BK343"/>
          <cell r="BL343"/>
          <cell r="BM343"/>
          <cell r="BN343"/>
          <cell r="BO343"/>
          <cell r="BP343"/>
          <cell r="BQ343"/>
          <cell r="BR343"/>
          <cell r="BS343"/>
          <cell r="BT343"/>
          <cell r="BU343"/>
          <cell r="BV343">
            <v>6.7500000000000004E-2</v>
          </cell>
          <cell r="BW343">
            <v>6.6000000000000003E-2</v>
          </cell>
          <cell r="BX343">
            <v>361</v>
          </cell>
          <cell r="BY343">
            <v>385</v>
          </cell>
          <cell r="BZ343"/>
          <cell r="CA343">
            <v>385</v>
          </cell>
          <cell r="CB343">
            <v>377</v>
          </cell>
          <cell r="CC343">
            <v>327</v>
          </cell>
          <cell r="CD343">
            <v>83</v>
          </cell>
          <cell r="CE343">
            <v>96</v>
          </cell>
          <cell r="CF343">
            <v>366</v>
          </cell>
          <cell r="CG343">
            <v>1505</v>
          </cell>
          <cell r="CH343">
            <v>424</v>
          </cell>
          <cell r="CI343"/>
          <cell r="CJ343"/>
          <cell r="CK343"/>
          <cell r="CL343"/>
          <cell r="CM343"/>
          <cell r="CN343"/>
          <cell r="CO343"/>
          <cell r="CP343"/>
          <cell r="CQ343"/>
          <cell r="CR343"/>
          <cell r="CS343"/>
          <cell r="CT343"/>
          <cell r="CU343"/>
          <cell r="CV343"/>
          <cell r="CW343"/>
          <cell r="CX343"/>
          <cell r="CY343"/>
          <cell r="CZ343"/>
          <cell r="DA343"/>
          <cell r="DB343"/>
          <cell r="DC343"/>
          <cell r="DD343"/>
          <cell r="DE343"/>
          <cell r="DF343"/>
          <cell r="DG343"/>
          <cell r="DH343"/>
          <cell r="DI343"/>
          <cell r="DJ343"/>
          <cell r="DK343"/>
          <cell r="DL343"/>
          <cell r="DM343"/>
          <cell r="DN343"/>
          <cell r="DO343"/>
          <cell r="DP343"/>
          <cell r="DQ343"/>
          <cell r="DR343"/>
          <cell r="DS343"/>
          <cell r="DT343"/>
          <cell r="DU343"/>
          <cell r="DV343"/>
          <cell r="DW343"/>
          <cell r="DX343"/>
          <cell r="DY343"/>
          <cell r="DZ343"/>
          <cell r="EA343"/>
          <cell r="EB343"/>
          <cell r="EC343"/>
          <cell r="ED343"/>
          <cell r="EE343"/>
          <cell r="EF343"/>
          <cell r="EG343"/>
          <cell r="EH343" t="str">
            <v>Formerly known as Industrial &amp; Labor Relations Review, it is keeping the previous ISSN: 0019-7939.</v>
          </cell>
          <cell r="EI343">
            <v>51</v>
          </cell>
          <cell r="EJ343" t="str">
            <v>Yes</v>
          </cell>
          <cell r="EK343">
            <v>0</v>
          </cell>
          <cell r="EL343">
            <v>0</v>
          </cell>
          <cell r="EM343">
            <v>0</v>
          </cell>
          <cell r="EN343">
            <v>1948</v>
          </cell>
          <cell r="EO343">
            <v>0</v>
          </cell>
          <cell r="EP343">
            <v>0</v>
          </cell>
          <cell r="EQ343">
            <v>0</v>
          </cell>
          <cell r="ER343">
            <v>0</v>
          </cell>
          <cell r="ES343">
            <v>0</v>
          </cell>
          <cell r="ET343">
            <v>0</v>
          </cell>
          <cell r="EU343">
            <v>0</v>
          </cell>
          <cell r="EV343">
            <v>0</v>
          </cell>
          <cell r="EW343">
            <v>75</v>
          </cell>
          <cell r="EX343">
            <v>1</v>
          </cell>
          <cell r="EY343">
            <v>75</v>
          </cell>
          <cell r="EZ343">
            <v>5</v>
          </cell>
          <cell r="FA343" t="str">
            <v>V 74.1 - 74.5</v>
          </cell>
          <cell r="FB343">
            <v>76</v>
          </cell>
          <cell r="FC343">
            <v>1</v>
          </cell>
          <cell r="FD343">
            <v>76</v>
          </cell>
          <cell r="FE343">
            <v>5</v>
          </cell>
          <cell r="FF343" t="str">
            <v>V 76.1 - 76.5</v>
          </cell>
          <cell r="FG343" t="str">
            <v>1947-Current</v>
          </cell>
        </row>
        <row r="344">
          <cell r="A344" t="str">
            <v>J770</v>
          </cell>
          <cell r="B344" t="str">
            <v>Inc</v>
          </cell>
          <cell r="C344" t="str">
            <v>Imagination, Cognition and Personality</v>
          </cell>
          <cell r="D344">
            <v>4</v>
          </cell>
          <cell r="E344" t="str">
            <v>V 42.3 - 43.2</v>
          </cell>
          <cell r="F344" t="str">
            <v>V 43.3 - V 44.2</v>
          </cell>
          <cell r="G344" t="str">
            <v>0276-2366</v>
          </cell>
          <cell r="H344" t="str">
            <v>1541-4477</v>
          </cell>
          <cell r="I344" t="str">
            <v>SAGE</v>
          </cell>
          <cell r="J344">
            <v>6.7500000000000004E-2</v>
          </cell>
          <cell r="K344">
            <v>6.8000000000000005E-2</v>
          </cell>
          <cell r="L344">
            <v>750</v>
          </cell>
          <cell r="M344">
            <v>801</v>
          </cell>
          <cell r="N344" t="str">
            <v/>
          </cell>
          <cell r="O344">
            <v>801</v>
          </cell>
          <cell r="P344">
            <v>785</v>
          </cell>
          <cell r="Q344">
            <v>681</v>
          </cell>
          <cell r="R344">
            <v>216</v>
          </cell>
          <cell r="S344">
            <v>200</v>
          </cell>
          <cell r="T344">
            <v>761</v>
          </cell>
          <cell r="U344">
            <v>1114</v>
          </cell>
          <cell r="V344">
            <v>881</v>
          </cell>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U344"/>
          <cell r="AV344"/>
          <cell r="AW344"/>
          <cell r="AX344"/>
          <cell r="AY344"/>
          <cell r="AZ344"/>
          <cell r="BA344"/>
          <cell r="BB344"/>
          <cell r="BC344"/>
          <cell r="BD344"/>
          <cell r="BE344"/>
          <cell r="BF344"/>
          <cell r="BG344"/>
          <cell r="BH344"/>
          <cell r="BI344"/>
          <cell r="BJ344"/>
          <cell r="BK344"/>
          <cell r="BL344"/>
          <cell r="BM344"/>
          <cell r="BN344"/>
          <cell r="BO344"/>
          <cell r="BP344"/>
          <cell r="BQ344"/>
          <cell r="BR344"/>
          <cell r="BS344"/>
          <cell r="BT344"/>
          <cell r="BU344"/>
          <cell r="BV344">
            <v>6.7500000000000004E-2</v>
          </cell>
          <cell r="BW344">
            <v>6.8000000000000005E-2</v>
          </cell>
          <cell r="BX344">
            <v>442</v>
          </cell>
          <cell r="BY344">
            <v>472</v>
          </cell>
          <cell r="BZ344"/>
          <cell r="CA344">
            <v>472</v>
          </cell>
          <cell r="CB344">
            <v>463</v>
          </cell>
          <cell r="CC344">
            <v>401</v>
          </cell>
          <cell r="CD344">
            <v>127</v>
          </cell>
          <cell r="CE344">
            <v>118</v>
          </cell>
          <cell r="CF344">
            <v>448</v>
          </cell>
          <cell r="CG344">
            <v>657</v>
          </cell>
          <cell r="CH344">
            <v>519</v>
          </cell>
          <cell r="CI344"/>
          <cell r="CJ344"/>
          <cell r="CK344"/>
          <cell r="CL344"/>
          <cell r="CM344"/>
          <cell r="CN344"/>
          <cell r="CO344"/>
          <cell r="CP344"/>
          <cell r="CQ344"/>
          <cell r="CR344"/>
          <cell r="CS344"/>
          <cell r="CT344"/>
          <cell r="CU344"/>
          <cell r="CV344"/>
          <cell r="CW344"/>
          <cell r="CX344"/>
          <cell r="CY344"/>
          <cell r="CZ344"/>
          <cell r="DA344"/>
          <cell r="DB344"/>
          <cell r="DC344"/>
          <cell r="DD344"/>
          <cell r="DE344"/>
          <cell r="DF344"/>
          <cell r="DG344"/>
          <cell r="DH344"/>
          <cell r="DI344"/>
          <cell r="DJ344"/>
          <cell r="DK344"/>
          <cell r="DL344"/>
          <cell r="DM344"/>
          <cell r="DN344"/>
          <cell r="DO344"/>
          <cell r="DP344"/>
          <cell r="DQ344"/>
          <cell r="DR344"/>
          <cell r="DS344"/>
          <cell r="DT344"/>
          <cell r="DU344"/>
          <cell r="DV344"/>
          <cell r="DW344"/>
          <cell r="DX344"/>
          <cell r="DY344"/>
          <cell r="DZ344"/>
          <cell r="EA344"/>
          <cell r="EB344"/>
          <cell r="EC344"/>
          <cell r="ED344"/>
          <cell r="EE344"/>
          <cell r="EF344"/>
          <cell r="EG344"/>
          <cell r="EH344" t="str">
            <v/>
          </cell>
          <cell r="EI344">
            <v>18</v>
          </cell>
          <cell r="EJ344" t="str">
            <v>Yes</v>
          </cell>
          <cell r="EK344" t="str">
            <v>Yes</v>
          </cell>
          <cell r="EL344">
            <v>0</v>
          </cell>
          <cell r="EM344">
            <v>0</v>
          </cell>
          <cell r="EN344">
            <v>1981</v>
          </cell>
          <cell r="EO344">
            <v>0</v>
          </cell>
          <cell r="EP344">
            <v>0</v>
          </cell>
          <cell r="EQ344">
            <v>0</v>
          </cell>
          <cell r="ER344">
            <v>0</v>
          </cell>
          <cell r="ES344">
            <v>0</v>
          </cell>
          <cell r="ET344">
            <v>0</v>
          </cell>
          <cell r="EU344">
            <v>0</v>
          </cell>
          <cell r="EV344">
            <v>0</v>
          </cell>
          <cell r="EW344">
            <v>41</v>
          </cell>
          <cell r="EX344">
            <v>3</v>
          </cell>
          <cell r="EY344">
            <v>42</v>
          </cell>
          <cell r="EZ344">
            <v>2</v>
          </cell>
          <cell r="FA344" t="str">
            <v>V 40.3 - 41.2</v>
          </cell>
          <cell r="FB344">
            <v>42</v>
          </cell>
          <cell r="FC344">
            <v>3</v>
          </cell>
          <cell r="FD344">
            <v>43</v>
          </cell>
          <cell r="FE344">
            <v>2</v>
          </cell>
          <cell r="FF344" t="str">
            <v>V 42.3 - 43.2</v>
          </cell>
          <cell r="FG344" t="str">
            <v>1981-Current</v>
          </cell>
        </row>
        <row r="345">
          <cell r="A345" t="str">
            <v>S105</v>
          </cell>
          <cell r="B345" t="str">
            <v>Ltd-STM</v>
          </cell>
          <cell r="C345" t="str">
            <v>IMechE Journals Collection</v>
          </cell>
          <cell r="D345">
            <v>0</v>
          </cell>
          <cell r="E345" t="str">
            <v>V 12.0 - 12.0</v>
          </cell>
          <cell r="F345" t="str">
            <v>V 13.0 - V 13.0</v>
          </cell>
          <cell r="G345">
            <v>0</v>
          </cell>
          <cell r="H345">
            <v>0</v>
          </cell>
          <cell r="I345" t="str">
            <v>SAGE</v>
          </cell>
          <cell r="J345">
            <v>6.7500000000000004E-2</v>
          </cell>
          <cell r="K345">
            <v>6.8000000000000005E-2</v>
          </cell>
          <cell r="L345">
            <v>72307</v>
          </cell>
          <cell r="M345">
            <v>77188</v>
          </cell>
          <cell r="N345" t="str">
            <v/>
          </cell>
          <cell r="O345"/>
          <cell r="P345"/>
          <cell r="Q345"/>
          <cell r="R345"/>
          <cell r="S345"/>
          <cell r="T345">
            <v>66004</v>
          </cell>
          <cell r="U345"/>
          <cell r="V345">
            <v>77188</v>
          </cell>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v>6.7500000000000004E-2</v>
          </cell>
          <cell r="BW345">
            <v>6.7000000000000004E-2</v>
          </cell>
          <cell r="BX345">
            <v>39084</v>
          </cell>
          <cell r="BY345">
            <v>41722</v>
          </cell>
          <cell r="BZ345"/>
          <cell r="CA345"/>
          <cell r="CB345"/>
          <cell r="CC345"/>
          <cell r="CD345"/>
          <cell r="CE345"/>
          <cell r="CF345">
            <v>35676</v>
          </cell>
          <cell r="CG345"/>
          <cell r="CH345">
            <v>41722</v>
          </cell>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t="str">
            <v/>
          </cell>
          <cell r="EI345">
            <v>0</v>
          </cell>
          <cell r="EJ345">
            <v>0</v>
          </cell>
          <cell r="EK345">
            <v>0</v>
          </cell>
          <cell r="EL345">
            <v>0</v>
          </cell>
          <cell r="EM345">
            <v>0</v>
          </cell>
          <cell r="EN345">
            <v>0</v>
          </cell>
          <cell r="EO345">
            <v>0</v>
          </cell>
          <cell r="EP345">
            <v>0</v>
          </cell>
          <cell r="EQ345" t="str">
            <v>N/A</v>
          </cell>
          <cell r="ER345" t="str">
            <v>N/A</v>
          </cell>
          <cell r="ES345" t="str">
            <v>N/A</v>
          </cell>
          <cell r="ET345" t="str">
            <v>N/A</v>
          </cell>
          <cell r="EU345" t="str">
            <v>N/A</v>
          </cell>
          <cell r="EV345" t="str">
            <v>N/A</v>
          </cell>
          <cell r="EW345">
            <v>11</v>
          </cell>
          <cell r="EX345">
            <v>0</v>
          </cell>
          <cell r="EY345">
            <v>11</v>
          </cell>
          <cell r="EZ345">
            <v>0</v>
          </cell>
          <cell r="FA345" t="str">
            <v>V 10.0 - 10.0</v>
          </cell>
          <cell r="FB345">
            <v>12</v>
          </cell>
          <cell r="FC345">
            <v>0</v>
          </cell>
          <cell r="FD345">
            <v>12</v>
          </cell>
          <cell r="FE345">
            <v>0</v>
          </cell>
          <cell r="FF345" t="str">
            <v>V 12.0 - 12.0</v>
          </cell>
          <cell r="FG345" t="str">
            <v>Bundle</v>
          </cell>
        </row>
        <row r="346">
          <cell r="A346" t="str">
            <v>L891</v>
          </cell>
          <cell r="B346" t="str">
            <v>Ltd</v>
          </cell>
          <cell r="C346" t="str">
            <v>Improving Schools</v>
          </cell>
          <cell r="D346">
            <v>3</v>
          </cell>
          <cell r="E346" t="str">
            <v>V 26.1 - 26.3</v>
          </cell>
          <cell r="F346" t="str">
            <v>V 27.1 - V 27.3</v>
          </cell>
          <cell r="G346" t="str">
            <v>1365-4802</v>
          </cell>
          <cell r="H346" t="str">
            <v>1475-7583</v>
          </cell>
          <cell r="I346" t="str">
            <v>SAGE</v>
          </cell>
          <cell r="J346">
            <v>6.7500000000000004E-2</v>
          </cell>
          <cell r="K346">
            <v>6.8000000000000005E-2</v>
          </cell>
          <cell r="L346">
            <v>1045</v>
          </cell>
          <cell r="M346">
            <v>1116</v>
          </cell>
          <cell r="N346" t="str">
            <v/>
          </cell>
          <cell r="O346">
            <v>1116</v>
          </cell>
          <cell r="P346">
            <v>1094</v>
          </cell>
          <cell r="Q346">
            <v>949</v>
          </cell>
          <cell r="R346">
            <v>401</v>
          </cell>
          <cell r="S346">
            <v>279</v>
          </cell>
          <cell r="T346">
            <v>1061</v>
          </cell>
          <cell r="U346">
            <v>1084</v>
          </cell>
          <cell r="V346">
            <v>1228</v>
          </cell>
          <cell r="W346"/>
          <cell r="X346"/>
          <cell r="Y346"/>
          <cell r="Z346"/>
          <cell r="AA346"/>
          <cell r="AB346">
            <v>558</v>
          </cell>
          <cell r="AC346"/>
          <cell r="AD346"/>
          <cell r="AE346"/>
          <cell r="AF346"/>
          <cell r="AG346"/>
          <cell r="AH346"/>
          <cell r="AI346"/>
          <cell r="AJ346"/>
          <cell r="AK346"/>
          <cell r="AL346"/>
          <cell r="AM346"/>
          <cell r="AN346"/>
          <cell r="AO346"/>
          <cell r="AP346"/>
          <cell r="AQ346"/>
          <cell r="AR346"/>
          <cell r="AS346"/>
          <cell r="AT346"/>
          <cell r="AU346"/>
          <cell r="AV346"/>
          <cell r="AW346"/>
          <cell r="AX346"/>
          <cell r="AY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v>6.7500000000000004E-2</v>
          </cell>
          <cell r="BW346">
            <v>6.7000000000000004E-2</v>
          </cell>
          <cell r="BX346">
            <v>567</v>
          </cell>
          <cell r="BY346">
            <v>605</v>
          </cell>
          <cell r="BZ346"/>
          <cell r="CA346">
            <v>605</v>
          </cell>
          <cell r="CB346">
            <v>593</v>
          </cell>
          <cell r="CC346">
            <v>514</v>
          </cell>
          <cell r="CD346">
            <v>217</v>
          </cell>
          <cell r="CE346">
            <v>151</v>
          </cell>
          <cell r="CF346">
            <v>575</v>
          </cell>
          <cell r="CG346">
            <v>586</v>
          </cell>
          <cell r="CH346">
            <v>666</v>
          </cell>
          <cell r="CI346"/>
          <cell r="CJ346"/>
          <cell r="CK346"/>
          <cell r="CL346"/>
          <cell r="CM346"/>
          <cell r="CN346">
            <v>303</v>
          </cell>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t="str">
            <v>[14]Discount Rate for Schools &amp; Small Institutions</v>
          </cell>
          <cell r="EI346">
            <v>1</v>
          </cell>
          <cell r="EJ346" t="str">
            <v>Yes</v>
          </cell>
          <cell r="EK346" t="str">
            <v>Y</v>
          </cell>
          <cell r="EL346">
            <v>0</v>
          </cell>
          <cell r="EM346" t="str">
            <v>Vol. 1 Iss 2 (Jan, 1998)</v>
          </cell>
          <cell r="EN346">
            <v>1998</v>
          </cell>
          <cell r="EO346">
            <v>1</v>
          </cell>
          <cell r="EP346">
            <v>2</v>
          </cell>
          <cell r="EQ346">
            <v>155</v>
          </cell>
          <cell r="ER346" t="str">
            <v>N/A</v>
          </cell>
          <cell r="ES346">
            <v>287</v>
          </cell>
          <cell r="ET346" t="str">
            <v>N/A</v>
          </cell>
          <cell r="EU346">
            <v>0.5</v>
          </cell>
          <cell r="EV346" t="str">
            <v>N/A</v>
          </cell>
          <cell r="EW346">
            <v>25</v>
          </cell>
          <cell r="EX346">
            <v>1</v>
          </cell>
          <cell r="EY346">
            <v>25</v>
          </cell>
          <cell r="EZ346">
            <v>3</v>
          </cell>
          <cell r="FA346" t="str">
            <v>V 24.1 - 24.3</v>
          </cell>
          <cell r="FB346">
            <v>26</v>
          </cell>
          <cell r="FC346">
            <v>1</v>
          </cell>
          <cell r="FD346">
            <v>26</v>
          </cell>
          <cell r="FE346">
            <v>3</v>
          </cell>
          <cell r="FF346" t="str">
            <v>V 26.1 - 26.3</v>
          </cell>
          <cell r="FG346" t="str">
            <v>1998 - Current</v>
          </cell>
        </row>
        <row r="347">
          <cell r="A347" t="str">
            <v>L567</v>
          </cell>
          <cell r="B347" t="str">
            <v>Ltd</v>
          </cell>
          <cell r="C347" t="str">
            <v>Incarceration</v>
          </cell>
          <cell r="D347">
            <v>3</v>
          </cell>
          <cell r="E347" t="str">
            <v>V 4.1 - 4.3</v>
          </cell>
          <cell r="F347" t="str">
            <v>V 5.1 - V 5.3</v>
          </cell>
          <cell r="G347">
            <v>0</v>
          </cell>
          <cell r="H347" t="str">
            <v>2632-6663</v>
          </cell>
          <cell r="I347" t="str">
            <v>SAGE</v>
          </cell>
          <cell r="J347">
            <v>6.7500000000000004E-2</v>
          </cell>
          <cell r="K347">
            <v>6.8000000000000005E-2</v>
          </cell>
          <cell r="L347">
            <v>723</v>
          </cell>
          <cell r="M347">
            <v>772</v>
          </cell>
          <cell r="N347" t="str">
            <v/>
          </cell>
          <cell r="O347"/>
          <cell r="P347"/>
          <cell r="Q347">
            <v>656</v>
          </cell>
          <cell r="R347"/>
          <cell r="S347"/>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cell r="AW347"/>
          <cell r="AX347"/>
          <cell r="AY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v>6.7500000000000004E-2</v>
          </cell>
          <cell r="BW347">
            <v>6.6000000000000003E-2</v>
          </cell>
          <cell r="BX347">
            <v>391</v>
          </cell>
          <cell r="BY347">
            <v>417</v>
          </cell>
          <cell r="BZ347"/>
          <cell r="CA347"/>
          <cell r="CB347"/>
          <cell r="CC347">
            <v>354</v>
          </cell>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t="str">
            <v>Online-only publication. Now 3x a year</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3</v>
          </cell>
          <cell r="EX347">
            <v>1</v>
          </cell>
          <cell r="EY347">
            <v>3</v>
          </cell>
          <cell r="EZ347">
            <v>3</v>
          </cell>
          <cell r="FA347" t="str">
            <v>V 2.1 - 2.3</v>
          </cell>
          <cell r="FB347">
            <v>4</v>
          </cell>
          <cell r="FC347">
            <v>1</v>
          </cell>
          <cell r="FD347">
            <v>4</v>
          </cell>
          <cell r="FE347">
            <v>3</v>
          </cell>
          <cell r="FF347" t="str">
            <v>V 4.1 - 4.3</v>
          </cell>
          <cell r="FG347" t="str">
            <v>2020-Current</v>
          </cell>
        </row>
        <row r="348">
          <cell r="A348" t="str">
            <v>L069</v>
          </cell>
          <cell r="B348" t="str">
            <v>Ltd</v>
          </cell>
          <cell r="C348" t="str">
            <v>Index on Censorship</v>
          </cell>
          <cell r="D348">
            <v>4</v>
          </cell>
          <cell r="E348" t="str">
            <v>V 52.1 - 52.4</v>
          </cell>
          <cell r="F348" t="str">
            <v>V 53.1 - V 53.4</v>
          </cell>
          <cell r="G348" t="str">
            <v>0306-4220</v>
          </cell>
          <cell r="H348" t="str">
            <v>1746-6067</v>
          </cell>
          <cell r="I348" t="str">
            <v>Society</v>
          </cell>
          <cell r="J348">
            <v>6.7500000000000004E-2</v>
          </cell>
          <cell r="K348">
            <v>6.8000000000000005E-2</v>
          </cell>
          <cell r="L348">
            <v>990</v>
          </cell>
          <cell r="M348">
            <v>1057</v>
          </cell>
          <cell r="N348" t="str">
            <v/>
          </cell>
          <cell r="O348">
            <v>1057</v>
          </cell>
          <cell r="P348">
            <v>1036</v>
          </cell>
          <cell r="Q348">
            <v>898</v>
          </cell>
          <cell r="R348">
            <v>285</v>
          </cell>
          <cell r="S348">
            <v>264</v>
          </cell>
          <cell r="T348">
            <v>1004</v>
          </cell>
          <cell r="U348">
            <v>2144</v>
          </cell>
          <cell r="V348">
            <v>1163</v>
          </cell>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cell r="AW348"/>
          <cell r="AX348"/>
          <cell r="AY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v>6.7500000000000004E-2</v>
          </cell>
          <cell r="BW348">
            <v>6.7000000000000004E-2</v>
          </cell>
          <cell r="BX348">
            <v>536</v>
          </cell>
          <cell r="BY348">
            <v>572</v>
          </cell>
          <cell r="BZ348"/>
          <cell r="CA348">
            <v>572</v>
          </cell>
          <cell r="CB348">
            <v>561</v>
          </cell>
          <cell r="CC348">
            <v>486</v>
          </cell>
          <cell r="CD348">
            <v>154</v>
          </cell>
          <cell r="CE348">
            <v>143</v>
          </cell>
          <cell r="CF348">
            <v>543</v>
          </cell>
          <cell r="CG348">
            <v>1159</v>
          </cell>
          <cell r="CH348">
            <v>629</v>
          </cell>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t="str">
            <v/>
          </cell>
          <cell r="EI348">
            <v>28</v>
          </cell>
          <cell r="EJ348" t="str">
            <v>Yes</v>
          </cell>
          <cell r="EK348" t="str">
            <v>Y</v>
          </cell>
          <cell r="EL348">
            <v>0</v>
          </cell>
          <cell r="EM348">
            <v>0</v>
          </cell>
          <cell r="EN348">
            <v>1970</v>
          </cell>
          <cell r="EO348">
            <v>1</v>
          </cell>
          <cell r="EP348">
            <v>1</v>
          </cell>
          <cell r="EQ348" t="str">
            <v>N/A</v>
          </cell>
          <cell r="ER348" t="str">
            <v>N/A</v>
          </cell>
          <cell r="ES348" t="str">
            <v>N/A</v>
          </cell>
          <cell r="ET348" t="str">
            <v>N/A</v>
          </cell>
          <cell r="EU348" t="str">
            <v>N/A</v>
          </cell>
          <cell r="EV348" t="str">
            <v>N/A</v>
          </cell>
          <cell r="EW348">
            <v>51</v>
          </cell>
          <cell r="EX348">
            <v>1</v>
          </cell>
          <cell r="EY348">
            <v>51</v>
          </cell>
          <cell r="EZ348">
            <v>4</v>
          </cell>
          <cell r="FA348" t="str">
            <v>V 50.1 - 50.4</v>
          </cell>
          <cell r="FB348">
            <v>52</v>
          </cell>
          <cell r="FC348">
            <v>1</v>
          </cell>
          <cell r="FD348">
            <v>52</v>
          </cell>
          <cell r="FE348">
            <v>4</v>
          </cell>
          <cell r="FF348" t="str">
            <v>V 52.1 - 52.4</v>
          </cell>
          <cell r="FG348" t="str">
            <v>1972 - Current</v>
          </cell>
        </row>
        <row r="349">
          <cell r="A349" t="str">
            <v>L064</v>
          </cell>
          <cell r="B349" t="str">
            <v>Ind</v>
          </cell>
          <cell r="C349" t="str">
            <v>India Quarterly: A Journal of International Affairs</v>
          </cell>
          <cell r="D349">
            <v>4</v>
          </cell>
          <cell r="E349" t="str">
            <v>V 79.1 - 79.4</v>
          </cell>
          <cell r="F349" t="str">
            <v>V 80.1 - V 80.4</v>
          </cell>
          <cell r="G349" t="str">
            <v>0974-9284</v>
          </cell>
          <cell r="H349" t="str">
            <v>0975-2684</v>
          </cell>
          <cell r="I349" t="str">
            <v>Society</v>
          </cell>
          <cell r="J349">
            <v>6.7500000000000004E-2</v>
          </cell>
          <cell r="K349">
            <v>6.7000000000000004E-2</v>
          </cell>
          <cell r="L349">
            <v>836</v>
          </cell>
          <cell r="M349">
            <v>892</v>
          </cell>
          <cell r="N349" t="str">
            <v/>
          </cell>
          <cell r="O349">
            <v>892</v>
          </cell>
          <cell r="P349">
            <v>874</v>
          </cell>
          <cell r="Q349">
            <v>758</v>
          </cell>
          <cell r="R349">
            <v>240</v>
          </cell>
          <cell r="S349">
            <v>223</v>
          </cell>
          <cell r="T349">
            <v>847</v>
          </cell>
          <cell r="U349">
            <v>3489</v>
          </cell>
          <cell r="V349">
            <v>981</v>
          </cell>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U349"/>
          <cell r="AV349"/>
          <cell r="AW349"/>
          <cell r="AX349"/>
          <cell r="AY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v>6.7500000000000004E-2</v>
          </cell>
          <cell r="BW349">
            <v>6.9000000000000006E-2</v>
          </cell>
          <cell r="BX349">
            <v>452</v>
          </cell>
          <cell r="BY349">
            <v>483</v>
          </cell>
          <cell r="BZ349"/>
          <cell r="CA349">
            <v>483</v>
          </cell>
          <cell r="CB349">
            <v>473</v>
          </cell>
          <cell r="CC349">
            <v>411</v>
          </cell>
          <cell r="CD349">
            <v>130</v>
          </cell>
          <cell r="CE349">
            <v>121</v>
          </cell>
          <cell r="CF349">
            <v>459</v>
          </cell>
          <cell r="CG349">
            <v>1884</v>
          </cell>
          <cell r="CH349">
            <v>531</v>
          </cell>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t="str">
            <v/>
          </cell>
          <cell r="EI349">
            <v>54</v>
          </cell>
          <cell r="EJ349" t="str">
            <v>No</v>
          </cell>
          <cell r="EK349" t="str">
            <v>N</v>
          </cell>
          <cell r="EL349">
            <v>0</v>
          </cell>
          <cell r="EM349">
            <v>0</v>
          </cell>
          <cell r="EN349">
            <v>2009</v>
          </cell>
          <cell r="EO349">
            <v>65</v>
          </cell>
          <cell r="EP349">
            <v>1</v>
          </cell>
          <cell r="EQ349" t="str">
            <v>N/A</v>
          </cell>
          <cell r="ER349" t="str">
            <v>N/A</v>
          </cell>
          <cell r="ES349" t="str">
            <v>N/A</v>
          </cell>
          <cell r="ET349" t="str">
            <v>N/A</v>
          </cell>
          <cell r="EU349" t="str">
            <v>N/A</v>
          </cell>
          <cell r="EV349" t="str">
            <v>N/A</v>
          </cell>
          <cell r="EW349">
            <v>78</v>
          </cell>
          <cell r="EX349">
            <v>1</v>
          </cell>
          <cell r="EY349">
            <v>78</v>
          </cell>
          <cell r="EZ349">
            <v>4</v>
          </cell>
          <cell r="FA349" t="str">
            <v>V 77.1 - 77.4</v>
          </cell>
          <cell r="FB349">
            <v>79</v>
          </cell>
          <cell r="FC349">
            <v>1</v>
          </cell>
          <cell r="FD349">
            <v>79</v>
          </cell>
          <cell r="FE349">
            <v>4</v>
          </cell>
          <cell r="FF349" t="str">
            <v>V 79.1 - 79.4</v>
          </cell>
          <cell r="FG349" t="str">
            <v>1954 - Current</v>
          </cell>
        </row>
        <row r="350">
          <cell r="A350" t="str">
            <v>J272</v>
          </cell>
          <cell r="B350" t="str">
            <v>Ind</v>
          </cell>
          <cell r="C350" t="str">
            <v>Indian Economic and Social History Review</v>
          </cell>
          <cell r="D350">
            <v>4</v>
          </cell>
          <cell r="E350" t="str">
            <v>V 60.1 - 60.4</v>
          </cell>
          <cell r="F350" t="str">
            <v>V 61.1 - V 61.4</v>
          </cell>
          <cell r="G350" t="str">
            <v>0019-4646</v>
          </cell>
          <cell r="H350" t="str">
            <v>0973-0893</v>
          </cell>
          <cell r="I350" t="str">
            <v>Society</v>
          </cell>
          <cell r="J350">
            <v>6.7500000000000004E-2</v>
          </cell>
          <cell r="K350">
            <v>6.7000000000000004E-2</v>
          </cell>
          <cell r="L350">
            <v>845</v>
          </cell>
          <cell r="M350">
            <v>902</v>
          </cell>
          <cell r="N350" t="str">
            <v/>
          </cell>
          <cell r="O350">
            <v>902</v>
          </cell>
          <cell r="P350">
            <v>884</v>
          </cell>
          <cell r="Q350">
            <v>767</v>
          </cell>
          <cell r="R350">
            <v>243</v>
          </cell>
          <cell r="S350">
            <v>226</v>
          </cell>
          <cell r="T350">
            <v>857</v>
          </cell>
          <cell r="U350">
            <v>2282</v>
          </cell>
          <cell r="V350">
            <v>992</v>
          </cell>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cell r="AW350"/>
          <cell r="AX350"/>
          <cell r="AY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v>6.7500000000000004E-2</v>
          </cell>
          <cell r="BW350">
            <v>6.8000000000000005E-2</v>
          </cell>
          <cell r="BX350">
            <v>459</v>
          </cell>
          <cell r="BY350">
            <v>490</v>
          </cell>
          <cell r="BZ350"/>
          <cell r="CA350">
            <v>490</v>
          </cell>
          <cell r="CB350">
            <v>480</v>
          </cell>
          <cell r="CC350">
            <v>417</v>
          </cell>
          <cell r="CD350">
            <v>132</v>
          </cell>
          <cell r="CE350">
            <v>123</v>
          </cell>
          <cell r="CF350">
            <v>466</v>
          </cell>
          <cell r="CG350">
            <v>1231</v>
          </cell>
          <cell r="CH350">
            <v>539</v>
          </cell>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t="str">
            <v/>
          </cell>
          <cell r="EI350">
            <v>35</v>
          </cell>
          <cell r="EJ350" t="str">
            <v>Yes</v>
          </cell>
          <cell r="EK350" t="str">
            <v>Y</v>
          </cell>
          <cell r="EL350">
            <v>0</v>
          </cell>
          <cell r="EM350" t="str">
            <v>Vol. 1 Iss 1 (Jan, 1964)</v>
          </cell>
          <cell r="EN350">
            <v>1964</v>
          </cell>
          <cell r="EO350">
            <v>1</v>
          </cell>
          <cell r="EP350">
            <v>1</v>
          </cell>
          <cell r="EQ350" t="str">
            <v>N/A</v>
          </cell>
          <cell r="ER350" t="str">
            <v>N/A</v>
          </cell>
          <cell r="ES350" t="str">
            <v>N/A</v>
          </cell>
          <cell r="ET350" t="str">
            <v>N/A</v>
          </cell>
          <cell r="EU350" t="str">
            <v>N/A</v>
          </cell>
          <cell r="EV350" t="str">
            <v>N/A</v>
          </cell>
          <cell r="EW350">
            <v>59</v>
          </cell>
          <cell r="EX350">
            <v>1</v>
          </cell>
          <cell r="EY350">
            <v>59</v>
          </cell>
          <cell r="EZ350">
            <v>4</v>
          </cell>
          <cell r="FA350" t="str">
            <v>V 58.1 - 58.4</v>
          </cell>
          <cell r="FB350">
            <v>60</v>
          </cell>
          <cell r="FC350">
            <v>1</v>
          </cell>
          <cell r="FD350">
            <v>60</v>
          </cell>
          <cell r="FE350">
            <v>4</v>
          </cell>
          <cell r="FF350" t="str">
            <v>V 60.1 - 60.4</v>
          </cell>
          <cell r="FG350" t="str">
            <v>1963 - Current</v>
          </cell>
        </row>
        <row r="351">
          <cell r="A351" t="str">
            <v>L369</v>
          </cell>
          <cell r="B351" t="str">
            <v>Ind</v>
          </cell>
          <cell r="C351" t="str">
            <v>The Indian Economic Journal</v>
          </cell>
          <cell r="D351">
            <v>5</v>
          </cell>
          <cell r="E351" t="str">
            <v>V 71.1 - 71.5</v>
          </cell>
          <cell r="F351" t="str">
            <v>V 72.1 - V 72.5</v>
          </cell>
          <cell r="G351" t="str">
            <v>0019-4662</v>
          </cell>
          <cell r="H351" t="str">
            <v>2631-617X</v>
          </cell>
          <cell r="I351" t="str">
            <v>Society</v>
          </cell>
          <cell r="J351">
            <v>6.7500000000000004E-2</v>
          </cell>
          <cell r="K351">
            <v>6.8000000000000005E-2</v>
          </cell>
          <cell r="L351">
            <v>782</v>
          </cell>
          <cell r="M351">
            <v>835</v>
          </cell>
          <cell r="N351" t="str">
            <v/>
          </cell>
          <cell r="O351">
            <v>835</v>
          </cell>
          <cell r="P351">
            <v>818</v>
          </cell>
          <cell r="Q351">
            <v>710</v>
          </cell>
          <cell r="R351">
            <v>180</v>
          </cell>
          <cell r="S351">
            <v>209</v>
          </cell>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U351"/>
          <cell r="AV351"/>
          <cell r="AW351"/>
          <cell r="AX351"/>
          <cell r="AY351"/>
          <cell r="AZ351"/>
          <cell r="BA351"/>
          <cell r="BB351"/>
          <cell r="BC351"/>
          <cell r="BD351"/>
          <cell r="BE351"/>
          <cell r="BF351"/>
          <cell r="BG351"/>
          <cell r="BH351"/>
          <cell r="BI351"/>
          <cell r="BJ351"/>
          <cell r="BK351"/>
          <cell r="BL351"/>
          <cell r="BM351"/>
          <cell r="BN351"/>
          <cell r="BO351"/>
          <cell r="BP351"/>
          <cell r="BQ351"/>
          <cell r="BR351"/>
          <cell r="BS351"/>
          <cell r="BT351"/>
          <cell r="BU351"/>
          <cell r="BV351">
            <v>6.7500000000000004E-2</v>
          </cell>
          <cell r="BW351">
            <v>6.6000000000000003E-2</v>
          </cell>
          <cell r="BX351">
            <v>422</v>
          </cell>
          <cell r="BY351">
            <v>450</v>
          </cell>
          <cell r="BZ351"/>
          <cell r="CA351">
            <v>450</v>
          </cell>
          <cell r="CB351">
            <v>441</v>
          </cell>
          <cell r="CC351">
            <v>383</v>
          </cell>
          <cell r="CD351">
            <v>97</v>
          </cell>
          <cell r="CE351">
            <v>113</v>
          </cell>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70</v>
          </cell>
          <cell r="EX351">
            <v>1</v>
          </cell>
          <cell r="EY351">
            <v>70</v>
          </cell>
          <cell r="EZ351">
            <v>5</v>
          </cell>
          <cell r="FA351" t="str">
            <v>V 69.1 - 69.4</v>
          </cell>
          <cell r="FB351">
            <v>71</v>
          </cell>
          <cell r="FC351">
            <v>1</v>
          </cell>
          <cell r="FD351">
            <v>71</v>
          </cell>
          <cell r="FE351">
            <v>5</v>
          </cell>
          <cell r="FF351" t="str">
            <v>V 71.1 - 71.5</v>
          </cell>
          <cell r="FG351" t="str">
            <v>2006-Current</v>
          </cell>
        </row>
        <row r="352">
          <cell r="A352" t="str">
            <v>L068</v>
          </cell>
          <cell r="B352" t="str">
            <v>Ind</v>
          </cell>
          <cell r="C352" t="str">
            <v>Indian Historical Review</v>
          </cell>
          <cell r="D352">
            <v>2</v>
          </cell>
          <cell r="E352" t="str">
            <v>V 50.1 - 50.2</v>
          </cell>
          <cell r="F352" t="str">
            <v>V 51.1 - V 51.2</v>
          </cell>
          <cell r="G352" t="str">
            <v>0376-9836</v>
          </cell>
          <cell r="H352" t="str">
            <v>0975-5977</v>
          </cell>
          <cell r="I352" t="str">
            <v>Society</v>
          </cell>
          <cell r="J352">
            <v>6.7500000000000004E-2</v>
          </cell>
          <cell r="K352">
            <v>6.7000000000000004E-2</v>
          </cell>
          <cell r="L352">
            <v>496</v>
          </cell>
          <cell r="M352">
            <v>529</v>
          </cell>
          <cell r="N352" t="str">
            <v/>
          </cell>
          <cell r="O352">
            <v>529</v>
          </cell>
          <cell r="P352">
            <v>518</v>
          </cell>
          <cell r="Q352">
            <v>450</v>
          </cell>
          <cell r="R352">
            <v>285</v>
          </cell>
          <cell r="S352">
            <v>132</v>
          </cell>
          <cell r="T352"/>
          <cell r="U352"/>
          <cell r="V352"/>
          <cell r="W352"/>
          <cell r="X352"/>
          <cell r="Y352"/>
          <cell r="Z352"/>
          <cell r="AA352"/>
          <cell r="AB352"/>
          <cell r="AC352"/>
          <cell r="AD352"/>
          <cell r="AE352"/>
          <cell r="AF352"/>
          <cell r="AG352"/>
          <cell r="AH352"/>
          <cell r="AI352"/>
          <cell r="AJ352"/>
          <cell r="AK352"/>
          <cell r="AL352"/>
          <cell r="AM352"/>
          <cell r="AN352"/>
          <cell r="AO352"/>
          <cell r="AP352"/>
          <cell r="AQ352"/>
          <cell r="AR352"/>
          <cell r="AS352"/>
          <cell r="AT352"/>
          <cell r="AU352"/>
          <cell r="AV352"/>
          <cell r="AW352"/>
          <cell r="AX352"/>
          <cell r="AY352"/>
          <cell r="AZ352"/>
          <cell r="BA352"/>
          <cell r="BB352"/>
          <cell r="BC352"/>
          <cell r="BD352"/>
          <cell r="BE352"/>
          <cell r="BF352"/>
          <cell r="BG352"/>
          <cell r="BH352"/>
          <cell r="BI352"/>
          <cell r="BJ352"/>
          <cell r="BK352"/>
          <cell r="BL352"/>
          <cell r="BM352"/>
          <cell r="BN352"/>
          <cell r="BO352"/>
          <cell r="BP352"/>
          <cell r="BQ352"/>
          <cell r="BR352"/>
          <cell r="BS352"/>
          <cell r="BT352"/>
          <cell r="BU352"/>
          <cell r="BV352">
            <v>6.7500000000000004E-2</v>
          </cell>
          <cell r="BW352">
            <v>6.7000000000000004E-2</v>
          </cell>
          <cell r="BX352">
            <v>270</v>
          </cell>
          <cell r="BY352">
            <v>288</v>
          </cell>
          <cell r="BZ352"/>
          <cell r="CA352">
            <v>288</v>
          </cell>
          <cell r="CB352">
            <v>282</v>
          </cell>
          <cell r="CC352">
            <v>245</v>
          </cell>
          <cell r="CD352">
            <v>155</v>
          </cell>
          <cell r="CE352">
            <v>72</v>
          </cell>
          <cell r="CF352"/>
          <cell r="CG352"/>
          <cell r="CH352"/>
          <cell r="CI352"/>
          <cell r="CJ352"/>
          <cell r="CK352"/>
          <cell r="CL352"/>
          <cell r="CM352"/>
          <cell r="CN352"/>
          <cell r="CO352"/>
          <cell r="CP352"/>
          <cell r="CQ352"/>
          <cell r="CR352"/>
          <cell r="CS352"/>
          <cell r="CT352"/>
          <cell r="CU352"/>
          <cell r="CV352"/>
          <cell r="CW352"/>
          <cell r="CX352"/>
          <cell r="CY352"/>
          <cell r="CZ352"/>
          <cell r="DA352"/>
          <cell r="DB352"/>
          <cell r="DC352"/>
          <cell r="DD352"/>
          <cell r="DE352"/>
          <cell r="DF352"/>
          <cell r="DG352"/>
          <cell r="DH352"/>
          <cell r="DI352"/>
          <cell r="DJ352"/>
          <cell r="DK352"/>
          <cell r="DL352"/>
          <cell r="DM352"/>
          <cell r="DN352"/>
          <cell r="DO352"/>
          <cell r="DP352"/>
          <cell r="DQ352"/>
          <cell r="DR352"/>
          <cell r="DS352"/>
          <cell r="DT352"/>
          <cell r="DU352"/>
          <cell r="DV352"/>
          <cell r="DW352"/>
          <cell r="DX352"/>
          <cell r="DY352"/>
          <cell r="DZ352"/>
          <cell r="EA352"/>
          <cell r="EB352"/>
          <cell r="EC352"/>
          <cell r="ED352"/>
          <cell r="EE352"/>
          <cell r="EF352"/>
          <cell r="EG352"/>
          <cell r="EH352" t="str">
            <v/>
          </cell>
          <cell r="EI352">
            <v>25</v>
          </cell>
          <cell r="EJ352" t="str">
            <v>No</v>
          </cell>
          <cell r="EK352" t="str">
            <v>N</v>
          </cell>
          <cell r="EL352">
            <v>0</v>
          </cell>
          <cell r="EM352">
            <v>0</v>
          </cell>
          <cell r="EN352">
            <v>2009</v>
          </cell>
          <cell r="EO352">
            <v>36</v>
          </cell>
          <cell r="EP352">
            <v>1</v>
          </cell>
          <cell r="EQ352">
            <v>0</v>
          </cell>
          <cell r="ER352">
            <v>0</v>
          </cell>
          <cell r="ES352" t="str">
            <v>N/A</v>
          </cell>
          <cell r="ET352" t="str">
            <v>N/A</v>
          </cell>
          <cell r="EU352" t="str">
            <v>N/A</v>
          </cell>
          <cell r="EV352" t="str">
            <v>N/A</v>
          </cell>
          <cell r="EW352">
            <v>49</v>
          </cell>
          <cell r="EX352">
            <v>1</v>
          </cell>
          <cell r="EY352">
            <v>49</v>
          </cell>
          <cell r="EZ352">
            <v>2</v>
          </cell>
          <cell r="FA352" t="str">
            <v>V 48.1 - 48.2</v>
          </cell>
          <cell r="FB352">
            <v>50</v>
          </cell>
          <cell r="FC352">
            <v>1</v>
          </cell>
          <cell r="FD352">
            <v>50</v>
          </cell>
          <cell r="FE352">
            <v>2</v>
          </cell>
          <cell r="FF352" t="str">
            <v>V 50.1 - 50.2</v>
          </cell>
          <cell r="FG352" t="str">
            <v>1999 - Current</v>
          </cell>
        </row>
        <row r="353">
          <cell r="A353" t="str">
            <v>L226</v>
          </cell>
          <cell r="B353" t="str">
            <v>Ind</v>
          </cell>
          <cell r="C353" t="str">
            <v>Indian Journal of Corporate Governance</v>
          </cell>
          <cell r="D353">
            <v>2</v>
          </cell>
          <cell r="E353" t="str">
            <v>V 16.1 - 16.2</v>
          </cell>
          <cell r="F353" t="str">
            <v>V 17.1 - V 17.2</v>
          </cell>
          <cell r="G353" t="str">
            <v>0974-6862</v>
          </cell>
          <cell r="H353" t="str">
            <v>2454-2482</v>
          </cell>
          <cell r="I353" t="str">
            <v>Society</v>
          </cell>
          <cell r="J353">
            <v>6.7500000000000004E-2</v>
          </cell>
          <cell r="K353">
            <v>6.8000000000000005E-2</v>
          </cell>
          <cell r="L353">
            <v>459</v>
          </cell>
          <cell r="M353">
            <v>490</v>
          </cell>
          <cell r="N353" t="str">
            <v/>
          </cell>
          <cell r="O353">
            <v>490</v>
          </cell>
          <cell r="P353">
            <v>480</v>
          </cell>
          <cell r="Q353">
            <v>417</v>
          </cell>
          <cell r="R353">
            <v>264</v>
          </cell>
          <cell r="S353">
            <v>123</v>
          </cell>
          <cell r="T353"/>
          <cell r="U353"/>
          <cell r="V353"/>
          <cell r="W353"/>
          <cell r="X353"/>
          <cell r="Y353"/>
          <cell r="Z353"/>
          <cell r="AA353"/>
          <cell r="AB353"/>
          <cell r="AC353"/>
          <cell r="AD353"/>
          <cell r="AE353"/>
          <cell r="AF353"/>
          <cell r="AG353"/>
          <cell r="AH353"/>
          <cell r="AI353"/>
          <cell r="AJ353"/>
          <cell r="AK353"/>
          <cell r="AL353"/>
          <cell r="AM353"/>
          <cell r="AN353"/>
          <cell r="AO353"/>
          <cell r="AP353"/>
          <cell r="AQ353"/>
          <cell r="AR353"/>
          <cell r="AS353"/>
          <cell r="AT353"/>
          <cell r="AU353"/>
          <cell r="AV353"/>
          <cell r="AW353"/>
          <cell r="AX353"/>
          <cell r="AY353"/>
          <cell r="AZ353"/>
          <cell r="BA353"/>
          <cell r="BB353"/>
          <cell r="BC353"/>
          <cell r="BD353"/>
          <cell r="BE353"/>
          <cell r="BF353"/>
          <cell r="BG353"/>
          <cell r="BH353"/>
          <cell r="BI353"/>
          <cell r="BJ353"/>
          <cell r="BK353"/>
          <cell r="BL353"/>
          <cell r="BM353"/>
          <cell r="BN353"/>
          <cell r="BO353"/>
          <cell r="BP353"/>
          <cell r="BQ353"/>
          <cell r="BR353"/>
          <cell r="BS353"/>
          <cell r="BT353"/>
          <cell r="BU353"/>
          <cell r="BV353">
            <v>6.7500000000000004E-2</v>
          </cell>
          <cell r="BW353">
            <v>6.8000000000000005E-2</v>
          </cell>
          <cell r="BX353">
            <v>249</v>
          </cell>
          <cell r="BY353">
            <v>266</v>
          </cell>
          <cell r="BZ353"/>
          <cell r="CA353">
            <v>266</v>
          </cell>
          <cell r="CB353">
            <v>261</v>
          </cell>
          <cell r="CC353">
            <v>226</v>
          </cell>
          <cell r="CD353">
            <v>144</v>
          </cell>
          <cell r="CE353">
            <v>67</v>
          </cell>
          <cell r="CF353"/>
          <cell r="CG353"/>
          <cell r="CH353"/>
          <cell r="CI353"/>
          <cell r="CJ353"/>
          <cell r="CK353"/>
          <cell r="CL353"/>
          <cell r="CM353"/>
          <cell r="CN353"/>
          <cell r="CO353"/>
          <cell r="CP353"/>
          <cell r="CQ353"/>
          <cell r="CR353"/>
          <cell r="CS353"/>
          <cell r="CT353"/>
          <cell r="CU353"/>
          <cell r="CV353"/>
          <cell r="CW353"/>
          <cell r="CX353"/>
          <cell r="CY353"/>
          <cell r="CZ353"/>
          <cell r="DA353"/>
          <cell r="DB353"/>
          <cell r="DC353"/>
          <cell r="DD353"/>
          <cell r="DE353"/>
          <cell r="DF353"/>
          <cell r="DG353"/>
          <cell r="DH353"/>
          <cell r="DI353"/>
          <cell r="DJ353"/>
          <cell r="DK353"/>
          <cell r="DL353"/>
          <cell r="DM353"/>
          <cell r="DN353"/>
          <cell r="DO353"/>
          <cell r="DP353"/>
          <cell r="DQ353"/>
          <cell r="DR353"/>
          <cell r="DS353"/>
          <cell r="DT353"/>
          <cell r="DU353"/>
          <cell r="DV353"/>
          <cell r="DW353"/>
          <cell r="DX353"/>
          <cell r="DY353"/>
          <cell r="DZ353"/>
          <cell r="EA353"/>
          <cell r="EB353"/>
          <cell r="EC353"/>
          <cell r="ED353"/>
          <cell r="EE353"/>
          <cell r="EF353"/>
          <cell r="EG353"/>
          <cell r="EH353" t="str">
            <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15</v>
          </cell>
          <cell r="EX353">
            <v>1</v>
          </cell>
          <cell r="EY353">
            <v>15</v>
          </cell>
          <cell r="EZ353">
            <v>2</v>
          </cell>
          <cell r="FA353" t="str">
            <v>V 14.1 - 14.2</v>
          </cell>
          <cell r="FB353">
            <v>16</v>
          </cell>
          <cell r="FC353">
            <v>1</v>
          </cell>
          <cell r="FD353">
            <v>16</v>
          </cell>
          <cell r="FE353">
            <v>2</v>
          </cell>
          <cell r="FF353" t="str">
            <v>V 16.1 - 16.2</v>
          </cell>
          <cell r="FG353" t="str">
            <v>2008-Current</v>
          </cell>
        </row>
        <row r="354">
          <cell r="A354" t="str">
            <v>J310</v>
          </cell>
          <cell r="B354" t="str">
            <v>Ind</v>
          </cell>
          <cell r="C354" t="str">
            <v>Indian Journal of Gender Studies</v>
          </cell>
          <cell r="D354">
            <v>3</v>
          </cell>
          <cell r="E354" t="str">
            <v>V 30.1 - 30.3</v>
          </cell>
          <cell r="F354" t="str">
            <v>V 31.1 - V 31.3</v>
          </cell>
          <cell r="G354" t="str">
            <v>0971-5215</v>
          </cell>
          <cell r="H354" t="str">
            <v>0973-0672</v>
          </cell>
          <cell r="I354" t="str">
            <v>Society</v>
          </cell>
          <cell r="J354">
            <v>6.7500000000000004E-2</v>
          </cell>
          <cell r="K354">
            <v>6.7000000000000004E-2</v>
          </cell>
          <cell r="L354">
            <v>611</v>
          </cell>
          <cell r="M354">
            <v>652</v>
          </cell>
          <cell r="N354" t="str">
            <v/>
          </cell>
          <cell r="O354">
            <v>652</v>
          </cell>
          <cell r="P354">
            <v>639</v>
          </cell>
          <cell r="Q354">
            <v>554</v>
          </cell>
          <cell r="R354">
            <v>234</v>
          </cell>
          <cell r="S354">
            <v>163</v>
          </cell>
          <cell r="T354">
            <v>619</v>
          </cell>
          <cell r="U354">
            <v>554</v>
          </cell>
          <cell r="V354">
            <v>717</v>
          </cell>
          <cell r="W354"/>
          <cell r="X354"/>
          <cell r="Y354"/>
          <cell r="Z354"/>
          <cell r="AA354"/>
          <cell r="AB354"/>
          <cell r="AC354"/>
          <cell r="AD354"/>
          <cell r="AE354"/>
          <cell r="AF354"/>
          <cell r="AG354"/>
          <cell r="AH354"/>
          <cell r="AI354"/>
          <cell r="AJ354"/>
          <cell r="AK354"/>
          <cell r="AL354"/>
          <cell r="AM354"/>
          <cell r="AN354"/>
          <cell r="AO354"/>
          <cell r="AP354"/>
          <cell r="AQ354"/>
          <cell r="AR354"/>
          <cell r="AS354"/>
          <cell r="AT354"/>
          <cell r="AU354"/>
          <cell r="AV354"/>
          <cell r="AW354"/>
          <cell r="AX354"/>
          <cell r="AY354"/>
          <cell r="AZ354"/>
          <cell r="BA354"/>
          <cell r="BB354"/>
          <cell r="BC354"/>
          <cell r="BD354"/>
          <cell r="BE354"/>
          <cell r="BF354"/>
          <cell r="BG354"/>
          <cell r="BH354"/>
          <cell r="BI354"/>
          <cell r="BJ354"/>
          <cell r="BK354"/>
          <cell r="BL354"/>
          <cell r="BM354"/>
          <cell r="BN354"/>
          <cell r="BO354"/>
          <cell r="BP354"/>
          <cell r="BQ354"/>
          <cell r="BR354"/>
          <cell r="BS354"/>
          <cell r="BT354"/>
          <cell r="BU354"/>
          <cell r="BV354">
            <v>6.7500000000000004E-2</v>
          </cell>
          <cell r="BW354">
            <v>6.7000000000000004E-2</v>
          </cell>
          <cell r="BX354">
            <v>329</v>
          </cell>
          <cell r="BY354">
            <v>351</v>
          </cell>
          <cell r="BZ354"/>
          <cell r="CA354">
            <v>351</v>
          </cell>
          <cell r="CB354">
            <v>344</v>
          </cell>
          <cell r="CC354">
            <v>298</v>
          </cell>
          <cell r="CD354">
            <v>126</v>
          </cell>
          <cell r="CE354">
            <v>88</v>
          </cell>
          <cell r="CF354">
            <v>333</v>
          </cell>
          <cell r="CG354">
            <v>299</v>
          </cell>
          <cell r="CH354">
            <v>386</v>
          </cell>
          <cell r="CI354"/>
          <cell r="CJ354"/>
          <cell r="CK354"/>
          <cell r="CL354"/>
          <cell r="CM354"/>
          <cell r="CN354"/>
          <cell r="CO354"/>
          <cell r="CP354"/>
          <cell r="CQ354"/>
          <cell r="CR354"/>
          <cell r="CS354"/>
          <cell r="CT354"/>
          <cell r="CU354"/>
          <cell r="CV354"/>
          <cell r="CW354"/>
          <cell r="CX354"/>
          <cell r="CY354"/>
          <cell r="CZ354"/>
          <cell r="DA354"/>
          <cell r="DB354"/>
          <cell r="DC354"/>
          <cell r="DD354"/>
          <cell r="DE354"/>
          <cell r="DF354"/>
          <cell r="DG354"/>
          <cell r="DH354"/>
          <cell r="DI354"/>
          <cell r="DJ354"/>
          <cell r="DK354"/>
          <cell r="DL354"/>
          <cell r="DM354"/>
          <cell r="DN354"/>
          <cell r="DO354"/>
          <cell r="DP354"/>
          <cell r="DQ354"/>
          <cell r="DR354"/>
          <cell r="DS354"/>
          <cell r="DT354"/>
          <cell r="DU354"/>
          <cell r="DV354"/>
          <cell r="DW354"/>
          <cell r="DX354"/>
          <cell r="DY354"/>
          <cell r="DZ354"/>
          <cell r="EA354"/>
          <cell r="EB354"/>
          <cell r="EC354"/>
          <cell r="ED354"/>
          <cell r="EE354"/>
          <cell r="EF354"/>
          <cell r="EG354"/>
          <cell r="EH354" t="str">
            <v/>
          </cell>
          <cell r="EI354">
            <v>5</v>
          </cell>
          <cell r="EJ354" t="str">
            <v>Yes</v>
          </cell>
          <cell r="EK354" t="str">
            <v>Y</v>
          </cell>
          <cell r="EL354">
            <v>0</v>
          </cell>
          <cell r="EM354" t="str">
            <v>Vol. 1 Iss 1 (Mar, 1994)</v>
          </cell>
          <cell r="EN354">
            <v>1994</v>
          </cell>
          <cell r="EO354">
            <v>1</v>
          </cell>
          <cell r="EP354">
            <v>1</v>
          </cell>
          <cell r="EQ354" t="str">
            <v>N/A</v>
          </cell>
          <cell r="ER354" t="str">
            <v>N/A</v>
          </cell>
          <cell r="ES354" t="str">
            <v>N/A</v>
          </cell>
          <cell r="ET354" t="str">
            <v>N/A</v>
          </cell>
          <cell r="EU354" t="str">
            <v>N/A</v>
          </cell>
          <cell r="EV354" t="str">
            <v>N/A</v>
          </cell>
          <cell r="EW354">
            <v>29</v>
          </cell>
          <cell r="EX354">
            <v>1</v>
          </cell>
          <cell r="EY354">
            <v>29</v>
          </cell>
          <cell r="EZ354">
            <v>3</v>
          </cell>
          <cell r="FA354" t="str">
            <v>V 28.1 - 28.3</v>
          </cell>
          <cell r="FB354">
            <v>30</v>
          </cell>
          <cell r="FC354">
            <v>1</v>
          </cell>
          <cell r="FD354">
            <v>30</v>
          </cell>
          <cell r="FE354">
            <v>3</v>
          </cell>
          <cell r="FF354" t="str">
            <v>V 30.1 - 30.3</v>
          </cell>
          <cell r="FG354" t="str">
            <v>1994 - Current</v>
          </cell>
        </row>
        <row r="355">
          <cell r="A355" t="str">
            <v>L330</v>
          </cell>
          <cell r="B355" t="str">
            <v>Ind</v>
          </cell>
          <cell r="C355" t="str">
            <v>Indian Journal of Human Development</v>
          </cell>
          <cell r="D355">
            <v>3</v>
          </cell>
          <cell r="E355" t="str">
            <v>V 17.1 - 17.3</v>
          </cell>
          <cell r="F355" t="str">
            <v>V 18.1 - V 18.3</v>
          </cell>
          <cell r="G355" t="str">
            <v>0973-7030</v>
          </cell>
          <cell r="H355" t="str">
            <v>2456-480X</v>
          </cell>
          <cell r="I355" t="str">
            <v>Society</v>
          </cell>
          <cell r="J355">
            <v>6.7500000000000004E-2</v>
          </cell>
          <cell r="K355">
            <v>6.7000000000000004E-2</v>
          </cell>
          <cell r="L355">
            <v>569</v>
          </cell>
          <cell r="M355">
            <v>607</v>
          </cell>
          <cell r="N355" t="str">
            <v/>
          </cell>
          <cell r="O355">
            <v>607</v>
          </cell>
          <cell r="P355">
            <v>595</v>
          </cell>
          <cell r="Q355">
            <v>516</v>
          </cell>
          <cell r="R355">
            <v>218</v>
          </cell>
          <cell r="S355">
            <v>152</v>
          </cell>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U355"/>
          <cell r="AV355"/>
          <cell r="AW355"/>
          <cell r="AX355"/>
          <cell r="AY355"/>
          <cell r="AZ355"/>
          <cell r="BA355"/>
          <cell r="BB355"/>
          <cell r="BC355"/>
          <cell r="BD355"/>
          <cell r="BE355"/>
          <cell r="BF355"/>
          <cell r="BG355"/>
          <cell r="BH355"/>
          <cell r="BI355"/>
          <cell r="BJ355"/>
          <cell r="BK355"/>
          <cell r="BL355"/>
          <cell r="BM355"/>
          <cell r="BN355"/>
          <cell r="BO355"/>
          <cell r="BP355"/>
          <cell r="BQ355"/>
          <cell r="BR355"/>
          <cell r="BS355"/>
          <cell r="BT355"/>
          <cell r="BU355"/>
          <cell r="BV355">
            <v>6.7500000000000004E-2</v>
          </cell>
          <cell r="BW355">
            <v>6.8000000000000005E-2</v>
          </cell>
          <cell r="BX355">
            <v>308</v>
          </cell>
          <cell r="BY355">
            <v>329</v>
          </cell>
          <cell r="BZ355"/>
          <cell r="CA355">
            <v>329</v>
          </cell>
          <cell r="CB355">
            <v>322</v>
          </cell>
          <cell r="CC355">
            <v>280</v>
          </cell>
          <cell r="CD355">
            <v>118</v>
          </cell>
          <cell r="CE355">
            <v>82</v>
          </cell>
          <cell r="CF355"/>
          <cell r="CG355"/>
          <cell r="CH355"/>
          <cell r="CI355"/>
          <cell r="CJ355"/>
          <cell r="CK355"/>
          <cell r="CL355"/>
          <cell r="CM355"/>
          <cell r="CN355"/>
          <cell r="CO355"/>
          <cell r="CP355"/>
          <cell r="CQ355"/>
          <cell r="CR355"/>
          <cell r="CS355"/>
          <cell r="CT355"/>
          <cell r="CU355"/>
          <cell r="CV355"/>
          <cell r="CW355"/>
          <cell r="CX355"/>
          <cell r="CY355"/>
          <cell r="CZ355"/>
          <cell r="DA355"/>
          <cell r="DB355"/>
          <cell r="DC355"/>
          <cell r="DD355"/>
          <cell r="DE355"/>
          <cell r="DF355"/>
          <cell r="DG355"/>
          <cell r="DH355"/>
          <cell r="DI355"/>
          <cell r="DJ355"/>
          <cell r="DK355"/>
          <cell r="DL355"/>
          <cell r="DM355"/>
          <cell r="DN355"/>
          <cell r="DO355"/>
          <cell r="DP355"/>
          <cell r="DQ355"/>
          <cell r="DR355"/>
          <cell r="DS355"/>
          <cell r="DT355"/>
          <cell r="DU355"/>
          <cell r="DV355"/>
          <cell r="DW355"/>
          <cell r="DX355"/>
          <cell r="DY355"/>
          <cell r="DZ355"/>
          <cell r="EA355"/>
          <cell r="EB355"/>
          <cell r="EC355"/>
          <cell r="ED355"/>
          <cell r="EE355"/>
          <cell r="EF355"/>
          <cell r="EG355"/>
          <cell r="EH355" t="str">
            <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16</v>
          </cell>
          <cell r="EX355">
            <v>1</v>
          </cell>
          <cell r="EY355">
            <v>16</v>
          </cell>
          <cell r="EZ355">
            <v>3</v>
          </cell>
          <cell r="FA355" t="str">
            <v>V 15.1 - 15.3</v>
          </cell>
          <cell r="FB355">
            <v>17</v>
          </cell>
          <cell r="FC355">
            <v>1</v>
          </cell>
          <cell r="FD355">
            <v>17</v>
          </cell>
          <cell r="FE355">
            <v>3</v>
          </cell>
          <cell r="FF355" t="str">
            <v>V 17.1 - 17.3</v>
          </cell>
          <cell r="FG355" t="str">
            <v>2007-Current</v>
          </cell>
        </row>
        <row r="356">
          <cell r="A356" t="str">
            <v>L371</v>
          </cell>
          <cell r="B356" t="str">
            <v>Ind</v>
          </cell>
          <cell r="C356" t="str">
            <v>Indian Journal of Public Administration</v>
          </cell>
          <cell r="D356">
            <v>4</v>
          </cell>
          <cell r="E356" t="str">
            <v>V 69.1 - 69.4</v>
          </cell>
          <cell r="F356" t="str">
            <v>V 70.1 - V 70.4</v>
          </cell>
          <cell r="G356" t="str">
            <v>0019-5561</v>
          </cell>
          <cell r="H356" t="str">
            <v>2457-0222</v>
          </cell>
          <cell r="I356" t="str">
            <v>Society</v>
          </cell>
          <cell r="J356">
            <v>6.7500000000000004E-2</v>
          </cell>
          <cell r="K356">
            <v>6.7000000000000004E-2</v>
          </cell>
          <cell r="L356">
            <v>702</v>
          </cell>
          <cell r="M356">
            <v>749</v>
          </cell>
          <cell r="N356" t="str">
            <v/>
          </cell>
          <cell r="O356">
            <v>749</v>
          </cell>
          <cell r="P356">
            <v>734</v>
          </cell>
          <cell r="Q356">
            <v>637</v>
          </cell>
          <cell r="R356">
            <v>202</v>
          </cell>
          <cell r="S356">
            <v>187</v>
          </cell>
          <cell r="T356">
            <v>712</v>
          </cell>
          <cell r="U356">
            <v>2382</v>
          </cell>
          <cell r="V356">
            <v>824</v>
          </cell>
          <cell r="W356"/>
          <cell r="X356"/>
          <cell r="Y356"/>
          <cell r="Z356"/>
          <cell r="AA356"/>
          <cell r="AB356"/>
          <cell r="AC356"/>
          <cell r="AD356"/>
          <cell r="AE356"/>
          <cell r="AF356"/>
          <cell r="AG356"/>
          <cell r="AH356"/>
          <cell r="AI356"/>
          <cell r="AJ356"/>
          <cell r="AK356"/>
          <cell r="AL356"/>
          <cell r="AM356"/>
          <cell r="AN356"/>
          <cell r="AO356"/>
          <cell r="AP356"/>
          <cell r="AQ356"/>
          <cell r="AR356"/>
          <cell r="AS356"/>
          <cell r="AT356"/>
          <cell r="AU356"/>
          <cell r="AV356"/>
          <cell r="AW356"/>
          <cell r="AX356"/>
          <cell r="AY356"/>
          <cell r="AZ356"/>
          <cell r="BA356"/>
          <cell r="BB356"/>
          <cell r="BC356"/>
          <cell r="BD356"/>
          <cell r="BE356"/>
          <cell r="BF356"/>
          <cell r="BG356"/>
          <cell r="BH356"/>
          <cell r="BI356"/>
          <cell r="BJ356"/>
          <cell r="BK356"/>
          <cell r="BL356"/>
          <cell r="BM356"/>
          <cell r="BN356"/>
          <cell r="BO356"/>
          <cell r="BP356"/>
          <cell r="BQ356"/>
          <cell r="BR356"/>
          <cell r="BS356"/>
          <cell r="BT356"/>
          <cell r="BU356"/>
          <cell r="BV356">
            <v>6.7500000000000004E-2</v>
          </cell>
          <cell r="BW356">
            <v>6.8000000000000005E-2</v>
          </cell>
          <cell r="BX356">
            <v>380</v>
          </cell>
          <cell r="BY356">
            <v>406</v>
          </cell>
          <cell r="BZ356"/>
          <cell r="CA356">
            <v>406</v>
          </cell>
          <cell r="CB356">
            <v>398</v>
          </cell>
          <cell r="CC356">
            <v>345</v>
          </cell>
          <cell r="CD356">
            <v>109</v>
          </cell>
          <cell r="CE356">
            <v>102</v>
          </cell>
          <cell r="CF356">
            <v>386</v>
          </cell>
          <cell r="CG356">
            <v>1291</v>
          </cell>
          <cell r="CH356">
            <v>447</v>
          </cell>
          <cell r="CI356"/>
          <cell r="CJ356"/>
          <cell r="CK356"/>
          <cell r="CL356"/>
          <cell r="CM356"/>
          <cell r="CN356"/>
          <cell r="CO356"/>
          <cell r="CP356"/>
          <cell r="CQ356"/>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cell r="DV356"/>
          <cell r="DW356"/>
          <cell r="DX356"/>
          <cell r="DY356"/>
          <cell r="DZ356"/>
          <cell r="EA356"/>
          <cell r="EB356"/>
          <cell r="EC356"/>
          <cell r="ED356"/>
          <cell r="EE356"/>
          <cell r="EF356"/>
          <cell r="EG356"/>
          <cell r="EH356" t="str">
            <v/>
          </cell>
          <cell r="EI356">
            <v>44</v>
          </cell>
          <cell r="EJ356" t="str">
            <v>Yes</v>
          </cell>
          <cell r="EK356" t="str">
            <v>in 2018</v>
          </cell>
          <cell r="EL356" t="str">
            <v>Waiting for editor to confirm</v>
          </cell>
          <cell r="EM356">
            <v>0</v>
          </cell>
          <cell r="EN356" t="str">
            <v>1955</v>
          </cell>
          <cell r="EO356">
            <v>0</v>
          </cell>
          <cell r="EP356">
            <v>0</v>
          </cell>
          <cell r="EQ356">
            <v>0</v>
          </cell>
          <cell r="ER356">
            <v>0</v>
          </cell>
          <cell r="ES356">
            <v>0</v>
          </cell>
          <cell r="ET356">
            <v>0</v>
          </cell>
          <cell r="EU356">
            <v>0</v>
          </cell>
          <cell r="EV356">
            <v>0</v>
          </cell>
          <cell r="EW356">
            <v>68</v>
          </cell>
          <cell r="EX356">
            <v>1</v>
          </cell>
          <cell r="EY356">
            <v>68</v>
          </cell>
          <cell r="EZ356">
            <v>4</v>
          </cell>
          <cell r="FA356" t="str">
            <v>V 67.1 - 67.4</v>
          </cell>
          <cell r="FB356">
            <v>69</v>
          </cell>
          <cell r="FC356">
            <v>1</v>
          </cell>
          <cell r="FD356">
            <v>69</v>
          </cell>
          <cell r="FE356">
            <v>4</v>
          </cell>
          <cell r="FF356" t="str">
            <v>V 69.1 - 69.4</v>
          </cell>
          <cell r="FG356" t="str">
            <v>1955-Current</v>
          </cell>
        </row>
        <row r="357">
          <cell r="A357" t="str">
            <v>L877</v>
          </cell>
          <cell r="B357" t="str">
            <v>Ltd-STM</v>
          </cell>
          <cell r="C357" t="str">
            <v>Indoor and Built Environment</v>
          </cell>
          <cell r="D357">
            <v>10</v>
          </cell>
          <cell r="E357" t="str">
            <v>V 32.1 - 32.10</v>
          </cell>
          <cell r="F357" t="str">
            <v>V 33.1 - V 33.10</v>
          </cell>
          <cell r="G357" t="str">
            <v>1420-326X</v>
          </cell>
          <cell r="H357" t="str">
            <v>1423-0070</v>
          </cell>
          <cell r="I357" t="str">
            <v>SAGE</v>
          </cell>
          <cell r="J357">
            <v>6.7500000000000004E-2</v>
          </cell>
          <cell r="K357">
            <v>6.8000000000000005E-2</v>
          </cell>
          <cell r="L357">
            <v>3584</v>
          </cell>
          <cell r="M357">
            <v>3826</v>
          </cell>
          <cell r="N357" t="str">
            <v/>
          </cell>
          <cell r="O357">
            <v>3826</v>
          </cell>
          <cell r="P357">
            <v>3749</v>
          </cell>
          <cell r="Q357">
            <v>3252</v>
          </cell>
          <cell r="R357">
            <v>412</v>
          </cell>
          <cell r="S357">
            <v>957</v>
          </cell>
          <cell r="T357">
            <v>3635</v>
          </cell>
          <cell r="U357">
            <v>2743</v>
          </cell>
          <cell r="V357">
            <v>4209</v>
          </cell>
          <cell r="W357"/>
          <cell r="X357"/>
          <cell r="Y357"/>
          <cell r="Z357"/>
          <cell r="AA357"/>
          <cell r="AB357"/>
          <cell r="AC357"/>
          <cell r="AD357"/>
          <cell r="AE357"/>
          <cell r="AF357"/>
          <cell r="AG357"/>
          <cell r="AH357"/>
          <cell r="AI357"/>
          <cell r="AJ357"/>
          <cell r="AK357"/>
          <cell r="AL357"/>
          <cell r="AM357"/>
          <cell r="AN357"/>
          <cell r="AO357"/>
          <cell r="AP357"/>
          <cell r="AQ357"/>
          <cell r="AR357"/>
          <cell r="AS357"/>
          <cell r="AT357"/>
          <cell r="AU357"/>
          <cell r="AV357"/>
          <cell r="AW357"/>
          <cell r="AX357"/>
          <cell r="AY357"/>
          <cell r="AZ357"/>
          <cell r="BA357"/>
          <cell r="BB357"/>
          <cell r="BC357"/>
          <cell r="BD357"/>
          <cell r="BE357"/>
          <cell r="BF357"/>
          <cell r="BG357"/>
          <cell r="BH357"/>
          <cell r="BI357"/>
          <cell r="BJ357"/>
          <cell r="BK357"/>
          <cell r="BL357"/>
          <cell r="BM357"/>
          <cell r="BN357"/>
          <cell r="BO357"/>
          <cell r="BP357"/>
          <cell r="BQ357"/>
          <cell r="BR357"/>
          <cell r="BS357"/>
          <cell r="BT357"/>
          <cell r="BU357"/>
          <cell r="BV357">
            <v>6.7500000000000004E-2</v>
          </cell>
          <cell r="BW357">
            <v>6.7000000000000004E-2</v>
          </cell>
          <cell r="BX357">
            <v>2109</v>
          </cell>
          <cell r="BY357">
            <v>2251</v>
          </cell>
          <cell r="BZ357"/>
          <cell r="CA357">
            <v>2251</v>
          </cell>
          <cell r="CB357">
            <v>2206</v>
          </cell>
          <cell r="CC357">
            <v>1913</v>
          </cell>
          <cell r="CD357">
            <v>243</v>
          </cell>
          <cell r="CE357">
            <v>563</v>
          </cell>
          <cell r="CF357">
            <v>2138</v>
          </cell>
          <cell r="CG357">
            <v>1613</v>
          </cell>
          <cell r="CH357">
            <v>2476</v>
          </cell>
          <cell r="CI357"/>
          <cell r="CJ357"/>
          <cell r="CK357"/>
          <cell r="CL357"/>
          <cell r="CM357"/>
          <cell r="CN357"/>
          <cell r="CO357"/>
          <cell r="CP357"/>
          <cell r="CQ357"/>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cell r="DV357"/>
          <cell r="DW357"/>
          <cell r="DX357"/>
          <cell r="DY357"/>
          <cell r="DZ357"/>
          <cell r="EA357"/>
          <cell r="EB357"/>
          <cell r="EC357"/>
          <cell r="ED357"/>
          <cell r="EE357"/>
          <cell r="EF357"/>
          <cell r="EG357"/>
          <cell r="EH357" t="str">
            <v/>
          </cell>
          <cell r="EI357">
            <v>7</v>
          </cell>
          <cell r="EJ357" t="str">
            <v>Yes</v>
          </cell>
          <cell r="EK357" t="str">
            <v>Y</v>
          </cell>
          <cell r="EL357">
            <v>0</v>
          </cell>
          <cell r="EM357" t="str">
            <v>Vol. 1 Iss 1 (Jan, 1992)</v>
          </cell>
          <cell r="EN357">
            <v>1992</v>
          </cell>
          <cell r="EO357">
            <v>1</v>
          </cell>
          <cell r="EP357">
            <v>1</v>
          </cell>
          <cell r="EQ357" t="str">
            <v>N/A</v>
          </cell>
          <cell r="ER357" t="str">
            <v>N/A</v>
          </cell>
          <cell r="ES357" t="str">
            <v>N/A</v>
          </cell>
          <cell r="ET357" t="str">
            <v>N/A</v>
          </cell>
          <cell r="EU357" t="str">
            <v>N/A</v>
          </cell>
          <cell r="EV357" t="str">
            <v>N/A</v>
          </cell>
          <cell r="EW357">
            <v>31</v>
          </cell>
          <cell r="EX357">
            <v>1</v>
          </cell>
          <cell r="EY357">
            <v>31</v>
          </cell>
          <cell r="EZ357">
            <v>10</v>
          </cell>
          <cell r="FA357" t="str">
            <v>V 30.1 - 30.10</v>
          </cell>
          <cell r="FB357">
            <v>32</v>
          </cell>
          <cell r="FC357">
            <v>1</v>
          </cell>
          <cell r="FD357">
            <v>32</v>
          </cell>
          <cell r="FE357">
            <v>10</v>
          </cell>
          <cell r="FF357" t="str">
            <v>V 32.1 - 32.10</v>
          </cell>
          <cell r="FG357" t="str">
            <v>1992 - Current</v>
          </cell>
        </row>
        <row r="358">
          <cell r="A358" t="str">
            <v>L348</v>
          </cell>
          <cell r="B358" t="str">
            <v>Ltd</v>
          </cell>
          <cell r="C358" t="str">
            <v xml:space="preserve">Industry &amp; Higher Education  </v>
          </cell>
          <cell r="D358">
            <v>6</v>
          </cell>
          <cell r="E358" t="str">
            <v>V 37.1 - 37.6</v>
          </cell>
          <cell r="F358" t="str">
            <v>V 38.1 - V 38.6</v>
          </cell>
          <cell r="G358" t="str">
            <v>0950-4222</v>
          </cell>
          <cell r="H358" t="str">
            <v>2043-6858</v>
          </cell>
          <cell r="I358" t="str">
            <v>SAGE</v>
          </cell>
          <cell r="J358">
            <v>6.7500000000000004E-2</v>
          </cell>
          <cell r="K358">
            <v>6.8000000000000005E-2</v>
          </cell>
          <cell r="L358">
            <v>1523</v>
          </cell>
          <cell r="M358">
            <v>1626</v>
          </cell>
          <cell r="N358" t="str">
            <v/>
          </cell>
          <cell r="O358">
            <v>1626</v>
          </cell>
          <cell r="P358"/>
          <cell r="Q358">
            <v>1382</v>
          </cell>
          <cell r="R358">
            <v>292</v>
          </cell>
          <cell r="S358">
            <v>407</v>
          </cell>
          <cell r="T358">
            <v>1545</v>
          </cell>
          <cell r="U358">
            <v>1411</v>
          </cell>
          <cell r="V358">
            <v>1789</v>
          </cell>
          <cell r="W358"/>
          <cell r="X358"/>
          <cell r="Y358"/>
          <cell r="Z358"/>
          <cell r="AA358"/>
          <cell r="AB358"/>
          <cell r="AC358"/>
          <cell r="AD358"/>
          <cell r="AE358"/>
          <cell r="AF358"/>
          <cell r="AG358"/>
          <cell r="AH358"/>
          <cell r="AI358"/>
          <cell r="AJ358"/>
          <cell r="AK358"/>
          <cell r="AL358"/>
          <cell r="AM358"/>
          <cell r="AN358"/>
          <cell r="AO358"/>
          <cell r="AP358"/>
          <cell r="AQ358"/>
          <cell r="AR358"/>
          <cell r="AS358"/>
          <cell r="AT358"/>
          <cell r="AU358"/>
          <cell r="AV358"/>
          <cell r="AW358"/>
          <cell r="AX358"/>
          <cell r="AY358"/>
          <cell r="AZ358"/>
          <cell r="BA358"/>
          <cell r="BB358"/>
          <cell r="BC358"/>
          <cell r="BD358"/>
          <cell r="BE358"/>
          <cell r="BF358"/>
          <cell r="BG358"/>
          <cell r="BH358"/>
          <cell r="BI358"/>
          <cell r="BJ358"/>
          <cell r="BK358"/>
          <cell r="BL358"/>
          <cell r="BM358"/>
          <cell r="BN358"/>
          <cell r="BO358"/>
          <cell r="BP358"/>
          <cell r="BQ358"/>
          <cell r="BR358"/>
          <cell r="BS358"/>
          <cell r="BT358"/>
          <cell r="BU358"/>
          <cell r="BV358">
            <v>6.7500000000000004E-2</v>
          </cell>
          <cell r="BW358">
            <v>6.8000000000000005E-2</v>
          </cell>
          <cell r="BX358">
            <v>824</v>
          </cell>
          <cell r="BY358">
            <v>880</v>
          </cell>
          <cell r="BZ358"/>
          <cell r="CA358">
            <v>880</v>
          </cell>
          <cell r="CB358"/>
          <cell r="CC358">
            <v>748</v>
          </cell>
          <cell r="CD358">
            <v>158</v>
          </cell>
          <cell r="CE358">
            <v>220</v>
          </cell>
          <cell r="CF358">
            <v>836</v>
          </cell>
          <cell r="CG358">
            <v>760</v>
          </cell>
          <cell r="CH358">
            <v>968</v>
          </cell>
          <cell r="CI358"/>
          <cell r="CJ358"/>
          <cell r="CK358"/>
          <cell r="CL358"/>
          <cell r="CM358"/>
          <cell r="CN358"/>
          <cell r="CO358"/>
          <cell r="CP358"/>
          <cell r="CQ358"/>
          <cell r="CR358"/>
          <cell r="CS358"/>
          <cell r="CT358"/>
          <cell r="CU358"/>
          <cell r="CV358"/>
          <cell r="CW358"/>
          <cell r="CX358"/>
          <cell r="CY358"/>
          <cell r="CZ358"/>
          <cell r="DA358"/>
          <cell r="DB358"/>
          <cell r="DC358"/>
          <cell r="DD358"/>
          <cell r="DE358"/>
          <cell r="DF358"/>
          <cell r="DG358"/>
          <cell r="DH358"/>
          <cell r="DI358"/>
          <cell r="DJ358"/>
          <cell r="DK358"/>
          <cell r="DL358"/>
          <cell r="DM358"/>
          <cell r="DN358"/>
          <cell r="DO358"/>
          <cell r="DP358"/>
          <cell r="DQ358"/>
          <cell r="DR358"/>
          <cell r="DS358"/>
          <cell r="DT358"/>
          <cell r="DU358"/>
          <cell r="DV358"/>
          <cell r="DW358"/>
          <cell r="DX358"/>
          <cell r="DY358"/>
          <cell r="DZ358"/>
          <cell r="EA358"/>
          <cell r="EB358"/>
          <cell r="EC358"/>
          <cell r="ED358"/>
          <cell r="EE358"/>
          <cell r="EF358"/>
          <cell r="EG358"/>
          <cell r="EH358" t="str">
            <v/>
          </cell>
          <cell r="EI358">
            <v>12</v>
          </cell>
          <cell r="EJ358" t="str">
            <v>Yes</v>
          </cell>
          <cell r="EK358" t="str">
            <v>in 2017</v>
          </cell>
          <cell r="EL358">
            <v>0</v>
          </cell>
          <cell r="EM358">
            <v>0</v>
          </cell>
          <cell r="EN358">
            <v>1987</v>
          </cell>
          <cell r="EO358">
            <v>0</v>
          </cell>
          <cell r="EP358">
            <v>0</v>
          </cell>
          <cell r="EQ358">
            <v>0</v>
          </cell>
          <cell r="ER358">
            <v>0</v>
          </cell>
          <cell r="ES358">
            <v>0</v>
          </cell>
          <cell r="ET358">
            <v>0</v>
          </cell>
          <cell r="EU358">
            <v>0</v>
          </cell>
          <cell r="EV358">
            <v>0</v>
          </cell>
          <cell r="EW358">
            <v>36</v>
          </cell>
          <cell r="EX358">
            <v>1</v>
          </cell>
          <cell r="EY358">
            <v>36</v>
          </cell>
          <cell r="EZ358">
            <v>6</v>
          </cell>
          <cell r="FA358" t="str">
            <v>V 35.1 - 35.6</v>
          </cell>
          <cell r="FB358">
            <v>37</v>
          </cell>
          <cell r="FC358">
            <v>1</v>
          </cell>
          <cell r="FD358">
            <v>37</v>
          </cell>
          <cell r="FE358">
            <v>6</v>
          </cell>
          <cell r="FF358" t="str">
            <v>V 37.1 - 37.6</v>
          </cell>
          <cell r="FG358" t="str">
            <v>1987-Current</v>
          </cell>
        </row>
        <row r="359">
          <cell r="A359" t="str">
            <v>L887</v>
          </cell>
          <cell r="B359" t="str">
            <v>Ltd</v>
          </cell>
          <cell r="C359" t="str">
            <v>Information Development</v>
          </cell>
          <cell r="D359">
            <v>4</v>
          </cell>
          <cell r="E359" t="str">
            <v>V 39.1 - 39.4</v>
          </cell>
          <cell r="F359" t="str">
            <v>V 40.1 - V 40.4</v>
          </cell>
          <cell r="G359" t="str">
            <v>0266-6669</v>
          </cell>
          <cell r="H359" t="str">
            <v>1741-6469</v>
          </cell>
          <cell r="I359" t="str">
            <v>Joint</v>
          </cell>
          <cell r="J359">
            <v>6.7500000000000004E-2</v>
          </cell>
          <cell r="K359">
            <v>6.7000000000000004E-2</v>
          </cell>
          <cell r="L359">
            <v>1365</v>
          </cell>
          <cell r="M359">
            <v>1457</v>
          </cell>
          <cell r="N359" t="str">
            <v/>
          </cell>
          <cell r="O359">
            <v>1457</v>
          </cell>
          <cell r="P359">
            <v>1428</v>
          </cell>
          <cell r="Q359">
            <v>1238</v>
          </cell>
          <cell r="R359">
            <v>393</v>
          </cell>
          <cell r="S359">
            <v>364</v>
          </cell>
          <cell r="T359">
            <v>1384</v>
          </cell>
          <cell r="U359">
            <v>1394</v>
          </cell>
          <cell r="V359">
            <v>1603</v>
          </cell>
          <cell r="W359"/>
          <cell r="X359"/>
          <cell r="Y359"/>
          <cell r="Z359"/>
          <cell r="AA359"/>
          <cell r="AB359"/>
          <cell r="AC359"/>
          <cell r="AD359"/>
          <cell r="AE359"/>
          <cell r="AF359"/>
          <cell r="AG359"/>
          <cell r="AH359"/>
          <cell r="AI359"/>
          <cell r="AJ359"/>
          <cell r="AK359"/>
          <cell r="AL359"/>
          <cell r="AM359"/>
          <cell r="AN359"/>
          <cell r="AO359"/>
          <cell r="AP359"/>
          <cell r="AQ359"/>
          <cell r="AR359"/>
          <cell r="AS359"/>
          <cell r="AT359"/>
          <cell r="AU359"/>
          <cell r="AV359"/>
          <cell r="AW359"/>
          <cell r="AX359"/>
          <cell r="AY359"/>
          <cell r="AZ359"/>
          <cell r="BA359"/>
          <cell r="BB359"/>
          <cell r="BC359"/>
          <cell r="BD359"/>
          <cell r="BE359"/>
          <cell r="BF359"/>
          <cell r="BG359"/>
          <cell r="BH359"/>
          <cell r="BI359"/>
          <cell r="BJ359"/>
          <cell r="BK359"/>
          <cell r="BL359"/>
          <cell r="BM359"/>
          <cell r="BN359"/>
          <cell r="BO359"/>
          <cell r="BP359"/>
          <cell r="BQ359"/>
          <cell r="BR359"/>
          <cell r="BS359"/>
          <cell r="BT359"/>
          <cell r="BU359"/>
          <cell r="BV359">
            <v>6.7500000000000004E-2</v>
          </cell>
          <cell r="BW359">
            <v>6.8000000000000005E-2</v>
          </cell>
          <cell r="BX359">
            <v>737</v>
          </cell>
          <cell r="BY359">
            <v>787</v>
          </cell>
          <cell r="BZ359"/>
          <cell r="CA359">
            <v>787</v>
          </cell>
          <cell r="CB359">
            <v>771</v>
          </cell>
          <cell r="CC359">
            <v>669</v>
          </cell>
          <cell r="CD359">
            <v>212</v>
          </cell>
          <cell r="CE359">
            <v>197</v>
          </cell>
          <cell r="CF359">
            <v>748</v>
          </cell>
          <cell r="CG359">
            <v>755</v>
          </cell>
          <cell r="CH359">
            <v>866</v>
          </cell>
          <cell r="CI359"/>
          <cell r="CJ359"/>
          <cell r="CK359"/>
          <cell r="CL359"/>
          <cell r="CM359"/>
          <cell r="CN359"/>
          <cell r="CO359"/>
          <cell r="CP359"/>
          <cell r="CQ359"/>
          <cell r="CR359"/>
          <cell r="CS359"/>
          <cell r="CT359"/>
          <cell r="CU359"/>
          <cell r="CV359"/>
          <cell r="CW359"/>
          <cell r="CX359"/>
          <cell r="CY359"/>
          <cell r="CZ359"/>
          <cell r="DA359"/>
          <cell r="DB359"/>
          <cell r="DC359"/>
          <cell r="DD359"/>
          <cell r="DE359"/>
          <cell r="DF359"/>
          <cell r="DG359"/>
          <cell r="DH359"/>
          <cell r="DI359"/>
          <cell r="DJ359"/>
          <cell r="DK359"/>
          <cell r="DL359"/>
          <cell r="DM359"/>
          <cell r="DN359"/>
          <cell r="DO359"/>
          <cell r="DP359"/>
          <cell r="DQ359"/>
          <cell r="DR359"/>
          <cell r="DS359"/>
          <cell r="DT359"/>
          <cell r="DU359"/>
          <cell r="DV359"/>
          <cell r="DW359"/>
          <cell r="DX359"/>
          <cell r="DY359"/>
          <cell r="DZ359"/>
          <cell r="EA359"/>
          <cell r="EB359"/>
          <cell r="EC359"/>
          <cell r="ED359"/>
          <cell r="EE359"/>
          <cell r="EF359"/>
          <cell r="EG359"/>
          <cell r="EH359"/>
          <cell r="EI359">
            <v>14</v>
          </cell>
          <cell r="EJ359" t="str">
            <v>Yes</v>
          </cell>
          <cell r="EK359" t="str">
            <v>Y</v>
          </cell>
          <cell r="EL359">
            <v>0</v>
          </cell>
          <cell r="EM359" t="str">
            <v>Vol. 1 Iss 1 (Jan, 1985)</v>
          </cell>
          <cell r="EN359">
            <v>1985</v>
          </cell>
          <cell r="EO359">
            <v>1</v>
          </cell>
          <cell r="EP359">
            <v>1</v>
          </cell>
          <cell r="EQ359" t="str">
            <v>N/A</v>
          </cell>
          <cell r="ER359" t="str">
            <v>N/A</v>
          </cell>
          <cell r="ES359" t="str">
            <v>N/A</v>
          </cell>
          <cell r="ET359" t="str">
            <v>N/A</v>
          </cell>
          <cell r="EU359" t="str">
            <v>N/A</v>
          </cell>
          <cell r="EV359" t="str">
            <v>N/A</v>
          </cell>
          <cell r="EW359">
            <v>38</v>
          </cell>
          <cell r="EX359">
            <v>1</v>
          </cell>
          <cell r="EY359">
            <v>38</v>
          </cell>
          <cell r="EZ359">
            <v>4</v>
          </cell>
          <cell r="FA359" t="str">
            <v>V 37.1 - 37.4</v>
          </cell>
          <cell r="FB359">
            <v>39</v>
          </cell>
          <cell r="FC359">
            <v>1</v>
          </cell>
          <cell r="FD359">
            <v>39</v>
          </cell>
          <cell r="FE359">
            <v>4</v>
          </cell>
          <cell r="FF359" t="str">
            <v>V 39.1 - 39.4</v>
          </cell>
          <cell r="FG359" t="str">
            <v>1985 - Current</v>
          </cell>
        </row>
        <row r="360">
          <cell r="A360" t="str">
            <v>L118</v>
          </cell>
          <cell r="B360" t="str">
            <v>Ltd-STM</v>
          </cell>
          <cell r="C360" t="str">
            <v>Information Visualization</v>
          </cell>
          <cell r="D360">
            <v>4</v>
          </cell>
          <cell r="E360" t="str">
            <v>V 22.1 - 22.4</v>
          </cell>
          <cell r="F360" t="str">
            <v>V 23.1 - V 23.4</v>
          </cell>
          <cell r="G360" t="str">
            <v>1473-8716</v>
          </cell>
          <cell r="H360" t="str">
            <v>1473-8724</v>
          </cell>
          <cell r="I360" t="str">
            <v>SAGE</v>
          </cell>
          <cell r="J360">
            <v>6.7500000000000004E-2</v>
          </cell>
          <cell r="K360">
            <v>6.7000000000000004E-2</v>
          </cell>
          <cell r="L360">
            <v>2373</v>
          </cell>
          <cell r="M360">
            <v>2533</v>
          </cell>
          <cell r="N360" t="str">
            <v/>
          </cell>
          <cell r="O360">
            <v>2533</v>
          </cell>
          <cell r="P360">
            <v>1924</v>
          </cell>
          <cell r="Q360">
            <v>1758</v>
          </cell>
          <cell r="R360">
            <v>529</v>
          </cell>
          <cell r="S360">
            <v>633</v>
          </cell>
          <cell r="T360"/>
          <cell r="U360"/>
          <cell r="V360"/>
          <cell r="W360"/>
          <cell r="X360"/>
          <cell r="Y360"/>
          <cell r="Z360"/>
          <cell r="AA360"/>
          <cell r="AB360"/>
          <cell r="AC360"/>
          <cell r="AD360"/>
          <cell r="AE360"/>
          <cell r="AF360"/>
          <cell r="AG360"/>
          <cell r="AH360"/>
          <cell r="AI360"/>
          <cell r="AJ360"/>
          <cell r="AK360"/>
          <cell r="AL360"/>
          <cell r="AM360"/>
          <cell r="AN360"/>
          <cell r="AO360"/>
          <cell r="AP360"/>
          <cell r="AQ360"/>
          <cell r="AR360"/>
          <cell r="AS360"/>
          <cell r="AT360"/>
          <cell r="AU360"/>
          <cell r="AV360"/>
          <cell r="AW360"/>
          <cell r="AX360"/>
          <cell r="AY360"/>
          <cell r="AZ360"/>
          <cell r="BA360"/>
          <cell r="BB360"/>
          <cell r="BC360"/>
          <cell r="BD360"/>
          <cell r="BE360"/>
          <cell r="BF360"/>
          <cell r="BG360"/>
          <cell r="BH360"/>
          <cell r="BI360"/>
          <cell r="BJ360"/>
          <cell r="BK360"/>
          <cell r="BL360"/>
          <cell r="BM360"/>
          <cell r="BN360"/>
          <cell r="BO360"/>
          <cell r="BP360"/>
          <cell r="BQ360"/>
          <cell r="BR360"/>
          <cell r="BS360"/>
          <cell r="BT360"/>
          <cell r="BU360"/>
          <cell r="BV360">
            <v>6.7500000000000004E-2</v>
          </cell>
          <cell r="BW360">
            <v>6.8000000000000005E-2</v>
          </cell>
          <cell r="BX360">
            <v>1274</v>
          </cell>
          <cell r="BY360">
            <v>1360</v>
          </cell>
          <cell r="BZ360"/>
          <cell r="CA360">
            <v>1360</v>
          </cell>
          <cell r="CB360">
            <v>1040</v>
          </cell>
          <cell r="CC360">
            <v>950</v>
          </cell>
          <cell r="CD360">
            <v>286</v>
          </cell>
          <cell r="CE360">
            <v>340</v>
          </cell>
          <cell r="CF360"/>
          <cell r="CG360"/>
          <cell r="CH360"/>
          <cell r="CI360"/>
          <cell r="CJ360"/>
          <cell r="CK360"/>
          <cell r="CL360"/>
          <cell r="CM360"/>
          <cell r="CN360"/>
          <cell r="CO360"/>
          <cell r="CP360"/>
          <cell r="CQ360"/>
          <cell r="CR360"/>
          <cell r="CS360"/>
          <cell r="CT360"/>
          <cell r="CU360"/>
          <cell r="CV360"/>
          <cell r="CW360"/>
          <cell r="CX360"/>
          <cell r="CY360"/>
          <cell r="CZ360"/>
          <cell r="DA360"/>
          <cell r="DB360"/>
          <cell r="DC360"/>
          <cell r="DD360"/>
          <cell r="DE360"/>
          <cell r="DF360"/>
          <cell r="DG360"/>
          <cell r="DH360"/>
          <cell r="DI360"/>
          <cell r="DJ360"/>
          <cell r="DK360"/>
          <cell r="DL360"/>
          <cell r="DM360"/>
          <cell r="DN360"/>
          <cell r="DO360"/>
          <cell r="DP360"/>
          <cell r="DQ360"/>
          <cell r="DR360"/>
          <cell r="DS360"/>
          <cell r="DT360"/>
          <cell r="DU360"/>
          <cell r="DV360"/>
          <cell r="DW360"/>
          <cell r="DX360"/>
          <cell r="DY360"/>
          <cell r="DZ360"/>
          <cell r="EA360"/>
          <cell r="EB360"/>
          <cell r="EC360"/>
          <cell r="ED360"/>
          <cell r="EE360"/>
          <cell r="EF360"/>
          <cell r="EG360"/>
          <cell r="EH360" t="str">
            <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21</v>
          </cell>
          <cell r="EX360">
            <v>1</v>
          </cell>
          <cell r="EY360">
            <v>21</v>
          </cell>
          <cell r="EZ360">
            <v>4</v>
          </cell>
          <cell r="FA360" t="str">
            <v>V 20.1 - 20.4</v>
          </cell>
          <cell r="FB360">
            <v>22</v>
          </cell>
          <cell r="FC360">
            <v>1</v>
          </cell>
          <cell r="FD360">
            <v>22</v>
          </cell>
          <cell r="FE360">
            <v>4</v>
          </cell>
          <cell r="FF360" t="str">
            <v>V 22.1 - 22.4</v>
          </cell>
          <cell r="FG360" t="str">
            <v>2002 - Current</v>
          </cell>
        </row>
        <row r="361">
          <cell r="A361" t="str">
            <v>L075</v>
          </cell>
          <cell r="B361" t="str">
            <v>Ltd-STM</v>
          </cell>
          <cell r="C361" t="str">
            <v>InnovAiT</v>
          </cell>
          <cell r="D361">
            <v>12</v>
          </cell>
          <cell r="E361" t="str">
            <v>V 16.1 - 16.12</v>
          </cell>
          <cell r="F361" t="str">
            <v>V 17.1 - V 17.12</v>
          </cell>
          <cell r="G361" t="str">
            <v>1755-7380</v>
          </cell>
          <cell r="H361" t="str">
            <v>1755-7399</v>
          </cell>
          <cell r="I361" t="str">
            <v>Society</v>
          </cell>
          <cell r="J361">
            <v>6.7500000000000004E-2</v>
          </cell>
          <cell r="K361">
            <v>6.7000000000000004E-2</v>
          </cell>
          <cell r="L361">
            <v>1148</v>
          </cell>
          <cell r="M361">
            <v>1225</v>
          </cell>
          <cell r="N361" t="str">
            <v/>
          </cell>
          <cell r="O361">
            <v>1225</v>
          </cell>
          <cell r="P361">
            <v>1201</v>
          </cell>
          <cell r="Q361">
            <v>1041</v>
          </cell>
          <cell r="R361">
            <v>110</v>
          </cell>
          <cell r="S361">
            <v>306</v>
          </cell>
          <cell r="T361"/>
          <cell r="U361"/>
          <cell r="V361"/>
          <cell r="W361"/>
          <cell r="X361"/>
          <cell r="Y361"/>
          <cell r="Z361"/>
          <cell r="AA361"/>
          <cell r="AB361"/>
          <cell r="AC361"/>
          <cell r="AD361"/>
          <cell r="AE361"/>
          <cell r="AF361"/>
          <cell r="AG361"/>
          <cell r="AH361"/>
          <cell r="AI361"/>
          <cell r="AJ361"/>
          <cell r="AK361"/>
          <cell r="AL361"/>
          <cell r="AM361"/>
          <cell r="AN361"/>
          <cell r="AO361"/>
          <cell r="AP361"/>
          <cell r="AQ361"/>
          <cell r="AR361"/>
          <cell r="AS361"/>
          <cell r="AT361"/>
          <cell r="AU361"/>
          <cell r="AV361"/>
          <cell r="AW361"/>
          <cell r="AX361"/>
          <cell r="AY361"/>
          <cell r="AZ361"/>
          <cell r="BA361"/>
          <cell r="BB361"/>
          <cell r="BC361"/>
          <cell r="BD361"/>
          <cell r="BE361"/>
          <cell r="BF361"/>
          <cell r="BG361"/>
          <cell r="BH361"/>
          <cell r="BI361"/>
          <cell r="BJ361"/>
          <cell r="BK361"/>
          <cell r="BL361"/>
          <cell r="BM361"/>
          <cell r="BN361"/>
          <cell r="BO361"/>
          <cell r="BP361"/>
          <cell r="BQ361"/>
          <cell r="BR361"/>
          <cell r="BS361"/>
          <cell r="BT361"/>
          <cell r="BU361"/>
          <cell r="BV361">
            <v>6.7500000000000004E-2</v>
          </cell>
          <cell r="BW361">
            <v>6.8000000000000005E-2</v>
          </cell>
          <cell r="BX361">
            <v>621</v>
          </cell>
          <cell r="BY361">
            <v>663</v>
          </cell>
          <cell r="BZ361"/>
          <cell r="CA361">
            <v>663</v>
          </cell>
          <cell r="CB361">
            <v>650</v>
          </cell>
          <cell r="CC361">
            <v>564</v>
          </cell>
          <cell r="CD361">
            <v>60</v>
          </cell>
          <cell r="CE361">
            <v>166</v>
          </cell>
          <cell r="CF361"/>
          <cell r="CG361"/>
          <cell r="CH361"/>
          <cell r="CI361"/>
          <cell r="CJ361"/>
          <cell r="CK361"/>
          <cell r="CL361"/>
          <cell r="CM361"/>
          <cell r="CN361"/>
          <cell r="CO361"/>
          <cell r="CP361"/>
          <cell r="CQ361"/>
          <cell r="CR361"/>
          <cell r="CS361"/>
          <cell r="CT361"/>
          <cell r="CU361"/>
          <cell r="CV361"/>
          <cell r="CW361"/>
          <cell r="CX361"/>
          <cell r="CY361"/>
          <cell r="CZ361"/>
          <cell r="DA361"/>
          <cell r="DB361"/>
          <cell r="DC361"/>
          <cell r="DD361"/>
          <cell r="DE361"/>
          <cell r="DF361"/>
          <cell r="DG361"/>
          <cell r="DH361"/>
          <cell r="DI361"/>
          <cell r="DJ361"/>
          <cell r="DK361"/>
          <cell r="DL361"/>
          <cell r="DM361"/>
          <cell r="DN361"/>
          <cell r="DO361"/>
          <cell r="DP361"/>
          <cell r="DQ361"/>
          <cell r="DR361"/>
          <cell r="DS361"/>
          <cell r="DT361"/>
          <cell r="DU361"/>
          <cell r="DV361"/>
          <cell r="DW361"/>
          <cell r="DX361"/>
          <cell r="DY361"/>
          <cell r="DZ361"/>
          <cell r="EA361"/>
          <cell r="EB361"/>
          <cell r="EC361"/>
          <cell r="ED361"/>
          <cell r="EE361"/>
          <cell r="EF361"/>
          <cell r="EG361"/>
          <cell r="EH361" t="str">
            <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15</v>
          </cell>
          <cell r="EX361">
            <v>1</v>
          </cell>
          <cell r="EY361">
            <v>15</v>
          </cell>
          <cell r="EZ361">
            <v>12</v>
          </cell>
          <cell r="FA361" t="str">
            <v>V 14.1 - 14.12</v>
          </cell>
          <cell r="FB361">
            <v>16</v>
          </cell>
          <cell r="FC361">
            <v>1</v>
          </cell>
          <cell r="FD361">
            <v>16</v>
          </cell>
          <cell r="FE361">
            <v>12</v>
          </cell>
          <cell r="FF361" t="str">
            <v>V 16.1 - 16.12</v>
          </cell>
          <cell r="FG361" t="str">
            <v>2008-Current</v>
          </cell>
        </row>
        <row r="362">
          <cell r="A362" t="str">
            <v>J878</v>
          </cell>
          <cell r="B362" t="str">
            <v>Inc-STM</v>
          </cell>
          <cell r="C362" t="str">
            <v>Innovations</v>
          </cell>
          <cell r="D362">
            <v>6</v>
          </cell>
          <cell r="E362" t="str">
            <v>V 18.1 - 18.6</v>
          </cell>
          <cell r="F362" t="str">
            <v>V 19.1 - V 19.6</v>
          </cell>
          <cell r="G362" t="str">
            <v>1556-9845</v>
          </cell>
          <cell r="H362" t="str">
            <v>1559-0879</v>
          </cell>
          <cell r="I362" t="str">
            <v>Society</v>
          </cell>
          <cell r="J362">
            <v>6.7500000000000004E-2</v>
          </cell>
          <cell r="K362">
            <v>6.7000000000000004E-2</v>
          </cell>
          <cell r="L362">
            <v>1262</v>
          </cell>
          <cell r="M362">
            <v>1347</v>
          </cell>
          <cell r="N362" t="str">
            <v/>
          </cell>
          <cell r="O362">
            <v>1347</v>
          </cell>
          <cell r="P362">
            <v>1320</v>
          </cell>
          <cell r="Q362">
            <v>1145</v>
          </cell>
          <cell r="R362">
            <v>242</v>
          </cell>
          <cell r="S362"/>
          <cell r="T362"/>
          <cell r="U362"/>
          <cell r="V362"/>
          <cell r="W362"/>
          <cell r="X362"/>
          <cell r="Y362"/>
          <cell r="Z362"/>
          <cell r="AA362"/>
          <cell r="AB362"/>
          <cell r="AC362"/>
          <cell r="AD362"/>
          <cell r="AE362"/>
          <cell r="AF362"/>
          <cell r="AG362"/>
          <cell r="AH362"/>
          <cell r="AI362"/>
          <cell r="AJ362"/>
          <cell r="AK362"/>
          <cell r="AL362"/>
          <cell r="AM362"/>
          <cell r="AN362"/>
          <cell r="AO362"/>
          <cell r="AP362"/>
          <cell r="AQ362"/>
          <cell r="AR362"/>
          <cell r="AS362"/>
          <cell r="AT362"/>
          <cell r="AU362"/>
          <cell r="AV362"/>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v>6.7500000000000004E-2</v>
          </cell>
          <cell r="BW362">
            <v>6.7000000000000004E-2</v>
          </cell>
          <cell r="BX362">
            <v>743</v>
          </cell>
          <cell r="BY362">
            <v>793</v>
          </cell>
          <cell r="BZ362"/>
          <cell r="CA362">
            <v>793</v>
          </cell>
          <cell r="CB362">
            <v>777</v>
          </cell>
          <cell r="CC362">
            <v>674</v>
          </cell>
          <cell r="CD362">
            <v>142</v>
          </cell>
          <cell r="CE362"/>
          <cell r="CF362"/>
          <cell r="CG362"/>
          <cell r="CH362"/>
          <cell r="CI362"/>
          <cell r="CJ362"/>
          <cell r="CK362"/>
          <cell r="CL362"/>
          <cell r="CM362"/>
          <cell r="CN362"/>
          <cell r="CO362"/>
          <cell r="CP362"/>
          <cell r="CQ362"/>
          <cell r="CR362"/>
          <cell r="CS362"/>
          <cell r="CT362"/>
          <cell r="CU362"/>
          <cell r="CV362"/>
          <cell r="CW362"/>
          <cell r="CX362"/>
          <cell r="CY362"/>
          <cell r="CZ362"/>
          <cell r="DA362"/>
          <cell r="DB362"/>
          <cell r="DC362"/>
          <cell r="DD362"/>
          <cell r="DE362"/>
          <cell r="DF362"/>
          <cell r="DG362"/>
          <cell r="DH362"/>
          <cell r="DI362"/>
          <cell r="DJ362"/>
          <cell r="DK362"/>
          <cell r="DL362"/>
          <cell r="DM362"/>
          <cell r="DN362"/>
          <cell r="DO362"/>
          <cell r="DP362"/>
          <cell r="DQ362"/>
          <cell r="DR362"/>
          <cell r="DS362"/>
          <cell r="DT362"/>
          <cell r="DU362"/>
          <cell r="DV362"/>
          <cell r="DW362"/>
          <cell r="DX362"/>
          <cell r="DY362"/>
          <cell r="DZ362"/>
          <cell r="EA362"/>
          <cell r="EB362"/>
          <cell r="EC362"/>
          <cell r="ED362"/>
          <cell r="EE362"/>
          <cell r="EF362"/>
          <cell r="EG362"/>
          <cell r="EH362" t="str">
            <v/>
          </cell>
          <cell r="EI362">
            <v>0</v>
          </cell>
          <cell r="EJ362">
            <v>0</v>
          </cell>
          <cell r="EK362">
            <v>0</v>
          </cell>
          <cell r="EL362">
            <v>0</v>
          </cell>
          <cell r="EM362">
            <v>0</v>
          </cell>
          <cell r="EN362">
            <v>2005</v>
          </cell>
          <cell r="EO362">
            <v>0</v>
          </cell>
          <cell r="EP362">
            <v>0</v>
          </cell>
          <cell r="EQ362">
            <v>0</v>
          </cell>
          <cell r="ER362">
            <v>0</v>
          </cell>
          <cell r="ES362">
            <v>0</v>
          </cell>
          <cell r="ET362">
            <v>0</v>
          </cell>
          <cell r="EU362">
            <v>0</v>
          </cell>
          <cell r="EV362">
            <v>0</v>
          </cell>
          <cell r="EW362">
            <v>17</v>
          </cell>
          <cell r="EX362">
            <v>1</v>
          </cell>
          <cell r="EY362">
            <v>17</v>
          </cell>
          <cell r="EZ362">
            <v>6</v>
          </cell>
          <cell r="FA362" t="str">
            <v>V 16.1 - 16.6</v>
          </cell>
          <cell r="FB362">
            <v>18</v>
          </cell>
          <cell r="FC362">
            <v>1</v>
          </cell>
          <cell r="FD362">
            <v>18</v>
          </cell>
          <cell r="FE362">
            <v>6</v>
          </cell>
          <cell r="FF362" t="str">
            <v>V 18.1 - 18.6</v>
          </cell>
          <cell r="FG362" t="str">
            <v>2005-Current</v>
          </cell>
        </row>
        <row r="363">
          <cell r="A363" t="str">
            <v>L199</v>
          </cell>
          <cell r="B363" t="str">
            <v>Ind</v>
          </cell>
          <cell r="C363" t="str">
            <v>Insight on Africa</v>
          </cell>
          <cell r="D363">
            <v>2</v>
          </cell>
          <cell r="E363" t="str">
            <v>V 15.1 - 15.2</v>
          </cell>
          <cell r="F363" t="str">
            <v>V 16.1 - V 16.2</v>
          </cell>
          <cell r="G363" t="str">
            <v>0975-0878</v>
          </cell>
          <cell r="H363" t="str">
            <v>0976-3465</v>
          </cell>
          <cell r="I363" t="str">
            <v>SAGE</v>
          </cell>
          <cell r="J363">
            <v>6.7500000000000004E-2</v>
          </cell>
          <cell r="K363">
            <v>6.7000000000000004E-2</v>
          </cell>
          <cell r="L363">
            <v>509</v>
          </cell>
          <cell r="M363">
            <v>543</v>
          </cell>
          <cell r="N363" t="str">
            <v/>
          </cell>
          <cell r="O363">
            <v>543</v>
          </cell>
          <cell r="P363">
            <v>532</v>
          </cell>
          <cell r="Q363">
            <v>462</v>
          </cell>
          <cell r="R363">
            <v>293</v>
          </cell>
          <cell r="S363">
            <v>136</v>
          </cell>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cell r="BM363"/>
          <cell r="BN363"/>
          <cell r="BO363"/>
          <cell r="BP363"/>
          <cell r="BQ363"/>
          <cell r="BR363"/>
          <cell r="BS363"/>
          <cell r="BT363"/>
          <cell r="BU363"/>
          <cell r="BV363">
            <v>6.7500000000000004E-2</v>
          </cell>
          <cell r="BW363">
            <v>6.9000000000000006E-2</v>
          </cell>
          <cell r="BX363">
            <v>275</v>
          </cell>
          <cell r="BY363">
            <v>294</v>
          </cell>
          <cell r="BZ363"/>
          <cell r="CA363">
            <v>294</v>
          </cell>
          <cell r="CB363">
            <v>288</v>
          </cell>
          <cell r="CC363">
            <v>250</v>
          </cell>
          <cell r="CD363">
            <v>158</v>
          </cell>
          <cell r="CE363">
            <v>74</v>
          </cell>
          <cell r="CF363"/>
          <cell r="CG363"/>
          <cell r="CH363"/>
          <cell r="CI363"/>
          <cell r="CJ363"/>
          <cell r="CK363"/>
          <cell r="CL363"/>
          <cell r="CM363"/>
          <cell r="CN363"/>
          <cell r="CO363"/>
          <cell r="CP363"/>
          <cell r="CQ363"/>
          <cell r="CR363"/>
          <cell r="CS363"/>
          <cell r="CT363"/>
          <cell r="CU363"/>
          <cell r="CV363"/>
          <cell r="CW363"/>
          <cell r="CX363"/>
          <cell r="CY363"/>
          <cell r="CZ363"/>
          <cell r="DA363"/>
          <cell r="DB363"/>
          <cell r="DC363"/>
          <cell r="DD363"/>
          <cell r="DE363"/>
          <cell r="DF363"/>
          <cell r="DG363"/>
          <cell r="DH363"/>
          <cell r="DI363"/>
          <cell r="DJ363"/>
          <cell r="DK363"/>
          <cell r="DL363"/>
          <cell r="DM363"/>
          <cell r="DN363"/>
          <cell r="DO363"/>
          <cell r="DP363"/>
          <cell r="DQ363"/>
          <cell r="DR363"/>
          <cell r="DS363"/>
          <cell r="DT363"/>
          <cell r="DU363"/>
          <cell r="DV363"/>
          <cell r="DW363"/>
          <cell r="DX363"/>
          <cell r="DY363"/>
          <cell r="DZ363"/>
          <cell r="EA363"/>
          <cell r="EB363"/>
          <cell r="EC363"/>
          <cell r="ED363"/>
          <cell r="EE363"/>
          <cell r="EF363"/>
          <cell r="EG363"/>
          <cell r="EH363" t="str">
            <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14</v>
          </cell>
          <cell r="EX363">
            <v>1</v>
          </cell>
          <cell r="EY363">
            <v>14</v>
          </cell>
          <cell r="EZ363">
            <v>2</v>
          </cell>
          <cell r="FA363" t="str">
            <v>V 13.1 - 13.2</v>
          </cell>
          <cell r="FB363">
            <v>15</v>
          </cell>
          <cell r="FC363">
            <v>1</v>
          </cell>
          <cell r="FD363">
            <v>15</v>
          </cell>
          <cell r="FE363">
            <v>2</v>
          </cell>
          <cell r="FF363" t="str">
            <v>V 15.1 - 15.2</v>
          </cell>
          <cell r="FG363" t="str">
            <v>2009-Current</v>
          </cell>
        </row>
        <row r="364">
          <cell r="A364" t="str">
            <v>L569</v>
          </cell>
          <cell r="B364" t="str">
            <v>Ind</v>
          </cell>
          <cell r="C364" t="str">
            <v>Institutionalised Children Explorations and Beyond</v>
          </cell>
          <cell r="D364">
            <v>2</v>
          </cell>
          <cell r="E364" t="str">
            <v>V 10.1 - 10.2</v>
          </cell>
          <cell r="F364" t="str">
            <v>V 11.1 - V 11.2</v>
          </cell>
          <cell r="G364" t="str">
            <v>2349-3003</v>
          </cell>
          <cell r="H364" t="str">
            <v>2349-3011</v>
          </cell>
          <cell r="I364" t="str">
            <v>Joint</v>
          </cell>
          <cell r="J364">
            <v>6.7500000000000004E-2</v>
          </cell>
          <cell r="K364">
            <v>6.7000000000000004E-2</v>
          </cell>
          <cell r="L364">
            <v>445</v>
          </cell>
          <cell r="M364">
            <v>475</v>
          </cell>
          <cell r="N364" t="str">
            <v/>
          </cell>
          <cell r="O364">
            <v>475</v>
          </cell>
          <cell r="P364">
            <v>466</v>
          </cell>
          <cell r="Q364">
            <v>404</v>
          </cell>
          <cell r="R364">
            <v>278</v>
          </cell>
          <cell r="S364">
            <v>119</v>
          </cell>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cell r="BV364">
            <v>6.7500000000000004E-2</v>
          </cell>
          <cell r="BW364">
            <v>6.7000000000000004E-2</v>
          </cell>
          <cell r="BX364">
            <v>240</v>
          </cell>
          <cell r="BY364">
            <v>256</v>
          </cell>
          <cell r="BZ364"/>
          <cell r="CA364">
            <v>256</v>
          </cell>
          <cell r="CB364">
            <v>251</v>
          </cell>
          <cell r="CC364">
            <v>218</v>
          </cell>
          <cell r="CD364">
            <v>149</v>
          </cell>
          <cell r="CE364">
            <v>64</v>
          </cell>
          <cell r="CF364"/>
          <cell r="CG364"/>
          <cell r="CH364"/>
          <cell r="CI364"/>
          <cell r="CJ364"/>
          <cell r="CK364"/>
          <cell r="CL364"/>
          <cell r="CM364"/>
          <cell r="CN364"/>
          <cell r="CO364"/>
          <cell r="CP364"/>
          <cell r="CQ364"/>
          <cell r="CR364"/>
          <cell r="CS364"/>
          <cell r="CT364"/>
          <cell r="CU364"/>
          <cell r="CV364"/>
          <cell r="CW364"/>
          <cell r="CX364"/>
          <cell r="CY364"/>
          <cell r="CZ364"/>
          <cell r="DA364"/>
          <cell r="DB364"/>
          <cell r="DC364"/>
          <cell r="DD364"/>
          <cell r="DE364"/>
          <cell r="DF364"/>
          <cell r="DG364"/>
          <cell r="DH364"/>
          <cell r="DI364"/>
          <cell r="DJ364"/>
          <cell r="DK364"/>
          <cell r="DL364"/>
          <cell r="DM364"/>
          <cell r="DN364"/>
          <cell r="DO364"/>
          <cell r="DP364"/>
          <cell r="DQ364"/>
          <cell r="DR364"/>
          <cell r="DS364"/>
          <cell r="DT364"/>
          <cell r="DU364"/>
          <cell r="DV364"/>
          <cell r="DW364"/>
          <cell r="DX364"/>
          <cell r="DY364"/>
          <cell r="DZ364"/>
          <cell r="EA364"/>
          <cell r="EB364"/>
          <cell r="EC364"/>
          <cell r="ED364"/>
          <cell r="EE364"/>
          <cell r="EF364"/>
          <cell r="EG364"/>
          <cell r="EH364"/>
          <cell r="EI364">
            <v>0</v>
          </cell>
          <cell r="EJ364" t="str">
            <v>No</v>
          </cell>
          <cell r="EK364">
            <v>0</v>
          </cell>
          <cell r="EL364">
            <v>0</v>
          </cell>
          <cell r="EM364">
            <v>0</v>
          </cell>
          <cell r="EN364">
            <v>0</v>
          </cell>
          <cell r="EO364">
            <v>0</v>
          </cell>
          <cell r="EP364">
            <v>0</v>
          </cell>
          <cell r="EQ364">
            <v>0</v>
          </cell>
          <cell r="ER364">
            <v>0</v>
          </cell>
          <cell r="ES364">
            <v>0</v>
          </cell>
          <cell r="ET364">
            <v>0</v>
          </cell>
          <cell r="EU364">
            <v>0</v>
          </cell>
          <cell r="EV364">
            <v>0</v>
          </cell>
          <cell r="EW364">
            <v>9</v>
          </cell>
          <cell r="EX364">
            <v>1</v>
          </cell>
          <cell r="EY364">
            <v>9</v>
          </cell>
          <cell r="EZ364">
            <v>2</v>
          </cell>
          <cell r="FA364" t="str">
            <v>V 8.1 - 8.2</v>
          </cell>
          <cell r="FB364">
            <v>10</v>
          </cell>
          <cell r="FC364">
            <v>1</v>
          </cell>
          <cell r="FD364">
            <v>10</v>
          </cell>
          <cell r="FE364">
            <v>2</v>
          </cell>
          <cell r="FF364" t="str">
            <v>V 10.1 - 10.2</v>
          </cell>
          <cell r="FG364" t="str">
            <v>2014-Current</v>
          </cell>
        </row>
        <row r="365">
          <cell r="A365" t="str">
            <v>L337</v>
          </cell>
          <cell r="B365" t="str">
            <v>Ltd</v>
          </cell>
          <cell r="C365" t="str">
            <v>International Bulletin of Mission Research</v>
          </cell>
          <cell r="D365">
            <v>4</v>
          </cell>
          <cell r="E365" t="str">
            <v>V 47.1 - 47.4</v>
          </cell>
          <cell r="F365" t="str">
            <v>V 48.1 - V 48.4</v>
          </cell>
          <cell r="G365" t="str">
            <v>2396-9393</v>
          </cell>
          <cell r="H365" t="str">
            <v>2396-9407</v>
          </cell>
          <cell r="I365" t="str">
            <v>Society</v>
          </cell>
          <cell r="J365">
            <v>7.6655052264808399E-2</v>
          </cell>
          <cell r="K365">
            <v>7.6999999999999999E-2</v>
          </cell>
          <cell r="L365">
            <v>287</v>
          </cell>
          <cell r="M365">
            <v>309</v>
          </cell>
          <cell r="N365" t="str">
            <v>Exchange Rate Exception</v>
          </cell>
          <cell r="O365">
            <v>309</v>
          </cell>
          <cell r="P365">
            <v>303</v>
          </cell>
          <cell r="Q365">
            <v>263</v>
          </cell>
          <cell r="R365">
            <v>83</v>
          </cell>
          <cell r="S365">
            <v>77</v>
          </cell>
          <cell r="T365">
            <v>294</v>
          </cell>
          <cell r="U365">
            <v>438</v>
          </cell>
          <cell r="V365">
            <v>340</v>
          </cell>
          <cell r="W365"/>
          <cell r="X365">
            <v>155</v>
          </cell>
          <cell r="Y365">
            <v>216</v>
          </cell>
          <cell r="Z365"/>
          <cell r="AA365"/>
          <cell r="AB365"/>
          <cell r="AC365"/>
          <cell r="AD365"/>
          <cell r="AE365"/>
          <cell r="AF365"/>
          <cell r="AG365"/>
          <cell r="AH365"/>
          <cell r="AI365"/>
          <cell r="AJ365"/>
          <cell r="AK365"/>
          <cell r="AL365"/>
          <cell r="AM365"/>
          <cell r="AN365"/>
          <cell r="AO365"/>
          <cell r="AP365"/>
          <cell r="AQ365"/>
          <cell r="AR365"/>
          <cell r="AS365"/>
          <cell r="AT365"/>
          <cell r="AU365"/>
          <cell r="AV365"/>
          <cell r="AW365"/>
          <cell r="AX365"/>
          <cell r="AY365"/>
          <cell r="AZ365"/>
          <cell r="BA365"/>
          <cell r="BB365"/>
          <cell r="BC365"/>
          <cell r="BD365"/>
          <cell r="BE365"/>
          <cell r="BF365"/>
          <cell r="BG365"/>
          <cell r="BH365"/>
          <cell r="BI365"/>
          <cell r="BJ365"/>
          <cell r="BK365"/>
          <cell r="BL365"/>
          <cell r="BM365"/>
          <cell r="BN365"/>
          <cell r="BO365"/>
          <cell r="BP365"/>
          <cell r="BQ365"/>
          <cell r="BR365"/>
          <cell r="BS365"/>
          <cell r="BT365"/>
          <cell r="BU365"/>
          <cell r="BV365">
            <v>7.0512820512820484E-2</v>
          </cell>
          <cell r="BW365">
            <v>7.0999999999999994E-2</v>
          </cell>
          <cell r="BX365">
            <v>156</v>
          </cell>
          <cell r="BY365">
            <v>167</v>
          </cell>
          <cell r="BZ365" t="str">
            <v>Exchange Rate Exception</v>
          </cell>
          <cell r="CA365">
            <v>167</v>
          </cell>
          <cell r="CB365">
            <v>164</v>
          </cell>
          <cell r="CC365">
            <v>142</v>
          </cell>
          <cell r="CD365">
            <v>45</v>
          </cell>
          <cell r="CE365">
            <v>42</v>
          </cell>
          <cell r="CF365">
            <v>159</v>
          </cell>
          <cell r="CG365">
            <v>273</v>
          </cell>
          <cell r="CH365">
            <v>184</v>
          </cell>
          <cell r="CI365"/>
          <cell r="CJ365">
            <v>84</v>
          </cell>
          <cell r="CK365">
            <v>117</v>
          </cell>
          <cell r="CL365"/>
          <cell r="CM365"/>
          <cell r="CN365"/>
          <cell r="CO365"/>
          <cell r="CP365"/>
          <cell r="CQ365"/>
          <cell r="CR365"/>
          <cell r="CS365"/>
          <cell r="CT365"/>
          <cell r="CU365"/>
          <cell r="CV365"/>
          <cell r="CW365"/>
          <cell r="CX365"/>
          <cell r="CY365"/>
          <cell r="CZ365"/>
          <cell r="DA365"/>
          <cell r="DB365"/>
          <cell r="DC365"/>
          <cell r="DD365"/>
          <cell r="DE365"/>
          <cell r="DF365"/>
          <cell r="DG365"/>
          <cell r="DH365"/>
          <cell r="DI365"/>
          <cell r="DJ365"/>
          <cell r="DK365"/>
          <cell r="DL365"/>
          <cell r="DM365"/>
          <cell r="DN365"/>
          <cell r="DO365"/>
          <cell r="DP365"/>
          <cell r="DQ365"/>
          <cell r="DR365"/>
          <cell r="DS365"/>
          <cell r="DT365"/>
          <cell r="DU365"/>
          <cell r="DV365"/>
          <cell r="DW365"/>
          <cell r="DX365"/>
          <cell r="DY365"/>
          <cell r="DZ365"/>
          <cell r="EA365"/>
          <cell r="EB365"/>
          <cell r="EC365"/>
          <cell r="ED365"/>
          <cell r="EE365"/>
          <cell r="EF365"/>
          <cell r="EG365"/>
          <cell r="EH365" t="str">
            <v>[13]Discount Rate for non-university-affiliated theological colleges and seminaries.  [04]Discount Rate for members of ABTAPL, ANZTLA, ForATL or BETH, and  CALA or LATLA.</v>
          </cell>
          <cell r="EI365">
            <v>22</v>
          </cell>
          <cell r="EJ365" t="str">
            <v>Yes</v>
          </cell>
          <cell r="EK365" t="str">
            <v>in 2017</v>
          </cell>
          <cell r="EL365">
            <v>0</v>
          </cell>
          <cell r="EM365">
            <v>0</v>
          </cell>
          <cell r="EN365">
            <v>1977</v>
          </cell>
          <cell r="EO365">
            <v>0</v>
          </cell>
          <cell r="EP365">
            <v>0</v>
          </cell>
          <cell r="EQ365">
            <v>0</v>
          </cell>
          <cell r="ER365">
            <v>0</v>
          </cell>
          <cell r="ES365">
            <v>0</v>
          </cell>
          <cell r="ET365">
            <v>0</v>
          </cell>
          <cell r="EU365">
            <v>0</v>
          </cell>
          <cell r="EV365">
            <v>0</v>
          </cell>
          <cell r="EW365">
            <v>46</v>
          </cell>
          <cell r="EX365">
            <v>1</v>
          </cell>
          <cell r="EY365">
            <v>46</v>
          </cell>
          <cell r="EZ365">
            <v>4</v>
          </cell>
          <cell r="FA365" t="str">
            <v>V 45.1 - 45.4</v>
          </cell>
          <cell r="FB365">
            <v>47</v>
          </cell>
          <cell r="FC365">
            <v>1</v>
          </cell>
          <cell r="FD365">
            <v>47</v>
          </cell>
          <cell r="FE365">
            <v>4</v>
          </cell>
          <cell r="FF365" t="str">
            <v>V 47.1 - 47.4</v>
          </cell>
          <cell r="FG365" t="str">
            <v>1950-Current</v>
          </cell>
        </row>
        <row r="366">
          <cell r="A366" t="str">
            <v>L758</v>
          </cell>
          <cell r="B366" t="str">
            <v>Ltd</v>
          </cell>
          <cell r="C366" t="str">
            <v>International Communication Gazette</v>
          </cell>
          <cell r="D366">
            <v>8</v>
          </cell>
          <cell r="E366" t="str">
            <v>V 85.1 - 85.8</v>
          </cell>
          <cell r="F366" t="str">
            <v>V 86.1 - V 86.8</v>
          </cell>
          <cell r="G366" t="str">
            <v>1748-0485</v>
          </cell>
          <cell r="H366" t="str">
            <v>1748-0493</v>
          </cell>
          <cell r="I366" t="str">
            <v>SAGE</v>
          </cell>
          <cell r="J366">
            <v>6.7500000000000004E-2</v>
          </cell>
          <cell r="K366">
            <v>6.8000000000000005E-2</v>
          </cell>
          <cell r="L366">
            <v>2798</v>
          </cell>
          <cell r="M366">
            <v>2987</v>
          </cell>
          <cell r="N366" t="str">
            <v/>
          </cell>
          <cell r="O366">
            <v>2987</v>
          </cell>
          <cell r="P366">
            <v>2927</v>
          </cell>
          <cell r="Q366">
            <v>2539</v>
          </cell>
          <cell r="R366">
            <v>402</v>
          </cell>
          <cell r="S366">
            <v>747</v>
          </cell>
          <cell r="T366">
            <v>2838</v>
          </cell>
          <cell r="U366">
            <v>12945</v>
          </cell>
          <cell r="V366">
            <v>3286</v>
          </cell>
          <cell r="W366"/>
          <cell r="X366"/>
          <cell r="Y366"/>
          <cell r="Z366"/>
          <cell r="AA366"/>
          <cell r="AB366"/>
          <cell r="AC366"/>
          <cell r="AD366"/>
          <cell r="AE366"/>
          <cell r="AF366"/>
          <cell r="AG366"/>
          <cell r="AH366"/>
          <cell r="AI366"/>
          <cell r="AJ366"/>
          <cell r="AK366"/>
          <cell r="AL366"/>
          <cell r="AM366"/>
          <cell r="AN366"/>
          <cell r="AO366"/>
          <cell r="AP366"/>
          <cell r="AQ366"/>
          <cell r="AR366"/>
          <cell r="AS366"/>
          <cell r="AT366"/>
          <cell r="AU366"/>
          <cell r="AV366"/>
          <cell r="AW366"/>
          <cell r="AX366"/>
          <cell r="AY366"/>
          <cell r="AZ366"/>
          <cell r="BA366"/>
          <cell r="BB366"/>
          <cell r="BC366"/>
          <cell r="BD366"/>
          <cell r="BE366"/>
          <cell r="BF366"/>
          <cell r="BG366"/>
          <cell r="BH366"/>
          <cell r="BI366"/>
          <cell r="BJ366"/>
          <cell r="BK366"/>
          <cell r="BL366"/>
          <cell r="BM366"/>
          <cell r="BN366"/>
          <cell r="BO366"/>
          <cell r="BP366"/>
          <cell r="BQ366"/>
          <cell r="BR366"/>
          <cell r="BS366"/>
          <cell r="BT366"/>
          <cell r="BU366"/>
          <cell r="BV366">
            <v>6.7500000000000004E-2</v>
          </cell>
          <cell r="BW366">
            <v>6.8000000000000005E-2</v>
          </cell>
          <cell r="BX366">
            <v>1510</v>
          </cell>
          <cell r="BY366">
            <v>1612</v>
          </cell>
          <cell r="BZ366"/>
          <cell r="CA366">
            <v>1612</v>
          </cell>
          <cell r="CB366">
            <v>1580</v>
          </cell>
          <cell r="CC366">
            <v>1370</v>
          </cell>
          <cell r="CD366">
            <v>217</v>
          </cell>
          <cell r="CE366">
            <v>403</v>
          </cell>
          <cell r="CF366">
            <v>1531</v>
          </cell>
          <cell r="CG366">
            <v>6993</v>
          </cell>
          <cell r="CH366">
            <v>1773</v>
          </cell>
          <cell r="CI366"/>
          <cell r="CJ366"/>
          <cell r="CK366"/>
          <cell r="CL366"/>
          <cell r="CM366"/>
          <cell r="CN366"/>
          <cell r="CO366"/>
          <cell r="CP366"/>
          <cell r="CQ366"/>
          <cell r="CR366"/>
          <cell r="CS366"/>
          <cell r="CT366"/>
          <cell r="CU366"/>
          <cell r="CV366"/>
          <cell r="CW366"/>
          <cell r="CX366"/>
          <cell r="CY366"/>
          <cell r="CZ366"/>
          <cell r="DA366"/>
          <cell r="DB366"/>
          <cell r="DC366"/>
          <cell r="DD366"/>
          <cell r="DE366"/>
          <cell r="DF366"/>
          <cell r="DG366"/>
          <cell r="DH366"/>
          <cell r="DI366"/>
          <cell r="DJ366"/>
          <cell r="DK366"/>
          <cell r="DL366"/>
          <cell r="DM366"/>
          <cell r="DN366"/>
          <cell r="DO366"/>
          <cell r="DP366"/>
          <cell r="DQ366"/>
          <cell r="DR366"/>
          <cell r="DS366"/>
          <cell r="DT366"/>
          <cell r="DU366"/>
          <cell r="DV366"/>
          <cell r="DW366"/>
          <cell r="DX366"/>
          <cell r="DY366"/>
          <cell r="DZ366"/>
          <cell r="EA366"/>
          <cell r="EB366"/>
          <cell r="EC366"/>
          <cell r="ED366"/>
          <cell r="EE366"/>
          <cell r="EF366"/>
          <cell r="EG366"/>
          <cell r="EH366" t="str">
            <v/>
          </cell>
          <cell r="EI366">
            <v>60</v>
          </cell>
          <cell r="EJ366" t="str">
            <v>Yes</v>
          </cell>
          <cell r="EK366" t="str">
            <v>Y</v>
          </cell>
          <cell r="EL366">
            <v>0</v>
          </cell>
          <cell r="EM366" t="str">
            <v>Vol. 1 Iss 1 (Jan, 1955)</v>
          </cell>
          <cell r="EN366">
            <v>1955</v>
          </cell>
          <cell r="EO366">
            <v>1</v>
          </cell>
          <cell r="EP366">
            <v>1</v>
          </cell>
          <cell r="EQ366" t="str">
            <v>N/A</v>
          </cell>
          <cell r="ER366" t="str">
            <v>N/A</v>
          </cell>
          <cell r="ES366" t="str">
            <v>N/A</v>
          </cell>
          <cell r="ET366" t="str">
            <v>N/A</v>
          </cell>
          <cell r="EU366" t="str">
            <v>N/A</v>
          </cell>
          <cell r="EV366" t="str">
            <v>N/A</v>
          </cell>
          <cell r="EW366">
            <v>84</v>
          </cell>
          <cell r="EX366">
            <v>1</v>
          </cell>
          <cell r="EY366">
            <v>84</v>
          </cell>
          <cell r="EZ366">
            <v>8</v>
          </cell>
          <cell r="FA366" t="str">
            <v>V 83.1 - 83.8</v>
          </cell>
          <cell r="FB366">
            <v>85</v>
          </cell>
          <cell r="FC366">
            <v>1</v>
          </cell>
          <cell r="FD366">
            <v>85</v>
          </cell>
          <cell r="FE366">
            <v>8</v>
          </cell>
          <cell r="FF366" t="str">
            <v>V 85.1 - 85.8</v>
          </cell>
          <cell r="FG366" t="str">
            <v>1955 - Current</v>
          </cell>
        </row>
        <row r="367">
          <cell r="A367" t="str">
            <v>J550</v>
          </cell>
          <cell r="B367" t="str">
            <v>Inc</v>
          </cell>
          <cell r="C367" t="str">
            <v>International Criminal Justice Review</v>
          </cell>
          <cell r="D367">
            <v>4</v>
          </cell>
          <cell r="E367" t="str">
            <v>V 33.1 - 33.4</v>
          </cell>
          <cell r="F367" t="str">
            <v>V 34.1 - V 34.4</v>
          </cell>
          <cell r="G367" t="str">
            <v>1057-5677</v>
          </cell>
          <cell r="H367" t="str">
            <v>1556-3855</v>
          </cell>
          <cell r="I367" t="str">
            <v>Society</v>
          </cell>
          <cell r="J367">
            <v>6.7500000000000004E-2</v>
          </cell>
          <cell r="K367">
            <v>6.7000000000000004E-2</v>
          </cell>
          <cell r="L367">
            <v>568</v>
          </cell>
          <cell r="M367">
            <v>606</v>
          </cell>
          <cell r="N367" t="str">
            <v/>
          </cell>
          <cell r="O367">
            <v>606</v>
          </cell>
          <cell r="P367">
            <v>594</v>
          </cell>
          <cell r="Q367">
            <v>515</v>
          </cell>
          <cell r="R367">
            <v>163</v>
          </cell>
          <cell r="S367">
            <v>152</v>
          </cell>
          <cell r="T367">
            <v>576</v>
          </cell>
          <cell r="U367">
            <v>515</v>
          </cell>
          <cell r="V367">
            <v>667</v>
          </cell>
          <cell r="W367"/>
          <cell r="X367"/>
          <cell r="Y367"/>
          <cell r="Z367"/>
          <cell r="AA367"/>
          <cell r="AB367"/>
          <cell r="AC367"/>
          <cell r="AD367"/>
          <cell r="AE367"/>
          <cell r="AF367"/>
          <cell r="AG367"/>
          <cell r="AH367"/>
          <cell r="AI367"/>
          <cell r="AJ367"/>
          <cell r="AK367"/>
          <cell r="AL367"/>
          <cell r="AM367"/>
          <cell r="AN367"/>
          <cell r="AO367"/>
          <cell r="AP367"/>
          <cell r="AQ367"/>
          <cell r="AR367"/>
          <cell r="AS367"/>
          <cell r="AT367"/>
          <cell r="AU367"/>
          <cell r="AV367"/>
          <cell r="AW367"/>
          <cell r="AX367"/>
          <cell r="AY367"/>
          <cell r="AZ367"/>
          <cell r="BA367"/>
          <cell r="BB367"/>
          <cell r="BC367"/>
          <cell r="BD367"/>
          <cell r="BE367"/>
          <cell r="BF367"/>
          <cell r="BG367"/>
          <cell r="BH367"/>
          <cell r="BI367"/>
          <cell r="BJ367"/>
          <cell r="BK367"/>
          <cell r="BL367"/>
          <cell r="BM367"/>
          <cell r="BN367"/>
          <cell r="BO367"/>
          <cell r="BP367"/>
          <cell r="BQ367"/>
          <cell r="BR367"/>
          <cell r="BS367"/>
          <cell r="BT367"/>
          <cell r="BU367"/>
          <cell r="BV367">
            <v>6.7500000000000004E-2</v>
          </cell>
          <cell r="BW367">
            <v>6.9000000000000006E-2</v>
          </cell>
          <cell r="BX367">
            <v>335</v>
          </cell>
          <cell r="BY367">
            <v>358</v>
          </cell>
          <cell r="BZ367"/>
          <cell r="CA367">
            <v>358</v>
          </cell>
          <cell r="CB367">
            <v>351</v>
          </cell>
          <cell r="CC367">
            <v>304</v>
          </cell>
          <cell r="CD367">
            <v>97</v>
          </cell>
          <cell r="CE367">
            <v>90</v>
          </cell>
          <cell r="CF367">
            <v>340</v>
          </cell>
          <cell r="CG367">
            <v>305</v>
          </cell>
          <cell r="CH367">
            <v>394</v>
          </cell>
          <cell r="CI367"/>
          <cell r="CJ367"/>
          <cell r="CK367"/>
          <cell r="CL367"/>
          <cell r="CM367"/>
          <cell r="CN367"/>
          <cell r="CO367"/>
          <cell r="CP367"/>
          <cell r="CQ367"/>
          <cell r="CR367"/>
          <cell r="CS367"/>
          <cell r="CT367"/>
          <cell r="CU367"/>
          <cell r="CV367"/>
          <cell r="CW367"/>
          <cell r="CX367"/>
          <cell r="CY367"/>
          <cell r="CZ367"/>
          <cell r="DA367"/>
          <cell r="DB367"/>
          <cell r="DC367"/>
          <cell r="DD367"/>
          <cell r="DE367"/>
          <cell r="DF367"/>
          <cell r="DG367"/>
          <cell r="DH367"/>
          <cell r="DI367"/>
          <cell r="DJ367"/>
          <cell r="DK367"/>
          <cell r="DL367"/>
          <cell r="DM367"/>
          <cell r="DN367"/>
          <cell r="DO367"/>
          <cell r="DP367"/>
          <cell r="DQ367"/>
          <cell r="DR367"/>
          <cell r="DS367"/>
          <cell r="DT367"/>
          <cell r="DU367"/>
          <cell r="DV367"/>
          <cell r="DW367"/>
          <cell r="DX367"/>
          <cell r="DY367"/>
          <cell r="DZ367"/>
          <cell r="EA367"/>
          <cell r="EB367"/>
          <cell r="EC367"/>
          <cell r="ED367"/>
          <cell r="EE367"/>
          <cell r="EF367"/>
          <cell r="EG367"/>
          <cell r="EH367" t="str">
            <v/>
          </cell>
          <cell r="EI367">
            <v>8</v>
          </cell>
          <cell r="EJ367" t="str">
            <v>Yes</v>
          </cell>
          <cell r="EK367" t="str">
            <v>Y</v>
          </cell>
          <cell r="EL367">
            <v>0</v>
          </cell>
          <cell r="EM367" t="str">
            <v>Vol. 1 Iss 1 (May, 1991)</v>
          </cell>
          <cell r="EN367">
            <v>1991</v>
          </cell>
          <cell r="EO367">
            <v>1</v>
          </cell>
          <cell r="EP367">
            <v>1</v>
          </cell>
          <cell r="EQ367" t="str">
            <v>N/A</v>
          </cell>
          <cell r="ER367" t="str">
            <v>N/A</v>
          </cell>
          <cell r="ES367" t="str">
            <v>N/A</v>
          </cell>
          <cell r="ET367" t="str">
            <v>N/A</v>
          </cell>
          <cell r="EU367" t="str">
            <v>N/A</v>
          </cell>
          <cell r="EV367" t="str">
            <v>N/A</v>
          </cell>
          <cell r="EW367">
            <v>32</v>
          </cell>
          <cell r="EX367">
            <v>1</v>
          </cell>
          <cell r="EY367">
            <v>32</v>
          </cell>
          <cell r="EZ367">
            <v>4</v>
          </cell>
          <cell r="FA367" t="str">
            <v>V 31.1 - 31.4</v>
          </cell>
          <cell r="FB367">
            <v>33</v>
          </cell>
          <cell r="FC367">
            <v>1</v>
          </cell>
          <cell r="FD367">
            <v>33</v>
          </cell>
          <cell r="FE367">
            <v>4</v>
          </cell>
          <cell r="FF367" t="str">
            <v>V 33.1 - 33.4</v>
          </cell>
          <cell r="FG367" t="str">
            <v>1991 - Current</v>
          </cell>
        </row>
        <row r="368">
          <cell r="A368" t="str">
            <v>L273</v>
          </cell>
          <cell r="B368" t="str">
            <v>Ltd-STM</v>
          </cell>
          <cell r="C368" t="str">
            <v>International Journal of Aeroacoustics</v>
          </cell>
          <cell r="D368">
            <v>8</v>
          </cell>
          <cell r="E368" t="str">
            <v>V 22.1 - 22.8</v>
          </cell>
          <cell r="F368" t="str">
            <v>V 23.1 - V 23.8</v>
          </cell>
          <cell r="G368" t="str">
            <v>1475-472X</v>
          </cell>
          <cell r="H368" t="str">
            <v>2048-4003</v>
          </cell>
          <cell r="I368" t="str">
            <v>SAGE</v>
          </cell>
          <cell r="J368">
            <v>6.7500000000000004E-2</v>
          </cell>
          <cell r="K368">
            <v>6.7000000000000004E-2</v>
          </cell>
          <cell r="L368">
            <v>2418</v>
          </cell>
          <cell r="M368">
            <v>2581</v>
          </cell>
          <cell r="N368" t="str">
            <v/>
          </cell>
          <cell r="O368">
            <v>2581</v>
          </cell>
          <cell r="P368">
            <v>2529</v>
          </cell>
          <cell r="Q368">
            <v>2194</v>
          </cell>
          <cell r="R368">
            <v>348</v>
          </cell>
          <cell r="S368">
            <v>645</v>
          </cell>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cell r="AZ368"/>
          <cell r="BA368"/>
          <cell r="BB368"/>
          <cell r="BC368"/>
          <cell r="BD368"/>
          <cell r="BE368"/>
          <cell r="BF368"/>
          <cell r="BG368"/>
          <cell r="BH368"/>
          <cell r="BI368"/>
          <cell r="BJ368"/>
          <cell r="BK368"/>
          <cell r="BL368"/>
          <cell r="BM368"/>
          <cell r="BN368"/>
          <cell r="BO368"/>
          <cell r="BP368"/>
          <cell r="BQ368"/>
          <cell r="BR368"/>
          <cell r="BS368"/>
          <cell r="BT368"/>
          <cell r="BU368"/>
          <cell r="BV368">
            <v>6.7500000000000004E-2</v>
          </cell>
          <cell r="BW368">
            <v>6.7000000000000004E-2</v>
          </cell>
          <cell r="BX368">
            <v>1306</v>
          </cell>
          <cell r="BY368">
            <v>1394</v>
          </cell>
          <cell r="BZ368"/>
          <cell r="CA368">
            <v>1394</v>
          </cell>
          <cell r="CB368">
            <v>1366</v>
          </cell>
          <cell r="CC368">
            <v>1185</v>
          </cell>
          <cell r="CD368">
            <v>188</v>
          </cell>
          <cell r="CE368">
            <v>349</v>
          </cell>
          <cell r="CF368"/>
          <cell r="CG368"/>
          <cell r="CH368"/>
          <cell r="CI368"/>
          <cell r="CJ368"/>
          <cell r="CK368"/>
          <cell r="CL368"/>
          <cell r="CM368"/>
          <cell r="CN368"/>
          <cell r="CO368"/>
          <cell r="CP368"/>
          <cell r="CQ368"/>
          <cell r="CR368"/>
          <cell r="CS368"/>
          <cell r="CT368"/>
          <cell r="CU368"/>
          <cell r="CV368"/>
          <cell r="CW368"/>
          <cell r="CX368"/>
          <cell r="CY368"/>
          <cell r="CZ368"/>
          <cell r="DA368"/>
          <cell r="DB368"/>
          <cell r="DC368"/>
          <cell r="DD368"/>
          <cell r="DE368"/>
          <cell r="DF368"/>
          <cell r="DG368"/>
          <cell r="DH368"/>
          <cell r="DI368"/>
          <cell r="DJ368"/>
          <cell r="DK368"/>
          <cell r="DL368"/>
          <cell r="DM368"/>
          <cell r="DN368"/>
          <cell r="DO368"/>
          <cell r="DP368"/>
          <cell r="DQ368"/>
          <cell r="DR368"/>
          <cell r="DS368"/>
          <cell r="DT368"/>
          <cell r="DU368"/>
          <cell r="DV368"/>
          <cell r="DW368"/>
          <cell r="DX368"/>
          <cell r="DY368"/>
          <cell r="DZ368"/>
          <cell r="EA368"/>
          <cell r="EB368"/>
          <cell r="EC368"/>
          <cell r="ED368"/>
          <cell r="EE368"/>
          <cell r="EF368"/>
          <cell r="EG368"/>
          <cell r="EH368" t="str">
            <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21</v>
          </cell>
          <cell r="EX368">
            <v>1</v>
          </cell>
          <cell r="EY368">
            <v>21</v>
          </cell>
          <cell r="EZ368">
            <v>8</v>
          </cell>
          <cell r="FA368" t="str">
            <v>V 20.1 - 20.8</v>
          </cell>
          <cell r="FB368">
            <v>22</v>
          </cell>
          <cell r="FC368">
            <v>1</v>
          </cell>
          <cell r="FD368">
            <v>22</v>
          </cell>
          <cell r="FE368">
            <v>8</v>
          </cell>
          <cell r="FF368" t="str">
            <v>V 22.1 - 22.8</v>
          </cell>
          <cell r="FG368" t="str">
            <v>2002-Current</v>
          </cell>
        </row>
        <row r="369">
          <cell r="A369" t="str">
            <v>J781</v>
          </cell>
          <cell r="B369" t="str">
            <v>Inc</v>
          </cell>
          <cell r="C369" t="str">
            <v>The International Journal of Aging and Human Development</v>
          </cell>
          <cell r="D369">
            <v>8</v>
          </cell>
          <cell r="E369" t="str">
            <v>V 96.1 - 97.4</v>
          </cell>
          <cell r="F369" t="str">
            <v>V 98.1 - V 99.4</v>
          </cell>
          <cell r="G369" t="str">
            <v>0091-4150</v>
          </cell>
          <cell r="H369" t="str">
            <v>1541-3535</v>
          </cell>
          <cell r="I369" t="str">
            <v>SAGE</v>
          </cell>
          <cell r="J369">
            <v>6.7500000000000004E-2</v>
          </cell>
          <cell r="K369">
            <v>6.8000000000000005E-2</v>
          </cell>
          <cell r="L369">
            <v>1182</v>
          </cell>
          <cell r="M369">
            <v>1262</v>
          </cell>
          <cell r="N369" t="str">
            <v/>
          </cell>
          <cell r="O369">
            <v>1262</v>
          </cell>
          <cell r="P369">
            <v>1237</v>
          </cell>
          <cell r="Q369">
            <v>1073</v>
          </cell>
          <cell r="R369">
            <v>170</v>
          </cell>
          <cell r="S369">
            <v>316</v>
          </cell>
          <cell r="T369">
            <v>1199</v>
          </cell>
          <cell r="U369">
            <v>2645</v>
          </cell>
          <cell r="V369">
            <v>1388</v>
          </cell>
          <cell r="W369"/>
          <cell r="X369"/>
          <cell r="Y369"/>
          <cell r="Z369"/>
          <cell r="AA369"/>
          <cell r="AB369"/>
          <cell r="AC369"/>
          <cell r="AD369"/>
          <cell r="AE369"/>
          <cell r="AF369"/>
          <cell r="AG369"/>
          <cell r="AH369"/>
          <cell r="AI369"/>
          <cell r="AJ369"/>
          <cell r="AK369"/>
          <cell r="AL369"/>
          <cell r="AM369"/>
          <cell r="AN369"/>
          <cell r="AO369"/>
          <cell r="AP369"/>
          <cell r="AQ369"/>
          <cell r="AR369"/>
          <cell r="AS369"/>
          <cell r="AT369"/>
          <cell r="AU369"/>
          <cell r="AV369"/>
          <cell r="AW369"/>
          <cell r="AX369"/>
          <cell r="AY369"/>
          <cell r="AZ369"/>
          <cell r="BA369"/>
          <cell r="BB369"/>
          <cell r="BC369"/>
          <cell r="BD369"/>
          <cell r="BE369"/>
          <cell r="BF369"/>
          <cell r="BG369"/>
          <cell r="BH369"/>
          <cell r="BI369"/>
          <cell r="BJ369"/>
          <cell r="BK369"/>
          <cell r="BL369"/>
          <cell r="BM369"/>
          <cell r="BN369"/>
          <cell r="BO369"/>
          <cell r="BP369"/>
          <cell r="BQ369"/>
          <cell r="BR369"/>
          <cell r="BS369"/>
          <cell r="BT369"/>
          <cell r="BU369"/>
          <cell r="BV369">
            <v>6.7500000000000004E-2</v>
          </cell>
          <cell r="BW369">
            <v>6.8000000000000005E-2</v>
          </cell>
          <cell r="BX369">
            <v>694</v>
          </cell>
          <cell r="BY369">
            <v>741</v>
          </cell>
          <cell r="BZ369"/>
          <cell r="CA369">
            <v>741</v>
          </cell>
          <cell r="CB369">
            <v>726</v>
          </cell>
          <cell r="CC369">
            <v>630</v>
          </cell>
          <cell r="CD369">
            <v>100</v>
          </cell>
          <cell r="CE369">
            <v>185</v>
          </cell>
          <cell r="CF369">
            <v>704</v>
          </cell>
          <cell r="CG369">
            <v>1551</v>
          </cell>
          <cell r="CH369">
            <v>815</v>
          </cell>
          <cell r="CI369"/>
          <cell r="CJ369"/>
          <cell r="CK369"/>
          <cell r="CL369"/>
          <cell r="CM369"/>
          <cell r="CN369"/>
          <cell r="CO369"/>
          <cell r="CP369"/>
          <cell r="CQ369"/>
          <cell r="CR369"/>
          <cell r="CS369"/>
          <cell r="CT369"/>
          <cell r="CU369"/>
          <cell r="CV369"/>
          <cell r="CW369"/>
          <cell r="CX369"/>
          <cell r="CY369"/>
          <cell r="CZ369"/>
          <cell r="DA369"/>
          <cell r="DB369"/>
          <cell r="DC369"/>
          <cell r="DD369"/>
          <cell r="DE369"/>
          <cell r="DF369"/>
          <cell r="DG369"/>
          <cell r="DH369"/>
          <cell r="DI369"/>
          <cell r="DJ369"/>
          <cell r="DK369"/>
          <cell r="DL369"/>
          <cell r="DM369"/>
          <cell r="DN369"/>
          <cell r="DO369"/>
          <cell r="DP369"/>
          <cell r="DQ369"/>
          <cell r="DR369"/>
          <cell r="DS369"/>
          <cell r="DT369"/>
          <cell r="DU369"/>
          <cell r="DV369"/>
          <cell r="DW369"/>
          <cell r="DX369"/>
          <cell r="DY369"/>
          <cell r="DZ369"/>
          <cell r="EA369"/>
          <cell r="EB369"/>
          <cell r="EC369"/>
          <cell r="ED369"/>
          <cell r="EE369"/>
          <cell r="EF369"/>
          <cell r="EG369"/>
          <cell r="EH369" t="str">
            <v/>
          </cell>
          <cell r="EI369">
            <v>29</v>
          </cell>
          <cell r="EJ369" t="str">
            <v>Yes</v>
          </cell>
          <cell r="EK369" t="str">
            <v>Yes</v>
          </cell>
          <cell r="EL369">
            <v>0</v>
          </cell>
          <cell r="EM369">
            <v>0</v>
          </cell>
          <cell r="EN369">
            <v>1970</v>
          </cell>
          <cell r="EO369">
            <v>0</v>
          </cell>
          <cell r="EP369">
            <v>0</v>
          </cell>
          <cell r="EQ369">
            <v>0</v>
          </cell>
          <cell r="ER369">
            <v>0</v>
          </cell>
          <cell r="ES369">
            <v>0</v>
          </cell>
          <cell r="ET369">
            <v>0</v>
          </cell>
          <cell r="EU369">
            <v>0</v>
          </cell>
          <cell r="EV369">
            <v>0</v>
          </cell>
          <cell r="EW369">
            <v>92</v>
          </cell>
          <cell r="EX369">
            <v>2</v>
          </cell>
          <cell r="EY369">
            <v>94</v>
          </cell>
          <cell r="EZ369">
            <v>1</v>
          </cell>
          <cell r="FA369" t="str">
            <v>V 91.2 - 93.1</v>
          </cell>
          <cell r="FB369">
            <v>96</v>
          </cell>
          <cell r="FC369">
            <v>1</v>
          </cell>
          <cell r="FD369">
            <v>97</v>
          </cell>
          <cell r="FE369">
            <v>4</v>
          </cell>
          <cell r="FF369" t="str">
            <v>V 96.1 - 97.4</v>
          </cell>
          <cell r="FG369" t="str">
            <v>1970-Current</v>
          </cell>
        </row>
        <row r="370">
          <cell r="A370" t="str">
            <v>L271</v>
          </cell>
          <cell r="B370" t="str">
            <v>Ltd-STM</v>
          </cell>
          <cell r="C370" t="str">
            <v>International Journal of Architectural Computing</v>
          </cell>
          <cell r="D370">
            <v>4</v>
          </cell>
          <cell r="E370" t="str">
            <v>V 21.1 - 21.4</v>
          </cell>
          <cell r="F370" t="str">
            <v>V 22.1 - V 22.4</v>
          </cell>
          <cell r="G370" t="str">
            <v>1478-0771</v>
          </cell>
          <cell r="H370" t="str">
            <v>2048-3988</v>
          </cell>
          <cell r="I370" t="str">
            <v>SAGE</v>
          </cell>
          <cell r="J370">
            <v>6.7500000000000004E-2</v>
          </cell>
          <cell r="K370">
            <v>6.8000000000000005E-2</v>
          </cell>
          <cell r="L370">
            <v>1329</v>
          </cell>
          <cell r="M370">
            <v>1419</v>
          </cell>
          <cell r="N370" t="str">
            <v/>
          </cell>
          <cell r="O370">
            <v>1419</v>
          </cell>
          <cell r="P370">
            <v>1391</v>
          </cell>
          <cell r="Q370">
            <v>1206</v>
          </cell>
          <cell r="R370">
            <v>383</v>
          </cell>
          <cell r="S370">
            <v>355</v>
          </cell>
          <cell r="T370"/>
          <cell r="U370"/>
          <cell r="V370"/>
          <cell r="W370"/>
          <cell r="X370"/>
          <cell r="Y370"/>
          <cell r="Z370"/>
          <cell r="AA370"/>
          <cell r="AB370"/>
          <cell r="AC370"/>
          <cell r="AD370"/>
          <cell r="AE370"/>
          <cell r="AF370"/>
          <cell r="AG370"/>
          <cell r="AH370"/>
          <cell r="AI370"/>
          <cell r="AJ370"/>
          <cell r="AK370"/>
          <cell r="AL370"/>
          <cell r="AM370"/>
          <cell r="AN370"/>
          <cell r="AO370"/>
          <cell r="AP370"/>
          <cell r="AQ370"/>
          <cell r="AR370"/>
          <cell r="AS370"/>
          <cell r="AT370"/>
          <cell r="AU370"/>
          <cell r="AV370"/>
          <cell r="AW370"/>
          <cell r="AX370"/>
          <cell r="AY370"/>
          <cell r="AZ370"/>
          <cell r="BA370"/>
          <cell r="BB370"/>
          <cell r="BC370"/>
          <cell r="BD370"/>
          <cell r="BE370"/>
          <cell r="BF370"/>
          <cell r="BG370"/>
          <cell r="BH370"/>
          <cell r="BI370"/>
          <cell r="BJ370"/>
          <cell r="BK370"/>
          <cell r="BL370"/>
          <cell r="BM370"/>
          <cell r="BN370"/>
          <cell r="BO370"/>
          <cell r="BP370"/>
          <cell r="BQ370"/>
          <cell r="BR370"/>
          <cell r="BS370"/>
          <cell r="BT370"/>
          <cell r="BU370"/>
          <cell r="BV370">
            <v>6.7500000000000004E-2</v>
          </cell>
          <cell r="BW370">
            <v>6.8000000000000005E-2</v>
          </cell>
          <cell r="BX370">
            <v>720</v>
          </cell>
          <cell r="BY370">
            <v>769</v>
          </cell>
          <cell r="BZ370"/>
          <cell r="CA370">
            <v>769</v>
          </cell>
          <cell r="CB370">
            <v>754</v>
          </cell>
          <cell r="CC370">
            <v>654</v>
          </cell>
          <cell r="CD370">
            <v>207</v>
          </cell>
          <cell r="CE370">
            <v>192</v>
          </cell>
          <cell r="CF370"/>
          <cell r="CG370"/>
          <cell r="CH370"/>
          <cell r="CI370"/>
          <cell r="CJ370"/>
          <cell r="CK370"/>
          <cell r="CL370"/>
          <cell r="CM370"/>
          <cell r="CN370"/>
          <cell r="CO370"/>
          <cell r="CP370"/>
          <cell r="CQ370"/>
          <cell r="CR370"/>
          <cell r="CS370"/>
          <cell r="CT370"/>
          <cell r="CU370"/>
          <cell r="CV370"/>
          <cell r="CW370"/>
          <cell r="CX370"/>
          <cell r="CY370"/>
          <cell r="CZ370"/>
          <cell r="DA370"/>
          <cell r="DB370"/>
          <cell r="DC370"/>
          <cell r="DD370"/>
          <cell r="DE370"/>
          <cell r="DF370"/>
          <cell r="DG370"/>
          <cell r="DH370"/>
          <cell r="DI370"/>
          <cell r="DJ370"/>
          <cell r="DK370"/>
          <cell r="DL370"/>
          <cell r="DM370"/>
          <cell r="DN370"/>
          <cell r="DO370"/>
          <cell r="DP370"/>
          <cell r="DQ370"/>
          <cell r="DR370"/>
          <cell r="DS370"/>
          <cell r="DT370"/>
          <cell r="DU370"/>
          <cell r="DV370"/>
          <cell r="DW370"/>
          <cell r="DX370"/>
          <cell r="DY370"/>
          <cell r="DZ370"/>
          <cell r="EA370"/>
          <cell r="EB370"/>
          <cell r="EC370"/>
          <cell r="ED370"/>
          <cell r="EE370"/>
          <cell r="EF370"/>
          <cell r="EG370"/>
          <cell r="EH370" t="str">
            <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20</v>
          </cell>
          <cell r="EX370">
            <v>1</v>
          </cell>
          <cell r="EY370">
            <v>20</v>
          </cell>
          <cell r="EZ370">
            <v>4</v>
          </cell>
          <cell r="FA370" t="str">
            <v>V 19.1 - 19.4</v>
          </cell>
          <cell r="FB370">
            <v>21</v>
          </cell>
          <cell r="FC370">
            <v>1</v>
          </cell>
          <cell r="FD370">
            <v>21</v>
          </cell>
          <cell r="FE370">
            <v>4</v>
          </cell>
          <cell r="FF370" t="str">
            <v>V 21.1 - 21.4</v>
          </cell>
          <cell r="FG370" t="str">
            <v>2003-Current</v>
          </cell>
        </row>
        <row r="371">
          <cell r="A371" t="str">
            <v>L491</v>
          </cell>
          <cell r="B371" t="str">
            <v>Ltd-STM</v>
          </cell>
          <cell r="C371" t="str">
            <v>International Journal of Artificial Organs</v>
          </cell>
          <cell r="D371">
            <v>12</v>
          </cell>
          <cell r="E371" t="str">
            <v>V 46.1 - 46.12</v>
          </cell>
          <cell r="F371" t="str">
            <v>V 47.1 - V 47.12</v>
          </cell>
          <cell r="G371" t="str">
            <v>0391-3988</v>
          </cell>
          <cell r="H371" t="str">
            <v>1724-6040</v>
          </cell>
          <cell r="I371" t="str">
            <v>SAGE</v>
          </cell>
          <cell r="J371">
            <v>6.7500000000000004E-2</v>
          </cell>
          <cell r="K371">
            <v>6.7000000000000004E-2</v>
          </cell>
          <cell r="L371">
            <v>2565</v>
          </cell>
          <cell r="M371">
            <v>2738</v>
          </cell>
          <cell r="N371" t="str">
            <v/>
          </cell>
          <cell r="O371">
            <v>2738</v>
          </cell>
          <cell r="P371"/>
          <cell r="Q371">
            <v>2327</v>
          </cell>
          <cell r="R371">
            <v>246</v>
          </cell>
          <cell r="S371">
            <v>685</v>
          </cell>
          <cell r="T371">
            <v>2601</v>
          </cell>
          <cell r="U371">
            <v>4388</v>
          </cell>
          <cell r="V371">
            <v>3012</v>
          </cell>
          <cell r="W371"/>
          <cell r="X371"/>
          <cell r="Y371"/>
          <cell r="Z371"/>
          <cell r="AA371"/>
          <cell r="AB371"/>
          <cell r="AC371"/>
          <cell r="AD371"/>
          <cell r="AE371"/>
          <cell r="AF371"/>
          <cell r="AG371"/>
          <cell r="AH371"/>
          <cell r="AI371"/>
          <cell r="AJ371"/>
          <cell r="AK371"/>
          <cell r="AL371"/>
          <cell r="AM371"/>
          <cell r="AN371"/>
          <cell r="AO371"/>
          <cell r="AP371"/>
          <cell r="AQ371"/>
          <cell r="AR371"/>
          <cell r="AS371"/>
          <cell r="AT371"/>
          <cell r="AU371"/>
          <cell r="AV371"/>
          <cell r="AW371"/>
          <cell r="AX371"/>
          <cell r="AY371"/>
          <cell r="AZ371"/>
          <cell r="BA371"/>
          <cell r="BB371"/>
          <cell r="BC371"/>
          <cell r="BD371"/>
          <cell r="BE371"/>
          <cell r="BF371"/>
          <cell r="BG371"/>
          <cell r="BH371"/>
          <cell r="BI371"/>
          <cell r="BJ371"/>
          <cell r="BK371"/>
          <cell r="BL371"/>
          <cell r="BM371"/>
          <cell r="BN371"/>
          <cell r="BO371"/>
          <cell r="BP371"/>
          <cell r="BQ371"/>
          <cell r="BR371"/>
          <cell r="BS371"/>
          <cell r="BT371"/>
          <cell r="BU371"/>
          <cell r="BV371">
            <v>6.7500000000000004E-2</v>
          </cell>
          <cell r="BW371">
            <v>6.8000000000000005E-2</v>
          </cell>
          <cell r="BX371">
            <v>1387</v>
          </cell>
          <cell r="BY371">
            <v>1481</v>
          </cell>
          <cell r="BZ371"/>
          <cell r="CA371">
            <v>1481</v>
          </cell>
          <cell r="CB371"/>
          <cell r="CC371">
            <v>1259</v>
          </cell>
          <cell r="CD371">
            <v>133</v>
          </cell>
          <cell r="CE371">
            <v>370</v>
          </cell>
          <cell r="CF371">
            <v>1407</v>
          </cell>
          <cell r="CG371">
            <v>2371</v>
          </cell>
          <cell r="CH371">
            <v>1629</v>
          </cell>
          <cell r="CI371"/>
          <cell r="CJ371"/>
          <cell r="CK371"/>
          <cell r="CL371"/>
          <cell r="CM371"/>
          <cell r="CN371"/>
          <cell r="CO371"/>
          <cell r="CP371"/>
          <cell r="CQ371"/>
          <cell r="CR371"/>
          <cell r="CS371"/>
          <cell r="CT371"/>
          <cell r="CU371"/>
          <cell r="CV371"/>
          <cell r="CW371"/>
          <cell r="CX371"/>
          <cell r="CY371"/>
          <cell r="CZ371"/>
          <cell r="DA371"/>
          <cell r="DB371"/>
          <cell r="DC371"/>
          <cell r="DD371"/>
          <cell r="DE371"/>
          <cell r="DF371"/>
          <cell r="DG371"/>
          <cell r="DH371"/>
          <cell r="DI371"/>
          <cell r="DJ371"/>
          <cell r="DK371"/>
          <cell r="DL371"/>
          <cell r="DM371"/>
          <cell r="DN371"/>
          <cell r="DO371"/>
          <cell r="DP371"/>
          <cell r="DQ371"/>
          <cell r="DR371"/>
          <cell r="DS371"/>
          <cell r="DT371"/>
          <cell r="DU371"/>
          <cell r="DV371"/>
          <cell r="DW371"/>
          <cell r="DX371"/>
          <cell r="DY371"/>
          <cell r="DZ371"/>
          <cell r="EA371"/>
          <cell r="EB371"/>
          <cell r="EC371"/>
          <cell r="ED371"/>
          <cell r="EE371"/>
          <cell r="EF371"/>
          <cell r="EG371"/>
          <cell r="EH371" t="str">
            <v/>
          </cell>
          <cell r="EI371">
            <v>21</v>
          </cell>
          <cell r="EJ371" t="str">
            <v>Yes</v>
          </cell>
          <cell r="EK371" t="str">
            <v>in 2019</v>
          </cell>
          <cell r="EL371">
            <v>0</v>
          </cell>
          <cell r="EM371">
            <v>0</v>
          </cell>
          <cell r="EN371" t="str">
            <v>1978</v>
          </cell>
          <cell r="EO371">
            <v>0</v>
          </cell>
          <cell r="EP371">
            <v>0</v>
          </cell>
          <cell r="EQ371">
            <v>0</v>
          </cell>
          <cell r="ER371">
            <v>0</v>
          </cell>
          <cell r="ES371">
            <v>0</v>
          </cell>
          <cell r="ET371">
            <v>0</v>
          </cell>
          <cell r="EU371">
            <v>0</v>
          </cell>
          <cell r="EV371">
            <v>0</v>
          </cell>
          <cell r="EW371">
            <v>45</v>
          </cell>
          <cell r="EX371">
            <v>1</v>
          </cell>
          <cell r="EY371">
            <v>45</v>
          </cell>
          <cell r="EZ371">
            <v>12</v>
          </cell>
          <cell r="FA371" t="str">
            <v>V 44.1 - 44.12</v>
          </cell>
          <cell r="FB371">
            <v>46</v>
          </cell>
          <cell r="FC371">
            <v>1</v>
          </cell>
          <cell r="FD371">
            <v>46</v>
          </cell>
          <cell r="FE371">
            <v>12</v>
          </cell>
          <cell r="FF371" t="str">
            <v>V 46.1 - 46.12</v>
          </cell>
          <cell r="FG371" t="str">
            <v>1978-Current</v>
          </cell>
        </row>
        <row r="372">
          <cell r="A372" t="str">
            <v>L936</v>
          </cell>
          <cell r="B372" t="str">
            <v>Ltd</v>
          </cell>
          <cell r="C372" t="str">
            <v>International Journal of Behavioral Development</v>
          </cell>
          <cell r="D372">
            <v>6</v>
          </cell>
          <cell r="E372" t="str">
            <v>V 47.1 - 47.6</v>
          </cell>
          <cell r="F372" t="str">
            <v>V 48.1 - V 48.6</v>
          </cell>
          <cell r="G372" t="str">
            <v>0165-0254</v>
          </cell>
          <cell r="H372" t="str">
            <v>1464-0651</v>
          </cell>
          <cell r="I372" t="str">
            <v>Society</v>
          </cell>
          <cell r="J372">
            <v>6.7500000000000004E-2</v>
          </cell>
          <cell r="K372">
            <v>6.8000000000000005E-2</v>
          </cell>
          <cell r="L372">
            <v>2932</v>
          </cell>
          <cell r="M372">
            <v>3130</v>
          </cell>
          <cell r="N372" t="str">
            <v/>
          </cell>
          <cell r="O372">
            <v>3130</v>
          </cell>
          <cell r="P372">
            <v>3067</v>
          </cell>
          <cell r="Q372">
            <v>2661</v>
          </cell>
          <cell r="R372">
            <v>562</v>
          </cell>
          <cell r="S372">
            <v>783</v>
          </cell>
          <cell r="T372">
            <v>2974</v>
          </cell>
          <cell r="U372">
            <v>4976</v>
          </cell>
          <cell r="V372">
            <v>3443</v>
          </cell>
          <cell r="W372"/>
          <cell r="X372"/>
          <cell r="Y372"/>
          <cell r="Z372"/>
          <cell r="AA372"/>
          <cell r="AB372"/>
          <cell r="AC372"/>
          <cell r="AD372"/>
          <cell r="AE372"/>
          <cell r="AF372"/>
          <cell r="AG372"/>
          <cell r="AH372"/>
          <cell r="AI372"/>
          <cell r="AJ372"/>
          <cell r="AK372"/>
          <cell r="AL372"/>
          <cell r="AM372"/>
          <cell r="AN372"/>
          <cell r="AO372"/>
          <cell r="AP372"/>
          <cell r="AQ372"/>
          <cell r="AR372"/>
          <cell r="AS372"/>
          <cell r="AT372"/>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v>6.7500000000000004E-2</v>
          </cell>
          <cell r="BW372">
            <v>6.8000000000000005E-2</v>
          </cell>
          <cell r="BX372">
            <v>1583</v>
          </cell>
          <cell r="BY372">
            <v>1690</v>
          </cell>
          <cell r="BZ372"/>
          <cell r="CA372">
            <v>1690</v>
          </cell>
          <cell r="CB372">
            <v>1656</v>
          </cell>
          <cell r="CC372">
            <v>1437</v>
          </cell>
          <cell r="CD372">
            <v>304</v>
          </cell>
          <cell r="CE372">
            <v>423</v>
          </cell>
          <cell r="CF372">
            <v>1606</v>
          </cell>
          <cell r="CG372">
            <v>2690</v>
          </cell>
          <cell r="CH372">
            <v>1859</v>
          </cell>
          <cell r="CI372"/>
          <cell r="CJ372"/>
          <cell r="CK372"/>
          <cell r="CL372"/>
          <cell r="CM372"/>
          <cell r="CN372"/>
          <cell r="CO372"/>
          <cell r="CP372"/>
          <cell r="CQ372"/>
          <cell r="CR372"/>
          <cell r="CS372"/>
          <cell r="CT372"/>
          <cell r="CU372"/>
          <cell r="CV372"/>
          <cell r="CW372"/>
          <cell r="CX372"/>
          <cell r="CY372"/>
          <cell r="CZ372"/>
          <cell r="DA372"/>
          <cell r="DB372"/>
          <cell r="DC372"/>
          <cell r="DD372"/>
          <cell r="DE372"/>
          <cell r="DF372"/>
          <cell r="DG372"/>
          <cell r="DH372"/>
          <cell r="DI372"/>
          <cell r="DJ372"/>
          <cell r="DK372"/>
          <cell r="DL372"/>
          <cell r="DM372"/>
          <cell r="DN372"/>
          <cell r="DO372"/>
          <cell r="DP372"/>
          <cell r="DQ372"/>
          <cell r="DR372"/>
          <cell r="DS372"/>
          <cell r="DT372"/>
          <cell r="DU372"/>
          <cell r="DV372"/>
          <cell r="DW372"/>
          <cell r="DX372"/>
          <cell r="DY372"/>
          <cell r="DZ372"/>
          <cell r="EA372"/>
          <cell r="EB372"/>
          <cell r="EC372"/>
          <cell r="ED372"/>
          <cell r="EE372"/>
          <cell r="EF372"/>
          <cell r="EG372"/>
          <cell r="EH372" t="str">
            <v/>
          </cell>
          <cell r="EI372">
            <v>22</v>
          </cell>
          <cell r="EJ372" t="str">
            <v>Yes</v>
          </cell>
          <cell r="EK372" t="str">
            <v>Y</v>
          </cell>
          <cell r="EL372" t="str">
            <v>ü</v>
          </cell>
          <cell r="EM372" t="str">
            <v>Vol. 1 Iss 1 (Jan, 1978)</v>
          </cell>
          <cell r="EN372">
            <v>1978</v>
          </cell>
          <cell r="EO372">
            <v>1</v>
          </cell>
          <cell r="EP372">
            <v>1</v>
          </cell>
          <cell r="EQ372" t="str">
            <v>N/A</v>
          </cell>
          <cell r="ER372" t="str">
            <v>N/A</v>
          </cell>
          <cell r="ES372" t="str">
            <v>N/A</v>
          </cell>
          <cell r="ET372" t="str">
            <v>N/A</v>
          </cell>
          <cell r="EU372" t="str">
            <v>N/A</v>
          </cell>
          <cell r="EV372" t="str">
            <v>N/A</v>
          </cell>
          <cell r="EW372">
            <v>46</v>
          </cell>
          <cell r="EX372">
            <v>1</v>
          </cell>
          <cell r="EY372">
            <v>46</v>
          </cell>
          <cell r="EZ372">
            <v>6</v>
          </cell>
          <cell r="FA372" t="str">
            <v>V 45.1 - 45.6</v>
          </cell>
          <cell r="FB372">
            <v>47</v>
          </cell>
          <cell r="FC372">
            <v>1</v>
          </cell>
          <cell r="FD372">
            <v>47</v>
          </cell>
          <cell r="FE372">
            <v>6</v>
          </cell>
          <cell r="FF372" t="str">
            <v>V 47.1 - 47.6</v>
          </cell>
          <cell r="FG372" t="str">
            <v>1978 - Current</v>
          </cell>
        </row>
        <row r="373">
          <cell r="A373" t="str">
            <v>L492</v>
          </cell>
          <cell r="B373" t="str">
            <v>Ltd-STM</v>
          </cell>
          <cell r="C373" t="str">
            <v>The International Journal of Biological Markers</v>
          </cell>
          <cell r="D373">
            <v>4</v>
          </cell>
          <cell r="E373" t="str">
            <v>V 38.1 - 38.4</v>
          </cell>
          <cell r="F373" t="str">
            <v>V 39.0 - V 39.0</v>
          </cell>
          <cell r="G373" t="str">
            <v>N/A</v>
          </cell>
          <cell r="H373" t="str">
            <v>1724-6008</v>
          </cell>
          <cell r="I373" t="str">
            <v>SAGE</v>
          </cell>
          <cell r="J373">
            <v>6.7500000000000004E-2</v>
          </cell>
          <cell r="K373">
            <v>6.7000000000000004E-2</v>
          </cell>
          <cell r="L373">
            <v>919</v>
          </cell>
          <cell r="M373">
            <v>981</v>
          </cell>
          <cell r="N373" t="str">
            <v/>
          </cell>
          <cell r="O373"/>
          <cell r="P373"/>
          <cell r="Q373"/>
          <cell r="R373"/>
          <cell r="S373"/>
          <cell r="T373"/>
          <cell r="U373">
            <v>926</v>
          </cell>
          <cell r="V373"/>
          <cell r="W373"/>
          <cell r="X373"/>
          <cell r="Y373"/>
          <cell r="Z373"/>
          <cell r="AA373"/>
          <cell r="AB373"/>
          <cell r="AC373"/>
          <cell r="AD373"/>
          <cell r="AE373"/>
          <cell r="AF373"/>
          <cell r="AG373"/>
          <cell r="AH373"/>
          <cell r="AI373"/>
          <cell r="AJ373"/>
          <cell r="AK373"/>
          <cell r="AL373"/>
          <cell r="AM373"/>
          <cell r="AN373"/>
          <cell r="AO373"/>
          <cell r="AP373"/>
          <cell r="AQ373"/>
          <cell r="AR373"/>
          <cell r="AS373"/>
          <cell r="AT373"/>
          <cell r="AU373"/>
          <cell r="AV373"/>
          <cell r="AW373"/>
          <cell r="AX373"/>
          <cell r="AY373"/>
          <cell r="AZ373"/>
          <cell r="BA373"/>
          <cell r="BB373"/>
          <cell r="BC373"/>
          <cell r="BD373"/>
          <cell r="BE373"/>
          <cell r="BF373"/>
          <cell r="BG373"/>
          <cell r="BH373"/>
          <cell r="BI373"/>
          <cell r="BJ373"/>
          <cell r="BK373"/>
          <cell r="BL373"/>
          <cell r="BM373"/>
          <cell r="BN373"/>
          <cell r="BO373"/>
          <cell r="BP373"/>
          <cell r="BQ373"/>
          <cell r="BR373"/>
          <cell r="BS373"/>
          <cell r="BT373"/>
          <cell r="BU373"/>
          <cell r="BV373">
            <v>6.7500000000000004E-2</v>
          </cell>
          <cell r="BW373">
            <v>6.8000000000000005E-2</v>
          </cell>
          <cell r="BX373">
            <v>497</v>
          </cell>
          <cell r="BY373">
            <v>531</v>
          </cell>
          <cell r="BZ373"/>
          <cell r="CA373"/>
          <cell r="CB373"/>
          <cell r="CC373"/>
          <cell r="CD373"/>
          <cell r="CE373"/>
          <cell r="CF373"/>
          <cell r="CG373">
            <v>501</v>
          </cell>
          <cell r="CH373"/>
          <cell r="CI373"/>
          <cell r="CJ373"/>
          <cell r="CK373"/>
          <cell r="CL373"/>
          <cell r="CM373"/>
          <cell r="CN373"/>
          <cell r="CO373"/>
          <cell r="CP373"/>
          <cell r="CQ373"/>
          <cell r="CR373"/>
          <cell r="CS373"/>
          <cell r="CT373"/>
          <cell r="CU373"/>
          <cell r="CV373"/>
          <cell r="CW373"/>
          <cell r="CX373"/>
          <cell r="CY373"/>
          <cell r="CZ373"/>
          <cell r="DA373"/>
          <cell r="DB373"/>
          <cell r="DC373"/>
          <cell r="DD373"/>
          <cell r="DE373"/>
          <cell r="DF373"/>
          <cell r="DG373"/>
          <cell r="DH373"/>
          <cell r="DI373"/>
          <cell r="DJ373"/>
          <cell r="DK373"/>
          <cell r="DL373"/>
          <cell r="DM373"/>
          <cell r="DN373"/>
          <cell r="DO373"/>
          <cell r="DP373"/>
          <cell r="DQ373"/>
          <cell r="DR373"/>
          <cell r="DS373"/>
          <cell r="DT373"/>
          <cell r="DU373"/>
          <cell r="DV373"/>
          <cell r="DW373"/>
          <cell r="DX373"/>
          <cell r="DY373"/>
          <cell r="DZ373"/>
          <cell r="EA373"/>
          <cell r="EB373"/>
          <cell r="EC373"/>
          <cell r="ED373"/>
          <cell r="EE373"/>
          <cell r="EF373"/>
          <cell r="EG373"/>
          <cell r="EH373" t="str">
            <v>Moved to OA in 2019</v>
          </cell>
          <cell r="EI373">
            <v>13</v>
          </cell>
          <cell r="EJ373" t="str">
            <v>Yes</v>
          </cell>
          <cell r="EK373" t="str">
            <v>in 2019</v>
          </cell>
          <cell r="EL373">
            <v>0</v>
          </cell>
          <cell r="EM373">
            <v>0</v>
          </cell>
          <cell r="EN373" t="str">
            <v>1986</v>
          </cell>
          <cell r="EO373">
            <v>0</v>
          </cell>
          <cell r="EP373">
            <v>0</v>
          </cell>
          <cell r="EQ373">
            <v>0</v>
          </cell>
          <cell r="ER373">
            <v>0</v>
          </cell>
          <cell r="ES373">
            <v>0</v>
          </cell>
          <cell r="ET373">
            <v>0</v>
          </cell>
          <cell r="EU373">
            <v>0</v>
          </cell>
          <cell r="EV373">
            <v>0</v>
          </cell>
          <cell r="EW373">
            <v>37</v>
          </cell>
          <cell r="EX373">
            <v>1</v>
          </cell>
          <cell r="EY373">
            <v>37</v>
          </cell>
          <cell r="EZ373">
            <v>4</v>
          </cell>
          <cell r="FA373" t="str">
            <v>V 36.1 - 36.4</v>
          </cell>
          <cell r="FB373">
            <v>38</v>
          </cell>
          <cell r="FC373">
            <v>1</v>
          </cell>
          <cell r="FD373">
            <v>38</v>
          </cell>
          <cell r="FE373">
            <v>4</v>
          </cell>
          <cell r="FF373" t="str">
            <v>V 38.1 - 38.4</v>
          </cell>
          <cell r="FG373" t="str">
            <v>1986-Current</v>
          </cell>
        </row>
        <row r="374">
          <cell r="A374" t="str">
            <v>L039</v>
          </cell>
          <cell r="B374" t="str">
            <v>Ltd</v>
          </cell>
          <cell r="C374" t="str">
            <v>International Journal of Bilingualism</v>
          </cell>
          <cell r="D374">
            <v>6</v>
          </cell>
          <cell r="E374" t="str">
            <v>V 27.1 - 27.6</v>
          </cell>
          <cell r="F374" t="str">
            <v>V 28.1 - V 28.6</v>
          </cell>
          <cell r="G374" t="str">
            <v>1367-0069</v>
          </cell>
          <cell r="H374" t="str">
            <v>1756-6878</v>
          </cell>
          <cell r="I374" t="str">
            <v>SAGE</v>
          </cell>
          <cell r="J374">
            <v>6.7500000000000004E-2</v>
          </cell>
          <cell r="K374">
            <v>6.7000000000000004E-2</v>
          </cell>
          <cell r="L374">
            <v>1518</v>
          </cell>
          <cell r="M374">
            <v>1620</v>
          </cell>
          <cell r="N374" t="str">
            <v/>
          </cell>
          <cell r="O374">
            <v>1620</v>
          </cell>
          <cell r="P374">
            <v>1588</v>
          </cell>
          <cell r="Q374">
            <v>1377</v>
          </cell>
          <cell r="R374">
            <v>291</v>
          </cell>
          <cell r="S374">
            <v>405</v>
          </cell>
          <cell r="T374">
            <v>1539</v>
          </cell>
          <cell r="U374">
            <v>1376</v>
          </cell>
          <cell r="V374">
            <v>1782</v>
          </cell>
          <cell r="W374"/>
          <cell r="X374"/>
          <cell r="Y374"/>
          <cell r="Z374"/>
          <cell r="AA374"/>
          <cell r="AB374"/>
          <cell r="AC374"/>
          <cell r="AD374"/>
          <cell r="AE374"/>
          <cell r="AF374"/>
          <cell r="AG374"/>
          <cell r="AH374"/>
          <cell r="AI374"/>
          <cell r="AJ374"/>
          <cell r="AK374"/>
          <cell r="AL374"/>
          <cell r="AM374"/>
          <cell r="AN374"/>
          <cell r="AO374"/>
          <cell r="AP374"/>
          <cell r="AQ374"/>
          <cell r="AR374"/>
          <cell r="AS374"/>
          <cell r="AT374"/>
          <cell r="AU374"/>
          <cell r="AV374"/>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v>6.7500000000000004E-2</v>
          </cell>
          <cell r="BW374">
            <v>6.7000000000000004E-2</v>
          </cell>
          <cell r="BX374">
            <v>821</v>
          </cell>
          <cell r="BY374">
            <v>876</v>
          </cell>
          <cell r="BZ374"/>
          <cell r="CA374">
            <v>876</v>
          </cell>
          <cell r="CB374">
            <v>858</v>
          </cell>
          <cell r="CC374">
            <v>745</v>
          </cell>
          <cell r="CD374">
            <v>157</v>
          </cell>
          <cell r="CE374">
            <v>219</v>
          </cell>
          <cell r="CF374">
            <v>833</v>
          </cell>
          <cell r="CG374">
            <v>741</v>
          </cell>
          <cell r="CH374">
            <v>964</v>
          </cell>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t="str">
            <v/>
          </cell>
          <cell r="EI374">
            <v>2</v>
          </cell>
          <cell r="EJ374" t="str">
            <v>Yes</v>
          </cell>
          <cell r="EK374" t="str">
            <v>Y</v>
          </cell>
          <cell r="EL374">
            <v>0</v>
          </cell>
          <cell r="EM374" t="str">
            <v>Vol. 3 Iss 1 (Mar, 1999)</v>
          </cell>
          <cell r="EN374">
            <v>1999</v>
          </cell>
          <cell r="EO374">
            <v>3</v>
          </cell>
          <cell r="EP374">
            <v>1</v>
          </cell>
          <cell r="EQ374" t="str">
            <v>N/A</v>
          </cell>
          <cell r="ER374" t="str">
            <v>N/A</v>
          </cell>
          <cell r="ES374" t="str">
            <v>N/A</v>
          </cell>
          <cell r="ET374" t="str">
            <v>N/A</v>
          </cell>
          <cell r="EU374" t="str">
            <v>N/A</v>
          </cell>
          <cell r="EV374" t="str">
            <v>N/A</v>
          </cell>
          <cell r="EW374">
            <v>26</v>
          </cell>
          <cell r="EX374">
            <v>1</v>
          </cell>
          <cell r="EY374">
            <v>26</v>
          </cell>
          <cell r="EZ374">
            <v>6</v>
          </cell>
          <cell r="FA374" t="str">
            <v>V 25.1 - 25.6</v>
          </cell>
          <cell r="FB374">
            <v>27</v>
          </cell>
          <cell r="FC374">
            <v>1</v>
          </cell>
          <cell r="FD374">
            <v>27</v>
          </cell>
          <cell r="FE374">
            <v>6</v>
          </cell>
          <cell r="FF374" t="str">
            <v>V 27.1 - 27.6</v>
          </cell>
          <cell r="FG374" t="str">
            <v>1997 - Current</v>
          </cell>
        </row>
        <row r="375">
          <cell r="A375" t="str">
            <v>L154</v>
          </cell>
          <cell r="B375" t="str">
            <v>Ltd-STM</v>
          </cell>
          <cell r="C375" t="str">
            <v>International Journal of Care Coordination</v>
          </cell>
          <cell r="D375">
            <v>4</v>
          </cell>
          <cell r="E375" t="str">
            <v>V 26.1 - 26.4</v>
          </cell>
          <cell r="F375" t="str">
            <v>V 27.1 - V 27.4</v>
          </cell>
          <cell r="G375" t="str">
            <v>2053-4345</v>
          </cell>
          <cell r="H375" t="str">
            <v>2053-4353</v>
          </cell>
          <cell r="I375" t="str">
            <v>SAGE</v>
          </cell>
          <cell r="J375">
            <v>6.7500000000000004E-2</v>
          </cell>
          <cell r="K375">
            <v>6.7000000000000004E-2</v>
          </cell>
          <cell r="L375">
            <v>880</v>
          </cell>
          <cell r="M375">
            <v>939</v>
          </cell>
          <cell r="N375" t="str">
            <v/>
          </cell>
          <cell r="O375">
            <v>939</v>
          </cell>
          <cell r="P375"/>
          <cell r="Q375">
            <v>798</v>
          </cell>
          <cell r="R375">
            <v>449</v>
          </cell>
          <cell r="S375"/>
          <cell r="T375">
            <v>892</v>
          </cell>
          <cell r="U375">
            <v>977</v>
          </cell>
          <cell r="V375">
            <v>1033</v>
          </cell>
          <cell r="W375"/>
          <cell r="X375"/>
          <cell r="Y375"/>
          <cell r="Z375"/>
          <cell r="AA375"/>
          <cell r="AB375"/>
          <cell r="AC375"/>
          <cell r="AD375"/>
          <cell r="AE375"/>
          <cell r="AF375"/>
          <cell r="AG375"/>
          <cell r="AH375"/>
          <cell r="AI375"/>
          <cell r="AJ375"/>
          <cell r="AK375"/>
          <cell r="AL375"/>
          <cell r="AM375"/>
          <cell r="AN375"/>
          <cell r="AO375"/>
          <cell r="AP375"/>
          <cell r="AQ375"/>
          <cell r="AR375"/>
          <cell r="AS375"/>
          <cell r="AT375"/>
          <cell r="AU375"/>
          <cell r="AV375"/>
          <cell r="AW375"/>
          <cell r="AX375"/>
          <cell r="AY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v>6.7500000000000004E-2</v>
          </cell>
          <cell r="BW375">
            <v>6.7000000000000004E-2</v>
          </cell>
          <cell r="BX375">
            <v>475</v>
          </cell>
          <cell r="BY375">
            <v>507</v>
          </cell>
          <cell r="BZ375"/>
          <cell r="CA375">
            <v>507</v>
          </cell>
          <cell r="CB375"/>
          <cell r="CC375">
            <v>431</v>
          </cell>
          <cell r="CD375">
            <v>221</v>
          </cell>
          <cell r="CE375"/>
          <cell r="CF375">
            <v>482</v>
          </cell>
          <cell r="CG375">
            <v>531</v>
          </cell>
          <cell r="CH375">
            <v>558</v>
          </cell>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t="str">
            <v>Formerly known as International Journal of Care Pathways. Previous ISSN: 2040-4026</v>
          </cell>
          <cell r="EI375">
            <v>2</v>
          </cell>
          <cell r="EJ375" t="str">
            <v>Yes</v>
          </cell>
          <cell r="EK375">
            <v>0</v>
          </cell>
          <cell r="EL375">
            <v>0</v>
          </cell>
          <cell r="EM375">
            <v>0</v>
          </cell>
          <cell r="EN375">
            <v>1997</v>
          </cell>
          <cell r="EO375">
            <v>0</v>
          </cell>
          <cell r="EP375">
            <v>0</v>
          </cell>
          <cell r="EQ375">
            <v>0</v>
          </cell>
          <cell r="ER375">
            <v>0</v>
          </cell>
          <cell r="ES375">
            <v>0</v>
          </cell>
          <cell r="ET375">
            <v>0</v>
          </cell>
          <cell r="EU375">
            <v>0</v>
          </cell>
          <cell r="EV375">
            <v>0</v>
          </cell>
          <cell r="EW375">
            <v>25</v>
          </cell>
          <cell r="EX375">
            <v>1</v>
          </cell>
          <cell r="EY375">
            <v>25</v>
          </cell>
          <cell r="EZ375">
            <v>4</v>
          </cell>
          <cell r="FA375" t="str">
            <v>V 24.1 - 24.4</v>
          </cell>
          <cell r="FB375">
            <v>26</v>
          </cell>
          <cell r="FC375">
            <v>1</v>
          </cell>
          <cell r="FD375">
            <v>26</v>
          </cell>
          <cell r="FE375">
            <v>4</v>
          </cell>
          <cell r="FF375" t="str">
            <v>V 26.1 - 26.4</v>
          </cell>
          <cell r="FG375" t="str">
            <v>1997-Current</v>
          </cell>
        </row>
        <row r="376">
          <cell r="A376" t="str">
            <v>L239</v>
          </cell>
          <cell r="B376" t="str">
            <v>Ltd</v>
          </cell>
          <cell r="C376" t="str">
            <v>International Journal of Christianity &amp; Education</v>
          </cell>
          <cell r="D376">
            <v>3</v>
          </cell>
          <cell r="E376" t="str">
            <v>V 27.1 - 27.3</v>
          </cell>
          <cell r="F376" t="str">
            <v>V 28.1 - V 28.3</v>
          </cell>
          <cell r="G376" t="str">
            <v>2056-9971</v>
          </cell>
          <cell r="H376" t="str">
            <v>2056-998X</v>
          </cell>
          <cell r="I376" t="str">
            <v>Society</v>
          </cell>
          <cell r="J376">
            <v>8.4951456310679685E-2</v>
          </cell>
          <cell r="K376">
            <v>8.5000000000000006E-2</v>
          </cell>
          <cell r="L376">
            <v>412</v>
          </cell>
          <cell r="M376">
            <v>447</v>
          </cell>
          <cell r="N376" t="str">
            <v>Exchange Rate Exception</v>
          </cell>
          <cell r="O376">
            <v>447</v>
          </cell>
          <cell r="P376">
            <v>438</v>
          </cell>
          <cell r="Q376">
            <v>380</v>
          </cell>
          <cell r="R376">
            <v>161</v>
          </cell>
          <cell r="S376">
            <v>112</v>
          </cell>
          <cell r="T376">
            <v>425</v>
          </cell>
          <cell r="U376">
            <v>1190</v>
          </cell>
          <cell r="V376"/>
          <cell r="W376"/>
          <cell r="X376">
            <v>224</v>
          </cell>
          <cell r="Y376">
            <v>224</v>
          </cell>
          <cell r="Z376"/>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v>6.5502183406113579E-2</v>
          </cell>
          <cell r="BW376">
            <v>6.6000000000000003E-2</v>
          </cell>
          <cell r="BX376">
            <v>229</v>
          </cell>
          <cell r="BY376">
            <v>244</v>
          </cell>
          <cell r="BZ376" t="str">
            <v>Exchange Rate Exception</v>
          </cell>
          <cell r="CA376">
            <v>244</v>
          </cell>
          <cell r="CB376">
            <v>239</v>
          </cell>
          <cell r="CC376">
            <v>207</v>
          </cell>
          <cell r="CD376">
            <v>88</v>
          </cell>
          <cell r="CE376">
            <v>61</v>
          </cell>
          <cell r="CF376">
            <v>231</v>
          </cell>
          <cell r="CG376">
            <v>711</v>
          </cell>
          <cell r="CH376"/>
          <cell r="CI376"/>
          <cell r="CJ376">
            <v>122</v>
          </cell>
          <cell r="CK376">
            <v>122</v>
          </cell>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t="str">
            <v>[13]Discount Rate for non-university-affiliated theological colleges and seminaries.  [04]Discount Rate for members of ABTAPL, ANZTLA, ForATL or BETH, and  CALA or LATLA.</v>
          </cell>
          <cell r="EI376">
            <v>39</v>
          </cell>
          <cell r="EJ376" t="str">
            <v>Yes</v>
          </cell>
          <cell r="EK376" t="str">
            <v>Yes</v>
          </cell>
          <cell r="EL376">
            <v>0</v>
          </cell>
          <cell r="EM376">
            <v>0</v>
          </cell>
          <cell r="EN376">
            <v>1960</v>
          </cell>
          <cell r="EO376">
            <v>0</v>
          </cell>
          <cell r="EP376">
            <v>0</v>
          </cell>
          <cell r="EQ376">
            <v>0</v>
          </cell>
          <cell r="ER376">
            <v>0</v>
          </cell>
          <cell r="ES376">
            <v>0</v>
          </cell>
          <cell r="ET376">
            <v>0</v>
          </cell>
          <cell r="EU376">
            <v>0</v>
          </cell>
          <cell r="EV376">
            <v>0</v>
          </cell>
          <cell r="EW376">
            <v>26</v>
          </cell>
          <cell r="EX376">
            <v>1</v>
          </cell>
          <cell r="EY376">
            <v>26</v>
          </cell>
          <cell r="EZ376">
            <v>3</v>
          </cell>
          <cell r="FA376" t="str">
            <v>V 25.1 - 25.3</v>
          </cell>
          <cell r="FB376">
            <v>27</v>
          </cell>
          <cell r="FC376">
            <v>1</v>
          </cell>
          <cell r="FD376">
            <v>27</v>
          </cell>
          <cell r="FE376">
            <v>3</v>
          </cell>
          <cell r="FF376" t="str">
            <v>V 27.1 - 27.3</v>
          </cell>
          <cell r="FG376" t="str">
            <v>1958-Current</v>
          </cell>
        </row>
        <row r="377">
          <cell r="A377" t="str">
            <v>L505</v>
          </cell>
          <cell r="B377" t="str">
            <v>Ind</v>
          </cell>
          <cell r="C377" t="str">
            <v>The International Journal of Community and Social Development</v>
          </cell>
          <cell r="D377">
            <v>4</v>
          </cell>
          <cell r="E377" t="str">
            <v>V 5.1 - 5.4</v>
          </cell>
          <cell r="F377" t="str">
            <v>V 6.1 - V 6.4</v>
          </cell>
          <cell r="G377" t="str">
            <v>2516-6026</v>
          </cell>
          <cell r="H377" t="str">
            <v>2516-6034</v>
          </cell>
          <cell r="I377" t="str">
            <v>SAGE</v>
          </cell>
          <cell r="J377">
            <v>6.7500000000000004E-2</v>
          </cell>
          <cell r="K377">
            <v>6.7000000000000004E-2</v>
          </cell>
          <cell r="L377">
            <v>890</v>
          </cell>
          <cell r="M377">
            <v>950</v>
          </cell>
          <cell r="N377" t="str">
            <v/>
          </cell>
          <cell r="O377">
            <v>950</v>
          </cell>
          <cell r="P377">
            <v>931</v>
          </cell>
          <cell r="Q377">
            <v>808</v>
          </cell>
          <cell r="R377">
            <v>256</v>
          </cell>
          <cell r="S377">
            <v>238</v>
          </cell>
          <cell r="T377"/>
          <cell r="U377"/>
          <cell r="V377"/>
          <cell r="W377"/>
          <cell r="X377"/>
          <cell r="Y377"/>
          <cell r="Z377"/>
          <cell r="AA377"/>
          <cell r="AB377"/>
          <cell r="AC377"/>
          <cell r="AD377"/>
          <cell r="AE377"/>
          <cell r="AF377"/>
          <cell r="AG377"/>
          <cell r="AH377"/>
          <cell r="AI377"/>
          <cell r="AJ377"/>
          <cell r="AK377"/>
          <cell r="AL377"/>
          <cell r="AM377"/>
          <cell r="AN377"/>
          <cell r="AO377"/>
          <cell r="AP377"/>
          <cell r="AQ377"/>
          <cell r="AR377"/>
          <cell r="AS377"/>
          <cell r="AT377"/>
          <cell r="AU377"/>
          <cell r="AV377"/>
          <cell r="AW377"/>
          <cell r="AX377"/>
          <cell r="AY377"/>
          <cell r="AZ377"/>
          <cell r="BA377"/>
          <cell r="BB377"/>
          <cell r="BC377"/>
          <cell r="BD377"/>
          <cell r="BE377"/>
          <cell r="BF377"/>
          <cell r="BG377"/>
          <cell r="BH377"/>
          <cell r="BI377"/>
          <cell r="BJ377"/>
          <cell r="BK377"/>
          <cell r="BL377"/>
          <cell r="BM377"/>
          <cell r="BN377"/>
          <cell r="BO377"/>
          <cell r="BP377"/>
          <cell r="BQ377"/>
          <cell r="BR377"/>
          <cell r="BS377"/>
          <cell r="BT377"/>
          <cell r="BU377"/>
          <cell r="BV377">
            <v>6.7500000000000004E-2</v>
          </cell>
          <cell r="BW377">
            <v>6.7000000000000004E-2</v>
          </cell>
          <cell r="BX377">
            <v>481</v>
          </cell>
          <cell r="BY377">
            <v>513</v>
          </cell>
          <cell r="BZ377"/>
          <cell r="CA377">
            <v>513</v>
          </cell>
          <cell r="CB377">
            <v>503</v>
          </cell>
          <cell r="CC377">
            <v>436</v>
          </cell>
          <cell r="CD377">
            <v>138</v>
          </cell>
          <cell r="CE377">
            <v>128</v>
          </cell>
          <cell r="CF377"/>
          <cell r="CG377"/>
          <cell r="CH377"/>
          <cell r="CI377"/>
          <cell r="CJ377"/>
          <cell r="CK377"/>
          <cell r="CL377"/>
          <cell r="CM377"/>
          <cell r="CN377"/>
          <cell r="CO377"/>
          <cell r="CP377"/>
          <cell r="CQ377"/>
          <cell r="CR377"/>
          <cell r="CS377"/>
          <cell r="CT377"/>
          <cell r="CU377"/>
          <cell r="CV377"/>
          <cell r="CW377"/>
          <cell r="CX377"/>
          <cell r="CY377"/>
          <cell r="CZ377"/>
          <cell r="DA377"/>
          <cell r="DB377"/>
          <cell r="DC377"/>
          <cell r="DD377"/>
          <cell r="DE377"/>
          <cell r="DF377"/>
          <cell r="DG377"/>
          <cell r="DH377"/>
          <cell r="DI377"/>
          <cell r="DJ377"/>
          <cell r="DK377"/>
          <cell r="DL377"/>
          <cell r="DM377"/>
          <cell r="DN377"/>
          <cell r="DO377"/>
          <cell r="DP377"/>
          <cell r="DQ377"/>
          <cell r="DR377"/>
          <cell r="DS377"/>
          <cell r="DT377"/>
          <cell r="DU377"/>
          <cell r="DV377"/>
          <cell r="DW377"/>
          <cell r="DX377"/>
          <cell r="DY377"/>
          <cell r="DZ377"/>
          <cell r="EA377"/>
          <cell r="EB377"/>
          <cell r="EC377"/>
          <cell r="ED377"/>
          <cell r="EE377"/>
          <cell r="EF377"/>
          <cell r="EG377"/>
          <cell r="EH377" t="str">
            <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4</v>
          </cell>
          <cell r="EX377">
            <v>1</v>
          </cell>
          <cell r="EY377">
            <v>4</v>
          </cell>
          <cell r="EZ377">
            <v>4</v>
          </cell>
          <cell r="FA377" t="str">
            <v>V 3.1 - 3.4</v>
          </cell>
          <cell r="FB377">
            <v>5</v>
          </cell>
          <cell r="FC377">
            <v>1</v>
          </cell>
          <cell r="FD377">
            <v>5</v>
          </cell>
          <cell r="FE377">
            <v>4</v>
          </cell>
          <cell r="FF377" t="str">
            <v>V 5.1 - 5.4</v>
          </cell>
          <cell r="FG377" t="str">
            <v>2019-Current</v>
          </cell>
        </row>
        <row r="378">
          <cell r="A378" t="str">
            <v>L908</v>
          </cell>
          <cell r="B378" t="str">
            <v>Ltd</v>
          </cell>
          <cell r="C378" t="str">
            <v>International Journal of Comparative Sociology</v>
          </cell>
          <cell r="D378">
            <v>6</v>
          </cell>
          <cell r="E378" t="str">
            <v>V 64.1 - 64.6</v>
          </cell>
          <cell r="F378" t="str">
            <v>V 65.1 - V 65.6</v>
          </cell>
          <cell r="G378" t="str">
            <v>0020-7152</v>
          </cell>
          <cell r="H378" t="str">
            <v>1745-2554</v>
          </cell>
          <cell r="I378" t="str">
            <v>SAGE</v>
          </cell>
          <cell r="J378">
            <v>6.7500000000000004E-2</v>
          </cell>
          <cell r="K378">
            <v>6.7000000000000004E-2</v>
          </cell>
          <cell r="L378">
            <v>1691</v>
          </cell>
          <cell r="M378">
            <v>1805</v>
          </cell>
          <cell r="N378" t="str">
            <v/>
          </cell>
          <cell r="O378">
            <v>1805</v>
          </cell>
          <cell r="P378">
            <v>1769</v>
          </cell>
          <cell r="Q378">
            <v>1534</v>
          </cell>
          <cell r="R378">
            <v>324</v>
          </cell>
          <cell r="S378">
            <v>451</v>
          </cell>
          <cell r="T378"/>
          <cell r="U378"/>
          <cell r="V378"/>
          <cell r="W378"/>
          <cell r="X378"/>
          <cell r="Y378"/>
          <cell r="Z378"/>
          <cell r="AA378"/>
          <cell r="AB378"/>
          <cell r="AC378"/>
          <cell r="AD378"/>
          <cell r="AE378"/>
          <cell r="AF378"/>
          <cell r="AG378"/>
          <cell r="AH378"/>
          <cell r="AI378"/>
          <cell r="AJ378"/>
          <cell r="AK378"/>
          <cell r="AL378"/>
          <cell r="AM378"/>
          <cell r="AN378"/>
          <cell r="AO378"/>
          <cell r="AP378"/>
          <cell r="AQ378"/>
          <cell r="AR378"/>
          <cell r="AS378"/>
          <cell r="AT378"/>
          <cell r="AU378"/>
          <cell r="AV378"/>
          <cell r="AW378"/>
          <cell r="AX378"/>
          <cell r="AY378"/>
          <cell r="AZ378"/>
          <cell r="BA378"/>
          <cell r="BB378"/>
          <cell r="BC378"/>
          <cell r="BD378"/>
          <cell r="BE378"/>
          <cell r="BF378"/>
          <cell r="BG378"/>
          <cell r="BH378"/>
          <cell r="BI378"/>
          <cell r="BJ378"/>
          <cell r="BK378"/>
          <cell r="BL378"/>
          <cell r="BM378"/>
          <cell r="BN378"/>
          <cell r="BO378"/>
          <cell r="BP378"/>
          <cell r="BQ378"/>
          <cell r="BR378"/>
          <cell r="BS378"/>
          <cell r="BT378"/>
          <cell r="BU378"/>
          <cell r="BV378">
            <v>6.7500000000000004E-2</v>
          </cell>
          <cell r="BW378">
            <v>6.8000000000000005E-2</v>
          </cell>
          <cell r="BX378">
            <v>918</v>
          </cell>
          <cell r="BY378">
            <v>980</v>
          </cell>
          <cell r="BZ378"/>
          <cell r="CA378">
            <v>980</v>
          </cell>
          <cell r="CB378">
            <v>960</v>
          </cell>
          <cell r="CC378">
            <v>833</v>
          </cell>
          <cell r="CD378">
            <v>176</v>
          </cell>
          <cell r="CE378">
            <v>245</v>
          </cell>
          <cell r="CF378"/>
          <cell r="CG378"/>
          <cell r="CH378"/>
          <cell r="CI378"/>
          <cell r="CJ378"/>
          <cell r="CK378"/>
          <cell r="CL378"/>
          <cell r="CM378"/>
          <cell r="CN378"/>
          <cell r="CO378"/>
          <cell r="CP378"/>
          <cell r="CQ378"/>
          <cell r="CR378"/>
          <cell r="CS378"/>
          <cell r="CT378"/>
          <cell r="CU378"/>
          <cell r="CV378"/>
          <cell r="CW378"/>
          <cell r="CX378"/>
          <cell r="CY378"/>
          <cell r="CZ378"/>
          <cell r="DA378"/>
          <cell r="DB378"/>
          <cell r="DC378"/>
          <cell r="DD378"/>
          <cell r="DE378"/>
          <cell r="DF378"/>
          <cell r="DG378"/>
          <cell r="DH378"/>
          <cell r="DI378"/>
          <cell r="DJ378"/>
          <cell r="DK378"/>
          <cell r="DL378"/>
          <cell r="DM378"/>
          <cell r="DN378"/>
          <cell r="DO378"/>
          <cell r="DP378"/>
          <cell r="DQ378"/>
          <cell r="DR378"/>
          <cell r="DS378"/>
          <cell r="DT378"/>
          <cell r="DU378"/>
          <cell r="DV378"/>
          <cell r="DW378"/>
          <cell r="DX378"/>
          <cell r="DY378"/>
          <cell r="DZ378"/>
          <cell r="EA378"/>
          <cell r="EB378"/>
          <cell r="EC378"/>
          <cell r="ED378"/>
          <cell r="EE378"/>
          <cell r="EF378"/>
          <cell r="EG378"/>
          <cell r="EH378" t="str">
            <v/>
          </cell>
          <cell r="EI378">
            <v>39</v>
          </cell>
          <cell r="EJ378" t="str">
            <v>No</v>
          </cell>
          <cell r="EK378" t="str">
            <v>N</v>
          </cell>
          <cell r="EL378">
            <v>0</v>
          </cell>
          <cell r="EM378" t="str">
            <v>Vol. 1 Iss 1 (Mar, 1960)</v>
          </cell>
          <cell r="EN378">
            <v>1960</v>
          </cell>
          <cell r="EO378">
            <v>1</v>
          </cell>
          <cell r="EP378">
            <v>1</v>
          </cell>
          <cell r="EQ378" t="str">
            <v>N/A</v>
          </cell>
          <cell r="ER378" t="str">
            <v>N/A</v>
          </cell>
          <cell r="ES378" t="str">
            <v>N/A</v>
          </cell>
          <cell r="ET378" t="str">
            <v>N/A</v>
          </cell>
          <cell r="EU378" t="str">
            <v>N/A</v>
          </cell>
          <cell r="EV378" t="str">
            <v>N/A</v>
          </cell>
          <cell r="EW378">
            <v>63</v>
          </cell>
          <cell r="EX378">
            <v>1</v>
          </cell>
          <cell r="EY378">
            <v>63</v>
          </cell>
          <cell r="EZ378">
            <v>6</v>
          </cell>
          <cell r="FA378" t="str">
            <v>V 62.1 - 62.6</v>
          </cell>
          <cell r="FB378">
            <v>64</v>
          </cell>
          <cell r="FC378">
            <v>1</v>
          </cell>
          <cell r="FD378">
            <v>64</v>
          </cell>
          <cell r="FE378">
            <v>6</v>
          </cell>
          <cell r="FF378" t="str">
            <v>V 64.1 - 64.6</v>
          </cell>
          <cell r="FG378" t="str">
            <v>2002 - Current</v>
          </cell>
        </row>
        <row r="379">
          <cell r="A379" t="str">
            <v>L788</v>
          </cell>
          <cell r="B379" t="str">
            <v>Ltd</v>
          </cell>
          <cell r="C379" t="str">
            <v>International Journal of Cross Cultural Management</v>
          </cell>
          <cell r="D379">
            <v>3</v>
          </cell>
          <cell r="E379" t="str">
            <v>V 23.1 - 23.3</v>
          </cell>
          <cell r="F379" t="str">
            <v>V 24.1 - V 24.3</v>
          </cell>
          <cell r="G379" t="str">
            <v>1470-5958</v>
          </cell>
          <cell r="H379" t="str">
            <v>1741-2838</v>
          </cell>
          <cell r="I379" t="str">
            <v>SAGE</v>
          </cell>
          <cell r="J379">
            <v>6.7500000000000004E-2</v>
          </cell>
          <cell r="K379">
            <v>6.8000000000000005E-2</v>
          </cell>
          <cell r="L379">
            <v>1193</v>
          </cell>
          <cell r="M379">
            <v>1274</v>
          </cell>
          <cell r="N379" t="str">
            <v/>
          </cell>
          <cell r="O379">
            <v>1274</v>
          </cell>
          <cell r="P379">
            <v>1249</v>
          </cell>
          <cell r="Q379">
            <v>1083</v>
          </cell>
          <cell r="R379">
            <v>458</v>
          </cell>
          <cell r="S379">
            <v>319</v>
          </cell>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cell r="BM379"/>
          <cell r="BN379"/>
          <cell r="BO379"/>
          <cell r="BP379"/>
          <cell r="BQ379"/>
          <cell r="BR379"/>
          <cell r="BS379"/>
          <cell r="BT379"/>
          <cell r="BU379"/>
          <cell r="BV379">
            <v>6.7500000000000004E-2</v>
          </cell>
          <cell r="BW379">
            <v>6.7000000000000004E-2</v>
          </cell>
          <cell r="BX379">
            <v>642</v>
          </cell>
          <cell r="BY379">
            <v>685</v>
          </cell>
          <cell r="BZ379"/>
          <cell r="CA379">
            <v>685</v>
          </cell>
          <cell r="CB379">
            <v>671</v>
          </cell>
          <cell r="CC379">
            <v>582</v>
          </cell>
          <cell r="CD379">
            <v>246</v>
          </cell>
          <cell r="CE379">
            <v>171</v>
          </cell>
          <cell r="CF379"/>
          <cell r="CG379"/>
          <cell r="CH379"/>
          <cell r="CI379"/>
          <cell r="CJ379"/>
          <cell r="CK379"/>
          <cell r="CL379"/>
          <cell r="CM379"/>
          <cell r="CN379"/>
          <cell r="CO379"/>
          <cell r="CP379"/>
          <cell r="CQ379"/>
          <cell r="CR379"/>
          <cell r="CS379"/>
          <cell r="CT379"/>
          <cell r="CU379"/>
          <cell r="CV379"/>
          <cell r="CW379"/>
          <cell r="CX379"/>
          <cell r="CY379"/>
          <cell r="CZ379"/>
          <cell r="DA379"/>
          <cell r="DB379"/>
          <cell r="DC379"/>
          <cell r="DD379"/>
          <cell r="DE379"/>
          <cell r="DF379"/>
          <cell r="DG379"/>
          <cell r="DH379"/>
          <cell r="DI379"/>
          <cell r="DJ379"/>
          <cell r="DK379"/>
          <cell r="DL379"/>
          <cell r="DM379"/>
          <cell r="DN379"/>
          <cell r="DO379"/>
          <cell r="DP379"/>
          <cell r="DQ379"/>
          <cell r="DR379"/>
          <cell r="DS379"/>
          <cell r="DT379"/>
          <cell r="DU379"/>
          <cell r="DV379"/>
          <cell r="DW379"/>
          <cell r="DX379"/>
          <cell r="DY379"/>
          <cell r="DZ379"/>
          <cell r="EA379"/>
          <cell r="EB379"/>
          <cell r="EC379"/>
          <cell r="ED379"/>
          <cell r="EE379"/>
          <cell r="EF379"/>
          <cell r="EG379"/>
          <cell r="EH379" t="str">
            <v/>
          </cell>
          <cell r="EI379" t="str">
            <v>N/A</v>
          </cell>
          <cell r="EJ379" t="str">
            <v>no</v>
          </cell>
          <cell r="EK379" t="str">
            <v>No V</v>
          </cell>
          <cell r="EL379">
            <v>0</v>
          </cell>
          <cell r="EM379" t="str">
            <v>Vol. 1 Iss 1 (Apr, 2001)</v>
          </cell>
          <cell r="EN379">
            <v>2001</v>
          </cell>
          <cell r="EO379">
            <v>1</v>
          </cell>
          <cell r="EP379">
            <v>1</v>
          </cell>
          <cell r="EQ379" t="str">
            <v>N/A</v>
          </cell>
          <cell r="ER379" t="str">
            <v>N/A</v>
          </cell>
          <cell r="ES379" t="str">
            <v>N/A</v>
          </cell>
          <cell r="ET379" t="str">
            <v>N/A</v>
          </cell>
          <cell r="EU379" t="str">
            <v>N/A</v>
          </cell>
          <cell r="EV379" t="str">
            <v>N/A</v>
          </cell>
          <cell r="EW379">
            <v>22</v>
          </cell>
          <cell r="EX379">
            <v>1</v>
          </cell>
          <cell r="EY379">
            <v>22</v>
          </cell>
          <cell r="EZ379">
            <v>3</v>
          </cell>
          <cell r="FA379" t="str">
            <v>V 21.1 - 21.3</v>
          </cell>
          <cell r="FB379">
            <v>23</v>
          </cell>
          <cell r="FC379">
            <v>1</v>
          </cell>
          <cell r="FD379">
            <v>23</v>
          </cell>
          <cell r="FE379">
            <v>3</v>
          </cell>
          <cell r="FF379" t="str">
            <v>V 23.1 - 23.3</v>
          </cell>
          <cell r="FG379" t="str">
            <v>2001 - Current</v>
          </cell>
        </row>
        <row r="380">
          <cell r="A380" t="str">
            <v>L765</v>
          </cell>
          <cell r="B380" t="str">
            <v>Ltd</v>
          </cell>
          <cell r="C380" t="str">
            <v>International Journal of Cultural Studies</v>
          </cell>
          <cell r="D380">
            <v>6</v>
          </cell>
          <cell r="E380" t="str">
            <v>V 26.1 - 26.6</v>
          </cell>
          <cell r="F380" t="str">
            <v>V 27.1 - V 27.6</v>
          </cell>
          <cell r="G380" t="str">
            <v>1367-8779</v>
          </cell>
          <cell r="H380" t="str">
            <v>1460-356X</v>
          </cell>
          <cell r="I380" t="str">
            <v>SAGE</v>
          </cell>
          <cell r="J380">
            <v>6.7500000000000004E-2</v>
          </cell>
          <cell r="K380">
            <v>6.8000000000000005E-2</v>
          </cell>
          <cell r="L380">
            <v>2222</v>
          </cell>
          <cell r="M380">
            <v>2372</v>
          </cell>
          <cell r="N380" t="str">
            <v/>
          </cell>
          <cell r="O380">
            <v>2372</v>
          </cell>
          <cell r="P380">
            <v>2325</v>
          </cell>
          <cell r="Q380">
            <v>2016</v>
          </cell>
          <cell r="R380">
            <v>426</v>
          </cell>
          <cell r="S380">
            <v>593</v>
          </cell>
          <cell r="T380">
            <v>2253</v>
          </cell>
          <cell r="U380">
            <v>2016</v>
          </cell>
          <cell r="V380">
            <v>2609</v>
          </cell>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v>6.7500000000000004E-2</v>
          </cell>
          <cell r="BW380">
            <v>6.8000000000000005E-2</v>
          </cell>
          <cell r="BX380">
            <v>1199</v>
          </cell>
          <cell r="BY380">
            <v>1280</v>
          </cell>
          <cell r="BZ380"/>
          <cell r="CA380">
            <v>1280</v>
          </cell>
          <cell r="CB380">
            <v>1254</v>
          </cell>
          <cell r="CC380">
            <v>1088</v>
          </cell>
          <cell r="CD380">
            <v>230</v>
          </cell>
          <cell r="CE380">
            <v>320</v>
          </cell>
          <cell r="CF380">
            <v>1216</v>
          </cell>
          <cell r="CG380">
            <v>1089</v>
          </cell>
          <cell r="CH380">
            <v>1408</v>
          </cell>
          <cell r="CI380"/>
          <cell r="CJ380"/>
          <cell r="CK380"/>
          <cell r="CL380"/>
          <cell r="CM380"/>
          <cell r="CN380"/>
          <cell r="CO380"/>
          <cell r="CP380"/>
          <cell r="CQ380"/>
          <cell r="CR380"/>
          <cell r="CS380"/>
          <cell r="CT380"/>
          <cell r="CU380"/>
          <cell r="CV380"/>
          <cell r="CW380"/>
          <cell r="CX380"/>
          <cell r="CY380"/>
          <cell r="CZ380"/>
          <cell r="DA380"/>
          <cell r="DB380"/>
          <cell r="DC380"/>
          <cell r="DD380"/>
          <cell r="DE380"/>
          <cell r="DF380"/>
          <cell r="DG380"/>
          <cell r="DH380"/>
          <cell r="DI380"/>
          <cell r="DJ380"/>
          <cell r="DK380"/>
          <cell r="DL380"/>
          <cell r="DM380"/>
          <cell r="DN380"/>
          <cell r="DO380"/>
          <cell r="DP380"/>
          <cell r="DQ380"/>
          <cell r="DR380"/>
          <cell r="DS380"/>
          <cell r="DT380"/>
          <cell r="DU380"/>
          <cell r="DV380"/>
          <cell r="DW380"/>
          <cell r="DX380"/>
          <cell r="DY380"/>
          <cell r="DZ380"/>
          <cell r="EA380"/>
          <cell r="EB380"/>
          <cell r="EC380"/>
          <cell r="ED380"/>
          <cell r="EE380"/>
          <cell r="EF380"/>
          <cell r="EG380"/>
          <cell r="EH380" t="str">
            <v/>
          </cell>
          <cell r="EI380">
            <v>1</v>
          </cell>
          <cell r="EJ380" t="str">
            <v>Yes</v>
          </cell>
          <cell r="EK380" t="str">
            <v>Y</v>
          </cell>
          <cell r="EL380">
            <v>0</v>
          </cell>
          <cell r="EM380" t="str">
            <v>Vol. 1 Iss 1 (Apr, 1998)</v>
          </cell>
          <cell r="EN380">
            <v>1998</v>
          </cell>
          <cell r="EO380">
            <v>1</v>
          </cell>
          <cell r="EP380">
            <v>1</v>
          </cell>
          <cell r="EQ380" t="str">
            <v>N/A</v>
          </cell>
          <cell r="ER380" t="str">
            <v>N/A</v>
          </cell>
          <cell r="ES380" t="str">
            <v>N/A</v>
          </cell>
          <cell r="ET380" t="str">
            <v>N/A</v>
          </cell>
          <cell r="EU380" t="str">
            <v>N/A</v>
          </cell>
          <cell r="EV380" t="str">
            <v>N/A</v>
          </cell>
          <cell r="EW380">
            <v>25</v>
          </cell>
          <cell r="EX380">
            <v>1</v>
          </cell>
          <cell r="EY380">
            <v>25</v>
          </cell>
          <cell r="EZ380">
            <v>6</v>
          </cell>
          <cell r="FA380" t="str">
            <v>V 24.1 - 24.6</v>
          </cell>
          <cell r="FB380">
            <v>26</v>
          </cell>
          <cell r="FC380">
            <v>1</v>
          </cell>
          <cell r="FD380">
            <v>26</v>
          </cell>
          <cell r="FE380">
            <v>6</v>
          </cell>
          <cell r="FF380" t="str">
            <v>V 26.1 - 26.6</v>
          </cell>
          <cell r="FG380" t="str">
            <v>1998 - Current</v>
          </cell>
        </row>
        <row r="381">
          <cell r="A381" t="str">
            <v>L825</v>
          </cell>
          <cell r="B381" t="str">
            <v>Ltd-STM</v>
          </cell>
          <cell r="C381" t="str">
            <v>International Journal of Damage Mechanics</v>
          </cell>
          <cell r="D381">
            <v>10</v>
          </cell>
          <cell r="E381" t="str">
            <v>V 32.1 - 32.10</v>
          </cell>
          <cell r="F381" t="str">
            <v>V 33.1 - V 33.10</v>
          </cell>
          <cell r="G381" t="str">
            <v>1056-7895</v>
          </cell>
          <cell r="H381" t="str">
            <v>1530-7921</v>
          </cell>
          <cell r="I381" t="str">
            <v>SAGE</v>
          </cell>
          <cell r="J381">
            <v>6.7500000000000004E-2</v>
          </cell>
          <cell r="K381">
            <v>6.8000000000000005E-2</v>
          </cell>
          <cell r="L381">
            <v>2957</v>
          </cell>
          <cell r="M381">
            <v>3157</v>
          </cell>
          <cell r="N381" t="str">
            <v/>
          </cell>
          <cell r="O381">
            <v>3157</v>
          </cell>
          <cell r="P381">
            <v>3094</v>
          </cell>
          <cell r="Q381">
            <v>2683</v>
          </cell>
          <cell r="R381">
            <v>340</v>
          </cell>
          <cell r="S381">
            <v>789</v>
          </cell>
          <cell r="T381">
            <v>2999</v>
          </cell>
          <cell r="U381">
            <v>2683</v>
          </cell>
          <cell r="V381">
            <v>3473</v>
          </cell>
          <cell r="W381"/>
          <cell r="X381"/>
          <cell r="Y381"/>
          <cell r="Z381"/>
          <cell r="AA381"/>
          <cell r="AB381"/>
          <cell r="AC381"/>
          <cell r="AD381"/>
          <cell r="AE381"/>
          <cell r="AF381"/>
          <cell r="AG381"/>
          <cell r="AH381"/>
          <cell r="AI381"/>
          <cell r="AJ381"/>
          <cell r="AK381"/>
          <cell r="AL381"/>
          <cell r="AM381"/>
          <cell r="AN381"/>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v>6.7500000000000004E-2</v>
          </cell>
          <cell r="BW381">
            <v>6.7000000000000004E-2</v>
          </cell>
          <cell r="BX381">
            <v>1617</v>
          </cell>
          <cell r="BY381">
            <v>1726</v>
          </cell>
          <cell r="BZ381"/>
          <cell r="CA381">
            <v>1726</v>
          </cell>
          <cell r="CB381">
            <v>1691</v>
          </cell>
          <cell r="CC381">
            <v>1467</v>
          </cell>
          <cell r="CD381">
            <v>186</v>
          </cell>
          <cell r="CE381">
            <v>432</v>
          </cell>
          <cell r="CF381">
            <v>1640</v>
          </cell>
          <cell r="CG381">
            <v>1577</v>
          </cell>
          <cell r="CH381">
            <v>1899</v>
          </cell>
          <cell r="CI381"/>
          <cell r="CJ381"/>
          <cell r="CK381"/>
          <cell r="CL381"/>
          <cell r="CM381"/>
          <cell r="CN381"/>
          <cell r="CO381"/>
          <cell r="CP381"/>
          <cell r="CQ381"/>
          <cell r="CR381"/>
          <cell r="CS381"/>
          <cell r="CT381"/>
          <cell r="CU381"/>
          <cell r="CV381"/>
          <cell r="CW381"/>
          <cell r="CX381"/>
          <cell r="CY381"/>
          <cell r="CZ381"/>
          <cell r="DA381"/>
          <cell r="DB381"/>
          <cell r="DC381"/>
          <cell r="DD381"/>
          <cell r="DE381"/>
          <cell r="DF381"/>
          <cell r="DG381"/>
          <cell r="DH381"/>
          <cell r="DI381"/>
          <cell r="DJ381"/>
          <cell r="DK381"/>
          <cell r="DL381"/>
          <cell r="DM381"/>
          <cell r="DN381"/>
          <cell r="DO381"/>
          <cell r="DP381"/>
          <cell r="DQ381"/>
          <cell r="DR381"/>
          <cell r="DS381"/>
          <cell r="DT381"/>
          <cell r="DU381"/>
          <cell r="DV381"/>
          <cell r="DW381"/>
          <cell r="DX381"/>
          <cell r="DY381"/>
          <cell r="DZ381"/>
          <cell r="EA381"/>
          <cell r="EB381"/>
          <cell r="EC381"/>
          <cell r="ED381"/>
          <cell r="EE381"/>
          <cell r="EF381"/>
          <cell r="EG381"/>
          <cell r="EH381" t="str">
            <v/>
          </cell>
          <cell r="EI381">
            <v>7</v>
          </cell>
          <cell r="EJ381" t="str">
            <v>Yes</v>
          </cell>
          <cell r="EK381" t="str">
            <v>Y</v>
          </cell>
          <cell r="EL381">
            <v>0</v>
          </cell>
          <cell r="EM381" t="str">
            <v>Vol. 1 Iss 1 (Jan, 1992)</v>
          </cell>
          <cell r="EN381">
            <v>1992</v>
          </cell>
          <cell r="EO381">
            <v>1</v>
          </cell>
          <cell r="EP381">
            <v>1</v>
          </cell>
          <cell r="EQ381" t="str">
            <v>N/A</v>
          </cell>
          <cell r="ER381" t="str">
            <v>N/A</v>
          </cell>
          <cell r="ES381" t="str">
            <v>N/A</v>
          </cell>
          <cell r="ET381" t="str">
            <v>N/A</v>
          </cell>
          <cell r="EU381" t="str">
            <v>N/A</v>
          </cell>
          <cell r="EV381" t="str">
            <v>N/A</v>
          </cell>
          <cell r="EW381">
            <v>31</v>
          </cell>
          <cell r="EX381">
            <v>1</v>
          </cell>
          <cell r="EY381">
            <v>31</v>
          </cell>
          <cell r="EZ381">
            <v>10</v>
          </cell>
          <cell r="FA381" t="str">
            <v>V 30.1 - 30.10</v>
          </cell>
          <cell r="FB381">
            <v>32</v>
          </cell>
          <cell r="FC381">
            <v>1</v>
          </cell>
          <cell r="FD381">
            <v>32</v>
          </cell>
          <cell r="FE381">
            <v>10</v>
          </cell>
          <cell r="FF381" t="str">
            <v>V 32.1 - 32.10</v>
          </cell>
          <cell r="FG381" t="str">
            <v>1992 - Current</v>
          </cell>
        </row>
        <row r="382">
          <cell r="A382" t="str">
            <v>L124</v>
          </cell>
          <cell r="B382" t="str">
            <v>Ltd</v>
          </cell>
          <cell r="C382" t="str">
            <v>International Journal Of Discrimination And The Law</v>
          </cell>
          <cell r="D382">
            <v>4</v>
          </cell>
          <cell r="E382" t="str">
            <v>V 23.1 - 23.4</v>
          </cell>
          <cell r="F382" t="str">
            <v>V 24.1 - V 24.4</v>
          </cell>
          <cell r="G382" t="str">
            <v>1358-2291</v>
          </cell>
          <cell r="H382" t="str">
            <v>2047-9468</v>
          </cell>
          <cell r="I382" t="str">
            <v>SAGE</v>
          </cell>
          <cell r="J382">
            <v>6.7500000000000004E-2</v>
          </cell>
          <cell r="K382">
            <v>6.7000000000000004E-2</v>
          </cell>
          <cell r="L382">
            <v>984</v>
          </cell>
          <cell r="M382">
            <v>1050</v>
          </cell>
          <cell r="N382" t="str">
            <v/>
          </cell>
          <cell r="O382">
            <v>1050</v>
          </cell>
          <cell r="P382">
            <v>1029</v>
          </cell>
          <cell r="Q382">
            <v>893</v>
          </cell>
          <cell r="R382">
            <v>283</v>
          </cell>
          <cell r="S382">
            <v>263</v>
          </cell>
          <cell r="T382">
            <v>998</v>
          </cell>
          <cell r="U382">
            <v>922</v>
          </cell>
          <cell r="V382">
            <v>1155</v>
          </cell>
          <cell r="W382"/>
          <cell r="X382"/>
          <cell r="Y382"/>
          <cell r="Z382"/>
          <cell r="AA382"/>
          <cell r="AB382"/>
          <cell r="AC382"/>
          <cell r="AD382"/>
          <cell r="AE382"/>
          <cell r="AF382"/>
          <cell r="AG382"/>
          <cell r="AH382"/>
          <cell r="AI382"/>
          <cell r="AJ382"/>
          <cell r="AK382"/>
          <cell r="AL382"/>
          <cell r="AM382"/>
          <cell r="AN382"/>
          <cell r="AO382"/>
          <cell r="AP382"/>
          <cell r="AQ382"/>
          <cell r="AR382"/>
          <cell r="AS382"/>
          <cell r="AT382"/>
          <cell r="AU382"/>
          <cell r="AV382"/>
          <cell r="AW382"/>
          <cell r="AX382"/>
          <cell r="AY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v>6.7500000000000004E-2</v>
          </cell>
          <cell r="BW382">
            <v>6.8000000000000005E-2</v>
          </cell>
          <cell r="BX382">
            <v>530</v>
          </cell>
          <cell r="BY382">
            <v>566</v>
          </cell>
          <cell r="BZ382"/>
          <cell r="CA382">
            <v>566</v>
          </cell>
          <cell r="CB382">
            <v>555</v>
          </cell>
          <cell r="CC382">
            <v>481</v>
          </cell>
          <cell r="CD382">
            <v>153</v>
          </cell>
          <cell r="CE382">
            <v>142</v>
          </cell>
          <cell r="CF382">
            <v>538</v>
          </cell>
          <cell r="CG382">
            <v>499</v>
          </cell>
          <cell r="CH382">
            <v>623</v>
          </cell>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t="str">
            <v/>
          </cell>
          <cell r="EI382">
            <v>1</v>
          </cell>
          <cell r="EJ382">
            <v>0</v>
          </cell>
          <cell r="EK382">
            <v>0</v>
          </cell>
          <cell r="EL382">
            <v>0</v>
          </cell>
          <cell r="EM382">
            <v>0</v>
          </cell>
          <cell r="EN382">
            <v>0</v>
          </cell>
          <cell r="EO382">
            <v>0</v>
          </cell>
          <cell r="EP382">
            <v>0</v>
          </cell>
          <cell r="EQ382" t="str">
            <v>N/A</v>
          </cell>
          <cell r="ER382" t="str">
            <v>N/A</v>
          </cell>
          <cell r="ES382" t="str">
            <v>N/A</v>
          </cell>
          <cell r="ET382" t="str">
            <v>N/A</v>
          </cell>
          <cell r="EU382" t="str">
            <v>N/A</v>
          </cell>
          <cell r="EV382" t="str">
            <v>N/A</v>
          </cell>
          <cell r="EW382">
            <v>22</v>
          </cell>
          <cell r="EX382">
            <v>1</v>
          </cell>
          <cell r="EY382">
            <v>22</v>
          </cell>
          <cell r="EZ382">
            <v>4</v>
          </cell>
          <cell r="FA382" t="str">
            <v>V 21.1 - 21.4</v>
          </cell>
          <cell r="FB382">
            <v>23</v>
          </cell>
          <cell r="FC382">
            <v>1</v>
          </cell>
          <cell r="FD382">
            <v>23</v>
          </cell>
          <cell r="FE382">
            <v>4</v>
          </cell>
          <cell r="FF382" t="str">
            <v>V 23.1 - 23.4</v>
          </cell>
          <cell r="FG382" t="str">
            <v>1995 - Current</v>
          </cell>
        </row>
        <row r="383">
          <cell r="A383" t="str">
            <v>J896</v>
          </cell>
          <cell r="B383" t="str">
            <v>Inc</v>
          </cell>
          <cell r="C383" t="str">
            <v>International Journal of Educational Reform</v>
          </cell>
          <cell r="D383">
            <v>4</v>
          </cell>
          <cell r="E383" t="str">
            <v>V 32.1 - 32.4</v>
          </cell>
          <cell r="F383" t="str">
            <v>V 33.1 - V 33.4</v>
          </cell>
          <cell r="G383" t="str">
            <v>1056-7879</v>
          </cell>
          <cell r="H383" t="str">
            <v>2631-9675</v>
          </cell>
          <cell r="I383" t="str">
            <v>SAGE</v>
          </cell>
          <cell r="J383">
            <v>6.7500000000000004E-2</v>
          </cell>
          <cell r="K383">
            <v>6.6000000000000003E-2</v>
          </cell>
          <cell r="L383">
            <v>213</v>
          </cell>
          <cell r="M383">
            <v>227</v>
          </cell>
          <cell r="N383" t="str">
            <v/>
          </cell>
          <cell r="O383">
            <v>227</v>
          </cell>
          <cell r="P383">
            <v>222</v>
          </cell>
          <cell r="Q383">
            <v>193</v>
          </cell>
          <cell r="R383">
            <v>61</v>
          </cell>
          <cell r="S383">
            <v>57</v>
          </cell>
          <cell r="T383">
            <v>216</v>
          </cell>
          <cell r="U383">
            <v>193</v>
          </cell>
          <cell r="V383">
            <v>250</v>
          </cell>
          <cell r="W383"/>
          <cell r="X383"/>
          <cell r="Y383"/>
          <cell r="Z383"/>
          <cell r="AA383"/>
          <cell r="AB383"/>
          <cell r="AC383"/>
          <cell r="AD383"/>
          <cell r="AE383"/>
          <cell r="AF383"/>
          <cell r="AG383"/>
          <cell r="AH383"/>
          <cell r="AI383"/>
          <cell r="AJ383"/>
          <cell r="AK383"/>
          <cell r="AL383"/>
          <cell r="AM383"/>
          <cell r="AN383"/>
          <cell r="AO383"/>
          <cell r="AP383"/>
          <cell r="AQ383"/>
          <cell r="AR383"/>
          <cell r="AS383"/>
          <cell r="AT383"/>
          <cell r="AU383"/>
          <cell r="AV383"/>
          <cell r="AW383"/>
          <cell r="AX383"/>
          <cell r="AY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v>6.7500000000000004E-2</v>
          </cell>
          <cell r="BW383">
            <v>6.4000000000000001E-2</v>
          </cell>
          <cell r="BX383">
            <v>125</v>
          </cell>
          <cell r="BY383">
            <v>133</v>
          </cell>
          <cell r="BZ383"/>
          <cell r="CA383">
            <v>133</v>
          </cell>
          <cell r="CB383">
            <v>130</v>
          </cell>
          <cell r="CC383">
            <v>113</v>
          </cell>
          <cell r="CD383">
            <v>36</v>
          </cell>
          <cell r="CE383">
            <v>33</v>
          </cell>
          <cell r="CF383">
            <v>126</v>
          </cell>
          <cell r="CG383">
            <v>113</v>
          </cell>
          <cell r="CH383">
            <v>146</v>
          </cell>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t="str">
            <v/>
          </cell>
          <cell r="EI383">
            <v>7</v>
          </cell>
          <cell r="EJ383" t="str">
            <v>Yes</v>
          </cell>
          <cell r="EK383" t="str">
            <v>in 2020</v>
          </cell>
          <cell r="EL383">
            <v>0</v>
          </cell>
          <cell r="EM383">
            <v>0</v>
          </cell>
          <cell r="EN383">
            <v>1992</v>
          </cell>
          <cell r="EO383">
            <v>0</v>
          </cell>
          <cell r="EP383">
            <v>0</v>
          </cell>
          <cell r="EQ383">
            <v>0</v>
          </cell>
          <cell r="ER383">
            <v>0</v>
          </cell>
          <cell r="ES383">
            <v>0</v>
          </cell>
          <cell r="ET383">
            <v>0</v>
          </cell>
          <cell r="EU383">
            <v>0</v>
          </cell>
          <cell r="EV383">
            <v>0</v>
          </cell>
          <cell r="EW383">
            <v>31</v>
          </cell>
          <cell r="EX383">
            <v>1</v>
          </cell>
          <cell r="EY383">
            <v>31</v>
          </cell>
          <cell r="EZ383">
            <v>4</v>
          </cell>
          <cell r="FA383" t="str">
            <v>V 30.1 - 30.4</v>
          </cell>
          <cell r="FB383">
            <v>32</v>
          </cell>
          <cell r="FC383">
            <v>1</v>
          </cell>
          <cell r="FD383">
            <v>32</v>
          </cell>
          <cell r="FE383">
            <v>4</v>
          </cell>
          <cell r="FF383" t="str">
            <v>V 32.1 - 32.4</v>
          </cell>
          <cell r="FG383" t="str">
            <v>1992-Current</v>
          </cell>
        </row>
        <row r="384">
          <cell r="A384" t="str">
            <v>L244</v>
          </cell>
          <cell r="B384" t="str">
            <v>Ltd-STM</v>
          </cell>
          <cell r="C384" t="str">
            <v>International Journal of Electrical Engineering Education</v>
          </cell>
          <cell r="D384">
            <v>4</v>
          </cell>
          <cell r="E384" t="str">
            <v>V 60.1 - 60.4</v>
          </cell>
          <cell r="F384" t="str">
            <v>V 61.1 - V 61.4</v>
          </cell>
          <cell r="G384" t="str">
            <v>0020-7209</v>
          </cell>
          <cell r="H384" t="str">
            <v>2050-4578</v>
          </cell>
          <cell r="I384" t="str">
            <v>SAGE</v>
          </cell>
          <cell r="J384">
            <v>6.7500000000000004E-2</v>
          </cell>
          <cell r="K384">
            <v>6.7000000000000004E-2</v>
          </cell>
          <cell r="L384">
            <v>1619</v>
          </cell>
          <cell r="M384">
            <v>1728</v>
          </cell>
          <cell r="N384" t="str">
            <v/>
          </cell>
          <cell r="O384">
            <v>1728</v>
          </cell>
          <cell r="P384">
            <v>1693</v>
          </cell>
          <cell r="Q384">
            <v>1469</v>
          </cell>
          <cell r="R384">
            <v>475</v>
          </cell>
          <cell r="S384">
            <v>432</v>
          </cell>
          <cell r="T384">
            <v>1642</v>
          </cell>
          <cell r="U384">
            <v>4500</v>
          </cell>
          <cell r="V384">
            <v>1901</v>
          </cell>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v>6.7500000000000004E-2</v>
          </cell>
          <cell r="BW384">
            <v>6.7000000000000004E-2</v>
          </cell>
          <cell r="BX384">
            <v>877</v>
          </cell>
          <cell r="BY384">
            <v>936</v>
          </cell>
          <cell r="BZ384"/>
          <cell r="CA384">
            <v>936</v>
          </cell>
          <cell r="CB384">
            <v>917</v>
          </cell>
          <cell r="CC384">
            <v>796</v>
          </cell>
          <cell r="CD384">
            <v>257</v>
          </cell>
          <cell r="CE384">
            <v>234</v>
          </cell>
          <cell r="CF384">
            <v>890</v>
          </cell>
          <cell r="CG384">
            <v>2430</v>
          </cell>
          <cell r="CH384">
            <v>1030</v>
          </cell>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v>36</v>
          </cell>
          <cell r="EJ384" t="str">
            <v>Yes</v>
          </cell>
          <cell r="EK384" t="str">
            <v>Yes</v>
          </cell>
          <cell r="EL384">
            <v>0</v>
          </cell>
          <cell r="EM384">
            <v>0</v>
          </cell>
          <cell r="EN384">
            <v>1963</v>
          </cell>
          <cell r="EO384">
            <v>0</v>
          </cell>
          <cell r="EP384">
            <v>0</v>
          </cell>
          <cell r="EQ384">
            <v>0</v>
          </cell>
          <cell r="ER384">
            <v>0</v>
          </cell>
          <cell r="ES384">
            <v>0</v>
          </cell>
          <cell r="ET384">
            <v>0</v>
          </cell>
          <cell r="EU384">
            <v>0</v>
          </cell>
          <cell r="EV384">
            <v>0</v>
          </cell>
          <cell r="EW384">
            <v>59</v>
          </cell>
          <cell r="EX384">
            <v>1</v>
          </cell>
          <cell r="EY384">
            <v>59</v>
          </cell>
          <cell r="EZ384">
            <v>4</v>
          </cell>
          <cell r="FA384" t="str">
            <v>V 58.1 - 58.4</v>
          </cell>
          <cell r="FB384">
            <v>60</v>
          </cell>
          <cell r="FC384">
            <v>1</v>
          </cell>
          <cell r="FD384">
            <v>60</v>
          </cell>
          <cell r="FE384">
            <v>4</v>
          </cell>
          <cell r="FF384" t="str">
            <v>V 60.1 - 60.4</v>
          </cell>
          <cell r="FG384" t="str">
            <v>1963-Current</v>
          </cell>
        </row>
        <row r="385">
          <cell r="A385" t="str">
            <v>L106</v>
          </cell>
          <cell r="B385" t="str">
            <v>Ltd-STM</v>
          </cell>
          <cell r="C385" t="str">
            <v>International Journal of Engine Research</v>
          </cell>
          <cell r="D385">
            <v>12</v>
          </cell>
          <cell r="E385" t="str">
            <v>V 24.1 - 24.12</v>
          </cell>
          <cell r="F385" t="str">
            <v>V 25.1 - V 25.12</v>
          </cell>
          <cell r="G385" t="str">
            <v>1468-0874</v>
          </cell>
          <cell r="H385" t="str">
            <v>2041-3149</v>
          </cell>
          <cell r="I385" t="str">
            <v>SAGE</v>
          </cell>
          <cell r="J385">
            <v>6.7500000000000004E-2</v>
          </cell>
          <cell r="K385">
            <v>6.8000000000000005E-2</v>
          </cell>
          <cell r="L385">
            <v>4677</v>
          </cell>
          <cell r="M385">
            <v>4993</v>
          </cell>
          <cell r="N385" t="str">
            <v/>
          </cell>
          <cell r="O385">
            <v>4993</v>
          </cell>
          <cell r="P385">
            <v>4893</v>
          </cell>
          <cell r="Q385">
            <v>4244</v>
          </cell>
          <cell r="R385">
            <v>449</v>
          </cell>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v>6.7500000000000004E-2</v>
          </cell>
          <cell r="BW385">
            <v>6.8000000000000005E-2</v>
          </cell>
          <cell r="BX385">
            <v>2529</v>
          </cell>
          <cell r="BY385">
            <v>2700</v>
          </cell>
          <cell r="BZ385"/>
          <cell r="CA385">
            <v>2700</v>
          </cell>
          <cell r="CB385">
            <v>2646</v>
          </cell>
          <cell r="CC385">
            <v>2295</v>
          </cell>
          <cell r="CD385">
            <v>243</v>
          </cell>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23</v>
          </cell>
          <cell r="EX385">
            <v>1</v>
          </cell>
          <cell r="EY385">
            <v>23</v>
          </cell>
          <cell r="EZ385">
            <v>12</v>
          </cell>
          <cell r="FA385" t="str">
            <v>V 22.1 - 22.12</v>
          </cell>
          <cell r="FB385">
            <v>24</v>
          </cell>
          <cell r="FC385">
            <v>1</v>
          </cell>
          <cell r="FD385">
            <v>24</v>
          </cell>
          <cell r="FE385">
            <v>12</v>
          </cell>
          <cell r="FF385" t="str">
            <v>V 24.1 - 24.12</v>
          </cell>
          <cell r="FG385" t="str">
            <v>2000-Current</v>
          </cell>
        </row>
        <row r="386">
          <cell r="A386" t="str">
            <v>L349</v>
          </cell>
          <cell r="B386" t="str">
            <v>Ltd</v>
          </cell>
          <cell r="C386" t="str">
            <v>The International Journal of Entrepreneurship and Innovation</v>
          </cell>
          <cell r="D386">
            <v>4</v>
          </cell>
          <cell r="E386" t="str">
            <v>V 24.1 - 24.4</v>
          </cell>
          <cell r="F386" t="str">
            <v>V 25.1 - V 25.4</v>
          </cell>
          <cell r="G386" t="str">
            <v>1465-7503</v>
          </cell>
          <cell r="H386" t="str">
            <v>2043-6882</v>
          </cell>
          <cell r="I386" t="str">
            <v>SAGE</v>
          </cell>
          <cell r="J386">
            <v>6.7500000000000004E-2</v>
          </cell>
          <cell r="K386">
            <v>6.8000000000000005E-2</v>
          </cell>
          <cell r="L386">
            <v>1016</v>
          </cell>
          <cell r="M386">
            <v>1085</v>
          </cell>
          <cell r="N386" t="str">
            <v/>
          </cell>
          <cell r="O386">
            <v>1085</v>
          </cell>
          <cell r="P386"/>
          <cell r="Q386">
            <v>922</v>
          </cell>
          <cell r="R386">
            <v>291</v>
          </cell>
          <cell r="S386">
            <v>271</v>
          </cell>
          <cell r="T386"/>
          <cell r="U386"/>
          <cell r="V386"/>
          <cell r="W386"/>
          <cell r="X386"/>
          <cell r="Y386"/>
          <cell r="Z386"/>
          <cell r="AA386"/>
          <cell r="AB386"/>
          <cell r="AC386"/>
          <cell r="AD386"/>
          <cell r="AE386"/>
          <cell r="AF386"/>
          <cell r="AG386"/>
          <cell r="AH386"/>
          <cell r="AI386"/>
          <cell r="AJ386"/>
          <cell r="AK386"/>
          <cell r="AL386"/>
          <cell r="AM386"/>
          <cell r="AN386"/>
          <cell r="AO386"/>
          <cell r="AP386"/>
          <cell r="AQ386"/>
          <cell r="AR386"/>
          <cell r="AS386"/>
          <cell r="AT386"/>
          <cell r="AU386"/>
          <cell r="AV386"/>
          <cell r="AW386"/>
          <cell r="AX386"/>
          <cell r="AY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v>6.7500000000000004E-2</v>
          </cell>
          <cell r="BW386">
            <v>6.7000000000000004E-2</v>
          </cell>
          <cell r="BX386">
            <v>550</v>
          </cell>
          <cell r="BY386">
            <v>587</v>
          </cell>
          <cell r="BZ386"/>
          <cell r="CA386">
            <v>587</v>
          </cell>
          <cell r="CB386"/>
          <cell r="CC386">
            <v>499</v>
          </cell>
          <cell r="CD386">
            <v>159</v>
          </cell>
          <cell r="CE386">
            <v>147</v>
          </cell>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t="str">
            <v/>
          </cell>
          <cell r="EI386">
            <v>0</v>
          </cell>
          <cell r="EJ386" t="e">
            <v>#N/A</v>
          </cell>
          <cell r="EK386">
            <v>0</v>
          </cell>
          <cell r="EL386">
            <v>0</v>
          </cell>
          <cell r="EM386">
            <v>0</v>
          </cell>
          <cell r="EN386" t="str">
            <v>1999</v>
          </cell>
          <cell r="EO386">
            <v>0</v>
          </cell>
          <cell r="EP386">
            <v>0</v>
          </cell>
          <cell r="EQ386">
            <v>0</v>
          </cell>
          <cell r="ER386">
            <v>0</v>
          </cell>
          <cell r="ES386">
            <v>0</v>
          </cell>
          <cell r="ET386">
            <v>0</v>
          </cell>
          <cell r="EU386">
            <v>0</v>
          </cell>
          <cell r="EV386">
            <v>0</v>
          </cell>
          <cell r="EW386">
            <v>23</v>
          </cell>
          <cell r="EX386">
            <v>1</v>
          </cell>
          <cell r="EY386">
            <v>23</v>
          </cell>
          <cell r="EZ386">
            <v>4</v>
          </cell>
          <cell r="FA386" t="str">
            <v>V 22.1 - 22.4</v>
          </cell>
          <cell r="FB386">
            <v>24</v>
          </cell>
          <cell r="FC386">
            <v>1</v>
          </cell>
          <cell r="FD386">
            <v>24</v>
          </cell>
          <cell r="FE386">
            <v>4</v>
          </cell>
          <cell r="FF386" t="str">
            <v>V 24.1 - 24.4</v>
          </cell>
          <cell r="FG386" t="str">
            <v>2000-Current</v>
          </cell>
        </row>
        <row r="387">
          <cell r="A387" t="str">
            <v>L215</v>
          </cell>
          <cell r="B387" t="str">
            <v>Ltd</v>
          </cell>
          <cell r="C387" t="str">
            <v>International Journal of Evidence and Proof</v>
          </cell>
          <cell r="D387">
            <v>4</v>
          </cell>
          <cell r="E387" t="str">
            <v>V 27.1 - 27.4</v>
          </cell>
          <cell r="F387" t="str">
            <v>V 28.1 - V 28.4</v>
          </cell>
          <cell r="G387" t="str">
            <v>1365-7127</v>
          </cell>
          <cell r="H387" t="str">
            <v>1740-5572</v>
          </cell>
          <cell r="I387" t="str">
            <v>SAGE</v>
          </cell>
          <cell r="J387">
            <v>6.7500000000000004E-2</v>
          </cell>
          <cell r="K387">
            <v>6.7000000000000004E-2</v>
          </cell>
          <cell r="L387">
            <v>1220</v>
          </cell>
          <cell r="M387">
            <v>1302</v>
          </cell>
          <cell r="N387" t="str">
            <v/>
          </cell>
          <cell r="O387">
            <v>1302</v>
          </cell>
          <cell r="P387">
            <v>1276</v>
          </cell>
          <cell r="Q387">
            <v>1107</v>
          </cell>
          <cell r="R387">
            <v>351</v>
          </cell>
          <cell r="S387">
            <v>326</v>
          </cell>
          <cell r="T387">
            <v>1237</v>
          </cell>
          <cell r="U387">
            <v>1107</v>
          </cell>
          <cell r="V387">
            <v>1432</v>
          </cell>
          <cell r="W387"/>
          <cell r="X387"/>
          <cell r="Y387"/>
          <cell r="Z387"/>
          <cell r="AA387"/>
          <cell r="AB387"/>
          <cell r="AC387"/>
          <cell r="AD387"/>
          <cell r="AE387"/>
          <cell r="AF387"/>
          <cell r="AG387"/>
          <cell r="AH387"/>
          <cell r="AI387"/>
          <cell r="AJ387"/>
          <cell r="AK387"/>
          <cell r="AL387"/>
          <cell r="AM387"/>
          <cell r="AN387"/>
          <cell r="AO387"/>
          <cell r="AP387"/>
          <cell r="AQ387"/>
          <cell r="AR387"/>
          <cell r="AS387"/>
          <cell r="AT387"/>
          <cell r="AU387"/>
          <cell r="AV387"/>
          <cell r="AW387"/>
          <cell r="AX387"/>
          <cell r="AY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v>6.7500000000000004E-2</v>
          </cell>
          <cell r="BW387">
            <v>6.7000000000000004E-2</v>
          </cell>
          <cell r="BX387">
            <v>659</v>
          </cell>
          <cell r="BY387">
            <v>703</v>
          </cell>
          <cell r="BZ387"/>
          <cell r="CA387">
            <v>703</v>
          </cell>
          <cell r="CB387">
            <v>689</v>
          </cell>
          <cell r="CC387">
            <v>598</v>
          </cell>
          <cell r="CD387">
            <v>189</v>
          </cell>
          <cell r="CE387">
            <v>176</v>
          </cell>
          <cell r="CF387">
            <v>668</v>
          </cell>
          <cell r="CG387">
            <v>598</v>
          </cell>
          <cell r="CH387">
            <v>773</v>
          </cell>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t="str">
            <v/>
          </cell>
          <cell r="EI387">
            <v>3</v>
          </cell>
          <cell r="EJ387" t="str">
            <v>Yes</v>
          </cell>
          <cell r="EK387" t="str">
            <v>Yes</v>
          </cell>
          <cell r="EL387">
            <v>0</v>
          </cell>
          <cell r="EM387">
            <v>0</v>
          </cell>
          <cell r="EN387">
            <v>1996</v>
          </cell>
          <cell r="EO387">
            <v>0</v>
          </cell>
          <cell r="EP387">
            <v>0</v>
          </cell>
          <cell r="EQ387">
            <v>0</v>
          </cell>
          <cell r="ER387">
            <v>0</v>
          </cell>
          <cell r="ES387">
            <v>0</v>
          </cell>
          <cell r="ET387">
            <v>0</v>
          </cell>
          <cell r="EU387">
            <v>0</v>
          </cell>
          <cell r="EV387">
            <v>0</v>
          </cell>
          <cell r="EW387">
            <v>26</v>
          </cell>
          <cell r="EX387">
            <v>1</v>
          </cell>
          <cell r="EY387">
            <v>26</v>
          </cell>
          <cell r="EZ387">
            <v>4</v>
          </cell>
          <cell r="FA387" t="str">
            <v>V 25.1 - 25.4</v>
          </cell>
          <cell r="FB387">
            <v>27</v>
          </cell>
          <cell r="FC387">
            <v>1</v>
          </cell>
          <cell r="FD387">
            <v>27</v>
          </cell>
          <cell r="FE387">
            <v>4</v>
          </cell>
          <cell r="FF387" t="str">
            <v>V 27.1 - 27.4</v>
          </cell>
          <cell r="FG387" t="str">
            <v>1996-Current</v>
          </cell>
        </row>
        <row r="388">
          <cell r="A388" t="str">
            <v>J771</v>
          </cell>
          <cell r="B388" t="str">
            <v>Inc-STM</v>
          </cell>
          <cell r="C388" t="str">
            <v xml:space="preserve">International Journal of Social Determinants of Health and Health Services </v>
          </cell>
          <cell r="D388">
            <v>4</v>
          </cell>
          <cell r="E388" t="str">
            <v>V 53.1 - 53.4</v>
          </cell>
          <cell r="F388" t="str">
            <v>V 54.1 - V 54.4</v>
          </cell>
          <cell r="G388" t="str">
            <v>2755-1938</v>
          </cell>
          <cell r="H388" t="str">
            <v>2755-1946</v>
          </cell>
          <cell r="I388" t="str">
            <v>SAGE</v>
          </cell>
          <cell r="J388">
            <v>6.7500000000000004E-2</v>
          </cell>
          <cell r="K388">
            <v>6.7000000000000004E-2</v>
          </cell>
          <cell r="L388">
            <v>846</v>
          </cell>
          <cell r="M388">
            <v>903</v>
          </cell>
          <cell r="N388" t="str">
            <v/>
          </cell>
          <cell r="O388">
            <v>903</v>
          </cell>
          <cell r="P388">
            <v>885</v>
          </cell>
          <cell r="Q388">
            <v>768</v>
          </cell>
          <cell r="R388">
            <v>243</v>
          </cell>
          <cell r="S388">
            <v>226</v>
          </cell>
          <cell r="T388">
            <v>858</v>
          </cell>
          <cell r="U388">
            <v>1825</v>
          </cell>
          <cell r="V388">
            <v>993</v>
          </cell>
          <cell r="W388"/>
          <cell r="X388"/>
          <cell r="Y388"/>
          <cell r="Z388"/>
          <cell r="AA388"/>
          <cell r="AB388"/>
          <cell r="AC388"/>
          <cell r="AD388"/>
          <cell r="AE388"/>
          <cell r="AF388"/>
          <cell r="AG388"/>
          <cell r="AH388"/>
          <cell r="AI388"/>
          <cell r="AJ388"/>
          <cell r="AK388"/>
          <cell r="AL388"/>
          <cell r="AM388"/>
          <cell r="AN388"/>
          <cell r="AO388"/>
          <cell r="AP388"/>
          <cell r="AQ388"/>
          <cell r="AR388"/>
          <cell r="AS388"/>
          <cell r="AT388"/>
          <cell r="AU388"/>
          <cell r="AV388"/>
          <cell r="AW388"/>
          <cell r="AX388"/>
          <cell r="AY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v>6.7500000000000004E-2</v>
          </cell>
          <cell r="BW388">
            <v>6.8000000000000005E-2</v>
          </cell>
          <cell r="BX388">
            <v>499</v>
          </cell>
          <cell r="BY388">
            <v>533</v>
          </cell>
          <cell r="BZ388"/>
          <cell r="CA388">
            <v>533</v>
          </cell>
          <cell r="CB388">
            <v>522</v>
          </cell>
          <cell r="CC388">
            <v>453</v>
          </cell>
          <cell r="CD388">
            <v>144</v>
          </cell>
          <cell r="CE388">
            <v>133</v>
          </cell>
          <cell r="CF388">
            <v>506</v>
          </cell>
          <cell r="CG388">
            <v>1080</v>
          </cell>
          <cell r="CH388">
            <v>586</v>
          </cell>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t="str">
            <v>Formerly known as International Journal of Health Services.  ISSN- 0020-7314</v>
          </cell>
          <cell r="EI388">
            <v>28</v>
          </cell>
          <cell r="EJ388" t="str">
            <v>Yes</v>
          </cell>
          <cell r="EK388" t="str">
            <v>Yes</v>
          </cell>
          <cell r="EL388">
            <v>0</v>
          </cell>
          <cell r="EM388">
            <v>0</v>
          </cell>
          <cell r="EN388">
            <v>1971</v>
          </cell>
          <cell r="EO388">
            <v>0</v>
          </cell>
          <cell r="EP388">
            <v>0</v>
          </cell>
          <cell r="EQ388">
            <v>0</v>
          </cell>
          <cell r="ER388">
            <v>0</v>
          </cell>
          <cell r="ES388">
            <v>0</v>
          </cell>
          <cell r="ET388">
            <v>0</v>
          </cell>
          <cell r="EU388">
            <v>0</v>
          </cell>
          <cell r="EV388">
            <v>0</v>
          </cell>
          <cell r="EW388">
            <v>52</v>
          </cell>
          <cell r="EX388">
            <v>1</v>
          </cell>
          <cell r="EY388">
            <v>52</v>
          </cell>
          <cell r="EZ388">
            <v>4</v>
          </cell>
          <cell r="FA388" t="str">
            <v>V 51.1 - 51.4</v>
          </cell>
          <cell r="FB388">
            <v>53</v>
          </cell>
          <cell r="FC388">
            <v>1</v>
          </cell>
          <cell r="FD388">
            <v>53</v>
          </cell>
          <cell r="FE388">
            <v>4</v>
          </cell>
          <cell r="FF388" t="str">
            <v>V 53.1 - 53.4</v>
          </cell>
          <cell r="FG388" t="str">
            <v>1971-Current</v>
          </cell>
        </row>
        <row r="389">
          <cell r="A389" t="str">
            <v>J348</v>
          </cell>
          <cell r="B389" t="str">
            <v>Ltd-STM</v>
          </cell>
          <cell r="C389" t="str">
            <v>International Journal of High Performance Computing Applications</v>
          </cell>
          <cell r="D389">
            <v>6</v>
          </cell>
          <cell r="E389" t="str">
            <v>V 37.1 - 37.6</v>
          </cell>
          <cell r="F389" t="str">
            <v>V 38.1 - V 38.6</v>
          </cell>
          <cell r="G389" t="str">
            <v>1094-3420</v>
          </cell>
          <cell r="H389" t="str">
            <v>1741-2846</v>
          </cell>
          <cell r="I389" t="str">
            <v>SAGE</v>
          </cell>
          <cell r="J389">
            <v>3.2550140372816339E-2</v>
          </cell>
          <cell r="K389">
            <v>3.3000000000000002E-2</v>
          </cell>
          <cell r="L389">
            <v>2516</v>
          </cell>
          <cell r="M389">
            <v>2598</v>
          </cell>
          <cell r="N389" t="str">
            <v>Double Dipping Discount</v>
          </cell>
          <cell r="O389">
            <v>2598</v>
          </cell>
          <cell r="P389">
            <v>2546</v>
          </cell>
          <cell r="Q389">
            <v>2208</v>
          </cell>
          <cell r="R389">
            <v>467</v>
          </cell>
          <cell r="S389">
            <v>650</v>
          </cell>
          <cell r="T389">
            <v>2468</v>
          </cell>
          <cell r="U389">
            <v>2252</v>
          </cell>
          <cell r="V389">
            <v>2858</v>
          </cell>
          <cell r="W389"/>
          <cell r="X389"/>
          <cell r="Y389"/>
          <cell r="Z389"/>
          <cell r="AA389"/>
          <cell r="AB389"/>
          <cell r="AC389"/>
          <cell r="AD389"/>
          <cell r="AE389"/>
          <cell r="AF389"/>
          <cell r="AG389"/>
          <cell r="AH389"/>
          <cell r="AI389"/>
          <cell r="AJ389"/>
          <cell r="AK389"/>
          <cell r="AL389"/>
          <cell r="AM389"/>
          <cell r="AN389"/>
          <cell r="AO389"/>
          <cell r="AP389"/>
          <cell r="AQ389"/>
          <cell r="AR389"/>
          <cell r="AS389"/>
          <cell r="AT389"/>
          <cell r="AU389"/>
          <cell r="AV389"/>
          <cell r="AW389"/>
          <cell r="AX389"/>
          <cell r="AY389"/>
          <cell r="AZ389"/>
          <cell r="BA389"/>
          <cell r="BB389"/>
          <cell r="BC389"/>
          <cell r="BD389"/>
          <cell r="BE389"/>
          <cell r="BF389"/>
          <cell r="BG389"/>
          <cell r="BH389"/>
          <cell r="BI389"/>
          <cell r="BJ389"/>
          <cell r="BK389"/>
          <cell r="BL389"/>
          <cell r="BM389"/>
          <cell r="BN389"/>
          <cell r="BO389"/>
          <cell r="BP389"/>
          <cell r="BQ389"/>
          <cell r="BR389"/>
          <cell r="BS389"/>
          <cell r="BT389"/>
          <cell r="BU389"/>
          <cell r="BV389">
            <v>3.2467532467532534E-2</v>
          </cell>
          <cell r="BW389">
            <v>3.2000000000000001E-2</v>
          </cell>
          <cell r="BX389">
            <v>1386</v>
          </cell>
          <cell r="BY389">
            <v>1431</v>
          </cell>
          <cell r="BZ389" t="str">
            <v>Double Dipping Discount</v>
          </cell>
          <cell r="CA389">
            <v>1431</v>
          </cell>
          <cell r="CB389">
            <v>1402</v>
          </cell>
          <cell r="CC389">
            <v>1216</v>
          </cell>
          <cell r="CD389">
            <v>257</v>
          </cell>
          <cell r="CE389">
            <v>358</v>
          </cell>
          <cell r="CF389">
            <v>1359</v>
          </cell>
          <cell r="CG389">
            <v>1329</v>
          </cell>
          <cell r="CH389">
            <v>1574</v>
          </cell>
          <cell r="CI389"/>
          <cell r="CJ389"/>
          <cell r="CK389"/>
          <cell r="CL389"/>
          <cell r="CM389"/>
          <cell r="CN389"/>
          <cell r="CO389"/>
          <cell r="CP389"/>
          <cell r="CQ389"/>
          <cell r="CR389"/>
          <cell r="CS389"/>
          <cell r="CT389"/>
          <cell r="CU389"/>
          <cell r="CV389"/>
          <cell r="CW389"/>
          <cell r="CX389"/>
          <cell r="CY389"/>
          <cell r="CZ389"/>
          <cell r="DA389"/>
          <cell r="DB389"/>
          <cell r="DC389"/>
          <cell r="DD389"/>
          <cell r="DE389"/>
          <cell r="DF389"/>
          <cell r="DG389"/>
          <cell r="DH389"/>
          <cell r="DI389"/>
          <cell r="DJ389"/>
          <cell r="DK389"/>
          <cell r="DL389"/>
          <cell r="DM389"/>
          <cell r="DN389"/>
          <cell r="DO389"/>
          <cell r="DP389"/>
          <cell r="DQ389"/>
          <cell r="DR389"/>
          <cell r="DS389"/>
          <cell r="DT389"/>
          <cell r="DU389"/>
          <cell r="DV389"/>
          <cell r="DW389"/>
          <cell r="DX389"/>
          <cell r="DY389"/>
          <cell r="DZ389"/>
          <cell r="EA389"/>
          <cell r="EB389"/>
          <cell r="EC389"/>
          <cell r="ED389"/>
          <cell r="EE389"/>
          <cell r="EF389"/>
          <cell r="EG389"/>
          <cell r="EH389" t="str">
            <v/>
          </cell>
          <cell r="EI389">
            <v>12</v>
          </cell>
          <cell r="EJ389" t="str">
            <v>Yes</v>
          </cell>
          <cell r="EK389" t="str">
            <v>Y</v>
          </cell>
          <cell r="EL389">
            <v>0</v>
          </cell>
          <cell r="EM389" t="str">
            <v>Vol. 1 Iss 1 (Mar, 1987)</v>
          </cell>
          <cell r="EN389">
            <v>1987</v>
          </cell>
          <cell r="EO389">
            <v>1</v>
          </cell>
          <cell r="EP389">
            <v>1</v>
          </cell>
          <cell r="EQ389" t="str">
            <v>N/A</v>
          </cell>
          <cell r="ER389" t="str">
            <v>N/A</v>
          </cell>
          <cell r="ES389" t="str">
            <v>N/A</v>
          </cell>
          <cell r="ET389" t="str">
            <v>N/A</v>
          </cell>
          <cell r="EU389" t="str">
            <v>N/A</v>
          </cell>
          <cell r="EV389" t="str">
            <v>N/A</v>
          </cell>
          <cell r="EW389">
            <v>36</v>
          </cell>
          <cell r="EX389">
            <v>1</v>
          </cell>
          <cell r="EY389">
            <v>36</v>
          </cell>
          <cell r="EZ389">
            <v>6</v>
          </cell>
          <cell r="FA389" t="str">
            <v>V 35.1 - 35.6</v>
          </cell>
          <cell r="FB389">
            <v>37</v>
          </cell>
          <cell r="FC389">
            <v>1</v>
          </cell>
          <cell r="FD389">
            <v>37</v>
          </cell>
          <cell r="FE389">
            <v>6</v>
          </cell>
          <cell r="FF389" t="str">
            <v>V 37.1 - 37.6</v>
          </cell>
          <cell r="FG389" t="str">
            <v>1987 - Current</v>
          </cell>
        </row>
        <row r="390">
          <cell r="A390" t="str">
            <v>J522</v>
          </cell>
          <cell r="B390" t="str">
            <v>Inc-STM</v>
          </cell>
          <cell r="C390" t="str">
            <v>International Journal of Lower Extremity Wounds, The</v>
          </cell>
          <cell r="D390">
            <v>4</v>
          </cell>
          <cell r="E390" t="str">
            <v>V 22.1 - 22.4</v>
          </cell>
          <cell r="F390" t="str">
            <v>V 23.1 - V 23.4</v>
          </cell>
          <cell r="G390" t="str">
            <v>1534-7346</v>
          </cell>
          <cell r="H390" t="str">
            <v>1552-6941</v>
          </cell>
          <cell r="I390" t="str">
            <v>SAGE</v>
          </cell>
          <cell r="J390">
            <v>5.7243589743589673E-2</v>
          </cell>
          <cell r="K390">
            <v>5.7000000000000002E-2</v>
          </cell>
          <cell r="L390">
            <v>926</v>
          </cell>
          <cell r="M390">
            <v>979</v>
          </cell>
          <cell r="N390" t="str">
            <v>Double Dipping Discount</v>
          </cell>
          <cell r="O390">
            <v>979</v>
          </cell>
          <cell r="P390">
            <v>959</v>
          </cell>
          <cell r="Q390">
            <v>832</v>
          </cell>
          <cell r="R390">
            <v>264</v>
          </cell>
          <cell r="S390">
            <v>245</v>
          </cell>
          <cell r="T390"/>
          <cell r="U390"/>
          <cell r="V390"/>
          <cell r="W390"/>
          <cell r="X390"/>
          <cell r="Y390"/>
          <cell r="Z390"/>
          <cell r="AA390"/>
          <cell r="AB390"/>
          <cell r="AC390"/>
          <cell r="AD390"/>
          <cell r="AE390"/>
          <cell r="AF390"/>
          <cell r="AG390"/>
          <cell r="AH390"/>
          <cell r="AI390"/>
          <cell r="AJ390"/>
          <cell r="AK390"/>
          <cell r="AL390"/>
          <cell r="AM390"/>
          <cell r="AN390"/>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v>5.7312252964426769E-2</v>
          </cell>
          <cell r="BW390">
            <v>5.7000000000000002E-2</v>
          </cell>
          <cell r="BX390">
            <v>506</v>
          </cell>
          <cell r="BY390">
            <v>535</v>
          </cell>
          <cell r="BZ390" t="str">
            <v>Double Dipping Discount</v>
          </cell>
          <cell r="CA390">
            <v>535</v>
          </cell>
          <cell r="CB390">
            <v>524</v>
          </cell>
          <cell r="CC390">
            <v>455</v>
          </cell>
          <cell r="CD390">
            <v>144</v>
          </cell>
          <cell r="CE390">
            <v>134</v>
          </cell>
          <cell r="CF390"/>
          <cell r="CG390"/>
          <cell r="CH390"/>
          <cell r="CI390"/>
          <cell r="CJ390"/>
          <cell r="CK390"/>
          <cell r="CL390"/>
          <cell r="CM390"/>
          <cell r="CN390"/>
          <cell r="CO390"/>
          <cell r="CP390"/>
          <cell r="CQ390"/>
          <cell r="CR390"/>
          <cell r="CS390"/>
          <cell r="CT390"/>
          <cell r="CU390"/>
          <cell r="CV390"/>
          <cell r="CW390"/>
          <cell r="CX390"/>
          <cell r="CY390"/>
          <cell r="CZ390"/>
          <cell r="DA390"/>
          <cell r="DB390"/>
          <cell r="DC390"/>
          <cell r="DD390"/>
          <cell r="DE390"/>
          <cell r="DF390"/>
          <cell r="DG390"/>
          <cell r="DH390"/>
          <cell r="DI390"/>
          <cell r="DJ390"/>
          <cell r="DK390"/>
          <cell r="DL390"/>
          <cell r="DM390"/>
          <cell r="DN390"/>
          <cell r="DO390"/>
          <cell r="DP390"/>
          <cell r="DQ390"/>
          <cell r="DR390"/>
          <cell r="DS390"/>
          <cell r="DT390"/>
          <cell r="DU390"/>
          <cell r="DV390"/>
          <cell r="DW390"/>
          <cell r="DX390"/>
          <cell r="DY390"/>
          <cell r="DZ390"/>
          <cell r="EA390"/>
          <cell r="EB390"/>
          <cell r="EC390"/>
          <cell r="ED390"/>
          <cell r="EE390"/>
          <cell r="EF390"/>
          <cell r="EG390"/>
          <cell r="EH390" t="str">
            <v/>
          </cell>
          <cell r="EI390" t="str">
            <v>N/A</v>
          </cell>
          <cell r="EJ390" t="str">
            <v>No</v>
          </cell>
          <cell r="EK390" t="str">
            <v>No V</v>
          </cell>
          <cell r="EL390" t="str">
            <v>ü</v>
          </cell>
          <cell r="EM390" t="str">
            <v>Vol. 1 Iss 1 (Mar, 2002)</v>
          </cell>
          <cell r="EN390">
            <v>2002</v>
          </cell>
          <cell r="EO390">
            <v>1</v>
          </cell>
          <cell r="EP390">
            <v>1</v>
          </cell>
          <cell r="EQ390" t="str">
            <v>N/A</v>
          </cell>
          <cell r="ER390" t="str">
            <v>N/A</v>
          </cell>
          <cell r="ES390" t="str">
            <v>N/A</v>
          </cell>
          <cell r="ET390" t="str">
            <v>N/A</v>
          </cell>
          <cell r="EU390" t="str">
            <v>N/A</v>
          </cell>
          <cell r="EV390" t="str">
            <v>N/A</v>
          </cell>
          <cell r="EW390">
            <v>21</v>
          </cell>
          <cell r="EX390">
            <v>1</v>
          </cell>
          <cell r="EY390">
            <v>21</v>
          </cell>
          <cell r="EZ390">
            <v>4</v>
          </cell>
          <cell r="FA390" t="str">
            <v>V 20.1 - 20.4</v>
          </cell>
          <cell r="FB390">
            <v>22</v>
          </cell>
          <cell r="FC390">
            <v>1</v>
          </cell>
          <cell r="FD390">
            <v>22</v>
          </cell>
          <cell r="FE390">
            <v>4</v>
          </cell>
          <cell r="FF390" t="str">
            <v>V 22.1 - 22.4</v>
          </cell>
          <cell r="FG390" t="str">
            <v>2002 - Current</v>
          </cell>
        </row>
        <row r="391">
          <cell r="A391" t="str">
            <v>L187</v>
          </cell>
          <cell r="B391" t="str">
            <v>Ltd</v>
          </cell>
          <cell r="C391" t="str">
            <v xml:space="preserve">International Journal of Maritime History       </v>
          </cell>
          <cell r="D391">
            <v>4</v>
          </cell>
          <cell r="E391" t="str">
            <v>V 35.1 - 35.4</v>
          </cell>
          <cell r="F391" t="str">
            <v>V 36.1 - V 36.4</v>
          </cell>
          <cell r="G391" t="str">
            <v>0843-8714</v>
          </cell>
          <cell r="H391" t="str">
            <v>2052-7756</v>
          </cell>
          <cell r="I391" t="str">
            <v>Society</v>
          </cell>
          <cell r="J391">
            <v>6.7500000000000004E-2</v>
          </cell>
          <cell r="K391">
            <v>6.8000000000000005E-2</v>
          </cell>
          <cell r="L391">
            <v>926</v>
          </cell>
          <cell r="M391">
            <v>989</v>
          </cell>
          <cell r="N391" t="str">
            <v/>
          </cell>
          <cell r="O391">
            <v>989</v>
          </cell>
          <cell r="P391">
            <v>969</v>
          </cell>
          <cell r="Q391">
            <v>841</v>
          </cell>
          <cell r="R391">
            <v>266</v>
          </cell>
          <cell r="S391">
            <v>247</v>
          </cell>
          <cell r="T391">
            <v>940</v>
          </cell>
          <cell r="U391">
            <v>839</v>
          </cell>
          <cell r="V391">
            <v>1088</v>
          </cell>
          <cell r="W391"/>
          <cell r="X391"/>
          <cell r="Y391"/>
          <cell r="Z391"/>
          <cell r="AA391"/>
          <cell r="AB391"/>
          <cell r="AC391"/>
          <cell r="AD391"/>
          <cell r="AE391"/>
          <cell r="AF391"/>
          <cell r="AG391"/>
          <cell r="AH391"/>
          <cell r="AI391"/>
          <cell r="AJ391"/>
          <cell r="AK391"/>
          <cell r="AL391"/>
          <cell r="AM391"/>
          <cell r="AN391"/>
          <cell r="AO391"/>
          <cell r="AP391"/>
          <cell r="AQ391"/>
          <cell r="AR391"/>
          <cell r="AS391"/>
          <cell r="AT391"/>
          <cell r="AU391"/>
          <cell r="AV391"/>
          <cell r="AW391"/>
          <cell r="AX391"/>
          <cell r="AY391"/>
          <cell r="AZ391"/>
          <cell r="BA391"/>
          <cell r="BB391"/>
          <cell r="BC391"/>
          <cell r="BD391"/>
          <cell r="BE391"/>
          <cell r="BF391"/>
          <cell r="BG391"/>
          <cell r="BH391"/>
          <cell r="BI391"/>
          <cell r="BJ391"/>
          <cell r="BK391"/>
          <cell r="BL391"/>
          <cell r="BM391"/>
          <cell r="BN391"/>
          <cell r="BO391"/>
          <cell r="BP391"/>
          <cell r="BQ391"/>
          <cell r="BR391"/>
          <cell r="BS391"/>
          <cell r="BT391"/>
          <cell r="BU391"/>
          <cell r="BV391">
            <v>6.7500000000000004E-2</v>
          </cell>
          <cell r="BW391">
            <v>6.8000000000000005E-2</v>
          </cell>
          <cell r="BX391">
            <v>498</v>
          </cell>
          <cell r="BY391">
            <v>532</v>
          </cell>
          <cell r="BZ391"/>
          <cell r="CA391">
            <v>532</v>
          </cell>
          <cell r="CB391">
            <v>521</v>
          </cell>
          <cell r="CC391">
            <v>452</v>
          </cell>
          <cell r="CD391">
            <v>143</v>
          </cell>
          <cell r="CE391">
            <v>133</v>
          </cell>
          <cell r="CF391">
            <v>505</v>
          </cell>
          <cell r="CG391">
            <v>452</v>
          </cell>
          <cell r="CH391">
            <v>585</v>
          </cell>
          <cell r="CI391"/>
          <cell r="CJ391"/>
          <cell r="CK391"/>
          <cell r="CL391"/>
          <cell r="CM391"/>
          <cell r="CN391"/>
          <cell r="CO391"/>
          <cell r="CP391"/>
          <cell r="CQ391"/>
          <cell r="CR391"/>
          <cell r="CS391"/>
          <cell r="CT391"/>
          <cell r="CU391"/>
          <cell r="CV391"/>
          <cell r="CW391"/>
          <cell r="CX391"/>
          <cell r="CY391"/>
          <cell r="CZ391"/>
          <cell r="DA391"/>
          <cell r="DB391"/>
          <cell r="DC391"/>
          <cell r="DD391"/>
          <cell r="DE391"/>
          <cell r="DF391"/>
          <cell r="DG391"/>
          <cell r="DH391"/>
          <cell r="DI391"/>
          <cell r="DJ391"/>
          <cell r="DK391"/>
          <cell r="DL391"/>
          <cell r="DM391"/>
          <cell r="DN391"/>
          <cell r="DO391"/>
          <cell r="DP391"/>
          <cell r="DQ391"/>
          <cell r="DR391"/>
          <cell r="DS391"/>
          <cell r="DT391"/>
          <cell r="DU391"/>
          <cell r="DV391"/>
          <cell r="DW391"/>
          <cell r="DX391"/>
          <cell r="DY391"/>
          <cell r="DZ391"/>
          <cell r="EA391"/>
          <cell r="EB391"/>
          <cell r="EC391"/>
          <cell r="ED391"/>
          <cell r="EE391"/>
          <cell r="EF391"/>
          <cell r="EG391"/>
          <cell r="EH391" t="str">
            <v/>
          </cell>
          <cell r="EI391">
            <v>10</v>
          </cell>
          <cell r="EJ391" t="str">
            <v>Yes</v>
          </cell>
          <cell r="EK391" t="str">
            <v>Y</v>
          </cell>
          <cell r="EL391">
            <v>0</v>
          </cell>
          <cell r="EM391">
            <v>0</v>
          </cell>
          <cell r="EN391">
            <v>1989</v>
          </cell>
          <cell r="EO391">
            <v>0</v>
          </cell>
          <cell r="EP391">
            <v>0</v>
          </cell>
          <cell r="EQ391">
            <v>0</v>
          </cell>
          <cell r="ER391">
            <v>0</v>
          </cell>
          <cell r="ES391">
            <v>0</v>
          </cell>
          <cell r="ET391">
            <v>0</v>
          </cell>
          <cell r="EU391">
            <v>0</v>
          </cell>
          <cell r="EV391">
            <v>0</v>
          </cell>
          <cell r="EW391">
            <v>34</v>
          </cell>
          <cell r="EX391">
            <v>1</v>
          </cell>
          <cell r="EY391">
            <v>34</v>
          </cell>
          <cell r="EZ391">
            <v>4</v>
          </cell>
          <cell r="FA391" t="str">
            <v>V 33.1 - 33.4</v>
          </cell>
          <cell r="FB391">
            <v>35</v>
          </cell>
          <cell r="FC391">
            <v>1</v>
          </cell>
          <cell r="FD391">
            <v>35</v>
          </cell>
          <cell r="FE391">
            <v>4</v>
          </cell>
          <cell r="FF391" t="str">
            <v>V 35.1 - 35.4</v>
          </cell>
          <cell r="FG391" t="str">
            <v xml:space="preserve">1989-Current </v>
          </cell>
        </row>
        <row r="392">
          <cell r="A392" t="str">
            <v>L474</v>
          </cell>
          <cell r="B392" t="str">
            <v>Ltd</v>
          </cell>
          <cell r="C392" t="str">
            <v>International Journal of Market Research</v>
          </cell>
          <cell r="D392">
            <v>6</v>
          </cell>
          <cell r="E392" t="str">
            <v>V 65.1 - 65.6</v>
          </cell>
          <cell r="F392" t="str">
            <v>V 66.1 - V 66.6</v>
          </cell>
          <cell r="G392" t="str">
            <v>1470-7853</v>
          </cell>
          <cell r="H392" t="str">
            <v>2515-2173</v>
          </cell>
          <cell r="I392" t="str">
            <v>Society</v>
          </cell>
          <cell r="J392">
            <v>6.7500000000000004E-2</v>
          </cell>
          <cell r="K392">
            <v>6.7000000000000004E-2</v>
          </cell>
          <cell r="L392">
            <v>994</v>
          </cell>
          <cell r="M392">
            <v>1061</v>
          </cell>
          <cell r="N392" t="str">
            <v/>
          </cell>
          <cell r="O392">
            <v>1061</v>
          </cell>
          <cell r="P392"/>
          <cell r="Q392">
            <v>902</v>
          </cell>
          <cell r="R392">
            <v>191</v>
          </cell>
          <cell r="S392">
            <v>265</v>
          </cell>
          <cell r="T392">
            <v>1008</v>
          </cell>
          <cell r="U392">
            <v>902</v>
          </cell>
          <cell r="V392">
            <v>1167</v>
          </cell>
          <cell r="W392"/>
          <cell r="X392"/>
          <cell r="Y392"/>
          <cell r="Z392"/>
          <cell r="AA392"/>
          <cell r="AB392"/>
          <cell r="AC392"/>
          <cell r="AD392"/>
          <cell r="AE392"/>
          <cell r="AF392"/>
          <cell r="AG392"/>
          <cell r="AH392"/>
          <cell r="AI392"/>
          <cell r="AJ392"/>
          <cell r="AK392"/>
          <cell r="AL392"/>
          <cell r="AM392"/>
          <cell r="AN392"/>
          <cell r="AO392"/>
          <cell r="AP392"/>
          <cell r="AQ392"/>
          <cell r="AR392"/>
          <cell r="AS392"/>
          <cell r="AT392"/>
          <cell r="AU392"/>
          <cell r="AV392"/>
          <cell r="AW392"/>
          <cell r="AX392"/>
          <cell r="AY392"/>
          <cell r="AZ392"/>
          <cell r="BA392"/>
          <cell r="BB392"/>
          <cell r="BC392"/>
          <cell r="BD392"/>
          <cell r="BE392"/>
          <cell r="BF392"/>
          <cell r="BG392"/>
          <cell r="BH392"/>
          <cell r="BI392"/>
          <cell r="BJ392"/>
          <cell r="BK392"/>
          <cell r="BL392"/>
          <cell r="BM392"/>
          <cell r="BN392"/>
          <cell r="BO392"/>
          <cell r="BP392"/>
          <cell r="BQ392"/>
          <cell r="BR392"/>
          <cell r="BS392"/>
          <cell r="BT392"/>
          <cell r="BU392"/>
          <cell r="BV392">
            <v>6.7500000000000004E-2</v>
          </cell>
          <cell r="BW392">
            <v>6.7000000000000004E-2</v>
          </cell>
          <cell r="BX392">
            <v>537</v>
          </cell>
          <cell r="BY392">
            <v>573</v>
          </cell>
          <cell r="BZ392"/>
          <cell r="CA392">
            <v>573</v>
          </cell>
          <cell r="CB392"/>
          <cell r="CC392">
            <v>487</v>
          </cell>
          <cell r="CD392">
            <v>103</v>
          </cell>
          <cell r="CE392">
            <v>143</v>
          </cell>
          <cell r="CF392">
            <v>544</v>
          </cell>
          <cell r="CG392">
            <v>489</v>
          </cell>
          <cell r="CH392">
            <v>630</v>
          </cell>
          <cell r="CI392"/>
          <cell r="CJ392"/>
          <cell r="CK392"/>
          <cell r="CL392"/>
          <cell r="CM392"/>
          <cell r="CN392"/>
          <cell r="CO392"/>
          <cell r="CP392"/>
          <cell r="CQ392"/>
          <cell r="CR392"/>
          <cell r="CS392"/>
          <cell r="CT392"/>
          <cell r="CU392"/>
          <cell r="CV392"/>
          <cell r="CW392"/>
          <cell r="CX392"/>
          <cell r="CY392"/>
          <cell r="CZ392"/>
          <cell r="DA392"/>
          <cell r="DB392"/>
          <cell r="DC392"/>
          <cell r="DD392"/>
          <cell r="DE392"/>
          <cell r="DF392"/>
          <cell r="DG392"/>
          <cell r="DH392"/>
          <cell r="DI392"/>
          <cell r="DJ392"/>
          <cell r="DK392"/>
          <cell r="DL392"/>
          <cell r="DM392"/>
          <cell r="DN392"/>
          <cell r="DO392"/>
          <cell r="DP392"/>
          <cell r="DQ392"/>
          <cell r="DR392"/>
          <cell r="DS392"/>
          <cell r="DT392"/>
          <cell r="DU392"/>
          <cell r="DV392"/>
          <cell r="DW392"/>
          <cell r="DX392"/>
          <cell r="DY392"/>
          <cell r="DZ392"/>
          <cell r="EA392"/>
          <cell r="EB392"/>
          <cell r="EC392"/>
          <cell r="ED392"/>
          <cell r="EE392"/>
          <cell r="EF392"/>
          <cell r="EG392"/>
          <cell r="EH392" t="str">
            <v/>
          </cell>
          <cell r="EI392">
            <v>8</v>
          </cell>
          <cell r="EJ392" t="str">
            <v>Yes</v>
          </cell>
          <cell r="EK392" t="str">
            <v>in 2018</v>
          </cell>
          <cell r="EL392">
            <v>0</v>
          </cell>
          <cell r="EM392">
            <v>0</v>
          </cell>
          <cell r="EN392">
            <v>1991</v>
          </cell>
          <cell r="EO392">
            <v>0</v>
          </cell>
          <cell r="EP392">
            <v>0</v>
          </cell>
          <cell r="EQ392">
            <v>0</v>
          </cell>
          <cell r="ER392">
            <v>0</v>
          </cell>
          <cell r="ES392">
            <v>0</v>
          </cell>
          <cell r="ET392">
            <v>0</v>
          </cell>
          <cell r="EU392">
            <v>0</v>
          </cell>
          <cell r="EV392">
            <v>0</v>
          </cell>
          <cell r="EW392">
            <v>64</v>
          </cell>
          <cell r="EX392">
            <v>1</v>
          </cell>
          <cell r="EY392">
            <v>64</v>
          </cell>
          <cell r="EZ392">
            <v>6</v>
          </cell>
          <cell r="FA392" t="str">
            <v>V 63.1 - 63.6</v>
          </cell>
          <cell r="FB392">
            <v>65</v>
          </cell>
          <cell r="FC392">
            <v>1</v>
          </cell>
          <cell r="FD392">
            <v>65</v>
          </cell>
          <cell r="FE392">
            <v>6</v>
          </cell>
          <cell r="FF392" t="str">
            <v>V 65.1 - 65.6</v>
          </cell>
          <cell r="FG392" t="str">
            <v>1991-Current</v>
          </cell>
        </row>
        <row r="393">
          <cell r="A393" t="str">
            <v>L245</v>
          </cell>
          <cell r="B393" t="str">
            <v>Ltd-STM</v>
          </cell>
          <cell r="C393" t="str">
            <v>International Journal of Mechanical Engineering Education</v>
          </cell>
          <cell r="D393">
            <v>4</v>
          </cell>
          <cell r="E393" t="str">
            <v>V 51.1 - 51.4</v>
          </cell>
          <cell r="F393" t="str">
            <v>V 52.1 - V 52.4</v>
          </cell>
          <cell r="G393" t="str">
            <v>0306-4190</v>
          </cell>
          <cell r="H393" t="str">
            <v>2050-4586</v>
          </cell>
          <cell r="I393" t="str">
            <v>SAGE</v>
          </cell>
          <cell r="J393">
            <v>6.7500000000000004E-2</v>
          </cell>
          <cell r="K393">
            <v>6.7000000000000004E-2</v>
          </cell>
          <cell r="L393">
            <v>1619</v>
          </cell>
          <cell r="M393">
            <v>1728</v>
          </cell>
          <cell r="N393" t="str">
            <v/>
          </cell>
          <cell r="O393">
            <v>1728</v>
          </cell>
          <cell r="P393">
            <v>1693</v>
          </cell>
          <cell r="Q393">
            <v>1469</v>
          </cell>
          <cell r="R393">
            <v>475</v>
          </cell>
          <cell r="S393">
            <v>432</v>
          </cell>
          <cell r="T393">
            <v>1642</v>
          </cell>
          <cell r="U393">
            <v>1470</v>
          </cell>
          <cell r="V393">
            <v>1901</v>
          </cell>
          <cell r="W393"/>
          <cell r="X393"/>
          <cell r="Y393"/>
          <cell r="Z393"/>
          <cell r="AA393"/>
          <cell r="AB393"/>
          <cell r="AC393"/>
          <cell r="AD393"/>
          <cell r="AE393"/>
          <cell r="AF393"/>
          <cell r="AG393"/>
          <cell r="AH393"/>
          <cell r="AI393"/>
          <cell r="AJ393"/>
          <cell r="AK393"/>
          <cell r="AL393"/>
          <cell r="AM393"/>
          <cell r="AN393"/>
          <cell r="AO393"/>
          <cell r="AP393"/>
          <cell r="AQ393"/>
          <cell r="AR393"/>
          <cell r="AS393"/>
          <cell r="AT393"/>
          <cell r="AU393"/>
          <cell r="AV393"/>
          <cell r="AW393"/>
          <cell r="AX393"/>
          <cell r="AY393"/>
          <cell r="AZ393"/>
          <cell r="BA393"/>
          <cell r="BB393"/>
          <cell r="BC393"/>
          <cell r="BD393"/>
          <cell r="BE393"/>
          <cell r="BF393"/>
          <cell r="BG393"/>
          <cell r="BH393"/>
          <cell r="BI393"/>
          <cell r="BJ393"/>
          <cell r="BK393"/>
          <cell r="BL393"/>
          <cell r="BM393"/>
          <cell r="BN393"/>
          <cell r="BO393"/>
          <cell r="BP393"/>
          <cell r="BQ393"/>
          <cell r="BR393"/>
          <cell r="BS393"/>
          <cell r="BT393"/>
          <cell r="BU393"/>
          <cell r="BV393">
            <v>6.7500000000000004E-2</v>
          </cell>
          <cell r="BW393">
            <v>6.7000000000000004E-2</v>
          </cell>
          <cell r="BX393">
            <v>877</v>
          </cell>
          <cell r="BY393">
            <v>936</v>
          </cell>
          <cell r="BZ393"/>
          <cell r="CA393">
            <v>936</v>
          </cell>
          <cell r="CB393">
            <v>917</v>
          </cell>
          <cell r="CC393">
            <v>796</v>
          </cell>
          <cell r="CD393">
            <v>257</v>
          </cell>
          <cell r="CE393">
            <v>234</v>
          </cell>
          <cell r="CF393">
            <v>890</v>
          </cell>
          <cell r="CG393">
            <v>794</v>
          </cell>
          <cell r="CH393">
            <v>1030</v>
          </cell>
          <cell r="CI393"/>
          <cell r="CJ393"/>
          <cell r="CK393"/>
          <cell r="CL393"/>
          <cell r="CM393"/>
          <cell r="CN393"/>
          <cell r="CO393"/>
          <cell r="CP393"/>
          <cell r="CQ393"/>
          <cell r="CR393"/>
          <cell r="CS393"/>
          <cell r="CT393"/>
          <cell r="CU393"/>
          <cell r="CV393"/>
          <cell r="CW393"/>
          <cell r="CX393"/>
          <cell r="CY393"/>
          <cell r="CZ393"/>
          <cell r="DA393"/>
          <cell r="DB393"/>
          <cell r="DC393"/>
          <cell r="DD393"/>
          <cell r="DE393"/>
          <cell r="DF393"/>
          <cell r="DG393"/>
          <cell r="DH393"/>
          <cell r="DI393"/>
          <cell r="DJ393"/>
          <cell r="DK393"/>
          <cell r="DL393"/>
          <cell r="DM393"/>
          <cell r="DN393"/>
          <cell r="DO393"/>
          <cell r="DP393"/>
          <cell r="DQ393"/>
          <cell r="DR393"/>
          <cell r="DS393"/>
          <cell r="DT393"/>
          <cell r="DU393"/>
          <cell r="DV393"/>
          <cell r="DW393"/>
          <cell r="DX393"/>
          <cell r="DY393"/>
          <cell r="DZ393"/>
          <cell r="EA393"/>
          <cell r="EB393"/>
          <cell r="EC393"/>
          <cell r="ED393"/>
          <cell r="EE393"/>
          <cell r="EF393"/>
          <cell r="EG393"/>
          <cell r="EH393" t="str">
            <v/>
          </cell>
          <cell r="EI393">
            <v>8</v>
          </cell>
          <cell r="EJ393" t="str">
            <v>Yes</v>
          </cell>
          <cell r="EK393" t="str">
            <v>Yes</v>
          </cell>
          <cell r="EL393">
            <v>0</v>
          </cell>
          <cell r="EM393">
            <v>0</v>
          </cell>
          <cell r="EN393">
            <v>1991</v>
          </cell>
          <cell r="EO393">
            <v>0</v>
          </cell>
          <cell r="EP393">
            <v>0</v>
          </cell>
          <cell r="EQ393">
            <v>0</v>
          </cell>
          <cell r="ER393">
            <v>0</v>
          </cell>
          <cell r="ES393">
            <v>0</v>
          </cell>
          <cell r="ET393">
            <v>0</v>
          </cell>
          <cell r="EU393">
            <v>0</v>
          </cell>
          <cell r="EV393">
            <v>0</v>
          </cell>
          <cell r="EW393">
            <v>50</v>
          </cell>
          <cell r="EX393">
            <v>1</v>
          </cell>
          <cell r="EY393">
            <v>50</v>
          </cell>
          <cell r="EZ393">
            <v>4</v>
          </cell>
          <cell r="FA393" t="str">
            <v>V 49.1 - 49.4</v>
          </cell>
          <cell r="FB393">
            <v>51</v>
          </cell>
          <cell r="FC393">
            <v>1</v>
          </cell>
          <cell r="FD393">
            <v>51</v>
          </cell>
          <cell r="FE393">
            <v>4</v>
          </cell>
          <cell r="FF393" t="str">
            <v>V 51.1 - 51.4</v>
          </cell>
          <cell r="FG393" t="str">
            <v>1991-Current</v>
          </cell>
        </row>
        <row r="394">
          <cell r="A394" t="str">
            <v>L898</v>
          </cell>
          <cell r="B394" t="str">
            <v>Ltd</v>
          </cell>
          <cell r="C394" t="str">
            <v>International Journal of Music Education</v>
          </cell>
          <cell r="D394">
            <v>4</v>
          </cell>
          <cell r="E394" t="str">
            <v>V 41.1 - 41.4</v>
          </cell>
          <cell r="F394" t="str">
            <v>V 42.1 - V 42.4</v>
          </cell>
          <cell r="G394" t="str">
            <v>0255-7614</v>
          </cell>
          <cell r="H394" t="str">
            <v>1744-795X</v>
          </cell>
          <cell r="I394" t="str">
            <v>Society</v>
          </cell>
          <cell r="J394">
            <v>6.7500000000000004E-2</v>
          </cell>
          <cell r="K394">
            <v>6.8000000000000005E-2</v>
          </cell>
          <cell r="L394">
            <v>1267</v>
          </cell>
          <cell r="M394">
            <v>1353</v>
          </cell>
          <cell r="N394" t="str">
            <v/>
          </cell>
          <cell r="O394">
            <v>1353</v>
          </cell>
          <cell r="P394">
            <v>1326</v>
          </cell>
          <cell r="Q394">
            <v>1150</v>
          </cell>
          <cell r="R394">
            <v>365</v>
          </cell>
          <cell r="S394">
            <v>338</v>
          </cell>
          <cell r="T394">
            <v>1285</v>
          </cell>
          <cell r="U394">
            <v>1565</v>
          </cell>
          <cell r="V394">
            <v>1488</v>
          </cell>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cell r="BV394">
            <v>6.7500000000000004E-2</v>
          </cell>
          <cell r="BW394">
            <v>6.7000000000000004E-2</v>
          </cell>
          <cell r="BX394">
            <v>688</v>
          </cell>
          <cell r="BY394">
            <v>734</v>
          </cell>
          <cell r="BZ394"/>
          <cell r="CA394">
            <v>734</v>
          </cell>
          <cell r="CB394">
            <v>719</v>
          </cell>
          <cell r="CC394">
            <v>624</v>
          </cell>
          <cell r="CD394">
            <v>198</v>
          </cell>
          <cell r="CE394">
            <v>184</v>
          </cell>
          <cell r="CF394">
            <v>697</v>
          </cell>
          <cell r="CG394">
            <v>848</v>
          </cell>
          <cell r="CH394">
            <v>807</v>
          </cell>
          <cell r="CI394"/>
          <cell r="CJ394"/>
          <cell r="CK394"/>
          <cell r="CL394"/>
          <cell r="CM394"/>
          <cell r="CN394"/>
          <cell r="CO394"/>
          <cell r="CP394"/>
          <cell r="CQ394"/>
          <cell r="CR394"/>
          <cell r="CS394"/>
          <cell r="CT394"/>
          <cell r="CU394"/>
          <cell r="CV394"/>
          <cell r="CW394"/>
          <cell r="CX394"/>
          <cell r="CY394"/>
          <cell r="CZ394"/>
          <cell r="DA394"/>
          <cell r="DB394"/>
          <cell r="DC394"/>
          <cell r="DD394"/>
          <cell r="DE394"/>
          <cell r="DF394"/>
          <cell r="DG394"/>
          <cell r="DH394"/>
          <cell r="DI394"/>
          <cell r="DJ394"/>
          <cell r="DK394"/>
          <cell r="DL394"/>
          <cell r="DM394"/>
          <cell r="DN394"/>
          <cell r="DO394"/>
          <cell r="DP394"/>
          <cell r="DQ394"/>
          <cell r="DR394"/>
          <cell r="DS394"/>
          <cell r="DT394"/>
          <cell r="DU394"/>
          <cell r="DV394"/>
          <cell r="DW394"/>
          <cell r="DX394"/>
          <cell r="DY394"/>
          <cell r="DZ394"/>
          <cell r="EA394"/>
          <cell r="EB394"/>
          <cell r="EC394"/>
          <cell r="ED394"/>
          <cell r="EE394"/>
          <cell r="EF394"/>
          <cell r="EG394"/>
          <cell r="EH394" t="str">
            <v/>
          </cell>
          <cell r="EI394">
            <v>16</v>
          </cell>
          <cell r="EJ394" t="str">
            <v>Yes</v>
          </cell>
          <cell r="EK394" t="str">
            <v>Y</v>
          </cell>
          <cell r="EL394">
            <v>0</v>
          </cell>
          <cell r="EM394" t="str">
            <v>Vol. 1 Iss 1 (May, 1983)</v>
          </cell>
          <cell r="EN394">
            <v>1983</v>
          </cell>
          <cell r="EO394">
            <v>1</v>
          </cell>
          <cell r="EP394">
            <v>1</v>
          </cell>
          <cell r="EQ394" t="str">
            <v>N/A</v>
          </cell>
          <cell r="ER394" t="str">
            <v>N/A</v>
          </cell>
          <cell r="ES394" t="str">
            <v>N/A</v>
          </cell>
          <cell r="ET394" t="str">
            <v>N/A</v>
          </cell>
          <cell r="EU394" t="str">
            <v>N/A</v>
          </cell>
          <cell r="EV394" t="str">
            <v>N/A</v>
          </cell>
          <cell r="EW394">
            <v>40</v>
          </cell>
          <cell r="EX394">
            <v>1</v>
          </cell>
          <cell r="EY394">
            <v>40</v>
          </cell>
          <cell r="EZ394">
            <v>4</v>
          </cell>
          <cell r="FA394" t="str">
            <v>V 39.1 - 39.4</v>
          </cell>
          <cell r="FB394">
            <v>41</v>
          </cell>
          <cell r="FC394">
            <v>1</v>
          </cell>
          <cell r="FD394">
            <v>41</v>
          </cell>
          <cell r="FE394">
            <v>4</v>
          </cell>
          <cell r="FF394" t="str">
            <v>V 41.1 - 41.4</v>
          </cell>
          <cell r="FG394" t="str">
            <v>1983 - Current</v>
          </cell>
        </row>
        <row r="395">
          <cell r="A395" t="str">
            <v>J338</v>
          </cell>
          <cell r="B395" t="str">
            <v>Inc</v>
          </cell>
          <cell r="C395" t="str">
            <v>International Journal of Offender Therapy and Comparative Criminology</v>
          </cell>
          <cell r="D395">
            <v>16</v>
          </cell>
          <cell r="E395" t="str">
            <v>V 67.1 - 67.16</v>
          </cell>
          <cell r="F395" t="str">
            <v>V 68.1 - V 68.16</v>
          </cell>
          <cell r="G395" t="str">
            <v>0306-624X</v>
          </cell>
          <cell r="H395" t="str">
            <v>1552-6933</v>
          </cell>
          <cell r="I395" t="str">
            <v>SAGE</v>
          </cell>
          <cell r="J395">
            <v>6.7500000000000004E-2</v>
          </cell>
          <cell r="K395">
            <v>6.7000000000000004E-2</v>
          </cell>
          <cell r="L395">
            <v>2342</v>
          </cell>
          <cell r="M395">
            <v>2500</v>
          </cell>
          <cell r="N395" t="str">
            <v/>
          </cell>
          <cell r="O395">
            <v>2500</v>
          </cell>
          <cell r="P395">
            <v>2450</v>
          </cell>
          <cell r="Q395">
            <v>2125</v>
          </cell>
          <cell r="R395">
            <v>168</v>
          </cell>
          <cell r="S395">
            <v>625</v>
          </cell>
          <cell r="T395">
            <v>2375</v>
          </cell>
          <cell r="U395">
            <v>5532</v>
          </cell>
          <cell r="V395">
            <v>2750</v>
          </cell>
          <cell r="W395"/>
          <cell r="X395"/>
          <cell r="Y395"/>
          <cell r="Z395"/>
          <cell r="AA395"/>
          <cell r="AB395"/>
          <cell r="AC395"/>
          <cell r="AD395"/>
          <cell r="AE395"/>
          <cell r="AF395"/>
          <cell r="AG395"/>
          <cell r="AH395"/>
          <cell r="AI395"/>
          <cell r="AJ395"/>
          <cell r="AK395"/>
          <cell r="AL395"/>
          <cell r="AM395"/>
          <cell r="AN395"/>
          <cell r="AO395"/>
          <cell r="AP395"/>
          <cell r="AQ395"/>
          <cell r="AR395"/>
          <cell r="AS395"/>
          <cell r="AT395"/>
          <cell r="AU395"/>
          <cell r="AV395"/>
          <cell r="AW395"/>
          <cell r="AX395"/>
          <cell r="AY395"/>
          <cell r="AZ395"/>
          <cell r="BA395"/>
          <cell r="BB395"/>
          <cell r="BC395"/>
          <cell r="BD395"/>
          <cell r="BE395"/>
          <cell r="BF395"/>
          <cell r="BG395"/>
          <cell r="BH395"/>
          <cell r="BI395"/>
          <cell r="BJ395"/>
          <cell r="BK395"/>
          <cell r="BL395"/>
          <cell r="BM395"/>
          <cell r="BN395"/>
          <cell r="BO395"/>
          <cell r="BP395"/>
          <cell r="BQ395"/>
          <cell r="BR395"/>
          <cell r="BS395"/>
          <cell r="BT395"/>
          <cell r="BU395"/>
          <cell r="BV395">
            <v>6.7500000000000004E-2</v>
          </cell>
          <cell r="BW395">
            <v>6.8000000000000005E-2</v>
          </cell>
          <cell r="BX395">
            <v>1377</v>
          </cell>
          <cell r="BY395">
            <v>1470</v>
          </cell>
          <cell r="BZ395"/>
          <cell r="CA395">
            <v>1470</v>
          </cell>
          <cell r="CB395">
            <v>1441</v>
          </cell>
          <cell r="CC395">
            <v>1250</v>
          </cell>
          <cell r="CD395">
            <v>99</v>
          </cell>
          <cell r="CE395">
            <v>368</v>
          </cell>
          <cell r="CF395">
            <v>1397</v>
          </cell>
          <cell r="CG395">
            <v>3252</v>
          </cell>
          <cell r="CH395">
            <v>1617</v>
          </cell>
          <cell r="CI395"/>
          <cell r="CJ395"/>
          <cell r="CK395"/>
          <cell r="CL395"/>
          <cell r="CM395"/>
          <cell r="CN395"/>
          <cell r="CO395"/>
          <cell r="CP395"/>
          <cell r="CQ395"/>
          <cell r="CR395"/>
          <cell r="CS395"/>
          <cell r="CT395"/>
          <cell r="CU395"/>
          <cell r="CV395"/>
          <cell r="CW395"/>
          <cell r="CX395"/>
          <cell r="CY395"/>
          <cell r="CZ395"/>
          <cell r="DA395"/>
          <cell r="DB395"/>
          <cell r="DC395"/>
          <cell r="DD395"/>
          <cell r="DE395"/>
          <cell r="DF395"/>
          <cell r="DG395"/>
          <cell r="DH395"/>
          <cell r="DI395"/>
          <cell r="DJ395"/>
          <cell r="DK395"/>
          <cell r="DL395"/>
          <cell r="DM395"/>
          <cell r="DN395"/>
          <cell r="DO395"/>
          <cell r="DP395"/>
          <cell r="DQ395"/>
          <cell r="DR395"/>
          <cell r="DS395"/>
          <cell r="DT395"/>
          <cell r="DU395"/>
          <cell r="DV395"/>
          <cell r="DW395"/>
          <cell r="DX395"/>
          <cell r="DY395"/>
          <cell r="DZ395"/>
          <cell r="EA395"/>
          <cell r="EB395"/>
          <cell r="EC395"/>
          <cell r="ED395"/>
          <cell r="EE395"/>
          <cell r="EF395"/>
          <cell r="EG395"/>
          <cell r="EH395" t="str">
            <v/>
          </cell>
          <cell r="EI395">
            <v>33</v>
          </cell>
          <cell r="EJ395" t="str">
            <v>Yes</v>
          </cell>
          <cell r="EK395" t="str">
            <v>Y</v>
          </cell>
          <cell r="EL395">
            <v>0</v>
          </cell>
          <cell r="EM395" t="str">
            <v>Vol. 10 Iss 1 (Jan, 1966)</v>
          </cell>
          <cell r="EN395">
            <v>1966</v>
          </cell>
          <cell r="EO395">
            <v>10</v>
          </cell>
          <cell r="EP395">
            <v>1</v>
          </cell>
          <cell r="EQ395" t="str">
            <v>N/A</v>
          </cell>
          <cell r="ER395" t="str">
            <v>N/A</v>
          </cell>
          <cell r="ES395" t="str">
            <v>N/A</v>
          </cell>
          <cell r="ET395" t="str">
            <v>N/A</v>
          </cell>
          <cell r="EU395" t="str">
            <v>N/A</v>
          </cell>
          <cell r="EV395" t="str">
            <v>N/A</v>
          </cell>
          <cell r="EW395">
            <v>66</v>
          </cell>
          <cell r="EX395">
            <v>1</v>
          </cell>
          <cell r="EY395">
            <v>66</v>
          </cell>
          <cell r="EZ395">
            <v>16</v>
          </cell>
          <cell r="FA395" t="str">
            <v>V 65.1 - 65.16</v>
          </cell>
          <cell r="FB395">
            <v>67</v>
          </cell>
          <cell r="FC395">
            <v>1</v>
          </cell>
          <cell r="FD395">
            <v>67</v>
          </cell>
          <cell r="FE395">
            <v>16</v>
          </cell>
          <cell r="FF395" t="str">
            <v>V 67.1 - 67.16</v>
          </cell>
          <cell r="FG395" t="str">
            <v>1966 - Current</v>
          </cell>
        </row>
        <row r="396">
          <cell r="A396" t="str">
            <v>L219</v>
          </cell>
          <cell r="B396" t="str">
            <v>Ltd</v>
          </cell>
          <cell r="C396" t="str">
            <v>International Journal of Police Science and Management</v>
          </cell>
          <cell r="D396">
            <v>4</v>
          </cell>
          <cell r="E396" t="str">
            <v>V 25.1 - 25.4</v>
          </cell>
          <cell r="F396" t="str">
            <v>V 26.1 - V 26.4</v>
          </cell>
          <cell r="G396" t="str">
            <v>1461-3557</v>
          </cell>
          <cell r="H396" t="str">
            <v>1478-1603</v>
          </cell>
          <cell r="I396" t="str">
            <v>SAGE</v>
          </cell>
          <cell r="J396">
            <v>6.7500000000000004E-2</v>
          </cell>
          <cell r="K396">
            <v>6.8000000000000005E-2</v>
          </cell>
          <cell r="L396">
            <v>1267</v>
          </cell>
          <cell r="M396">
            <v>1353</v>
          </cell>
          <cell r="N396" t="str">
            <v/>
          </cell>
          <cell r="O396">
            <v>1353</v>
          </cell>
          <cell r="P396">
            <v>1326</v>
          </cell>
          <cell r="Q396">
            <v>1150</v>
          </cell>
          <cell r="R396">
            <v>365</v>
          </cell>
          <cell r="S396">
            <v>338</v>
          </cell>
          <cell r="T396">
            <v>1285</v>
          </cell>
          <cell r="U396">
            <v>1152</v>
          </cell>
          <cell r="V396">
            <v>1488</v>
          </cell>
          <cell r="W396"/>
          <cell r="X396"/>
          <cell r="Y396"/>
          <cell r="Z396"/>
          <cell r="AA396"/>
          <cell r="AB396"/>
          <cell r="AC396"/>
          <cell r="AD396"/>
          <cell r="AE396"/>
          <cell r="AF396"/>
          <cell r="AG396"/>
          <cell r="AH396"/>
          <cell r="AI396"/>
          <cell r="AJ396"/>
          <cell r="AK396"/>
          <cell r="AL396"/>
          <cell r="AM396"/>
          <cell r="AN396"/>
          <cell r="AO396"/>
          <cell r="AP396"/>
          <cell r="AQ396"/>
          <cell r="AR396"/>
          <cell r="AS396"/>
          <cell r="AT396"/>
          <cell r="AU396"/>
          <cell r="AV396"/>
          <cell r="AW396"/>
          <cell r="AX396"/>
          <cell r="AY396"/>
          <cell r="AZ396"/>
          <cell r="BA396"/>
          <cell r="BB396"/>
          <cell r="BC396"/>
          <cell r="BD396"/>
          <cell r="BE396"/>
          <cell r="BF396"/>
          <cell r="BG396"/>
          <cell r="BH396"/>
          <cell r="BI396"/>
          <cell r="BJ396"/>
          <cell r="BK396"/>
          <cell r="BL396"/>
          <cell r="BM396"/>
          <cell r="BN396"/>
          <cell r="BO396"/>
          <cell r="BP396"/>
          <cell r="BQ396"/>
          <cell r="BR396"/>
          <cell r="BS396"/>
          <cell r="BT396"/>
          <cell r="BU396"/>
          <cell r="BV396">
            <v>6.7500000000000004E-2</v>
          </cell>
          <cell r="BW396">
            <v>6.7000000000000004E-2</v>
          </cell>
          <cell r="BX396">
            <v>686</v>
          </cell>
          <cell r="BY396">
            <v>732</v>
          </cell>
          <cell r="BZ396"/>
          <cell r="CA396">
            <v>732</v>
          </cell>
          <cell r="CB396">
            <v>717</v>
          </cell>
          <cell r="CC396">
            <v>622</v>
          </cell>
          <cell r="CD396">
            <v>197</v>
          </cell>
          <cell r="CE396">
            <v>183</v>
          </cell>
          <cell r="CF396">
            <v>695</v>
          </cell>
          <cell r="CG396">
            <v>622</v>
          </cell>
          <cell r="CH396">
            <v>805</v>
          </cell>
          <cell r="CI396"/>
          <cell r="CJ396"/>
          <cell r="CK396"/>
          <cell r="CL396"/>
          <cell r="CM396"/>
          <cell r="CN396"/>
          <cell r="CO396"/>
          <cell r="CP396"/>
          <cell r="CQ396"/>
          <cell r="CR396"/>
          <cell r="CS396"/>
          <cell r="CT396"/>
          <cell r="CU396"/>
          <cell r="CV396"/>
          <cell r="CW396"/>
          <cell r="CX396"/>
          <cell r="CY396"/>
          <cell r="CZ396"/>
          <cell r="DA396"/>
          <cell r="DB396"/>
          <cell r="DC396"/>
          <cell r="DD396"/>
          <cell r="DE396"/>
          <cell r="DF396"/>
          <cell r="DG396"/>
          <cell r="DH396"/>
          <cell r="DI396"/>
          <cell r="DJ396"/>
          <cell r="DK396"/>
          <cell r="DL396"/>
          <cell r="DM396"/>
          <cell r="DN396"/>
          <cell r="DO396"/>
          <cell r="DP396"/>
          <cell r="DQ396"/>
          <cell r="DR396"/>
          <cell r="DS396"/>
          <cell r="DT396"/>
          <cell r="DU396"/>
          <cell r="DV396"/>
          <cell r="DW396"/>
          <cell r="DX396"/>
          <cell r="DY396"/>
          <cell r="DZ396"/>
          <cell r="EA396"/>
          <cell r="EB396"/>
          <cell r="EC396"/>
          <cell r="ED396"/>
          <cell r="EE396"/>
          <cell r="EF396"/>
          <cell r="EG396"/>
          <cell r="EH396" t="str">
            <v/>
          </cell>
          <cell r="EI396">
            <v>1</v>
          </cell>
          <cell r="EJ396" t="str">
            <v>Yes</v>
          </cell>
          <cell r="EK396" t="str">
            <v>Yes</v>
          </cell>
          <cell r="EL396">
            <v>0</v>
          </cell>
          <cell r="EM396">
            <v>0</v>
          </cell>
          <cell r="EN396">
            <v>1998</v>
          </cell>
          <cell r="EO396">
            <v>0</v>
          </cell>
          <cell r="EP396">
            <v>0</v>
          </cell>
          <cell r="EQ396">
            <v>0</v>
          </cell>
          <cell r="ER396">
            <v>0</v>
          </cell>
          <cell r="ES396">
            <v>0</v>
          </cell>
          <cell r="ET396">
            <v>0</v>
          </cell>
          <cell r="EU396">
            <v>0</v>
          </cell>
          <cell r="EV396">
            <v>0</v>
          </cell>
          <cell r="EW396">
            <v>24</v>
          </cell>
          <cell r="EX396">
            <v>1</v>
          </cell>
          <cell r="EY396">
            <v>24</v>
          </cell>
          <cell r="EZ396">
            <v>4</v>
          </cell>
          <cell r="FA396" t="str">
            <v>V 23.1 - 23.4</v>
          </cell>
          <cell r="FB396">
            <v>25</v>
          </cell>
          <cell r="FC396">
            <v>1</v>
          </cell>
          <cell r="FD396">
            <v>25</v>
          </cell>
          <cell r="FE396">
            <v>4</v>
          </cell>
          <cell r="FF396" t="str">
            <v>V 25.1 - 25.4</v>
          </cell>
          <cell r="FG396" t="str">
            <v>1998-Current</v>
          </cell>
        </row>
        <row r="397">
          <cell r="A397" t="str">
            <v>J520</v>
          </cell>
          <cell r="B397" t="str">
            <v>Inc</v>
          </cell>
          <cell r="C397" t="str">
            <v>International Journal of Press/Politics, The</v>
          </cell>
          <cell r="D397">
            <v>4</v>
          </cell>
          <cell r="E397" t="str">
            <v>V 28.1 - 28.4</v>
          </cell>
          <cell r="F397" t="str">
            <v>V 29.1 - V 29.4</v>
          </cell>
          <cell r="G397" t="str">
            <v>1940-1612</v>
          </cell>
          <cell r="H397" t="str">
            <v>1940-1620</v>
          </cell>
          <cell r="I397" t="str">
            <v>SAGE</v>
          </cell>
          <cell r="J397">
            <v>6.7500000000000004E-2</v>
          </cell>
          <cell r="K397">
            <v>6.7000000000000004E-2</v>
          </cell>
          <cell r="L397">
            <v>969</v>
          </cell>
          <cell r="M397">
            <v>1034</v>
          </cell>
          <cell r="N397" t="str">
            <v/>
          </cell>
          <cell r="O397">
            <v>1034</v>
          </cell>
          <cell r="P397">
            <v>1013</v>
          </cell>
          <cell r="Q397">
            <v>879</v>
          </cell>
          <cell r="R397">
            <v>279</v>
          </cell>
          <cell r="S397">
            <v>259</v>
          </cell>
          <cell r="T397">
            <v>982</v>
          </cell>
          <cell r="U397">
            <v>882</v>
          </cell>
          <cell r="V397">
            <v>1137</v>
          </cell>
          <cell r="W397"/>
          <cell r="X397"/>
          <cell r="Y397"/>
          <cell r="Z397"/>
          <cell r="AA397"/>
          <cell r="AB397"/>
          <cell r="AC397"/>
          <cell r="AD397"/>
          <cell r="AE397"/>
          <cell r="AF397"/>
          <cell r="AG397"/>
          <cell r="AH397"/>
          <cell r="AI397"/>
          <cell r="AJ397"/>
          <cell r="AK397"/>
          <cell r="AL397"/>
          <cell r="AM397"/>
          <cell r="AN397"/>
          <cell r="AO397"/>
          <cell r="AP397"/>
          <cell r="AQ397"/>
          <cell r="AR397"/>
          <cell r="AS397"/>
          <cell r="AT397"/>
          <cell r="AU397"/>
          <cell r="AV397"/>
          <cell r="AW397"/>
          <cell r="AX397"/>
          <cell r="AY397"/>
          <cell r="AZ397"/>
          <cell r="BA397"/>
          <cell r="BB397"/>
          <cell r="BC397"/>
          <cell r="BD397"/>
          <cell r="BE397"/>
          <cell r="BF397"/>
          <cell r="BG397"/>
          <cell r="BH397"/>
          <cell r="BI397"/>
          <cell r="BJ397"/>
          <cell r="BK397"/>
          <cell r="BL397"/>
          <cell r="BM397"/>
          <cell r="BN397"/>
          <cell r="BO397"/>
          <cell r="BP397"/>
          <cell r="BQ397"/>
          <cell r="BR397"/>
          <cell r="BS397"/>
          <cell r="BT397"/>
          <cell r="BU397"/>
          <cell r="BV397">
            <v>6.7500000000000004E-2</v>
          </cell>
          <cell r="BW397">
            <v>6.8000000000000005E-2</v>
          </cell>
          <cell r="BX397">
            <v>572</v>
          </cell>
          <cell r="BY397">
            <v>611</v>
          </cell>
          <cell r="BZ397"/>
          <cell r="CA397">
            <v>611</v>
          </cell>
          <cell r="CB397">
            <v>599</v>
          </cell>
          <cell r="CC397">
            <v>519</v>
          </cell>
          <cell r="CD397">
            <v>165</v>
          </cell>
          <cell r="CE397">
            <v>153</v>
          </cell>
          <cell r="CF397">
            <v>580</v>
          </cell>
          <cell r="CG397">
            <v>518</v>
          </cell>
          <cell r="CH397">
            <v>672</v>
          </cell>
          <cell r="CI397"/>
          <cell r="CJ397"/>
          <cell r="CK397"/>
          <cell r="CL397"/>
          <cell r="CM397"/>
          <cell r="CN397"/>
          <cell r="CO397"/>
          <cell r="CP397"/>
          <cell r="CQ397"/>
          <cell r="CR397"/>
          <cell r="CS397"/>
          <cell r="CT397"/>
          <cell r="CU397"/>
          <cell r="CV397"/>
          <cell r="CW397"/>
          <cell r="CX397"/>
          <cell r="CY397"/>
          <cell r="CZ397"/>
          <cell r="DA397"/>
          <cell r="DB397"/>
          <cell r="DC397"/>
          <cell r="DD397"/>
          <cell r="DE397"/>
          <cell r="DF397"/>
          <cell r="DG397"/>
          <cell r="DH397"/>
          <cell r="DI397"/>
          <cell r="DJ397"/>
          <cell r="DK397"/>
          <cell r="DL397"/>
          <cell r="DM397"/>
          <cell r="DN397"/>
          <cell r="DO397"/>
          <cell r="DP397"/>
          <cell r="DQ397"/>
          <cell r="DR397"/>
          <cell r="DS397"/>
          <cell r="DT397"/>
          <cell r="DU397"/>
          <cell r="DV397"/>
          <cell r="DW397"/>
          <cell r="DX397"/>
          <cell r="DY397"/>
          <cell r="DZ397"/>
          <cell r="EA397"/>
          <cell r="EB397"/>
          <cell r="EC397"/>
          <cell r="ED397"/>
          <cell r="EE397"/>
          <cell r="EF397"/>
          <cell r="EG397"/>
          <cell r="EH397" t="str">
            <v>Formerly known as The Harvard International Journal of Press/Politics. Previous ISSN: 1081-180X</v>
          </cell>
          <cell r="EI397">
            <v>3</v>
          </cell>
          <cell r="EJ397" t="str">
            <v>Yes</v>
          </cell>
          <cell r="EK397" t="str">
            <v>Y</v>
          </cell>
          <cell r="EL397">
            <v>0</v>
          </cell>
          <cell r="EM397" t="str">
            <v>Vol. 1 Iss 1 (Jan, 1996)</v>
          </cell>
          <cell r="EN397">
            <v>1996</v>
          </cell>
          <cell r="EO397">
            <v>1</v>
          </cell>
          <cell r="EP397">
            <v>1</v>
          </cell>
          <cell r="EQ397" t="str">
            <v>N/A</v>
          </cell>
          <cell r="ER397" t="str">
            <v>N/A</v>
          </cell>
          <cell r="ES397" t="str">
            <v>N/A</v>
          </cell>
          <cell r="ET397" t="str">
            <v>N/A</v>
          </cell>
          <cell r="EU397" t="str">
            <v>N/A</v>
          </cell>
          <cell r="EV397" t="str">
            <v>N/A</v>
          </cell>
          <cell r="EW397">
            <v>27</v>
          </cell>
          <cell r="EX397">
            <v>1</v>
          </cell>
          <cell r="EY397">
            <v>27</v>
          </cell>
          <cell r="EZ397">
            <v>4</v>
          </cell>
          <cell r="FA397" t="str">
            <v>V 26.1 - 26.4</v>
          </cell>
          <cell r="FB397">
            <v>28</v>
          </cell>
          <cell r="FC397">
            <v>1</v>
          </cell>
          <cell r="FD397">
            <v>28</v>
          </cell>
          <cell r="FE397">
            <v>4</v>
          </cell>
          <cell r="FF397" t="str">
            <v>V 28.1 - 28.4</v>
          </cell>
          <cell r="FG397" t="str">
            <v>1996 - Current</v>
          </cell>
        </row>
        <row r="398">
          <cell r="A398" t="str">
            <v>L316</v>
          </cell>
          <cell r="B398" t="str">
            <v>Ltd-STM</v>
          </cell>
          <cell r="C398" t="str">
            <v>International Journal of Protective Structures</v>
          </cell>
          <cell r="D398">
            <v>4</v>
          </cell>
          <cell r="E398" t="str">
            <v>V 14.1 - 14.4</v>
          </cell>
          <cell r="F398" t="str">
            <v>V 15.1 - V 15.4</v>
          </cell>
          <cell r="G398" t="str">
            <v>2041-4196</v>
          </cell>
          <cell r="H398" t="str">
            <v>2041-420X</v>
          </cell>
          <cell r="I398" t="str">
            <v>SAGE</v>
          </cell>
          <cell r="J398">
            <v>6.7500000000000004E-2</v>
          </cell>
          <cell r="K398">
            <v>6.7000000000000004E-2</v>
          </cell>
          <cell r="L398">
            <v>1189</v>
          </cell>
          <cell r="M398">
            <v>1269</v>
          </cell>
          <cell r="N398" t="str">
            <v/>
          </cell>
          <cell r="O398">
            <v>1269</v>
          </cell>
          <cell r="P398">
            <v>1244</v>
          </cell>
          <cell r="Q398">
            <v>1079</v>
          </cell>
          <cell r="R398">
            <v>342</v>
          </cell>
          <cell r="S398">
            <v>317</v>
          </cell>
          <cell r="T398"/>
          <cell r="U398"/>
          <cell r="V398"/>
          <cell r="W398"/>
          <cell r="X398"/>
          <cell r="Y398"/>
          <cell r="Z398"/>
          <cell r="AA398"/>
          <cell r="AB398"/>
          <cell r="AC398"/>
          <cell r="AD398"/>
          <cell r="AE398"/>
          <cell r="AF398"/>
          <cell r="AG398"/>
          <cell r="AH398"/>
          <cell r="AI398"/>
          <cell r="AJ398"/>
          <cell r="AK398"/>
          <cell r="AL398"/>
          <cell r="AM398"/>
          <cell r="AN398"/>
          <cell r="AO398"/>
          <cell r="AP398"/>
          <cell r="AQ398"/>
          <cell r="AR398"/>
          <cell r="AS398"/>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v>6.7500000000000004E-2</v>
          </cell>
          <cell r="BW398">
            <v>6.7000000000000004E-2</v>
          </cell>
          <cell r="BX398">
            <v>642</v>
          </cell>
          <cell r="BY398">
            <v>685</v>
          </cell>
          <cell r="BZ398"/>
          <cell r="CA398">
            <v>685</v>
          </cell>
          <cell r="CB398">
            <v>671</v>
          </cell>
          <cell r="CC398">
            <v>582</v>
          </cell>
          <cell r="CD398">
            <v>185</v>
          </cell>
          <cell r="CE398">
            <v>171</v>
          </cell>
          <cell r="CF398"/>
          <cell r="CG398"/>
          <cell r="CH398"/>
          <cell r="CI398"/>
          <cell r="CJ398"/>
          <cell r="CK398"/>
          <cell r="CL398"/>
          <cell r="CM398"/>
          <cell r="CN398"/>
          <cell r="CO398"/>
          <cell r="CP398"/>
          <cell r="CQ398"/>
          <cell r="CR398"/>
          <cell r="CS398"/>
          <cell r="CT398"/>
          <cell r="CU398"/>
          <cell r="CV398"/>
          <cell r="CW398"/>
          <cell r="CX398"/>
          <cell r="CY398"/>
          <cell r="CZ398"/>
          <cell r="DA398"/>
          <cell r="DB398"/>
          <cell r="DC398"/>
          <cell r="DD398"/>
          <cell r="DE398"/>
          <cell r="DF398"/>
          <cell r="DG398"/>
          <cell r="DH398"/>
          <cell r="DI398"/>
          <cell r="DJ398"/>
          <cell r="DK398"/>
          <cell r="DL398"/>
          <cell r="DM398"/>
          <cell r="DN398"/>
          <cell r="DO398"/>
          <cell r="DP398"/>
          <cell r="DQ398"/>
          <cell r="DR398"/>
          <cell r="DS398"/>
          <cell r="DT398"/>
          <cell r="DU398"/>
          <cell r="DV398"/>
          <cell r="DW398"/>
          <cell r="DX398"/>
          <cell r="DY398"/>
          <cell r="DZ398"/>
          <cell r="EA398"/>
          <cell r="EB398"/>
          <cell r="EC398"/>
          <cell r="ED398"/>
          <cell r="EE398"/>
          <cell r="EF398"/>
          <cell r="EG398"/>
          <cell r="EH398" t="str">
            <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13</v>
          </cell>
          <cell r="EX398">
            <v>1</v>
          </cell>
          <cell r="EY398">
            <v>13</v>
          </cell>
          <cell r="EZ398">
            <v>4</v>
          </cell>
          <cell r="FA398" t="str">
            <v>V 12.1 - 12.4</v>
          </cell>
          <cell r="FB398">
            <v>14</v>
          </cell>
          <cell r="FC398">
            <v>1</v>
          </cell>
          <cell r="FD398">
            <v>14</v>
          </cell>
          <cell r="FE398">
            <v>4</v>
          </cell>
          <cell r="FF398" t="str">
            <v>V 14.1 - 14.4</v>
          </cell>
          <cell r="FG398" t="str">
            <v>2010-Current</v>
          </cell>
        </row>
        <row r="399">
          <cell r="A399" t="str">
            <v>J782</v>
          </cell>
          <cell r="B399" t="str">
            <v>Inc-STM</v>
          </cell>
          <cell r="C399" t="str">
            <v>The International Journal of Psychiatry in Medicine</v>
          </cell>
          <cell r="D399">
            <v>6</v>
          </cell>
          <cell r="E399" t="str">
            <v>V 58.1 - 58.6</v>
          </cell>
          <cell r="F399" t="str">
            <v>V 59.1 - V 59.6</v>
          </cell>
          <cell r="G399" t="str">
            <v>0091-2174</v>
          </cell>
          <cell r="H399" t="str">
            <v>1541-3527</v>
          </cell>
          <cell r="I399" t="str">
            <v>SAGE</v>
          </cell>
          <cell r="J399">
            <v>6.7500000000000004E-2</v>
          </cell>
          <cell r="K399">
            <v>6.8000000000000005E-2</v>
          </cell>
          <cell r="L399">
            <v>1047</v>
          </cell>
          <cell r="M399">
            <v>1118</v>
          </cell>
          <cell r="N399" t="str">
            <v/>
          </cell>
          <cell r="O399">
            <v>1118</v>
          </cell>
          <cell r="P399">
            <v>1096</v>
          </cell>
          <cell r="Q399">
            <v>950</v>
          </cell>
          <cell r="R399">
            <v>201</v>
          </cell>
          <cell r="S399">
            <v>280</v>
          </cell>
          <cell r="T399">
            <v>1062</v>
          </cell>
          <cell r="U399">
            <v>2506</v>
          </cell>
          <cell r="V399">
            <v>1230</v>
          </cell>
          <cell r="W399"/>
          <cell r="X399"/>
          <cell r="Y399"/>
          <cell r="Z399"/>
          <cell r="AA399"/>
          <cell r="AB399"/>
          <cell r="AC399"/>
          <cell r="AD399"/>
          <cell r="AE399"/>
          <cell r="AF399"/>
          <cell r="AG399"/>
          <cell r="AH399"/>
          <cell r="AI399"/>
          <cell r="AJ399"/>
          <cell r="AK399"/>
          <cell r="AL399"/>
          <cell r="AM399"/>
          <cell r="AN399"/>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v>6.7500000000000004E-2</v>
          </cell>
          <cell r="BW399">
            <v>6.8000000000000005E-2</v>
          </cell>
          <cell r="BX399">
            <v>571</v>
          </cell>
          <cell r="BY399">
            <v>610</v>
          </cell>
          <cell r="BZ399"/>
          <cell r="CA399">
            <v>610</v>
          </cell>
          <cell r="CB399">
            <v>598</v>
          </cell>
          <cell r="CC399">
            <v>519</v>
          </cell>
          <cell r="CD399">
            <v>110</v>
          </cell>
          <cell r="CE399">
            <v>153</v>
          </cell>
          <cell r="CF399">
            <v>580</v>
          </cell>
          <cell r="CG399">
            <v>1471</v>
          </cell>
          <cell r="CH399">
            <v>671</v>
          </cell>
          <cell r="CI399"/>
          <cell r="CJ399"/>
          <cell r="CK399"/>
          <cell r="CL399"/>
          <cell r="CM399"/>
          <cell r="CN399"/>
          <cell r="CO399"/>
          <cell r="CP399"/>
          <cell r="CQ399"/>
          <cell r="CR399"/>
          <cell r="CS399"/>
          <cell r="CT399"/>
          <cell r="CU399"/>
          <cell r="CV399"/>
          <cell r="CW399"/>
          <cell r="CX399"/>
          <cell r="CY399"/>
          <cell r="CZ399"/>
          <cell r="DA399"/>
          <cell r="DB399"/>
          <cell r="DC399"/>
          <cell r="DD399"/>
          <cell r="DE399"/>
          <cell r="DF399"/>
          <cell r="DG399"/>
          <cell r="DH399"/>
          <cell r="DI399"/>
          <cell r="DJ399"/>
          <cell r="DK399"/>
          <cell r="DL399"/>
          <cell r="DM399"/>
          <cell r="DN399"/>
          <cell r="DO399"/>
          <cell r="DP399"/>
          <cell r="DQ399"/>
          <cell r="DR399"/>
          <cell r="DS399"/>
          <cell r="DT399"/>
          <cell r="DU399"/>
          <cell r="DV399"/>
          <cell r="DW399"/>
          <cell r="DX399"/>
          <cell r="DY399"/>
          <cell r="DZ399"/>
          <cell r="EA399"/>
          <cell r="EB399"/>
          <cell r="EC399"/>
          <cell r="ED399"/>
          <cell r="EE399"/>
          <cell r="EF399"/>
          <cell r="EG399"/>
          <cell r="EH399" t="str">
            <v/>
          </cell>
          <cell r="EI399">
            <v>29</v>
          </cell>
          <cell r="EJ399" t="str">
            <v>Yes</v>
          </cell>
          <cell r="EK399" t="str">
            <v>Yes</v>
          </cell>
          <cell r="EL399">
            <v>0</v>
          </cell>
          <cell r="EM399">
            <v>0</v>
          </cell>
          <cell r="EN399">
            <v>1970</v>
          </cell>
          <cell r="EO399">
            <v>0</v>
          </cell>
          <cell r="EP399">
            <v>0</v>
          </cell>
          <cell r="EQ399">
            <v>0</v>
          </cell>
          <cell r="ER399">
            <v>0</v>
          </cell>
          <cell r="ES399">
            <v>0</v>
          </cell>
          <cell r="ET399">
            <v>0</v>
          </cell>
          <cell r="EU399">
            <v>0</v>
          </cell>
          <cell r="EV399">
            <v>0</v>
          </cell>
          <cell r="EW399">
            <v>57</v>
          </cell>
          <cell r="EX399">
            <v>1</v>
          </cell>
          <cell r="EY399">
            <v>57</v>
          </cell>
          <cell r="EZ399">
            <v>6</v>
          </cell>
          <cell r="FA399" t="str">
            <v>V 56.1 - 56.6</v>
          </cell>
          <cell r="FB399">
            <v>58</v>
          </cell>
          <cell r="FC399">
            <v>1</v>
          </cell>
          <cell r="FD399">
            <v>58</v>
          </cell>
          <cell r="FE399">
            <v>6</v>
          </cell>
          <cell r="FF399" t="str">
            <v>V 58.1 - 58.6</v>
          </cell>
          <cell r="FG399" t="str">
            <v>1970-Current</v>
          </cell>
        </row>
        <row r="400">
          <cell r="A400" t="str">
            <v>J357</v>
          </cell>
          <cell r="B400" t="str">
            <v>Ltd-STM</v>
          </cell>
          <cell r="C400" t="str">
            <v>International Journal of Robotics Research</v>
          </cell>
          <cell r="D400">
            <v>14</v>
          </cell>
          <cell r="E400" t="str">
            <v>V 42.1 - 42.14</v>
          </cell>
          <cell r="F400" t="str">
            <v>V 43.1 - V 43.14</v>
          </cell>
          <cell r="G400" t="str">
            <v>0278-3649</v>
          </cell>
          <cell r="H400" t="str">
            <v>1741-3176</v>
          </cell>
          <cell r="I400" t="str">
            <v>SAGE</v>
          </cell>
          <cell r="J400">
            <v>6.7500000000000004E-2</v>
          </cell>
          <cell r="K400">
            <v>6.8000000000000005E-2</v>
          </cell>
          <cell r="L400">
            <v>4056</v>
          </cell>
          <cell r="M400">
            <v>4330</v>
          </cell>
          <cell r="N400" t="str">
            <v/>
          </cell>
          <cell r="O400">
            <v>4330</v>
          </cell>
          <cell r="P400">
            <v>4243</v>
          </cell>
          <cell r="Q400">
            <v>3681</v>
          </cell>
          <cell r="R400">
            <v>333</v>
          </cell>
          <cell r="S400">
            <v>1083</v>
          </cell>
          <cell r="T400">
            <v>4114</v>
          </cell>
          <cell r="U400">
            <v>5318</v>
          </cell>
          <cell r="V400">
            <v>4763</v>
          </cell>
          <cell r="W400"/>
          <cell r="X400"/>
          <cell r="Y400"/>
          <cell r="Z400"/>
          <cell r="AA400"/>
          <cell r="AB400"/>
          <cell r="AC400"/>
          <cell r="AD400"/>
          <cell r="AE400"/>
          <cell r="AF400"/>
          <cell r="AG400"/>
          <cell r="AH400"/>
          <cell r="AI400"/>
          <cell r="AJ400"/>
          <cell r="AK400"/>
          <cell r="AL400"/>
          <cell r="AM400"/>
          <cell r="AN400"/>
          <cell r="AO400"/>
          <cell r="AP400"/>
          <cell r="AQ400"/>
          <cell r="AR400"/>
          <cell r="AS400"/>
          <cell r="AT400"/>
          <cell r="AU400"/>
          <cell r="AV400"/>
          <cell r="AW400"/>
          <cell r="AX400"/>
          <cell r="AY400"/>
          <cell r="AZ400"/>
          <cell r="BA400"/>
          <cell r="BB400"/>
          <cell r="BC400"/>
          <cell r="BD400"/>
          <cell r="BE400"/>
          <cell r="BF400"/>
          <cell r="BG400"/>
          <cell r="BH400"/>
          <cell r="BI400"/>
          <cell r="BJ400"/>
          <cell r="BK400"/>
          <cell r="BL400"/>
          <cell r="BM400"/>
          <cell r="BN400"/>
          <cell r="BO400"/>
          <cell r="BP400"/>
          <cell r="BQ400"/>
          <cell r="BR400"/>
          <cell r="BS400"/>
          <cell r="BT400"/>
          <cell r="BU400"/>
          <cell r="BV400">
            <v>6.7500000000000004E-2</v>
          </cell>
          <cell r="BW400">
            <v>6.7000000000000004E-2</v>
          </cell>
          <cell r="BX400">
            <v>2387</v>
          </cell>
          <cell r="BY400">
            <v>2548</v>
          </cell>
          <cell r="BZ400"/>
          <cell r="CA400">
            <v>2548</v>
          </cell>
          <cell r="CB400">
            <v>2497</v>
          </cell>
          <cell r="CC400">
            <v>2166</v>
          </cell>
          <cell r="CD400">
            <v>196</v>
          </cell>
          <cell r="CE400">
            <v>637</v>
          </cell>
          <cell r="CF400">
            <v>2421</v>
          </cell>
          <cell r="CG400">
            <v>3129</v>
          </cell>
          <cell r="CH400">
            <v>2803</v>
          </cell>
          <cell r="CI400"/>
          <cell r="CJ400"/>
          <cell r="CK400"/>
          <cell r="CL400"/>
          <cell r="CM400"/>
          <cell r="CN400"/>
          <cell r="CO400"/>
          <cell r="CP400"/>
          <cell r="CQ400"/>
          <cell r="CR400"/>
          <cell r="CS400"/>
          <cell r="CT400"/>
          <cell r="CU400"/>
          <cell r="CV400"/>
          <cell r="CW400"/>
          <cell r="CX400"/>
          <cell r="CY400"/>
          <cell r="CZ400"/>
          <cell r="DA400"/>
          <cell r="DB400"/>
          <cell r="DC400"/>
          <cell r="DD400"/>
          <cell r="DE400"/>
          <cell r="DF400"/>
          <cell r="DG400"/>
          <cell r="DH400"/>
          <cell r="DI400"/>
          <cell r="DJ400"/>
          <cell r="DK400"/>
          <cell r="DL400"/>
          <cell r="DM400"/>
          <cell r="DN400"/>
          <cell r="DO400"/>
          <cell r="DP400"/>
          <cell r="DQ400"/>
          <cell r="DR400"/>
          <cell r="DS400"/>
          <cell r="DT400"/>
          <cell r="DU400"/>
          <cell r="DV400"/>
          <cell r="DW400"/>
          <cell r="DX400"/>
          <cell r="DY400"/>
          <cell r="DZ400"/>
          <cell r="EA400"/>
          <cell r="EB400"/>
          <cell r="EC400"/>
          <cell r="ED400"/>
          <cell r="EE400"/>
          <cell r="EF400"/>
          <cell r="EG400"/>
          <cell r="EH400" t="str">
            <v/>
          </cell>
          <cell r="EI400">
            <v>17</v>
          </cell>
          <cell r="EJ400" t="str">
            <v>Yes</v>
          </cell>
          <cell r="EK400" t="str">
            <v>Y</v>
          </cell>
          <cell r="EL400">
            <v>0</v>
          </cell>
          <cell r="EM400" t="str">
            <v>Vol. 1 Iss 1 (Mar, 1982)</v>
          </cell>
          <cell r="EN400">
            <v>1982</v>
          </cell>
          <cell r="EO400">
            <v>1</v>
          </cell>
          <cell r="EP400">
            <v>1</v>
          </cell>
          <cell r="EQ400" t="str">
            <v>N/A</v>
          </cell>
          <cell r="ER400" t="str">
            <v>N/A</v>
          </cell>
          <cell r="ES400" t="str">
            <v>N/A</v>
          </cell>
          <cell r="ET400" t="str">
            <v>N/A</v>
          </cell>
          <cell r="EU400" t="str">
            <v>N/A</v>
          </cell>
          <cell r="EV400" t="str">
            <v>N/A</v>
          </cell>
          <cell r="EW400">
            <v>41</v>
          </cell>
          <cell r="EX400">
            <v>1</v>
          </cell>
          <cell r="EY400">
            <v>41</v>
          </cell>
          <cell r="EZ400">
            <v>14</v>
          </cell>
          <cell r="FA400" t="str">
            <v>V 40.1 - 40.14</v>
          </cell>
          <cell r="FB400">
            <v>42</v>
          </cell>
          <cell r="FC400">
            <v>1</v>
          </cell>
          <cell r="FD400">
            <v>42</v>
          </cell>
          <cell r="FE400">
            <v>14</v>
          </cell>
          <cell r="FF400" t="str">
            <v>V 42.1 - 42.14</v>
          </cell>
          <cell r="FG400" t="str">
            <v>1982 - Current</v>
          </cell>
        </row>
        <row r="401">
          <cell r="A401" t="str">
            <v>L904</v>
          </cell>
          <cell r="B401" t="str">
            <v>Ind</v>
          </cell>
          <cell r="C401" t="str">
            <v>International Journal of Rural Management</v>
          </cell>
          <cell r="D401">
            <v>3</v>
          </cell>
          <cell r="E401" t="str">
            <v>V 19.1 - 19.3</v>
          </cell>
          <cell r="F401" t="str">
            <v>V 20.1 - V 20.3</v>
          </cell>
          <cell r="G401" t="str">
            <v>0973-0052</v>
          </cell>
          <cell r="H401" t="str">
            <v>0973-0680</v>
          </cell>
          <cell r="I401" t="str">
            <v>Society</v>
          </cell>
          <cell r="J401">
            <v>6.7500000000000004E-2</v>
          </cell>
          <cell r="K401">
            <v>6.7000000000000004E-2</v>
          </cell>
          <cell r="L401">
            <v>536</v>
          </cell>
          <cell r="M401">
            <v>572</v>
          </cell>
          <cell r="N401" t="str">
            <v/>
          </cell>
          <cell r="O401">
            <v>572</v>
          </cell>
          <cell r="P401">
            <v>561</v>
          </cell>
          <cell r="Q401">
            <v>486</v>
          </cell>
          <cell r="R401">
            <v>206</v>
          </cell>
          <cell r="S401">
            <v>143</v>
          </cell>
          <cell r="T401"/>
          <cell r="U401"/>
          <cell r="V401"/>
          <cell r="W401"/>
          <cell r="X401"/>
          <cell r="Y401"/>
          <cell r="Z401"/>
          <cell r="AA401"/>
          <cell r="AB401"/>
          <cell r="AC401"/>
          <cell r="AD401"/>
          <cell r="AE401"/>
          <cell r="AF401"/>
          <cell r="AG401"/>
          <cell r="AH401"/>
          <cell r="AI401"/>
          <cell r="AJ401"/>
          <cell r="AK401"/>
          <cell r="AL401"/>
          <cell r="AM401"/>
          <cell r="AN401"/>
          <cell r="AO401"/>
          <cell r="AP401"/>
          <cell r="AQ401"/>
          <cell r="AR401"/>
          <cell r="AS401"/>
          <cell r="AT401"/>
          <cell r="AU401"/>
          <cell r="AV401"/>
          <cell r="AW401"/>
          <cell r="AX401"/>
          <cell r="AY401"/>
          <cell r="AZ401"/>
          <cell r="BA401"/>
          <cell r="BB401"/>
          <cell r="BC401"/>
          <cell r="BD401"/>
          <cell r="BE401"/>
          <cell r="BF401"/>
          <cell r="BG401"/>
          <cell r="BH401"/>
          <cell r="BI401"/>
          <cell r="BJ401"/>
          <cell r="BK401"/>
          <cell r="BL401"/>
          <cell r="BM401"/>
          <cell r="BN401"/>
          <cell r="BO401"/>
          <cell r="BP401"/>
          <cell r="BQ401"/>
          <cell r="BR401"/>
          <cell r="BS401"/>
          <cell r="BT401"/>
          <cell r="BU401"/>
          <cell r="BV401">
            <v>6.7500000000000004E-2</v>
          </cell>
          <cell r="BW401">
            <v>6.9000000000000006E-2</v>
          </cell>
          <cell r="BX401">
            <v>289</v>
          </cell>
          <cell r="BY401">
            <v>309</v>
          </cell>
          <cell r="BZ401"/>
          <cell r="CA401">
            <v>309</v>
          </cell>
          <cell r="CB401">
            <v>303</v>
          </cell>
          <cell r="CC401">
            <v>263</v>
          </cell>
          <cell r="CD401">
            <v>111</v>
          </cell>
          <cell r="CE401">
            <v>77</v>
          </cell>
          <cell r="CF401"/>
          <cell r="CG401"/>
          <cell r="CH401"/>
          <cell r="CI401"/>
          <cell r="CJ401"/>
          <cell r="CK401"/>
          <cell r="CL401"/>
          <cell r="CM401"/>
          <cell r="CN401"/>
          <cell r="CO401"/>
          <cell r="CP401"/>
          <cell r="CQ401"/>
          <cell r="CR401"/>
          <cell r="CS401"/>
          <cell r="CT401"/>
          <cell r="CU401"/>
          <cell r="CV401"/>
          <cell r="CW401"/>
          <cell r="CX401"/>
          <cell r="CY401"/>
          <cell r="CZ401"/>
          <cell r="DA401"/>
          <cell r="DB401"/>
          <cell r="DC401"/>
          <cell r="DD401"/>
          <cell r="DE401"/>
          <cell r="DF401"/>
          <cell r="DG401"/>
          <cell r="DH401"/>
          <cell r="DI401"/>
          <cell r="DJ401"/>
          <cell r="DK401"/>
          <cell r="DL401"/>
          <cell r="DM401"/>
          <cell r="DN401"/>
          <cell r="DO401"/>
          <cell r="DP401"/>
          <cell r="DQ401"/>
          <cell r="DR401"/>
          <cell r="DS401"/>
          <cell r="DT401"/>
          <cell r="DU401"/>
          <cell r="DV401"/>
          <cell r="DW401"/>
          <cell r="DX401"/>
          <cell r="DY401"/>
          <cell r="DZ401"/>
          <cell r="EA401"/>
          <cell r="EB401"/>
          <cell r="EC401"/>
          <cell r="ED401"/>
          <cell r="EE401"/>
          <cell r="EF401"/>
          <cell r="EG401"/>
          <cell r="EH401"/>
          <cell r="EI401" t="str">
            <v>N/A</v>
          </cell>
          <cell r="EJ401" t="str">
            <v>No</v>
          </cell>
          <cell r="EK401" t="str">
            <v>No V</v>
          </cell>
          <cell r="EL401">
            <v>0</v>
          </cell>
          <cell r="EM401" t="str">
            <v>Vol. 1 Iss 1 (Jun, 2005)</v>
          </cell>
          <cell r="EN401">
            <v>2005</v>
          </cell>
          <cell r="EO401">
            <v>1</v>
          </cell>
          <cell r="EP401">
            <v>1</v>
          </cell>
          <cell r="EQ401" t="str">
            <v>N/A</v>
          </cell>
          <cell r="ER401" t="str">
            <v>N/A</v>
          </cell>
          <cell r="ES401" t="str">
            <v>N/A</v>
          </cell>
          <cell r="ET401" t="str">
            <v>N/A</v>
          </cell>
          <cell r="EU401" t="str">
            <v>N/A</v>
          </cell>
          <cell r="EV401" t="str">
            <v>N/A</v>
          </cell>
          <cell r="EW401">
            <v>18</v>
          </cell>
          <cell r="EX401">
            <v>1</v>
          </cell>
          <cell r="EY401">
            <v>18</v>
          </cell>
          <cell r="EZ401">
            <v>3</v>
          </cell>
          <cell r="FA401" t="str">
            <v>V 17.1 - 17.2</v>
          </cell>
          <cell r="FB401">
            <v>19</v>
          </cell>
          <cell r="FC401">
            <v>1</v>
          </cell>
          <cell r="FD401">
            <v>19</v>
          </cell>
          <cell r="FE401">
            <v>3</v>
          </cell>
          <cell r="FF401" t="str">
            <v>V 19.1 - 19.3</v>
          </cell>
          <cell r="FG401" t="str">
            <v>2005 - Current</v>
          </cell>
        </row>
        <row r="402">
          <cell r="A402" t="str">
            <v>L849</v>
          </cell>
          <cell r="B402" t="str">
            <v>Ltd</v>
          </cell>
          <cell r="C402" t="str">
            <v>International Journal of Social Psychiatry</v>
          </cell>
          <cell r="D402">
            <v>8</v>
          </cell>
          <cell r="E402" t="str">
            <v>V 69.1 - 69.8</v>
          </cell>
          <cell r="F402" t="str">
            <v>V 70.1 - V 70.8</v>
          </cell>
          <cell r="G402" t="str">
            <v>0020-7640</v>
          </cell>
          <cell r="H402" t="str">
            <v>1741-2854</v>
          </cell>
          <cell r="I402" t="str">
            <v>SAGE</v>
          </cell>
          <cell r="J402">
            <v>6.7500000000000004E-2</v>
          </cell>
          <cell r="K402">
            <v>6.7000000000000004E-2</v>
          </cell>
          <cell r="L402">
            <v>2392</v>
          </cell>
          <cell r="M402">
            <v>2553</v>
          </cell>
          <cell r="N402" t="str">
            <v/>
          </cell>
          <cell r="O402">
            <v>2553</v>
          </cell>
          <cell r="P402">
            <v>2502</v>
          </cell>
          <cell r="Q402">
            <v>2170</v>
          </cell>
          <cell r="R402">
            <v>344</v>
          </cell>
          <cell r="S402">
            <v>638</v>
          </cell>
          <cell r="T402">
            <v>2425</v>
          </cell>
          <cell r="U402">
            <v>8114</v>
          </cell>
          <cell r="V402">
            <v>2808</v>
          </cell>
          <cell r="W402"/>
          <cell r="X402"/>
          <cell r="Y402"/>
          <cell r="Z402"/>
          <cell r="AA402"/>
          <cell r="AB402"/>
          <cell r="AC402"/>
          <cell r="AD402"/>
          <cell r="AE402"/>
          <cell r="AF402"/>
          <cell r="AG402"/>
          <cell r="AH402"/>
          <cell r="AI402"/>
          <cell r="AJ402"/>
          <cell r="AK402"/>
          <cell r="AL402"/>
          <cell r="AM402"/>
          <cell r="AN402"/>
          <cell r="AO402"/>
          <cell r="AP402"/>
          <cell r="AQ402"/>
          <cell r="AR402"/>
          <cell r="AS402"/>
          <cell r="AT402"/>
          <cell r="AU402"/>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v>6.7500000000000004E-2</v>
          </cell>
          <cell r="BW402">
            <v>6.7000000000000004E-2</v>
          </cell>
          <cell r="BX402">
            <v>1293</v>
          </cell>
          <cell r="BY402">
            <v>1380</v>
          </cell>
          <cell r="BZ402"/>
          <cell r="CA402">
            <v>1380</v>
          </cell>
          <cell r="CB402">
            <v>1352</v>
          </cell>
          <cell r="CC402">
            <v>1173</v>
          </cell>
          <cell r="CD402">
            <v>186</v>
          </cell>
          <cell r="CE402">
            <v>345</v>
          </cell>
          <cell r="CF402">
            <v>1311</v>
          </cell>
          <cell r="CG402">
            <v>4386</v>
          </cell>
          <cell r="CH402">
            <v>1518</v>
          </cell>
          <cell r="CI402"/>
          <cell r="CJ402"/>
          <cell r="CK402"/>
          <cell r="CL402"/>
          <cell r="CM402"/>
          <cell r="CN402"/>
          <cell r="CO402"/>
          <cell r="CP402"/>
          <cell r="CQ402"/>
          <cell r="CR402"/>
          <cell r="CS402"/>
          <cell r="CT402"/>
          <cell r="CU402"/>
          <cell r="CV402"/>
          <cell r="CW402"/>
          <cell r="CX402"/>
          <cell r="CY402"/>
          <cell r="CZ402"/>
          <cell r="DA402"/>
          <cell r="DB402"/>
          <cell r="DC402"/>
          <cell r="DD402"/>
          <cell r="DE402"/>
          <cell r="DF402"/>
          <cell r="DG402"/>
          <cell r="DH402"/>
          <cell r="DI402"/>
          <cell r="DJ402"/>
          <cell r="DK402"/>
          <cell r="DL402"/>
          <cell r="DM402"/>
          <cell r="DN402"/>
          <cell r="DO402"/>
          <cell r="DP402"/>
          <cell r="DQ402"/>
          <cell r="DR402"/>
          <cell r="DS402"/>
          <cell r="DT402"/>
          <cell r="DU402"/>
          <cell r="DV402"/>
          <cell r="DW402"/>
          <cell r="DX402"/>
          <cell r="DY402"/>
          <cell r="DZ402"/>
          <cell r="EA402"/>
          <cell r="EB402"/>
          <cell r="EC402"/>
          <cell r="ED402"/>
          <cell r="EE402"/>
          <cell r="EF402"/>
          <cell r="EG402"/>
          <cell r="EH402" t="str">
            <v/>
          </cell>
          <cell r="EI402">
            <v>44</v>
          </cell>
          <cell r="EJ402" t="str">
            <v>Yes</v>
          </cell>
          <cell r="EK402" t="str">
            <v>Y</v>
          </cell>
          <cell r="EL402" t="str">
            <v>ü</v>
          </cell>
          <cell r="EM402" t="str">
            <v>Vol. 1 Iss 1 (Jun, 1955)</v>
          </cell>
          <cell r="EN402">
            <v>1955</v>
          </cell>
          <cell r="EO402">
            <v>1</v>
          </cell>
          <cell r="EP402">
            <v>1</v>
          </cell>
          <cell r="EQ402" t="str">
            <v>N/A</v>
          </cell>
          <cell r="ER402" t="str">
            <v>N/A</v>
          </cell>
          <cell r="ES402" t="str">
            <v>N/A</v>
          </cell>
          <cell r="ET402" t="str">
            <v>N/A</v>
          </cell>
          <cell r="EU402" t="str">
            <v>N/A</v>
          </cell>
          <cell r="EV402" t="str">
            <v>N/A</v>
          </cell>
          <cell r="EW402">
            <v>68</v>
          </cell>
          <cell r="EX402">
            <v>1</v>
          </cell>
          <cell r="EY402">
            <v>68</v>
          </cell>
          <cell r="EZ402">
            <v>8</v>
          </cell>
          <cell r="FA402" t="str">
            <v>V 67.1 - 67.8</v>
          </cell>
          <cell r="FB402">
            <v>69</v>
          </cell>
          <cell r="FC402">
            <v>1</v>
          </cell>
          <cell r="FD402">
            <v>69</v>
          </cell>
          <cell r="FE402">
            <v>8</v>
          </cell>
          <cell r="FF402" t="str">
            <v>V 69.1 - 69.8</v>
          </cell>
          <cell r="FG402" t="str">
            <v>1955 - Current</v>
          </cell>
        </row>
        <row r="403">
          <cell r="A403" t="str">
            <v>L275</v>
          </cell>
          <cell r="B403" t="str">
            <v>Ltd-STM</v>
          </cell>
          <cell r="C403" t="str">
            <v>International Journal of Space Structures</v>
          </cell>
          <cell r="D403">
            <v>4</v>
          </cell>
          <cell r="E403" t="str">
            <v>V 38.1 - 38.4</v>
          </cell>
          <cell r="F403" t="str">
            <v>V 39.1 - V 39.4</v>
          </cell>
          <cell r="G403" t="str">
            <v>0956-0599</v>
          </cell>
          <cell r="H403" t="str">
            <v>2059-8033</v>
          </cell>
          <cell r="I403" t="str">
            <v>SAGE</v>
          </cell>
          <cell r="J403">
            <v>6.7500000000000004E-2</v>
          </cell>
          <cell r="K403">
            <v>6.8000000000000005E-2</v>
          </cell>
          <cell r="L403">
            <v>1479</v>
          </cell>
          <cell r="M403">
            <v>1579</v>
          </cell>
          <cell r="N403" t="str">
            <v/>
          </cell>
          <cell r="O403">
            <v>1579</v>
          </cell>
          <cell r="P403">
            <v>1547</v>
          </cell>
          <cell r="Q403">
            <v>1342</v>
          </cell>
          <cell r="R403">
            <v>425</v>
          </cell>
          <cell r="S403">
            <v>395</v>
          </cell>
          <cell r="T403">
            <v>1500</v>
          </cell>
          <cell r="U403">
            <v>1369</v>
          </cell>
          <cell r="V403">
            <v>1737</v>
          </cell>
          <cell r="W403"/>
          <cell r="X403"/>
          <cell r="Y403"/>
          <cell r="Z403"/>
          <cell r="AA403"/>
          <cell r="AB403"/>
          <cell r="AC403"/>
          <cell r="AD403"/>
          <cell r="AE403"/>
          <cell r="AF403"/>
          <cell r="AG403"/>
          <cell r="AH403"/>
          <cell r="AI403"/>
          <cell r="AJ403"/>
          <cell r="AK403"/>
          <cell r="AL403"/>
          <cell r="AM403"/>
          <cell r="AN403"/>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v>6.7500000000000004E-2</v>
          </cell>
          <cell r="BW403">
            <v>6.7000000000000004E-2</v>
          </cell>
          <cell r="BX403">
            <v>801</v>
          </cell>
          <cell r="BY403">
            <v>855</v>
          </cell>
          <cell r="BZ403"/>
          <cell r="CA403">
            <v>855</v>
          </cell>
          <cell r="CB403">
            <v>838</v>
          </cell>
          <cell r="CC403">
            <v>727</v>
          </cell>
          <cell r="CD403">
            <v>230</v>
          </cell>
          <cell r="CE403">
            <v>214</v>
          </cell>
          <cell r="CF403">
            <v>813</v>
          </cell>
          <cell r="CG403">
            <v>740</v>
          </cell>
          <cell r="CH403">
            <v>941</v>
          </cell>
          <cell r="CI403"/>
          <cell r="CJ403"/>
          <cell r="CK403"/>
          <cell r="CL403"/>
          <cell r="CM403"/>
          <cell r="CN403"/>
          <cell r="CO403"/>
          <cell r="CP403"/>
          <cell r="CQ403"/>
          <cell r="CR403"/>
          <cell r="CS403"/>
          <cell r="CT403"/>
          <cell r="CU403"/>
          <cell r="CV403"/>
          <cell r="CW403"/>
          <cell r="CX403"/>
          <cell r="CY403"/>
          <cell r="CZ403"/>
          <cell r="DA403"/>
          <cell r="DB403"/>
          <cell r="DC403"/>
          <cell r="DD403"/>
          <cell r="DE403"/>
          <cell r="DF403"/>
          <cell r="DG403"/>
          <cell r="DH403"/>
          <cell r="DI403"/>
          <cell r="DJ403"/>
          <cell r="DK403"/>
          <cell r="DL403"/>
          <cell r="DM403"/>
          <cell r="DN403"/>
          <cell r="DO403"/>
          <cell r="DP403"/>
          <cell r="DQ403"/>
          <cell r="DR403"/>
          <cell r="DS403"/>
          <cell r="DT403"/>
          <cell r="DU403"/>
          <cell r="DV403"/>
          <cell r="DW403"/>
          <cell r="DX403"/>
          <cell r="DY403"/>
          <cell r="DZ403"/>
          <cell r="EA403"/>
          <cell r="EB403"/>
          <cell r="EC403"/>
          <cell r="ED403"/>
          <cell r="EE403"/>
          <cell r="EF403"/>
          <cell r="EG403"/>
          <cell r="EH403" t="str">
            <v/>
          </cell>
          <cell r="EI403">
            <v>12</v>
          </cell>
          <cell r="EJ403" t="str">
            <v>Yes</v>
          </cell>
          <cell r="EK403" t="str">
            <v>in 2017</v>
          </cell>
          <cell r="EL403">
            <v>0</v>
          </cell>
          <cell r="EM403">
            <v>0</v>
          </cell>
          <cell r="EN403">
            <v>1987</v>
          </cell>
          <cell r="EO403">
            <v>0</v>
          </cell>
          <cell r="EP403">
            <v>0</v>
          </cell>
          <cell r="EQ403">
            <v>0</v>
          </cell>
          <cell r="ER403">
            <v>0</v>
          </cell>
          <cell r="ES403">
            <v>0</v>
          </cell>
          <cell r="ET403">
            <v>0</v>
          </cell>
          <cell r="EU403">
            <v>0</v>
          </cell>
          <cell r="EV403">
            <v>0</v>
          </cell>
          <cell r="EW403">
            <v>37</v>
          </cell>
          <cell r="EX403">
            <v>1</v>
          </cell>
          <cell r="EY403">
            <v>37</v>
          </cell>
          <cell r="EZ403">
            <v>4</v>
          </cell>
          <cell r="FA403" t="str">
            <v>V 36.1 - 36.4</v>
          </cell>
          <cell r="FB403">
            <v>38</v>
          </cell>
          <cell r="FC403">
            <v>1</v>
          </cell>
          <cell r="FD403">
            <v>38</v>
          </cell>
          <cell r="FE403">
            <v>4</v>
          </cell>
          <cell r="FF403" t="str">
            <v>V 38.1 - 38.4</v>
          </cell>
          <cell r="FG403" t="str">
            <v>1985-Current</v>
          </cell>
        </row>
        <row r="404">
          <cell r="A404" t="str">
            <v>L270</v>
          </cell>
          <cell r="B404" t="str">
            <v>Ltd</v>
          </cell>
          <cell r="C404" t="str">
            <v>International Journal of Sports Science &amp; Coaching</v>
          </cell>
          <cell r="D404">
            <v>6</v>
          </cell>
          <cell r="E404" t="str">
            <v>V 18.1 - 18.6</v>
          </cell>
          <cell r="F404" t="str">
            <v>V 19.1 - V 19.6</v>
          </cell>
          <cell r="G404" t="str">
            <v>1747-9541</v>
          </cell>
          <cell r="H404" t="str">
            <v>2048-397X</v>
          </cell>
          <cell r="I404" t="str">
            <v>SAGE</v>
          </cell>
          <cell r="J404">
            <v>6.7500000000000004E-2</v>
          </cell>
          <cell r="K404">
            <v>6.7000000000000004E-2</v>
          </cell>
          <cell r="L404">
            <v>1335</v>
          </cell>
          <cell r="M404">
            <v>1425</v>
          </cell>
          <cell r="N404" t="str">
            <v/>
          </cell>
          <cell r="O404">
            <v>1425</v>
          </cell>
          <cell r="P404">
            <v>1397</v>
          </cell>
          <cell r="Q404">
            <v>1211</v>
          </cell>
          <cell r="R404">
            <v>256</v>
          </cell>
          <cell r="S404">
            <v>356</v>
          </cell>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v>6.7500000000000004E-2</v>
          </cell>
          <cell r="BW404">
            <v>6.8000000000000005E-2</v>
          </cell>
          <cell r="BX404">
            <v>722</v>
          </cell>
          <cell r="BY404">
            <v>771</v>
          </cell>
          <cell r="BZ404"/>
          <cell r="CA404">
            <v>771</v>
          </cell>
          <cell r="CB404">
            <v>756</v>
          </cell>
          <cell r="CC404">
            <v>655</v>
          </cell>
          <cell r="CD404">
            <v>139</v>
          </cell>
          <cell r="CE404">
            <v>193</v>
          </cell>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cell r="DF404"/>
          <cell r="DG404"/>
          <cell r="DH404"/>
          <cell r="DI404"/>
          <cell r="DJ404"/>
          <cell r="DK404"/>
          <cell r="DL404"/>
          <cell r="DM404"/>
          <cell r="DN404"/>
          <cell r="DO404"/>
          <cell r="DP404"/>
          <cell r="DQ404"/>
          <cell r="DR404"/>
          <cell r="DS404"/>
          <cell r="DT404"/>
          <cell r="DU404"/>
          <cell r="DV404"/>
          <cell r="DW404"/>
          <cell r="DX404"/>
          <cell r="DY404"/>
          <cell r="DZ404"/>
          <cell r="EA404"/>
          <cell r="EB404"/>
          <cell r="EC404"/>
          <cell r="ED404"/>
          <cell r="EE404"/>
          <cell r="EF404"/>
          <cell r="EG404"/>
          <cell r="EH404" t="str">
            <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17</v>
          </cell>
          <cell r="EX404">
            <v>1</v>
          </cell>
          <cell r="EY404">
            <v>17</v>
          </cell>
          <cell r="EZ404">
            <v>6</v>
          </cell>
          <cell r="FA404" t="str">
            <v>V 16.1 - 16.6</v>
          </cell>
          <cell r="FB404">
            <v>18</v>
          </cell>
          <cell r="FC404">
            <v>1</v>
          </cell>
          <cell r="FD404">
            <v>18</v>
          </cell>
          <cell r="FE404">
            <v>6</v>
          </cell>
          <cell r="FF404" t="str">
            <v>V 18.1 - 18.6</v>
          </cell>
          <cell r="FG404" t="str">
            <v>2006-Current</v>
          </cell>
        </row>
        <row r="405">
          <cell r="A405" t="str">
            <v>L155</v>
          </cell>
          <cell r="B405" t="str">
            <v>Ltd-STM</v>
          </cell>
          <cell r="C405" t="str">
            <v>International Journal of STD and AIDS</v>
          </cell>
          <cell r="D405">
            <v>14</v>
          </cell>
          <cell r="E405" t="str">
            <v>V 34.1 - 34.14</v>
          </cell>
          <cell r="F405" t="str">
            <v>V 35.1 - V 35.14</v>
          </cell>
          <cell r="G405" t="str">
            <v>0956-4624</v>
          </cell>
          <cell r="H405" t="str">
            <v>1758-1052</v>
          </cell>
          <cell r="I405" t="str">
            <v>SAGE</v>
          </cell>
          <cell r="J405">
            <v>6.7500000000000004E-2</v>
          </cell>
          <cell r="K405">
            <v>6.7000000000000004E-2</v>
          </cell>
          <cell r="L405">
            <v>2536</v>
          </cell>
          <cell r="M405">
            <v>2707</v>
          </cell>
          <cell r="N405" t="str">
            <v/>
          </cell>
          <cell r="O405">
            <v>2707</v>
          </cell>
          <cell r="P405"/>
          <cell r="Q405">
            <v>2301</v>
          </cell>
          <cell r="R405">
            <v>314</v>
          </cell>
          <cell r="S405"/>
          <cell r="T405">
            <v>2572</v>
          </cell>
          <cell r="U405">
            <v>2301</v>
          </cell>
          <cell r="V405">
            <v>2978</v>
          </cell>
          <cell r="W405"/>
          <cell r="X405"/>
          <cell r="Y405"/>
          <cell r="Z405"/>
          <cell r="AA405"/>
          <cell r="AB405"/>
          <cell r="AC405"/>
          <cell r="AD405"/>
          <cell r="AE405"/>
          <cell r="AF405"/>
          <cell r="AG405"/>
          <cell r="AH405"/>
          <cell r="AI405"/>
          <cell r="AJ405"/>
          <cell r="AK405"/>
          <cell r="AL405"/>
          <cell r="AM405"/>
          <cell r="AN405"/>
          <cell r="AO405"/>
          <cell r="AP405"/>
          <cell r="AQ405"/>
          <cell r="AR405"/>
          <cell r="AS405"/>
          <cell r="AT405"/>
          <cell r="AU405"/>
          <cell r="AV405"/>
          <cell r="AW405"/>
          <cell r="AX405"/>
          <cell r="AY405"/>
          <cell r="AZ405"/>
          <cell r="BA405"/>
          <cell r="BB405"/>
          <cell r="BC405"/>
          <cell r="BD405"/>
          <cell r="BE405"/>
          <cell r="BF405"/>
          <cell r="BG405"/>
          <cell r="BH405"/>
          <cell r="BI405"/>
          <cell r="BJ405"/>
          <cell r="BK405"/>
          <cell r="BL405"/>
          <cell r="BM405"/>
          <cell r="BN405"/>
          <cell r="BO405"/>
          <cell r="BP405"/>
          <cell r="BQ405"/>
          <cell r="BR405"/>
          <cell r="BS405"/>
          <cell r="BT405"/>
          <cell r="BU405"/>
          <cell r="BV405">
            <v>6.7500000000000004E-2</v>
          </cell>
          <cell r="BW405">
            <v>6.7000000000000004E-2</v>
          </cell>
          <cell r="BX405">
            <v>1368</v>
          </cell>
          <cell r="BY405">
            <v>1460</v>
          </cell>
          <cell r="BZ405"/>
          <cell r="CA405">
            <v>1460</v>
          </cell>
          <cell r="CB405"/>
          <cell r="CC405">
            <v>1241</v>
          </cell>
          <cell r="CD405">
            <v>157</v>
          </cell>
          <cell r="CE405"/>
          <cell r="CF405">
            <v>1387</v>
          </cell>
          <cell r="CG405">
            <v>1245</v>
          </cell>
          <cell r="CH405">
            <v>1606</v>
          </cell>
          <cell r="CI405"/>
          <cell r="CJ405"/>
          <cell r="CK405"/>
          <cell r="CL405"/>
          <cell r="CM405"/>
          <cell r="CN405"/>
          <cell r="CO405"/>
          <cell r="CP405"/>
          <cell r="CQ405"/>
          <cell r="CR405"/>
          <cell r="CS405"/>
          <cell r="CT405"/>
          <cell r="CU405"/>
          <cell r="CV405"/>
          <cell r="CW405"/>
          <cell r="CX405"/>
          <cell r="CY405"/>
          <cell r="CZ405"/>
          <cell r="DA405"/>
          <cell r="DB405"/>
          <cell r="DC405"/>
          <cell r="DD405"/>
          <cell r="DE405"/>
          <cell r="DF405"/>
          <cell r="DG405"/>
          <cell r="DH405"/>
          <cell r="DI405"/>
          <cell r="DJ405"/>
          <cell r="DK405"/>
          <cell r="DL405"/>
          <cell r="DM405"/>
          <cell r="DN405"/>
          <cell r="DO405"/>
          <cell r="DP405"/>
          <cell r="DQ405"/>
          <cell r="DR405"/>
          <cell r="DS405"/>
          <cell r="DT405"/>
          <cell r="DU405"/>
          <cell r="DV405"/>
          <cell r="DW405"/>
          <cell r="DX405"/>
          <cell r="DY405"/>
          <cell r="DZ405"/>
          <cell r="EA405"/>
          <cell r="EB405"/>
          <cell r="EC405"/>
          <cell r="ED405"/>
          <cell r="EE405"/>
          <cell r="EF405"/>
          <cell r="EG405"/>
          <cell r="EH405" t="str">
            <v/>
          </cell>
          <cell r="EI405">
            <v>9</v>
          </cell>
          <cell r="EJ405" t="str">
            <v>Yes</v>
          </cell>
          <cell r="EK405">
            <v>0</v>
          </cell>
          <cell r="EL405">
            <v>0</v>
          </cell>
          <cell r="EM405">
            <v>0</v>
          </cell>
          <cell r="EN405">
            <v>1990</v>
          </cell>
          <cell r="EO405">
            <v>0</v>
          </cell>
          <cell r="EP405">
            <v>0</v>
          </cell>
          <cell r="EQ405">
            <v>0</v>
          </cell>
          <cell r="ER405">
            <v>0</v>
          </cell>
          <cell r="ES405">
            <v>0</v>
          </cell>
          <cell r="ET405">
            <v>0</v>
          </cell>
          <cell r="EU405">
            <v>0</v>
          </cell>
          <cell r="EV405">
            <v>0</v>
          </cell>
          <cell r="EW405">
            <v>33</v>
          </cell>
          <cell r="EX405">
            <v>1</v>
          </cell>
          <cell r="EY405">
            <v>33</v>
          </cell>
          <cell r="EZ405">
            <v>14</v>
          </cell>
          <cell r="FA405" t="str">
            <v>V 32.1 - 32.14</v>
          </cell>
          <cell r="FB405">
            <v>34</v>
          </cell>
          <cell r="FC405">
            <v>1</v>
          </cell>
          <cell r="FD405">
            <v>34</v>
          </cell>
          <cell r="FE405">
            <v>14</v>
          </cell>
          <cell r="FF405" t="str">
            <v>V 34.1 - 34.14</v>
          </cell>
          <cell r="FG405" t="str">
            <v>1990-Current</v>
          </cell>
        </row>
        <row r="406">
          <cell r="A406" t="str">
            <v>L257</v>
          </cell>
          <cell r="B406" t="str">
            <v>Ltd</v>
          </cell>
          <cell r="C406" t="str">
            <v>International Journal of Stroke</v>
          </cell>
          <cell r="D406">
            <v>10</v>
          </cell>
          <cell r="E406" t="str">
            <v>V 18.1 - 18.10</v>
          </cell>
          <cell r="F406" t="str">
            <v>V 19.1 - V 19.10</v>
          </cell>
          <cell r="G406" t="str">
            <v>1747-4930</v>
          </cell>
          <cell r="H406" t="str">
            <v>1747-4949</v>
          </cell>
          <cell r="I406" t="str">
            <v>Society</v>
          </cell>
          <cell r="J406">
            <v>6.7500000000000004E-2</v>
          </cell>
          <cell r="K406">
            <v>6.8000000000000005E-2</v>
          </cell>
          <cell r="L406">
            <v>1273</v>
          </cell>
          <cell r="M406">
            <v>1359</v>
          </cell>
          <cell r="N406" t="str">
            <v/>
          </cell>
          <cell r="O406"/>
          <cell r="P406"/>
          <cell r="Q406">
            <v>1155</v>
          </cell>
          <cell r="R406"/>
          <cell r="S406"/>
          <cell r="T406"/>
          <cell r="U406"/>
          <cell r="V406"/>
          <cell r="W406"/>
          <cell r="X406"/>
          <cell r="Y406"/>
          <cell r="Z406"/>
          <cell r="AA406"/>
          <cell r="AB406"/>
          <cell r="AC406"/>
          <cell r="AD406"/>
          <cell r="AE406"/>
          <cell r="AF406"/>
          <cell r="AG406"/>
          <cell r="AH406"/>
          <cell r="AI406"/>
          <cell r="AJ406"/>
          <cell r="AK406"/>
          <cell r="AL406"/>
          <cell r="AM406"/>
          <cell r="AN406"/>
          <cell r="AO406"/>
          <cell r="AP406"/>
          <cell r="AQ406"/>
          <cell r="AR406"/>
          <cell r="AS406"/>
          <cell r="AT406"/>
          <cell r="AU406"/>
          <cell r="AV406"/>
          <cell r="AW406"/>
          <cell r="AX406"/>
          <cell r="AY406"/>
          <cell r="AZ406"/>
          <cell r="BA406"/>
          <cell r="BB406"/>
          <cell r="BC406"/>
          <cell r="BD406"/>
          <cell r="BE406"/>
          <cell r="BF406"/>
          <cell r="BG406"/>
          <cell r="BH406"/>
          <cell r="BI406"/>
          <cell r="BJ406"/>
          <cell r="BK406"/>
          <cell r="BL406"/>
          <cell r="BM406"/>
          <cell r="BN406"/>
          <cell r="BO406"/>
          <cell r="BP406"/>
          <cell r="BQ406"/>
          <cell r="BR406"/>
          <cell r="BS406"/>
          <cell r="BT406"/>
          <cell r="BU406"/>
          <cell r="BV406">
            <v>6.7500000000000004E-2</v>
          </cell>
          <cell r="BW406">
            <v>6.7000000000000004E-2</v>
          </cell>
          <cell r="BX406">
            <v>688</v>
          </cell>
          <cell r="BY406">
            <v>734</v>
          </cell>
          <cell r="BZ406"/>
          <cell r="CA406"/>
          <cell r="CB406"/>
          <cell r="CC406">
            <v>624</v>
          </cell>
          <cell r="CD406"/>
          <cell r="CE406"/>
          <cell r="CF406"/>
          <cell r="CG406"/>
          <cell r="CH406"/>
          <cell r="CI406"/>
          <cell r="CJ406"/>
          <cell r="CK406"/>
          <cell r="CL406"/>
          <cell r="CM406"/>
          <cell r="CN406"/>
          <cell r="CO406"/>
          <cell r="CP406"/>
          <cell r="CQ406"/>
          <cell r="CR406"/>
          <cell r="CS406"/>
          <cell r="CT406"/>
          <cell r="CU406"/>
          <cell r="CV406"/>
          <cell r="CW406"/>
          <cell r="CX406"/>
          <cell r="CY406"/>
          <cell r="CZ406"/>
          <cell r="DA406"/>
          <cell r="DB406"/>
          <cell r="DC406"/>
          <cell r="DD406"/>
          <cell r="DE406"/>
          <cell r="DF406"/>
          <cell r="DG406"/>
          <cell r="DH406"/>
          <cell r="DI406"/>
          <cell r="DJ406"/>
          <cell r="DK406"/>
          <cell r="DL406"/>
          <cell r="DM406"/>
          <cell r="DN406"/>
          <cell r="DO406"/>
          <cell r="DP406"/>
          <cell r="DQ406"/>
          <cell r="DR406"/>
          <cell r="DS406"/>
          <cell r="DT406"/>
          <cell r="DU406"/>
          <cell r="DV406"/>
          <cell r="DW406"/>
          <cell r="DX406"/>
          <cell r="DY406"/>
          <cell r="DZ406"/>
          <cell r="EA406"/>
          <cell r="EB406"/>
          <cell r="EC406"/>
          <cell r="ED406"/>
          <cell r="EE406"/>
          <cell r="EF406"/>
          <cell r="EG406"/>
          <cell r="EH406" t="str">
            <v>Online Only Publication</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17</v>
          </cell>
          <cell r="EX406">
            <v>1</v>
          </cell>
          <cell r="EY406">
            <v>17</v>
          </cell>
          <cell r="EZ406">
            <v>10</v>
          </cell>
          <cell r="FA406" t="str">
            <v>V 16.1 - 16.9</v>
          </cell>
          <cell r="FB406">
            <v>18</v>
          </cell>
          <cell r="FC406">
            <v>1</v>
          </cell>
          <cell r="FD406">
            <v>18</v>
          </cell>
          <cell r="FE406">
            <v>10</v>
          </cell>
          <cell r="FF406" t="str">
            <v>V 18.1 - 18.10</v>
          </cell>
          <cell r="FG406" t="str">
            <v>2006-Current</v>
          </cell>
        </row>
        <row r="407">
          <cell r="A407" t="str">
            <v>J572</v>
          </cell>
          <cell r="B407" t="str">
            <v>Inc-STM</v>
          </cell>
          <cell r="C407" t="str">
            <v>International Journal of Surgical Pathology</v>
          </cell>
          <cell r="D407">
            <v>8</v>
          </cell>
          <cell r="E407" t="str">
            <v>V 31.1 - 31.8</v>
          </cell>
          <cell r="F407" t="str">
            <v>V 32.1 - V 32.8</v>
          </cell>
          <cell r="G407" t="str">
            <v>1066-8969</v>
          </cell>
          <cell r="H407" t="str">
            <v>1940-2465</v>
          </cell>
          <cell r="I407" t="str">
            <v>SAGE</v>
          </cell>
          <cell r="J407">
            <v>6.7500000000000004E-2</v>
          </cell>
          <cell r="K407">
            <v>6.8000000000000005E-2</v>
          </cell>
          <cell r="L407">
            <v>1776</v>
          </cell>
          <cell r="M407">
            <v>1896</v>
          </cell>
          <cell r="N407" t="str">
            <v/>
          </cell>
          <cell r="O407">
            <v>1896</v>
          </cell>
          <cell r="P407">
            <v>1858</v>
          </cell>
          <cell r="Q407">
            <v>1612</v>
          </cell>
          <cell r="R407">
            <v>255</v>
          </cell>
          <cell r="S407">
            <v>474</v>
          </cell>
          <cell r="T407">
            <v>1802</v>
          </cell>
          <cell r="U407">
            <v>1584</v>
          </cell>
          <cell r="V407">
            <v>2086</v>
          </cell>
          <cell r="W407"/>
          <cell r="X407"/>
          <cell r="Y407"/>
          <cell r="Z407"/>
          <cell r="AA407"/>
          <cell r="AB407"/>
          <cell r="AC407">
            <v>1649</v>
          </cell>
          <cell r="AD407"/>
          <cell r="AE407"/>
          <cell r="AF407"/>
          <cell r="AG407"/>
          <cell r="AH407"/>
          <cell r="AI407"/>
          <cell r="AJ407"/>
          <cell r="AK407"/>
          <cell r="AL407"/>
          <cell r="AM407"/>
          <cell r="AN407"/>
          <cell r="AO407"/>
          <cell r="AP407"/>
          <cell r="AQ407"/>
          <cell r="AR407"/>
          <cell r="AS407"/>
          <cell r="AT407"/>
          <cell r="AU407"/>
          <cell r="AV407"/>
          <cell r="AW407"/>
          <cell r="AX407"/>
          <cell r="AY407"/>
          <cell r="AZ407"/>
          <cell r="BA407"/>
          <cell r="BB407"/>
          <cell r="BC407"/>
          <cell r="BD407"/>
          <cell r="BE407"/>
          <cell r="BF407"/>
          <cell r="BG407"/>
          <cell r="BH407"/>
          <cell r="BI407"/>
          <cell r="BJ407"/>
          <cell r="BK407"/>
          <cell r="BL407"/>
          <cell r="BM407"/>
          <cell r="BN407"/>
          <cell r="BO407"/>
          <cell r="BP407"/>
          <cell r="BQ407"/>
          <cell r="BR407"/>
          <cell r="BS407"/>
          <cell r="BT407"/>
          <cell r="BU407"/>
          <cell r="BV407">
            <v>6.7500000000000004E-2</v>
          </cell>
          <cell r="BW407">
            <v>6.8000000000000005E-2</v>
          </cell>
          <cell r="BX407">
            <v>971</v>
          </cell>
          <cell r="BY407">
            <v>1037</v>
          </cell>
          <cell r="BZ407"/>
          <cell r="CA407">
            <v>1037</v>
          </cell>
          <cell r="CB407">
            <v>1016</v>
          </cell>
          <cell r="CC407">
            <v>881</v>
          </cell>
          <cell r="CD407">
            <v>140</v>
          </cell>
          <cell r="CE407">
            <v>259</v>
          </cell>
          <cell r="CF407">
            <v>985</v>
          </cell>
          <cell r="CG407">
            <v>929</v>
          </cell>
          <cell r="CH407">
            <v>1141</v>
          </cell>
          <cell r="CI407"/>
          <cell r="CJ407"/>
          <cell r="CK407"/>
          <cell r="CL407"/>
          <cell r="CM407"/>
          <cell r="CN407"/>
          <cell r="CO407">
            <v>902</v>
          </cell>
          <cell r="CP407"/>
          <cell r="CQ407"/>
          <cell r="CR407"/>
          <cell r="CS407"/>
          <cell r="CT407"/>
          <cell r="CU407"/>
          <cell r="CV407"/>
          <cell r="CW407"/>
          <cell r="CX407"/>
          <cell r="CY407"/>
          <cell r="CZ407"/>
          <cell r="DA407"/>
          <cell r="DB407"/>
          <cell r="DC407"/>
          <cell r="DD407"/>
          <cell r="DE407"/>
          <cell r="DF407"/>
          <cell r="DG407"/>
          <cell r="DH407"/>
          <cell r="DI407"/>
          <cell r="DJ407"/>
          <cell r="DK407"/>
          <cell r="DL407"/>
          <cell r="DM407"/>
          <cell r="DN407"/>
          <cell r="DO407"/>
          <cell r="DP407"/>
          <cell r="DQ407"/>
          <cell r="DR407"/>
          <cell r="DS407"/>
          <cell r="DT407"/>
          <cell r="DU407"/>
          <cell r="DV407"/>
          <cell r="DW407"/>
          <cell r="DX407"/>
          <cell r="DY407"/>
          <cell r="DZ407"/>
          <cell r="EA407"/>
          <cell r="EB407"/>
          <cell r="EC407"/>
          <cell r="ED407"/>
          <cell r="EE407"/>
          <cell r="EF407"/>
          <cell r="EG407"/>
          <cell r="EH407" t="str">
            <v>[12]Discount Rate for Hospitals</v>
          </cell>
          <cell r="EI407">
            <v>6</v>
          </cell>
          <cell r="EJ407" t="str">
            <v>Yes</v>
          </cell>
          <cell r="EK407" t="str">
            <v>Y</v>
          </cell>
          <cell r="EL407" t="str">
            <v>ü</v>
          </cell>
          <cell r="EM407" t="str">
            <v>Vol. 1 Iss 1 (Jul, 1993)</v>
          </cell>
          <cell r="EN407">
            <v>1993</v>
          </cell>
          <cell r="EO407">
            <v>1</v>
          </cell>
          <cell r="EP407">
            <v>1</v>
          </cell>
          <cell r="EQ407">
            <v>373</v>
          </cell>
          <cell r="ER407" t="str">
            <v>N/A</v>
          </cell>
          <cell r="ES407">
            <v>634</v>
          </cell>
          <cell r="ET407" t="str">
            <v>N/A</v>
          </cell>
          <cell r="EU407">
            <v>0.13</v>
          </cell>
          <cell r="EV407" t="str">
            <v>N/A</v>
          </cell>
          <cell r="EW407">
            <v>30</v>
          </cell>
          <cell r="EX407">
            <v>1</v>
          </cell>
          <cell r="EY407">
            <v>30</v>
          </cell>
          <cell r="EZ407">
            <v>8</v>
          </cell>
          <cell r="FA407" t="str">
            <v>V 29.1 - 29.8</v>
          </cell>
          <cell r="FB407">
            <v>31</v>
          </cell>
          <cell r="FC407">
            <v>1</v>
          </cell>
          <cell r="FD407">
            <v>31</v>
          </cell>
          <cell r="FE407">
            <v>8</v>
          </cell>
          <cell r="FF407" t="str">
            <v>V 31.1 - 31.8</v>
          </cell>
          <cell r="FG407" t="str">
            <v>1993 - Current</v>
          </cell>
        </row>
        <row r="408">
          <cell r="A408" t="str">
            <v>J635</v>
          </cell>
          <cell r="B408" t="str">
            <v>Inc-STM</v>
          </cell>
          <cell r="C408" t="str">
            <v>International Journal of Toxicology</v>
          </cell>
          <cell r="D408">
            <v>6</v>
          </cell>
          <cell r="E408" t="str">
            <v>V 42.1 - 42.6</v>
          </cell>
          <cell r="F408" t="str">
            <v>V 43.1 - V 43.6</v>
          </cell>
          <cell r="G408" t="str">
            <v>1091-5818</v>
          </cell>
          <cell r="H408" t="str">
            <v>1092-874X</v>
          </cell>
          <cell r="I408" t="str">
            <v>Society</v>
          </cell>
          <cell r="J408">
            <v>6.7500000000000004E-2</v>
          </cell>
          <cell r="K408">
            <v>6.7000000000000004E-2</v>
          </cell>
          <cell r="L408">
            <v>1720</v>
          </cell>
          <cell r="M408">
            <v>1836</v>
          </cell>
          <cell r="N408" t="str">
            <v/>
          </cell>
          <cell r="O408">
            <v>1836</v>
          </cell>
          <cell r="P408">
            <v>1799</v>
          </cell>
          <cell r="Q408">
            <v>1561</v>
          </cell>
          <cell r="R408">
            <v>330</v>
          </cell>
          <cell r="S408">
            <v>459</v>
          </cell>
          <cell r="T408">
            <v>1745</v>
          </cell>
          <cell r="U408">
            <v>2256</v>
          </cell>
          <cell r="V408">
            <v>2020</v>
          </cell>
          <cell r="W408"/>
          <cell r="X408"/>
          <cell r="Y408"/>
          <cell r="Z408"/>
          <cell r="AA408"/>
          <cell r="AB408"/>
          <cell r="AC408"/>
          <cell r="AD408"/>
          <cell r="AE408"/>
          <cell r="AF408"/>
          <cell r="AG408"/>
          <cell r="AH408"/>
          <cell r="AI408"/>
          <cell r="AJ408"/>
          <cell r="AK408"/>
          <cell r="AL408"/>
          <cell r="AM408"/>
          <cell r="AN408"/>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v>6.7500000000000004E-2</v>
          </cell>
          <cell r="BW408">
            <v>6.7000000000000004E-2</v>
          </cell>
          <cell r="BX408">
            <v>1012</v>
          </cell>
          <cell r="BY408">
            <v>1080</v>
          </cell>
          <cell r="BZ408"/>
          <cell r="CA408">
            <v>1080</v>
          </cell>
          <cell r="CB408">
            <v>1058</v>
          </cell>
          <cell r="CC408">
            <v>918</v>
          </cell>
          <cell r="CD408">
            <v>194</v>
          </cell>
          <cell r="CE408">
            <v>270</v>
          </cell>
          <cell r="CF408">
            <v>1026</v>
          </cell>
          <cell r="CG408">
            <v>1327</v>
          </cell>
          <cell r="CH408">
            <v>1188</v>
          </cell>
          <cell r="CI408"/>
          <cell r="CJ408"/>
          <cell r="CK408"/>
          <cell r="CL408"/>
          <cell r="CM408"/>
          <cell r="CN408"/>
          <cell r="CO408"/>
          <cell r="CP408"/>
          <cell r="CQ408"/>
          <cell r="CR408"/>
          <cell r="CS408"/>
          <cell r="CT408"/>
          <cell r="CU408"/>
          <cell r="CV408"/>
          <cell r="CW408"/>
          <cell r="CX408"/>
          <cell r="CY408"/>
          <cell r="CZ408"/>
          <cell r="DA408"/>
          <cell r="DB408"/>
          <cell r="DC408"/>
          <cell r="DD408"/>
          <cell r="DE408"/>
          <cell r="DF408"/>
          <cell r="DG408"/>
          <cell r="DH408"/>
          <cell r="DI408"/>
          <cell r="DJ408"/>
          <cell r="DK408"/>
          <cell r="DL408"/>
          <cell r="DM408"/>
          <cell r="DN408"/>
          <cell r="DO408"/>
          <cell r="DP408"/>
          <cell r="DQ408"/>
          <cell r="DR408"/>
          <cell r="DS408"/>
          <cell r="DT408"/>
          <cell r="DU408"/>
          <cell r="DV408"/>
          <cell r="DW408"/>
          <cell r="DX408"/>
          <cell r="DY408"/>
          <cell r="DZ408"/>
          <cell r="EA408"/>
          <cell r="EB408"/>
          <cell r="EC408"/>
          <cell r="ED408"/>
          <cell r="EE408"/>
          <cell r="EF408"/>
          <cell r="EG408"/>
          <cell r="EH408" t="str">
            <v/>
          </cell>
          <cell r="EI408">
            <v>17</v>
          </cell>
          <cell r="EJ408" t="str">
            <v>Yes</v>
          </cell>
          <cell r="EK408" t="str">
            <v>Y</v>
          </cell>
          <cell r="EL408">
            <v>0</v>
          </cell>
          <cell r="EM408" t="str">
            <v>Vol. 1 Iss 1 (Jan, 1982)</v>
          </cell>
          <cell r="EN408">
            <v>1982</v>
          </cell>
          <cell r="EO408">
            <v>1</v>
          </cell>
          <cell r="EP408">
            <v>1</v>
          </cell>
          <cell r="EQ408" t="str">
            <v>N/A</v>
          </cell>
          <cell r="ER408" t="str">
            <v>N/A</v>
          </cell>
          <cell r="ES408" t="str">
            <v>N/A</v>
          </cell>
          <cell r="ET408" t="str">
            <v>N/A</v>
          </cell>
          <cell r="EU408" t="str">
            <v>N/A</v>
          </cell>
          <cell r="EV408" t="str">
            <v>N/A</v>
          </cell>
          <cell r="EW408">
            <v>41</v>
          </cell>
          <cell r="EX408">
            <v>1</v>
          </cell>
          <cell r="EY408">
            <v>41</v>
          </cell>
          <cell r="EZ408">
            <v>6</v>
          </cell>
          <cell r="FA408" t="str">
            <v>V 40.1 - 40.6</v>
          </cell>
          <cell r="FB408">
            <v>42</v>
          </cell>
          <cell r="FC408">
            <v>1</v>
          </cell>
          <cell r="FD408">
            <v>42</v>
          </cell>
          <cell r="FE408">
            <v>6</v>
          </cell>
          <cell r="FF408" t="str">
            <v>V 42.1 - 42.6</v>
          </cell>
          <cell r="FG408" t="str">
            <v>1982 - Current</v>
          </cell>
        </row>
        <row r="409">
          <cell r="A409" t="str">
            <v>L185</v>
          </cell>
          <cell r="B409" t="str">
            <v>Ltd</v>
          </cell>
          <cell r="C409" t="str">
            <v>International Journal: Canada’s Journal of Global Policy Analysis</v>
          </cell>
          <cell r="D409">
            <v>4</v>
          </cell>
          <cell r="E409" t="str">
            <v>V 78.1 - 78.4</v>
          </cell>
          <cell r="F409" t="str">
            <v>V 79.1 - V 79.4</v>
          </cell>
          <cell r="G409" t="str">
            <v>0020-7020</v>
          </cell>
          <cell r="H409" t="str">
            <v>2052-465X</v>
          </cell>
          <cell r="I409" t="str">
            <v>Society</v>
          </cell>
          <cell r="J409">
            <v>6.7500000000000004E-2</v>
          </cell>
          <cell r="K409">
            <v>6.7000000000000004E-2</v>
          </cell>
          <cell r="L409">
            <v>552</v>
          </cell>
          <cell r="M409">
            <v>589</v>
          </cell>
          <cell r="N409" t="str">
            <v/>
          </cell>
          <cell r="O409">
            <v>589</v>
          </cell>
          <cell r="P409">
            <v>577</v>
          </cell>
          <cell r="Q409">
            <v>501</v>
          </cell>
          <cell r="R409">
            <v>159</v>
          </cell>
          <cell r="S409">
            <v>147</v>
          </cell>
          <cell r="T409">
            <v>560</v>
          </cell>
          <cell r="U409">
            <v>2302</v>
          </cell>
          <cell r="V409">
            <v>648</v>
          </cell>
          <cell r="W409"/>
          <cell r="X409"/>
          <cell r="Y409"/>
          <cell r="Z409"/>
          <cell r="AA409"/>
          <cell r="AB409"/>
          <cell r="AC409"/>
          <cell r="AD409"/>
          <cell r="AE409"/>
          <cell r="AF409"/>
          <cell r="AG409"/>
          <cell r="AH409"/>
          <cell r="AI409"/>
          <cell r="AJ409"/>
          <cell r="AK409">
            <v>319</v>
          </cell>
          <cell r="AL409"/>
          <cell r="AM409">
            <v>319</v>
          </cell>
          <cell r="AN409"/>
          <cell r="AO409"/>
          <cell r="AP409"/>
          <cell r="AQ409"/>
          <cell r="AR409"/>
          <cell r="AS409"/>
          <cell r="AT409"/>
          <cell r="AU409"/>
          <cell r="AV409"/>
          <cell r="AW409"/>
          <cell r="AX409"/>
          <cell r="AY409">
            <v>314</v>
          </cell>
          <cell r="AZ409">
            <v>314</v>
          </cell>
          <cell r="BA409"/>
          <cell r="BB409"/>
          <cell r="BC409"/>
          <cell r="BD409"/>
          <cell r="BE409"/>
          <cell r="BF409"/>
          <cell r="BG409"/>
          <cell r="BH409"/>
          <cell r="BI409"/>
          <cell r="BJ409">
            <v>271</v>
          </cell>
          <cell r="BK409">
            <v>271</v>
          </cell>
          <cell r="BL409"/>
          <cell r="BM409"/>
          <cell r="BN409"/>
          <cell r="BO409"/>
          <cell r="BP409"/>
          <cell r="BQ409"/>
          <cell r="BR409"/>
          <cell r="BS409"/>
          <cell r="BT409"/>
          <cell r="BU409"/>
          <cell r="BV409">
            <v>6.7500000000000004E-2</v>
          </cell>
          <cell r="BW409">
            <v>6.7000000000000004E-2</v>
          </cell>
          <cell r="BX409">
            <v>300</v>
          </cell>
          <cell r="BY409">
            <v>320</v>
          </cell>
          <cell r="BZ409"/>
          <cell r="CA409">
            <v>320</v>
          </cell>
          <cell r="CB409">
            <v>314</v>
          </cell>
          <cell r="CC409">
            <v>272</v>
          </cell>
          <cell r="CD409">
            <v>86</v>
          </cell>
          <cell r="CE409">
            <v>80</v>
          </cell>
          <cell r="CF409">
            <v>304</v>
          </cell>
          <cell r="CG409">
            <v>1242</v>
          </cell>
          <cell r="CH409">
            <v>352</v>
          </cell>
          <cell r="CI409"/>
          <cell r="CJ409"/>
          <cell r="CK409"/>
          <cell r="CL409"/>
          <cell r="CM409"/>
          <cell r="CN409"/>
          <cell r="CO409"/>
          <cell r="CP409"/>
          <cell r="CQ409"/>
          <cell r="CR409"/>
          <cell r="CS409"/>
          <cell r="CT409"/>
          <cell r="CU409"/>
          <cell r="CV409"/>
          <cell r="CW409">
            <v>156</v>
          </cell>
          <cell r="CX409"/>
          <cell r="CY409">
            <v>156</v>
          </cell>
          <cell r="CZ409"/>
          <cell r="DA409"/>
          <cell r="DB409"/>
          <cell r="DC409"/>
          <cell r="DD409"/>
          <cell r="DE409"/>
          <cell r="DF409"/>
          <cell r="DG409"/>
          <cell r="DH409"/>
          <cell r="DI409"/>
          <cell r="DJ409"/>
          <cell r="DK409">
            <v>153</v>
          </cell>
          <cell r="DL409">
            <v>153</v>
          </cell>
          <cell r="DM409"/>
          <cell r="DN409"/>
          <cell r="DO409"/>
          <cell r="DP409"/>
          <cell r="DQ409"/>
          <cell r="DR409"/>
          <cell r="DS409"/>
          <cell r="DT409"/>
          <cell r="DU409"/>
          <cell r="DV409">
            <v>132</v>
          </cell>
          <cell r="DW409">
            <v>132</v>
          </cell>
          <cell r="DX409"/>
          <cell r="DY409"/>
          <cell r="DZ409"/>
          <cell r="EA409"/>
          <cell r="EB409"/>
          <cell r="EC409"/>
          <cell r="ED409"/>
          <cell r="EE409"/>
          <cell r="EF409"/>
          <cell r="EG409"/>
          <cell r="EH409" t="str">
            <v>[18]Discounted Rate for government institutions. [20]Discounted Rate for non-academic institutions.</v>
          </cell>
          <cell r="EI409">
            <v>54</v>
          </cell>
          <cell r="EJ409" t="str">
            <v>Yes</v>
          </cell>
          <cell r="EK409">
            <v>0</v>
          </cell>
          <cell r="EL409">
            <v>0</v>
          </cell>
          <cell r="EM409">
            <v>0</v>
          </cell>
          <cell r="EN409">
            <v>0</v>
          </cell>
          <cell r="EO409">
            <v>0</v>
          </cell>
          <cell r="EP409">
            <v>0</v>
          </cell>
          <cell r="EQ409">
            <v>0</v>
          </cell>
          <cell r="ER409">
            <v>0</v>
          </cell>
          <cell r="ES409">
            <v>0</v>
          </cell>
          <cell r="ET409">
            <v>0</v>
          </cell>
          <cell r="EU409">
            <v>0</v>
          </cell>
          <cell r="EV409">
            <v>0</v>
          </cell>
          <cell r="EW409">
            <v>77</v>
          </cell>
          <cell r="EX409">
            <v>1</v>
          </cell>
          <cell r="EY409">
            <v>77</v>
          </cell>
          <cell r="EZ409">
            <v>4</v>
          </cell>
          <cell r="FA409" t="str">
            <v>V 76.1 - 76.4</v>
          </cell>
          <cell r="FB409">
            <v>78</v>
          </cell>
          <cell r="FC409">
            <v>1</v>
          </cell>
          <cell r="FD409">
            <v>78</v>
          </cell>
          <cell r="FE409">
            <v>4</v>
          </cell>
          <cell r="FF409" t="str">
            <v>V 78.1 - 78.4</v>
          </cell>
          <cell r="FG409" t="str">
            <v xml:space="preserve">1946-Current </v>
          </cell>
        </row>
        <row r="410">
          <cell r="A410" t="str">
            <v>J854</v>
          </cell>
          <cell r="B410" t="str">
            <v>Inc</v>
          </cell>
          <cell r="C410" t="str">
            <v>International Migration Review</v>
          </cell>
          <cell r="D410">
            <v>4</v>
          </cell>
          <cell r="E410" t="str">
            <v>V 57.1 - 57.4</v>
          </cell>
          <cell r="F410" t="str">
            <v>V 58.1 - V 58.4</v>
          </cell>
          <cell r="G410" t="str">
            <v>0197-9183</v>
          </cell>
          <cell r="H410" t="str">
            <v>1747-7379</v>
          </cell>
          <cell r="I410" t="str">
            <v>SAGE</v>
          </cell>
          <cell r="J410">
            <v>6.7500000000000004E-2</v>
          </cell>
          <cell r="K410">
            <v>6.8000000000000005E-2</v>
          </cell>
          <cell r="L410">
            <v>648</v>
          </cell>
          <cell r="M410">
            <v>692</v>
          </cell>
          <cell r="N410" t="str">
            <v/>
          </cell>
          <cell r="O410">
            <v>692</v>
          </cell>
          <cell r="P410">
            <v>678</v>
          </cell>
          <cell r="Q410">
            <v>588</v>
          </cell>
          <cell r="R410">
            <v>186</v>
          </cell>
          <cell r="S410">
            <v>173</v>
          </cell>
          <cell r="T410">
            <v>657</v>
          </cell>
          <cell r="U410">
            <v>1749</v>
          </cell>
          <cell r="V410">
            <v>761</v>
          </cell>
          <cell r="W410"/>
          <cell r="X410"/>
          <cell r="Y410"/>
          <cell r="Z410"/>
          <cell r="AA410"/>
          <cell r="AB410"/>
          <cell r="AC410"/>
          <cell r="AD410"/>
          <cell r="AE410"/>
          <cell r="AF410"/>
          <cell r="AG410"/>
          <cell r="AH410"/>
          <cell r="AI410"/>
          <cell r="AJ410"/>
          <cell r="AK410"/>
          <cell r="AL410"/>
          <cell r="AM410"/>
          <cell r="AN410"/>
          <cell r="AO410"/>
          <cell r="AP410"/>
          <cell r="AQ410"/>
          <cell r="AR410"/>
          <cell r="AS410"/>
          <cell r="AT410"/>
          <cell r="AU410"/>
          <cell r="AV410"/>
          <cell r="AW410"/>
          <cell r="AX410"/>
          <cell r="AY410"/>
          <cell r="AZ410"/>
          <cell r="BA410"/>
          <cell r="BB410"/>
          <cell r="BC410"/>
          <cell r="BD410"/>
          <cell r="BE410"/>
          <cell r="BF410"/>
          <cell r="BG410"/>
          <cell r="BH410"/>
          <cell r="BI410"/>
          <cell r="BJ410"/>
          <cell r="BK410"/>
          <cell r="BL410"/>
          <cell r="BM410"/>
          <cell r="BN410"/>
          <cell r="BO410"/>
          <cell r="BP410"/>
          <cell r="BQ410"/>
          <cell r="BR410"/>
          <cell r="BS410"/>
          <cell r="BT410"/>
          <cell r="BU410"/>
          <cell r="BV410">
            <v>6.7500000000000004E-2</v>
          </cell>
          <cell r="BW410">
            <v>6.8000000000000005E-2</v>
          </cell>
          <cell r="BX410">
            <v>381</v>
          </cell>
          <cell r="BY410">
            <v>407</v>
          </cell>
          <cell r="BZ410"/>
          <cell r="CA410">
            <v>407</v>
          </cell>
          <cell r="CB410">
            <v>399</v>
          </cell>
          <cell r="CC410">
            <v>346</v>
          </cell>
          <cell r="CD410">
            <v>110</v>
          </cell>
          <cell r="CE410">
            <v>102</v>
          </cell>
          <cell r="CF410">
            <v>387</v>
          </cell>
          <cell r="CG410">
            <v>1029</v>
          </cell>
          <cell r="CH410">
            <v>448</v>
          </cell>
          <cell r="CI410"/>
          <cell r="CJ410"/>
          <cell r="CK410"/>
          <cell r="CL410"/>
          <cell r="CM410"/>
          <cell r="CN410"/>
          <cell r="CO410"/>
          <cell r="CP410"/>
          <cell r="CQ410"/>
          <cell r="CR410"/>
          <cell r="CS410"/>
          <cell r="CT410"/>
          <cell r="CU410"/>
          <cell r="CV410"/>
          <cell r="CW410"/>
          <cell r="CX410"/>
          <cell r="CY410"/>
          <cell r="CZ410"/>
          <cell r="DA410"/>
          <cell r="DB410"/>
          <cell r="DC410"/>
          <cell r="DD410"/>
          <cell r="DE410"/>
          <cell r="DF410"/>
          <cell r="DG410"/>
          <cell r="DH410"/>
          <cell r="DI410"/>
          <cell r="DJ410"/>
          <cell r="DK410"/>
          <cell r="DL410"/>
          <cell r="DM410"/>
          <cell r="DN410"/>
          <cell r="DO410"/>
          <cell r="DP410"/>
          <cell r="DQ410"/>
          <cell r="DR410"/>
          <cell r="DS410"/>
          <cell r="DT410"/>
          <cell r="DU410"/>
          <cell r="DV410"/>
          <cell r="DW410"/>
          <cell r="DX410"/>
          <cell r="DY410"/>
          <cell r="DZ410"/>
          <cell r="EA410"/>
          <cell r="EB410"/>
          <cell r="EC410"/>
          <cell r="ED410"/>
          <cell r="EE410"/>
          <cell r="EF410"/>
          <cell r="EG410"/>
          <cell r="EH410" t="str">
            <v/>
          </cell>
          <cell r="EI410">
            <v>35</v>
          </cell>
          <cell r="EJ410" t="str">
            <v>Yes</v>
          </cell>
          <cell r="EK410" t="str">
            <v>Y</v>
          </cell>
          <cell r="EL410">
            <v>0</v>
          </cell>
          <cell r="EM410">
            <v>0</v>
          </cell>
          <cell r="EN410">
            <v>1964</v>
          </cell>
          <cell r="EO410">
            <v>0</v>
          </cell>
          <cell r="EP410">
            <v>0</v>
          </cell>
          <cell r="EQ410">
            <v>0</v>
          </cell>
          <cell r="ER410">
            <v>0</v>
          </cell>
          <cell r="ES410">
            <v>0</v>
          </cell>
          <cell r="ET410">
            <v>0</v>
          </cell>
          <cell r="EU410">
            <v>0</v>
          </cell>
          <cell r="EV410">
            <v>0</v>
          </cell>
          <cell r="EW410">
            <v>56</v>
          </cell>
          <cell r="EX410">
            <v>1</v>
          </cell>
          <cell r="EY410">
            <v>56</v>
          </cell>
          <cell r="EZ410">
            <v>4</v>
          </cell>
          <cell r="FA410" t="str">
            <v>V 55.1 - 55.4</v>
          </cell>
          <cell r="FB410">
            <v>57</v>
          </cell>
          <cell r="FC410">
            <v>1</v>
          </cell>
          <cell r="FD410">
            <v>57</v>
          </cell>
          <cell r="FE410">
            <v>4</v>
          </cell>
          <cell r="FF410" t="str">
            <v>V 57.1 - 57.4</v>
          </cell>
          <cell r="FG410" t="str">
            <v>1964-Current</v>
          </cell>
        </row>
        <row r="411">
          <cell r="A411" t="str">
            <v>L999</v>
          </cell>
          <cell r="B411" t="str">
            <v>Ltd</v>
          </cell>
          <cell r="C411" t="str">
            <v>International Political Science Abstracts / Documentation Politique Internationale</v>
          </cell>
          <cell r="D411">
            <v>6</v>
          </cell>
          <cell r="E411" t="str">
            <v>V 73.1 - 73.6</v>
          </cell>
          <cell r="F411" t="str">
            <v>V 74.1 - V 74.6</v>
          </cell>
          <cell r="G411" t="str">
            <v>0020-8345</v>
          </cell>
          <cell r="H411" t="str">
            <v>1751-9292</v>
          </cell>
          <cell r="I411" t="str">
            <v>Society</v>
          </cell>
          <cell r="J411">
            <v>6.7500000000000004E-2</v>
          </cell>
          <cell r="K411">
            <v>6.8000000000000005E-2</v>
          </cell>
          <cell r="L411">
            <v>1504</v>
          </cell>
          <cell r="M411">
            <v>1606</v>
          </cell>
          <cell r="N411" t="str">
            <v/>
          </cell>
          <cell r="O411">
            <v>1606</v>
          </cell>
          <cell r="P411">
            <v>1574</v>
          </cell>
          <cell r="Q411">
            <v>1365</v>
          </cell>
          <cell r="R411">
            <v>289</v>
          </cell>
          <cell r="S411">
            <v>402</v>
          </cell>
          <cell r="T411"/>
          <cell r="U411"/>
          <cell r="V411"/>
          <cell r="W411"/>
          <cell r="X411"/>
          <cell r="Y411"/>
          <cell r="Z411"/>
          <cell r="AA411"/>
          <cell r="AB411"/>
          <cell r="AC411"/>
          <cell r="AD411"/>
          <cell r="AE411"/>
          <cell r="AF411"/>
          <cell r="AG411"/>
          <cell r="AH411"/>
          <cell r="AI411"/>
          <cell r="AJ411"/>
          <cell r="AK411"/>
          <cell r="AL411"/>
          <cell r="AM411"/>
          <cell r="AN411"/>
          <cell r="AO411"/>
          <cell r="AP411"/>
          <cell r="AQ411"/>
          <cell r="AR411"/>
          <cell r="AS411"/>
          <cell r="AT411"/>
          <cell r="AU411"/>
          <cell r="AV411"/>
          <cell r="AW411"/>
          <cell r="AX411"/>
          <cell r="AY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v>6.7500000000000004E-2</v>
          </cell>
          <cell r="BW411">
            <v>6.8000000000000005E-2</v>
          </cell>
          <cell r="BX411">
            <v>812</v>
          </cell>
          <cell r="BY411">
            <v>867</v>
          </cell>
          <cell r="BZ411"/>
          <cell r="CA411">
            <v>867</v>
          </cell>
          <cell r="CB411">
            <v>850</v>
          </cell>
          <cell r="CC411">
            <v>737</v>
          </cell>
          <cell r="CD411">
            <v>156</v>
          </cell>
          <cell r="CE411">
            <v>217</v>
          </cell>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t="str">
            <v/>
          </cell>
          <cell r="EI411" t="str">
            <v>N/A</v>
          </cell>
          <cell r="EJ411" t="str">
            <v>No</v>
          </cell>
          <cell r="EK411" t="str">
            <v>N</v>
          </cell>
          <cell r="EL411">
            <v>0</v>
          </cell>
          <cell r="EM411" t="str">
            <v>Vol. 57 Iss 1 (Feb, 2007)</v>
          </cell>
          <cell r="EN411">
            <v>2007</v>
          </cell>
          <cell r="EO411">
            <v>57</v>
          </cell>
          <cell r="EP411">
            <v>1</v>
          </cell>
          <cell r="EQ411" t="str">
            <v>N/A</v>
          </cell>
          <cell r="ER411" t="str">
            <v>N/A</v>
          </cell>
          <cell r="ES411" t="str">
            <v>N/A</v>
          </cell>
          <cell r="ET411" t="str">
            <v>N/A</v>
          </cell>
          <cell r="EU411" t="str">
            <v>N/A</v>
          </cell>
          <cell r="EV411" t="str">
            <v>N/A</v>
          </cell>
          <cell r="EW411">
            <v>72</v>
          </cell>
          <cell r="EX411">
            <v>1</v>
          </cell>
          <cell r="EY411">
            <v>72</v>
          </cell>
          <cell r="EZ411">
            <v>6</v>
          </cell>
          <cell r="FA411" t="str">
            <v>V 71.1 - 71.6</v>
          </cell>
          <cell r="FB411">
            <v>73</v>
          </cell>
          <cell r="FC411">
            <v>1</v>
          </cell>
          <cell r="FD411">
            <v>73</v>
          </cell>
          <cell r="FE411">
            <v>6</v>
          </cell>
          <cell r="FF411" t="str">
            <v>V 73.1 - 73.6</v>
          </cell>
          <cell r="FG411" t="str">
            <v>2007 - Current</v>
          </cell>
        </row>
        <row r="412">
          <cell r="A412" t="str">
            <v>L711</v>
          </cell>
          <cell r="B412" t="str">
            <v>Ltd</v>
          </cell>
          <cell r="C412" t="str">
            <v>International Political Science Review/ Revue internationale de science politique</v>
          </cell>
          <cell r="D412">
            <v>5</v>
          </cell>
          <cell r="E412" t="str">
            <v>V 44.1 - 44.5</v>
          </cell>
          <cell r="F412" t="str">
            <v>V 45.1 - V 45.5</v>
          </cell>
          <cell r="G412" t="str">
            <v>0192-5121</v>
          </cell>
          <cell r="H412" t="str">
            <v>1460-373X</v>
          </cell>
          <cell r="I412" t="str">
            <v>Society</v>
          </cell>
          <cell r="J412">
            <v>6.7500000000000004E-2</v>
          </cell>
          <cell r="K412">
            <v>6.8000000000000005E-2</v>
          </cell>
          <cell r="L412">
            <v>1303</v>
          </cell>
          <cell r="M412">
            <v>1391</v>
          </cell>
          <cell r="N412" t="str">
            <v/>
          </cell>
          <cell r="O412">
            <v>1391</v>
          </cell>
          <cell r="P412">
            <v>1363</v>
          </cell>
          <cell r="Q412">
            <v>1182</v>
          </cell>
          <cell r="R412">
            <v>300</v>
          </cell>
          <cell r="S412">
            <v>348</v>
          </cell>
          <cell r="T412">
            <v>1321</v>
          </cell>
          <cell r="U412">
            <v>1845</v>
          </cell>
          <cell r="V412">
            <v>1530</v>
          </cell>
          <cell r="W412"/>
          <cell r="X412"/>
          <cell r="Y412"/>
          <cell r="Z412"/>
          <cell r="AA412"/>
          <cell r="AB412"/>
          <cell r="AC412"/>
          <cell r="AD412"/>
          <cell r="AE412"/>
          <cell r="AF412"/>
          <cell r="AG412"/>
          <cell r="AH412"/>
          <cell r="AI412"/>
          <cell r="AJ412"/>
          <cell r="AK412"/>
          <cell r="AL412"/>
          <cell r="AM412"/>
          <cell r="AN412"/>
          <cell r="AO412"/>
          <cell r="AP412"/>
          <cell r="AQ412"/>
          <cell r="AR412"/>
          <cell r="AS412"/>
          <cell r="AT412"/>
          <cell r="AU412"/>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v>6.7500000000000004E-2</v>
          </cell>
          <cell r="BW412">
            <v>6.8000000000000005E-2</v>
          </cell>
          <cell r="BX412">
            <v>704</v>
          </cell>
          <cell r="BY412">
            <v>752</v>
          </cell>
          <cell r="BZ412"/>
          <cell r="CA412">
            <v>752</v>
          </cell>
          <cell r="CB412">
            <v>737</v>
          </cell>
          <cell r="CC412">
            <v>639</v>
          </cell>
          <cell r="CD412">
            <v>162</v>
          </cell>
          <cell r="CE412">
            <v>188</v>
          </cell>
          <cell r="CF412">
            <v>714</v>
          </cell>
          <cell r="CG412">
            <v>995</v>
          </cell>
          <cell r="CH412">
            <v>827</v>
          </cell>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t="str">
            <v/>
          </cell>
          <cell r="EI412">
            <v>19</v>
          </cell>
          <cell r="EJ412" t="str">
            <v>Yes</v>
          </cell>
          <cell r="EK412" t="str">
            <v>Y</v>
          </cell>
          <cell r="EL412">
            <v>0</v>
          </cell>
          <cell r="EM412" t="str">
            <v>Vol. 1 Iss 1 (Jan, 1980)</v>
          </cell>
          <cell r="EN412">
            <v>1980</v>
          </cell>
          <cell r="EO412">
            <v>1</v>
          </cell>
          <cell r="EP412">
            <v>1</v>
          </cell>
          <cell r="EQ412" t="str">
            <v>N/A</v>
          </cell>
          <cell r="ER412" t="str">
            <v>N/A</v>
          </cell>
          <cell r="ES412" t="str">
            <v>N/A</v>
          </cell>
          <cell r="ET412" t="str">
            <v>N/A</v>
          </cell>
          <cell r="EU412" t="str">
            <v>N/A</v>
          </cell>
          <cell r="EV412" t="str">
            <v>N/A</v>
          </cell>
          <cell r="EW412">
            <v>43</v>
          </cell>
          <cell r="EX412">
            <v>1</v>
          </cell>
          <cell r="EY412">
            <v>43</v>
          </cell>
          <cell r="EZ412">
            <v>5</v>
          </cell>
          <cell r="FA412" t="str">
            <v>V 42.1 - 42.5</v>
          </cell>
          <cell r="FB412">
            <v>44</v>
          </cell>
          <cell r="FC412">
            <v>1</v>
          </cell>
          <cell r="FD412">
            <v>44</v>
          </cell>
          <cell r="FE412">
            <v>5</v>
          </cell>
          <cell r="FF412" t="str">
            <v>V 44.1 - 44.5</v>
          </cell>
          <cell r="FG412" t="str">
            <v>1980 - Current</v>
          </cell>
        </row>
        <row r="413">
          <cell r="A413" t="str">
            <v>J772</v>
          </cell>
          <cell r="B413" t="str">
            <v>Inc-STM</v>
          </cell>
          <cell r="C413" t="str">
            <v>Community Health Equity Research &amp; Policy</v>
          </cell>
          <cell r="D413">
            <v>4</v>
          </cell>
          <cell r="E413" t="str">
            <v>V 43.2 - 44.1</v>
          </cell>
          <cell r="F413" t="str">
            <v>V 44.2 - V 45.1</v>
          </cell>
          <cell r="G413" t="str">
            <v>2752-535X</v>
          </cell>
          <cell r="H413" t="str">
            <v>2752-5368</v>
          </cell>
          <cell r="I413" t="str">
            <v>SAGE</v>
          </cell>
          <cell r="J413">
            <v>6.7500000000000004E-2</v>
          </cell>
          <cell r="K413">
            <v>6.7000000000000004E-2</v>
          </cell>
          <cell r="L413">
            <v>801</v>
          </cell>
          <cell r="M413">
            <v>855</v>
          </cell>
          <cell r="N413" t="str">
            <v/>
          </cell>
          <cell r="O413">
            <v>855</v>
          </cell>
          <cell r="P413">
            <v>838</v>
          </cell>
          <cell r="Q413">
            <v>727</v>
          </cell>
          <cell r="R413">
            <v>230</v>
          </cell>
          <cell r="S413">
            <v>214</v>
          </cell>
          <cell r="T413">
            <v>813</v>
          </cell>
          <cell r="U413">
            <v>1175</v>
          </cell>
          <cell r="V413">
            <v>941</v>
          </cell>
          <cell r="W413"/>
          <cell r="X413"/>
          <cell r="Y413"/>
          <cell r="Z413"/>
          <cell r="AA413"/>
          <cell r="AB413"/>
          <cell r="AC413"/>
          <cell r="AD413"/>
          <cell r="AE413"/>
          <cell r="AF413"/>
          <cell r="AG413"/>
          <cell r="AH413"/>
          <cell r="AI413"/>
          <cell r="AJ413"/>
          <cell r="AK413"/>
          <cell r="AL413"/>
          <cell r="AM413"/>
          <cell r="AN413"/>
          <cell r="AO413"/>
          <cell r="AP413"/>
          <cell r="AQ413"/>
          <cell r="AR413"/>
          <cell r="AS413"/>
          <cell r="AT413"/>
          <cell r="AU413"/>
          <cell r="AV413"/>
          <cell r="AW413"/>
          <cell r="AX413"/>
          <cell r="AY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v>6.7500000000000004E-2</v>
          </cell>
          <cell r="BW413">
            <v>6.8000000000000005E-2</v>
          </cell>
          <cell r="BX413">
            <v>474</v>
          </cell>
          <cell r="BY413">
            <v>506</v>
          </cell>
          <cell r="BZ413"/>
          <cell r="CA413">
            <v>506</v>
          </cell>
          <cell r="CB413">
            <v>496</v>
          </cell>
          <cell r="CC413">
            <v>430</v>
          </cell>
          <cell r="CD413">
            <v>136</v>
          </cell>
          <cell r="CE413">
            <v>127</v>
          </cell>
          <cell r="CF413">
            <v>481</v>
          </cell>
          <cell r="CG413">
            <v>695</v>
          </cell>
          <cell r="CH413">
            <v>557</v>
          </cell>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t="str">
            <v>Formerly known as The International Quarterly of Community Health Education. ISSN: 0272-684X</v>
          </cell>
          <cell r="EI413">
            <v>19</v>
          </cell>
          <cell r="EJ413" t="str">
            <v>Yes</v>
          </cell>
          <cell r="EK413" t="str">
            <v>Yes</v>
          </cell>
          <cell r="EL413">
            <v>0</v>
          </cell>
          <cell r="EM413">
            <v>0</v>
          </cell>
          <cell r="EN413">
            <v>1980</v>
          </cell>
          <cell r="EO413">
            <v>0</v>
          </cell>
          <cell r="EP413">
            <v>0</v>
          </cell>
          <cell r="EQ413">
            <v>0</v>
          </cell>
          <cell r="ER413">
            <v>0</v>
          </cell>
          <cell r="ES413">
            <v>0</v>
          </cell>
          <cell r="ET413">
            <v>0</v>
          </cell>
          <cell r="EU413">
            <v>0</v>
          </cell>
          <cell r="EV413">
            <v>0</v>
          </cell>
          <cell r="EW413">
            <v>42</v>
          </cell>
          <cell r="EX413">
            <v>2</v>
          </cell>
          <cell r="EY413">
            <v>43</v>
          </cell>
          <cell r="EZ413">
            <v>1</v>
          </cell>
          <cell r="FA413" t="str">
            <v>V 41.2 - 42.1</v>
          </cell>
          <cell r="FB413">
            <v>43</v>
          </cell>
          <cell r="FC413">
            <v>2</v>
          </cell>
          <cell r="FD413">
            <v>44</v>
          </cell>
          <cell r="FE413">
            <v>1</v>
          </cell>
          <cell r="FF413" t="str">
            <v>V 43.2 - 44.1</v>
          </cell>
          <cell r="FG413" t="str">
            <v>1980-Current</v>
          </cell>
        </row>
        <row r="414">
          <cell r="A414" t="str">
            <v>J391</v>
          </cell>
          <cell r="B414" t="str">
            <v>Inc</v>
          </cell>
          <cell r="C414" t="str">
            <v>International Regional Science Review</v>
          </cell>
          <cell r="D414">
            <v>6</v>
          </cell>
          <cell r="E414" t="str">
            <v>V 46.1 - 46.6</v>
          </cell>
          <cell r="F414" t="str">
            <v>V 47.1 - V 47.6</v>
          </cell>
          <cell r="G414" t="str">
            <v>0160-0176</v>
          </cell>
          <cell r="H414" t="str">
            <v>1552-6925</v>
          </cell>
          <cell r="I414" t="str">
            <v>SAGE</v>
          </cell>
          <cell r="J414">
            <v>6.7500000000000004E-2</v>
          </cell>
          <cell r="K414">
            <v>6.7000000000000004E-2</v>
          </cell>
          <cell r="L414">
            <v>1059</v>
          </cell>
          <cell r="M414">
            <v>1130</v>
          </cell>
          <cell r="N414" t="str">
            <v/>
          </cell>
          <cell r="O414">
            <v>1130</v>
          </cell>
          <cell r="P414">
            <v>1107</v>
          </cell>
          <cell r="Q414">
            <v>961</v>
          </cell>
          <cell r="R414">
            <v>203</v>
          </cell>
          <cell r="S414">
            <v>283</v>
          </cell>
          <cell r="T414">
            <v>1074</v>
          </cell>
          <cell r="U414">
            <v>1713</v>
          </cell>
          <cell r="V414">
            <v>1243</v>
          </cell>
          <cell r="W414"/>
          <cell r="X414"/>
          <cell r="Y414"/>
          <cell r="Z414"/>
          <cell r="AA414"/>
          <cell r="AB414"/>
          <cell r="AC414"/>
          <cell r="AD414"/>
          <cell r="AE414"/>
          <cell r="AF414"/>
          <cell r="AG414"/>
          <cell r="AH414"/>
          <cell r="AI414"/>
          <cell r="AJ414"/>
          <cell r="AK414"/>
          <cell r="AL414"/>
          <cell r="AM414"/>
          <cell r="AN414"/>
          <cell r="AO414"/>
          <cell r="AP414"/>
          <cell r="AQ414"/>
          <cell r="AR414"/>
          <cell r="AS414"/>
          <cell r="AT414"/>
          <cell r="AU414"/>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v>6.7500000000000004E-2</v>
          </cell>
          <cell r="BW414">
            <v>6.7000000000000004E-2</v>
          </cell>
          <cell r="BX414">
            <v>623</v>
          </cell>
          <cell r="BY414">
            <v>665</v>
          </cell>
          <cell r="BZ414"/>
          <cell r="CA414">
            <v>665</v>
          </cell>
          <cell r="CB414">
            <v>652</v>
          </cell>
          <cell r="CC414">
            <v>565</v>
          </cell>
          <cell r="CD414">
            <v>120</v>
          </cell>
          <cell r="CE414">
            <v>166</v>
          </cell>
          <cell r="CF414">
            <v>632</v>
          </cell>
          <cell r="CG414">
            <v>1006</v>
          </cell>
          <cell r="CH414">
            <v>732</v>
          </cell>
          <cell r="CI414"/>
          <cell r="CJ414"/>
          <cell r="CK414"/>
          <cell r="CL414"/>
          <cell r="CM414"/>
          <cell r="CN414"/>
          <cell r="CO414"/>
          <cell r="CP414"/>
          <cell r="CQ414"/>
          <cell r="CR414"/>
          <cell r="CS414"/>
          <cell r="CT414"/>
          <cell r="CU414"/>
          <cell r="CV414"/>
          <cell r="CW414"/>
          <cell r="CX414"/>
          <cell r="CY414"/>
          <cell r="CZ414"/>
          <cell r="DA414"/>
          <cell r="DB414"/>
          <cell r="DC414"/>
          <cell r="DD414"/>
          <cell r="DE414"/>
          <cell r="DF414"/>
          <cell r="DG414"/>
          <cell r="DH414"/>
          <cell r="DI414"/>
          <cell r="DJ414"/>
          <cell r="DK414"/>
          <cell r="DL414"/>
          <cell r="DM414"/>
          <cell r="DN414"/>
          <cell r="DO414"/>
          <cell r="DP414"/>
          <cell r="DQ414"/>
          <cell r="DR414"/>
          <cell r="DS414"/>
          <cell r="DT414"/>
          <cell r="DU414"/>
          <cell r="DV414"/>
          <cell r="DW414"/>
          <cell r="DX414"/>
          <cell r="DY414"/>
          <cell r="DZ414"/>
          <cell r="EA414"/>
          <cell r="EB414"/>
          <cell r="EC414"/>
          <cell r="ED414"/>
          <cell r="EE414"/>
          <cell r="EF414"/>
          <cell r="EG414"/>
          <cell r="EH414" t="str">
            <v/>
          </cell>
          <cell r="EI414">
            <v>21</v>
          </cell>
          <cell r="EJ414" t="str">
            <v>Yes</v>
          </cell>
          <cell r="EK414" t="str">
            <v>Y</v>
          </cell>
          <cell r="EL414">
            <v>0</v>
          </cell>
          <cell r="EM414" t="str">
            <v>Vol. 1 Iss 1 (Apr, 1975)</v>
          </cell>
          <cell r="EN414">
            <v>1975</v>
          </cell>
          <cell r="EO414">
            <v>1</v>
          </cell>
          <cell r="EP414">
            <v>1</v>
          </cell>
          <cell r="EQ414" t="str">
            <v>N/A</v>
          </cell>
          <cell r="ER414" t="str">
            <v>N/A</v>
          </cell>
          <cell r="ES414" t="str">
            <v>N/A</v>
          </cell>
          <cell r="ET414" t="str">
            <v>N/A</v>
          </cell>
          <cell r="EU414" t="str">
            <v>N/A</v>
          </cell>
          <cell r="EV414" t="str">
            <v>N/A</v>
          </cell>
          <cell r="EW414">
            <v>45</v>
          </cell>
          <cell r="EX414">
            <v>1</v>
          </cell>
          <cell r="EY414">
            <v>45</v>
          </cell>
          <cell r="EZ414">
            <v>6</v>
          </cell>
          <cell r="FA414" t="str">
            <v>V 44.1 - 44.6</v>
          </cell>
          <cell r="FB414">
            <v>46</v>
          </cell>
          <cell r="FC414">
            <v>1</v>
          </cell>
          <cell r="FD414">
            <v>46</v>
          </cell>
          <cell r="FE414">
            <v>6</v>
          </cell>
          <cell r="FF414" t="str">
            <v>V 46.1 - 46.6</v>
          </cell>
          <cell r="FG414" t="str">
            <v>1975 - Current</v>
          </cell>
        </row>
        <row r="415">
          <cell r="A415" t="str">
            <v>L813</v>
          </cell>
          <cell r="B415" t="str">
            <v>Ltd</v>
          </cell>
          <cell r="C415" t="str">
            <v>International Relations</v>
          </cell>
          <cell r="D415">
            <v>4</v>
          </cell>
          <cell r="E415" t="str">
            <v>V 37.1 - 37.4</v>
          </cell>
          <cell r="F415" t="str">
            <v>V 38.1 - V 38.4</v>
          </cell>
          <cell r="G415" t="str">
            <v>0047-1178</v>
          </cell>
          <cell r="H415" t="str">
            <v>1741-2862</v>
          </cell>
          <cell r="I415" t="str">
            <v>SAGE</v>
          </cell>
          <cell r="J415">
            <v>6.7500000000000004E-2</v>
          </cell>
          <cell r="K415">
            <v>6.7000000000000004E-2</v>
          </cell>
          <cell r="L415">
            <v>1562</v>
          </cell>
          <cell r="M415">
            <v>1667</v>
          </cell>
          <cell r="N415" t="str">
            <v/>
          </cell>
          <cell r="O415">
            <v>1667</v>
          </cell>
          <cell r="P415">
            <v>1634</v>
          </cell>
          <cell r="Q415">
            <v>1417</v>
          </cell>
          <cell r="R415">
            <v>449</v>
          </cell>
          <cell r="S415">
            <v>417</v>
          </cell>
          <cell r="T415">
            <v>1584</v>
          </cell>
          <cell r="U415">
            <v>1444</v>
          </cell>
          <cell r="V415">
            <v>1834</v>
          </cell>
          <cell r="W415"/>
          <cell r="X415"/>
          <cell r="Y415"/>
          <cell r="Z415"/>
          <cell r="AA415"/>
          <cell r="AB415"/>
          <cell r="AC415"/>
          <cell r="AD415"/>
          <cell r="AE415"/>
          <cell r="AF415"/>
          <cell r="AG415"/>
          <cell r="AH415"/>
          <cell r="AI415"/>
          <cell r="AJ415"/>
          <cell r="AK415"/>
          <cell r="AL415"/>
          <cell r="AM415"/>
          <cell r="AN415"/>
          <cell r="AO415"/>
          <cell r="AP415"/>
          <cell r="AQ415"/>
          <cell r="AR415"/>
          <cell r="AS415"/>
          <cell r="AT415"/>
          <cell r="AU415"/>
          <cell r="AV415"/>
          <cell r="AW415"/>
          <cell r="AX415"/>
          <cell r="AY415"/>
          <cell r="AZ415"/>
          <cell r="BA415"/>
          <cell r="BB415"/>
          <cell r="BC415"/>
          <cell r="BD415"/>
          <cell r="BE415"/>
          <cell r="BF415"/>
          <cell r="BG415"/>
          <cell r="BH415"/>
          <cell r="BI415"/>
          <cell r="BJ415"/>
          <cell r="BK415"/>
          <cell r="BL415"/>
          <cell r="BM415"/>
          <cell r="BN415"/>
          <cell r="BO415"/>
          <cell r="BP415"/>
          <cell r="BQ415"/>
          <cell r="BR415"/>
          <cell r="BS415"/>
          <cell r="BT415"/>
          <cell r="BU415"/>
          <cell r="BV415">
            <v>6.7500000000000004E-2</v>
          </cell>
          <cell r="BW415">
            <v>6.8000000000000005E-2</v>
          </cell>
          <cell r="BX415">
            <v>844</v>
          </cell>
          <cell r="BY415">
            <v>901</v>
          </cell>
          <cell r="BZ415"/>
          <cell r="CA415">
            <v>901</v>
          </cell>
          <cell r="CB415">
            <v>883</v>
          </cell>
          <cell r="CC415">
            <v>766</v>
          </cell>
          <cell r="CD415">
            <v>243</v>
          </cell>
          <cell r="CE415">
            <v>225</v>
          </cell>
          <cell r="CF415">
            <v>856</v>
          </cell>
          <cell r="CG415">
            <v>781</v>
          </cell>
          <cell r="CH415">
            <v>991</v>
          </cell>
          <cell r="CI415"/>
          <cell r="CJ415"/>
          <cell r="CK415"/>
          <cell r="CL415"/>
          <cell r="CM415"/>
          <cell r="CN415"/>
          <cell r="CO415"/>
          <cell r="CP415"/>
          <cell r="CQ415"/>
          <cell r="CR415"/>
          <cell r="CS415"/>
          <cell r="CT415"/>
          <cell r="CU415"/>
          <cell r="CV415"/>
          <cell r="CW415"/>
          <cell r="CX415"/>
          <cell r="CY415"/>
          <cell r="CZ415"/>
          <cell r="DA415"/>
          <cell r="DB415"/>
          <cell r="DC415"/>
          <cell r="DD415"/>
          <cell r="DE415"/>
          <cell r="DF415"/>
          <cell r="DG415"/>
          <cell r="DH415"/>
          <cell r="DI415"/>
          <cell r="DJ415"/>
          <cell r="DK415"/>
          <cell r="DL415"/>
          <cell r="DM415"/>
          <cell r="DN415"/>
          <cell r="DO415"/>
          <cell r="DP415"/>
          <cell r="DQ415"/>
          <cell r="DR415"/>
          <cell r="DS415"/>
          <cell r="DT415"/>
          <cell r="DU415"/>
          <cell r="DV415"/>
          <cell r="DW415"/>
          <cell r="DX415"/>
          <cell r="DY415"/>
          <cell r="DZ415"/>
          <cell r="EA415"/>
          <cell r="EB415"/>
          <cell r="EC415"/>
          <cell r="ED415"/>
          <cell r="EE415"/>
          <cell r="EF415"/>
          <cell r="EG415"/>
          <cell r="EH415" t="str">
            <v/>
          </cell>
          <cell r="EI415">
            <v>12</v>
          </cell>
          <cell r="EJ415" t="str">
            <v>Yes</v>
          </cell>
          <cell r="EK415" t="str">
            <v>Y</v>
          </cell>
          <cell r="EL415">
            <v>0</v>
          </cell>
          <cell r="EM415" t="str">
            <v>Vol. 2 Iss 1 (Apr, 1960)</v>
          </cell>
          <cell r="EN415">
            <v>1960</v>
          </cell>
          <cell r="EO415">
            <v>2</v>
          </cell>
          <cell r="EP415">
            <v>1</v>
          </cell>
          <cell r="EQ415" t="str">
            <v>N/A</v>
          </cell>
          <cell r="ER415" t="str">
            <v>N/A</v>
          </cell>
          <cell r="ES415" t="str">
            <v>N/A</v>
          </cell>
          <cell r="ET415" t="str">
            <v>N/A</v>
          </cell>
          <cell r="EU415" t="str">
            <v>N/A</v>
          </cell>
          <cell r="EV415" t="str">
            <v>N/A</v>
          </cell>
          <cell r="EW415">
            <v>36</v>
          </cell>
          <cell r="EX415">
            <v>1</v>
          </cell>
          <cell r="EY415">
            <v>36</v>
          </cell>
          <cell r="EZ415">
            <v>4</v>
          </cell>
          <cell r="FA415" t="str">
            <v>V 35.1 - 35.4</v>
          </cell>
          <cell r="FB415">
            <v>37</v>
          </cell>
          <cell r="FC415">
            <v>1</v>
          </cell>
          <cell r="FD415">
            <v>37</v>
          </cell>
          <cell r="FE415">
            <v>4</v>
          </cell>
          <cell r="FF415" t="str">
            <v>V 37.1 - 37.4</v>
          </cell>
          <cell r="FG415" t="str">
            <v>1957 - Current</v>
          </cell>
        </row>
        <row r="416">
          <cell r="A416" t="str">
            <v>L743</v>
          </cell>
          <cell r="B416" t="str">
            <v>Ltd</v>
          </cell>
          <cell r="C416" t="str">
            <v>International Review for the Sociology of Sport</v>
          </cell>
          <cell r="D416">
            <v>8</v>
          </cell>
          <cell r="E416" t="str">
            <v>V 58.1 - 58.8</v>
          </cell>
          <cell r="F416" t="str">
            <v>V 59.1 - V 59.8</v>
          </cell>
          <cell r="G416" t="str">
            <v>1012-6902</v>
          </cell>
          <cell r="H416" t="str">
            <v>1461-7218</v>
          </cell>
          <cell r="I416" t="str">
            <v>Joint</v>
          </cell>
          <cell r="J416">
            <v>6.7500000000000004E-2</v>
          </cell>
          <cell r="K416">
            <v>6.8000000000000005E-2</v>
          </cell>
          <cell r="L416">
            <v>2262</v>
          </cell>
          <cell r="M416">
            <v>2415</v>
          </cell>
          <cell r="N416" t="str">
            <v/>
          </cell>
          <cell r="O416">
            <v>2415</v>
          </cell>
          <cell r="P416">
            <v>2367</v>
          </cell>
          <cell r="Q416">
            <v>2053</v>
          </cell>
          <cell r="R416">
            <v>325</v>
          </cell>
          <cell r="S416">
            <v>604</v>
          </cell>
          <cell r="T416">
            <v>2295</v>
          </cell>
          <cell r="U416">
            <v>4810</v>
          </cell>
          <cell r="V416">
            <v>2657</v>
          </cell>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v>6.7500000000000004E-2</v>
          </cell>
          <cell r="BW416">
            <v>6.8000000000000005E-2</v>
          </cell>
          <cell r="BX416">
            <v>1223</v>
          </cell>
          <cell r="BY416">
            <v>1306</v>
          </cell>
          <cell r="BZ416"/>
          <cell r="CA416">
            <v>1306</v>
          </cell>
          <cell r="CB416">
            <v>1280</v>
          </cell>
          <cell r="CC416">
            <v>1110</v>
          </cell>
          <cell r="CD416">
            <v>176</v>
          </cell>
          <cell r="CE416">
            <v>327</v>
          </cell>
          <cell r="CF416">
            <v>1241</v>
          </cell>
          <cell r="CG416">
            <v>2598</v>
          </cell>
          <cell r="CH416">
            <v>1437</v>
          </cell>
          <cell r="CI416"/>
          <cell r="CJ416"/>
          <cell r="CK416"/>
          <cell r="CL416"/>
          <cell r="CM416"/>
          <cell r="CN416"/>
          <cell r="CO416"/>
          <cell r="CP416"/>
          <cell r="CQ416"/>
          <cell r="CR416"/>
          <cell r="CS416"/>
          <cell r="CT416"/>
          <cell r="CU416"/>
          <cell r="CV416"/>
          <cell r="CW416"/>
          <cell r="CX416"/>
          <cell r="CY416"/>
          <cell r="CZ416"/>
          <cell r="DA416"/>
          <cell r="DB416"/>
          <cell r="DC416"/>
          <cell r="DD416"/>
          <cell r="DE416"/>
          <cell r="DF416"/>
          <cell r="DG416"/>
          <cell r="DH416"/>
          <cell r="DI416"/>
          <cell r="DJ416"/>
          <cell r="DK416"/>
          <cell r="DL416"/>
          <cell r="DM416"/>
          <cell r="DN416"/>
          <cell r="DO416"/>
          <cell r="DP416"/>
          <cell r="DQ416"/>
          <cell r="DR416"/>
          <cell r="DS416"/>
          <cell r="DT416"/>
          <cell r="DU416"/>
          <cell r="DV416"/>
          <cell r="DW416"/>
          <cell r="DX416"/>
          <cell r="DY416"/>
          <cell r="DZ416"/>
          <cell r="EA416"/>
          <cell r="EB416"/>
          <cell r="EC416"/>
          <cell r="ED416"/>
          <cell r="EE416"/>
          <cell r="EF416"/>
          <cell r="EG416"/>
          <cell r="EH416" t="str">
            <v/>
          </cell>
          <cell r="EI416">
            <v>33</v>
          </cell>
          <cell r="EJ416" t="str">
            <v>Yes</v>
          </cell>
          <cell r="EK416" t="str">
            <v>Y</v>
          </cell>
          <cell r="EL416">
            <v>0</v>
          </cell>
          <cell r="EM416" t="str">
            <v>Vol. 1 Iss 1 (Jan, 1966)</v>
          </cell>
          <cell r="EN416">
            <v>1966</v>
          </cell>
          <cell r="EO416">
            <v>1</v>
          </cell>
          <cell r="EP416">
            <v>1</v>
          </cell>
          <cell r="EQ416" t="str">
            <v>N/A</v>
          </cell>
          <cell r="ER416" t="str">
            <v>N/A</v>
          </cell>
          <cell r="ES416" t="str">
            <v>N/A</v>
          </cell>
          <cell r="ET416" t="str">
            <v>N/A</v>
          </cell>
          <cell r="EU416" t="str">
            <v>N/A</v>
          </cell>
          <cell r="EV416" t="str">
            <v>N/A</v>
          </cell>
          <cell r="EW416">
            <v>57</v>
          </cell>
          <cell r="EX416">
            <v>1</v>
          </cell>
          <cell r="EY416">
            <v>57</v>
          </cell>
          <cell r="EZ416">
            <v>8</v>
          </cell>
          <cell r="FA416" t="str">
            <v>V 56.1 - 56.8</v>
          </cell>
          <cell r="FB416">
            <v>58</v>
          </cell>
          <cell r="FC416">
            <v>1</v>
          </cell>
          <cell r="FD416">
            <v>58</v>
          </cell>
          <cell r="FE416">
            <v>8</v>
          </cell>
          <cell r="FF416" t="str">
            <v>V 58.1 - 58.8</v>
          </cell>
          <cell r="FG416" t="str">
            <v>1966 - Current</v>
          </cell>
        </row>
        <row r="417">
          <cell r="A417" t="str">
            <v>L727</v>
          </cell>
          <cell r="B417" t="str">
            <v>Ltd</v>
          </cell>
          <cell r="C417" t="str">
            <v>International Review of Administrative Sciences</v>
          </cell>
          <cell r="D417">
            <v>4</v>
          </cell>
          <cell r="E417" t="str">
            <v>V 89.1 - 89.4</v>
          </cell>
          <cell r="F417" t="str">
            <v>V 90.1 - V 90.4</v>
          </cell>
          <cell r="G417" t="str">
            <v>0020-8523</v>
          </cell>
          <cell r="H417" t="str">
            <v>1461-7226</v>
          </cell>
          <cell r="I417" t="str">
            <v>Society</v>
          </cell>
          <cell r="J417">
            <v>6.7500000000000004E-2</v>
          </cell>
          <cell r="K417">
            <v>6.8000000000000005E-2</v>
          </cell>
          <cell r="L417">
            <v>2099</v>
          </cell>
          <cell r="M417">
            <v>2241</v>
          </cell>
          <cell r="N417" t="str">
            <v/>
          </cell>
          <cell r="O417">
            <v>2241</v>
          </cell>
          <cell r="P417">
            <v>2196</v>
          </cell>
          <cell r="Q417">
            <v>1905</v>
          </cell>
          <cell r="R417">
            <v>604</v>
          </cell>
          <cell r="S417">
            <v>560</v>
          </cell>
          <cell r="T417">
            <v>2129</v>
          </cell>
          <cell r="U417">
            <v>10371</v>
          </cell>
          <cell r="V417">
            <v>2465</v>
          </cell>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v>6.7500000000000004E-2</v>
          </cell>
          <cell r="BW417">
            <v>6.7000000000000004E-2</v>
          </cell>
          <cell r="BX417">
            <v>1133</v>
          </cell>
          <cell r="BY417">
            <v>1209</v>
          </cell>
          <cell r="BZ417"/>
          <cell r="CA417">
            <v>1209</v>
          </cell>
          <cell r="CB417">
            <v>1185</v>
          </cell>
          <cell r="CC417">
            <v>1028</v>
          </cell>
          <cell r="CD417">
            <v>326</v>
          </cell>
          <cell r="CE417">
            <v>302</v>
          </cell>
          <cell r="CF417">
            <v>1149</v>
          </cell>
          <cell r="CG417">
            <v>5601</v>
          </cell>
          <cell r="CH417">
            <v>1330</v>
          </cell>
          <cell r="CI417"/>
          <cell r="CJ417"/>
          <cell r="CK417"/>
          <cell r="CL417"/>
          <cell r="CM417"/>
          <cell r="CN417"/>
          <cell r="CO417"/>
          <cell r="CP417"/>
          <cell r="CQ417"/>
          <cell r="CR417"/>
          <cell r="CS417"/>
          <cell r="CT417"/>
          <cell r="CU417"/>
          <cell r="CV417"/>
          <cell r="CW417"/>
          <cell r="CX417"/>
          <cell r="CY417"/>
          <cell r="CZ417"/>
          <cell r="DA417"/>
          <cell r="DB417"/>
          <cell r="DC417"/>
          <cell r="DD417"/>
          <cell r="DE417"/>
          <cell r="DF417"/>
          <cell r="DG417"/>
          <cell r="DH417"/>
          <cell r="DI417"/>
          <cell r="DJ417"/>
          <cell r="DK417"/>
          <cell r="DL417"/>
          <cell r="DM417"/>
          <cell r="DN417"/>
          <cell r="DO417"/>
          <cell r="DP417"/>
          <cell r="DQ417"/>
          <cell r="DR417"/>
          <cell r="DS417"/>
          <cell r="DT417"/>
          <cell r="DU417"/>
          <cell r="DV417"/>
          <cell r="DW417"/>
          <cell r="DX417"/>
          <cell r="DY417"/>
          <cell r="DZ417"/>
          <cell r="EA417"/>
          <cell r="EB417"/>
          <cell r="EC417"/>
          <cell r="ED417"/>
          <cell r="EE417"/>
          <cell r="EF417"/>
          <cell r="EG417"/>
          <cell r="EH417" t="str">
            <v/>
          </cell>
          <cell r="EI417">
            <v>42</v>
          </cell>
          <cell r="EJ417" t="str">
            <v>Yes</v>
          </cell>
          <cell r="EK417" t="str">
            <v>Y</v>
          </cell>
          <cell r="EL417">
            <v>0</v>
          </cell>
          <cell r="EM417" t="str">
            <v>Vol. 23 Iss 1 (Jan, 1957)</v>
          </cell>
          <cell r="EN417">
            <v>1957</v>
          </cell>
          <cell r="EO417">
            <v>1</v>
          </cell>
          <cell r="EP417">
            <v>1</v>
          </cell>
          <cell r="EQ417" t="str">
            <v>N/A</v>
          </cell>
          <cell r="ER417" t="str">
            <v>N/A</v>
          </cell>
          <cell r="ES417" t="str">
            <v>N/A</v>
          </cell>
          <cell r="ET417" t="str">
            <v>N/A</v>
          </cell>
          <cell r="EU417" t="str">
            <v>N/A</v>
          </cell>
          <cell r="EV417" t="str">
            <v>N/A</v>
          </cell>
          <cell r="EW417">
            <v>88</v>
          </cell>
          <cell r="EX417">
            <v>1</v>
          </cell>
          <cell r="EY417">
            <v>88</v>
          </cell>
          <cell r="EZ417">
            <v>4</v>
          </cell>
          <cell r="FA417" t="str">
            <v>V 87.1 - 87.4</v>
          </cell>
          <cell r="FB417">
            <v>89</v>
          </cell>
          <cell r="FC417">
            <v>1</v>
          </cell>
          <cell r="FD417">
            <v>89</v>
          </cell>
          <cell r="FE417">
            <v>4</v>
          </cell>
          <cell r="FF417" t="str">
            <v>V 89.1 - 89.4</v>
          </cell>
          <cell r="FG417" t="str">
            <v>1928 - Current</v>
          </cell>
        </row>
        <row r="418">
          <cell r="A418" t="str">
            <v>J900</v>
          </cell>
          <cell r="B418" t="str">
            <v>Inc</v>
          </cell>
          <cell r="C418" t="str">
            <v>International Review of Qualitative Research</v>
          </cell>
          <cell r="D418">
            <v>4</v>
          </cell>
          <cell r="E418" t="str">
            <v>V 15.4 - 16.3</v>
          </cell>
          <cell r="F418" t="str">
            <v>V 16.4 - V 17.3</v>
          </cell>
          <cell r="G418" t="str">
            <v>1940-8447</v>
          </cell>
          <cell r="H418" t="str">
            <v>1940-8455</v>
          </cell>
          <cell r="I418" t="str">
            <v>Society</v>
          </cell>
          <cell r="J418">
            <v>6.7500000000000004E-2</v>
          </cell>
          <cell r="K418">
            <v>6.8000000000000005E-2</v>
          </cell>
          <cell r="L418">
            <v>572</v>
          </cell>
          <cell r="M418">
            <v>611</v>
          </cell>
          <cell r="N418" t="str">
            <v/>
          </cell>
          <cell r="O418">
            <v>611</v>
          </cell>
          <cell r="P418">
            <v>599</v>
          </cell>
          <cell r="Q418">
            <v>519</v>
          </cell>
          <cell r="R418">
            <v>165</v>
          </cell>
          <cell r="S418">
            <v>153</v>
          </cell>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v>6.7500000000000004E-2</v>
          </cell>
          <cell r="BW418">
            <v>6.8000000000000005E-2</v>
          </cell>
          <cell r="BX418">
            <v>337</v>
          </cell>
          <cell r="BY418">
            <v>360</v>
          </cell>
          <cell r="BZ418"/>
          <cell r="CA418">
            <v>360</v>
          </cell>
          <cell r="CB418">
            <v>353</v>
          </cell>
          <cell r="CC418">
            <v>306</v>
          </cell>
          <cell r="CD418">
            <v>97</v>
          </cell>
          <cell r="CE418">
            <v>90</v>
          </cell>
          <cell r="CF418"/>
          <cell r="CG418"/>
          <cell r="CH418"/>
          <cell r="CI418"/>
          <cell r="CJ418"/>
          <cell r="CK418"/>
          <cell r="CL418"/>
          <cell r="CM418"/>
          <cell r="CN418"/>
          <cell r="CO418"/>
          <cell r="CP418"/>
          <cell r="CQ418"/>
          <cell r="CR418"/>
          <cell r="CS418"/>
          <cell r="CT418"/>
          <cell r="CU418"/>
          <cell r="CV418"/>
          <cell r="CW418"/>
          <cell r="CX418"/>
          <cell r="CY418"/>
          <cell r="CZ418"/>
          <cell r="DA418"/>
          <cell r="DB418"/>
          <cell r="DC418"/>
          <cell r="DD418"/>
          <cell r="DE418"/>
          <cell r="DF418"/>
          <cell r="DG418"/>
          <cell r="DH418"/>
          <cell r="DI418"/>
          <cell r="DJ418"/>
          <cell r="DK418"/>
          <cell r="DL418"/>
          <cell r="DM418"/>
          <cell r="DN418"/>
          <cell r="DO418"/>
          <cell r="DP418"/>
          <cell r="DQ418"/>
          <cell r="DR418"/>
          <cell r="DS418"/>
          <cell r="DT418"/>
          <cell r="DU418"/>
          <cell r="DV418"/>
          <cell r="DW418"/>
          <cell r="DX418"/>
          <cell r="DY418"/>
          <cell r="DZ418"/>
          <cell r="EA418"/>
          <cell r="EB418"/>
          <cell r="EC418"/>
          <cell r="ED418"/>
          <cell r="EE418"/>
          <cell r="EF418"/>
          <cell r="EG418"/>
          <cell r="EH418"/>
          <cell r="EI418">
            <v>0</v>
          </cell>
          <cell r="EJ418">
            <v>0</v>
          </cell>
          <cell r="EK418">
            <v>0</v>
          </cell>
          <cell r="EL418">
            <v>0</v>
          </cell>
          <cell r="EM418">
            <v>0</v>
          </cell>
          <cell r="EN418">
            <v>2009</v>
          </cell>
          <cell r="EO418">
            <v>0</v>
          </cell>
          <cell r="EP418">
            <v>0</v>
          </cell>
          <cell r="EQ418">
            <v>0</v>
          </cell>
          <cell r="ER418">
            <v>0</v>
          </cell>
          <cell r="ES418">
            <v>0</v>
          </cell>
          <cell r="ET418">
            <v>0</v>
          </cell>
          <cell r="EU418">
            <v>0</v>
          </cell>
          <cell r="EV418">
            <v>0</v>
          </cell>
          <cell r="EW418">
            <v>14</v>
          </cell>
          <cell r="EX418">
            <v>4</v>
          </cell>
          <cell r="EY418">
            <v>15</v>
          </cell>
          <cell r="EZ418">
            <v>3</v>
          </cell>
          <cell r="FA418" t="str">
            <v>V 14.1 - 14.4</v>
          </cell>
          <cell r="FB418">
            <v>15</v>
          </cell>
          <cell r="FC418">
            <v>4</v>
          </cell>
          <cell r="FD418">
            <v>16</v>
          </cell>
          <cell r="FE418">
            <v>3</v>
          </cell>
          <cell r="FF418" t="str">
            <v>V 15.4 - 16.3</v>
          </cell>
          <cell r="FG418" t="str">
            <v>2008-Current</v>
          </cell>
        </row>
        <row r="419">
          <cell r="A419" t="str">
            <v>L121</v>
          </cell>
          <cell r="B419" t="str">
            <v>Ltd</v>
          </cell>
          <cell r="C419" t="str">
            <v>International Review Of Victimology</v>
          </cell>
          <cell r="D419">
            <v>3</v>
          </cell>
          <cell r="E419" t="str">
            <v>V 29.1 - 29.3</v>
          </cell>
          <cell r="F419" t="str">
            <v>V 30.1 - V 30.3</v>
          </cell>
          <cell r="G419" t="str">
            <v>0269-7580</v>
          </cell>
          <cell r="H419" t="str">
            <v>2047-9433</v>
          </cell>
          <cell r="I419" t="str">
            <v>SAGE</v>
          </cell>
          <cell r="J419">
            <v>6.7500000000000004E-2</v>
          </cell>
          <cell r="K419">
            <v>6.7000000000000004E-2</v>
          </cell>
          <cell r="L419">
            <v>1206</v>
          </cell>
          <cell r="M419">
            <v>1287</v>
          </cell>
          <cell r="N419" t="str">
            <v/>
          </cell>
          <cell r="O419">
            <v>1287</v>
          </cell>
          <cell r="P419">
            <v>1261</v>
          </cell>
          <cell r="Q419">
            <v>1094</v>
          </cell>
          <cell r="R419">
            <v>462</v>
          </cell>
          <cell r="S419">
            <v>322</v>
          </cell>
          <cell r="T419">
            <v>1223</v>
          </cell>
          <cell r="U419">
            <v>1091</v>
          </cell>
          <cell r="V419">
            <v>1416</v>
          </cell>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v>6.7500000000000004E-2</v>
          </cell>
          <cell r="BW419">
            <v>6.7000000000000004E-2</v>
          </cell>
          <cell r="BX419">
            <v>653</v>
          </cell>
          <cell r="BY419">
            <v>697</v>
          </cell>
          <cell r="BZ419"/>
          <cell r="CA419">
            <v>697</v>
          </cell>
          <cell r="CB419">
            <v>683</v>
          </cell>
          <cell r="CC419">
            <v>592</v>
          </cell>
          <cell r="CD419">
            <v>250</v>
          </cell>
          <cell r="CE419">
            <v>174</v>
          </cell>
          <cell r="CF419">
            <v>662</v>
          </cell>
          <cell r="CG419">
            <v>595</v>
          </cell>
          <cell r="CH419">
            <v>767</v>
          </cell>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t="str">
            <v/>
          </cell>
          <cell r="EI419">
            <v>4</v>
          </cell>
          <cell r="EJ419" t="str">
            <v>Yes</v>
          </cell>
          <cell r="EK419" t="str">
            <v>Y</v>
          </cell>
          <cell r="EL419">
            <v>0</v>
          </cell>
          <cell r="EM419">
            <v>0</v>
          </cell>
          <cell r="EN419">
            <v>0</v>
          </cell>
          <cell r="EO419">
            <v>0</v>
          </cell>
          <cell r="EP419">
            <v>0</v>
          </cell>
          <cell r="EQ419" t="str">
            <v>N/A</v>
          </cell>
          <cell r="ER419" t="str">
            <v>N/A</v>
          </cell>
          <cell r="ES419" t="str">
            <v>N/A</v>
          </cell>
          <cell r="ET419" t="str">
            <v>N/A</v>
          </cell>
          <cell r="EU419" t="str">
            <v>N/A</v>
          </cell>
          <cell r="EV419" t="str">
            <v>N/A</v>
          </cell>
          <cell r="EW419">
            <v>28</v>
          </cell>
          <cell r="EX419">
            <v>1</v>
          </cell>
          <cell r="EY419">
            <v>28</v>
          </cell>
          <cell r="EZ419">
            <v>3</v>
          </cell>
          <cell r="FA419" t="str">
            <v>V 27.1 - 27.3</v>
          </cell>
          <cell r="FB419">
            <v>29</v>
          </cell>
          <cell r="FC419">
            <v>1</v>
          </cell>
          <cell r="FD419">
            <v>29</v>
          </cell>
          <cell r="FE419">
            <v>3</v>
          </cell>
          <cell r="FF419" t="str">
            <v>V 29.1 - 29.3</v>
          </cell>
          <cell r="FG419" t="str">
            <v>1989 - Current</v>
          </cell>
        </row>
        <row r="420">
          <cell r="A420" t="str">
            <v>L818</v>
          </cell>
          <cell r="B420" t="str">
            <v>Ltd</v>
          </cell>
          <cell r="C420" t="str">
            <v>International Small Business Journal</v>
          </cell>
          <cell r="D420">
            <v>9</v>
          </cell>
          <cell r="E420" t="str">
            <v>V 41.1 - 41.8</v>
          </cell>
          <cell r="F420" t="str">
            <v>V 42.1 - V 42.9</v>
          </cell>
          <cell r="G420" t="str">
            <v>0266-2426</v>
          </cell>
          <cell r="H420" t="str">
            <v>1741-2870</v>
          </cell>
          <cell r="I420" t="str">
            <v>SAGE</v>
          </cell>
          <cell r="J420">
            <v>6.7500000000000004E-2</v>
          </cell>
          <cell r="K420">
            <v>6.7000000000000004E-2</v>
          </cell>
          <cell r="L420">
            <v>3634</v>
          </cell>
          <cell r="M420">
            <v>3879</v>
          </cell>
          <cell r="N420" t="str">
            <v xml:space="preserve">Frequency Change </v>
          </cell>
          <cell r="O420">
            <v>3879</v>
          </cell>
          <cell r="P420">
            <v>3801</v>
          </cell>
          <cell r="Q420">
            <v>3297</v>
          </cell>
          <cell r="R420">
            <v>465</v>
          </cell>
          <cell r="S420">
            <v>970</v>
          </cell>
          <cell r="T420">
            <v>3685</v>
          </cell>
          <cell r="U420">
            <v>4302</v>
          </cell>
          <cell r="V420">
            <v>4267</v>
          </cell>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v>6.7500000000000004E-2</v>
          </cell>
          <cell r="BW420">
            <v>6.8000000000000005E-2</v>
          </cell>
          <cell r="BX420">
            <v>1965</v>
          </cell>
          <cell r="BY420">
            <v>2098</v>
          </cell>
          <cell r="BZ420" t="str">
            <v xml:space="preserve">Frequency Change </v>
          </cell>
          <cell r="CA420">
            <v>2098</v>
          </cell>
          <cell r="CB420">
            <v>2056</v>
          </cell>
          <cell r="CC420">
            <v>1783</v>
          </cell>
          <cell r="CD420">
            <v>251</v>
          </cell>
          <cell r="CE420">
            <v>525</v>
          </cell>
          <cell r="CF420">
            <v>1993</v>
          </cell>
          <cell r="CG420">
            <v>2324</v>
          </cell>
          <cell r="CH420">
            <v>2308</v>
          </cell>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t="str">
            <v>Now 9x a year</v>
          </cell>
          <cell r="EI420">
            <v>16</v>
          </cell>
          <cell r="EJ420" t="str">
            <v>Yes</v>
          </cell>
          <cell r="EK420" t="str">
            <v>Y</v>
          </cell>
          <cell r="EL420">
            <v>0</v>
          </cell>
          <cell r="EM420" t="str">
            <v>Vol. 1 Iss 1 (Sep, 1982)</v>
          </cell>
          <cell r="EN420">
            <v>1982</v>
          </cell>
          <cell r="EO420">
            <v>1</v>
          </cell>
          <cell r="EP420">
            <v>1</v>
          </cell>
          <cell r="EQ420" t="str">
            <v>N/A</v>
          </cell>
          <cell r="ER420" t="str">
            <v>N/A</v>
          </cell>
          <cell r="ES420" t="str">
            <v>N/A</v>
          </cell>
          <cell r="ET420" t="str">
            <v>N/A</v>
          </cell>
          <cell r="EU420" t="str">
            <v>N/A</v>
          </cell>
          <cell r="EV420" t="str">
            <v>N/A</v>
          </cell>
          <cell r="EW420">
            <v>40</v>
          </cell>
          <cell r="EX420">
            <v>1</v>
          </cell>
          <cell r="EY420">
            <v>40</v>
          </cell>
          <cell r="EZ420">
            <v>8</v>
          </cell>
          <cell r="FA420" t="str">
            <v>V 39.1 - 39.8</v>
          </cell>
          <cell r="FB420">
            <v>41</v>
          </cell>
          <cell r="FC420">
            <v>1</v>
          </cell>
          <cell r="FD420">
            <v>41</v>
          </cell>
          <cell r="FE420">
            <v>8</v>
          </cell>
          <cell r="FF420" t="str">
            <v>V 41.1 - 41.8</v>
          </cell>
          <cell r="FG420" t="str">
            <v>1982 - Current</v>
          </cell>
        </row>
        <row r="421">
          <cell r="A421" t="str">
            <v>L707</v>
          </cell>
          <cell r="B421" t="str">
            <v>Ltd</v>
          </cell>
          <cell r="C421" t="str">
            <v>International Social Work</v>
          </cell>
          <cell r="D421">
            <v>6</v>
          </cell>
          <cell r="E421" t="str">
            <v>V 66.1 - 66.6</v>
          </cell>
          <cell r="F421" t="str">
            <v>V 67.1 - V 67.6</v>
          </cell>
          <cell r="G421" t="str">
            <v>0020-8728</v>
          </cell>
          <cell r="H421" t="str">
            <v>1461-7234</v>
          </cell>
          <cell r="I421" t="str">
            <v>Society</v>
          </cell>
          <cell r="J421">
            <v>6.7500000000000004E-2</v>
          </cell>
          <cell r="K421">
            <v>6.8000000000000005E-2</v>
          </cell>
          <cell r="L421">
            <v>2338</v>
          </cell>
          <cell r="M421">
            <v>2496</v>
          </cell>
          <cell r="N421" t="str">
            <v/>
          </cell>
          <cell r="O421">
            <v>2496</v>
          </cell>
          <cell r="P421">
            <v>2446</v>
          </cell>
          <cell r="Q421">
            <v>2122</v>
          </cell>
          <cell r="R421">
            <v>448</v>
          </cell>
          <cell r="S421">
            <v>624</v>
          </cell>
          <cell r="T421">
            <v>2372</v>
          </cell>
          <cell r="U421">
            <v>7397</v>
          </cell>
          <cell r="V421">
            <v>2746</v>
          </cell>
          <cell r="W421"/>
          <cell r="X421"/>
          <cell r="Y421"/>
          <cell r="Z421"/>
          <cell r="AA421"/>
          <cell r="AB421"/>
          <cell r="AC421"/>
          <cell r="AD421"/>
          <cell r="AE421"/>
          <cell r="AF421"/>
          <cell r="AG421"/>
          <cell r="AH421"/>
          <cell r="AI421"/>
          <cell r="AJ421"/>
          <cell r="AK421"/>
          <cell r="AL421"/>
          <cell r="AM421"/>
          <cell r="AN421"/>
          <cell r="AO421"/>
          <cell r="AP421"/>
          <cell r="AQ421"/>
          <cell r="AR421"/>
          <cell r="AS421"/>
          <cell r="AT421"/>
          <cell r="AU421"/>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v>6.7500000000000004E-2</v>
          </cell>
          <cell r="BW421">
            <v>6.7000000000000004E-2</v>
          </cell>
          <cell r="BX421">
            <v>1262</v>
          </cell>
          <cell r="BY421">
            <v>1347</v>
          </cell>
          <cell r="BZ421"/>
          <cell r="CA421">
            <v>1347</v>
          </cell>
          <cell r="CB421">
            <v>1320</v>
          </cell>
          <cell r="CC421">
            <v>1145</v>
          </cell>
          <cell r="CD421">
            <v>242</v>
          </cell>
          <cell r="CE421">
            <v>337</v>
          </cell>
          <cell r="CF421">
            <v>1280</v>
          </cell>
          <cell r="CG421">
            <v>3991</v>
          </cell>
          <cell r="CH421">
            <v>1482</v>
          </cell>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t="str">
            <v/>
          </cell>
          <cell r="EI421">
            <v>41</v>
          </cell>
          <cell r="EJ421" t="str">
            <v>Yes</v>
          </cell>
          <cell r="EK421" t="str">
            <v>Y</v>
          </cell>
          <cell r="EL421">
            <v>0</v>
          </cell>
          <cell r="EM421" t="str">
            <v>Vol. 2 Iss 1 (Jan, 1959)</v>
          </cell>
          <cell r="EN421">
            <v>1959</v>
          </cell>
          <cell r="EO421">
            <v>2</v>
          </cell>
          <cell r="EP421">
            <v>1</v>
          </cell>
          <cell r="EQ421" t="str">
            <v>N/A</v>
          </cell>
          <cell r="ER421" t="str">
            <v>N/A</v>
          </cell>
          <cell r="ES421" t="str">
            <v>N/A</v>
          </cell>
          <cell r="ET421" t="str">
            <v>N/A</v>
          </cell>
          <cell r="EU421" t="str">
            <v>N/A</v>
          </cell>
          <cell r="EV421" t="str">
            <v>N/A</v>
          </cell>
          <cell r="EW421">
            <v>65</v>
          </cell>
          <cell r="EX421">
            <v>1</v>
          </cell>
          <cell r="EY421">
            <v>65</v>
          </cell>
          <cell r="EZ421">
            <v>6</v>
          </cell>
          <cell r="FA421" t="str">
            <v>V 64.1 - 64.6</v>
          </cell>
          <cell r="FB421">
            <v>66</v>
          </cell>
          <cell r="FC421">
            <v>1</v>
          </cell>
          <cell r="FD421">
            <v>66</v>
          </cell>
          <cell r="FE421">
            <v>6</v>
          </cell>
          <cell r="FF421" t="str">
            <v>V 66.1 - 66.6</v>
          </cell>
          <cell r="FG421" t="str">
            <v>1959 - Current</v>
          </cell>
        </row>
        <row r="422">
          <cell r="A422" t="str">
            <v>L762</v>
          </cell>
          <cell r="B422" t="str">
            <v>Ltd</v>
          </cell>
          <cell r="C422" t="str">
            <v>International Sociology</v>
          </cell>
          <cell r="D422">
            <v>6</v>
          </cell>
          <cell r="E422" t="str">
            <v>V 38.1 - 38.6</v>
          </cell>
          <cell r="F422" t="str">
            <v>V 39.1 - V 39.6</v>
          </cell>
          <cell r="G422" t="str">
            <v>0268-5809</v>
          </cell>
          <cell r="H422" t="str">
            <v>1461-7242</v>
          </cell>
          <cell r="I422" t="str">
            <v>Society</v>
          </cell>
          <cell r="J422">
            <v>6.7500000000000004E-2</v>
          </cell>
          <cell r="K422">
            <v>6.7000000000000004E-2</v>
          </cell>
          <cell r="L422">
            <v>1872</v>
          </cell>
          <cell r="M422">
            <v>1998</v>
          </cell>
          <cell r="N422" t="str">
            <v/>
          </cell>
          <cell r="O422">
            <v>1998</v>
          </cell>
          <cell r="P422">
            <v>1958</v>
          </cell>
          <cell r="Q422">
            <v>1698</v>
          </cell>
          <cell r="R422">
            <v>359</v>
          </cell>
          <cell r="S422">
            <v>500</v>
          </cell>
          <cell r="T422">
            <v>1898</v>
          </cell>
          <cell r="U422">
            <v>1880</v>
          </cell>
          <cell r="V422">
            <v>2198</v>
          </cell>
          <cell r="W422"/>
          <cell r="X422"/>
          <cell r="Y422"/>
          <cell r="Z422"/>
          <cell r="AA422"/>
          <cell r="AB422"/>
          <cell r="AC422"/>
          <cell r="AD422"/>
          <cell r="AE422"/>
          <cell r="AF422"/>
          <cell r="AG422"/>
          <cell r="AH422"/>
          <cell r="AI422"/>
          <cell r="AJ422"/>
          <cell r="AK422"/>
          <cell r="AL422"/>
          <cell r="AM422"/>
          <cell r="AN422"/>
          <cell r="AO422"/>
          <cell r="AP422"/>
          <cell r="AQ422"/>
          <cell r="AR422"/>
          <cell r="AS422"/>
          <cell r="AT422"/>
          <cell r="AU422"/>
          <cell r="AV422"/>
          <cell r="AW422"/>
          <cell r="AX422"/>
          <cell r="AY422"/>
          <cell r="AZ422"/>
          <cell r="BA422"/>
          <cell r="BB422"/>
          <cell r="BC422"/>
          <cell r="BD422"/>
          <cell r="BE422"/>
          <cell r="BF422"/>
          <cell r="BG422"/>
          <cell r="BH422"/>
          <cell r="BI422"/>
          <cell r="BJ422"/>
          <cell r="BK422"/>
          <cell r="BL422"/>
          <cell r="BM422"/>
          <cell r="BN422"/>
          <cell r="BO422"/>
          <cell r="BP422"/>
          <cell r="BQ422"/>
          <cell r="BR422"/>
          <cell r="BS422"/>
          <cell r="BT422"/>
          <cell r="BU422"/>
          <cell r="BV422">
            <v>6.7500000000000004E-2</v>
          </cell>
          <cell r="BW422">
            <v>6.7000000000000004E-2</v>
          </cell>
          <cell r="BX422">
            <v>1012</v>
          </cell>
          <cell r="BY422">
            <v>1080</v>
          </cell>
          <cell r="BZ422"/>
          <cell r="CA422">
            <v>1080</v>
          </cell>
          <cell r="CB422">
            <v>1058</v>
          </cell>
          <cell r="CC422">
            <v>918</v>
          </cell>
          <cell r="CD422">
            <v>194</v>
          </cell>
          <cell r="CE422">
            <v>270</v>
          </cell>
          <cell r="CF422">
            <v>1026</v>
          </cell>
          <cell r="CG422">
            <v>1015</v>
          </cell>
          <cell r="CH422">
            <v>1188</v>
          </cell>
          <cell r="CI422"/>
          <cell r="CJ422"/>
          <cell r="CK422"/>
          <cell r="CL422"/>
          <cell r="CM422"/>
          <cell r="CN422"/>
          <cell r="CO422"/>
          <cell r="CP422"/>
          <cell r="CQ422"/>
          <cell r="CR422"/>
          <cell r="CS422"/>
          <cell r="CT422"/>
          <cell r="CU422"/>
          <cell r="CV422"/>
          <cell r="CW422"/>
          <cell r="CX422"/>
          <cell r="CY422"/>
          <cell r="CZ422"/>
          <cell r="DA422"/>
          <cell r="DB422"/>
          <cell r="DC422"/>
          <cell r="DD422"/>
          <cell r="DE422"/>
          <cell r="DF422"/>
          <cell r="DG422"/>
          <cell r="DH422"/>
          <cell r="DI422"/>
          <cell r="DJ422"/>
          <cell r="DK422"/>
          <cell r="DL422"/>
          <cell r="DM422"/>
          <cell r="DN422"/>
          <cell r="DO422"/>
          <cell r="DP422"/>
          <cell r="DQ422"/>
          <cell r="DR422"/>
          <cell r="DS422"/>
          <cell r="DT422"/>
          <cell r="DU422"/>
          <cell r="DV422"/>
          <cell r="DW422"/>
          <cell r="DX422"/>
          <cell r="DY422"/>
          <cell r="DZ422"/>
          <cell r="EA422"/>
          <cell r="EB422"/>
          <cell r="EC422"/>
          <cell r="ED422"/>
          <cell r="EE422"/>
          <cell r="EF422"/>
          <cell r="EG422"/>
          <cell r="EH422" t="str">
            <v/>
          </cell>
          <cell r="EI422">
            <v>13</v>
          </cell>
          <cell r="EJ422" t="str">
            <v>Yes</v>
          </cell>
          <cell r="EK422" t="str">
            <v>Y</v>
          </cell>
          <cell r="EL422">
            <v>0</v>
          </cell>
          <cell r="EM422" t="str">
            <v>Vol. 1 Iss 1 (Mar, 1986)</v>
          </cell>
          <cell r="EN422">
            <v>1986</v>
          </cell>
          <cell r="EO422">
            <v>1</v>
          </cell>
          <cell r="EP422">
            <v>1</v>
          </cell>
          <cell r="EQ422" t="str">
            <v>N/A</v>
          </cell>
          <cell r="ER422" t="str">
            <v>N/A</v>
          </cell>
          <cell r="ES422" t="str">
            <v>N/A</v>
          </cell>
          <cell r="ET422" t="str">
            <v>N/A</v>
          </cell>
          <cell r="EU422" t="str">
            <v>N/A</v>
          </cell>
          <cell r="EV422" t="str">
            <v>N/A</v>
          </cell>
          <cell r="EW422">
            <v>37</v>
          </cell>
          <cell r="EX422">
            <v>1</v>
          </cell>
          <cell r="EY422">
            <v>37</v>
          </cell>
          <cell r="EZ422">
            <v>6</v>
          </cell>
          <cell r="FA422" t="str">
            <v>V 36.1 - 36.6</v>
          </cell>
          <cell r="FB422">
            <v>38</v>
          </cell>
          <cell r="FC422">
            <v>1</v>
          </cell>
          <cell r="FD422">
            <v>38</v>
          </cell>
          <cell r="FE422">
            <v>6</v>
          </cell>
          <cell r="FF422" t="str">
            <v>V 38.1 - 38.6</v>
          </cell>
          <cell r="FG422" t="str">
            <v>1986 - Current</v>
          </cell>
        </row>
        <row r="423">
          <cell r="A423" t="str">
            <v>J241</v>
          </cell>
          <cell r="B423" t="str">
            <v>Ind</v>
          </cell>
          <cell r="C423" t="str">
            <v>International Studies</v>
          </cell>
          <cell r="D423">
            <v>4</v>
          </cell>
          <cell r="E423" t="str">
            <v>V 60.1 - 60.4</v>
          </cell>
          <cell r="F423" t="str">
            <v>V 61.1 - V 61.4</v>
          </cell>
          <cell r="G423" t="str">
            <v>0020-8817</v>
          </cell>
          <cell r="H423" t="str">
            <v>0973-0702</v>
          </cell>
          <cell r="I423" t="str">
            <v>Society</v>
          </cell>
          <cell r="J423">
            <v>6.7500000000000004E-2</v>
          </cell>
          <cell r="K423">
            <v>6.8000000000000005E-2</v>
          </cell>
          <cell r="L423">
            <v>918</v>
          </cell>
          <cell r="M423">
            <v>980</v>
          </cell>
          <cell r="N423" t="str">
            <v/>
          </cell>
          <cell r="O423">
            <v>980</v>
          </cell>
          <cell r="P423">
            <v>960</v>
          </cell>
          <cell r="Q423">
            <v>833</v>
          </cell>
          <cell r="R423">
            <v>264</v>
          </cell>
          <cell r="S423">
            <v>245</v>
          </cell>
          <cell r="T423">
            <v>931</v>
          </cell>
          <cell r="U423">
            <v>2479</v>
          </cell>
          <cell r="V423">
            <v>1078</v>
          </cell>
          <cell r="W423"/>
          <cell r="X423"/>
          <cell r="Y423"/>
          <cell r="Z423"/>
          <cell r="AA423"/>
          <cell r="AB423"/>
          <cell r="AC423"/>
          <cell r="AD423"/>
          <cell r="AE423"/>
          <cell r="AF423"/>
          <cell r="AG423"/>
          <cell r="AH423"/>
          <cell r="AI423"/>
          <cell r="AJ423"/>
          <cell r="AK423"/>
          <cell r="AL423"/>
          <cell r="AM423"/>
          <cell r="AN423"/>
          <cell r="AO423"/>
          <cell r="AP423"/>
          <cell r="AQ423"/>
          <cell r="AR423"/>
          <cell r="AS423"/>
          <cell r="AT423"/>
          <cell r="AU423"/>
          <cell r="AV423"/>
          <cell r="AW423"/>
          <cell r="AX423"/>
          <cell r="AY423"/>
          <cell r="AZ423"/>
          <cell r="BA423"/>
          <cell r="BB423"/>
          <cell r="BC423"/>
          <cell r="BD423"/>
          <cell r="BE423"/>
          <cell r="BF423"/>
          <cell r="BG423"/>
          <cell r="BH423"/>
          <cell r="BI423"/>
          <cell r="BJ423"/>
          <cell r="BK423"/>
          <cell r="BL423"/>
          <cell r="BM423"/>
          <cell r="BN423"/>
          <cell r="BO423"/>
          <cell r="BP423"/>
          <cell r="BQ423"/>
          <cell r="BR423"/>
          <cell r="BS423"/>
          <cell r="BT423"/>
          <cell r="BU423"/>
          <cell r="BV423">
            <v>6.7500000000000004E-2</v>
          </cell>
          <cell r="BW423">
            <v>6.7000000000000004E-2</v>
          </cell>
          <cell r="BX423">
            <v>494</v>
          </cell>
          <cell r="BY423">
            <v>527</v>
          </cell>
          <cell r="BZ423"/>
          <cell r="CA423">
            <v>527</v>
          </cell>
          <cell r="CB423">
            <v>516</v>
          </cell>
          <cell r="CC423">
            <v>448</v>
          </cell>
          <cell r="CD423">
            <v>142</v>
          </cell>
          <cell r="CE423">
            <v>132</v>
          </cell>
          <cell r="CF423">
            <v>501</v>
          </cell>
          <cell r="CG423">
            <v>1338</v>
          </cell>
          <cell r="CH423">
            <v>580</v>
          </cell>
          <cell r="CI423"/>
          <cell r="CJ423"/>
          <cell r="CK423"/>
          <cell r="CL423"/>
          <cell r="CM423"/>
          <cell r="CN423"/>
          <cell r="CO423"/>
          <cell r="CP423"/>
          <cell r="CQ423"/>
          <cell r="CR423"/>
          <cell r="CS423"/>
          <cell r="CT423"/>
          <cell r="CU423"/>
          <cell r="CV423"/>
          <cell r="CW423"/>
          <cell r="CX423"/>
          <cell r="CY423"/>
          <cell r="CZ423"/>
          <cell r="DA423"/>
          <cell r="DB423"/>
          <cell r="DC423"/>
          <cell r="DD423"/>
          <cell r="DE423"/>
          <cell r="DF423"/>
          <cell r="DG423"/>
          <cell r="DH423"/>
          <cell r="DI423"/>
          <cell r="DJ423"/>
          <cell r="DK423"/>
          <cell r="DL423"/>
          <cell r="DM423"/>
          <cell r="DN423"/>
          <cell r="DO423"/>
          <cell r="DP423"/>
          <cell r="DQ423"/>
          <cell r="DR423"/>
          <cell r="DS423"/>
          <cell r="DT423"/>
          <cell r="DU423"/>
          <cell r="DV423"/>
          <cell r="DW423"/>
          <cell r="DX423"/>
          <cell r="DY423"/>
          <cell r="DZ423"/>
          <cell r="EA423"/>
          <cell r="EB423"/>
          <cell r="EC423"/>
          <cell r="ED423"/>
          <cell r="EE423"/>
          <cell r="EF423"/>
          <cell r="EG423"/>
          <cell r="EH423" t="str">
            <v/>
          </cell>
          <cell r="EI423">
            <v>35</v>
          </cell>
          <cell r="EJ423" t="str">
            <v>Yes</v>
          </cell>
          <cell r="EK423" t="str">
            <v>Y</v>
          </cell>
          <cell r="EL423">
            <v>0</v>
          </cell>
          <cell r="EM423" t="str">
            <v>Vol. 1 Iss 1 (Jan, 1959)</v>
          </cell>
          <cell r="EN423">
            <v>1959</v>
          </cell>
          <cell r="EO423">
            <v>1</v>
          </cell>
          <cell r="EP423">
            <v>1</v>
          </cell>
          <cell r="EQ423" t="str">
            <v>N/A</v>
          </cell>
          <cell r="ER423" t="str">
            <v>N/A</v>
          </cell>
          <cell r="ES423" t="str">
            <v>N/A</v>
          </cell>
          <cell r="ET423" t="str">
            <v>N/A</v>
          </cell>
          <cell r="EU423" t="str">
            <v>N/A</v>
          </cell>
          <cell r="EV423" t="str">
            <v>N/A</v>
          </cell>
          <cell r="EW423">
            <v>59</v>
          </cell>
          <cell r="EX423">
            <v>1</v>
          </cell>
          <cell r="EY423">
            <v>59</v>
          </cell>
          <cell r="EZ423">
            <v>4</v>
          </cell>
          <cell r="FA423" t="str">
            <v>V 58.1 - 58.4</v>
          </cell>
          <cell r="FB423">
            <v>60</v>
          </cell>
          <cell r="FC423">
            <v>1</v>
          </cell>
          <cell r="FD423">
            <v>60</v>
          </cell>
          <cell r="FE423">
            <v>4</v>
          </cell>
          <cell r="FF423" t="str">
            <v>V 60.1 - 60.4</v>
          </cell>
          <cell r="FG423" t="str">
            <v>1959 - Current</v>
          </cell>
        </row>
        <row r="424">
          <cell r="A424" t="str">
            <v>L110</v>
          </cell>
          <cell r="B424" t="str">
            <v>Ltd</v>
          </cell>
          <cell r="C424" t="str">
            <v>Interpretation</v>
          </cell>
          <cell r="D424">
            <v>4</v>
          </cell>
          <cell r="E424" t="str">
            <v>V 77.1 - 77.4</v>
          </cell>
          <cell r="F424" t="str">
            <v>V 78.1 - V 78.4</v>
          </cell>
          <cell r="G424" t="str">
            <v>0020-9643</v>
          </cell>
          <cell r="H424" t="str">
            <v>2159-340X</v>
          </cell>
          <cell r="I424" t="str">
            <v>Society</v>
          </cell>
          <cell r="J424">
            <v>9.6858638743455572E-2</v>
          </cell>
          <cell r="K424">
            <v>9.7000000000000003E-2</v>
          </cell>
          <cell r="L424">
            <v>382</v>
          </cell>
          <cell r="M424">
            <v>419</v>
          </cell>
          <cell r="N424" t="str">
            <v>Exchange Rate Exception</v>
          </cell>
          <cell r="O424">
            <v>419</v>
          </cell>
          <cell r="P424">
            <v>411</v>
          </cell>
          <cell r="Q424">
            <v>356</v>
          </cell>
          <cell r="R424">
            <v>113</v>
          </cell>
          <cell r="S424">
            <v>105</v>
          </cell>
          <cell r="T424">
            <v>398</v>
          </cell>
          <cell r="U424">
            <v>1452</v>
          </cell>
          <cell r="V424">
            <v>461</v>
          </cell>
          <cell r="W424"/>
          <cell r="X424">
            <v>211</v>
          </cell>
          <cell r="Y424">
            <v>294</v>
          </cell>
          <cell r="Z424"/>
          <cell r="AA424"/>
          <cell r="AB424"/>
          <cell r="AC424"/>
          <cell r="AD424"/>
          <cell r="AE424"/>
          <cell r="AF424"/>
          <cell r="AG424"/>
          <cell r="AH424"/>
          <cell r="AI424"/>
          <cell r="AJ424"/>
          <cell r="AK424"/>
          <cell r="AL424"/>
          <cell r="AM424"/>
          <cell r="AN424"/>
          <cell r="AO424"/>
          <cell r="AP424"/>
          <cell r="AQ424"/>
          <cell r="AR424"/>
          <cell r="AS424"/>
          <cell r="AT424"/>
          <cell r="AU424"/>
          <cell r="AV424"/>
          <cell r="AW424"/>
          <cell r="AX424"/>
          <cell r="AY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v>6.8807339449541205E-2</v>
          </cell>
          <cell r="BW424">
            <v>6.9000000000000006E-2</v>
          </cell>
          <cell r="BX424">
            <v>218</v>
          </cell>
          <cell r="BY424">
            <v>233</v>
          </cell>
          <cell r="BZ424" t="str">
            <v>Exchange Rate Exception</v>
          </cell>
          <cell r="CA424">
            <v>233</v>
          </cell>
          <cell r="CB424">
            <v>228</v>
          </cell>
          <cell r="CC424">
            <v>198</v>
          </cell>
          <cell r="CD424">
            <v>63</v>
          </cell>
          <cell r="CE424">
            <v>58</v>
          </cell>
          <cell r="CF424">
            <v>221</v>
          </cell>
          <cell r="CG424">
            <v>911</v>
          </cell>
          <cell r="CH424">
            <v>256</v>
          </cell>
          <cell r="CI424"/>
          <cell r="CJ424">
            <v>119</v>
          </cell>
          <cell r="CK424">
            <v>165</v>
          </cell>
          <cell r="CL424"/>
          <cell r="CM424"/>
          <cell r="CN424"/>
          <cell r="CO424"/>
          <cell r="CP424"/>
          <cell r="CQ424"/>
          <cell r="CR424"/>
          <cell r="CS424"/>
          <cell r="CT424"/>
          <cell r="CU424"/>
          <cell r="CV424"/>
          <cell r="CW424"/>
          <cell r="CX424"/>
          <cell r="CY424"/>
          <cell r="CZ424"/>
          <cell r="DA424"/>
          <cell r="DB424"/>
          <cell r="DC424"/>
          <cell r="DD424"/>
          <cell r="DE424"/>
          <cell r="DF424"/>
          <cell r="DG424"/>
          <cell r="DH424"/>
          <cell r="DI424"/>
          <cell r="DJ424"/>
          <cell r="DK424"/>
          <cell r="DL424"/>
          <cell r="DM424"/>
          <cell r="DN424"/>
          <cell r="DO424"/>
          <cell r="DP424"/>
          <cell r="DQ424"/>
          <cell r="DR424"/>
          <cell r="DS424"/>
          <cell r="DT424"/>
          <cell r="DU424"/>
          <cell r="DV424"/>
          <cell r="DW424"/>
          <cell r="DX424"/>
          <cell r="DY424"/>
          <cell r="DZ424"/>
          <cell r="EA424"/>
          <cell r="EB424"/>
          <cell r="EC424"/>
          <cell r="ED424"/>
          <cell r="EE424"/>
          <cell r="EF424"/>
          <cell r="EG424"/>
          <cell r="EH424" t="str">
            <v>[13]Discount Rate for non-university-affiliated theological colleges and seminaries.  [04]Discount Rate for members of ABTAPL, ANZTLA, ForATL or BETH, and  CALA or LATLA.</v>
          </cell>
          <cell r="EI424">
            <v>52</v>
          </cell>
          <cell r="EJ424">
            <v>0</v>
          </cell>
          <cell r="EK424">
            <v>0</v>
          </cell>
          <cell r="EL424">
            <v>0</v>
          </cell>
          <cell r="EM424">
            <v>0</v>
          </cell>
          <cell r="EN424">
            <v>0</v>
          </cell>
          <cell r="EO424">
            <v>0</v>
          </cell>
          <cell r="EP424">
            <v>0</v>
          </cell>
          <cell r="EQ424">
            <v>0</v>
          </cell>
          <cell r="ER424">
            <v>0</v>
          </cell>
          <cell r="ES424">
            <v>0</v>
          </cell>
          <cell r="ET424">
            <v>0</v>
          </cell>
          <cell r="EU424">
            <v>0.5</v>
          </cell>
          <cell r="EV424">
            <v>0.3</v>
          </cell>
          <cell r="EW424">
            <v>76</v>
          </cell>
          <cell r="EX424">
            <v>1</v>
          </cell>
          <cell r="EY424">
            <v>76</v>
          </cell>
          <cell r="EZ424">
            <v>4</v>
          </cell>
          <cell r="FA424" t="str">
            <v>V 75.1 - 75.4</v>
          </cell>
          <cell r="FB424">
            <v>77</v>
          </cell>
          <cell r="FC424">
            <v>1</v>
          </cell>
          <cell r="FD424">
            <v>77</v>
          </cell>
          <cell r="FE424">
            <v>4</v>
          </cell>
          <cell r="FF424" t="str">
            <v>V 77.1 - 77.4</v>
          </cell>
          <cell r="FG424" t="str">
            <v>1947 - Current</v>
          </cell>
        </row>
        <row r="425">
          <cell r="A425" t="str">
            <v>J606</v>
          </cell>
          <cell r="B425" t="str">
            <v>Inc</v>
          </cell>
          <cell r="C425" t="str">
            <v>Intervention in School and Clinic</v>
          </cell>
          <cell r="D425">
            <v>5</v>
          </cell>
          <cell r="E425" t="str">
            <v>V 58.3 - 59.2</v>
          </cell>
          <cell r="F425" t="str">
            <v>V 59.3 - V 60.2</v>
          </cell>
          <cell r="G425" t="str">
            <v>1053-4512</v>
          </cell>
          <cell r="H425" t="str">
            <v>1538-4810</v>
          </cell>
          <cell r="I425" t="str">
            <v>Society</v>
          </cell>
          <cell r="J425">
            <v>6.7500000000000004E-2</v>
          </cell>
          <cell r="K425">
            <v>6.9000000000000006E-2</v>
          </cell>
          <cell r="L425">
            <v>305</v>
          </cell>
          <cell r="M425">
            <v>326</v>
          </cell>
          <cell r="N425" t="str">
            <v/>
          </cell>
          <cell r="O425">
            <v>326</v>
          </cell>
          <cell r="P425">
            <v>319</v>
          </cell>
          <cell r="Q425">
            <v>277</v>
          </cell>
          <cell r="R425">
            <v>70</v>
          </cell>
          <cell r="S425">
            <v>82</v>
          </cell>
          <cell r="T425">
            <v>310</v>
          </cell>
          <cell r="U425">
            <v>777</v>
          </cell>
          <cell r="V425">
            <v>359</v>
          </cell>
          <cell r="W425"/>
          <cell r="X425"/>
          <cell r="Y425"/>
          <cell r="Z425"/>
          <cell r="AA425"/>
          <cell r="AB425"/>
          <cell r="AC425"/>
          <cell r="AD425"/>
          <cell r="AE425"/>
          <cell r="AF425"/>
          <cell r="AG425"/>
          <cell r="AH425"/>
          <cell r="AI425"/>
          <cell r="AJ425"/>
          <cell r="AK425"/>
          <cell r="AL425"/>
          <cell r="AM425"/>
          <cell r="AN425"/>
          <cell r="AO425"/>
          <cell r="AP425"/>
          <cell r="AQ425"/>
          <cell r="AR425"/>
          <cell r="AS425"/>
          <cell r="AT425"/>
          <cell r="AU425"/>
          <cell r="AV425"/>
          <cell r="AW425"/>
          <cell r="AX425"/>
          <cell r="AY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v>6.7500000000000004E-2</v>
          </cell>
          <cell r="BW425">
            <v>6.8000000000000005E-2</v>
          </cell>
          <cell r="BX425">
            <v>177</v>
          </cell>
          <cell r="BY425">
            <v>189</v>
          </cell>
          <cell r="BZ425"/>
          <cell r="CA425">
            <v>189</v>
          </cell>
          <cell r="CB425">
            <v>185</v>
          </cell>
          <cell r="CC425">
            <v>161</v>
          </cell>
          <cell r="CD425">
            <v>41</v>
          </cell>
          <cell r="CE425">
            <v>47</v>
          </cell>
          <cell r="CF425">
            <v>180</v>
          </cell>
          <cell r="CG425">
            <v>452</v>
          </cell>
          <cell r="CH425">
            <v>208</v>
          </cell>
          <cell r="CI425"/>
          <cell r="CJ425"/>
          <cell r="CK425"/>
          <cell r="CL425"/>
          <cell r="CM425"/>
          <cell r="CN425"/>
          <cell r="CO425"/>
          <cell r="CP425"/>
          <cell r="CQ425"/>
          <cell r="CR425"/>
          <cell r="CS425"/>
          <cell r="CT425"/>
          <cell r="CU425"/>
          <cell r="CV425"/>
          <cell r="CW425"/>
          <cell r="CX425"/>
          <cell r="CY425"/>
          <cell r="CZ425"/>
          <cell r="DA425"/>
          <cell r="DB425"/>
          <cell r="DC425"/>
          <cell r="DD425"/>
          <cell r="DE425"/>
          <cell r="DF425"/>
          <cell r="DG425"/>
          <cell r="DH425"/>
          <cell r="DI425"/>
          <cell r="DJ425"/>
          <cell r="DK425"/>
          <cell r="DL425"/>
          <cell r="DM425"/>
          <cell r="DN425"/>
          <cell r="DO425"/>
          <cell r="DP425"/>
          <cell r="DQ425"/>
          <cell r="DR425"/>
          <cell r="DS425"/>
          <cell r="DT425"/>
          <cell r="DU425"/>
          <cell r="DV425"/>
          <cell r="DW425"/>
          <cell r="DX425"/>
          <cell r="DY425"/>
          <cell r="DZ425"/>
          <cell r="EA425"/>
          <cell r="EB425"/>
          <cell r="EC425"/>
          <cell r="ED425"/>
          <cell r="EE425"/>
          <cell r="EF425"/>
          <cell r="EG425"/>
          <cell r="EH425" t="str">
            <v/>
          </cell>
          <cell r="EI425">
            <v>33</v>
          </cell>
          <cell r="EJ425" t="str">
            <v>Yes</v>
          </cell>
          <cell r="EK425" t="str">
            <v>Y</v>
          </cell>
          <cell r="EL425">
            <v>0</v>
          </cell>
          <cell r="EM425" t="str">
            <v>Vol. 2 Iss 3 (Mar, 1967)</v>
          </cell>
          <cell r="EN425">
            <v>1965</v>
          </cell>
          <cell r="EO425">
            <v>1</v>
          </cell>
          <cell r="EP425">
            <v>1</v>
          </cell>
          <cell r="EQ425" t="str">
            <v>N/A</v>
          </cell>
          <cell r="ER425" t="str">
            <v>N/A</v>
          </cell>
          <cell r="ES425" t="str">
            <v>N/A</v>
          </cell>
          <cell r="ET425" t="str">
            <v>N/A</v>
          </cell>
          <cell r="EU425" t="str">
            <v>N/A</v>
          </cell>
          <cell r="EV425" t="str">
            <v>N/A</v>
          </cell>
          <cell r="EW425">
            <v>57</v>
          </cell>
          <cell r="EX425">
            <v>3</v>
          </cell>
          <cell r="EY425">
            <v>58</v>
          </cell>
          <cell r="EZ425">
            <v>2</v>
          </cell>
          <cell r="FA425" t="str">
            <v>V 56.3 - 57.2</v>
          </cell>
          <cell r="FB425">
            <v>58</v>
          </cell>
          <cell r="FC425">
            <v>3</v>
          </cell>
          <cell r="FD425">
            <v>59</v>
          </cell>
          <cell r="FE425">
            <v>2</v>
          </cell>
          <cell r="FF425" t="str">
            <v>V 58.3 - 59.2</v>
          </cell>
          <cell r="FG425" t="str">
            <v>1965 - Current</v>
          </cell>
        </row>
        <row r="426">
          <cell r="A426" t="str">
            <v>L250</v>
          </cell>
          <cell r="B426" t="str">
            <v>Ltd</v>
          </cell>
          <cell r="C426" t="str">
            <v>Interventional Neuroradiology</v>
          </cell>
          <cell r="D426">
            <v>6</v>
          </cell>
          <cell r="E426" t="str">
            <v>V 29.1 - 29.6</v>
          </cell>
          <cell r="F426" t="str">
            <v>V 30.1 - V 30.6</v>
          </cell>
          <cell r="G426" t="str">
            <v>1591-0199</v>
          </cell>
          <cell r="H426" t="str">
            <v>2385-2011</v>
          </cell>
          <cell r="I426" t="str">
            <v>SAGE</v>
          </cell>
          <cell r="J426">
            <v>6.7500000000000004E-2</v>
          </cell>
          <cell r="K426">
            <v>6.8000000000000005E-2</v>
          </cell>
          <cell r="L426">
            <v>442</v>
          </cell>
          <cell r="M426">
            <v>472</v>
          </cell>
          <cell r="N426" t="str">
            <v/>
          </cell>
          <cell r="O426">
            <v>472</v>
          </cell>
          <cell r="P426">
            <v>463</v>
          </cell>
          <cell r="Q426">
            <v>401</v>
          </cell>
          <cell r="R426">
            <v>127</v>
          </cell>
          <cell r="S426">
            <v>118</v>
          </cell>
          <cell r="T426">
            <v>448</v>
          </cell>
          <cell r="U426">
            <v>428</v>
          </cell>
          <cell r="V426">
            <v>519</v>
          </cell>
          <cell r="W426"/>
          <cell r="X426"/>
          <cell r="Y426"/>
          <cell r="Z426"/>
          <cell r="AA426"/>
          <cell r="AB426"/>
          <cell r="AC426"/>
          <cell r="AD426"/>
          <cell r="AE426"/>
          <cell r="AF426"/>
          <cell r="AG426"/>
          <cell r="AH426"/>
          <cell r="AI426"/>
          <cell r="AJ426"/>
          <cell r="AK426"/>
          <cell r="AL426"/>
          <cell r="AM426"/>
          <cell r="AN426"/>
          <cell r="AO426"/>
          <cell r="AP426"/>
          <cell r="AQ426"/>
          <cell r="AR426"/>
          <cell r="AS426"/>
          <cell r="AT426"/>
          <cell r="AU426"/>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v>6.7500000000000004E-2</v>
          </cell>
          <cell r="BW426">
            <v>6.7000000000000004E-2</v>
          </cell>
          <cell r="BX426">
            <v>239</v>
          </cell>
          <cell r="BY426">
            <v>255</v>
          </cell>
          <cell r="BZ426"/>
          <cell r="CA426">
            <v>255</v>
          </cell>
          <cell r="CB426">
            <v>250</v>
          </cell>
          <cell r="CC426">
            <v>217</v>
          </cell>
          <cell r="CD426">
            <v>69</v>
          </cell>
          <cell r="CE426">
            <v>64</v>
          </cell>
          <cell r="CF426">
            <v>243</v>
          </cell>
          <cell r="CG426">
            <v>234</v>
          </cell>
          <cell r="CH426">
            <v>281</v>
          </cell>
          <cell r="CI426"/>
          <cell r="CJ426"/>
          <cell r="CK426"/>
          <cell r="CL426"/>
          <cell r="CM426"/>
          <cell r="CN426"/>
          <cell r="CO426"/>
          <cell r="CP426"/>
          <cell r="CQ426"/>
          <cell r="CR426"/>
          <cell r="CS426"/>
          <cell r="CT426"/>
          <cell r="CU426"/>
          <cell r="CV426"/>
          <cell r="CW426"/>
          <cell r="CX426"/>
          <cell r="CY426"/>
          <cell r="CZ426"/>
          <cell r="DA426"/>
          <cell r="DB426"/>
          <cell r="DC426"/>
          <cell r="DD426"/>
          <cell r="DE426"/>
          <cell r="DF426"/>
          <cell r="DG426"/>
          <cell r="DH426"/>
          <cell r="DI426"/>
          <cell r="DJ426"/>
          <cell r="DK426"/>
          <cell r="DL426"/>
          <cell r="DM426"/>
          <cell r="DN426"/>
          <cell r="DO426"/>
          <cell r="DP426"/>
          <cell r="DQ426"/>
          <cell r="DR426"/>
          <cell r="DS426"/>
          <cell r="DT426"/>
          <cell r="DU426"/>
          <cell r="DV426"/>
          <cell r="DW426"/>
          <cell r="DX426"/>
          <cell r="DY426"/>
          <cell r="DZ426"/>
          <cell r="EA426"/>
          <cell r="EB426"/>
          <cell r="EC426"/>
          <cell r="ED426"/>
          <cell r="EE426"/>
          <cell r="EF426"/>
          <cell r="EG426"/>
          <cell r="EH426" t="str">
            <v/>
          </cell>
          <cell r="EI426">
            <v>4</v>
          </cell>
          <cell r="EJ426" t="str">
            <v>Yes</v>
          </cell>
          <cell r="EK426" t="str">
            <v>Yes</v>
          </cell>
          <cell r="EL426">
            <v>0</v>
          </cell>
          <cell r="EM426">
            <v>0</v>
          </cell>
          <cell r="EN426">
            <v>1995</v>
          </cell>
          <cell r="EO426">
            <v>0</v>
          </cell>
          <cell r="EP426">
            <v>0</v>
          </cell>
          <cell r="EQ426">
            <v>0</v>
          </cell>
          <cell r="ER426">
            <v>0</v>
          </cell>
          <cell r="ES426">
            <v>0</v>
          </cell>
          <cell r="ET426">
            <v>0</v>
          </cell>
          <cell r="EU426">
            <v>0</v>
          </cell>
          <cell r="EV426">
            <v>0</v>
          </cell>
          <cell r="EW426">
            <v>28</v>
          </cell>
          <cell r="EX426">
            <v>1</v>
          </cell>
          <cell r="EY426">
            <v>28</v>
          </cell>
          <cell r="EZ426">
            <v>6</v>
          </cell>
          <cell r="FA426" t="str">
            <v>V 27.1 - 27.6</v>
          </cell>
          <cell r="FB426">
            <v>29</v>
          </cell>
          <cell r="FC426">
            <v>1</v>
          </cell>
          <cell r="FD426">
            <v>29</v>
          </cell>
          <cell r="FE426">
            <v>6</v>
          </cell>
          <cell r="FF426" t="str">
            <v>V 29.1 - 29.6</v>
          </cell>
          <cell r="FG426" t="str">
            <v>1995-Current</v>
          </cell>
        </row>
        <row r="427">
          <cell r="A427" t="str">
            <v>L331</v>
          </cell>
          <cell r="B427" t="str">
            <v>Ltd</v>
          </cell>
          <cell r="C427" t="str">
            <v>Irish Economic and Social History</v>
          </cell>
          <cell r="D427">
            <v>1</v>
          </cell>
          <cell r="E427" t="str">
            <v>V 50.1 - 50.1</v>
          </cell>
          <cell r="F427" t="str">
            <v>V 51.1 - V 51.1</v>
          </cell>
          <cell r="G427" t="str">
            <v>0332-4893</v>
          </cell>
          <cell r="H427" t="str">
            <v>2050-4918</v>
          </cell>
          <cell r="I427" t="str">
            <v>Society</v>
          </cell>
          <cell r="J427">
            <v>6.7500000000000004E-2</v>
          </cell>
          <cell r="K427">
            <v>6.8000000000000005E-2</v>
          </cell>
          <cell r="L427">
            <v>251</v>
          </cell>
          <cell r="M427">
            <v>268</v>
          </cell>
          <cell r="N427" t="str">
            <v/>
          </cell>
          <cell r="O427">
            <v>268</v>
          </cell>
          <cell r="P427">
            <v>263</v>
          </cell>
          <cell r="Q427">
            <v>228</v>
          </cell>
          <cell r="R427"/>
          <cell r="S427">
            <v>67</v>
          </cell>
          <cell r="T427">
            <v>255</v>
          </cell>
          <cell r="U427">
            <v>486</v>
          </cell>
          <cell r="V427">
            <v>295</v>
          </cell>
          <cell r="W427"/>
          <cell r="X427"/>
          <cell r="Y427"/>
          <cell r="Z427"/>
          <cell r="AA427"/>
          <cell r="AB427"/>
          <cell r="AC427"/>
          <cell r="AD427"/>
          <cell r="AE427"/>
          <cell r="AF427"/>
          <cell r="AG427"/>
          <cell r="AH427"/>
          <cell r="AI427"/>
          <cell r="AJ427"/>
          <cell r="AK427"/>
          <cell r="AL427"/>
          <cell r="AM427"/>
          <cell r="AN427"/>
          <cell r="AO427"/>
          <cell r="AP427"/>
          <cell r="AQ427"/>
          <cell r="AR427"/>
          <cell r="AS427"/>
          <cell r="AT427"/>
          <cell r="AU427"/>
          <cell r="AV427"/>
          <cell r="AW427"/>
          <cell r="AX427"/>
          <cell r="AY427"/>
          <cell r="AZ427"/>
          <cell r="BA427"/>
          <cell r="BB427"/>
          <cell r="BC427"/>
          <cell r="BD427"/>
          <cell r="BE427"/>
          <cell r="BF427"/>
          <cell r="BG427"/>
          <cell r="BH427"/>
          <cell r="BI427"/>
          <cell r="BJ427"/>
          <cell r="BK427"/>
          <cell r="BL427"/>
          <cell r="BM427"/>
          <cell r="BN427"/>
          <cell r="BO427"/>
          <cell r="BP427"/>
          <cell r="BQ427"/>
          <cell r="BR427"/>
          <cell r="BS427"/>
          <cell r="BT427"/>
          <cell r="BU427"/>
          <cell r="BV427">
            <v>6.7500000000000004E-2</v>
          </cell>
          <cell r="BW427">
            <v>6.7000000000000004E-2</v>
          </cell>
          <cell r="BX427">
            <v>135</v>
          </cell>
          <cell r="BY427">
            <v>144</v>
          </cell>
          <cell r="BZ427"/>
          <cell r="CA427">
            <v>144</v>
          </cell>
          <cell r="CB427">
            <v>141</v>
          </cell>
          <cell r="CC427">
            <v>122</v>
          </cell>
          <cell r="CD427"/>
          <cell r="CE427">
            <v>36</v>
          </cell>
          <cell r="CF427">
            <v>136</v>
          </cell>
          <cell r="CG427">
            <v>259</v>
          </cell>
          <cell r="CH427">
            <v>158</v>
          </cell>
          <cell r="CI427"/>
          <cell r="CJ427"/>
          <cell r="CK427"/>
          <cell r="CL427"/>
          <cell r="CM427"/>
          <cell r="CN427"/>
          <cell r="CO427"/>
          <cell r="CP427"/>
          <cell r="CQ427"/>
          <cell r="CR427"/>
          <cell r="CS427"/>
          <cell r="CT427"/>
          <cell r="CU427"/>
          <cell r="CV427"/>
          <cell r="CW427"/>
          <cell r="CX427"/>
          <cell r="CY427"/>
          <cell r="CZ427"/>
          <cell r="DA427"/>
          <cell r="DB427"/>
          <cell r="DC427"/>
          <cell r="DD427"/>
          <cell r="DE427"/>
          <cell r="DF427"/>
          <cell r="DG427"/>
          <cell r="DH427"/>
          <cell r="DI427"/>
          <cell r="DJ427"/>
          <cell r="DK427"/>
          <cell r="DL427"/>
          <cell r="DM427"/>
          <cell r="DN427"/>
          <cell r="DO427"/>
          <cell r="DP427"/>
          <cell r="DQ427"/>
          <cell r="DR427"/>
          <cell r="DS427"/>
          <cell r="DT427"/>
          <cell r="DU427"/>
          <cell r="DV427"/>
          <cell r="DW427"/>
          <cell r="DX427"/>
          <cell r="DY427"/>
          <cell r="DZ427"/>
          <cell r="EA427"/>
          <cell r="EB427"/>
          <cell r="EC427"/>
          <cell r="ED427"/>
          <cell r="EE427"/>
          <cell r="EF427"/>
          <cell r="EG427"/>
          <cell r="EH427" t="str">
            <v/>
          </cell>
          <cell r="EI427">
            <v>25</v>
          </cell>
          <cell r="EJ427" t="str">
            <v>Yes</v>
          </cell>
          <cell r="EK427" t="str">
            <v>in 2017</v>
          </cell>
          <cell r="EL427">
            <v>0</v>
          </cell>
          <cell r="EM427">
            <v>0</v>
          </cell>
          <cell r="EN427">
            <v>1974</v>
          </cell>
          <cell r="EO427">
            <v>0</v>
          </cell>
          <cell r="EP427">
            <v>0</v>
          </cell>
          <cell r="EQ427">
            <v>0</v>
          </cell>
          <cell r="ER427">
            <v>0</v>
          </cell>
          <cell r="ES427">
            <v>0</v>
          </cell>
          <cell r="ET427">
            <v>0</v>
          </cell>
          <cell r="EU427">
            <v>0</v>
          </cell>
          <cell r="EV427">
            <v>0</v>
          </cell>
          <cell r="EW427">
            <v>49</v>
          </cell>
          <cell r="EX427">
            <v>1</v>
          </cell>
          <cell r="EY427">
            <v>49</v>
          </cell>
          <cell r="EZ427">
            <v>1</v>
          </cell>
          <cell r="FA427" t="str">
            <v>V 48.1 - 48.1</v>
          </cell>
          <cell r="FB427">
            <v>50</v>
          </cell>
          <cell r="FC427">
            <v>1</v>
          </cell>
          <cell r="FD427">
            <v>50</v>
          </cell>
          <cell r="FE427">
            <v>1</v>
          </cell>
          <cell r="FF427" t="str">
            <v>V 50.1 - 50.1</v>
          </cell>
          <cell r="FG427" t="str">
            <v>1974-Current</v>
          </cell>
        </row>
        <row r="428">
          <cell r="A428" t="str">
            <v>L332</v>
          </cell>
          <cell r="B428" t="str">
            <v>Ltd</v>
          </cell>
          <cell r="C428" t="str">
            <v>Irish Journal of Sociology</v>
          </cell>
          <cell r="D428">
            <v>3</v>
          </cell>
          <cell r="E428" t="str">
            <v>V 31.1 - 31.3</v>
          </cell>
          <cell r="F428" t="str">
            <v>V 32.1 - V 32.3</v>
          </cell>
          <cell r="G428" t="str">
            <v>0791-6035</v>
          </cell>
          <cell r="H428" t="str">
            <v>2050-5280</v>
          </cell>
          <cell r="I428" t="str">
            <v>Society</v>
          </cell>
          <cell r="J428">
            <v>6.7500000000000004E-2</v>
          </cell>
          <cell r="K428">
            <v>6.8000000000000005E-2</v>
          </cell>
          <cell r="L428">
            <v>752</v>
          </cell>
          <cell r="M428">
            <v>803</v>
          </cell>
          <cell r="N428" t="str">
            <v/>
          </cell>
          <cell r="O428">
            <v>803</v>
          </cell>
          <cell r="P428">
            <v>787</v>
          </cell>
          <cell r="Q428">
            <v>683</v>
          </cell>
          <cell r="R428">
            <v>289</v>
          </cell>
          <cell r="S428">
            <v>201</v>
          </cell>
          <cell r="T428">
            <v>763</v>
          </cell>
          <cell r="U428">
            <v>683</v>
          </cell>
          <cell r="V428">
            <v>883</v>
          </cell>
          <cell r="W428"/>
          <cell r="X428"/>
          <cell r="Y428"/>
          <cell r="Z428"/>
          <cell r="AA428"/>
          <cell r="AB428"/>
          <cell r="AC428"/>
          <cell r="AD428"/>
          <cell r="AE428"/>
          <cell r="AF428"/>
          <cell r="AG428"/>
          <cell r="AH428"/>
          <cell r="AI428"/>
          <cell r="AJ428"/>
          <cell r="AK428"/>
          <cell r="AL428"/>
          <cell r="AM428"/>
          <cell r="AN428"/>
          <cell r="AO428"/>
          <cell r="AP428"/>
          <cell r="AQ428"/>
          <cell r="AR428"/>
          <cell r="AS428"/>
          <cell r="AT428"/>
          <cell r="AU428"/>
          <cell r="AV428"/>
          <cell r="AW428"/>
          <cell r="AX428"/>
          <cell r="AY428"/>
          <cell r="AZ428"/>
          <cell r="BA428"/>
          <cell r="BB428"/>
          <cell r="BC428"/>
          <cell r="BD428"/>
          <cell r="BE428"/>
          <cell r="BF428"/>
          <cell r="BG428"/>
          <cell r="BH428"/>
          <cell r="BI428"/>
          <cell r="BJ428"/>
          <cell r="BK428"/>
          <cell r="BL428"/>
          <cell r="BM428"/>
          <cell r="BN428"/>
          <cell r="BO428"/>
          <cell r="BP428"/>
          <cell r="BQ428"/>
          <cell r="BR428"/>
          <cell r="BS428"/>
          <cell r="BT428"/>
          <cell r="BU428"/>
          <cell r="BV428">
            <v>6.7500000000000004E-2</v>
          </cell>
          <cell r="BW428">
            <v>6.7000000000000004E-2</v>
          </cell>
          <cell r="BX428">
            <v>405</v>
          </cell>
          <cell r="BY428">
            <v>432</v>
          </cell>
          <cell r="BZ428"/>
          <cell r="CA428">
            <v>432</v>
          </cell>
          <cell r="CB428">
            <v>423</v>
          </cell>
          <cell r="CC428">
            <v>367</v>
          </cell>
          <cell r="CD428">
            <v>155</v>
          </cell>
          <cell r="CE428">
            <v>108</v>
          </cell>
          <cell r="CF428">
            <v>410</v>
          </cell>
          <cell r="CG428">
            <v>370</v>
          </cell>
          <cell r="CH428">
            <v>475</v>
          </cell>
          <cell r="CI428"/>
          <cell r="CJ428"/>
          <cell r="CK428"/>
          <cell r="CL428"/>
          <cell r="CM428"/>
          <cell r="CN428"/>
          <cell r="CO428"/>
          <cell r="CP428"/>
          <cell r="CQ428"/>
          <cell r="CR428"/>
          <cell r="CS428"/>
          <cell r="CT428"/>
          <cell r="CU428"/>
          <cell r="CV428"/>
          <cell r="CW428"/>
          <cell r="CX428"/>
          <cell r="CY428"/>
          <cell r="CZ428"/>
          <cell r="DA428"/>
          <cell r="DB428"/>
          <cell r="DC428"/>
          <cell r="DD428"/>
          <cell r="DE428"/>
          <cell r="DF428"/>
          <cell r="DG428"/>
          <cell r="DH428"/>
          <cell r="DI428"/>
          <cell r="DJ428"/>
          <cell r="DK428"/>
          <cell r="DL428"/>
          <cell r="DM428"/>
          <cell r="DN428"/>
          <cell r="DO428"/>
          <cell r="DP428"/>
          <cell r="DQ428"/>
          <cell r="DR428"/>
          <cell r="DS428"/>
          <cell r="DT428"/>
          <cell r="DU428"/>
          <cell r="DV428"/>
          <cell r="DW428"/>
          <cell r="DX428"/>
          <cell r="DY428"/>
          <cell r="DZ428"/>
          <cell r="EA428"/>
          <cell r="EB428"/>
          <cell r="EC428"/>
          <cell r="ED428"/>
          <cell r="EE428"/>
          <cell r="EF428"/>
          <cell r="EG428"/>
          <cell r="EH428" t="str">
            <v/>
          </cell>
          <cell r="EI428">
            <v>8</v>
          </cell>
          <cell r="EJ428" t="str">
            <v>Yes</v>
          </cell>
          <cell r="EK428" t="str">
            <v>in 2017</v>
          </cell>
          <cell r="EL428">
            <v>0</v>
          </cell>
          <cell r="EM428">
            <v>0</v>
          </cell>
          <cell r="EN428">
            <v>1991</v>
          </cell>
          <cell r="EO428">
            <v>0</v>
          </cell>
          <cell r="EP428">
            <v>0</v>
          </cell>
          <cell r="EQ428">
            <v>0</v>
          </cell>
          <cell r="ER428">
            <v>0</v>
          </cell>
          <cell r="ES428">
            <v>0</v>
          </cell>
          <cell r="ET428">
            <v>0</v>
          </cell>
          <cell r="EU428">
            <v>0</v>
          </cell>
          <cell r="EV428">
            <v>0</v>
          </cell>
          <cell r="EW428">
            <v>30</v>
          </cell>
          <cell r="EX428">
            <v>1</v>
          </cell>
          <cell r="EY428">
            <v>30</v>
          </cell>
          <cell r="EZ428">
            <v>3</v>
          </cell>
          <cell r="FA428" t="str">
            <v>V 29.1 - 29.3</v>
          </cell>
          <cell r="FB428">
            <v>31</v>
          </cell>
          <cell r="FC428">
            <v>1</v>
          </cell>
          <cell r="FD428">
            <v>31</v>
          </cell>
          <cell r="FE428">
            <v>3</v>
          </cell>
          <cell r="FF428" t="str">
            <v>V 31.1 - 31.3</v>
          </cell>
          <cell r="FG428" t="str">
            <v>1991-Current</v>
          </cell>
        </row>
        <row r="429">
          <cell r="A429" t="str">
            <v>L006</v>
          </cell>
          <cell r="B429" t="str">
            <v>Ltd</v>
          </cell>
          <cell r="C429" t="str">
            <v>Irish Theological Quarterly</v>
          </cell>
          <cell r="D429">
            <v>4</v>
          </cell>
          <cell r="E429" t="str">
            <v>V 88.1 - 88.4</v>
          </cell>
          <cell r="F429" t="str">
            <v>V 89.1 - V 89.4</v>
          </cell>
          <cell r="G429" t="str">
            <v>0021-1400</v>
          </cell>
          <cell r="H429" t="str">
            <v>1752-4989</v>
          </cell>
          <cell r="I429" t="str">
            <v>Society</v>
          </cell>
          <cell r="J429">
            <v>6.7500000000000004E-2</v>
          </cell>
          <cell r="K429">
            <v>6.7000000000000004E-2</v>
          </cell>
          <cell r="L429">
            <v>659</v>
          </cell>
          <cell r="M429">
            <v>703</v>
          </cell>
          <cell r="N429" t="str">
            <v/>
          </cell>
          <cell r="O429">
            <v>703</v>
          </cell>
          <cell r="P429">
            <v>689</v>
          </cell>
          <cell r="Q429">
            <v>598</v>
          </cell>
          <cell r="R429">
            <v>189</v>
          </cell>
          <cell r="S429">
            <v>176</v>
          </cell>
          <cell r="T429">
            <v>668</v>
          </cell>
          <cell r="U429">
            <v>3273</v>
          </cell>
          <cell r="V429">
            <v>773</v>
          </cell>
          <cell r="W429"/>
          <cell r="X429">
            <v>352</v>
          </cell>
          <cell r="Y429">
            <v>492</v>
          </cell>
          <cell r="Z429"/>
          <cell r="AA429"/>
          <cell r="AB429"/>
          <cell r="AC429"/>
          <cell r="AD429"/>
          <cell r="AE429"/>
          <cell r="AF429"/>
          <cell r="AG429"/>
          <cell r="AH429"/>
          <cell r="AI429"/>
          <cell r="AJ429"/>
          <cell r="AK429"/>
          <cell r="AL429"/>
          <cell r="AM429"/>
          <cell r="AN429"/>
          <cell r="AO429"/>
          <cell r="AP429"/>
          <cell r="AQ429"/>
          <cell r="AR429"/>
          <cell r="AS429"/>
          <cell r="AT429"/>
          <cell r="AU429"/>
          <cell r="AV429"/>
          <cell r="AW429"/>
          <cell r="AX429"/>
          <cell r="AY429"/>
          <cell r="AZ429"/>
          <cell r="BA429"/>
          <cell r="BB429"/>
          <cell r="BC429"/>
          <cell r="BD429"/>
          <cell r="BE429"/>
          <cell r="BF429"/>
          <cell r="BG429"/>
          <cell r="BH429"/>
          <cell r="BI429"/>
          <cell r="BJ429"/>
          <cell r="BK429"/>
          <cell r="BL429"/>
          <cell r="BM429"/>
          <cell r="BN429"/>
          <cell r="BO429"/>
          <cell r="BP429"/>
          <cell r="BQ429"/>
          <cell r="BR429"/>
          <cell r="BS429"/>
          <cell r="BT429"/>
          <cell r="BU429"/>
          <cell r="BV429">
            <v>6.7500000000000004E-2</v>
          </cell>
          <cell r="BW429">
            <v>6.7000000000000004E-2</v>
          </cell>
          <cell r="BX429">
            <v>357</v>
          </cell>
          <cell r="BY429">
            <v>381</v>
          </cell>
          <cell r="BZ429"/>
          <cell r="CA429">
            <v>381</v>
          </cell>
          <cell r="CB429">
            <v>373</v>
          </cell>
          <cell r="CC429">
            <v>324</v>
          </cell>
          <cell r="CD429">
            <v>103</v>
          </cell>
          <cell r="CE429">
            <v>95</v>
          </cell>
          <cell r="CF429">
            <v>362</v>
          </cell>
          <cell r="CG429">
            <v>1762</v>
          </cell>
          <cell r="CH429">
            <v>419</v>
          </cell>
          <cell r="CI429"/>
          <cell r="CJ429">
            <v>189</v>
          </cell>
          <cell r="CK429">
            <v>267</v>
          </cell>
          <cell r="CL429"/>
          <cell r="CM429"/>
          <cell r="CN429"/>
          <cell r="CO429"/>
          <cell r="CP429"/>
          <cell r="CQ429"/>
          <cell r="CR429"/>
          <cell r="CS429"/>
          <cell r="CT429"/>
          <cell r="CU429"/>
          <cell r="CV429"/>
          <cell r="CW429"/>
          <cell r="CX429"/>
          <cell r="CY429"/>
          <cell r="CZ429"/>
          <cell r="DA429"/>
          <cell r="DB429"/>
          <cell r="DC429"/>
          <cell r="DD429"/>
          <cell r="DE429"/>
          <cell r="DF429"/>
          <cell r="DG429"/>
          <cell r="DH429"/>
          <cell r="DI429"/>
          <cell r="DJ429"/>
          <cell r="DK429"/>
          <cell r="DL429"/>
          <cell r="DM429"/>
          <cell r="DN429"/>
          <cell r="DO429"/>
          <cell r="DP429"/>
          <cell r="DQ429"/>
          <cell r="DR429"/>
          <cell r="DS429"/>
          <cell r="DT429"/>
          <cell r="DU429"/>
          <cell r="DV429"/>
          <cell r="DW429"/>
          <cell r="DX429"/>
          <cell r="DY429"/>
          <cell r="DZ429"/>
          <cell r="EA429"/>
          <cell r="EB429"/>
          <cell r="EC429"/>
          <cell r="ED429"/>
          <cell r="EE429"/>
          <cell r="EF429"/>
          <cell r="EG429"/>
          <cell r="EH429" t="str">
            <v>[13]Discount Rate for non-university-affiliated theological colleges and seminaries.  [04]Discount Rate for members of ABTAPL, ANZTLA, ForATL or BETH, and  CALA or LATLA.</v>
          </cell>
          <cell r="EI429">
            <v>63</v>
          </cell>
          <cell r="EJ429" t="str">
            <v>Yes</v>
          </cell>
          <cell r="EK429" t="str">
            <v>Y</v>
          </cell>
          <cell r="EL429">
            <v>0</v>
          </cell>
          <cell r="EM429" t="str">
            <v>Vol. 26 Iss 2 (Jan, 1959)</v>
          </cell>
          <cell r="EN429">
            <v>1959</v>
          </cell>
          <cell r="EO429">
            <v>26</v>
          </cell>
          <cell r="EP429">
            <v>2</v>
          </cell>
          <cell r="EQ429">
            <v>90</v>
          </cell>
          <cell r="ER429">
            <v>126</v>
          </cell>
          <cell r="ES429">
            <v>167</v>
          </cell>
          <cell r="ET429">
            <v>233</v>
          </cell>
          <cell r="EU429">
            <v>0.5</v>
          </cell>
          <cell r="EV429">
            <v>0.3</v>
          </cell>
          <cell r="EW429">
            <v>87</v>
          </cell>
          <cell r="EX429">
            <v>1</v>
          </cell>
          <cell r="EY429">
            <v>87</v>
          </cell>
          <cell r="EZ429">
            <v>4</v>
          </cell>
          <cell r="FA429" t="str">
            <v>V 86.1 - 86.4</v>
          </cell>
          <cell r="FB429">
            <v>88</v>
          </cell>
          <cell r="FC429">
            <v>1</v>
          </cell>
          <cell r="FD429">
            <v>88</v>
          </cell>
          <cell r="FE429">
            <v>4</v>
          </cell>
          <cell r="FF429" t="str">
            <v>V 88.1 - 88.4</v>
          </cell>
          <cell r="FG429" t="str">
            <v>1951 - Current</v>
          </cell>
        </row>
        <row r="430">
          <cell r="A430" t="str">
            <v>L192</v>
          </cell>
          <cell r="B430" t="str">
            <v>Ind</v>
          </cell>
          <cell r="C430" t="str">
            <v>Jadavpur Journal of International Relations</v>
          </cell>
          <cell r="D430">
            <v>2</v>
          </cell>
          <cell r="E430" t="str">
            <v>V 27.1 - 27.2</v>
          </cell>
          <cell r="F430" t="str">
            <v>V 28.1 - V 28.2</v>
          </cell>
          <cell r="G430" t="str">
            <v>0973-5984</v>
          </cell>
          <cell r="H430" t="str">
            <v>2349-0047</v>
          </cell>
          <cell r="I430" t="str">
            <v>Society</v>
          </cell>
          <cell r="J430">
            <v>6.7500000000000004E-2</v>
          </cell>
          <cell r="K430">
            <v>6.8000000000000005E-2</v>
          </cell>
          <cell r="L430">
            <v>704</v>
          </cell>
          <cell r="M430">
            <v>752</v>
          </cell>
          <cell r="N430" t="str">
            <v/>
          </cell>
          <cell r="O430">
            <v>752</v>
          </cell>
          <cell r="P430">
            <v>737</v>
          </cell>
          <cell r="Q430">
            <v>639</v>
          </cell>
          <cell r="R430">
            <v>315</v>
          </cell>
          <cell r="S430">
            <v>188</v>
          </cell>
          <cell r="T430">
            <v>714</v>
          </cell>
          <cell r="U430">
            <v>717</v>
          </cell>
          <cell r="V430">
            <v>827</v>
          </cell>
          <cell r="W430"/>
          <cell r="X430"/>
          <cell r="Y430"/>
          <cell r="Z430"/>
          <cell r="AA430"/>
          <cell r="AB430"/>
          <cell r="AC430"/>
          <cell r="AD430"/>
          <cell r="AE430"/>
          <cell r="AF430"/>
          <cell r="AG430"/>
          <cell r="AH430"/>
          <cell r="AI430"/>
          <cell r="AJ430"/>
          <cell r="AK430"/>
          <cell r="AL430"/>
          <cell r="AM430"/>
          <cell r="AN430"/>
          <cell r="AO430"/>
          <cell r="AP430"/>
          <cell r="AQ430"/>
          <cell r="AR430"/>
          <cell r="AS430"/>
          <cell r="AT430"/>
          <cell r="AU430"/>
          <cell r="AV430"/>
          <cell r="AW430"/>
          <cell r="AX430"/>
          <cell r="AY430"/>
          <cell r="AZ430"/>
          <cell r="BA430"/>
          <cell r="BB430"/>
          <cell r="BC430"/>
          <cell r="BD430"/>
          <cell r="BE430"/>
          <cell r="BF430"/>
          <cell r="BG430"/>
          <cell r="BH430"/>
          <cell r="BI430"/>
          <cell r="BJ430"/>
          <cell r="BK430"/>
          <cell r="BL430"/>
          <cell r="BM430"/>
          <cell r="BN430"/>
          <cell r="BO430"/>
          <cell r="BP430"/>
          <cell r="BQ430"/>
          <cell r="BR430"/>
          <cell r="BS430"/>
          <cell r="BT430"/>
          <cell r="BU430"/>
          <cell r="BV430">
            <v>6.7500000000000004E-2</v>
          </cell>
          <cell r="BW430">
            <v>6.8000000000000005E-2</v>
          </cell>
          <cell r="BX430">
            <v>381</v>
          </cell>
          <cell r="BY430">
            <v>407</v>
          </cell>
          <cell r="BZ430"/>
          <cell r="CA430">
            <v>407</v>
          </cell>
          <cell r="CB430">
            <v>399</v>
          </cell>
          <cell r="CC430">
            <v>346</v>
          </cell>
          <cell r="CD430">
            <v>270</v>
          </cell>
          <cell r="CE430">
            <v>102</v>
          </cell>
          <cell r="CF430">
            <v>387</v>
          </cell>
          <cell r="CG430">
            <v>391</v>
          </cell>
          <cell r="CH430">
            <v>448</v>
          </cell>
          <cell r="CI430"/>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V430"/>
          <cell r="DW430"/>
          <cell r="DX430"/>
          <cell r="DY430"/>
          <cell r="DZ430"/>
          <cell r="EA430"/>
          <cell r="EB430"/>
          <cell r="EC430"/>
          <cell r="ED430"/>
          <cell r="EE430"/>
          <cell r="EF430"/>
          <cell r="EG430"/>
          <cell r="EH430" t="str">
            <v/>
          </cell>
          <cell r="EI430">
            <v>2</v>
          </cell>
          <cell r="EJ430" t="str">
            <v>Yes</v>
          </cell>
          <cell r="EK430" t="str">
            <v>Yes</v>
          </cell>
          <cell r="EL430">
            <v>0</v>
          </cell>
          <cell r="EM430">
            <v>0</v>
          </cell>
          <cell r="EN430">
            <v>1997</v>
          </cell>
          <cell r="EO430">
            <v>0</v>
          </cell>
          <cell r="EP430">
            <v>0</v>
          </cell>
          <cell r="EQ430">
            <v>0</v>
          </cell>
          <cell r="ER430">
            <v>0</v>
          </cell>
          <cell r="ES430">
            <v>0</v>
          </cell>
          <cell r="ET430">
            <v>0</v>
          </cell>
          <cell r="EU430">
            <v>0</v>
          </cell>
          <cell r="EV430">
            <v>0</v>
          </cell>
          <cell r="EW430">
            <v>26</v>
          </cell>
          <cell r="EX430">
            <v>1</v>
          </cell>
          <cell r="EY430">
            <v>26</v>
          </cell>
          <cell r="EZ430">
            <v>2</v>
          </cell>
          <cell r="FA430" t="str">
            <v>V 25.1 - 25.2</v>
          </cell>
          <cell r="FB430">
            <v>27</v>
          </cell>
          <cell r="FC430">
            <v>1</v>
          </cell>
          <cell r="FD430">
            <v>27</v>
          </cell>
          <cell r="FE430">
            <v>2</v>
          </cell>
          <cell r="FF430" t="str">
            <v>V 27.1 - 27.2</v>
          </cell>
          <cell r="FG430" t="str">
            <v>1995-Current</v>
          </cell>
        </row>
        <row r="431">
          <cell r="A431" t="str">
            <v>L063</v>
          </cell>
          <cell r="B431" t="str">
            <v>Ind</v>
          </cell>
          <cell r="C431" t="str">
            <v>Jindal Journal of Business Research</v>
          </cell>
          <cell r="D431">
            <v>2</v>
          </cell>
          <cell r="E431" t="str">
            <v>V 12.1 - 12.2</v>
          </cell>
          <cell r="F431" t="str">
            <v>V 13.1 - V 13.2</v>
          </cell>
          <cell r="G431" t="str">
            <v>2278-6821</v>
          </cell>
          <cell r="H431" t="str">
            <v>2321-0311</v>
          </cell>
          <cell r="I431" t="str">
            <v>Society</v>
          </cell>
          <cell r="J431">
            <v>6.7500000000000004E-2</v>
          </cell>
          <cell r="K431">
            <v>6.7000000000000004E-2</v>
          </cell>
          <cell r="L431">
            <v>417</v>
          </cell>
          <cell r="M431">
            <v>445</v>
          </cell>
          <cell r="N431" t="str">
            <v/>
          </cell>
          <cell r="O431">
            <v>445</v>
          </cell>
          <cell r="P431">
            <v>436</v>
          </cell>
          <cell r="Q431">
            <v>378</v>
          </cell>
          <cell r="R431">
            <v>240</v>
          </cell>
          <cell r="S431">
            <v>111</v>
          </cell>
          <cell r="T431"/>
          <cell r="U431"/>
          <cell r="V431"/>
          <cell r="W431"/>
          <cell r="X431"/>
          <cell r="Y431"/>
          <cell r="Z431"/>
          <cell r="AA431"/>
          <cell r="AB431"/>
          <cell r="AC431"/>
          <cell r="AD431"/>
          <cell r="AE431"/>
          <cell r="AF431"/>
          <cell r="AG431"/>
          <cell r="AH431"/>
          <cell r="AI431"/>
          <cell r="AJ431"/>
          <cell r="AK431"/>
          <cell r="AL431"/>
          <cell r="AM431"/>
          <cell r="AN431"/>
          <cell r="AO431"/>
          <cell r="AP431"/>
          <cell r="AQ431"/>
          <cell r="AR431"/>
          <cell r="AS431"/>
          <cell r="AT431"/>
          <cell r="AU431"/>
          <cell r="AV431"/>
          <cell r="AW431"/>
          <cell r="AX431"/>
          <cell r="AY431"/>
          <cell r="AZ431"/>
          <cell r="BA431"/>
          <cell r="BB431"/>
          <cell r="BC431"/>
          <cell r="BD431"/>
          <cell r="BE431"/>
          <cell r="BF431"/>
          <cell r="BG431"/>
          <cell r="BH431"/>
          <cell r="BI431"/>
          <cell r="BJ431"/>
          <cell r="BK431"/>
          <cell r="BL431"/>
          <cell r="BM431"/>
          <cell r="BN431"/>
          <cell r="BO431"/>
          <cell r="BP431"/>
          <cell r="BQ431"/>
          <cell r="BR431"/>
          <cell r="BS431"/>
          <cell r="BT431"/>
          <cell r="BU431"/>
          <cell r="BV431">
            <v>6.7500000000000004E-2</v>
          </cell>
          <cell r="BW431">
            <v>6.6000000000000003E-2</v>
          </cell>
          <cell r="BX431">
            <v>226</v>
          </cell>
          <cell r="BY431">
            <v>241</v>
          </cell>
          <cell r="BZ431"/>
          <cell r="CA431">
            <v>241</v>
          </cell>
          <cell r="CB431">
            <v>236</v>
          </cell>
          <cell r="CC431">
            <v>205</v>
          </cell>
          <cell r="CD431">
            <v>130</v>
          </cell>
          <cell r="CE431">
            <v>60</v>
          </cell>
          <cell r="CF431"/>
          <cell r="CG431"/>
          <cell r="CH431"/>
          <cell r="CI431"/>
          <cell r="CJ431"/>
          <cell r="CK431"/>
          <cell r="CL431"/>
          <cell r="CM431"/>
          <cell r="CN431"/>
          <cell r="CO431"/>
          <cell r="CP431"/>
          <cell r="CQ431"/>
          <cell r="CR431"/>
          <cell r="CS431"/>
          <cell r="CT431"/>
          <cell r="CU431"/>
          <cell r="CV431"/>
          <cell r="CW431"/>
          <cell r="CX431"/>
          <cell r="CY431"/>
          <cell r="CZ431"/>
          <cell r="DA431"/>
          <cell r="DB431"/>
          <cell r="DC431"/>
          <cell r="DD431"/>
          <cell r="DE431"/>
          <cell r="DF431"/>
          <cell r="DG431"/>
          <cell r="DH431"/>
          <cell r="DI431"/>
          <cell r="DJ431"/>
          <cell r="DK431"/>
          <cell r="DL431"/>
          <cell r="DM431"/>
          <cell r="DN431"/>
          <cell r="DO431"/>
          <cell r="DP431"/>
          <cell r="DQ431"/>
          <cell r="DR431"/>
          <cell r="DS431"/>
          <cell r="DT431"/>
          <cell r="DU431"/>
          <cell r="DV431"/>
          <cell r="DW431"/>
          <cell r="DX431"/>
          <cell r="DY431"/>
          <cell r="DZ431"/>
          <cell r="EA431"/>
          <cell r="EB431"/>
          <cell r="EC431"/>
          <cell r="ED431"/>
          <cell r="EE431"/>
          <cell r="EF431"/>
          <cell r="EG431"/>
          <cell r="EH431" t="str">
            <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11</v>
          </cell>
          <cell r="EX431">
            <v>1</v>
          </cell>
          <cell r="EY431">
            <v>11</v>
          </cell>
          <cell r="EZ431">
            <v>2</v>
          </cell>
          <cell r="FA431" t="str">
            <v>V 10.1 - 10.2</v>
          </cell>
          <cell r="FB431">
            <v>12</v>
          </cell>
          <cell r="FC431">
            <v>1</v>
          </cell>
          <cell r="FD431">
            <v>12</v>
          </cell>
          <cell r="FE431">
            <v>2</v>
          </cell>
          <cell r="FF431" t="str">
            <v>V 12.1 - 12.2</v>
          </cell>
          <cell r="FG431" t="str">
            <v>2012-Current</v>
          </cell>
        </row>
        <row r="432">
          <cell r="A432" t="str">
            <v>J693</v>
          </cell>
          <cell r="B432" t="str">
            <v>Inc</v>
          </cell>
          <cell r="C432" t="str">
            <v>Journal for the Education of the Gifted</v>
          </cell>
          <cell r="D432">
            <v>4</v>
          </cell>
          <cell r="E432" t="str">
            <v>V 46.1 - 46.4</v>
          </cell>
          <cell r="F432" t="str">
            <v>V 47.1 - V 47.4</v>
          </cell>
          <cell r="G432" t="str">
            <v>0162-3532</v>
          </cell>
          <cell r="H432" t="str">
            <v>2162-9501</v>
          </cell>
          <cell r="I432" t="str">
            <v>SAGE</v>
          </cell>
          <cell r="J432">
            <v>6.7500000000000004E-2</v>
          </cell>
          <cell r="K432">
            <v>6.7000000000000004E-2</v>
          </cell>
          <cell r="L432">
            <v>343</v>
          </cell>
          <cell r="M432">
            <v>366</v>
          </cell>
          <cell r="N432" t="str">
            <v/>
          </cell>
          <cell r="O432">
            <v>366</v>
          </cell>
          <cell r="P432">
            <v>359</v>
          </cell>
          <cell r="Q432">
            <v>311</v>
          </cell>
          <cell r="R432">
            <v>99</v>
          </cell>
          <cell r="S432">
            <v>92</v>
          </cell>
          <cell r="T432">
            <v>348</v>
          </cell>
          <cell r="U432">
            <v>556</v>
          </cell>
          <cell r="V432">
            <v>403</v>
          </cell>
          <cell r="W432"/>
          <cell r="X432"/>
          <cell r="Y432"/>
          <cell r="Z432"/>
          <cell r="AA432"/>
          <cell r="AB432"/>
          <cell r="AC432"/>
          <cell r="AD432"/>
          <cell r="AE432"/>
          <cell r="AF432"/>
          <cell r="AG432"/>
          <cell r="AH432"/>
          <cell r="AI432"/>
          <cell r="AJ432"/>
          <cell r="AK432"/>
          <cell r="AL432"/>
          <cell r="AM432"/>
          <cell r="AN432"/>
          <cell r="AO432"/>
          <cell r="AP432"/>
          <cell r="AQ432"/>
          <cell r="AR432"/>
          <cell r="AS432"/>
          <cell r="AT432"/>
          <cell r="AU432"/>
          <cell r="AV432"/>
          <cell r="AW432"/>
          <cell r="AX432"/>
          <cell r="AY432"/>
          <cell r="AZ432"/>
          <cell r="BA432"/>
          <cell r="BB432"/>
          <cell r="BC432"/>
          <cell r="BD432"/>
          <cell r="BE432"/>
          <cell r="BF432"/>
          <cell r="BG432"/>
          <cell r="BH432"/>
          <cell r="BI432"/>
          <cell r="BJ432"/>
          <cell r="BK432"/>
          <cell r="BL432"/>
          <cell r="BM432"/>
          <cell r="BN432"/>
          <cell r="BO432"/>
          <cell r="BP432"/>
          <cell r="BQ432"/>
          <cell r="BR432"/>
          <cell r="BS432"/>
          <cell r="BT432"/>
          <cell r="BU432"/>
          <cell r="BV432">
            <v>6.7500000000000004E-2</v>
          </cell>
          <cell r="BW432">
            <v>6.6000000000000003E-2</v>
          </cell>
          <cell r="BX432">
            <v>197</v>
          </cell>
          <cell r="BY432">
            <v>210</v>
          </cell>
          <cell r="BZ432"/>
          <cell r="CA432">
            <v>210</v>
          </cell>
          <cell r="CB432">
            <v>206</v>
          </cell>
          <cell r="CC432">
            <v>179</v>
          </cell>
          <cell r="CD432">
            <v>57</v>
          </cell>
          <cell r="CE432">
            <v>53</v>
          </cell>
          <cell r="CF432">
            <v>200</v>
          </cell>
          <cell r="CG432">
            <v>328</v>
          </cell>
          <cell r="CH432">
            <v>231</v>
          </cell>
          <cell r="CI432"/>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cell r="DM432"/>
          <cell r="DN432"/>
          <cell r="DO432"/>
          <cell r="DP432"/>
          <cell r="DQ432"/>
          <cell r="DR432"/>
          <cell r="DS432"/>
          <cell r="DT432"/>
          <cell r="DU432"/>
          <cell r="DV432"/>
          <cell r="DW432"/>
          <cell r="DX432"/>
          <cell r="DY432"/>
          <cell r="DZ432"/>
          <cell r="EA432"/>
          <cell r="EB432"/>
          <cell r="EC432"/>
          <cell r="ED432"/>
          <cell r="EE432"/>
          <cell r="EF432"/>
          <cell r="EG432"/>
          <cell r="EH432" t="str">
            <v/>
          </cell>
          <cell r="EI432">
            <v>21</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45</v>
          </cell>
          <cell r="EX432">
            <v>1</v>
          </cell>
          <cell r="EY432">
            <v>45</v>
          </cell>
          <cell r="EZ432">
            <v>4</v>
          </cell>
          <cell r="FA432" t="str">
            <v>V 44.1 - 44.4</v>
          </cell>
          <cell r="FB432">
            <v>46</v>
          </cell>
          <cell r="FC432">
            <v>1</v>
          </cell>
          <cell r="FD432">
            <v>46</v>
          </cell>
          <cell r="FE432">
            <v>4</v>
          </cell>
          <cell r="FF432" t="str">
            <v>V 46.1 - 46.4</v>
          </cell>
          <cell r="FG432" t="str">
            <v>1978 - Current</v>
          </cell>
        </row>
        <row r="433">
          <cell r="A433" t="str">
            <v>L204</v>
          </cell>
          <cell r="B433" t="str">
            <v>Ltd</v>
          </cell>
          <cell r="C433" t="str">
            <v>Journal for the History of Astronomy</v>
          </cell>
          <cell r="D433">
            <v>4</v>
          </cell>
          <cell r="E433" t="str">
            <v>V 54.1 - 54.4</v>
          </cell>
          <cell r="F433" t="str">
            <v>V 55.1 - V 55.4</v>
          </cell>
          <cell r="G433" t="str">
            <v>0021-8286</v>
          </cell>
          <cell r="H433" t="str">
            <v>1753-8556</v>
          </cell>
          <cell r="I433" t="str">
            <v>SAGE</v>
          </cell>
          <cell r="J433">
            <v>6.7500000000000004E-2</v>
          </cell>
          <cell r="K433">
            <v>6.7000000000000004E-2</v>
          </cell>
          <cell r="L433">
            <v>848</v>
          </cell>
          <cell r="M433">
            <v>905</v>
          </cell>
          <cell r="N433" t="str">
            <v/>
          </cell>
          <cell r="O433">
            <v>905</v>
          </cell>
          <cell r="P433">
            <v>887</v>
          </cell>
          <cell r="Q433">
            <v>769</v>
          </cell>
          <cell r="R433">
            <v>191</v>
          </cell>
          <cell r="S433">
            <v>226</v>
          </cell>
          <cell r="T433">
            <v>860</v>
          </cell>
          <cell r="U433">
            <v>2026</v>
          </cell>
          <cell r="V433">
            <v>996</v>
          </cell>
          <cell r="W433"/>
          <cell r="X433"/>
          <cell r="Y433"/>
          <cell r="Z433"/>
          <cell r="AA433"/>
          <cell r="AB433"/>
          <cell r="AC433"/>
          <cell r="AD433"/>
          <cell r="AE433"/>
          <cell r="AF433"/>
          <cell r="AG433"/>
          <cell r="AH433"/>
          <cell r="AI433"/>
          <cell r="AJ433"/>
          <cell r="AK433"/>
          <cell r="AL433"/>
          <cell r="AM433"/>
          <cell r="AN433"/>
          <cell r="AO433"/>
          <cell r="AP433"/>
          <cell r="AQ433"/>
          <cell r="AR433"/>
          <cell r="AS433"/>
          <cell r="AT433"/>
          <cell r="AU433"/>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v>6.7500000000000004E-2</v>
          </cell>
          <cell r="BW433">
            <v>6.7000000000000004E-2</v>
          </cell>
          <cell r="BX433">
            <v>460</v>
          </cell>
          <cell r="BY433">
            <v>491</v>
          </cell>
          <cell r="BZ433"/>
          <cell r="CA433">
            <v>491</v>
          </cell>
          <cell r="CB433">
            <v>481</v>
          </cell>
          <cell r="CC433">
            <v>417</v>
          </cell>
          <cell r="CD433">
            <v>90</v>
          </cell>
          <cell r="CE433">
            <v>123</v>
          </cell>
          <cell r="CF433">
            <v>466</v>
          </cell>
          <cell r="CG433">
            <v>1027</v>
          </cell>
          <cell r="CH433">
            <v>540</v>
          </cell>
          <cell r="CI433"/>
          <cell r="CJ433"/>
          <cell r="CK433"/>
          <cell r="CL433"/>
          <cell r="CM433"/>
          <cell r="CN433"/>
          <cell r="CO433"/>
          <cell r="CP433"/>
          <cell r="CQ433"/>
          <cell r="CR433"/>
          <cell r="CS433"/>
          <cell r="CT433"/>
          <cell r="CU433"/>
          <cell r="CV433"/>
          <cell r="CW433"/>
          <cell r="CX433"/>
          <cell r="CY433"/>
          <cell r="CZ433"/>
          <cell r="DA433"/>
          <cell r="DB433"/>
          <cell r="DC433"/>
          <cell r="DD433"/>
          <cell r="DE433"/>
          <cell r="DF433"/>
          <cell r="DG433"/>
          <cell r="DH433"/>
          <cell r="DI433"/>
          <cell r="DJ433"/>
          <cell r="DK433"/>
          <cell r="DL433"/>
          <cell r="DM433"/>
          <cell r="DN433"/>
          <cell r="DO433"/>
          <cell r="DP433"/>
          <cell r="DQ433"/>
          <cell r="DR433"/>
          <cell r="DS433"/>
          <cell r="DT433"/>
          <cell r="DU433"/>
          <cell r="DV433"/>
          <cell r="DW433"/>
          <cell r="DX433"/>
          <cell r="DY433"/>
          <cell r="DZ433"/>
          <cell r="EA433"/>
          <cell r="EB433"/>
          <cell r="EC433"/>
          <cell r="ED433"/>
          <cell r="EE433"/>
          <cell r="EF433"/>
          <cell r="EG433"/>
          <cell r="EH433" t="str">
            <v/>
          </cell>
          <cell r="EI433">
            <v>29</v>
          </cell>
          <cell r="EJ433" t="str">
            <v>Yes</v>
          </cell>
          <cell r="EK433">
            <v>0</v>
          </cell>
          <cell r="EL433">
            <v>0</v>
          </cell>
          <cell r="EM433">
            <v>0</v>
          </cell>
          <cell r="EN433">
            <v>1970</v>
          </cell>
          <cell r="EO433">
            <v>0</v>
          </cell>
          <cell r="EP433">
            <v>0</v>
          </cell>
          <cell r="EQ433">
            <v>0</v>
          </cell>
          <cell r="ER433">
            <v>0</v>
          </cell>
          <cell r="ES433">
            <v>0</v>
          </cell>
          <cell r="ET433">
            <v>0</v>
          </cell>
          <cell r="EU433">
            <v>0</v>
          </cell>
          <cell r="EV433">
            <v>0</v>
          </cell>
          <cell r="EW433">
            <v>53</v>
          </cell>
          <cell r="EX433">
            <v>1</v>
          </cell>
          <cell r="EY433">
            <v>53</v>
          </cell>
          <cell r="EZ433">
            <v>4</v>
          </cell>
          <cell r="FA433" t="str">
            <v>V 52.1 - 52.4</v>
          </cell>
          <cell r="FB433">
            <v>54</v>
          </cell>
          <cell r="FC433">
            <v>1</v>
          </cell>
          <cell r="FD433">
            <v>54</v>
          </cell>
          <cell r="FE433">
            <v>4</v>
          </cell>
          <cell r="FF433" t="str">
            <v>V 54.1 - 54.4</v>
          </cell>
          <cell r="FG433" t="str">
            <v>1970-Current</v>
          </cell>
        </row>
        <row r="434">
          <cell r="A434" t="str">
            <v>L922</v>
          </cell>
          <cell r="B434" t="str">
            <v>Ltd</v>
          </cell>
          <cell r="C434" t="str">
            <v>Journal for the Study of the New Testament</v>
          </cell>
          <cell r="D434">
            <v>5</v>
          </cell>
          <cell r="E434" t="str">
            <v>V 45.3 - 46.2</v>
          </cell>
          <cell r="F434" t="str">
            <v>V 46.3 - V 47.2</v>
          </cell>
          <cell r="G434" t="str">
            <v>0142-064X</v>
          </cell>
          <cell r="H434" t="str">
            <v>1745-5294</v>
          </cell>
          <cell r="I434" t="str">
            <v>SAGE</v>
          </cell>
          <cell r="J434">
            <v>6.7500000000000004E-2</v>
          </cell>
          <cell r="K434">
            <v>6.7000000000000004E-2</v>
          </cell>
          <cell r="L434">
            <v>1201</v>
          </cell>
          <cell r="M434">
            <v>1282</v>
          </cell>
          <cell r="N434" t="str">
            <v/>
          </cell>
          <cell r="O434">
            <v>1282</v>
          </cell>
          <cell r="P434">
            <v>1256</v>
          </cell>
          <cell r="Q434">
            <v>1090</v>
          </cell>
          <cell r="R434">
            <v>276</v>
          </cell>
          <cell r="S434">
            <v>321</v>
          </cell>
          <cell r="T434">
            <v>1218</v>
          </cell>
          <cell r="U434">
            <v>1992</v>
          </cell>
          <cell r="V434">
            <v>1410</v>
          </cell>
          <cell r="W434"/>
          <cell r="X434">
            <v>642</v>
          </cell>
          <cell r="Y434">
            <v>897</v>
          </cell>
          <cell r="Z434"/>
          <cell r="AA434"/>
          <cell r="AB434"/>
          <cell r="AC434"/>
          <cell r="AD434"/>
          <cell r="AE434"/>
          <cell r="AF434"/>
          <cell r="AG434"/>
          <cell r="AH434"/>
          <cell r="AI434"/>
          <cell r="AJ434"/>
          <cell r="AK434"/>
          <cell r="AL434"/>
          <cell r="AM434"/>
          <cell r="AN434"/>
          <cell r="AO434"/>
          <cell r="AP434"/>
          <cell r="AQ434"/>
          <cell r="AR434"/>
          <cell r="AS434"/>
          <cell r="AT434"/>
          <cell r="AU434"/>
          <cell r="AV434"/>
          <cell r="AW434"/>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v>6.7500000000000004E-2</v>
          </cell>
          <cell r="BW434">
            <v>6.8000000000000005E-2</v>
          </cell>
          <cell r="BX434">
            <v>648</v>
          </cell>
          <cell r="BY434">
            <v>692</v>
          </cell>
          <cell r="BZ434"/>
          <cell r="CA434">
            <v>692</v>
          </cell>
          <cell r="CB434">
            <v>678</v>
          </cell>
          <cell r="CC434">
            <v>588</v>
          </cell>
          <cell r="CD434">
            <v>149</v>
          </cell>
          <cell r="CE434">
            <v>173</v>
          </cell>
          <cell r="CF434">
            <v>657</v>
          </cell>
          <cell r="CG434">
            <v>1076</v>
          </cell>
          <cell r="CH434">
            <v>761</v>
          </cell>
          <cell r="CI434"/>
          <cell r="CJ434">
            <v>346</v>
          </cell>
          <cell r="CK434">
            <v>485</v>
          </cell>
          <cell r="CL434"/>
          <cell r="CM434"/>
          <cell r="CN434"/>
          <cell r="CO434"/>
          <cell r="CP434"/>
          <cell r="CQ434"/>
          <cell r="CR434"/>
          <cell r="CS434"/>
          <cell r="CT434"/>
          <cell r="CU434"/>
          <cell r="CV434"/>
          <cell r="CW434"/>
          <cell r="CX434"/>
          <cell r="CY434"/>
          <cell r="CZ434"/>
          <cell r="DA434"/>
          <cell r="DB434"/>
          <cell r="DC434"/>
          <cell r="DD434"/>
          <cell r="DE434"/>
          <cell r="DF434"/>
          <cell r="DG434"/>
          <cell r="DH434"/>
          <cell r="DI434"/>
          <cell r="DJ434"/>
          <cell r="DK434"/>
          <cell r="DL434"/>
          <cell r="DM434"/>
          <cell r="DN434"/>
          <cell r="DO434"/>
          <cell r="DP434"/>
          <cell r="DQ434"/>
          <cell r="DR434"/>
          <cell r="DS434"/>
          <cell r="DT434"/>
          <cell r="DU434"/>
          <cell r="DV434"/>
          <cell r="DW434"/>
          <cell r="DX434"/>
          <cell r="DY434"/>
          <cell r="DZ434"/>
          <cell r="EA434"/>
          <cell r="EB434"/>
          <cell r="EC434"/>
          <cell r="ED434"/>
          <cell r="EE434"/>
          <cell r="EF434"/>
          <cell r="EG434"/>
          <cell r="EH434" t="str">
            <v>[13]Discount Rate for non-university-affiliated theological colleges and seminaries.  [04]Discount Rate for members of ABTAPL, ANZTLA, ForATL or BETH, and  CALA or LATLA.</v>
          </cell>
          <cell r="EI434">
            <v>21</v>
          </cell>
          <cell r="EJ434" t="str">
            <v>Yes</v>
          </cell>
          <cell r="EK434" t="str">
            <v>Y</v>
          </cell>
          <cell r="EL434">
            <v>0</v>
          </cell>
          <cell r="EM434" t="str">
            <v>Vol. 1 Iss 1 (Jan, 1978)</v>
          </cell>
          <cell r="EN434">
            <v>1978</v>
          </cell>
          <cell r="EO434">
            <v>1</v>
          </cell>
          <cell r="EP434">
            <v>1</v>
          </cell>
          <cell r="EQ434">
            <v>148</v>
          </cell>
          <cell r="ER434">
            <v>207</v>
          </cell>
          <cell r="ES434">
            <v>274</v>
          </cell>
          <cell r="ET434">
            <v>384</v>
          </cell>
          <cell r="EU434">
            <v>0.5</v>
          </cell>
          <cell r="EV434">
            <v>0.3</v>
          </cell>
          <cell r="EW434">
            <v>44</v>
          </cell>
          <cell r="EX434">
            <v>3</v>
          </cell>
          <cell r="EY434">
            <v>45</v>
          </cell>
          <cell r="EZ434">
            <v>2</v>
          </cell>
          <cell r="FA434" t="str">
            <v>V 43.3 - 44.2</v>
          </cell>
          <cell r="FB434">
            <v>45</v>
          </cell>
          <cell r="FC434">
            <v>3</v>
          </cell>
          <cell r="FD434">
            <v>46</v>
          </cell>
          <cell r="FE434">
            <v>2</v>
          </cell>
          <cell r="FF434" t="str">
            <v>V 45.3 - 46.2</v>
          </cell>
          <cell r="FG434" t="str">
            <v>1978 - Current</v>
          </cell>
        </row>
        <row r="435">
          <cell r="A435" t="str">
            <v>L923</v>
          </cell>
          <cell r="B435" t="str">
            <v>Ltd</v>
          </cell>
          <cell r="C435" t="str">
            <v>Journal for the Study of the Old Testament</v>
          </cell>
          <cell r="D435">
            <v>5</v>
          </cell>
          <cell r="E435" t="str">
            <v>V 47.3 - 48.2</v>
          </cell>
          <cell r="F435" t="str">
            <v>V 48.3 - V 49.2</v>
          </cell>
          <cell r="G435" t="str">
            <v>0309-0892</v>
          </cell>
          <cell r="H435" t="str">
            <v>1476-6728</v>
          </cell>
          <cell r="I435" t="str">
            <v>SAGE</v>
          </cell>
          <cell r="J435">
            <v>6.7500000000000004E-2</v>
          </cell>
          <cell r="K435">
            <v>6.7000000000000004E-2</v>
          </cell>
          <cell r="L435">
            <v>1201</v>
          </cell>
          <cell r="M435">
            <v>1282</v>
          </cell>
          <cell r="N435" t="str">
            <v/>
          </cell>
          <cell r="O435">
            <v>1282</v>
          </cell>
          <cell r="P435">
            <v>1256</v>
          </cell>
          <cell r="Q435">
            <v>1090</v>
          </cell>
          <cell r="R435">
            <v>276</v>
          </cell>
          <cell r="S435">
            <v>321</v>
          </cell>
          <cell r="T435">
            <v>1218</v>
          </cell>
          <cell r="U435">
            <v>2088</v>
          </cell>
          <cell r="V435">
            <v>1410</v>
          </cell>
          <cell r="W435"/>
          <cell r="X435">
            <v>642</v>
          </cell>
          <cell r="Y435">
            <v>897</v>
          </cell>
          <cell r="Z435"/>
          <cell r="AA435"/>
          <cell r="AB435"/>
          <cell r="AC435"/>
          <cell r="AD435"/>
          <cell r="AE435"/>
          <cell r="AF435"/>
          <cell r="AG435"/>
          <cell r="AH435"/>
          <cell r="AI435"/>
          <cell r="AJ435"/>
          <cell r="AK435"/>
          <cell r="AL435"/>
          <cell r="AM435"/>
          <cell r="AN435"/>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v>6.7500000000000004E-2</v>
          </cell>
          <cell r="BW435">
            <v>6.8000000000000005E-2</v>
          </cell>
          <cell r="BX435">
            <v>648</v>
          </cell>
          <cell r="BY435">
            <v>692</v>
          </cell>
          <cell r="BZ435"/>
          <cell r="CA435">
            <v>692</v>
          </cell>
          <cell r="CB435">
            <v>678</v>
          </cell>
          <cell r="CC435">
            <v>588</v>
          </cell>
          <cell r="CD435">
            <v>149</v>
          </cell>
          <cell r="CE435">
            <v>173</v>
          </cell>
          <cell r="CF435">
            <v>657</v>
          </cell>
          <cell r="CG435">
            <v>1125</v>
          </cell>
          <cell r="CH435">
            <v>761</v>
          </cell>
          <cell r="CI435"/>
          <cell r="CJ435">
            <v>346</v>
          </cell>
          <cell r="CK435">
            <v>485</v>
          </cell>
          <cell r="CL435"/>
          <cell r="CM435"/>
          <cell r="CN435"/>
          <cell r="CO435"/>
          <cell r="CP435"/>
          <cell r="CQ435"/>
          <cell r="CR435"/>
          <cell r="CS435"/>
          <cell r="CT435"/>
          <cell r="CU435"/>
          <cell r="CV435"/>
          <cell r="CW435"/>
          <cell r="CX435"/>
          <cell r="CY435"/>
          <cell r="CZ435"/>
          <cell r="DA435"/>
          <cell r="DB435"/>
          <cell r="DC435"/>
          <cell r="DD435"/>
          <cell r="DE435"/>
          <cell r="DF435"/>
          <cell r="DG435"/>
          <cell r="DH435"/>
          <cell r="DI435"/>
          <cell r="DJ435"/>
          <cell r="DK435"/>
          <cell r="DL435"/>
          <cell r="DM435"/>
          <cell r="DN435"/>
          <cell r="DO435"/>
          <cell r="DP435"/>
          <cell r="DQ435"/>
          <cell r="DR435"/>
          <cell r="DS435"/>
          <cell r="DT435"/>
          <cell r="DU435"/>
          <cell r="DV435"/>
          <cell r="DW435"/>
          <cell r="DX435"/>
          <cell r="DY435"/>
          <cell r="DZ435"/>
          <cell r="EA435"/>
          <cell r="EB435"/>
          <cell r="EC435"/>
          <cell r="ED435"/>
          <cell r="EE435"/>
          <cell r="EF435"/>
          <cell r="EG435"/>
          <cell r="EH435" t="str">
            <v>[13]Discount Rate for non-university-affiliated theological colleges and seminaries.  [04]Discount Rate for members of ABTAPL, ANZTLA, ForATL or BETH, and  CALA or LATLA.</v>
          </cell>
          <cell r="EI435">
            <v>22</v>
          </cell>
          <cell r="EJ435" t="str">
            <v>Yes</v>
          </cell>
          <cell r="EK435" t="str">
            <v>Y</v>
          </cell>
          <cell r="EL435">
            <v>0</v>
          </cell>
          <cell r="EM435" t="str">
            <v>Vol. 1 Iss 1 (Jan, 1976)</v>
          </cell>
          <cell r="EN435">
            <v>1976</v>
          </cell>
          <cell r="EO435">
            <v>1</v>
          </cell>
          <cell r="EP435">
            <v>1</v>
          </cell>
          <cell r="EQ435">
            <v>148</v>
          </cell>
          <cell r="ER435">
            <v>207</v>
          </cell>
          <cell r="ES435">
            <v>274</v>
          </cell>
          <cell r="ET435">
            <v>384</v>
          </cell>
          <cell r="EU435">
            <v>0.5</v>
          </cell>
          <cell r="EV435">
            <v>0.3</v>
          </cell>
          <cell r="EW435">
            <v>46</v>
          </cell>
          <cell r="EX435">
            <v>3</v>
          </cell>
          <cell r="EY435">
            <v>47</v>
          </cell>
          <cell r="EZ435">
            <v>2</v>
          </cell>
          <cell r="FA435" t="str">
            <v>V 45.3 - 46.2</v>
          </cell>
          <cell r="FB435">
            <v>47</v>
          </cell>
          <cell r="FC435">
            <v>3</v>
          </cell>
          <cell r="FD435">
            <v>48</v>
          </cell>
          <cell r="FE435">
            <v>2</v>
          </cell>
          <cell r="FF435" t="str">
            <v>V 47.3 - 48.2</v>
          </cell>
          <cell r="FG435" t="str">
            <v>1976 - Current</v>
          </cell>
        </row>
        <row r="436">
          <cell r="A436" t="str">
            <v>L924</v>
          </cell>
          <cell r="B436" t="str">
            <v>Ltd</v>
          </cell>
          <cell r="C436" t="str">
            <v xml:space="preserve">Journal for the Study of the Pseudepigrapha </v>
          </cell>
          <cell r="D436">
            <v>4</v>
          </cell>
          <cell r="E436" t="str">
            <v>V 32.3 - 33.2</v>
          </cell>
          <cell r="F436" t="str">
            <v>V 33.3 - V 34.2</v>
          </cell>
          <cell r="G436" t="str">
            <v>0951-8207</v>
          </cell>
          <cell r="H436" t="str">
            <v>1745-5286</v>
          </cell>
          <cell r="I436" t="str">
            <v>SAGE</v>
          </cell>
          <cell r="J436">
            <v>6.7500000000000004E-2</v>
          </cell>
          <cell r="K436">
            <v>6.8000000000000005E-2</v>
          </cell>
          <cell r="L436">
            <v>1252</v>
          </cell>
          <cell r="M436">
            <v>1337</v>
          </cell>
          <cell r="N436" t="str">
            <v/>
          </cell>
          <cell r="O436">
            <v>1337</v>
          </cell>
          <cell r="P436">
            <v>1310</v>
          </cell>
          <cell r="Q436">
            <v>1136</v>
          </cell>
          <cell r="R436">
            <v>360</v>
          </cell>
          <cell r="S436">
            <v>334</v>
          </cell>
          <cell r="T436">
            <v>1270</v>
          </cell>
          <cell r="U436">
            <v>1164</v>
          </cell>
          <cell r="V436">
            <v>1471</v>
          </cell>
          <cell r="W436"/>
          <cell r="X436">
            <v>668</v>
          </cell>
          <cell r="Y436">
            <v>935</v>
          </cell>
          <cell r="Z436"/>
          <cell r="AA436"/>
          <cell r="AB436"/>
          <cell r="AC436"/>
          <cell r="AD436"/>
          <cell r="AE436"/>
          <cell r="AF436"/>
          <cell r="AG436"/>
          <cell r="AH436"/>
          <cell r="AI436"/>
          <cell r="AJ436"/>
          <cell r="AK436"/>
          <cell r="AL436"/>
          <cell r="AM436"/>
          <cell r="AN436"/>
          <cell r="AO436"/>
          <cell r="AP436"/>
          <cell r="AQ436"/>
          <cell r="AR436"/>
          <cell r="AS436"/>
          <cell r="AT436"/>
          <cell r="AU436"/>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v>6.7500000000000004E-2</v>
          </cell>
          <cell r="BW436">
            <v>6.8000000000000005E-2</v>
          </cell>
          <cell r="BX436">
            <v>677</v>
          </cell>
          <cell r="BY436">
            <v>723</v>
          </cell>
          <cell r="BZ436"/>
          <cell r="CA436">
            <v>723</v>
          </cell>
          <cell r="CB436">
            <v>709</v>
          </cell>
          <cell r="CC436">
            <v>615</v>
          </cell>
          <cell r="CD436">
            <v>195</v>
          </cell>
          <cell r="CE436">
            <v>181</v>
          </cell>
          <cell r="CF436">
            <v>687</v>
          </cell>
          <cell r="CG436">
            <v>628</v>
          </cell>
          <cell r="CH436">
            <v>795</v>
          </cell>
          <cell r="CI436"/>
          <cell r="CJ436">
            <v>362</v>
          </cell>
          <cell r="CK436">
            <v>506</v>
          </cell>
          <cell r="CL436"/>
          <cell r="CM436"/>
          <cell r="CN436"/>
          <cell r="CO436"/>
          <cell r="CP436"/>
          <cell r="CQ436"/>
          <cell r="CR436"/>
          <cell r="CS436"/>
          <cell r="CT436"/>
          <cell r="CU436"/>
          <cell r="CV436"/>
          <cell r="CW436"/>
          <cell r="CX436"/>
          <cell r="CY436"/>
          <cell r="CZ436"/>
          <cell r="DA436"/>
          <cell r="DB436"/>
          <cell r="DC436"/>
          <cell r="DD436"/>
          <cell r="DE436"/>
          <cell r="DF436"/>
          <cell r="DG436"/>
          <cell r="DH436"/>
          <cell r="DI436"/>
          <cell r="DJ436"/>
          <cell r="DK436"/>
          <cell r="DL436"/>
          <cell r="DM436"/>
          <cell r="DN436"/>
          <cell r="DO436"/>
          <cell r="DP436"/>
          <cell r="DQ436"/>
          <cell r="DR436"/>
          <cell r="DS436"/>
          <cell r="DT436"/>
          <cell r="DU436"/>
          <cell r="DV436"/>
          <cell r="DW436"/>
          <cell r="DX436"/>
          <cell r="DY436"/>
          <cell r="DZ436"/>
          <cell r="EA436"/>
          <cell r="EB436"/>
          <cell r="EC436"/>
          <cell r="ED436"/>
          <cell r="EE436"/>
          <cell r="EF436"/>
          <cell r="EG436"/>
          <cell r="EH436" t="str">
            <v>[13]Discount Rate for non-university-affiliated theological colleges and seminaries.  [04]Discount Rate for members of ABTAPL, ANZTLA, ForATL or BETH, and  CALA or LATLA.</v>
          </cell>
          <cell r="EI436">
            <v>7</v>
          </cell>
          <cell r="EJ436" t="str">
            <v>Yes</v>
          </cell>
          <cell r="EK436" t="str">
            <v>Y</v>
          </cell>
          <cell r="EL436">
            <v>0</v>
          </cell>
          <cell r="EM436" t="str">
            <v>Vol. 1 Iss 1 (Oct, 1987)</v>
          </cell>
          <cell r="EN436">
            <v>1987</v>
          </cell>
          <cell r="EO436">
            <v>1</v>
          </cell>
          <cell r="EP436">
            <v>1</v>
          </cell>
          <cell r="EQ436">
            <v>156</v>
          </cell>
          <cell r="ER436">
            <v>218</v>
          </cell>
          <cell r="ES436">
            <v>289</v>
          </cell>
          <cell r="ET436">
            <v>404</v>
          </cell>
          <cell r="EU436">
            <v>0.5</v>
          </cell>
          <cell r="EV436">
            <v>0.3</v>
          </cell>
          <cell r="EW436">
            <v>31</v>
          </cell>
          <cell r="EX436">
            <v>3</v>
          </cell>
          <cell r="EY436">
            <v>32</v>
          </cell>
          <cell r="EZ436">
            <v>2</v>
          </cell>
          <cell r="FA436" t="str">
            <v>V 30.3 - 31.2</v>
          </cell>
          <cell r="FB436">
            <v>32</v>
          </cell>
          <cell r="FC436">
            <v>3</v>
          </cell>
          <cell r="FD436">
            <v>33</v>
          </cell>
          <cell r="FE436">
            <v>2</v>
          </cell>
          <cell r="FF436" t="str">
            <v>V 32.3 - 33.2</v>
          </cell>
          <cell r="FG436" t="str">
            <v>1987 - Current</v>
          </cell>
        </row>
        <row r="437">
          <cell r="A437" t="str">
            <v>J866</v>
          </cell>
          <cell r="B437" t="str">
            <v>Inc-STM</v>
          </cell>
          <cell r="C437" t="str">
            <v>Journal for Vascular Ultrasound</v>
          </cell>
          <cell r="D437">
            <v>4</v>
          </cell>
          <cell r="E437" t="str">
            <v>V 47.1 - 47.4</v>
          </cell>
          <cell r="F437" t="str">
            <v>V 48.1 - V 48.4</v>
          </cell>
          <cell r="G437" t="str">
            <v>1544-3167</v>
          </cell>
          <cell r="H437" t="str">
            <v>1544-3175</v>
          </cell>
          <cell r="I437" t="str">
            <v>Society</v>
          </cell>
          <cell r="J437">
            <v>6.7500000000000004E-2</v>
          </cell>
          <cell r="K437">
            <v>6.7000000000000004E-2</v>
          </cell>
          <cell r="L437">
            <v>356</v>
          </cell>
          <cell r="M437">
            <v>380</v>
          </cell>
          <cell r="N437" t="str">
            <v/>
          </cell>
          <cell r="O437">
            <v>380</v>
          </cell>
          <cell r="P437">
            <v>372</v>
          </cell>
          <cell r="Q437">
            <v>323</v>
          </cell>
          <cell r="R437">
            <v>105</v>
          </cell>
          <cell r="S437">
            <v>95</v>
          </cell>
          <cell r="T437"/>
          <cell r="U437"/>
          <cell r="V437"/>
          <cell r="W437"/>
          <cell r="X437"/>
          <cell r="Y437"/>
          <cell r="Z437"/>
          <cell r="AA437"/>
          <cell r="AB437"/>
          <cell r="AC437"/>
          <cell r="AD437"/>
          <cell r="AE437"/>
          <cell r="AF437"/>
          <cell r="AG437"/>
          <cell r="AH437"/>
          <cell r="AI437"/>
          <cell r="AJ437"/>
          <cell r="AK437"/>
          <cell r="AL437"/>
          <cell r="AM437"/>
          <cell r="AN437"/>
          <cell r="AO437"/>
          <cell r="AP437"/>
          <cell r="AQ437"/>
          <cell r="AR437"/>
          <cell r="AS437"/>
          <cell r="AT437"/>
          <cell r="AU437"/>
          <cell r="AV437"/>
          <cell r="AW437"/>
          <cell r="AX437"/>
          <cell r="AY437"/>
          <cell r="AZ437"/>
          <cell r="BA437"/>
          <cell r="BB437"/>
          <cell r="BC437"/>
          <cell r="BD437"/>
          <cell r="BE437"/>
          <cell r="BF437"/>
          <cell r="BG437"/>
          <cell r="BH437"/>
          <cell r="BI437"/>
          <cell r="BJ437"/>
          <cell r="BK437"/>
          <cell r="BL437"/>
          <cell r="BM437"/>
          <cell r="BN437"/>
          <cell r="BO437"/>
          <cell r="BP437"/>
          <cell r="BQ437"/>
          <cell r="BR437"/>
          <cell r="BS437"/>
          <cell r="BT437"/>
          <cell r="BU437"/>
          <cell r="BV437">
            <v>6.7500000000000004E-2</v>
          </cell>
          <cell r="BW437">
            <v>6.7000000000000004E-2</v>
          </cell>
          <cell r="BX437">
            <v>210</v>
          </cell>
          <cell r="BY437">
            <v>224</v>
          </cell>
          <cell r="BZ437"/>
          <cell r="CA437">
            <v>224</v>
          </cell>
          <cell r="CB437">
            <v>220</v>
          </cell>
          <cell r="CC437">
            <v>190</v>
          </cell>
          <cell r="CD437">
            <v>62</v>
          </cell>
          <cell r="CE437">
            <v>56</v>
          </cell>
          <cell r="CF437"/>
          <cell r="CG437"/>
          <cell r="CH437"/>
          <cell r="CI437"/>
          <cell r="CJ437"/>
          <cell r="CK437"/>
          <cell r="CL437"/>
          <cell r="CM437"/>
          <cell r="CN437"/>
          <cell r="CO437"/>
          <cell r="CP437"/>
          <cell r="CQ437"/>
          <cell r="CR437"/>
          <cell r="CS437"/>
          <cell r="CT437"/>
          <cell r="CU437"/>
          <cell r="CV437"/>
          <cell r="CW437"/>
          <cell r="CX437"/>
          <cell r="CY437"/>
          <cell r="CZ437"/>
          <cell r="DA437"/>
          <cell r="DB437"/>
          <cell r="DC437"/>
          <cell r="DD437"/>
          <cell r="DE437"/>
          <cell r="DF437"/>
          <cell r="DG437"/>
          <cell r="DH437"/>
          <cell r="DI437"/>
          <cell r="DJ437"/>
          <cell r="DK437"/>
          <cell r="DL437"/>
          <cell r="DM437"/>
          <cell r="DN437"/>
          <cell r="DO437"/>
          <cell r="DP437"/>
          <cell r="DQ437"/>
          <cell r="DR437"/>
          <cell r="DS437"/>
          <cell r="DT437"/>
          <cell r="DU437"/>
          <cell r="DV437"/>
          <cell r="DW437"/>
          <cell r="DX437"/>
          <cell r="DY437"/>
          <cell r="DZ437"/>
          <cell r="EA437"/>
          <cell r="EB437"/>
          <cell r="EC437"/>
          <cell r="ED437"/>
          <cell r="EE437"/>
          <cell r="EF437"/>
          <cell r="EG437"/>
          <cell r="EH437" t="str">
            <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46</v>
          </cell>
          <cell r="EX437">
            <v>1</v>
          </cell>
          <cell r="EY437">
            <v>46</v>
          </cell>
          <cell r="EZ437">
            <v>4</v>
          </cell>
          <cell r="FA437" t="str">
            <v>V 45.1 - 45.4</v>
          </cell>
          <cell r="FB437">
            <v>47</v>
          </cell>
          <cell r="FC437">
            <v>1</v>
          </cell>
          <cell r="FD437">
            <v>47</v>
          </cell>
          <cell r="FE437">
            <v>4</v>
          </cell>
          <cell r="FF437" t="str">
            <v>V 47.1 - 47.4</v>
          </cell>
          <cell r="FG437" t="str">
            <v>2003-Current</v>
          </cell>
        </row>
        <row r="438">
          <cell r="A438" t="str">
            <v>J684</v>
          </cell>
          <cell r="B438" t="str">
            <v>Inc</v>
          </cell>
          <cell r="C438" t="str">
            <v>Journal of Accounting, Auditing &amp; Finance</v>
          </cell>
          <cell r="D438">
            <v>4</v>
          </cell>
          <cell r="E438" t="str">
            <v>V 38.1 - 38.4</v>
          </cell>
          <cell r="F438" t="str">
            <v>V 39.1 - V 39.4</v>
          </cell>
          <cell r="G438" t="str">
            <v>0148-558X</v>
          </cell>
          <cell r="H438" t="str">
            <v>2160-4061</v>
          </cell>
          <cell r="I438" t="str">
            <v>SAGE</v>
          </cell>
          <cell r="J438">
            <v>6.7500000000000004E-2</v>
          </cell>
          <cell r="K438">
            <v>6.7000000000000004E-2</v>
          </cell>
          <cell r="L438">
            <v>701</v>
          </cell>
          <cell r="M438">
            <v>748</v>
          </cell>
          <cell r="N438" t="str">
            <v/>
          </cell>
          <cell r="O438">
            <v>748</v>
          </cell>
          <cell r="P438">
            <v>733</v>
          </cell>
          <cell r="Q438">
            <v>636</v>
          </cell>
          <cell r="R438">
            <v>202</v>
          </cell>
          <cell r="S438">
            <v>187</v>
          </cell>
          <cell r="T438">
            <v>711</v>
          </cell>
          <cell r="U438">
            <v>703</v>
          </cell>
          <cell r="V438">
            <v>823</v>
          </cell>
          <cell r="W438"/>
          <cell r="X438"/>
          <cell r="Y438"/>
          <cell r="Z438"/>
          <cell r="AA438"/>
          <cell r="AB438"/>
          <cell r="AC438"/>
          <cell r="AD438"/>
          <cell r="AE438"/>
          <cell r="AF438"/>
          <cell r="AG438"/>
          <cell r="AH438"/>
          <cell r="AI438"/>
          <cell r="AJ438"/>
          <cell r="AK438"/>
          <cell r="AL438"/>
          <cell r="AM438"/>
          <cell r="AN438"/>
          <cell r="AO438"/>
          <cell r="AP438"/>
          <cell r="AQ438"/>
          <cell r="AR438"/>
          <cell r="AS438"/>
          <cell r="AT438"/>
          <cell r="AU438"/>
          <cell r="AV438"/>
          <cell r="AW438"/>
          <cell r="AX438"/>
          <cell r="AY438"/>
          <cell r="AZ438"/>
          <cell r="BA438"/>
          <cell r="BB438"/>
          <cell r="BC438"/>
          <cell r="BD438"/>
          <cell r="BE438"/>
          <cell r="BF438"/>
          <cell r="BG438"/>
          <cell r="BH438"/>
          <cell r="BI438"/>
          <cell r="BJ438"/>
          <cell r="BK438"/>
          <cell r="BL438"/>
          <cell r="BM438"/>
          <cell r="BN438"/>
          <cell r="BO438"/>
          <cell r="BP438"/>
          <cell r="BQ438"/>
          <cell r="BR438"/>
          <cell r="BS438"/>
          <cell r="BT438"/>
          <cell r="BU438"/>
          <cell r="BV438">
            <v>6.7500000000000004E-2</v>
          </cell>
          <cell r="BW438">
            <v>6.8000000000000005E-2</v>
          </cell>
          <cell r="BX438">
            <v>412</v>
          </cell>
          <cell r="BY438">
            <v>440</v>
          </cell>
          <cell r="BZ438"/>
          <cell r="CA438">
            <v>440</v>
          </cell>
          <cell r="CB438">
            <v>431</v>
          </cell>
          <cell r="CC438">
            <v>374</v>
          </cell>
          <cell r="CD438">
            <v>119</v>
          </cell>
          <cell r="CE438">
            <v>110</v>
          </cell>
          <cell r="CF438">
            <v>418</v>
          </cell>
          <cell r="CG438">
            <v>413</v>
          </cell>
          <cell r="CH438">
            <v>484</v>
          </cell>
          <cell r="CI438"/>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cell r="DM438"/>
          <cell r="DN438"/>
          <cell r="DO438"/>
          <cell r="DP438"/>
          <cell r="DQ438"/>
          <cell r="DR438"/>
          <cell r="DS438"/>
          <cell r="DT438"/>
          <cell r="DU438"/>
          <cell r="DV438"/>
          <cell r="DW438"/>
          <cell r="DX438"/>
          <cell r="DY438"/>
          <cell r="DZ438"/>
          <cell r="EA438"/>
          <cell r="EB438"/>
          <cell r="EC438"/>
          <cell r="ED438"/>
          <cell r="EE438"/>
          <cell r="EF438"/>
          <cell r="EG438"/>
          <cell r="EH438" t="str">
            <v/>
          </cell>
          <cell r="EI438">
            <v>13</v>
          </cell>
          <cell r="EJ438" t="str">
            <v>Yes</v>
          </cell>
          <cell r="EK438" t="str">
            <v>Y</v>
          </cell>
          <cell r="EL438">
            <v>0</v>
          </cell>
          <cell r="EM438">
            <v>0</v>
          </cell>
          <cell r="EN438">
            <v>0</v>
          </cell>
          <cell r="EO438">
            <v>0</v>
          </cell>
          <cell r="EP438">
            <v>0</v>
          </cell>
          <cell r="EQ438" t="str">
            <v>N/A</v>
          </cell>
          <cell r="ER438" t="str">
            <v>N/A</v>
          </cell>
          <cell r="ES438" t="str">
            <v>N/A</v>
          </cell>
          <cell r="ET438" t="str">
            <v>N/A</v>
          </cell>
          <cell r="EU438" t="str">
            <v>N/A</v>
          </cell>
          <cell r="EV438" t="str">
            <v>N/A</v>
          </cell>
          <cell r="EW438">
            <v>37</v>
          </cell>
          <cell r="EX438">
            <v>1</v>
          </cell>
          <cell r="EY438">
            <v>37</v>
          </cell>
          <cell r="EZ438">
            <v>4</v>
          </cell>
          <cell r="FA438" t="str">
            <v>V 36.1 - 36.4</v>
          </cell>
          <cell r="FB438">
            <v>38</v>
          </cell>
          <cell r="FC438">
            <v>1</v>
          </cell>
          <cell r="FD438">
            <v>38</v>
          </cell>
          <cell r="FE438">
            <v>4</v>
          </cell>
          <cell r="FF438" t="str">
            <v>V 38.1 - 38.4</v>
          </cell>
          <cell r="FG438" t="str">
            <v>1986 - Current</v>
          </cell>
        </row>
        <row r="439">
          <cell r="A439" t="str">
            <v>J252</v>
          </cell>
          <cell r="B439" t="str">
            <v>Inc</v>
          </cell>
          <cell r="C439" t="str">
            <v>Journal of Adolescent Research</v>
          </cell>
          <cell r="D439">
            <v>6</v>
          </cell>
          <cell r="E439" t="str">
            <v>V 38.1 - 38.6</v>
          </cell>
          <cell r="F439" t="str">
            <v>V 39.1 - V 39.6</v>
          </cell>
          <cell r="G439" t="str">
            <v>0743-5584</v>
          </cell>
          <cell r="H439" t="str">
            <v>1552-6895</v>
          </cell>
          <cell r="I439" t="str">
            <v>SAGE</v>
          </cell>
          <cell r="J439">
            <v>6.7500000000000004E-2</v>
          </cell>
          <cell r="K439">
            <v>6.7000000000000004E-2</v>
          </cell>
          <cell r="L439">
            <v>1693</v>
          </cell>
          <cell r="M439">
            <v>1807</v>
          </cell>
          <cell r="N439" t="str">
            <v/>
          </cell>
          <cell r="O439"/>
          <cell r="P439"/>
          <cell r="Q439">
            <v>1536</v>
          </cell>
          <cell r="R439"/>
          <cell r="S439"/>
          <cell r="T439">
            <v>1690</v>
          </cell>
          <cell r="U439">
            <v>1699</v>
          </cell>
          <cell r="V439"/>
          <cell r="W439"/>
          <cell r="X439"/>
          <cell r="Y439"/>
          <cell r="Z439"/>
          <cell r="AA439"/>
          <cell r="AB439"/>
          <cell r="AC439"/>
          <cell r="AD439"/>
          <cell r="AE439"/>
          <cell r="AF439"/>
          <cell r="AG439"/>
          <cell r="AH439"/>
          <cell r="AI439"/>
          <cell r="AJ439"/>
          <cell r="AK439"/>
          <cell r="AL439"/>
          <cell r="AM439"/>
          <cell r="AN439"/>
          <cell r="AO439"/>
          <cell r="AP439"/>
          <cell r="AQ439"/>
          <cell r="AR439"/>
          <cell r="AS439"/>
          <cell r="AT439"/>
          <cell r="AU439"/>
          <cell r="AV439"/>
          <cell r="AW439"/>
          <cell r="AX439"/>
          <cell r="AY439"/>
          <cell r="AZ439"/>
          <cell r="BA439"/>
          <cell r="BB439"/>
          <cell r="BC439"/>
          <cell r="BD439"/>
          <cell r="BE439"/>
          <cell r="BF439"/>
          <cell r="BG439"/>
          <cell r="BH439"/>
          <cell r="BI439"/>
          <cell r="BJ439"/>
          <cell r="BK439"/>
          <cell r="BL439"/>
          <cell r="BM439"/>
          <cell r="BN439"/>
          <cell r="BO439"/>
          <cell r="BP439"/>
          <cell r="BQ439"/>
          <cell r="BR439"/>
          <cell r="BS439"/>
          <cell r="BT439"/>
          <cell r="BU439"/>
          <cell r="BV439">
            <v>6.7500000000000004E-2</v>
          </cell>
          <cell r="BW439">
            <v>6.7000000000000004E-2</v>
          </cell>
          <cell r="BX439">
            <v>996</v>
          </cell>
          <cell r="BY439">
            <v>1063</v>
          </cell>
          <cell r="BZ439"/>
          <cell r="CA439"/>
          <cell r="CB439"/>
          <cell r="CC439">
            <v>904</v>
          </cell>
          <cell r="CD439"/>
          <cell r="CE439"/>
          <cell r="CF439">
            <v>994</v>
          </cell>
          <cell r="CG439">
            <v>996</v>
          </cell>
          <cell r="CH439"/>
          <cell r="CI439"/>
          <cell r="CJ439"/>
          <cell r="CK439"/>
          <cell r="CL439"/>
          <cell r="CM439"/>
          <cell r="CN439"/>
          <cell r="CO439"/>
          <cell r="CP439"/>
          <cell r="CQ439"/>
          <cell r="CR439"/>
          <cell r="CS439"/>
          <cell r="CT439"/>
          <cell r="CU439"/>
          <cell r="CV439"/>
          <cell r="CW439"/>
          <cell r="CX439"/>
          <cell r="CY439"/>
          <cell r="CZ439"/>
          <cell r="DA439"/>
          <cell r="DB439"/>
          <cell r="DC439"/>
          <cell r="DD439"/>
          <cell r="DE439"/>
          <cell r="DF439"/>
          <cell r="DG439"/>
          <cell r="DH439"/>
          <cell r="DI439"/>
          <cell r="DJ439"/>
          <cell r="DK439"/>
          <cell r="DL439"/>
          <cell r="DM439"/>
          <cell r="DN439"/>
          <cell r="DO439"/>
          <cell r="DP439"/>
          <cell r="DQ439"/>
          <cell r="DR439"/>
          <cell r="DS439"/>
          <cell r="DT439"/>
          <cell r="DU439"/>
          <cell r="DV439"/>
          <cell r="DW439"/>
          <cell r="DX439"/>
          <cell r="DY439"/>
          <cell r="DZ439"/>
          <cell r="EA439"/>
          <cell r="EB439"/>
          <cell r="EC439"/>
          <cell r="ED439"/>
          <cell r="EE439"/>
          <cell r="EF439"/>
          <cell r="EG439"/>
          <cell r="EH439" t="str">
            <v>Online-only publication</v>
          </cell>
          <cell r="EI439">
            <v>13</v>
          </cell>
          <cell r="EJ439" t="str">
            <v>Yes</v>
          </cell>
          <cell r="EK439" t="str">
            <v>Y</v>
          </cell>
          <cell r="EL439" t="str">
            <v>ü</v>
          </cell>
          <cell r="EM439" t="str">
            <v>Vol. 1 Iss 1 (Mar, 1986)</v>
          </cell>
          <cell r="EN439">
            <v>1986</v>
          </cell>
          <cell r="EO439">
            <v>1</v>
          </cell>
          <cell r="EP439">
            <v>1</v>
          </cell>
          <cell r="EQ439" t="str">
            <v>N/A</v>
          </cell>
          <cell r="ER439" t="str">
            <v>N/A</v>
          </cell>
          <cell r="ES439" t="str">
            <v>N/A</v>
          </cell>
          <cell r="ET439" t="str">
            <v>N/A</v>
          </cell>
          <cell r="EU439" t="str">
            <v>N/A</v>
          </cell>
          <cell r="EV439" t="str">
            <v>N/A</v>
          </cell>
          <cell r="EW439">
            <v>37</v>
          </cell>
          <cell r="EX439">
            <v>1</v>
          </cell>
          <cell r="EY439">
            <v>37</v>
          </cell>
          <cell r="EZ439">
            <v>6</v>
          </cell>
          <cell r="FA439" t="str">
            <v>V 36.1 - 36.6</v>
          </cell>
          <cell r="FB439">
            <v>38</v>
          </cell>
          <cell r="FC439">
            <v>1</v>
          </cell>
          <cell r="FD439">
            <v>38</v>
          </cell>
          <cell r="FE439">
            <v>6</v>
          </cell>
          <cell r="FF439" t="str">
            <v>V 38.1 - 38.6</v>
          </cell>
          <cell r="FG439" t="str">
            <v>1986 - Current</v>
          </cell>
        </row>
        <row r="440">
          <cell r="A440" t="str">
            <v>L333</v>
          </cell>
          <cell r="B440" t="str">
            <v>Ltd</v>
          </cell>
          <cell r="C440" t="str">
            <v>Journal of Adult and Continuing Education</v>
          </cell>
          <cell r="D440">
            <v>2</v>
          </cell>
          <cell r="E440" t="str">
            <v>V 29.1 - 29.2</v>
          </cell>
          <cell r="F440" t="str">
            <v>V 30.1 - V 30.2</v>
          </cell>
          <cell r="G440" t="str">
            <v>1477-9714</v>
          </cell>
          <cell r="H440" t="str">
            <v>1479-7194</v>
          </cell>
          <cell r="I440" t="str">
            <v>SAGE</v>
          </cell>
          <cell r="J440">
            <v>6.7500000000000004E-2</v>
          </cell>
          <cell r="K440">
            <v>6.7000000000000004E-2</v>
          </cell>
          <cell r="L440">
            <v>450</v>
          </cell>
          <cell r="M440">
            <v>480</v>
          </cell>
          <cell r="N440" t="str">
            <v/>
          </cell>
          <cell r="O440">
            <v>480</v>
          </cell>
          <cell r="P440">
            <v>470</v>
          </cell>
          <cell r="Q440">
            <v>408</v>
          </cell>
          <cell r="R440">
            <v>259</v>
          </cell>
          <cell r="S440">
            <v>120</v>
          </cell>
          <cell r="T440"/>
          <cell r="U440"/>
          <cell r="V440"/>
          <cell r="W440"/>
          <cell r="X440"/>
          <cell r="Y440"/>
          <cell r="Z440"/>
          <cell r="AA440"/>
          <cell r="AB440"/>
          <cell r="AC440"/>
          <cell r="AD440"/>
          <cell r="AE440"/>
          <cell r="AF440"/>
          <cell r="AG440"/>
          <cell r="AH440"/>
          <cell r="AI440"/>
          <cell r="AJ440"/>
          <cell r="AK440"/>
          <cell r="AL440"/>
          <cell r="AM440"/>
          <cell r="AN440"/>
          <cell r="AO440"/>
          <cell r="AP440"/>
          <cell r="AQ440"/>
          <cell r="AR440"/>
          <cell r="AS440"/>
          <cell r="AT440"/>
          <cell r="AU440"/>
          <cell r="AV440"/>
          <cell r="AW440"/>
          <cell r="AX440"/>
          <cell r="AY440"/>
          <cell r="AZ440"/>
          <cell r="BA440"/>
          <cell r="BB440"/>
          <cell r="BC440"/>
          <cell r="BD440"/>
          <cell r="BE440"/>
          <cell r="BF440"/>
          <cell r="BG440"/>
          <cell r="BH440"/>
          <cell r="BI440"/>
          <cell r="BJ440"/>
          <cell r="BK440"/>
          <cell r="BL440"/>
          <cell r="BM440"/>
          <cell r="BN440"/>
          <cell r="BO440"/>
          <cell r="BP440"/>
          <cell r="BQ440"/>
          <cell r="BR440"/>
          <cell r="BS440"/>
          <cell r="BT440"/>
          <cell r="BU440"/>
          <cell r="BV440">
            <v>6.7500000000000004E-2</v>
          </cell>
          <cell r="BW440">
            <v>6.6000000000000003E-2</v>
          </cell>
          <cell r="BX440">
            <v>243</v>
          </cell>
          <cell r="BY440">
            <v>259</v>
          </cell>
          <cell r="BZ440"/>
          <cell r="CA440">
            <v>259</v>
          </cell>
          <cell r="CB440">
            <v>254</v>
          </cell>
          <cell r="CC440">
            <v>220</v>
          </cell>
          <cell r="CD440">
            <v>140</v>
          </cell>
          <cell r="CE440">
            <v>65</v>
          </cell>
          <cell r="CF440"/>
          <cell r="CG440"/>
          <cell r="CH440"/>
          <cell r="CI440"/>
          <cell r="CJ440"/>
          <cell r="CK440"/>
          <cell r="CL440"/>
          <cell r="CM440"/>
          <cell r="CN440"/>
          <cell r="CO440"/>
          <cell r="CP440"/>
          <cell r="CQ440"/>
          <cell r="CR440"/>
          <cell r="CS440"/>
          <cell r="CT440"/>
          <cell r="CU440"/>
          <cell r="CV440"/>
          <cell r="CW440"/>
          <cell r="CX440"/>
          <cell r="CY440"/>
          <cell r="CZ440"/>
          <cell r="DA440"/>
          <cell r="DB440"/>
          <cell r="DC440"/>
          <cell r="DD440"/>
          <cell r="DE440"/>
          <cell r="DF440"/>
          <cell r="DG440"/>
          <cell r="DH440"/>
          <cell r="DI440"/>
          <cell r="DJ440"/>
          <cell r="DK440"/>
          <cell r="DL440"/>
          <cell r="DM440"/>
          <cell r="DN440"/>
          <cell r="DO440"/>
          <cell r="DP440"/>
          <cell r="DQ440"/>
          <cell r="DR440"/>
          <cell r="DS440"/>
          <cell r="DT440"/>
          <cell r="DU440"/>
          <cell r="DV440"/>
          <cell r="DW440"/>
          <cell r="DX440"/>
          <cell r="DY440"/>
          <cell r="DZ440"/>
          <cell r="EA440"/>
          <cell r="EB440"/>
          <cell r="EC440"/>
          <cell r="ED440"/>
          <cell r="EE440"/>
          <cell r="EF440"/>
          <cell r="EG440"/>
          <cell r="EH440" t="str">
            <v/>
          </cell>
          <cell r="EI440" t="str">
            <v>N/A</v>
          </cell>
          <cell r="EJ440">
            <v>0</v>
          </cell>
          <cell r="EK440" t="str">
            <v>in 2017</v>
          </cell>
          <cell r="EL440">
            <v>0</v>
          </cell>
          <cell r="EM440">
            <v>0</v>
          </cell>
          <cell r="EN440">
            <v>2002</v>
          </cell>
          <cell r="EO440">
            <v>0</v>
          </cell>
          <cell r="EP440">
            <v>0</v>
          </cell>
          <cell r="EQ440">
            <v>0</v>
          </cell>
          <cell r="ER440">
            <v>0</v>
          </cell>
          <cell r="ES440">
            <v>0</v>
          </cell>
          <cell r="ET440">
            <v>0</v>
          </cell>
          <cell r="EU440">
            <v>0</v>
          </cell>
          <cell r="EV440">
            <v>0</v>
          </cell>
          <cell r="EW440">
            <v>28</v>
          </cell>
          <cell r="EX440">
            <v>1</v>
          </cell>
          <cell r="EY440">
            <v>28</v>
          </cell>
          <cell r="EZ440">
            <v>2</v>
          </cell>
          <cell r="FA440" t="str">
            <v>V 27.1 - 27.2</v>
          </cell>
          <cell r="FB440">
            <v>29</v>
          </cell>
          <cell r="FC440">
            <v>1</v>
          </cell>
          <cell r="FD440">
            <v>29</v>
          </cell>
          <cell r="FE440">
            <v>2</v>
          </cell>
          <cell r="FF440" t="str">
            <v>V 29.1 - 29.2</v>
          </cell>
          <cell r="FG440" t="str">
            <v>2001-Current</v>
          </cell>
        </row>
        <row r="441">
          <cell r="A441" t="str">
            <v>J694</v>
          </cell>
          <cell r="B441" t="str">
            <v>Inc</v>
          </cell>
          <cell r="C441" t="str">
            <v>Journal of Advanced Academics</v>
          </cell>
          <cell r="D441">
            <v>4</v>
          </cell>
          <cell r="E441" t="str">
            <v>V 34.1 - 34.4</v>
          </cell>
          <cell r="F441" t="str">
            <v>V 35.1 - V 35.4</v>
          </cell>
          <cell r="G441" t="str">
            <v>1932-202X</v>
          </cell>
          <cell r="H441" t="str">
            <v>2162-9536</v>
          </cell>
          <cell r="I441" t="str">
            <v>SAGE</v>
          </cell>
          <cell r="J441">
            <v>6.7500000000000004E-2</v>
          </cell>
          <cell r="K441">
            <v>6.6000000000000003E-2</v>
          </cell>
          <cell r="L441">
            <v>288</v>
          </cell>
          <cell r="M441">
            <v>307</v>
          </cell>
          <cell r="N441" t="str">
            <v/>
          </cell>
          <cell r="O441">
            <v>307</v>
          </cell>
          <cell r="P441">
            <v>301</v>
          </cell>
          <cell r="Q441">
            <v>261</v>
          </cell>
          <cell r="R441">
            <v>83</v>
          </cell>
          <cell r="S441">
            <v>77</v>
          </cell>
          <cell r="T441">
            <v>292</v>
          </cell>
          <cell r="U441">
            <v>297</v>
          </cell>
          <cell r="V441">
            <v>338</v>
          </cell>
          <cell r="W441"/>
          <cell r="X441"/>
          <cell r="Y441"/>
          <cell r="Z441"/>
          <cell r="AA441"/>
          <cell r="AB441"/>
          <cell r="AC441"/>
          <cell r="AD441"/>
          <cell r="AE441"/>
          <cell r="AF441"/>
          <cell r="AG441"/>
          <cell r="AH441"/>
          <cell r="AI441"/>
          <cell r="AJ441"/>
          <cell r="AK441"/>
          <cell r="AL441"/>
          <cell r="AM441"/>
          <cell r="AN441"/>
          <cell r="AO441"/>
          <cell r="AP441"/>
          <cell r="AQ441"/>
          <cell r="AR441"/>
          <cell r="AS441"/>
          <cell r="AT441"/>
          <cell r="AU441"/>
          <cell r="AV441"/>
          <cell r="AW441"/>
          <cell r="AX441"/>
          <cell r="AY441"/>
          <cell r="AZ441"/>
          <cell r="BA441"/>
          <cell r="BB441"/>
          <cell r="BC441"/>
          <cell r="BD441"/>
          <cell r="BE441"/>
          <cell r="BF441"/>
          <cell r="BG441"/>
          <cell r="BH441"/>
          <cell r="BI441"/>
          <cell r="BJ441"/>
          <cell r="BK441"/>
          <cell r="BL441"/>
          <cell r="BM441"/>
          <cell r="BN441"/>
          <cell r="BO441"/>
          <cell r="BP441"/>
          <cell r="BQ441"/>
          <cell r="BR441"/>
          <cell r="BS441"/>
          <cell r="BT441"/>
          <cell r="BU441"/>
          <cell r="BV441">
            <v>6.7500000000000004E-2</v>
          </cell>
          <cell r="BW441">
            <v>6.5000000000000002E-2</v>
          </cell>
          <cell r="BX441">
            <v>168</v>
          </cell>
          <cell r="BY441">
            <v>179</v>
          </cell>
          <cell r="BZ441"/>
          <cell r="CA441">
            <v>179</v>
          </cell>
          <cell r="CB441">
            <v>175</v>
          </cell>
          <cell r="CC441">
            <v>152</v>
          </cell>
          <cell r="CD441">
            <v>48</v>
          </cell>
          <cell r="CE441">
            <v>45</v>
          </cell>
          <cell r="CF441">
            <v>170</v>
          </cell>
          <cell r="CG441">
            <v>176</v>
          </cell>
          <cell r="CH441">
            <v>197</v>
          </cell>
          <cell r="CI441"/>
          <cell r="CJ441"/>
          <cell r="CK441"/>
          <cell r="CL441"/>
          <cell r="CM441"/>
          <cell r="CN441"/>
          <cell r="CO441"/>
          <cell r="CP441"/>
          <cell r="CQ441"/>
          <cell r="CR441"/>
          <cell r="CS441"/>
          <cell r="CT441"/>
          <cell r="CU441"/>
          <cell r="CV441"/>
          <cell r="CW441"/>
          <cell r="CX441"/>
          <cell r="CY441"/>
          <cell r="CZ441"/>
          <cell r="DA441"/>
          <cell r="DB441"/>
          <cell r="DC441"/>
          <cell r="DD441"/>
          <cell r="DE441"/>
          <cell r="DF441"/>
          <cell r="DG441"/>
          <cell r="DH441"/>
          <cell r="DI441"/>
          <cell r="DJ441"/>
          <cell r="DK441"/>
          <cell r="DL441"/>
          <cell r="DM441"/>
          <cell r="DN441"/>
          <cell r="DO441"/>
          <cell r="DP441"/>
          <cell r="DQ441"/>
          <cell r="DR441"/>
          <cell r="DS441"/>
          <cell r="DT441"/>
          <cell r="DU441"/>
          <cell r="DV441"/>
          <cell r="DW441"/>
          <cell r="DX441"/>
          <cell r="DY441"/>
          <cell r="DZ441"/>
          <cell r="EA441"/>
          <cell r="EB441"/>
          <cell r="EC441"/>
          <cell r="ED441"/>
          <cell r="EE441"/>
          <cell r="EF441"/>
          <cell r="EG441"/>
          <cell r="EH441" t="str">
            <v/>
          </cell>
          <cell r="EI441">
            <v>9</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33</v>
          </cell>
          <cell r="EX441">
            <v>1</v>
          </cell>
          <cell r="EY441">
            <v>33</v>
          </cell>
          <cell r="EZ441">
            <v>4</v>
          </cell>
          <cell r="FA441" t="str">
            <v>V 32.1 - 32.4</v>
          </cell>
          <cell r="FB441">
            <v>34</v>
          </cell>
          <cell r="FC441">
            <v>1</v>
          </cell>
          <cell r="FD441">
            <v>34</v>
          </cell>
          <cell r="FE441">
            <v>4</v>
          </cell>
          <cell r="FF441" t="str">
            <v>V 34.1 - 34.4</v>
          </cell>
          <cell r="FG441" t="str">
            <v xml:space="preserve">1995-Current </v>
          </cell>
        </row>
        <row r="442">
          <cell r="A442" t="str">
            <v>L476</v>
          </cell>
          <cell r="B442" t="str">
            <v>Ind</v>
          </cell>
          <cell r="C442" t="str">
            <v>Journal of Advanced Oral Research</v>
          </cell>
          <cell r="D442">
            <v>2</v>
          </cell>
          <cell r="E442" t="str">
            <v>V 14.1 - 14.2</v>
          </cell>
          <cell r="F442" t="str">
            <v>V 15.1 - V 15.2</v>
          </cell>
          <cell r="G442" t="str">
            <v>2320-2068</v>
          </cell>
          <cell r="H442" t="str">
            <v>2320-2076</v>
          </cell>
          <cell r="I442" t="str">
            <v>Society</v>
          </cell>
          <cell r="J442">
            <v>6.7500000000000004E-2</v>
          </cell>
          <cell r="K442">
            <v>6.8000000000000005E-2</v>
          </cell>
          <cell r="L442">
            <v>438</v>
          </cell>
          <cell r="M442">
            <v>468</v>
          </cell>
          <cell r="N442" t="str">
            <v/>
          </cell>
          <cell r="O442">
            <v>468</v>
          </cell>
          <cell r="P442">
            <v>459</v>
          </cell>
          <cell r="Q442">
            <v>398</v>
          </cell>
          <cell r="R442">
            <v>252</v>
          </cell>
          <cell r="S442">
            <v>117</v>
          </cell>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cell r="BS442"/>
          <cell r="BT442"/>
          <cell r="BU442"/>
          <cell r="BV442">
            <v>6.7500000000000004E-2</v>
          </cell>
          <cell r="BW442">
            <v>6.8000000000000005E-2</v>
          </cell>
          <cell r="BX442">
            <v>237</v>
          </cell>
          <cell r="BY442">
            <v>253</v>
          </cell>
          <cell r="BZ442"/>
          <cell r="CA442">
            <v>253</v>
          </cell>
          <cell r="CB442">
            <v>248</v>
          </cell>
          <cell r="CC442">
            <v>215</v>
          </cell>
          <cell r="CD442">
            <v>136</v>
          </cell>
          <cell r="CE442">
            <v>63</v>
          </cell>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C442"/>
          <cell r="DD442"/>
          <cell r="DE442"/>
          <cell r="DF442"/>
          <cell r="DG442"/>
          <cell r="DH442"/>
          <cell r="DI442"/>
          <cell r="DJ442"/>
          <cell r="DK442"/>
          <cell r="DL442"/>
          <cell r="DM442"/>
          <cell r="DN442"/>
          <cell r="DO442"/>
          <cell r="DP442"/>
          <cell r="DQ442"/>
          <cell r="DR442"/>
          <cell r="DS442"/>
          <cell r="DT442"/>
          <cell r="DU442"/>
          <cell r="DV442"/>
          <cell r="DW442"/>
          <cell r="DX442"/>
          <cell r="DY442"/>
          <cell r="DZ442"/>
          <cell r="EA442"/>
          <cell r="EB442"/>
          <cell r="EC442"/>
          <cell r="ED442"/>
          <cell r="EE442"/>
          <cell r="EF442"/>
          <cell r="EG442"/>
          <cell r="EH442" t="str">
            <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13</v>
          </cell>
          <cell r="EX442">
            <v>1</v>
          </cell>
          <cell r="EY442">
            <v>13</v>
          </cell>
          <cell r="EZ442">
            <v>2</v>
          </cell>
          <cell r="FA442" t="str">
            <v>V 12.1 - 12.2</v>
          </cell>
          <cell r="FB442">
            <v>14</v>
          </cell>
          <cell r="FC442">
            <v>1</v>
          </cell>
          <cell r="FD442">
            <v>14</v>
          </cell>
          <cell r="FE442">
            <v>2</v>
          </cell>
          <cell r="FF442" t="str">
            <v>V 14.1 - 14.2</v>
          </cell>
          <cell r="FG442" t="str">
            <v>2010-Current</v>
          </cell>
        </row>
        <row r="443">
          <cell r="A443" t="str">
            <v>J858</v>
          </cell>
          <cell r="B443" t="str">
            <v>Inc</v>
          </cell>
          <cell r="C443" t="str">
            <v>Journal of Advertising Education</v>
          </cell>
          <cell r="D443">
            <v>2</v>
          </cell>
          <cell r="E443" t="str">
            <v>V 27.1 - 27.2</v>
          </cell>
          <cell r="F443" t="str">
            <v>V 28.1 - V 28.2</v>
          </cell>
          <cell r="G443" t="str">
            <v>1098-0482</v>
          </cell>
          <cell r="H443" t="str">
            <v>2516-1873</v>
          </cell>
          <cell r="I443" t="str">
            <v>SAGE</v>
          </cell>
          <cell r="J443">
            <v>6.7500000000000004E-2</v>
          </cell>
          <cell r="K443">
            <v>7.1999999999999995E-2</v>
          </cell>
          <cell r="L443">
            <v>83</v>
          </cell>
          <cell r="M443">
            <v>89</v>
          </cell>
          <cell r="N443" t="str">
            <v/>
          </cell>
          <cell r="O443">
            <v>89</v>
          </cell>
          <cell r="P443">
            <v>87</v>
          </cell>
          <cell r="Q443">
            <v>76</v>
          </cell>
          <cell r="R443">
            <v>48</v>
          </cell>
          <cell r="S443">
            <v>22</v>
          </cell>
          <cell r="T443">
            <v>85</v>
          </cell>
          <cell r="U443">
            <v>82</v>
          </cell>
          <cell r="V443">
            <v>98</v>
          </cell>
          <cell r="W443"/>
          <cell r="X443"/>
          <cell r="Y443"/>
          <cell r="Z443"/>
          <cell r="AA443"/>
          <cell r="AB443"/>
          <cell r="AC443"/>
          <cell r="AD443"/>
          <cell r="AE443"/>
          <cell r="AF443"/>
          <cell r="AG443"/>
          <cell r="AH443"/>
          <cell r="AI443"/>
          <cell r="AJ443"/>
          <cell r="AK443"/>
          <cell r="AL443"/>
          <cell r="AM443"/>
          <cell r="AN443"/>
          <cell r="AO443"/>
          <cell r="AP443"/>
          <cell r="AQ443"/>
          <cell r="AR443"/>
          <cell r="AS443"/>
          <cell r="AT443"/>
          <cell r="AU443"/>
          <cell r="AV443"/>
          <cell r="AW443"/>
          <cell r="AX443"/>
          <cell r="AY443"/>
          <cell r="AZ443"/>
          <cell r="BA443"/>
          <cell r="BB443"/>
          <cell r="BC443"/>
          <cell r="BD443"/>
          <cell r="BE443"/>
          <cell r="BF443"/>
          <cell r="BG443"/>
          <cell r="BH443"/>
          <cell r="BI443"/>
          <cell r="BJ443"/>
          <cell r="BK443"/>
          <cell r="BL443"/>
          <cell r="BM443"/>
          <cell r="BN443"/>
          <cell r="BO443"/>
          <cell r="BP443"/>
          <cell r="BQ443"/>
          <cell r="BR443"/>
          <cell r="BS443"/>
          <cell r="BT443"/>
          <cell r="BU443"/>
          <cell r="BV443">
            <v>6.7500000000000004E-2</v>
          </cell>
          <cell r="BW443">
            <v>6.0999999999999999E-2</v>
          </cell>
          <cell r="BX443">
            <v>49</v>
          </cell>
          <cell r="BY443">
            <v>52</v>
          </cell>
          <cell r="BZ443"/>
          <cell r="CA443">
            <v>52</v>
          </cell>
          <cell r="CB443">
            <v>51</v>
          </cell>
          <cell r="CC443">
            <v>44</v>
          </cell>
          <cell r="CD443">
            <v>28</v>
          </cell>
          <cell r="CE443">
            <v>13</v>
          </cell>
          <cell r="CF443">
            <v>49</v>
          </cell>
          <cell r="CG443">
            <v>48</v>
          </cell>
          <cell r="CH443">
            <v>57</v>
          </cell>
          <cell r="CI443"/>
          <cell r="CJ443"/>
          <cell r="CK443"/>
          <cell r="CL443"/>
          <cell r="CM443"/>
          <cell r="CN443"/>
          <cell r="CO443"/>
          <cell r="CP443"/>
          <cell r="CQ443"/>
          <cell r="CR443"/>
          <cell r="CS443"/>
          <cell r="CT443"/>
          <cell r="CU443"/>
          <cell r="CV443"/>
          <cell r="CW443"/>
          <cell r="CX443"/>
          <cell r="CY443"/>
          <cell r="CZ443"/>
          <cell r="DA443"/>
          <cell r="DB443"/>
          <cell r="DC443"/>
          <cell r="DD443"/>
          <cell r="DE443"/>
          <cell r="DF443"/>
          <cell r="DG443"/>
          <cell r="DH443"/>
          <cell r="DI443"/>
          <cell r="DJ443"/>
          <cell r="DK443"/>
          <cell r="DL443"/>
          <cell r="DM443"/>
          <cell r="DN443"/>
          <cell r="DO443"/>
          <cell r="DP443"/>
          <cell r="DQ443"/>
          <cell r="DR443"/>
          <cell r="DS443"/>
          <cell r="DT443"/>
          <cell r="DU443"/>
          <cell r="DV443"/>
          <cell r="DW443"/>
          <cell r="DX443"/>
          <cell r="DY443"/>
          <cell r="DZ443"/>
          <cell r="EA443"/>
          <cell r="EB443"/>
          <cell r="EC443"/>
          <cell r="ED443"/>
          <cell r="EE443"/>
          <cell r="EF443"/>
          <cell r="EG443"/>
          <cell r="EH443" t="str">
            <v/>
          </cell>
          <cell r="EI443">
            <v>3</v>
          </cell>
          <cell r="EJ443" t="str">
            <v>Yes</v>
          </cell>
          <cell r="EK443" t="str">
            <v>in 2019</v>
          </cell>
          <cell r="EL443">
            <v>0</v>
          </cell>
          <cell r="EM443">
            <v>0</v>
          </cell>
          <cell r="EN443" t="str">
            <v>1996</v>
          </cell>
          <cell r="EO443">
            <v>0</v>
          </cell>
          <cell r="EP443">
            <v>0</v>
          </cell>
          <cell r="EQ443">
            <v>0</v>
          </cell>
          <cell r="ER443">
            <v>0</v>
          </cell>
          <cell r="ES443">
            <v>0</v>
          </cell>
          <cell r="ET443">
            <v>0</v>
          </cell>
          <cell r="EU443">
            <v>0</v>
          </cell>
          <cell r="EV443">
            <v>0</v>
          </cell>
          <cell r="EW443">
            <v>26</v>
          </cell>
          <cell r="EX443">
            <v>1</v>
          </cell>
          <cell r="EY443">
            <v>26</v>
          </cell>
          <cell r="EZ443">
            <v>2</v>
          </cell>
          <cell r="FA443" t="str">
            <v>V 25.1 - 25.2</v>
          </cell>
          <cell r="FB443">
            <v>27</v>
          </cell>
          <cell r="FC443">
            <v>1</v>
          </cell>
          <cell r="FD443">
            <v>27</v>
          </cell>
          <cell r="FE443">
            <v>2</v>
          </cell>
          <cell r="FF443" t="str">
            <v>V 27.1 - 27.2</v>
          </cell>
          <cell r="FG443" t="str">
            <v>1996-Current</v>
          </cell>
        </row>
        <row r="444">
          <cell r="A444" t="str">
            <v>J237</v>
          </cell>
          <cell r="B444" t="str">
            <v>Inc-STM</v>
          </cell>
          <cell r="C444" t="str">
            <v>Journal of Aging and Health</v>
          </cell>
          <cell r="D444">
            <v>10</v>
          </cell>
          <cell r="E444" t="str">
            <v>V 35.1 - 35.10</v>
          </cell>
          <cell r="F444" t="str">
            <v>V 36.1 - V 36.10</v>
          </cell>
          <cell r="G444" t="str">
            <v>0898-2643</v>
          </cell>
          <cell r="H444" t="str">
            <v>1552-6887</v>
          </cell>
          <cell r="I444" t="str">
            <v>SAGE</v>
          </cell>
          <cell r="J444">
            <v>6.7500000000000004E-2</v>
          </cell>
          <cell r="K444">
            <v>6.7000000000000004E-2</v>
          </cell>
          <cell r="L444">
            <v>1542</v>
          </cell>
          <cell r="M444">
            <v>1646</v>
          </cell>
          <cell r="N444" t="str">
            <v/>
          </cell>
          <cell r="O444">
            <v>1646</v>
          </cell>
          <cell r="P444">
            <v>1613</v>
          </cell>
          <cell r="Q444">
            <v>1399</v>
          </cell>
          <cell r="R444">
            <v>177</v>
          </cell>
          <cell r="S444">
            <v>412</v>
          </cell>
          <cell r="T444">
            <v>1564</v>
          </cell>
          <cell r="U444">
            <v>1399</v>
          </cell>
          <cell r="V444">
            <v>1811</v>
          </cell>
          <cell r="W444"/>
          <cell r="X444"/>
          <cell r="Y444"/>
          <cell r="Z444"/>
          <cell r="AA444"/>
          <cell r="AB444"/>
          <cell r="AC444"/>
          <cell r="AD444"/>
          <cell r="AE444"/>
          <cell r="AF444"/>
          <cell r="AG444"/>
          <cell r="AH444"/>
          <cell r="AI444"/>
          <cell r="AJ444"/>
          <cell r="AK444"/>
          <cell r="AL444"/>
          <cell r="AM444"/>
          <cell r="AN444"/>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v>6.7500000000000004E-2</v>
          </cell>
          <cell r="BW444">
            <v>6.7000000000000004E-2</v>
          </cell>
          <cell r="BX444">
            <v>908</v>
          </cell>
          <cell r="BY444">
            <v>969</v>
          </cell>
          <cell r="BZ444"/>
          <cell r="CA444">
            <v>969</v>
          </cell>
          <cell r="CB444">
            <v>950</v>
          </cell>
          <cell r="CC444">
            <v>824</v>
          </cell>
          <cell r="CD444">
            <v>105</v>
          </cell>
          <cell r="CE444">
            <v>242</v>
          </cell>
          <cell r="CF444">
            <v>921</v>
          </cell>
          <cell r="CG444">
            <v>828</v>
          </cell>
          <cell r="CH444">
            <v>1066</v>
          </cell>
          <cell r="CI444"/>
          <cell r="CJ444"/>
          <cell r="CK444"/>
          <cell r="CL444"/>
          <cell r="CM444"/>
          <cell r="CN444"/>
          <cell r="CO444"/>
          <cell r="CP444"/>
          <cell r="CQ444"/>
          <cell r="CR444"/>
          <cell r="CS444"/>
          <cell r="CT444"/>
          <cell r="CU444"/>
          <cell r="CV444"/>
          <cell r="CW444"/>
          <cell r="CX444"/>
          <cell r="CY444"/>
          <cell r="CZ444"/>
          <cell r="DA444"/>
          <cell r="DB444"/>
          <cell r="DC444"/>
          <cell r="DD444"/>
          <cell r="DE444"/>
          <cell r="DF444"/>
          <cell r="DG444"/>
          <cell r="DH444"/>
          <cell r="DI444"/>
          <cell r="DJ444"/>
          <cell r="DK444"/>
          <cell r="DL444"/>
          <cell r="DM444"/>
          <cell r="DN444"/>
          <cell r="DO444"/>
          <cell r="DP444"/>
          <cell r="DQ444"/>
          <cell r="DR444"/>
          <cell r="DS444"/>
          <cell r="DT444"/>
          <cell r="DU444"/>
          <cell r="DV444"/>
          <cell r="DW444"/>
          <cell r="DX444"/>
          <cell r="DY444"/>
          <cell r="DZ444"/>
          <cell r="EA444"/>
          <cell r="EB444"/>
          <cell r="EC444"/>
          <cell r="ED444"/>
          <cell r="EE444"/>
          <cell r="EF444"/>
          <cell r="EG444"/>
          <cell r="EH444" t="str">
            <v/>
          </cell>
          <cell r="EI444">
            <v>10</v>
          </cell>
          <cell r="EJ444" t="str">
            <v>Yes</v>
          </cell>
          <cell r="EK444" t="str">
            <v>Y</v>
          </cell>
          <cell r="EL444" t="str">
            <v>ü</v>
          </cell>
          <cell r="EM444" t="str">
            <v>Vol. 1 Iss 1 (Feb, 1989)</v>
          </cell>
          <cell r="EN444">
            <v>1989</v>
          </cell>
          <cell r="EO444">
            <v>1</v>
          </cell>
          <cell r="EP444">
            <v>1</v>
          </cell>
          <cell r="EQ444" t="str">
            <v>N/A</v>
          </cell>
          <cell r="ER444" t="str">
            <v>N/A</v>
          </cell>
          <cell r="ES444" t="str">
            <v>N/A</v>
          </cell>
          <cell r="ET444" t="str">
            <v>N/A</v>
          </cell>
          <cell r="EU444" t="str">
            <v>N/A</v>
          </cell>
          <cell r="EV444" t="str">
            <v>N/A</v>
          </cell>
          <cell r="EW444">
            <v>34</v>
          </cell>
          <cell r="EX444">
            <v>1</v>
          </cell>
          <cell r="EY444">
            <v>34</v>
          </cell>
          <cell r="EZ444">
            <v>10</v>
          </cell>
          <cell r="FA444" t="str">
            <v>V 33.1 - 33.10</v>
          </cell>
          <cell r="FB444">
            <v>35</v>
          </cell>
          <cell r="FC444">
            <v>1</v>
          </cell>
          <cell r="FD444">
            <v>35</v>
          </cell>
          <cell r="FE444">
            <v>10</v>
          </cell>
          <cell r="FF444" t="str">
            <v>V 35.1 - 35.10</v>
          </cell>
          <cell r="FG444" t="str">
            <v>1989 - Current</v>
          </cell>
        </row>
        <row r="445">
          <cell r="A445" t="str">
            <v>L566</v>
          </cell>
          <cell r="B445" t="str">
            <v>Ind</v>
          </cell>
          <cell r="C445" t="str">
            <v>Journal of the Anthropological Survey of India</v>
          </cell>
          <cell r="D445">
            <v>2</v>
          </cell>
          <cell r="E445" t="str">
            <v>V 72.1 - 72.2</v>
          </cell>
          <cell r="F445" t="str">
            <v>V 73.1 - V 73.2</v>
          </cell>
          <cell r="G445" t="str">
            <v>2277-436X</v>
          </cell>
          <cell r="H445" t="str">
            <v>2632-4369</v>
          </cell>
          <cell r="I445" t="str">
            <v>Society</v>
          </cell>
          <cell r="J445">
            <v>6.7500000000000004E-2</v>
          </cell>
          <cell r="K445">
            <v>6.8000000000000005E-2</v>
          </cell>
          <cell r="L445">
            <v>606</v>
          </cell>
          <cell r="M445">
            <v>647</v>
          </cell>
          <cell r="N445" t="str">
            <v/>
          </cell>
          <cell r="O445">
            <v>647</v>
          </cell>
          <cell r="P445">
            <v>634</v>
          </cell>
          <cell r="Q445">
            <v>550</v>
          </cell>
          <cell r="R445">
            <v>349</v>
          </cell>
          <cell r="S445"/>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v>6.7500000000000004E-2</v>
          </cell>
          <cell r="BW445">
            <v>6.7000000000000004E-2</v>
          </cell>
          <cell r="BX445">
            <v>328</v>
          </cell>
          <cell r="BY445">
            <v>350</v>
          </cell>
          <cell r="BZ445"/>
          <cell r="CA445">
            <v>350</v>
          </cell>
          <cell r="CB445">
            <v>343</v>
          </cell>
          <cell r="CC445">
            <v>298</v>
          </cell>
          <cell r="CD445">
            <v>189</v>
          </cell>
          <cell r="CE445"/>
          <cell r="CF445"/>
          <cell r="CG445"/>
          <cell r="CH445"/>
          <cell r="CI445"/>
          <cell r="CJ445"/>
          <cell r="CK445"/>
          <cell r="CL445"/>
          <cell r="CM445"/>
          <cell r="CN445"/>
          <cell r="CO445"/>
          <cell r="CP445"/>
          <cell r="CQ445"/>
          <cell r="CR445"/>
          <cell r="CS445"/>
          <cell r="CT445"/>
          <cell r="CU445"/>
          <cell r="CV445"/>
          <cell r="CW445"/>
          <cell r="CX445"/>
          <cell r="CY445"/>
          <cell r="CZ445"/>
          <cell r="DA445"/>
          <cell r="DB445"/>
          <cell r="DC445"/>
          <cell r="DD445"/>
          <cell r="DE445"/>
          <cell r="DF445"/>
          <cell r="DG445"/>
          <cell r="DH445"/>
          <cell r="DI445"/>
          <cell r="DJ445"/>
          <cell r="DK445"/>
          <cell r="DL445"/>
          <cell r="DM445"/>
          <cell r="DN445"/>
          <cell r="DO445"/>
          <cell r="DP445"/>
          <cell r="DQ445"/>
          <cell r="DR445"/>
          <cell r="DS445"/>
          <cell r="DT445"/>
          <cell r="DU445"/>
          <cell r="DV445"/>
          <cell r="DW445"/>
          <cell r="DX445"/>
          <cell r="DY445"/>
          <cell r="DZ445"/>
          <cell r="EA445"/>
          <cell r="EB445"/>
          <cell r="EC445"/>
          <cell r="ED445"/>
          <cell r="EE445"/>
          <cell r="EF445"/>
          <cell r="EG445"/>
          <cell r="EH445" t="str">
            <v/>
          </cell>
          <cell r="EI445">
            <v>47</v>
          </cell>
          <cell r="EJ445" t="str">
            <v>Yes</v>
          </cell>
          <cell r="EK445" t="str">
            <v>In 2020</v>
          </cell>
          <cell r="EL445">
            <v>0</v>
          </cell>
          <cell r="EM445">
            <v>0</v>
          </cell>
          <cell r="EN445">
            <v>1952</v>
          </cell>
          <cell r="EO445">
            <v>0</v>
          </cell>
          <cell r="EP445">
            <v>0</v>
          </cell>
          <cell r="EQ445">
            <v>0</v>
          </cell>
          <cell r="ER445">
            <v>0</v>
          </cell>
          <cell r="ES445">
            <v>0</v>
          </cell>
          <cell r="ET445">
            <v>0</v>
          </cell>
          <cell r="EU445">
            <v>0</v>
          </cell>
          <cell r="EV445">
            <v>0</v>
          </cell>
          <cell r="EW445">
            <v>71</v>
          </cell>
          <cell r="EX445">
            <v>1</v>
          </cell>
          <cell r="EY445">
            <v>71</v>
          </cell>
          <cell r="EZ445">
            <v>2</v>
          </cell>
          <cell r="FA445" t="str">
            <v>V 70.1 - 70.2</v>
          </cell>
          <cell r="FB445">
            <v>72</v>
          </cell>
          <cell r="FC445">
            <v>1</v>
          </cell>
          <cell r="FD445">
            <v>72</v>
          </cell>
          <cell r="FE445">
            <v>2</v>
          </cell>
          <cell r="FF445" t="str">
            <v>V 72.1 - 72.2</v>
          </cell>
          <cell r="FG445" t="str">
            <v>2015-Current</v>
          </cell>
        </row>
        <row r="446">
          <cell r="A446" t="str">
            <v>J288</v>
          </cell>
          <cell r="B446" t="str">
            <v>Inc</v>
          </cell>
          <cell r="C446" t="str">
            <v>Journal of Applied Behavioral Science, The</v>
          </cell>
          <cell r="D446">
            <v>4</v>
          </cell>
          <cell r="E446" t="str">
            <v>V 59.1 - 59.4</v>
          </cell>
          <cell r="F446" t="str">
            <v>V 60.1 - V 60.4</v>
          </cell>
          <cell r="G446" t="str">
            <v>0021-8863</v>
          </cell>
          <cell r="H446" t="str">
            <v>1552-6879</v>
          </cell>
          <cell r="I446" t="str">
            <v>Society</v>
          </cell>
          <cell r="J446">
            <v>6.7500000000000004E-2</v>
          </cell>
          <cell r="K446">
            <v>6.7000000000000004E-2</v>
          </cell>
          <cell r="L446">
            <v>1425</v>
          </cell>
          <cell r="M446">
            <v>1521</v>
          </cell>
          <cell r="N446" t="str">
            <v/>
          </cell>
          <cell r="O446">
            <v>1521</v>
          </cell>
          <cell r="P446">
            <v>1491</v>
          </cell>
          <cell r="Q446">
            <v>1293</v>
          </cell>
          <cell r="R446">
            <v>410</v>
          </cell>
          <cell r="S446">
            <v>380</v>
          </cell>
          <cell r="T446">
            <v>1445</v>
          </cell>
          <cell r="U446">
            <v>3737</v>
          </cell>
          <cell r="V446">
            <v>1673</v>
          </cell>
          <cell r="W446"/>
          <cell r="X446"/>
          <cell r="Y446"/>
          <cell r="Z446"/>
          <cell r="AA446"/>
          <cell r="AB446"/>
          <cell r="AC446"/>
          <cell r="AD446"/>
          <cell r="AE446"/>
          <cell r="AF446"/>
          <cell r="AG446"/>
          <cell r="AH446"/>
          <cell r="AI446"/>
          <cell r="AJ446"/>
          <cell r="AK446"/>
          <cell r="AL446"/>
          <cell r="AM446"/>
          <cell r="AN446"/>
          <cell r="AO446"/>
          <cell r="AP446"/>
          <cell r="AQ446"/>
          <cell r="AR446"/>
          <cell r="AS446"/>
          <cell r="AT446"/>
          <cell r="AU446"/>
          <cell r="AV446"/>
          <cell r="AW446"/>
          <cell r="AX446"/>
          <cell r="AY446"/>
          <cell r="AZ446"/>
          <cell r="BA446"/>
          <cell r="BB446"/>
          <cell r="BC446"/>
          <cell r="BD446"/>
          <cell r="BE446"/>
          <cell r="BF446"/>
          <cell r="BG446"/>
          <cell r="BH446"/>
          <cell r="BI446"/>
          <cell r="BJ446"/>
          <cell r="BK446"/>
          <cell r="BL446"/>
          <cell r="BM446"/>
          <cell r="BN446"/>
          <cell r="BO446"/>
          <cell r="BP446"/>
          <cell r="BQ446"/>
          <cell r="BR446"/>
          <cell r="BS446"/>
          <cell r="BT446"/>
          <cell r="BU446"/>
          <cell r="BV446">
            <v>6.7500000000000004E-2</v>
          </cell>
          <cell r="BW446">
            <v>6.7000000000000004E-2</v>
          </cell>
          <cell r="BX446">
            <v>837</v>
          </cell>
          <cell r="BY446">
            <v>893</v>
          </cell>
          <cell r="BZ446"/>
          <cell r="CA446">
            <v>893</v>
          </cell>
          <cell r="CB446">
            <v>875</v>
          </cell>
          <cell r="CC446">
            <v>759</v>
          </cell>
          <cell r="CD446">
            <v>241</v>
          </cell>
          <cell r="CE446">
            <v>223</v>
          </cell>
          <cell r="CF446">
            <v>848</v>
          </cell>
          <cell r="CG446">
            <v>2199</v>
          </cell>
          <cell r="CH446">
            <v>982</v>
          </cell>
          <cell r="CI446"/>
          <cell r="CJ446"/>
          <cell r="CK446"/>
          <cell r="CL446"/>
          <cell r="CM446"/>
          <cell r="CN446"/>
          <cell r="CO446"/>
          <cell r="CP446"/>
          <cell r="CQ446"/>
          <cell r="CR446"/>
          <cell r="CS446"/>
          <cell r="CT446"/>
          <cell r="CU446"/>
          <cell r="CV446"/>
          <cell r="CW446"/>
          <cell r="CX446"/>
          <cell r="CY446"/>
          <cell r="CZ446"/>
          <cell r="DA446"/>
          <cell r="DB446"/>
          <cell r="DC446"/>
          <cell r="DD446"/>
          <cell r="DE446"/>
          <cell r="DF446"/>
          <cell r="DG446"/>
          <cell r="DH446"/>
          <cell r="DI446"/>
          <cell r="DJ446"/>
          <cell r="DK446"/>
          <cell r="DL446"/>
          <cell r="DM446"/>
          <cell r="DN446"/>
          <cell r="DO446"/>
          <cell r="DP446"/>
          <cell r="DQ446"/>
          <cell r="DR446"/>
          <cell r="DS446"/>
          <cell r="DT446"/>
          <cell r="DU446"/>
          <cell r="DV446"/>
          <cell r="DW446"/>
          <cell r="DX446"/>
          <cell r="DY446"/>
          <cell r="DZ446"/>
          <cell r="EA446"/>
          <cell r="EB446"/>
          <cell r="EC446"/>
          <cell r="ED446"/>
          <cell r="EE446"/>
          <cell r="EF446"/>
          <cell r="EG446"/>
          <cell r="EH446" t="str">
            <v/>
          </cell>
          <cell r="EI446">
            <v>34</v>
          </cell>
          <cell r="EJ446" t="str">
            <v>Yes</v>
          </cell>
          <cell r="EK446" t="str">
            <v>Y</v>
          </cell>
          <cell r="EL446" t="str">
            <v>ü</v>
          </cell>
          <cell r="EM446" t="str">
            <v>Vol. 1 Iss 1 (Mar, 1965)</v>
          </cell>
          <cell r="EN446">
            <v>1965</v>
          </cell>
          <cell r="EO446">
            <v>1</v>
          </cell>
          <cell r="EP446">
            <v>1</v>
          </cell>
          <cell r="EQ446" t="str">
            <v>N/A</v>
          </cell>
          <cell r="ER446" t="str">
            <v>N/A</v>
          </cell>
          <cell r="ES446" t="str">
            <v>N/A</v>
          </cell>
          <cell r="ET446" t="str">
            <v>N/A</v>
          </cell>
          <cell r="EU446" t="str">
            <v>N/A</v>
          </cell>
          <cell r="EV446" t="str">
            <v>N/A</v>
          </cell>
          <cell r="EW446">
            <v>58</v>
          </cell>
          <cell r="EX446">
            <v>1</v>
          </cell>
          <cell r="EY446">
            <v>58</v>
          </cell>
          <cell r="EZ446">
            <v>4</v>
          </cell>
          <cell r="FA446" t="str">
            <v>V 57.1 - 57.4</v>
          </cell>
          <cell r="FB446">
            <v>59</v>
          </cell>
          <cell r="FC446">
            <v>1</v>
          </cell>
          <cell r="FD446">
            <v>59</v>
          </cell>
          <cell r="FE446">
            <v>4</v>
          </cell>
          <cell r="FF446" t="str">
            <v>V 59.1 - 59.4</v>
          </cell>
          <cell r="FG446" t="str">
            <v>1965 - Current</v>
          </cell>
        </row>
        <row r="447">
          <cell r="A447" t="str">
            <v>J280</v>
          </cell>
          <cell r="B447" t="str">
            <v>Inc-STM</v>
          </cell>
          <cell r="C447" t="str">
            <v>Journal of Applied Gerontology</v>
          </cell>
          <cell r="D447">
            <v>12</v>
          </cell>
          <cell r="E447" t="str">
            <v>V 42.1 - 42.12</v>
          </cell>
          <cell r="F447" t="str">
            <v>V 43.1 - V 43.12</v>
          </cell>
          <cell r="G447" t="str">
            <v>0733-4648</v>
          </cell>
          <cell r="H447" t="str">
            <v>1552-4523</v>
          </cell>
          <cell r="I447" t="str">
            <v>Society</v>
          </cell>
          <cell r="J447">
            <v>6.7500000000000004E-2</v>
          </cell>
          <cell r="K447">
            <v>6.7000000000000004E-2</v>
          </cell>
          <cell r="L447">
            <v>2567</v>
          </cell>
          <cell r="M447">
            <v>2740</v>
          </cell>
          <cell r="N447" t="str">
            <v/>
          </cell>
          <cell r="O447">
            <v>2740</v>
          </cell>
          <cell r="P447">
            <v>2685</v>
          </cell>
          <cell r="Q447">
            <v>2329</v>
          </cell>
          <cell r="R447">
            <v>246</v>
          </cell>
          <cell r="S447">
            <v>685</v>
          </cell>
          <cell r="T447">
            <v>2603</v>
          </cell>
          <cell r="U447">
            <v>2743</v>
          </cell>
          <cell r="V447">
            <v>3014</v>
          </cell>
          <cell r="W447"/>
          <cell r="X447"/>
          <cell r="Y447"/>
          <cell r="Z447"/>
          <cell r="AA447"/>
          <cell r="AB447"/>
          <cell r="AC447"/>
          <cell r="AD447"/>
          <cell r="AE447"/>
          <cell r="AF447"/>
          <cell r="AG447"/>
          <cell r="AH447"/>
          <cell r="AI447"/>
          <cell r="AJ447"/>
          <cell r="AK447"/>
          <cell r="AL447"/>
          <cell r="AM447"/>
          <cell r="AN447"/>
          <cell r="AO447"/>
          <cell r="AP447"/>
          <cell r="AQ447"/>
          <cell r="AR447"/>
          <cell r="AS447"/>
          <cell r="AT447"/>
          <cell r="AU447"/>
          <cell r="AV447"/>
          <cell r="AW447"/>
          <cell r="AX447"/>
          <cell r="AY447"/>
          <cell r="AZ447"/>
          <cell r="BA447"/>
          <cell r="BB447"/>
          <cell r="BC447"/>
          <cell r="BD447"/>
          <cell r="BE447"/>
          <cell r="BF447"/>
          <cell r="BG447"/>
          <cell r="BH447"/>
          <cell r="BI447"/>
          <cell r="BJ447"/>
          <cell r="BK447"/>
          <cell r="BL447"/>
          <cell r="BM447"/>
          <cell r="BN447"/>
          <cell r="BO447"/>
          <cell r="BP447"/>
          <cell r="BQ447"/>
          <cell r="BR447"/>
          <cell r="BS447"/>
          <cell r="BT447"/>
          <cell r="BU447"/>
          <cell r="BV447">
            <v>6.7500000000000004E-2</v>
          </cell>
          <cell r="BW447">
            <v>6.8000000000000005E-2</v>
          </cell>
          <cell r="BX447">
            <v>1509</v>
          </cell>
          <cell r="BY447">
            <v>1611</v>
          </cell>
          <cell r="BZ447"/>
          <cell r="CA447">
            <v>1611</v>
          </cell>
          <cell r="CB447">
            <v>1579</v>
          </cell>
          <cell r="CC447">
            <v>1369</v>
          </cell>
          <cell r="CD447">
            <v>145</v>
          </cell>
          <cell r="CE447">
            <v>403</v>
          </cell>
          <cell r="CF447">
            <v>1530</v>
          </cell>
          <cell r="CG447">
            <v>1616</v>
          </cell>
          <cell r="CH447">
            <v>1772</v>
          </cell>
          <cell r="CI447"/>
          <cell r="CJ447"/>
          <cell r="CK447"/>
          <cell r="CL447"/>
          <cell r="CM447"/>
          <cell r="CN447"/>
          <cell r="CO447"/>
          <cell r="CP447"/>
          <cell r="CQ447"/>
          <cell r="CR447"/>
          <cell r="CS447"/>
          <cell r="CT447"/>
          <cell r="CU447"/>
          <cell r="CV447"/>
          <cell r="CW447"/>
          <cell r="CX447"/>
          <cell r="CY447"/>
          <cell r="CZ447"/>
          <cell r="DA447"/>
          <cell r="DB447"/>
          <cell r="DC447"/>
          <cell r="DD447"/>
          <cell r="DE447"/>
          <cell r="DF447"/>
          <cell r="DG447"/>
          <cell r="DH447"/>
          <cell r="DI447"/>
          <cell r="DJ447"/>
          <cell r="DK447"/>
          <cell r="DL447"/>
          <cell r="DM447"/>
          <cell r="DN447"/>
          <cell r="DO447"/>
          <cell r="DP447"/>
          <cell r="DQ447"/>
          <cell r="DR447"/>
          <cell r="DS447"/>
          <cell r="DT447"/>
          <cell r="DU447"/>
          <cell r="DV447"/>
          <cell r="DW447"/>
          <cell r="DX447"/>
          <cell r="DY447"/>
          <cell r="DZ447"/>
          <cell r="EA447"/>
          <cell r="EB447"/>
          <cell r="EC447"/>
          <cell r="ED447"/>
          <cell r="EE447"/>
          <cell r="EF447"/>
          <cell r="EG447"/>
          <cell r="EH447" t="str">
            <v/>
          </cell>
          <cell r="EI447">
            <v>17</v>
          </cell>
          <cell r="EJ447" t="str">
            <v>Yes</v>
          </cell>
          <cell r="EK447" t="str">
            <v>Y</v>
          </cell>
          <cell r="EL447" t="str">
            <v>ü</v>
          </cell>
          <cell r="EM447" t="str">
            <v>Vol. 1 Iss 1 (Jun, 1982)</v>
          </cell>
          <cell r="EN447">
            <v>1982</v>
          </cell>
          <cell r="EO447">
            <v>1</v>
          </cell>
          <cell r="EP447">
            <v>1</v>
          </cell>
          <cell r="EQ447" t="str">
            <v>N/A</v>
          </cell>
          <cell r="ER447" t="str">
            <v>N/A</v>
          </cell>
          <cell r="ES447" t="str">
            <v>N/A</v>
          </cell>
          <cell r="ET447" t="str">
            <v>N/A</v>
          </cell>
          <cell r="EU447" t="str">
            <v>N/A</v>
          </cell>
          <cell r="EV447" t="str">
            <v>N/A</v>
          </cell>
          <cell r="EW447">
            <v>41</v>
          </cell>
          <cell r="EX447">
            <v>1</v>
          </cell>
          <cell r="EY447">
            <v>41</v>
          </cell>
          <cell r="EZ447">
            <v>12</v>
          </cell>
          <cell r="FA447" t="str">
            <v>V 40.1 - 40.12</v>
          </cell>
          <cell r="FB447">
            <v>42</v>
          </cell>
          <cell r="FC447">
            <v>1</v>
          </cell>
          <cell r="FD447">
            <v>42</v>
          </cell>
          <cell r="FE447">
            <v>12</v>
          </cell>
          <cell r="FF447" t="str">
            <v>V 42.1 - 42.12</v>
          </cell>
          <cell r="FG447" t="str">
            <v>1982 - Current</v>
          </cell>
        </row>
        <row r="448">
          <cell r="A448" t="str">
            <v>J686</v>
          </cell>
          <cell r="B448" t="str">
            <v>Inc</v>
          </cell>
          <cell r="C448" t="str">
            <v>Journal of Applied Social Science</v>
          </cell>
          <cell r="D448">
            <v>3</v>
          </cell>
          <cell r="E448" t="str">
            <v>V 17.1 - 17.3</v>
          </cell>
          <cell r="F448" t="str">
            <v>V 18.1 - V 18.3</v>
          </cell>
          <cell r="G448" t="str">
            <v>1936-7244</v>
          </cell>
          <cell r="H448" t="str">
            <v>1937-0245</v>
          </cell>
          <cell r="I448" t="str">
            <v>Society</v>
          </cell>
          <cell r="J448">
            <v>6.7500000000000004E-2</v>
          </cell>
          <cell r="K448">
            <v>6.7000000000000004E-2</v>
          </cell>
          <cell r="L448">
            <v>624</v>
          </cell>
          <cell r="M448">
            <v>666</v>
          </cell>
          <cell r="N448" t="str">
            <v/>
          </cell>
          <cell r="O448">
            <v>666</v>
          </cell>
          <cell r="P448">
            <v>653</v>
          </cell>
          <cell r="Q448">
            <v>566</v>
          </cell>
          <cell r="R448">
            <v>239</v>
          </cell>
          <cell r="S448">
            <v>167</v>
          </cell>
          <cell r="T448"/>
          <cell r="U448"/>
          <cell r="V448"/>
          <cell r="W448"/>
          <cell r="X448"/>
          <cell r="Y448"/>
          <cell r="Z448"/>
          <cell r="AA448"/>
          <cell r="AB448"/>
          <cell r="AC448"/>
          <cell r="AD448"/>
          <cell r="AE448"/>
          <cell r="AF448"/>
          <cell r="AG448"/>
          <cell r="AH448"/>
          <cell r="AI448"/>
          <cell r="AJ448"/>
          <cell r="AK448"/>
          <cell r="AL448"/>
          <cell r="AM448"/>
          <cell r="AN448"/>
          <cell r="AO448"/>
          <cell r="AP448"/>
          <cell r="AQ448"/>
          <cell r="AR448"/>
          <cell r="AS448"/>
          <cell r="AT448"/>
          <cell r="AU448"/>
          <cell r="AV448"/>
          <cell r="AW448"/>
          <cell r="AX448"/>
          <cell r="AY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v>6.7500000000000004E-2</v>
          </cell>
          <cell r="BW448">
            <v>6.9000000000000006E-2</v>
          </cell>
          <cell r="BX448">
            <v>364</v>
          </cell>
          <cell r="BY448">
            <v>389</v>
          </cell>
          <cell r="BZ448"/>
          <cell r="CA448">
            <v>389</v>
          </cell>
          <cell r="CB448">
            <v>381</v>
          </cell>
          <cell r="CC448">
            <v>331</v>
          </cell>
          <cell r="CD448">
            <v>140</v>
          </cell>
          <cell r="CE448">
            <v>97</v>
          </cell>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16</v>
          </cell>
          <cell r="EX448">
            <v>1</v>
          </cell>
          <cell r="EY448">
            <v>16</v>
          </cell>
          <cell r="EZ448">
            <v>3</v>
          </cell>
          <cell r="FA448" t="str">
            <v>V 15.1 - 15.2</v>
          </cell>
          <cell r="FB448">
            <v>17</v>
          </cell>
          <cell r="FC448">
            <v>1</v>
          </cell>
          <cell r="FD448">
            <v>17</v>
          </cell>
          <cell r="FE448">
            <v>3</v>
          </cell>
          <cell r="FF448" t="str">
            <v>V 17.1 - 17.3</v>
          </cell>
          <cell r="FG448" t="str">
            <v>2003 - Current</v>
          </cell>
        </row>
        <row r="449">
          <cell r="A449" t="str">
            <v>L907</v>
          </cell>
          <cell r="B449" t="str">
            <v>Ltd</v>
          </cell>
          <cell r="C449" t="str">
            <v>Journal of Asian and African Studies</v>
          </cell>
          <cell r="D449">
            <v>8</v>
          </cell>
          <cell r="E449" t="str">
            <v>V 58.1 - 58.8</v>
          </cell>
          <cell r="F449" t="str">
            <v>V 59.1 - V 59.8</v>
          </cell>
          <cell r="G449" t="str">
            <v>0021-9096</v>
          </cell>
          <cell r="H449" t="str">
            <v>1745-2538</v>
          </cell>
          <cell r="I449" t="str">
            <v>SAGE</v>
          </cell>
          <cell r="J449">
            <v>6.7500000000000004E-2</v>
          </cell>
          <cell r="K449">
            <v>6.7000000000000004E-2</v>
          </cell>
          <cell r="L449">
            <v>1797</v>
          </cell>
          <cell r="M449">
            <v>1918</v>
          </cell>
          <cell r="N449" t="str">
            <v/>
          </cell>
          <cell r="O449">
            <v>1918</v>
          </cell>
          <cell r="P449">
            <v>1880</v>
          </cell>
          <cell r="Q449">
            <v>1630</v>
          </cell>
          <cell r="R449">
            <v>259</v>
          </cell>
          <cell r="S449">
            <v>480</v>
          </cell>
          <cell r="T449"/>
          <cell r="U449"/>
          <cell r="V449"/>
          <cell r="W449"/>
          <cell r="X449"/>
          <cell r="Y449"/>
          <cell r="Z449"/>
          <cell r="AA449"/>
          <cell r="AB449"/>
          <cell r="AC449"/>
          <cell r="AD449"/>
          <cell r="AE449"/>
          <cell r="AF449"/>
          <cell r="AG449"/>
          <cell r="AH449"/>
          <cell r="AI449"/>
          <cell r="AJ449"/>
          <cell r="AK449"/>
          <cell r="AL449"/>
          <cell r="AM449"/>
          <cell r="AN449"/>
          <cell r="AO449"/>
          <cell r="AP449"/>
          <cell r="AQ449"/>
          <cell r="AR449"/>
          <cell r="AS449"/>
          <cell r="AT449"/>
          <cell r="AU449"/>
          <cell r="AV449"/>
          <cell r="AW449"/>
          <cell r="AX449"/>
          <cell r="AY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v>6.7500000000000004E-2</v>
          </cell>
          <cell r="BW449">
            <v>6.8000000000000005E-2</v>
          </cell>
          <cell r="BX449">
            <v>971</v>
          </cell>
          <cell r="BY449">
            <v>1037</v>
          </cell>
          <cell r="BZ449"/>
          <cell r="CA449">
            <v>1037</v>
          </cell>
          <cell r="CB449">
            <v>1016</v>
          </cell>
          <cell r="CC449">
            <v>881</v>
          </cell>
          <cell r="CD449">
            <v>140</v>
          </cell>
          <cell r="CE449">
            <v>259</v>
          </cell>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t="str">
            <v/>
          </cell>
          <cell r="EI449">
            <v>33</v>
          </cell>
          <cell r="EJ449" t="str">
            <v>No</v>
          </cell>
          <cell r="EK449" t="str">
            <v>N</v>
          </cell>
          <cell r="EL449">
            <v>0</v>
          </cell>
          <cell r="EM449" t="str">
            <v>Vol. 1 Iss 1 (Jan, 1966)</v>
          </cell>
          <cell r="EN449">
            <v>1966</v>
          </cell>
          <cell r="EO449">
            <v>1</v>
          </cell>
          <cell r="EP449">
            <v>1</v>
          </cell>
          <cell r="EQ449" t="str">
            <v>N/A</v>
          </cell>
          <cell r="ER449" t="str">
            <v>N/A</v>
          </cell>
          <cell r="ES449" t="str">
            <v>N/A</v>
          </cell>
          <cell r="ET449" t="str">
            <v>N/A</v>
          </cell>
          <cell r="EU449" t="str">
            <v>N/A</v>
          </cell>
          <cell r="EV449" t="str">
            <v>N/A</v>
          </cell>
          <cell r="EW449">
            <v>57</v>
          </cell>
          <cell r="EX449">
            <v>1</v>
          </cell>
          <cell r="EY449">
            <v>57</v>
          </cell>
          <cell r="EZ449">
            <v>8</v>
          </cell>
          <cell r="FA449" t="str">
            <v>V 56.1 - 56.8</v>
          </cell>
          <cell r="FB449">
            <v>58</v>
          </cell>
          <cell r="FC449">
            <v>1</v>
          </cell>
          <cell r="FD449">
            <v>58</v>
          </cell>
          <cell r="FE449">
            <v>8</v>
          </cell>
          <cell r="FF449" t="str">
            <v>V 58.1 - 58.8</v>
          </cell>
          <cell r="FG449" t="str">
            <v>2002 - Current</v>
          </cell>
        </row>
        <row r="450">
          <cell r="A450" t="str">
            <v>L540</v>
          </cell>
          <cell r="B450" t="str">
            <v>Ind</v>
          </cell>
          <cell r="C450" t="str">
            <v>Journal of Asian Economic Integration</v>
          </cell>
          <cell r="D450">
            <v>2</v>
          </cell>
          <cell r="E450" t="str">
            <v>V 5.1 - 5.2</v>
          </cell>
          <cell r="F450" t="str">
            <v>V 6.1 - V 6.2</v>
          </cell>
          <cell r="G450" t="str">
            <v>2631-6846</v>
          </cell>
          <cell r="H450" t="str">
            <v>2631-6854</v>
          </cell>
          <cell r="I450" t="str">
            <v>Society</v>
          </cell>
          <cell r="J450">
            <v>6.7500000000000004E-2</v>
          </cell>
          <cell r="K450">
            <v>6.8000000000000005E-2</v>
          </cell>
          <cell r="L450">
            <v>458</v>
          </cell>
          <cell r="M450">
            <v>489</v>
          </cell>
          <cell r="N450" t="str">
            <v/>
          </cell>
          <cell r="O450">
            <v>489</v>
          </cell>
          <cell r="P450">
            <v>479</v>
          </cell>
          <cell r="Q450">
            <v>416</v>
          </cell>
          <cell r="R450">
            <v>263</v>
          </cell>
          <cell r="S450"/>
          <cell r="T450"/>
          <cell r="U450"/>
          <cell r="V450"/>
          <cell r="W450"/>
          <cell r="X450"/>
          <cell r="Y450"/>
          <cell r="Z450"/>
          <cell r="AA450"/>
          <cell r="AB450"/>
          <cell r="AC450"/>
          <cell r="AD450"/>
          <cell r="AE450"/>
          <cell r="AF450"/>
          <cell r="AG450"/>
          <cell r="AH450"/>
          <cell r="AI450"/>
          <cell r="AJ450"/>
          <cell r="AK450"/>
          <cell r="AL450"/>
          <cell r="AM450"/>
          <cell r="AN450"/>
          <cell r="AO450"/>
          <cell r="AP450"/>
          <cell r="AQ450"/>
          <cell r="AR450"/>
          <cell r="AS450"/>
          <cell r="AT450"/>
          <cell r="AU450"/>
          <cell r="AV450"/>
          <cell r="AW450"/>
          <cell r="AX450"/>
          <cell r="AY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v>6.7500000000000004E-2</v>
          </cell>
          <cell r="BW450">
            <v>6.9000000000000006E-2</v>
          </cell>
          <cell r="BX450">
            <v>248</v>
          </cell>
          <cell r="BY450">
            <v>265</v>
          </cell>
          <cell r="BZ450"/>
          <cell r="CA450">
            <v>265</v>
          </cell>
          <cell r="CB450">
            <v>260</v>
          </cell>
          <cell r="CC450">
            <v>225</v>
          </cell>
          <cell r="CD450">
            <v>143</v>
          </cell>
          <cell r="CE450"/>
          <cell r="CF450"/>
          <cell r="CG450"/>
          <cell r="CH450"/>
          <cell r="CI450"/>
          <cell r="CJ450"/>
          <cell r="CK450"/>
          <cell r="CL450"/>
          <cell r="CM450"/>
          <cell r="CN450"/>
          <cell r="CO450"/>
          <cell r="CP450"/>
          <cell r="CQ450"/>
          <cell r="CR450"/>
          <cell r="CS450"/>
          <cell r="CT450"/>
          <cell r="CU450"/>
          <cell r="CV450"/>
          <cell r="CW450"/>
          <cell r="CX450"/>
          <cell r="CY450"/>
          <cell r="CZ450"/>
          <cell r="DA450"/>
          <cell r="DB450"/>
          <cell r="DC450"/>
          <cell r="DD450"/>
          <cell r="DE450"/>
          <cell r="DF450"/>
          <cell r="DG450"/>
          <cell r="DH450"/>
          <cell r="DI450"/>
          <cell r="DJ450"/>
          <cell r="DK450"/>
          <cell r="DL450"/>
          <cell r="DM450"/>
          <cell r="DN450"/>
          <cell r="DO450"/>
          <cell r="DP450"/>
          <cell r="DQ450"/>
          <cell r="DR450"/>
          <cell r="DS450"/>
          <cell r="DT450"/>
          <cell r="DU450"/>
          <cell r="DV450"/>
          <cell r="DW450"/>
          <cell r="DX450"/>
          <cell r="DY450"/>
          <cell r="DZ450"/>
          <cell r="EA450"/>
          <cell r="EB450"/>
          <cell r="EC450"/>
          <cell r="ED450"/>
          <cell r="EE450"/>
          <cell r="EF450"/>
          <cell r="EG450"/>
          <cell r="EH450" t="str">
            <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4</v>
          </cell>
          <cell r="EX450">
            <v>1</v>
          </cell>
          <cell r="EY450">
            <v>4</v>
          </cell>
          <cell r="EZ450">
            <v>2</v>
          </cell>
          <cell r="FA450" t="str">
            <v>V 3.1 - 3.2</v>
          </cell>
          <cell r="FB450">
            <v>5</v>
          </cell>
          <cell r="FC450">
            <v>1</v>
          </cell>
          <cell r="FD450">
            <v>5</v>
          </cell>
          <cell r="FE450">
            <v>2</v>
          </cell>
          <cell r="FF450" t="str">
            <v>V 5.1 - 5.2</v>
          </cell>
          <cell r="FG450" t="str">
            <v>2019-Current</v>
          </cell>
        </row>
        <row r="451">
          <cell r="A451" t="str">
            <v>L198</v>
          </cell>
          <cell r="B451" t="str">
            <v>Ind</v>
          </cell>
          <cell r="C451" t="str">
            <v>Journal of Asian Security and International Affairs</v>
          </cell>
          <cell r="D451">
            <v>4</v>
          </cell>
          <cell r="E451" t="str">
            <v>V 10.1 - 10.3</v>
          </cell>
          <cell r="F451" t="str">
            <v>V 11.1 - V 11.4</v>
          </cell>
          <cell r="G451" t="str">
            <v>2347-7970</v>
          </cell>
          <cell r="H451" t="str">
            <v>2349-0039</v>
          </cell>
          <cell r="I451" t="str">
            <v>SAGE</v>
          </cell>
          <cell r="J451">
            <v>6.7500000000000004E-2</v>
          </cell>
          <cell r="K451">
            <v>6.8000000000000005E-2</v>
          </cell>
          <cell r="L451">
            <v>516</v>
          </cell>
          <cell r="M451">
            <v>551</v>
          </cell>
          <cell r="N451" t="str">
            <v xml:space="preserve">Frequency Change </v>
          </cell>
          <cell r="O451">
            <v>551</v>
          </cell>
          <cell r="P451">
            <v>540</v>
          </cell>
          <cell r="Q451">
            <v>468</v>
          </cell>
          <cell r="R451"/>
          <cell r="S451">
            <v>138</v>
          </cell>
          <cell r="T451"/>
          <cell r="U451"/>
          <cell r="V451"/>
          <cell r="W451"/>
          <cell r="X451"/>
          <cell r="Y451"/>
          <cell r="Z451"/>
          <cell r="AA451"/>
          <cell r="AB451"/>
          <cell r="AC451"/>
          <cell r="AD451"/>
          <cell r="AE451"/>
          <cell r="AF451"/>
          <cell r="AG451"/>
          <cell r="AH451"/>
          <cell r="AI451"/>
          <cell r="AJ451"/>
          <cell r="AK451"/>
          <cell r="AL451"/>
          <cell r="AM451"/>
          <cell r="AN451"/>
          <cell r="AO451"/>
          <cell r="AP451"/>
          <cell r="AQ451"/>
          <cell r="AR451"/>
          <cell r="AS451"/>
          <cell r="AT451"/>
          <cell r="AU451"/>
          <cell r="AV451"/>
          <cell r="AW451"/>
          <cell r="AX451"/>
          <cell r="AY451"/>
          <cell r="AZ451"/>
          <cell r="BA451"/>
          <cell r="BB451"/>
          <cell r="BC451"/>
          <cell r="BD451"/>
          <cell r="BE451"/>
          <cell r="BF451"/>
          <cell r="BG451"/>
          <cell r="BH451"/>
          <cell r="BI451"/>
          <cell r="BJ451"/>
          <cell r="BK451"/>
          <cell r="BL451"/>
          <cell r="BM451"/>
          <cell r="BN451"/>
          <cell r="BO451"/>
          <cell r="BP451"/>
          <cell r="BQ451"/>
          <cell r="BR451"/>
          <cell r="BS451"/>
          <cell r="BT451"/>
          <cell r="BU451"/>
          <cell r="BV451">
            <v>6.7500000000000004E-2</v>
          </cell>
          <cell r="BW451">
            <v>6.8000000000000005E-2</v>
          </cell>
          <cell r="BX451">
            <v>279</v>
          </cell>
          <cell r="BY451">
            <v>298</v>
          </cell>
          <cell r="BZ451" t="str">
            <v xml:space="preserve">Frequency Change </v>
          </cell>
          <cell r="CA451">
            <v>298</v>
          </cell>
          <cell r="CB451">
            <v>292</v>
          </cell>
          <cell r="CC451">
            <v>253</v>
          </cell>
          <cell r="CD451"/>
          <cell r="CE451">
            <v>75</v>
          </cell>
          <cell r="CF451"/>
          <cell r="CG451"/>
          <cell r="CH451"/>
          <cell r="CI451"/>
          <cell r="CJ451"/>
          <cell r="CK451"/>
          <cell r="CL451"/>
          <cell r="CM451"/>
          <cell r="CN451"/>
          <cell r="CO451"/>
          <cell r="CP451"/>
          <cell r="CQ451"/>
          <cell r="CR451"/>
          <cell r="CS451"/>
          <cell r="CT451"/>
          <cell r="CU451"/>
          <cell r="CV451"/>
          <cell r="CW451"/>
          <cell r="CX451"/>
          <cell r="CY451"/>
          <cell r="CZ451"/>
          <cell r="DA451"/>
          <cell r="DB451"/>
          <cell r="DC451"/>
          <cell r="DD451"/>
          <cell r="DE451"/>
          <cell r="DF451"/>
          <cell r="DG451"/>
          <cell r="DH451"/>
          <cell r="DI451"/>
          <cell r="DJ451"/>
          <cell r="DK451"/>
          <cell r="DL451"/>
          <cell r="DM451"/>
          <cell r="DN451"/>
          <cell r="DO451"/>
          <cell r="DP451"/>
          <cell r="DQ451"/>
          <cell r="DR451"/>
          <cell r="DS451"/>
          <cell r="DT451"/>
          <cell r="DU451"/>
          <cell r="DV451"/>
          <cell r="DW451"/>
          <cell r="DX451"/>
          <cell r="DY451"/>
          <cell r="DZ451"/>
          <cell r="EA451"/>
          <cell r="EB451"/>
          <cell r="EC451"/>
          <cell r="ED451"/>
          <cell r="EE451"/>
          <cell r="EF451"/>
          <cell r="EG451"/>
          <cell r="EH451" t="str">
            <v>Now 4x a year</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9</v>
          </cell>
          <cell r="EX451">
            <v>1</v>
          </cell>
          <cell r="EY451">
            <v>9</v>
          </cell>
          <cell r="EZ451">
            <v>3</v>
          </cell>
          <cell r="FA451" t="str">
            <v>V 8.1 - 8.3</v>
          </cell>
          <cell r="FB451">
            <v>10</v>
          </cell>
          <cell r="FC451">
            <v>1</v>
          </cell>
          <cell r="FD451">
            <v>10</v>
          </cell>
          <cell r="FE451">
            <v>3</v>
          </cell>
          <cell r="FF451" t="str">
            <v>V 10.1 - 10.3</v>
          </cell>
          <cell r="FG451" t="str">
            <v>2014-Current</v>
          </cell>
        </row>
        <row r="452">
          <cell r="A452" t="str">
            <v>J557</v>
          </cell>
          <cell r="B452" t="str">
            <v>Inc</v>
          </cell>
          <cell r="C452" t="str">
            <v>Journal of Attention Disorders</v>
          </cell>
          <cell r="D452">
            <v>14</v>
          </cell>
          <cell r="E452" t="str">
            <v>V 27.1 - 27.14</v>
          </cell>
          <cell r="F452" t="str">
            <v>V 28.1 - V 28.14</v>
          </cell>
          <cell r="G452" t="str">
            <v>1087-0547</v>
          </cell>
          <cell r="H452" t="str">
            <v>1557-1246</v>
          </cell>
          <cell r="I452" t="str">
            <v>SAGE</v>
          </cell>
          <cell r="J452">
            <v>6.7500000000000004E-2</v>
          </cell>
          <cell r="K452">
            <v>6.7000000000000004E-2</v>
          </cell>
          <cell r="L452">
            <v>1147</v>
          </cell>
          <cell r="M452">
            <v>1224</v>
          </cell>
          <cell r="N452" t="str">
            <v/>
          </cell>
          <cell r="O452">
            <v>1224</v>
          </cell>
          <cell r="P452">
            <v>1200</v>
          </cell>
          <cell r="Q452">
            <v>1040</v>
          </cell>
          <cell r="R452">
            <v>94</v>
          </cell>
          <cell r="S452">
            <v>306</v>
          </cell>
          <cell r="T452">
            <v>1162</v>
          </cell>
          <cell r="U452">
            <v>954</v>
          </cell>
          <cell r="V452">
            <v>1346</v>
          </cell>
          <cell r="W452"/>
          <cell r="X452"/>
          <cell r="Y452"/>
          <cell r="Z452"/>
          <cell r="AA452"/>
          <cell r="AB452"/>
          <cell r="AC452"/>
          <cell r="AD452"/>
          <cell r="AE452"/>
          <cell r="AF452"/>
          <cell r="AG452"/>
          <cell r="AH452"/>
          <cell r="AI452"/>
          <cell r="AJ452"/>
          <cell r="AK452"/>
          <cell r="AL452"/>
          <cell r="AM452"/>
          <cell r="AN452"/>
          <cell r="AO452"/>
          <cell r="AP452"/>
          <cell r="AQ452"/>
          <cell r="AR452"/>
          <cell r="AS452"/>
          <cell r="AT452"/>
          <cell r="AU452"/>
          <cell r="AV452"/>
          <cell r="AW452"/>
          <cell r="AX452"/>
          <cell r="AY452"/>
          <cell r="AZ452"/>
          <cell r="BA452"/>
          <cell r="BB452"/>
          <cell r="BC452"/>
          <cell r="BD452"/>
          <cell r="BE452"/>
          <cell r="BF452"/>
          <cell r="BG452"/>
          <cell r="BH452"/>
          <cell r="BI452"/>
          <cell r="BJ452"/>
          <cell r="BK452"/>
          <cell r="BL452"/>
          <cell r="BM452"/>
          <cell r="BN452"/>
          <cell r="BO452"/>
          <cell r="BP452"/>
          <cell r="BQ452"/>
          <cell r="BR452"/>
          <cell r="BS452"/>
          <cell r="BT452"/>
          <cell r="BU452"/>
          <cell r="BV452">
            <v>6.7500000000000004E-2</v>
          </cell>
          <cell r="BW452">
            <v>6.8000000000000005E-2</v>
          </cell>
          <cell r="BX452">
            <v>675</v>
          </cell>
          <cell r="BY452">
            <v>721</v>
          </cell>
          <cell r="BZ452"/>
          <cell r="CA452">
            <v>721</v>
          </cell>
          <cell r="CB452">
            <v>707</v>
          </cell>
          <cell r="CC452">
            <v>613</v>
          </cell>
          <cell r="CD452">
            <v>56</v>
          </cell>
          <cell r="CE452">
            <v>180</v>
          </cell>
          <cell r="CF452">
            <v>685</v>
          </cell>
          <cell r="CG452">
            <v>559</v>
          </cell>
          <cell r="CH452">
            <v>793</v>
          </cell>
          <cell r="CI452"/>
          <cell r="CJ452"/>
          <cell r="CK452"/>
          <cell r="CL452"/>
          <cell r="CM452"/>
          <cell r="CN452"/>
          <cell r="CO452"/>
          <cell r="CP452"/>
          <cell r="CQ452"/>
          <cell r="CR452"/>
          <cell r="CS452"/>
          <cell r="CT452"/>
          <cell r="CU452"/>
          <cell r="CV452"/>
          <cell r="CW452"/>
          <cell r="CX452"/>
          <cell r="CY452"/>
          <cell r="CZ452"/>
          <cell r="DA452"/>
          <cell r="DB452"/>
          <cell r="DC452"/>
          <cell r="DD452"/>
          <cell r="DE452"/>
          <cell r="DF452"/>
          <cell r="DG452"/>
          <cell r="DH452"/>
          <cell r="DI452"/>
          <cell r="DJ452"/>
          <cell r="DK452"/>
          <cell r="DL452"/>
          <cell r="DM452"/>
          <cell r="DN452"/>
          <cell r="DO452"/>
          <cell r="DP452"/>
          <cell r="DQ452"/>
          <cell r="DR452"/>
          <cell r="DS452"/>
          <cell r="DT452"/>
          <cell r="DU452"/>
          <cell r="DV452"/>
          <cell r="DW452"/>
          <cell r="DX452"/>
          <cell r="DY452"/>
          <cell r="DZ452"/>
          <cell r="EA452"/>
          <cell r="EB452"/>
          <cell r="EC452"/>
          <cell r="ED452"/>
          <cell r="EE452"/>
          <cell r="EF452"/>
          <cell r="EG452"/>
          <cell r="EH452" t="str">
            <v/>
          </cell>
          <cell r="EI452">
            <v>1</v>
          </cell>
          <cell r="EJ452" t="str">
            <v>Yes</v>
          </cell>
          <cell r="EK452" t="str">
            <v>Y</v>
          </cell>
          <cell r="EL452" t="str">
            <v>ü</v>
          </cell>
          <cell r="EM452" t="str">
            <v>Vol. 1 Iss 1 (Apr, 1996)</v>
          </cell>
          <cell r="EN452">
            <v>1996</v>
          </cell>
          <cell r="EO452">
            <v>1</v>
          </cell>
          <cell r="EP452">
            <v>1</v>
          </cell>
          <cell r="EQ452" t="str">
            <v>N/A</v>
          </cell>
          <cell r="ER452" t="str">
            <v>N/A</v>
          </cell>
          <cell r="ES452" t="str">
            <v>N/A</v>
          </cell>
          <cell r="ET452" t="str">
            <v>N/A</v>
          </cell>
          <cell r="EU452" t="str">
            <v>N/A</v>
          </cell>
          <cell r="EV452" t="str">
            <v>N/A</v>
          </cell>
          <cell r="EW452">
            <v>26</v>
          </cell>
          <cell r="EX452">
            <v>1</v>
          </cell>
          <cell r="EY452">
            <v>26</v>
          </cell>
          <cell r="EZ452">
            <v>14</v>
          </cell>
          <cell r="FA452" t="str">
            <v>V 25.1 - 25.14</v>
          </cell>
          <cell r="FB452">
            <v>27</v>
          </cell>
          <cell r="FC452">
            <v>1</v>
          </cell>
          <cell r="FD452">
            <v>27</v>
          </cell>
          <cell r="FE452">
            <v>14</v>
          </cell>
          <cell r="FF452" t="str">
            <v>V 27.1 - 27.14</v>
          </cell>
          <cell r="FG452" t="str">
            <v>1996 - Current</v>
          </cell>
        </row>
        <row r="453">
          <cell r="A453" t="str">
            <v>L827</v>
          </cell>
          <cell r="B453" t="str">
            <v>Ltd-STM</v>
          </cell>
          <cell r="C453" t="str">
            <v>Journal of Bioactive and Compatible Polymers</v>
          </cell>
          <cell r="D453">
            <v>6</v>
          </cell>
          <cell r="E453" t="str">
            <v>V 38.1 - 38.6</v>
          </cell>
          <cell r="F453" t="str">
            <v>V 39.1 - V 39.6</v>
          </cell>
          <cell r="G453" t="str">
            <v>0883-9115</v>
          </cell>
          <cell r="H453" t="str">
            <v>1530-8030</v>
          </cell>
          <cell r="I453" t="str">
            <v>SAGE</v>
          </cell>
          <cell r="J453">
            <v>6.7500000000000004E-2</v>
          </cell>
          <cell r="K453">
            <v>6.7000000000000004E-2</v>
          </cell>
          <cell r="L453">
            <v>3352</v>
          </cell>
          <cell r="M453">
            <v>3578</v>
          </cell>
          <cell r="N453" t="str">
            <v/>
          </cell>
          <cell r="O453">
            <v>3578</v>
          </cell>
          <cell r="P453">
            <v>3506</v>
          </cell>
          <cell r="Q453">
            <v>3041</v>
          </cell>
          <cell r="R453">
            <v>643</v>
          </cell>
          <cell r="S453">
            <v>895</v>
          </cell>
          <cell r="T453">
            <v>3399</v>
          </cell>
          <cell r="U453">
            <v>3362</v>
          </cell>
          <cell r="V453">
            <v>3936</v>
          </cell>
          <cell r="W453"/>
          <cell r="X453"/>
          <cell r="Y453"/>
          <cell r="Z453"/>
          <cell r="AA453"/>
          <cell r="AB453"/>
          <cell r="AC453"/>
          <cell r="AD453"/>
          <cell r="AE453"/>
          <cell r="AF453"/>
          <cell r="AG453"/>
          <cell r="AH453"/>
          <cell r="AI453"/>
          <cell r="AJ453"/>
          <cell r="AK453"/>
          <cell r="AL453"/>
          <cell r="AM453"/>
          <cell r="AN453"/>
          <cell r="AO453"/>
          <cell r="AP453"/>
          <cell r="AQ453"/>
          <cell r="AR453"/>
          <cell r="AS453"/>
          <cell r="AT453"/>
          <cell r="AU453"/>
          <cell r="AV453"/>
          <cell r="AW453"/>
          <cell r="AX453"/>
          <cell r="AY453"/>
          <cell r="AZ453"/>
          <cell r="BA453"/>
          <cell r="BB453"/>
          <cell r="BC453"/>
          <cell r="BD453"/>
          <cell r="BE453"/>
          <cell r="BF453"/>
          <cell r="BG453"/>
          <cell r="BH453"/>
          <cell r="BI453"/>
          <cell r="BJ453"/>
          <cell r="BK453"/>
          <cell r="BL453"/>
          <cell r="BM453"/>
          <cell r="BN453"/>
          <cell r="BO453"/>
          <cell r="BP453"/>
          <cell r="BQ453"/>
          <cell r="BR453"/>
          <cell r="BS453"/>
          <cell r="BT453"/>
          <cell r="BU453"/>
          <cell r="BV453">
            <v>6.7500000000000004E-2</v>
          </cell>
          <cell r="BW453">
            <v>6.8000000000000005E-2</v>
          </cell>
          <cell r="BX453">
            <v>1970</v>
          </cell>
          <cell r="BY453">
            <v>2103</v>
          </cell>
          <cell r="BZ453"/>
          <cell r="CA453">
            <v>2103</v>
          </cell>
          <cell r="CB453">
            <v>2061</v>
          </cell>
          <cell r="CC453">
            <v>1788</v>
          </cell>
          <cell r="CD453">
            <v>378</v>
          </cell>
          <cell r="CE453">
            <v>526</v>
          </cell>
          <cell r="CF453">
            <v>1998</v>
          </cell>
          <cell r="CG453">
            <v>1976</v>
          </cell>
          <cell r="CH453">
            <v>2313</v>
          </cell>
          <cell r="CI453"/>
          <cell r="CJ453"/>
          <cell r="CK453"/>
          <cell r="CL453"/>
          <cell r="CM453"/>
          <cell r="CN453"/>
          <cell r="CO453"/>
          <cell r="CP453"/>
          <cell r="CQ453"/>
          <cell r="CR453"/>
          <cell r="CS453"/>
          <cell r="CT453"/>
          <cell r="CU453"/>
          <cell r="CV453"/>
          <cell r="CW453"/>
          <cell r="CX453"/>
          <cell r="CY453"/>
          <cell r="CZ453"/>
          <cell r="DA453"/>
          <cell r="DB453"/>
          <cell r="DC453"/>
          <cell r="DD453"/>
          <cell r="DE453"/>
          <cell r="DF453"/>
          <cell r="DG453"/>
          <cell r="DH453"/>
          <cell r="DI453"/>
          <cell r="DJ453"/>
          <cell r="DK453"/>
          <cell r="DL453"/>
          <cell r="DM453"/>
          <cell r="DN453"/>
          <cell r="DO453"/>
          <cell r="DP453"/>
          <cell r="DQ453"/>
          <cell r="DR453"/>
          <cell r="DS453"/>
          <cell r="DT453"/>
          <cell r="DU453"/>
          <cell r="DV453"/>
          <cell r="DW453"/>
          <cell r="DX453"/>
          <cell r="DY453"/>
          <cell r="DZ453"/>
          <cell r="EA453"/>
          <cell r="EB453"/>
          <cell r="EC453"/>
          <cell r="ED453"/>
          <cell r="EE453"/>
          <cell r="EF453"/>
          <cell r="EG453"/>
          <cell r="EH453" t="str">
            <v/>
          </cell>
          <cell r="EI453">
            <v>13</v>
          </cell>
          <cell r="EJ453" t="str">
            <v>Yes</v>
          </cell>
          <cell r="EK453" t="str">
            <v>Y</v>
          </cell>
          <cell r="EL453">
            <v>0</v>
          </cell>
          <cell r="EM453" t="str">
            <v>Vol. 1 Iss 1 (Jan, 1986)</v>
          </cell>
          <cell r="EN453">
            <v>1986</v>
          </cell>
          <cell r="EO453">
            <v>1</v>
          </cell>
          <cell r="EP453">
            <v>1</v>
          </cell>
          <cell r="EQ453" t="str">
            <v>N/A</v>
          </cell>
          <cell r="ER453" t="str">
            <v>N/A</v>
          </cell>
          <cell r="ES453" t="str">
            <v>N/A</v>
          </cell>
          <cell r="ET453" t="str">
            <v>N/A</v>
          </cell>
          <cell r="EU453" t="str">
            <v>N/A</v>
          </cell>
          <cell r="EV453" t="str">
            <v>N/A</v>
          </cell>
          <cell r="EW453">
            <v>37</v>
          </cell>
          <cell r="EX453">
            <v>1</v>
          </cell>
          <cell r="EY453">
            <v>37</v>
          </cell>
          <cell r="EZ453">
            <v>6</v>
          </cell>
          <cell r="FA453" t="str">
            <v>V 36.1 - 36.6</v>
          </cell>
          <cell r="FB453">
            <v>38</v>
          </cell>
          <cell r="FC453">
            <v>1</v>
          </cell>
          <cell r="FD453">
            <v>38</v>
          </cell>
          <cell r="FE453">
            <v>6</v>
          </cell>
          <cell r="FF453" t="str">
            <v>V 38.1 - 38.6</v>
          </cell>
          <cell r="FG453" t="str">
            <v>1986 - Current</v>
          </cell>
        </row>
        <row r="454">
          <cell r="A454" t="str">
            <v>J329</v>
          </cell>
          <cell r="B454" t="str">
            <v>Inc-STM</v>
          </cell>
          <cell r="C454" t="str">
            <v>Journal of Biological Rhythms</v>
          </cell>
          <cell r="D454">
            <v>6</v>
          </cell>
          <cell r="E454" t="str">
            <v>V 38.1 - 38.6</v>
          </cell>
          <cell r="F454" t="str">
            <v>V 39.1 - V 39.6</v>
          </cell>
          <cell r="G454" t="str">
            <v>0748-7304</v>
          </cell>
          <cell r="H454" t="str">
            <v>1552-4531</v>
          </cell>
          <cell r="I454" t="str">
            <v>SAGE</v>
          </cell>
          <cell r="J454">
            <v>6.7500000000000004E-2</v>
          </cell>
          <cell r="K454">
            <v>6.8000000000000005E-2</v>
          </cell>
          <cell r="L454">
            <v>2204</v>
          </cell>
          <cell r="M454">
            <v>2353</v>
          </cell>
          <cell r="N454" t="str">
            <v/>
          </cell>
          <cell r="O454">
            <v>2353</v>
          </cell>
          <cell r="P454">
            <v>2306</v>
          </cell>
          <cell r="Q454">
            <v>2000</v>
          </cell>
          <cell r="R454">
            <v>423</v>
          </cell>
          <cell r="S454">
            <v>588</v>
          </cell>
          <cell r="T454"/>
          <cell r="U454">
            <v>2276</v>
          </cell>
          <cell r="V454"/>
          <cell r="W454"/>
          <cell r="X454"/>
          <cell r="Y454"/>
          <cell r="Z454"/>
          <cell r="AA454"/>
          <cell r="AB454"/>
          <cell r="AC454"/>
          <cell r="AD454"/>
          <cell r="AE454"/>
          <cell r="AF454"/>
          <cell r="AG454"/>
          <cell r="AH454"/>
          <cell r="AI454"/>
          <cell r="AJ454"/>
          <cell r="AK454"/>
          <cell r="AL454"/>
          <cell r="AM454"/>
          <cell r="AN454"/>
          <cell r="AO454"/>
          <cell r="AP454"/>
          <cell r="AQ454"/>
          <cell r="AR454"/>
          <cell r="AS454"/>
          <cell r="AT454"/>
          <cell r="AU454"/>
          <cell r="AV454"/>
          <cell r="AW454"/>
          <cell r="AX454"/>
          <cell r="AY454"/>
          <cell r="AZ454"/>
          <cell r="BA454"/>
          <cell r="BB454"/>
          <cell r="BC454"/>
          <cell r="BD454"/>
          <cell r="BE454"/>
          <cell r="BF454"/>
          <cell r="BG454"/>
          <cell r="BH454"/>
          <cell r="BI454"/>
          <cell r="BJ454"/>
          <cell r="BK454"/>
          <cell r="BL454"/>
          <cell r="BM454"/>
          <cell r="BN454"/>
          <cell r="BO454"/>
          <cell r="BP454"/>
          <cell r="BQ454"/>
          <cell r="BR454"/>
          <cell r="BS454"/>
          <cell r="BT454"/>
          <cell r="BU454"/>
          <cell r="BV454">
            <v>6.7500000000000004E-2</v>
          </cell>
          <cell r="BW454">
            <v>6.7000000000000004E-2</v>
          </cell>
          <cell r="BX454">
            <v>1296</v>
          </cell>
          <cell r="BY454">
            <v>1383</v>
          </cell>
          <cell r="BZ454"/>
          <cell r="CA454">
            <v>1383</v>
          </cell>
          <cell r="CB454">
            <v>1355</v>
          </cell>
          <cell r="CC454">
            <v>1176</v>
          </cell>
          <cell r="CD454">
            <v>248</v>
          </cell>
          <cell r="CE454">
            <v>346</v>
          </cell>
          <cell r="CF454"/>
          <cell r="CG454">
            <v>1338</v>
          </cell>
          <cell r="CH454"/>
          <cell r="CI454"/>
          <cell r="CJ454"/>
          <cell r="CK454"/>
          <cell r="CL454"/>
          <cell r="CM454"/>
          <cell r="CN454"/>
          <cell r="CO454"/>
          <cell r="CP454"/>
          <cell r="CQ454"/>
          <cell r="CR454"/>
          <cell r="CS454"/>
          <cell r="CT454"/>
          <cell r="CU454"/>
          <cell r="CV454"/>
          <cell r="CW454"/>
          <cell r="CX454"/>
          <cell r="CY454"/>
          <cell r="CZ454"/>
          <cell r="DA454"/>
          <cell r="DB454"/>
          <cell r="DC454"/>
          <cell r="DD454"/>
          <cell r="DE454"/>
          <cell r="DF454"/>
          <cell r="DG454"/>
          <cell r="DH454"/>
          <cell r="DI454"/>
          <cell r="DJ454"/>
          <cell r="DK454"/>
          <cell r="DL454"/>
          <cell r="DM454"/>
          <cell r="DN454"/>
          <cell r="DO454"/>
          <cell r="DP454"/>
          <cell r="DQ454"/>
          <cell r="DR454"/>
          <cell r="DS454"/>
          <cell r="DT454"/>
          <cell r="DU454"/>
          <cell r="DV454"/>
          <cell r="DW454"/>
          <cell r="DX454"/>
          <cell r="DY454"/>
          <cell r="DZ454"/>
          <cell r="EA454"/>
          <cell r="EB454"/>
          <cell r="EC454"/>
          <cell r="ED454"/>
          <cell r="EE454"/>
          <cell r="EF454"/>
          <cell r="EG454"/>
          <cell r="EH454" t="str">
            <v/>
          </cell>
          <cell r="EI454">
            <v>13</v>
          </cell>
          <cell r="EJ454" t="str">
            <v>Yes</v>
          </cell>
          <cell r="EK454" t="str">
            <v>Y</v>
          </cell>
          <cell r="EL454" t="str">
            <v>ü</v>
          </cell>
          <cell r="EM454" t="str">
            <v>Vol. 1 Iss 1 (Jan, 1986)</v>
          </cell>
          <cell r="EN454">
            <v>1986</v>
          </cell>
          <cell r="EO454">
            <v>1</v>
          </cell>
          <cell r="EP454">
            <v>1</v>
          </cell>
          <cell r="EQ454" t="str">
            <v>N/A</v>
          </cell>
          <cell r="ER454" t="str">
            <v>N/A</v>
          </cell>
          <cell r="ES454" t="str">
            <v>N/A</v>
          </cell>
          <cell r="ET454" t="str">
            <v>N/A</v>
          </cell>
          <cell r="EU454" t="str">
            <v>N/A</v>
          </cell>
          <cell r="EV454" t="str">
            <v>N/A</v>
          </cell>
          <cell r="EW454">
            <v>37</v>
          </cell>
          <cell r="EX454">
            <v>1</v>
          </cell>
          <cell r="EY454">
            <v>37</v>
          </cell>
          <cell r="EZ454">
            <v>6</v>
          </cell>
          <cell r="FA454" t="str">
            <v>V 36.1 - 36.6</v>
          </cell>
          <cell r="FB454">
            <v>38</v>
          </cell>
          <cell r="FC454">
            <v>1</v>
          </cell>
          <cell r="FD454">
            <v>38</v>
          </cell>
          <cell r="FE454">
            <v>6</v>
          </cell>
          <cell r="FF454" t="str">
            <v>V 38.1 - 38.6</v>
          </cell>
          <cell r="FG454" t="str">
            <v>1986 - Current</v>
          </cell>
        </row>
        <row r="455">
          <cell r="A455" t="str">
            <v>L828</v>
          </cell>
          <cell r="B455" t="str">
            <v>Ltd-STM</v>
          </cell>
          <cell r="C455" t="str">
            <v>Journal of Biomaterials Applications</v>
          </cell>
          <cell r="D455">
            <v>10</v>
          </cell>
          <cell r="E455" t="str">
            <v>V 37.6 - 38.5</v>
          </cell>
          <cell r="F455" t="str">
            <v>V 38.6 - V 39.5</v>
          </cell>
          <cell r="G455" t="str">
            <v>0885-3282</v>
          </cell>
          <cell r="H455" t="str">
            <v>1530-8022</v>
          </cell>
          <cell r="I455" t="str">
            <v>SAGE</v>
          </cell>
          <cell r="J455">
            <v>6.7500000000000004E-2</v>
          </cell>
          <cell r="K455">
            <v>6.7000000000000004E-2</v>
          </cell>
          <cell r="L455">
            <v>4227</v>
          </cell>
          <cell r="M455">
            <v>4512</v>
          </cell>
          <cell r="N455" t="str">
            <v/>
          </cell>
          <cell r="O455">
            <v>4512</v>
          </cell>
          <cell r="P455">
            <v>4422</v>
          </cell>
          <cell r="Q455">
            <v>3835</v>
          </cell>
          <cell r="R455">
            <v>486</v>
          </cell>
          <cell r="S455">
            <v>1128</v>
          </cell>
          <cell r="T455">
            <v>4286</v>
          </cell>
          <cell r="U455">
            <v>3301</v>
          </cell>
          <cell r="V455">
            <v>4963</v>
          </cell>
          <cell r="W455"/>
          <cell r="X455"/>
          <cell r="Y455"/>
          <cell r="Z455"/>
          <cell r="AA455"/>
          <cell r="AB455"/>
          <cell r="AC455"/>
          <cell r="AD455"/>
          <cell r="AE455"/>
          <cell r="AF455"/>
          <cell r="AG455"/>
          <cell r="AH455"/>
          <cell r="AI455"/>
          <cell r="AJ455"/>
          <cell r="AK455"/>
          <cell r="AL455"/>
          <cell r="AM455"/>
          <cell r="AN455"/>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v>6.7500000000000004E-2</v>
          </cell>
          <cell r="BW455">
            <v>6.8000000000000005E-2</v>
          </cell>
          <cell r="BX455">
            <v>2487</v>
          </cell>
          <cell r="BY455">
            <v>2655</v>
          </cell>
          <cell r="BZ455"/>
          <cell r="CA455">
            <v>2655</v>
          </cell>
          <cell r="CB455">
            <v>2602</v>
          </cell>
          <cell r="CC455">
            <v>2257</v>
          </cell>
          <cell r="CD455">
            <v>286</v>
          </cell>
          <cell r="CE455">
            <v>664</v>
          </cell>
          <cell r="CF455">
            <v>2523</v>
          </cell>
          <cell r="CG455">
            <v>1941</v>
          </cell>
          <cell r="CH455">
            <v>2921</v>
          </cell>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t="str">
            <v/>
          </cell>
          <cell r="EI455">
            <v>12</v>
          </cell>
          <cell r="EJ455" t="str">
            <v>Yes</v>
          </cell>
          <cell r="EK455" t="str">
            <v>Y</v>
          </cell>
          <cell r="EL455">
            <v>0</v>
          </cell>
          <cell r="EM455" t="str">
            <v>Vol. 1 Iss 1 (Jan, 1986)</v>
          </cell>
          <cell r="EN455">
            <v>1986</v>
          </cell>
          <cell r="EO455">
            <v>1</v>
          </cell>
          <cell r="EP455">
            <v>1</v>
          </cell>
          <cell r="EQ455" t="str">
            <v>N/A</v>
          </cell>
          <cell r="ER455" t="str">
            <v>N/A</v>
          </cell>
          <cell r="ES455" t="str">
            <v>N/A</v>
          </cell>
          <cell r="ET455" t="str">
            <v>N/A</v>
          </cell>
          <cell r="EU455" t="str">
            <v>N/A</v>
          </cell>
          <cell r="EV455" t="str">
            <v>N/A</v>
          </cell>
          <cell r="EW455">
            <v>36</v>
          </cell>
          <cell r="EX455">
            <v>6</v>
          </cell>
          <cell r="EY455">
            <v>37</v>
          </cell>
          <cell r="EZ455">
            <v>5</v>
          </cell>
          <cell r="FA455" t="str">
            <v>V 35.6 - 36.5</v>
          </cell>
          <cell r="FB455">
            <v>37</v>
          </cell>
          <cell r="FC455">
            <v>6</v>
          </cell>
          <cell r="FD455">
            <v>38</v>
          </cell>
          <cell r="FE455">
            <v>5</v>
          </cell>
          <cell r="FF455" t="str">
            <v>V 37.6 - 38.5</v>
          </cell>
          <cell r="FG455" t="str">
            <v>1986 - Current</v>
          </cell>
        </row>
        <row r="456">
          <cell r="A456" t="str">
            <v>J302</v>
          </cell>
          <cell r="B456" t="str">
            <v>Inc</v>
          </cell>
          <cell r="C456" t="str">
            <v>Journal of Black Psychology</v>
          </cell>
          <cell r="D456">
            <v>6</v>
          </cell>
          <cell r="E456" t="str">
            <v>V 49.1 - 49.6</v>
          </cell>
          <cell r="F456" t="str">
            <v>V 50.1 - V 50.6</v>
          </cell>
          <cell r="G456" t="str">
            <v>0095-7984</v>
          </cell>
          <cell r="H456" t="str">
            <v>1552-4558</v>
          </cell>
          <cell r="I456" t="str">
            <v>Society</v>
          </cell>
          <cell r="J456">
            <v>6.7500000000000004E-2</v>
          </cell>
          <cell r="K456">
            <v>6.8000000000000005E-2</v>
          </cell>
          <cell r="L456">
            <v>1326</v>
          </cell>
          <cell r="M456">
            <v>1416</v>
          </cell>
          <cell r="N456" t="str">
            <v/>
          </cell>
          <cell r="O456">
            <v>1416</v>
          </cell>
          <cell r="P456">
            <v>1388</v>
          </cell>
          <cell r="Q456">
            <v>1204</v>
          </cell>
          <cell r="R456">
            <v>254</v>
          </cell>
          <cell r="S456">
            <v>354</v>
          </cell>
          <cell r="T456">
            <v>1346</v>
          </cell>
          <cell r="U456">
            <v>2453</v>
          </cell>
          <cell r="V456">
            <v>1558</v>
          </cell>
          <cell r="W456"/>
          <cell r="X456"/>
          <cell r="Y456"/>
          <cell r="Z456"/>
          <cell r="AA456"/>
          <cell r="AB456"/>
          <cell r="AC456"/>
          <cell r="AD456"/>
          <cell r="AE456"/>
          <cell r="AF456"/>
          <cell r="AG456"/>
          <cell r="AH456"/>
          <cell r="AI456"/>
          <cell r="AJ456"/>
          <cell r="AK456"/>
          <cell r="AL456"/>
          <cell r="AM456"/>
          <cell r="AN456"/>
          <cell r="AO456"/>
          <cell r="AP456"/>
          <cell r="AQ456"/>
          <cell r="AR456"/>
          <cell r="AS456"/>
          <cell r="AT456"/>
          <cell r="AU456"/>
          <cell r="AV456"/>
          <cell r="AW456"/>
          <cell r="AX456"/>
          <cell r="AY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v>6.7500000000000004E-2</v>
          </cell>
          <cell r="BW456">
            <v>6.8000000000000005E-2</v>
          </cell>
          <cell r="BX456">
            <v>781</v>
          </cell>
          <cell r="BY456">
            <v>834</v>
          </cell>
          <cell r="BZ456"/>
          <cell r="CA456">
            <v>834</v>
          </cell>
          <cell r="CB456">
            <v>817</v>
          </cell>
          <cell r="CC456">
            <v>709</v>
          </cell>
          <cell r="CD456">
            <v>150</v>
          </cell>
          <cell r="CE456">
            <v>209</v>
          </cell>
          <cell r="CF456">
            <v>792</v>
          </cell>
          <cell r="CG456">
            <v>1442</v>
          </cell>
          <cell r="CH456">
            <v>917</v>
          </cell>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v>24</v>
          </cell>
          <cell r="EJ456" t="str">
            <v>Yes</v>
          </cell>
          <cell r="EK456" t="str">
            <v>Y</v>
          </cell>
          <cell r="EL456">
            <v>0</v>
          </cell>
          <cell r="EM456" t="str">
            <v>Vol. 5 Iss 1 (Aug, 1978)</v>
          </cell>
          <cell r="EN456">
            <v>1978</v>
          </cell>
          <cell r="EO456">
            <v>5</v>
          </cell>
          <cell r="EP456">
            <v>1</v>
          </cell>
          <cell r="EQ456" t="str">
            <v>N/A</v>
          </cell>
          <cell r="ER456" t="str">
            <v>N/A</v>
          </cell>
          <cell r="ES456" t="str">
            <v>N/A</v>
          </cell>
          <cell r="ET456" t="str">
            <v>N/A</v>
          </cell>
          <cell r="EU456" t="str">
            <v>N/A</v>
          </cell>
          <cell r="EV456" t="str">
            <v>N/A</v>
          </cell>
          <cell r="EW456">
            <v>48</v>
          </cell>
          <cell r="EX456">
            <v>1</v>
          </cell>
          <cell r="EY456">
            <v>48</v>
          </cell>
          <cell r="EZ456">
            <v>6</v>
          </cell>
          <cell r="FA456" t="str">
            <v>V 47.1 - 47.8</v>
          </cell>
          <cell r="FB456">
            <v>49</v>
          </cell>
          <cell r="FC456">
            <v>1</v>
          </cell>
          <cell r="FD456">
            <v>49</v>
          </cell>
          <cell r="FE456">
            <v>6</v>
          </cell>
          <cell r="FF456" t="str">
            <v>V 49.1 - 49.6</v>
          </cell>
          <cell r="FG456" t="str">
            <v>1974 - Current</v>
          </cell>
        </row>
        <row r="457">
          <cell r="A457" t="str">
            <v>J211</v>
          </cell>
          <cell r="B457" t="str">
            <v>Inc</v>
          </cell>
          <cell r="C457" t="str">
            <v>Journal of Black Studies</v>
          </cell>
          <cell r="D457">
            <v>8</v>
          </cell>
          <cell r="E457" t="str">
            <v>V 54.1 - 54.8</v>
          </cell>
          <cell r="F457" t="str">
            <v>V 55.1 - V 55.8</v>
          </cell>
          <cell r="G457" t="str">
            <v>0021-9347</v>
          </cell>
          <cell r="H457" t="str">
            <v>1552-4566</v>
          </cell>
          <cell r="I457" t="str">
            <v>SAGE</v>
          </cell>
          <cell r="J457">
            <v>6.7500000000000004E-2</v>
          </cell>
          <cell r="K457">
            <v>6.8000000000000005E-2</v>
          </cell>
          <cell r="L457">
            <v>2190</v>
          </cell>
          <cell r="M457">
            <v>2338</v>
          </cell>
          <cell r="N457" t="str">
            <v/>
          </cell>
          <cell r="O457">
            <v>2338</v>
          </cell>
          <cell r="P457">
            <v>2291</v>
          </cell>
          <cell r="Q457">
            <v>1987</v>
          </cell>
          <cell r="R457">
            <v>315</v>
          </cell>
          <cell r="S457">
            <v>585</v>
          </cell>
          <cell r="T457">
            <v>2221</v>
          </cell>
          <cell r="U457">
            <v>4730</v>
          </cell>
          <cell r="V457">
            <v>2572</v>
          </cell>
          <cell r="W457"/>
          <cell r="X457"/>
          <cell r="Y457"/>
          <cell r="Z457"/>
          <cell r="AA457"/>
          <cell r="AB457"/>
          <cell r="AC457"/>
          <cell r="AD457"/>
          <cell r="AE457"/>
          <cell r="AF457"/>
          <cell r="AG457"/>
          <cell r="AH457"/>
          <cell r="AI457"/>
          <cell r="AJ457"/>
          <cell r="AK457"/>
          <cell r="AL457"/>
          <cell r="AM457"/>
          <cell r="AN457"/>
          <cell r="AO457"/>
          <cell r="AP457"/>
          <cell r="AQ457"/>
          <cell r="AR457"/>
          <cell r="AS457"/>
          <cell r="AT457"/>
          <cell r="AU457"/>
          <cell r="AV457"/>
          <cell r="AW457"/>
          <cell r="AX457"/>
          <cell r="AY457"/>
          <cell r="AZ457"/>
          <cell r="BA457"/>
          <cell r="BB457"/>
          <cell r="BC457"/>
          <cell r="BD457"/>
          <cell r="BE457"/>
          <cell r="BF457"/>
          <cell r="BG457"/>
          <cell r="BH457"/>
          <cell r="BI457"/>
          <cell r="BJ457"/>
          <cell r="BK457"/>
          <cell r="BL457"/>
          <cell r="BM457"/>
          <cell r="BN457"/>
          <cell r="BO457"/>
          <cell r="BP457"/>
          <cell r="BQ457"/>
          <cell r="BR457"/>
          <cell r="BS457"/>
          <cell r="BT457"/>
          <cell r="BU457"/>
          <cell r="BV457">
            <v>6.7500000000000004E-2</v>
          </cell>
          <cell r="BW457">
            <v>6.8000000000000005E-2</v>
          </cell>
          <cell r="BX457">
            <v>1288</v>
          </cell>
          <cell r="BY457">
            <v>1375</v>
          </cell>
          <cell r="BZ457"/>
          <cell r="CA457">
            <v>1375</v>
          </cell>
          <cell r="CB457">
            <v>1348</v>
          </cell>
          <cell r="CC457">
            <v>1169</v>
          </cell>
          <cell r="CD457">
            <v>185</v>
          </cell>
          <cell r="CE457">
            <v>344</v>
          </cell>
          <cell r="CF457">
            <v>1307</v>
          </cell>
          <cell r="CG457">
            <v>2786</v>
          </cell>
          <cell r="CH457">
            <v>1513</v>
          </cell>
          <cell r="CI457"/>
          <cell r="CJ457"/>
          <cell r="CK457"/>
          <cell r="CL457"/>
          <cell r="CM457"/>
          <cell r="CN457"/>
          <cell r="CO457"/>
          <cell r="CP457"/>
          <cell r="CQ457"/>
          <cell r="CR457"/>
          <cell r="CS457"/>
          <cell r="CT457"/>
          <cell r="CU457"/>
          <cell r="CV457"/>
          <cell r="CW457"/>
          <cell r="CX457"/>
          <cell r="CY457"/>
          <cell r="CZ457"/>
          <cell r="DA457"/>
          <cell r="DB457"/>
          <cell r="DC457"/>
          <cell r="DD457"/>
          <cell r="DE457"/>
          <cell r="DF457"/>
          <cell r="DG457"/>
          <cell r="DH457"/>
          <cell r="DI457"/>
          <cell r="DJ457"/>
          <cell r="DK457"/>
          <cell r="DL457"/>
          <cell r="DM457"/>
          <cell r="DN457"/>
          <cell r="DO457"/>
          <cell r="DP457"/>
          <cell r="DQ457"/>
          <cell r="DR457"/>
          <cell r="DS457"/>
          <cell r="DT457"/>
          <cell r="DU457"/>
          <cell r="DV457"/>
          <cell r="DW457"/>
          <cell r="DX457"/>
          <cell r="DY457"/>
          <cell r="DZ457"/>
          <cell r="EA457"/>
          <cell r="EB457"/>
          <cell r="EC457"/>
          <cell r="ED457"/>
          <cell r="EE457"/>
          <cell r="EF457"/>
          <cell r="EG457"/>
          <cell r="EH457" t="str">
            <v/>
          </cell>
          <cell r="EI457">
            <v>28</v>
          </cell>
          <cell r="EJ457" t="str">
            <v>Yes</v>
          </cell>
          <cell r="EK457" t="str">
            <v>Y</v>
          </cell>
          <cell r="EL457">
            <v>0</v>
          </cell>
          <cell r="EM457" t="str">
            <v>Vol. 1 Iss 1 (Sep, 1970)</v>
          </cell>
          <cell r="EN457">
            <v>1970</v>
          </cell>
          <cell r="EO457">
            <v>1</v>
          </cell>
          <cell r="EP457">
            <v>1</v>
          </cell>
          <cell r="EQ457" t="str">
            <v>N/A</v>
          </cell>
          <cell r="ER457" t="str">
            <v>N/A</v>
          </cell>
          <cell r="ES457" t="str">
            <v>N/A</v>
          </cell>
          <cell r="ET457" t="str">
            <v>N/A</v>
          </cell>
          <cell r="EU457" t="str">
            <v>N/A</v>
          </cell>
          <cell r="EV457" t="str">
            <v>N/A</v>
          </cell>
          <cell r="EW457">
            <v>53</v>
          </cell>
          <cell r="EX457">
            <v>1</v>
          </cell>
          <cell r="EY457">
            <v>53</v>
          </cell>
          <cell r="EZ457">
            <v>8</v>
          </cell>
          <cell r="FA457" t="str">
            <v>V 52.1 - 52.8</v>
          </cell>
          <cell r="FB457">
            <v>54</v>
          </cell>
          <cell r="FC457">
            <v>1</v>
          </cell>
          <cell r="FD457">
            <v>54</v>
          </cell>
          <cell r="FE457">
            <v>8</v>
          </cell>
          <cell r="FF457" t="str">
            <v>V 54.1 - 54.8</v>
          </cell>
          <cell r="FG457" t="str">
            <v>1970 - Current</v>
          </cell>
        </row>
        <row r="458">
          <cell r="A458" t="str">
            <v>L839</v>
          </cell>
          <cell r="B458" t="str">
            <v>Ltd-STM</v>
          </cell>
          <cell r="C458" t="str">
            <v>Journal of Building Physics</v>
          </cell>
          <cell r="D458">
            <v>6</v>
          </cell>
          <cell r="E458" t="str">
            <v>V 46.4 - 47.3</v>
          </cell>
          <cell r="F458" t="str">
            <v>V 47.4 - V 48.3</v>
          </cell>
          <cell r="G458" t="str">
            <v>1744-2591</v>
          </cell>
          <cell r="H458" t="str">
            <v>1744-2583</v>
          </cell>
          <cell r="I458" t="str">
            <v>SAGE</v>
          </cell>
          <cell r="J458">
            <v>6.7500000000000004E-2</v>
          </cell>
          <cell r="K458">
            <v>6.8000000000000005E-2</v>
          </cell>
          <cell r="L458">
            <v>3066</v>
          </cell>
          <cell r="M458">
            <v>3273</v>
          </cell>
          <cell r="N458" t="str">
            <v/>
          </cell>
          <cell r="O458">
            <v>3273</v>
          </cell>
          <cell r="P458">
            <v>3208</v>
          </cell>
          <cell r="Q458">
            <v>2782</v>
          </cell>
          <cell r="R458">
            <v>588</v>
          </cell>
          <cell r="S458">
            <v>818</v>
          </cell>
          <cell r="T458">
            <v>3109</v>
          </cell>
          <cell r="U458">
            <v>4197</v>
          </cell>
          <cell r="V458">
            <v>3600</v>
          </cell>
          <cell r="W458"/>
          <cell r="X458"/>
          <cell r="Y458"/>
          <cell r="Z458"/>
          <cell r="AA458"/>
          <cell r="AB458"/>
          <cell r="AC458"/>
          <cell r="AD458"/>
          <cell r="AE458"/>
          <cell r="AF458"/>
          <cell r="AG458"/>
          <cell r="AH458"/>
          <cell r="AI458"/>
          <cell r="AJ458"/>
          <cell r="AK458"/>
          <cell r="AL458"/>
          <cell r="AM458"/>
          <cell r="AN458"/>
          <cell r="AO458"/>
          <cell r="AP458"/>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v>6.7500000000000004E-2</v>
          </cell>
          <cell r="BW458">
            <v>6.8000000000000005E-2</v>
          </cell>
          <cell r="BX458">
            <v>1804</v>
          </cell>
          <cell r="BY458">
            <v>1926</v>
          </cell>
          <cell r="BZ458"/>
          <cell r="CA458">
            <v>1926</v>
          </cell>
          <cell r="CB458">
            <v>1887</v>
          </cell>
          <cell r="CC458">
            <v>1637</v>
          </cell>
          <cell r="CD458">
            <v>346</v>
          </cell>
          <cell r="CE458">
            <v>482</v>
          </cell>
          <cell r="CF458">
            <v>1830</v>
          </cell>
          <cell r="CG458">
            <v>2472</v>
          </cell>
          <cell r="CH458">
            <v>2119</v>
          </cell>
          <cell r="CI458"/>
          <cell r="CJ458"/>
          <cell r="CK458"/>
          <cell r="CL458"/>
          <cell r="CM458"/>
          <cell r="CN458"/>
          <cell r="CO458"/>
          <cell r="CP458"/>
          <cell r="CQ458"/>
          <cell r="CR458"/>
          <cell r="CS458"/>
          <cell r="CT458"/>
          <cell r="CU458"/>
          <cell r="CV458"/>
          <cell r="CW458"/>
          <cell r="CX458"/>
          <cell r="CY458"/>
          <cell r="CZ458"/>
          <cell r="DA458"/>
          <cell r="DB458"/>
          <cell r="DC458"/>
          <cell r="DD458"/>
          <cell r="DE458"/>
          <cell r="DF458"/>
          <cell r="DG458"/>
          <cell r="DH458"/>
          <cell r="DI458"/>
          <cell r="DJ458"/>
          <cell r="DK458"/>
          <cell r="DL458"/>
          <cell r="DM458"/>
          <cell r="DN458"/>
          <cell r="DO458"/>
          <cell r="DP458"/>
          <cell r="DQ458"/>
          <cell r="DR458"/>
          <cell r="DS458"/>
          <cell r="DT458"/>
          <cell r="DU458"/>
          <cell r="DV458"/>
          <cell r="DW458"/>
          <cell r="DX458"/>
          <cell r="DY458"/>
          <cell r="DZ458"/>
          <cell r="EA458"/>
          <cell r="EB458"/>
          <cell r="EC458"/>
          <cell r="ED458"/>
          <cell r="EE458"/>
          <cell r="EF458"/>
          <cell r="EG458"/>
          <cell r="EH458" t="str">
            <v/>
          </cell>
          <cell r="EI458">
            <v>21</v>
          </cell>
          <cell r="EJ458" t="str">
            <v>Yes</v>
          </cell>
          <cell r="EK458" t="str">
            <v>Y</v>
          </cell>
          <cell r="EL458">
            <v>0</v>
          </cell>
          <cell r="EM458" t="str">
            <v>Vol. 1 Iss 1 (Jul, 1977)</v>
          </cell>
          <cell r="EN458">
            <v>1977</v>
          </cell>
          <cell r="EO458">
            <v>1</v>
          </cell>
          <cell r="EP458">
            <v>1</v>
          </cell>
          <cell r="EQ458" t="str">
            <v>N/A</v>
          </cell>
          <cell r="ER458" t="str">
            <v>N/A</v>
          </cell>
          <cell r="ES458" t="str">
            <v>N/A</v>
          </cell>
          <cell r="ET458" t="str">
            <v>N/A</v>
          </cell>
          <cell r="EU458" t="str">
            <v>N/A</v>
          </cell>
          <cell r="EV458" t="str">
            <v>N/A</v>
          </cell>
          <cell r="EW458">
            <v>45</v>
          </cell>
          <cell r="EX458">
            <v>4</v>
          </cell>
          <cell r="EY458">
            <v>46</v>
          </cell>
          <cell r="EZ458">
            <v>3</v>
          </cell>
          <cell r="FA458" t="str">
            <v>V 44.4 - 45.3</v>
          </cell>
          <cell r="FB458">
            <v>46</v>
          </cell>
          <cell r="FC458">
            <v>4</v>
          </cell>
          <cell r="FD458">
            <v>47</v>
          </cell>
          <cell r="FE458">
            <v>3</v>
          </cell>
          <cell r="FF458" t="str">
            <v>V 46.4 - 47.3</v>
          </cell>
          <cell r="FG458" t="str">
            <v>1977 - Current</v>
          </cell>
        </row>
        <row r="459">
          <cell r="A459" t="str">
            <v>J282</v>
          </cell>
          <cell r="B459" t="str">
            <v>Inc</v>
          </cell>
          <cell r="C459" t="str">
            <v>Journal of Business and Technical Communication</v>
          </cell>
          <cell r="D459">
            <v>4</v>
          </cell>
          <cell r="E459" t="str">
            <v>V 37.1 - 37.4</v>
          </cell>
          <cell r="F459" t="str">
            <v>V 38.1 - V 38.4</v>
          </cell>
          <cell r="G459" t="str">
            <v>1050-6519</v>
          </cell>
          <cell r="H459" t="str">
            <v>1552-4574</v>
          </cell>
          <cell r="I459" t="str">
            <v>SAGE</v>
          </cell>
          <cell r="J459">
            <v>6.7500000000000004E-2</v>
          </cell>
          <cell r="K459">
            <v>6.7000000000000004E-2</v>
          </cell>
          <cell r="L459">
            <v>1352</v>
          </cell>
          <cell r="M459">
            <v>1443</v>
          </cell>
          <cell r="N459" t="str">
            <v/>
          </cell>
          <cell r="O459"/>
          <cell r="P459"/>
          <cell r="Q459">
            <v>1227</v>
          </cell>
          <cell r="R459"/>
          <cell r="S459"/>
          <cell r="T459">
            <v>1350</v>
          </cell>
          <cell r="U459">
            <v>1250</v>
          </cell>
          <cell r="V459"/>
          <cell r="W459"/>
          <cell r="X459"/>
          <cell r="Y459"/>
          <cell r="Z459"/>
          <cell r="AA459"/>
          <cell r="AB459"/>
          <cell r="AC459"/>
          <cell r="AD459"/>
          <cell r="AE459"/>
          <cell r="AF459"/>
          <cell r="AG459"/>
          <cell r="AH459"/>
          <cell r="AI459"/>
          <cell r="AJ459"/>
          <cell r="AK459"/>
          <cell r="AL459"/>
          <cell r="AM459"/>
          <cell r="AN459"/>
          <cell r="AO459"/>
          <cell r="AP459"/>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v>6.7500000000000004E-2</v>
          </cell>
          <cell r="BW459">
            <v>6.8000000000000005E-2</v>
          </cell>
          <cell r="BX459">
            <v>797</v>
          </cell>
          <cell r="BY459">
            <v>851</v>
          </cell>
          <cell r="BZ459"/>
          <cell r="CA459"/>
          <cell r="CB459"/>
          <cell r="CC459">
            <v>723</v>
          </cell>
          <cell r="CD459"/>
          <cell r="CE459"/>
          <cell r="CF459">
            <v>795</v>
          </cell>
          <cell r="CG459">
            <v>737</v>
          </cell>
          <cell r="CH459"/>
          <cell r="CI459"/>
          <cell r="CJ459"/>
          <cell r="CK459"/>
          <cell r="CL459"/>
          <cell r="CM459"/>
          <cell r="CN459"/>
          <cell r="CO459"/>
          <cell r="CP459"/>
          <cell r="CQ459"/>
          <cell r="CR459"/>
          <cell r="CS459"/>
          <cell r="CT459"/>
          <cell r="CU459"/>
          <cell r="CV459"/>
          <cell r="CW459"/>
          <cell r="CX459"/>
          <cell r="CY459"/>
          <cell r="CZ459"/>
          <cell r="DA459"/>
          <cell r="DB459"/>
          <cell r="DC459"/>
          <cell r="DD459"/>
          <cell r="DE459"/>
          <cell r="DF459"/>
          <cell r="DG459"/>
          <cell r="DH459"/>
          <cell r="DI459"/>
          <cell r="DJ459"/>
          <cell r="DK459"/>
          <cell r="DL459"/>
          <cell r="DM459"/>
          <cell r="DN459"/>
          <cell r="DO459"/>
          <cell r="DP459"/>
          <cell r="DQ459"/>
          <cell r="DR459"/>
          <cell r="DS459"/>
          <cell r="DT459"/>
          <cell r="DU459"/>
          <cell r="DV459"/>
          <cell r="DW459"/>
          <cell r="DX459"/>
          <cell r="DY459"/>
          <cell r="DZ459"/>
          <cell r="EA459"/>
          <cell r="EB459"/>
          <cell r="EC459"/>
          <cell r="ED459"/>
          <cell r="EE459"/>
          <cell r="EF459"/>
          <cell r="EG459"/>
          <cell r="EH459" t="str">
            <v>Online-only publication</v>
          </cell>
          <cell r="EI459">
            <v>12</v>
          </cell>
          <cell r="EJ459" t="str">
            <v>Yes</v>
          </cell>
          <cell r="EK459" t="str">
            <v>Y</v>
          </cell>
          <cell r="EL459">
            <v>0</v>
          </cell>
          <cell r="EM459" t="str">
            <v>Vol. 1 Iss 1 (Jan, 1987)</v>
          </cell>
          <cell r="EN459">
            <v>1987</v>
          </cell>
          <cell r="EO459">
            <v>1</v>
          </cell>
          <cell r="EP459">
            <v>1</v>
          </cell>
          <cell r="EQ459" t="str">
            <v>N/A</v>
          </cell>
          <cell r="ER459" t="str">
            <v>N/A</v>
          </cell>
          <cell r="ES459" t="str">
            <v>N/A</v>
          </cell>
          <cell r="ET459" t="str">
            <v>N/A</v>
          </cell>
          <cell r="EU459" t="str">
            <v>N/A</v>
          </cell>
          <cell r="EV459" t="str">
            <v>N/A</v>
          </cell>
          <cell r="EW459">
            <v>36</v>
          </cell>
          <cell r="EX459">
            <v>1</v>
          </cell>
          <cell r="EY459">
            <v>36</v>
          </cell>
          <cell r="EZ459">
            <v>4</v>
          </cell>
          <cell r="FA459" t="str">
            <v>V 35.1 - 35.4</v>
          </cell>
          <cell r="FB459">
            <v>37</v>
          </cell>
          <cell r="FC459">
            <v>1</v>
          </cell>
          <cell r="FD459">
            <v>37</v>
          </cell>
          <cell r="FE459">
            <v>4</v>
          </cell>
          <cell r="FF459" t="str">
            <v>V 37.1 - 37.4</v>
          </cell>
          <cell r="FG459" t="str">
            <v>1987 - Current</v>
          </cell>
        </row>
        <row r="460">
          <cell r="A460" t="str">
            <v>J530</v>
          </cell>
          <cell r="B460" t="str">
            <v>Inc</v>
          </cell>
          <cell r="C460" t="str">
            <v>Journal of Career Assessment</v>
          </cell>
          <cell r="D460">
            <v>4</v>
          </cell>
          <cell r="E460" t="str">
            <v>V 31.1 - 31.4</v>
          </cell>
          <cell r="F460" t="str">
            <v>V 32.1 - V 32.4</v>
          </cell>
          <cell r="G460" t="str">
            <v>1069-0727</v>
          </cell>
          <cell r="H460" t="str">
            <v>1552-4590</v>
          </cell>
          <cell r="I460" t="str">
            <v>SAGE</v>
          </cell>
          <cell r="J460">
            <v>6.7500000000000004E-2</v>
          </cell>
          <cell r="K460">
            <v>6.7000000000000004E-2</v>
          </cell>
          <cell r="L460">
            <v>878</v>
          </cell>
          <cell r="M460">
            <v>937</v>
          </cell>
          <cell r="N460" t="str">
            <v/>
          </cell>
          <cell r="O460">
            <v>937</v>
          </cell>
          <cell r="P460">
            <v>918</v>
          </cell>
          <cell r="Q460">
            <v>796</v>
          </cell>
          <cell r="R460">
            <v>252</v>
          </cell>
          <cell r="S460">
            <v>234</v>
          </cell>
          <cell r="T460">
            <v>890</v>
          </cell>
          <cell r="U460">
            <v>796</v>
          </cell>
          <cell r="V460">
            <v>1031</v>
          </cell>
          <cell r="W460"/>
          <cell r="X460"/>
          <cell r="Y460"/>
          <cell r="Z460"/>
          <cell r="AA460"/>
          <cell r="AB460"/>
          <cell r="AC460"/>
          <cell r="AD460"/>
          <cell r="AE460"/>
          <cell r="AF460"/>
          <cell r="AG460"/>
          <cell r="AH460"/>
          <cell r="AI460"/>
          <cell r="AJ460"/>
          <cell r="AK460"/>
          <cell r="AL460"/>
          <cell r="AM460"/>
          <cell r="AN460"/>
          <cell r="AO460"/>
          <cell r="AP460"/>
          <cell r="AQ460"/>
          <cell r="AR460"/>
          <cell r="AS460"/>
          <cell r="AT460"/>
          <cell r="AU460"/>
          <cell r="AV460"/>
          <cell r="AW460"/>
          <cell r="AX460"/>
          <cell r="AY460"/>
          <cell r="AZ460"/>
          <cell r="BA460"/>
          <cell r="BB460"/>
          <cell r="BC460"/>
          <cell r="BD460"/>
          <cell r="BE460"/>
          <cell r="BF460"/>
          <cell r="BG460"/>
          <cell r="BH460"/>
          <cell r="BI460"/>
          <cell r="BJ460"/>
          <cell r="BK460"/>
          <cell r="BL460"/>
          <cell r="BM460"/>
          <cell r="BN460"/>
          <cell r="BO460"/>
          <cell r="BP460"/>
          <cell r="BQ460"/>
          <cell r="BR460"/>
          <cell r="BS460"/>
          <cell r="BT460"/>
          <cell r="BU460"/>
          <cell r="BV460">
            <v>6.7500000000000004E-2</v>
          </cell>
          <cell r="BW460">
            <v>6.8000000000000005E-2</v>
          </cell>
          <cell r="BX460">
            <v>513</v>
          </cell>
          <cell r="BY460">
            <v>548</v>
          </cell>
          <cell r="BZ460"/>
          <cell r="CA460">
            <v>548</v>
          </cell>
          <cell r="CB460">
            <v>537</v>
          </cell>
          <cell r="CC460">
            <v>466</v>
          </cell>
          <cell r="CD460">
            <v>148</v>
          </cell>
          <cell r="CE460">
            <v>137</v>
          </cell>
          <cell r="CF460">
            <v>521</v>
          </cell>
          <cell r="CG460">
            <v>468</v>
          </cell>
          <cell r="CH460">
            <v>603</v>
          </cell>
          <cell r="CI460"/>
          <cell r="CJ460"/>
          <cell r="CK460"/>
          <cell r="CL460"/>
          <cell r="CM460"/>
          <cell r="CN460"/>
          <cell r="CO460"/>
          <cell r="CP460"/>
          <cell r="CQ460"/>
          <cell r="CR460"/>
          <cell r="CS460"/>
          <cell r="CT460"/>
          <cell r="CU460"/>
          <cell r="CV460"/>
          <cell r="CW460"/>
          <cell r="CX460"/>
          <cell r="CY460"/>
          <cell r="CZ460"/>
          <cell r="DA460"/>
          <cell r="DB460"/>
          <cell r="DC460"/>
          <cell r="DD460"/>
          <cell r="DE460"/>
          <cell r="DF460"/>
          <cell r="DG460"/>
          <cell r="DH460"/>
          <cell r="DI460"/>
          <cell r="DJ460"/>
          <cell r="DK460"/>
          <cell r="DL460"/>
          <cell r="DM460"/>
          <cell r="DN460"/>
          <cell r="DO460"/>
          <cell r="DP460"/>
          <cell r="DQ460"/>
          <cell r="DR460"/>
          <cell r="DS460"/>
          <cell r="DT460"/>
          <cell r="DU460"/>
          <cell r="DV460"/>
          <cell r="DW460"/>
          <cell r="DX460"/>
          <cell r="DY460"/>
          <cell r="DZ460"/>
          <cell r="EA460"/>
          <cell r="EB460"/>
          <cell r="EC460"/>
          <cell r="ED460"/>
          <cell r="EE460"/>
          <cell r="EF460"/>
          <cell r="EG460"/>
          <cell r="EH460" t="str">
            <v/>
          </cell>
          <cell r="EI460">
            <v>6</v>
          </cell>
          <cell r="EJ460" t="str">
            <v>Yes</v>
          </cell>
          <cell r="EK460" t="str">
            <v>Y</v>
          </cell>
          <cell r="EL460">
            <v>0</v>
          </cell>
          <cell r="EM460" t="str">
            <v>Vol. 1 Iss 1 (Jan, 1993)</v>
          </cell>
          <cell r="EN460">
            <v>1993</v>
          </cell>
          <cell r="EO460">
            <v>1</v>
          </cell>
          <cell r="EP460">
            <v>1</v>
          </cell>
          <cell r="EQ460" t="str">
            <v>N/A</v>
          </cell>
          <cell r="ER460" t="str">
            <v>N/A</v>
          </cell>
          <cell r="ES460" t="str">
            <v>N/A</v>
          </cell>
          <cell r="ET460" t="str">
            <v>N/A</v>
          </cell>
          <cell r="EU460" t="str">
            <v>N/A</v>
          </cell>
          <cell r="EV460" t="str">
            <v>N/A</v>
          </cell>
          <cell r="EW460">
            <v>30</v>
          </cell>
          <cell r="EX460">
            <v>1</v>
          </cell>
          <cell r="EY460">
            <v>30</v>
          </cell>
          <cell r="EZ460">
            <v>4</v>
          </cell>
          <cell r="FA460" t="str">
            <v>V 29.1 - 29.4</v>
          </cell>
          <cell r="FB460">
            <v>31</v>
          </cell>
          <cell r="FC460">
            <v>1</v>
          </cell>
          <cell r="FD460">
            <v>31</v>
          </cell>
          <cell r="FE460">
            <v>4</v>
          </cell>
          <cell r="FF460" t="str">
            <v>V 31.1 - 31.4</v>
          </cell>
          <cell r="FG460" t="str">
            <v>1993 - Current</v>
          </cell>
        </row>
        <row r="461">
          <cell r="A461" t="str">
            <v>J555</v>
          </cell>
          <cell r="B461" t="str">
            <v>Inc</v>
          </cell>
          <cell r="C461" t="str">
            <v>Journal of Career Development</v>
          </cell>
          <cell r="D461">
            <v>6</v>
          </cell>
          <cell r="E461" t="str">
            <v>V 50.1 - 50.6</v>
          </cell>
          <cell r="F461" t="str">
            <v>V 51.1 - V 51.6</v>
          </cell>
          <cell r="G461" t="str">
            <v>0894-8453</v>
          </cell>
          <cell r="H461" t="str">
            <v>1556-0856</v>
          </cell>
          <cell r="I461" t="str">
            <v>Society</v>
          </cell>
          <cell r="J461">
            <v>6.7500000000000004E-2</v>
          </cell>
          <cell r="K461">
            <v>6.7000000000000004E-2</v>
          </cell>
          <cell r="L461">
            <v>1202</v>
          </cell>
          <cell r="M461">
            <v>1283</v>
          </cell>
          <cell r="N461" t="str">
            <v/>
          </cell>
          <cell r="O461">
            <v>1283</v>
          </cell>
          <cell r="P461">
            <v>1257</v>
          </cell>
          <cell r="Q461">
            <v>1091</v>
          </cell>
          <cell r="R461">
            <v>230</v>
          </cell>
          <cell r="S461">
            <v>321</v>
          </cell>
          <cell r="T461">
            <v>1219</v>
          </cell>
          <cell r="U461">
            <v>2226</v>
          </cell>
          <cell r="V461">
            <v>1411</v>
          </cell>
          <cell r="W461"/>
          <cell r="X461"/>
          <cell r="Y461"/>
          <cell r="Z461"/>
          <cell r="AA461"/>
          <cell r="AB461"/>
          <cell r="AC461"/>
          <cell r="AD461"/>
          <cell r="AE461"/>
          <cell r="AF461"/>
          <cell r="AG461"/>
          <cell r="AH461"/>
          <cell r="AI461"/>
          <cell r="AJ461"/>
          <cell r="AK461"/>
          <cell r="AL461"/>
          <cell r="AM461"/>
          <cell r="AN461"/>
          <cell r="AO461"/>
          <cell r="AP461"/>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v>6.7500000000000004E-2</v>
          </cell>
          <cell r="BW461">
            <v>6.8000000000000005E-2</v>
          </cell>
          <cell r="BX461">
            <v>705</v>
          </cell>
          <cell r="BY461">
            <v>753</v>
          </cell>
          <cell r="BZ461"/>
          <cell r="CA461">
            <v>753</v>
          </cell>
          <cell r="CB461">
            <v>738</v>
          </cell>
          <cell r="CC461">
            <v>640</v>
          </cell>
          <cell r="CD461">
            <v>135</v>
          </cell>
          <cell r="CE461">
            <v>188</v>
          </cell>
          <cell r="CF461">
            <v>715</v>
          </cell>
          <cell r="CG461">
            <v>1310</v>
          </cell>
          <cell r="CH461">
            <v>828</v>
          </cell>
          <cell r="CI461"/>
          <cell r="CJ461"/>
          <cell r="CK461"/>
          <cell r="CL461"/>
          <cell r="CM461"/>
          <cell r="CN461"/>
          <cell r="CO461"/>
          <cell r="CP461"/>
          <cell r="CQ461"/>
          <cell r="CR461"/>
          <cell r="CS461"/>
          <cell r="CT461"/>
          <cell r="CU461"/>
          <cell r="CV461"/>
          <cell r="CW461"/>
          <cell r="CX461"/>
          <cell r="CY461"/>
          <cell r="CZ461"/>
          <cell r="DA461"/>
          <cell r="DB461"/>
          <cell r="DC461"/>
          <cell r="DD461"/>
          <cell r="DE461"/>
          <cell r="DF461"/>
          <cell r="DG461"/>
          <cell r="DH461"/>
          <cell r="DI461"/>
          <cell r="DJ461"/>
          <cell r="DK461"/>
          <cell r="DL461"/>
          <cell r="DM461"/>
          <cell r="DN461"/>
          <cell r="DO461"/>
          <cell r="DP461"/>
          <cell r="DQ461"/>
          <cell r="DR461"/>
          <cell r="DS461"/>
          <cell r="DT461"/>
          <cell r="DU461"/>
          <cell r="DV461"/>
          <cell r="DW461"/>
          <cell r="DX461"/>
          <cell r="DY461"/>
          <cell r="DZ461"/>
          <cell r="EA461"/>
          <cell r="EB461"/>
          <cell r="EC461"/>
          <cell r="ED461"/>
          <cell r="EE461"/>
          <cell r="EF461"/>
          <cell r="EG461"/>
          <cell r="EH461" t="str">
            <v/>
          </cell>
          <cell r="EI461">
            <v>24</v>
          </cell>
          <cell r="EJ461" t="str">
            <v>Yes</v>
          </cell>
          <cell r="EK461" t="str">
            <v>Y</v>
          </cell>
          <cell r="EL461">
            <v>0</v>
          </cell>
          <cell r="EM461" t="str">
            <v>Vol. 1 Iss 1 (Jan, 1972)</v>
          </cell>
          <cell r="EN461">
            <v>1972</v>
          </cell>
          <cell r="EO461">
            <v>1</v>
          </cell>
          <cell r="EP461">
            <v>1</v>
          </cell>
          <cell r="EQ461" t="str">
            <v>N/A</v>
          </cell>
          <cell r="ER461" t="str">
            <v>N/A</v>
          </cell>
          <cell r="ES461" t="str">
            <v>N/A</v>
          </cell>
          <cell r="ET461" t="str">
            <v>N/A</v>
          </cell>
          <cell r="EU461" t="str">
            <v>N/A</v>
          </cell>
          <cell r="EV461" t="str">
            <v>N/A</v>
          </cell>
          <cell r="EW461">
            <v>49</v>
          </cell>
          <cell r="EX461">
            <v>1</v>
          </cell>
          <cell r="EY461">
            <v>49</v>
          </cell>
          <cell r="EZ461">
            <v>6</v>
          </cell>
          <cell r="FA461" t="str">
            <v>V 48.1 - 48.6</v>
          </cell>
          <cell r="FB461">
            <v>50</v>
          </cell>
          <cell r="FC461">
            <v>1</v>
          </cell>
          <cell r="FD461">
            <v>50</v>
          </cell>
          <cell r="FE461">
            <v>6</v>
          </cell>
          <cell r="FF461" t="str">
            <v>V 50.1 - 50.6</v>
          </cell>
          <cell r="FG461" t="str">
            <v>1972 - Current</v>
          </cell>
        </row>
        <row r="462">
          <cell r="A462" t="str">
            <v>J560</v>
          </cell>
          <cell r="B462" t="str">
            <v>Inc</v>
          </cell>
          <cell r="C462" t="str">
            <v>Journal of Cases in Educational Leadership</v>
          </cell>
          <cell r="D462">
            <v>4</v>
          </cell>
          <cell r="E462" t="str">
            <v>V 26.1 - 26.4</v>
          </cell>
          <cell r="F462" t="str">
            <v>V 27.1 - V 27.4</v>
          </cell>
          <cell r="G462" t="str">
            <v>1555-4589</v>
          </cell>
          <cell r="H462" t="str">
            <v>1555-4589</v>
          </cell>
          <cell r="I462" t="str">
            <v>Society</v>
          </cell>
          <cell r="J462">
            <v>6.7500000000000004E-2</v>
          </cell>
          <cell r="K462">
            <v>6.8000000000000005E-2</v>
          </cell>
          <cell r="L462">
            <v>842</v>
          </cell>
          <cell r="M462">
            <v>899</v>
          </cell>
          <cell r="N462" t="str">
            <v/>
          </cell>
          <cell r="O462"/>
          <cell r="P462"/>
          <cell r="Q462">
            <v>764</v>
          </cell>
          <cell r="R462"/>
          <cell r="S462"/>
          <cell r="T462">
            <v>840</v>
          </cell>
          <cell r="U462">
            <v>764</v>
          </cell>
          <cell r="V462"/>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v>6.7500000000000004E-2</v>
          </cell>
          <cell r="BW462">
            <v>6.7000000000000004E-2</v>
          </cell>
          <cell r="BX462">
            <v>495</v>
          </cell>
          <cell r="BY462">
            <v>528</v>
          </cell>
          <cell r="BZ462"/>
          <cell r="CA462"/>
          <cell r="CB462"/>
          <cell r="CC462">
            <v>449</v>
          </cell>
          <cell r="CD462"/>
          <cell r="CE462"/>
          <cell r="CF462">
            <v>494</v>
          </cell>
          <cell r="CG462">
            <v>449</v>
          </cell>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t="str">
            <v>Online-only publication</v>
          </cell>
          <cell r="EI462">
            <v>1</v>
          </cell>
          <cell r="EJ462" t="str">
            <v>Yes</v>
          </cell>
          <cell r="EK462" t="str">
            <v>Y</v>
          </cell>
          <cell r="EL462">
            <v>0</v>
          </cell>
          <cell r="EM462" t="str">
            <v>Vol. 1 Iss 1 (Mar, 1998)</v>
          </cell>
          <cell r="EN462">
            <v>1998</v>
          </cell>
          <cell r="EO462">
            <v>1</v>
          </cell>
          <cell r="EP462">
            <v>1</v>
          </cell>
          <cell r="EQ462" t="str">
            <v>N/A</v>
          </cell>
          <cell r="ER462" t="str">
            <v>N/A</v>
          </cell>
          <cell r="ES462" t="str">
            <v>N/A</v>
          </cell>
          <cell r="ET462" t="str">
            <v>N/A</v>
          </cell>
          <cell r="EU462" t="str">
            <v>N/A</v>
          </cell>
          <cell r="EV462" t="str">
            <v>N/A</v>
          </cell>
          <cell r="EW462">
            <v>25</v>
          </cell>
          <cell r="EX462">
            <v>1</v>
          </cell>
          <cell r="EY462">
            <v>25</v>
          </cell>
          <cell r="EZ462">
            <v>4</v>
          </cell>
          <cell r="FA462" t="str">
            <v>V 24.1 - 24.4</v>
          </cell>
          <cell r="FB462">
            <v>26</v>
          </cell>
          <cell r="FC462">
            <v>1</v>
          </cell>
          <cell r="FD462">
            <v>26</v>
          </cell>
          <cell r="FE462">
            <v>4</v>
          </cell>
          <cell r="FF462" t="str">
            <v>V 26.1 - 26.4</v>
          </cell>
          <cell r="FG462" t="str">
            <v>1998 - Current</v>
          </cell>
        </row>
        <row r="463">
          <cell r="A463" t="str">
            <v>L829</v>
          </cell>
          <cell r="B463" t="str">
            <v>Ltd-STM</v>
          </cell>
          <cell r="C463" t="str">
            <v>Journal of Cellular Plastics</v>
          </cell>
          <cell r="D463">
            <v>6</v>
          </cell>
          <cell r="E463" t="str">
            <v>V 59.1 - 59.6</v>
          </cell>
          <cell r="F463" t="str">
            <v>V 60.1 - V 60.6</v>
          </cell>
          <cell r="G463" t="str">
            <v>0021-955X</v>
          </cell>
          <cell r="H463" t="str">
            <v>1530-7999</v>
          </cell>
          <cell r="I463" t="str">
            <v>SAGE</v>
          </cell>
          <cell r="J463">
            <v>6.7500000000000004E-2</v>
          </cell>
          <cell r="K463">
            <v>6.7000000000000004E-2</v>
          </cell>
          <cell r="L463">
            <v>2652</v>
          </cell>
          <cell r="M463">
            <v>2831</v>
          </cell>
          <cell r="N463" t="str">
            <v/>
          </cell>
          <cell r="O463">
            <v>2831</v>
          </cell>
          <cell r="P463">
            <v>2774</v>
          </cell>
          <cell r="Q463">
            <v>2406</v>
          </cell>
          <cell r="R463">
            <v>509</v>
          </cell>
          <cell r="S463">
            <v>708</v>
          </cell>
          <cell r="T463">
            <v>2689</v>
          </cell>
          <cell r="U463">
            <v>6959</v>
          </cell>
          <cell r="V463">
            <v>3114</v>
          </cell>
          <cell r="W463"/>
          <cell r="X463"/>
          <cell r="Y463"/>
          <cell r="Z463"/>
          <cell r="AA463"/>
          <cell r="AB463"/>
          <cell r="AC463"/>
          <cell r="AD463"/>
          <cell r="AE463"/>
          <cell r="AF463"/>
          <cell r="AG463"/>
          <cell r="AH463"/>
          <cell r="AI463"/>
          <cell r="AJ463"/>
          <cell r="AK463"/>
          <cell r="AL463"/>
          <cell r="AM463"/>
          <cell r="AN463"/>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v>6.7500000000000004E-2</v>
          </cell>
          <cell r="BW463">
            <v>6.7000000000000004E-2</v>
          </cell>
          <cell r="BX463">
            <v>1561</v>
          </cell>
          <cell r="BY463">
            <v>1666</v>
          </cell>
          <cell r="BZ463"/>
          <cell r="CA463">
            <v>1666</v>
          </cell>
          <cell r="CB463">
            <v>1633</v>
          </cell>
          <cell r="CC463">
            <v>1416</v>
          </cell>
          <cell r="CD463">
            <v>299</v>
          </cell>
          <cell r="CE463">
            <v>417</v>
          </cell>
          <cell r="CF463">
            <v>1583</v>
          </cell>
          <cell r="CG463">
            <v>4099</v>
          </cell>
          <cell r="CH463">
            <v>1833</v>
          </cell>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t="str">
            <v/>
          </cell>
          <cell r="EI463">
            <v>34</v>
          </cell>
          <cell r="EJ463" t="str">
            <v>Yes</v>
          </cell>
          <cell r="EK463" t="str">
            <v>Y</v>
          </cell>
          <cell r="EL463">
            <v>0</v>
          </cell>
          <cell r="EM463" t="str">
            <v>Vol. 1 Iss 1 (Jan, 1965)</v>
          </cell>
          <cell r="EN463">
            <v>1965</v>
          </cell>
          <cell r="EO463">
            <v>1</v>
          </cell>
          <cell r="EP463">
            <v>1</v>
          </cell>
          <cell r="EQ463" t="str">
            <v>N/A</v>
          </cell>
          <cell r="ER463" t="str">
            <v>N/A</v>
          </cell>
          <cell r="ES463" t="str">
            <v>N/A</v>
          </cell>
          <cell r="ET463" t="str">
            <v>N/A</v>
          </cell>
          <cell r="EU463" t="str">
            <v>N/A</v>
          </cell>
          <cell r="EV463" t="str">
            <v>N/A</v>
          </cell>
          <cell r="EW463">
            <v>58</v>
          </cell>
          <cell r="EX463">
            <v>1</v>
          </cell>
          <cell r="EY463">
            <v>58</v>
          </cell>
          <cell r="EZ463">
            <v>6</v>
          </cell>
          <cell r="FA463" t="str">
            <v>V 57.1 - 57.6</v>
          </cell>
          <cell r="FB463">
            <v>59</v>
          </cell>
          <cell r="FC463">
            <v>1</v>
          </cell>
          <cell r="FD463">
            <v>59</v>
          </cell>
          <cell r="FE463">
            <v>6</v>
          </cell>
          <cell r="FF463" t="str">
            <v>V 59.1 - 59.6</v>
          </cell>
          <cell r="FG463" t="str">
            <v>1965 - Current</v>
          </cell>
        </row>
        <row r="464">
          <cell r="A464" t="str">
            <v>L290</v>
          </cell>
          <cell r="B464" t="str">
            <v>Ltd-STM</v>
          </cell>
          <cell r="C464" t="str">
            <v>Journal of Cerebral Blood Flow &amp; Metabolism</v>
          </cell>
          <cell r="D464">
            <v>12</v>
          </cell>
          <cell r="E464" t="str">
            <v>V 43.1 - 43.12</v>
          </cell>
          <cell r="F464" t="str">
            <v>V 44.1 - V 44.12</v>
          </cell>
          <cell r="G464" t="str">
            <v>0271-678X</v>
          </cell>
          <cell r="H464" t="str">
            <v>1559-7016</v>
          </cell>
          <cell r="I464" t="str">
            <v>Society</v>
          </cell>
          <cell r="J464">
            <v>6.7500000000000004E-2</v>
          </cell>
          <cell r="K464">
            <v>6.7000000000000004E-2</v>
          </cell>
          <cell r="L464">
            <v>2436</v>
          </cell>
          <cell r="M464">
            <v>2600</v>
          </cell>
          <cell r="N464" t="str">
            <v/>
          </cell>
          <cell r="O464">
            <v>2600</v>
          </cell>
          <cell r="P464">
            <v>2548</v>
          </cell>
          <cell r="Q464">
            <v>2210</v>
          </cell>
          <cell r="R464">
            <v>234</v>
          </cell>
          <cell r="S464">
            <v>650</v>
          </cell>
          <cell r="T464">
            <v>2470</v>
          </cell>
          <cell r="U464">
            <v>3132</v>
          </cell>
          <cell r="V464">
            <v>2860</v>
          </cell>
          <cell r="W464"/>
          <cell r="X464"/>
          <cell r="Y464"/>
          <cell r="Z464"/>
          <cell r="AA464"/>
          <cell r="AB464"/>
          <cell r="AC464"/>
          <cell r="AD464"/>
          <cell r="AE464"/>
          <cell r="AF464"/>
          <cell r="AG464"/>
          <cell r="AH464"/>
          <cell r="AI464"/>
          <cell r="AJ464"/>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v>6.7500000000000004E-2</v>
          </cell>
          <cell r="BW464">
            <v>6.8000000000000005E-2</v>
          </cell>
          <cell r="BX464">
            <v>1317</v>
          </cell>
          <cell r="BY464">
            <v>1406</v>
          </cell>
          <cell r="BZ464"/>
          <cell r="CA464">
            <v>1406</v>
          </cell>
          <cell r="CB464">
            <v>1378</v>
          </cell>
          <cell r="CC464">
            <v>1195</v>
          </cell>
          <cell r="CD464">
            <v>126</v>
          </cell>
          <cell r="CE464">
            <v>352</v>
          </cell>
          <cell r="CF464">
            <v>1336</v>
          </cell>
          <cell r="CG464">
            <v>1934</v>
          </cell>
          <cell r="CH464">
            <v>1547</v>
          </cell>
          <cell r="CI464"/>
          <cell r="CJ464"/>
          <cell r="CK464"/>
          <cell r="CL464"/>
          <cell r="CM464"/>
          <cell r="CN464"/>
          <cell r="CO464"/>
          <cell r="CP464"/>
          <cell r="CQ464"/>
          <cell r="CR464"/>
          <cell r="CS464"/>
          <cell r="CT464"/>
          <cell r="CU464"/>
          <cell r="CV464"/>
          <cell r="CW464"/>
          <cell r="CX464"/>
          <cell r="CY464"/>
          <cell r="CZ464"/>
          <cell r="DA464"/>
          <cell r="DB464"/>
          <cell r="DC464"/>
          <cell r="DD464"/>
          <cell r="DE464"/>
          <cell r="DF464"/>
          <cell r="DG464"/>
          <cell r="DH464"/>
          <cell r="DI464"/>
          <cell r="DJ464"/>
          <cell r="DK464"/>
          <cell r="DL464"/>
          <cell r="DM464"/>
          <cell r="DN464"/>
          <cell r="DO464"/>
          <cell r="DP464"/>
          <cell r="DQ464"/>
          <cell r="DR464"/>
          <cell r="DS464"/>
          <cell r="DT464"/>
          <cell r="DU464"/>
          <cell r="DV464"/>
          <cell r="DW464"/>
          <cell r="DX464"/>
          <cell r="DY464"/>
          <cell r="DZ464"/>
          <cell r="EA464"/>
          <cell r="EB464"/>
          <cell r="EC464"/>
          <cell r="ED464"/>
          <cell r="EE464"/>
          <cell r="EF464"/>
          <cell r="EG464"/>
          <cell r="EH464" t="str">
            <v/>
          </cell>
          <cell r="EI464">
            <v>18</v>
          </cell>
          <cell r="EJ464" t="str">
            <v>Yes</v>
          </cell>
          <cell r="EK464" t="str">
            <v>Yes</v>
          </cell>
          <cell r="EL464">
            <v>0</v>
          </cell>
          <cell r="EM464">
            <v>0</v>
          </cell>
          <cell r="EN464">
            <v>1981</v>
          </cell>
          <cell r="EO464">
            <v>0</v>
          </cell>
          <cell r="EP464">
            <v>0</v>
          </cell>
          <cell r="EQ464">
            <v>0</v>
          </cell>
          <cell r="ER464">
            <v>0</v>
          </cell>
          <cell r="ES464">
            <v>0</v>
          </cell>
          <cell r="ET464">
            <v>0</v>
          </cell>
          <cell r="EU464">
            <v>0</v>
          </cell>
          <cell r="EV464">
            <v>0</v>
          </cell>
          <cell r="EW464">
            <v>42</v>
          </cell>
          <cell r="EX464">
            <v>1</v>
          </cell>
          <cell r="EY464">
            <v>42</v>
          </cell>
          <cell r="EZ464">
            <v>12</v>
          </cell>
          <cell r="FA464" t="str">
            <v>V 41.1 - 41.12</v>
          </cell>
          <cell r="FB464">
            <v>43</v>
          </cell>
          <cell r="FC464">
            <v>1</v>
          </cell>
          <cell r="FD464">
            <v>43</v>
          </cell>
          <cell r="FE464">
            <v>12</v>
          </cell>
          <cell r="FF464" t="str">
            <v>V 43.1 - 43.12</v>
          </cell>
          <cell r="FG464" t="str">
            <v>1981-Current</v>
          </cell>
        </row>
        <row r="465">
          <cell r="A465" t="str">
            <v>L819</v>
          </cell>
          <cell r="B465" t="str">
            <v>Ltd</v>
          </cell>
          <cell r="C465" t="str">
            <v>Journal of Child Health Care</v>
          </cell>
          <cell r="D465">
            <v>4</v>
          </cell>
          <cell r="E465" t="str">
            <v>V 27.1 - 27.4</v>
          </cell>
          <cell r="F465" t="str">
            <v>V 28.1 - V 28.4</v>
          </cell>
          <cell r="G465" t="str">
            <v>1367-4935</v>
          </cell>
          <cell r="H465" t="str">
            <v>1741-2889</v>
          </cell>
          <cell r="I465" t="str">
            <v>Joint</v>
          </cell>
          <cell r="J465">
            <v>6.7500000000000004E-2</v>
          </cell>
          <cell r="K465">
            <v>6.7000000000000004E-2</v>
          </cell>
          <cell r="L465">
            <v>1590</v>
          </cell>
          <cell r="M465">
            <v>1697</v>
          </cell>
          <cell r="N465" t="str">
            <v/>
          </cell>
          <cell r="O465">
            <v>1697</v>
          </cell>
          <cell r="P465">
            <v>1663</v>
          </cell>
          <cell r="Q465">
            <v>1442</v>
          </cell>
          <cell r="R465">
            <v>457</v>
          </cell>
          <cell r="S465">
            <v>424</v>
          </cell>
          <cell r="T465">
            <v>1612</v>
          </cell>
          <cell r="U465">
            <v>1380</v>
          </cell>
          <cell r="V465">
            <v>1867</v>
          </cell>
          <cell r="W465"/>
          <cell r="X465"/>
          <cell r="Y465"/>
          <cell r="Z465"/>
          <cell r="AA465"/>
          <cell r="AB465"/>
          <cell r="AC465"/>
          <cell r="AD465"/>
          <cell r="AE465"/>
          <cell r="AF465"/>
          <cell r="AG465"/>
          <cell r="AH465"/>
          <cell r="AI465"/>
          <cell r="AJ465"/>
          <cell r="AK465"/>
          <cell r="AL465"/>
          <cell r="AM465"/>
          <cell r="AN465"/>
          <cell r="AO465"/>
          <cell r="AP465"/>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v>6.7500000000000004E-2</v>
          </cell>
          <cell r="BW465">
            <v>6.8000000000000005E-2</v>
          </cell>
          <cell r="BX465">
            <v>859</v>
          </cell>
          <cell r="BY465">
            <v>917</v>
          </cell>
          <cell r="BZ465"/>
          <cell r="CA465">
            <v>917</v>
          </cell>
          <cell r="CB465">
            <v>899</v>
          </cell>
          <cell r="CC465">
            <v>779</v>
          </cell>
          <cell r="CD465">
            <v>247</v>
          </cell>
          <cell r="CE465">
            <v>229</v>
          </cell>
          <cell r="CF465">
            <v>871</v>
          </cell>
          <cell r="CG465">
            <v>742</v>
          </cell>
          <cell r="CH465">
            <v>1009</v>
          </cell>
          <cell r="CI465"/>
          <cell r="CJ465"/>
          <cell r="CK465"/>
          <cell r="CL465"/>
          <cell r="CM465"/>
          <cell r="CN465"/>
          <cell r="CO465"/>
          <cell r="CP465"/>
          <cell r="CQ465"/>
          <cell r="CR465"/>
          <cell r="CS465"/>
          <cell r="CT465"/>
          <cell r="CU465"/>
          <cell r="CV465"/>
          <cell r="CW465"/>
          <cell r="CX465"/>
          <cell r="CY465"/>
          <cell r="CZ465"/>
          <cell r="DA465"/>
          <cell r="DB465"/>
          <cell r="DC465"/>
          <cell r="DD465"/>
          <cell r="DE465"/>
          <cell r="DF465"/>
          <cell r="DG465"/>
          <cell r="DH465"/>
          <cell r="DI465"/>
          <cell r="DJ465"/>
          <cell r="DK465"/>
          <cell r="DL465"/>
          <cell r="DM465"/>
          <cell r="DN465"/>
          <cell r="DO465"/>
          <cell r="DP465"/>
          <cell r="DQ465"/>
          <cell r="DR465"/>
          <cell r="DS465"/>
          <cell r="DT465"/>
          <cell r="DU465"/>
          <cell r="DV465"/>
          <cell r="DW465"/>
          <cell r="DX465"/>
          <cell r="DY465"/>
          <cell r="DZ465"/>
          <cell r="EA465"/>
          <cell r="EB465"/>
          <cell r="EC465"/>
          <cell r="ED465"/>
          <cell r="EE465"/>
          <cell r="EF465"/>
          <cell r="EG465"/>
          <cell r="EH465" t="str">
            <v/>
          </cell>
          <cell r="EI465">
            <v>2</v>
          </cell>
          <cell r="EJ465" t="str">
            <v>Yes</v>
          </cell>
          <cell r="EK465" t="str">
            <v>Y</v>
          </cell>
          <cell r="EL465" t="str">
            <v>ü</v>
          </cell>
          <cell r="EM465" t="str">
            <v>Vol. 1 Iss 1 (Mar, 1997)</v>
          </cell>
          <cell r="EN465">
            <v>1997</v>
          </cell>
          <cell r="EO465">
            <v>1</v>
          </cell>
          <cell r="EP465">
            <v>1</v>
          </cell>
          <cell r="EQ465" t="str">
            <v>N/A</v>
          </cell>
          <cell r="ER465" t="str">
            <v>N/A</v>
          </cell>
          <cell r="ES465" t="str">
            <v>N/A</v>
          </cell>
          <cell r="ET465" t="str">
            <v>N/A</v>
          </cell>
          <cell r="EU465" t="str">
            <v>N/A</v>
          </cell>
          <cell r="EV465" t="str">
            <v>N/A</v>
          </cell>
          <cell r="EW465">
            <v>26</v>
          </cell>
          <cell r="EX465">
            <v>1</v>
          </cell>
          <cell r="EY465">
            <v>26</v>
          </cell>
          <cell r="EZ465">
            <v>4</v>
          </cell>
          <cell r="FA465" t="str">
            <v>V 25.1 - 25.4</v>
          </cell>
          <cell r="FB465">
            <v>27</v>
          </cell>
          <cell r="FC465">
            <v>1</v>
          </cell>
          <cell r="FD465">
            <v>27</v>
          </cell>
          <cell r="FE465">
            <v>4</v>
          </cell>
          <cell r="FF465" t="str">
            <v>V 27.1 - 27.4</v>
          </cell>
          <cell r="FG465" t="str">
            <v>1997 - Current</v>
          </cell>
        </row>
        <row r="466">
          <cell r="A466" t="str">
            <v>J597</v>
          </cell>
          <cell r="B466" t="str">
            <v>Inc-STM</v>
          </cell>
          <cell r="C466" t="str">
            <v>Journal of Child Neurology</v>
          </cell>
          <cell r="D466">
            <v>14</v>
          </cell>
          <cell r="E466" t="str">
            <v>V 38.1 - 38.14</v>
          </cell>
          <cell r="F466" t="str">
            <v>V 39.1 - V 39.14</v>
          </cell>
          <cell r="G466" t="str">
            <v>0883-0738</v>
          </cell>
          <cell r="H466" t="str">
            <v>1708-8283</v>
          </cell>
          <cell r="I466" t="str">
            <v>SAGE</v>
          </cell>
          <cell r="J466">
            <v>6.7500000000000004E-2</v>
          </cell>
          <cell r="K466">
            <v>6.8000000000000005E-2</v>
          </cell>
          <cell r="L466">
            <v>1773</v>
          </cell>
          <cell r="M466">
            <v>1893</v>
          </cell>
          <cell r="N466" t="str">
            <v/>
          </cell>
          <cell r="O466">
            <v>1893</v>
          </cell>
          <cell r="P466">
            <v>1855</v>
          </cell>
          <cell r="Q466">
            <v>1609</v>
          </cell>
          <cell r="R466">
            <v>146</v>
          </cell>
          <cell r="S466">
            <v>473</v>
          </cell>
          <cell r="T466">
            <v>1798</v>
          </cell>
          <cell r="U466">
            <v>1619</v>
          </cell>
          <cell r="V466">
            <v>2082</v>
          </cell>
          <cell r="W466"/>
          <cell r="X466"/>
          <cell r="Y466"/>
          <cell r="Z466"/>
          <cell r="AA466"/>
          <cell r="AB466"/>
          <cell r="AC466"/>
          <cell r="AD466"/>
          <cell r="AE466"/>
          <cell r="AF466"/>
          <cell r="AG466"/>
          <cell r="AH466"/>
          <cell r="AI466"/>
          <cell r="AJ466"/>
          <cell r="AK466"/>
          <cell r="AL466"/>
          <cell r="AM466"/>
          <cell r="AN466"/>
          <cell r="AO466"/>
          <cell r="AP466"/>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v>6.7500000000000004E-2</v>
          </cell>
          <cell r="BW466">
            <v>6.7000000000000004E-2</v>
          </cell>
          <cell r="BX466">
            <v>1043</v>
          </cell>
          <cell r="BY466">
            <v>1113</v>
          </cell>
          <cell r="BZ466"/>
          <cell r="CA466">
            <v>1113</v>
          </cell>
          <cell r="CB466">
            <v>1091</v>
          </cell>
          <cell r="CC466">
            <v>946</v>
          </cell>
          <cell r="CD466">
            <v>86</v>
          </cell>
          <cell r="CE466">
            <v>278</v>
          </cell>
          <cell r="CF466">
            <v>1057</v>
          </cell>
          <cell r="CG466">
            <v>953</v>
          </cell>
          <cell r="CH466">
            <v>1224</v>
          </cell>
          <cell r="CI466"/>
          <cell r="CJ466"/>
          <cell r="CK466"/>
          <cell r="CL466"/>
          <cell r="CM466"/>
          <cell r="CN466"/>
          <cell r="CO466"/>
          <cell r="CP466"/>
          <cell r="CQ466"/>
          <cell r="CR466"/>
          <cell r="CS466"/>
          <cell r="CT466"/>
          <cell r="CU466"/>
          <cell r="CV466"/>
          <cell r="CW466"/>
          <cell r="CX466"/>
          <cell r="CY466"/>
          <cell r="CZ466"/>
          <cell r="DA466"/>
          <cell r="DB466"/>
          <cell r="DC466"/>
          <cell r="DD466"/>
          <cell r="DE466"/>
          <cell r="DF466"/>
          <cell r="DG466"/>
          <cell r="DH466"/>
          <cell r="DI466"/>
          <cell r="DJ466"/>
          <cell r="DK466"/>
          <cell r="DL466"/>
          <cell r="DM466"/>
          <cell r="DN466"/>
          <cell r="DO466"/>
          <cell r="DP466"/>
          <cell r="DQ466"/>
          <cell r="DR466"/>
          <cell r="DS466"/>
          <cell r="DT466"/>
          <cell r="DU466"/>
          <cell r="DV466"/>
          <cell r="DW466"/>
          <cell r="DX466"/>
          <cell r="DY466"/>
          <cell r="DZ466"/>
          <cell r="EA466"/>
          <cell r="EB466"/>
          <cell r="EC466"/>
          <cell r="ED466"/>
          <cell r="EE466"/>
          <cell r="EF466"/>
          <cell r="EG466"/>
          <cell r="EH466" t="str">
            <v/>
          </cell>
          <cell r="EI466">
            <v>13</v>
          </cell>
          <cell r="EJ466" t="str">
            <v>Yes</v>
          </cell>
          <cell r="EK466" t="str">
            <v>Y</v>
          </cell>
          <cell r="EL466" t="str">
            <v>ü</v>
          </cell>
          <cell r="EM466" t="str">
            <v>Vol. 1 Iss 1 (Jan, 1986)</v>
          </cell>
          <cell r="EN466">
            <v>1986</v>
          </cell>
          <cell r="EO466">
            <v>1</v>
          </cell>
          <cell r="EP466">
            <v>1</v>
          </cell>
          <cell r="EQ466" t="str">
            <v>N/A</v>
          </cell>
          <cell r="ER466" t="str">
            <v>N/A</v>
          </cell>
          <cell r="ES466" t="str">
            <v>N/A</v>
          </cell>
          <cell r="ET466" t="str">
            <v>N/A</v>
          </cell>
          <cell r="EU466" t="str">
            <v>N/A</v>
          </cell>
          <cell r="EV466" t="str">
            <v>N/A</v>
          </cell>
          <cell r="EW466">
            <v>37</v>
          </cell>
          <cell r="EX466">
            <v>1</v>
          </cell>
          <cell r="EY466">
            <v>37</v>
          </cell>
          <cell r="EZ466">
            <v>14</v>
          </cell>
          <cell r="FA466" t="str">
            <v>V 36.1 - 36.14</v>
          </cell>
          <cell r="FB466">
            <v>38</v>
          </cell>
          <cell r="FC466">
            <v>1</v>
          </cell>
          <cell r="FD466">
            <v>38</v>
          </cell>
          <cell r="FE466">
            <v>14</v>
          </cell>
          <cell r="FF466" t="str">
            <v>V 38.1 - 38.14</v>
          </cell>
          <cell r="FG466" t="str">
            <v>1986 - Current</v>
          </cell>
        </row>
        <row r="467">
          <cell r="A467" t="str">
            <v>L465</v>
          </cell>
          <cell r="B467" t="str">
            <v>Ltd</v>
          </cell>
          <cell r="C467" t="str">
            <v>Journal of Chinese Writing Systems</v>
          </cell>
          <cell r="D467">
            <v>4</v>
          </cell>
          <cell r="E467" t="str">
            <v>V 7.1 - 7.4</v>
          </cell>
          <cell r="F467" t="str">
            <v>V 8.1 - V 8.4</v>
          </cell>
          <cell r="G467" t="str">
            <v>2513-8502</v>
          </cell>
          <cell r="H467" t="str">
            <v>2513-8510</v>
          </cell>
          <cell r="I467" t="str">
            <v>Joint</v>
          </cell>
          <cell r="J467">
            <v>6.7500000000000004E-2</v>
          </cell>
          <cell r="K467">
            <v>6.7000000000000004E-2</v>
          </cell>
          <cell r="L467">
            <v>726</v>
          </cell>
          <cell r="M467">
            <v>775</v>
          </cell>
          <cell r="N467" t="str">
            <v/>
          </cell>
          <cell r="O467">
            <v>775</v>
          </cell>
          <cell r="P467">
            <v>760</v>
          </cell>
          <cell r="Q467">
            <v>659</v>
          </cell>
          <cell r="R467">
            <v>209</v>
          </cell>
          <cell r="S467"/>
          <cell r="T467"/>
          <cell r="U467"/>
          <cell r="V467"/>
          <cell r="W467"/>
          <cell r="X467"/>
          <cell r="Y467"/>
          <cell r="Z467"/>
          <cell r="AA467"/>
          <cell r="AB467"/>
          <cell r="AC467"/>
          <cell r="AD467"/>
          <cell r="AE467"/>
          <cell r="AF467"/>
          <cell r="AG467"/>
          <cell r="AH467"/>
          <cell r="AI467"/>
          <cell r="AJ467"/>
          <cell r="AK467"/>
          <cell r="AL467"/>
          <cell r="AM467"/>
          <cell r="AN467"/>
          <cell r="AO467"/>
          <cell r="AP467"/>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v>6.7500000000000004E-2</v>
          </cell>
          <cell r="BW467">
            <v>6.9000000000000006E-2</v>
          </cell>
          <cell r="BX467">
            <v>393</v>
          </cell>
          <cell r="BY467">
            <v>420</v>
          </cell>
          <cell r="BZ467"/>
          <cell r="CA467">
            <v>420</v>
          </cell>
          <cell r="CB467">
            <v>412</v>
          </cell>
          <cell r="CC467">
            <v>357</v>
          </cell>
          <cell r="CD467">
            <v>113</v>
          </cell>
          <cell r="CE467"/>
          <cell r="CF467"/>
          <cell r="CG467"/>
          <cell r="CH467"/>
          <cell r="CI467"/>
          <cell r="CJ467"/>
          <cell r="CK467"/>
          <cell r="CL467"/>
          <cell r="CM467"/>
          <cell r="CN467"/>
          <cell r="CO467"/>
          <cell r="CP467"/>
          <cell r="CQ467"/>
          <cell r="CR467"/>
          <cell r="CS467"/>
          <cell r="CT467"/>
          <cell r="CU467"/>
          <cell r="CV467"/>
          <cell r="CW467"/>
          <cell r="CX467"/>
          <cell r="CY467"/>
          <cell r="CZ467"/>
          <cell r="DA467"/>
          <cell r="DB467"/>
          <cell r="DC467"/>
          <cell r="DD467"/>
          <cell r="DE467"/>
          <cell r="DF467"/>
          <cell r="DG467"/>
          <cell r="DH467"/>
          <cell r="DI467"/>
          <cell r="DJ467"/>
          <cell r="DK467"/>
          <cell r="DL467"/>
          <cell r="DM467"/>
          <cell r="DN467"/>
          <cell r="DO467"/>
          <cell r="DP467"/>
          <cell r="DQ467"/>
          <cell r="DR467"/>
          <cell r="DS467"/>
          <cell r="DT467"/>
          <cell r="DU467"/>
          <cell r="DV467"/>
          <cell r="DW467"/>
          <cell r="DX467"/>
          <cell r="DY467"/>
          <cell r="DZ467"/>
          <cell r="EA467"/>
          <cell r="EB467"/>
          <cell r="EC467"/>
          <cell r="ED467"/>
          <cell r="EE467"/>
          <cell r="EF467"/>
          <cell r="EG467"/>
          <cell r="EH467" t="str">
            <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6</v>
          </cell>
          <cell r="EX467">
            <v>1</v>
          </cell>
          <cell r="EY467">
            <v>6</v>
          </cell>
          <cell r="EZ467">
            <v>4</v>
          </cell>
          <cell r="FA467" t="str">
            <v>V 5.1 - 5.4</v>
          </cell>
          <cell r="FB467">
            <v>7</v>
          </cell>
          <cell r="FC467">
            <v>1</v>
          </cell>
          <cell r="FD467">
            <v>7</v>
          </cell>
          <cell r="FE467">
            <v>4</v>
          </cell>
          <cell r="FF467" t="str">
            <v>V 7.1 - 7.4</v>
          </cell>
          <cell r="FG467" t="str">
            <v>2017-Current</v>
          </cell>
        </row>
        <row r="468">
          <cell r="A468" t="str">
            <v>L793</v>
          </cell>
          <cell r="B468" t="str">
            <v>Ltd</v>
          </cell>
          <cell r="C468" t="str">
            <v>Journal of Classical Sociology</v>
          </cell>
          <cell r="D468">
            <v>4</v>
          </cell>
          <cell r="E468" t="str">
            <v>V 23.1 - 23.4</v>
          </cell>
          <cell r="F468" t="str">
            <v>V 24.1 - V 24.4</v>
          </cell>
          <cell r="G468" t="str">
            <v>1468-795X</v>
          </cell>
          <cell r="H468" t="str">
            <v>1741-2897</v>
          </cell>
          <cell r="I468" t="str">
            <v>SAGE</v>
          </cell>
          <cell r="J468">
            <v>6.7500000000000004E-2</v>
          </cell>
          <cell r="K468">
            <v>6.7000000000000004E-2</v>
          </cell>
          <cell r="L468">
            <v>1913</v>
          </cell>
          <cell r="M468">
            <v>2042</v>
          </cell>
          <cell r="N468" t="str">
            <v/>
          </cell>
          <cell r="O468">
            <v>2042</v>
          </cell>
          <cell r="P468">
            <v>2001</v>
          </cell>
          <cell r="Q468">
            <v>1736</v>
          </cell>
          <cell r="R468">
            <v>550</v>
          </cell>
          <cell r="S468">
            <v>511</v>
          </cell>
          <cell r="T468"/>
          <cell r="U468"/>
          <cell r="V468"/>
          <cell r="W468"/>
          <cell r="X468"/>
          <cell r="Y468"/>
          <cell r="Z468"/>
          <cell r="AA468"/>
          <cell r="AB468"/>
          <cell r="AC468"/>
          <cell r="AD468"/>
          <cell r="AE468"/>
          <cell r="AF468"/>
          <cell r="AG468"/>
          <cell r="AH468"/>
          <cell r="AI468"/>
          <cell r="AJ468"/>
          <cell r="AK468"/>
          <cell r="AL468"/>
          <cell r="AM468"/>
          <cell r="AN468"/>
          <cell r="AO468"/>
          <cell r="AP468"/>
          <cell r="AQ468"/>
          <cell r="AR468"/>
          <cell r="AS468"/>
          <cell r="AT468"/>
          <cell r="AU468"/>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v>6.7500000000000004E-2</v>
          </cell>
          <cell r="BW468">
            <v>6.8000000000000005E-2</v>
          </cell>
          <cell r="BX468">
            <v>1036</v>
          </cell>
          <cell r="BY468">
            <v>1106</v>
          </cell>
          <cell r="BZ468"/>
          <cell r="CA468">
            <v>1106</v>
          </cell>
          <cell r="CB468">
            <v>1084</v>
          </cell>
          <cell r="CC468">
            <v>940</v>
          </cell>
          <cell r="CD468">
            <v>298</v>
          </cell>
          <cell r="CE468">
            <v>277</v>
          </cell>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C468"/>
          <cell r="DD468"/>
          <cell r="DE468"/>
          <cell r="DF468"/>
          <cell r="DG468"/>
          <cell r="DH468"/>
          <cell r="DI468"/>
          <cell r="DJ468"/>
          <cell r="DK468"/>
          <cell r="DL468"/>
          <cell r="DM468"/>
          <cell r="DN468"/>
          <cell r="DO468"/>
          <cell r="DP468"/>
          <cell r="DQ468"/>
          <cell r="DR468"/>
          <cell r="DS468"/>
          <cell r="DT468"/>
          <cell r="DU468"/>
          <cell r="DV468"/>
          <cell r="DW468"/>
          <cell r="DX468"/>
          <cell r="DY468"/>
          <cell r="DZ468"/>
          <cell r="EA468"/>
          <cell r="EB468"/>
          <cell r="EC468"/>
          <cell r="ED468"/>
          <cell r="EE468"/>
          <cell r="EF468"/>
          <cell r="EG468"/>
          <cell r="EH468" t="str">
            <v/>
          </cell>
          <cell r="EI468" t="str">
            <v>N/A</v>
          </cell>
          <cell r="EJ468" t="str">
            <v>no</v>
          </cell>
          <cell r="EK468" t="str">
            <v>No V</v>
          </cell>
          <cell r="EL468">
            <v>0</v>
          </cell>
          <cell r="EM468" t="str">
            <v>Vol. 1 Iss 1 (Mar, 2001)</v>
          </cell>
          <cell r="EN468">
            <v>2001</v>
          </cell>
          <cell r="EO468">
            <v>1</v>
          </cell>
          <cell r="EP468">
            <v>1</v>
          </cell>
          <cell r="EQ468" t="str">
            <v>N/A</v>
          </cell>
          <cell r="ER468" t="str">
            <v>N/A</v>
          </cell>
          <cell r="ES468" t="str">
            <v>N/A</v>
          </cell>
          <cell r="ET468" t="str">
            <v>N/A</v>
          </cell>
          <cell r="EU468" t="str">
            <v>N/A</v>
          </cell>
          <cell r="EV468" t="str">
            <v>N/A</v>
          </cell>
          <cell r="EW468">
            <v>22</v>
          </cell>
          <cell r="EX468">
            <v>1</v>
          </cell>
          <cell r="EY468">
            <v>22</v>
          </cell>
          <cell r="EZ468">
            <v>4</v>
          </cell>
          <cell r="FA468" t="str">
            <v>V 21.1 - 21.4</v>
          </cell>
          <cell r="FB468">
            <v>23</v>
          </cell>
          <cell r="FC468">
            <v>1</v>
          </cell>
          <cell r="FD468">
            <v>23</v>
          </cell>
          <cell r="FE468">
            <v>4</v>
          </cell>
          <cell r="FF468" t="str">
            <v>V 23.1 - 23.4</v>
          </cell>
          <cell r="FG468" t="str">
            <v>2001 - Current</v>
          </cell>
        </row>
        <row r="469">
          <cell r="A469" t="str">
            <v>L176</v>
          </cell>
          <cell r="B469" t="str">
            <v>Ltd-STM</v>
          </cell>
          <cell r="C469" t="str">
            <v>Journal of Clinical Urology</v>
          </cell>
          <cell r="D469">
            <v>6</v>
          </cell>
          <cell r="E469" t="str">
            <v>V 16.1 - 16.6</v>
          </cell>
          <cell r="F469" t="str">
            <v>V 17.1 - V 17.6</v>
          </cell>
          <cell r="G469" t="str">
            <v>2051-4158</v>
          </cell>
          <cell r="H469" t="str">
            <v>2051-4166</v>
          </cell>
          <cell r="I469" t="str">
            <v>Society</v>
          </cell>
          <cell r="J469">
            <v>6.7500000000000004E-2</v>
          </cell>
          <cell r="K469">
            <v>6.7000000000000004E-2</v>
          </cell>
          <cell r="L469">
            <v>1070</v>
          </cell>
          <cell r="M469">
            <v>1142</v>
          </cell>
          <cell r="N469" t="str">
            <v/>
          </cell>
          <cell r="O469">
            <v>1142</v>
          </cell>
          <cell r="P469">
            <v>1119</v>
          </cell>
          <cell r="Q469">
            <v>971</v>
          </cell>
          <cell r="R469">
            <v>205</v>
          </cell>
          <cell r="S469">
            <v>286</v>
          </cell>
          <cell r="T469"/>
          <cell r="U469"/>
          <cell r="V469"/>
          <cell r="W469"/>
          <cell r="X469"/>
          <cell r="Y469"/>
          <cell r="Z469"/>
          <cell r="AA469"/>
          <cell r="AB469"/>
          <cell r="AC469"/>
          <cell r="AD469"/>
          <cell r="AE469"/>
          <cell r="AF469"/>
          <cell r="AG469"/>
          <cell r="AH469"/>
          <cell r="AI469"/>
          <cell r="AJ469"/>
          <cell r="AK469"/>
          <cell r="AL469"/>
          <cell r="AM469"/>
          <cell r="AN469"/>
          <cell r="AO469"/>
          <cell r="AP469"/>
          <cell r="AQ469"/>
          <cell r="AR469"/>
          <cell r="AS469"/>
          <cell r="AT469"/>
          <cell r="AU469"/>
          <cell r="AV469"/>
          <cell r="AW469"/>
          <cell r="AX469"/>
          <cell r="AY469"/>
          <cell r="AZ469"/>
          <cell r="BA469"/>
          <cell r="BB469"/>
          <cell r="BC469"/>
          <cell r="BD469"/>
          <cell r="BE469"/>
          <cell r="BF469"/>
          <cell r="BG469"/>
          <cell r="BH469"/>
          <cell r="BI469"/>
          <cell r="BJ469"/>
          <cell r="BK469"/>
          <cell r="BL469"/>
          <cell r="BM469"/>
          <cell r="BN469"/>
          <cell r="BO469"/>
          <cell r="BP469"/>
          <cell r="BQ469"/>
          <cell r="BR469"/>
          <cell r="BS469"/>
          <cell r="BT469"/>
          <cell r="BU469"/>
          <cell r="BV469">
            <v>6.7500000000000004E-2</v>
          </cell>
          <cell r="BW469">
            <v>6.7000000000000004E-2</v>
          </cell>
          <cell r="BX469">
            <v>578</v>
          </cell>
          <cell r="BY469">
            <v>617</v>
          </cell>
          <cell r="BZ469"/>
          <cell r="CA469">
            <v>617</v>
          </cell>
          <cell r="CB469">
            <v>605</v>
          </cell>
          <cell r="CC469">
            <v>524</v>
          </cell>
          <cell r="CD469">
            <v>111</v>
          </cell>
          <cell r="CE469">
            <v>154</v>
          </cell>
          <cell r="CF469"/>
          <cell r="CG469"/>
          <cell r="CH469"/>
          <cell r="CI469"/>
          <cell r="CJ469"/>
          <cell r="CK469"/>
          <cell r="CL469"/>
          <cell r="CM469"/>
          <cell r="CN469"/>
          <cell r="CO469"/>
          <cell r="CP469"/>
          <cell r="CQ469"/>
          <cell r="CR469"/>
          <cell r="CS469"/>
          <cell r="CT469"/>
          <cell r="CU469"/>
          <cell r="CV469"/>
          <cell r="CW469"/>
          <cell r="CX469"/>
          <cell r="CY469"/>
          <cell r="CZ469"/>
          <cell r="DA469"/>
          <cell r="DB469"/>
          <cell r="DC469"/>
          <cell r="DD469"/>
          <cell r="DE469"/>
          <cell r="DF469"/>
          <cell r="DG469"/>
          <cell r="DH469"/>
          <cell r="DI469"/>
          <cell r="DJ469"/>
          <cell r="DK469"/>
          <cell r="DL469"/>
          <cell r="DM469"/>
          <cell r="DN469"/>
          <cell r="DO469"/>
          <cell r="DP469"/>
          <cell r="DQ469"/>
          <cell r="DR469"/>
          <cell r="DS469"/>
          <cell r="DT469"/>
          <cell r="DU469"/>
          <cell r="DV469"/>
          <cell r="DW469"/>
          <cell r="DX469"/>
          <cell r="DY469"/>
          <cell r="DZ469"/>
          <cell r="EA469"/>
          <cell r="EB469"/>
          <cell r="EC469"/>
          <cell r="ED469"/>
          <cell r="EE469"/>
          <cell r="EF469"/>
          <cell r="EG469"/>
          <cell r="EH469" t="str">
            <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15</v>
          </cell>
          <cell r="EX469">
            <v>1</v>
          </cell>
          <cell r="EY469">
            <v>15</v>
          </cell>
          <cell r="EZ469">
            <v>6</v>
          </cell>
          <cell r="FA469" t="str">
            <v>V 14.1 - 14.6</v>
          </cell>
          <cell r="FB469">
            <v>16</v>
          </cell>
          <cell r="FC469">
            <v>1</v>
          </cell>
          <cell r="FD469">
            <v>16</v>
          </cell>
          <cell r="FE469">
            <v>6</v>
          </cell>
          <cell r="FF469" t="str">
            <v>V 16.1 - 16.6</v>
          </cell>
          <cell r="FG469" t="str">
            <v>2008-Current</v>
          </cell>
        </row>
        <row r="470">
          <cell r="A470" t="str">
            <v>J677</v>
          </cell>
          <cell r="B470" t="str">
            <v>Inc</v>
          </cell>
          <cell r="C470" t="str">
            <v>Journal of Cognitive Engineering and Decision Making</v>
          </cell>
          <cell r="D470">
            <v>4</v>
          </cell>
          <cell r="E470" t="str">
            <v>V 17.1 - 17.4</v>
          </cell>
          <cell r="F470" t="str">
            <v>V 18.1 - V 18.4</v>
          </cell>
          <cell r="G470" t="str">
            <v>1555-3434</v>
          </cell>
          <cell r="H470" t="str">
            <v>2169-5032</v>
          </cell>
          <cell r="I470" t="str">
            <v>Society</v>
          </cell>
          <cell r="J470">
            <v>6.7500000000000004E-2</v>
          </cell>
          <cell r="K470">
            <v>6.8000000000000005E-2</v>
          </cell>
          <cell r="L470">
            <v>882</v>
          </cell>
          <cell r="M470">
            <v>942</v>
          </cell>
          <cell r="N470" t="str">
            <v/>
          </cell>
          <cell r="O470">
            <v>942</v>
          </cell>
          <cell r="P470">
            <v>707</v>
          </cell>
          <cell r="Q470">
            <v>582</v>
          </cell>
          <cell r="R470">
            <v>194</v>
          </cell>
          <cell r="S470">
            <v>236</v>
          </cell>
          <cell r="T470"/>
          <cell r="U470"/>
          <cell r="V470"/>
          <cell r="W470"/>
          <cell r="X470"/>
          <cell r="Y470"/>
          <cell r="Z470"/>
          <cell r="AA470"/>
          <cell r="AB470"/>
          <cell r="AC470"/>
          <cell r="AD470"/>
          <cell r="AE470"/>
          <cell r="AF470"/>
          <cell r="AG470"/>
          <cell r="AH470"/>
          <cell r="AI470"/>
          <cell r="AJ470"/>
          <cell r="AK470"/>
          <cell r="AL470"/>
          <cell r="AM470"/>
          <cell r="AN470"/>
          <cell r="AO470"/>
          <cell r="AP470"/>
          <cell r="AQ470"/>
          <cell r="AR470"/>
          <cell r="AS470"/>
          <cell r="AT470"/>
          <cell r="AU470"/>
          <cell r="AV470"/>
          <cell r="AW470"/>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v>6.7500000000000004E-2</v>
          </cell>
          <cell r="BW470">
            <v>6.8000000000000005E-2</v>
          </cell>
          <cell r="BX470">
            <v>516</v>
          </cell>
          <cell r="BY470">
            <v>551</v>
          </cell>
          <cell r="BZ470"/>
          <cell r="CA470">
            <v>551</v>
          </cell>
          <cell r="CB470">
            <v>416</v>
          </cell>
          <cell r="CC470">
            <v>342</v>
          </cell>
          <cell r="CD470">
            <v>114</v>
          </cell>
          <cell r="CE470">
            <v>138</v>
          </cell>
          <cell r="CF470"/>
          <cell r="CG470"/>
          <cell r="CH470"/>
          <cell r="CI470"/>
          <cell r="CJ470"/>
          <cell r="CK470"/>
          <cell r="CL470"/>
          <cell r="CM470"/>
          <cell r="CN470"/>
          <cell r="CO470"/>
          <cell r="CP470"/>
          <cell r="CQ470"/>
          <cell r="CR470"/>
          <cell r="CS470"/>
          <cell r="CT470"/>
          <cell r="CU470"/>
          <cell r="CV470"/>
          <cell r="CW470"/>
          <cell r="CX470"/>
          <cell r="CY470"/>
          <cell r="CZ470"/>
          <cell r="DA470"/>
          <cell r="DB470"/>
          <cell r="DC470"/>
          <cell r="DD470"/>
          <cell r="DE470"/>
          <cell r="DF470"/>
          <cell r="DG470"/>
          <cell r="DH470"/>
          <cell r="DI470"/>
          <cell r="DJ470"/>
          <cell r="DK470"/>
          <cell r="DL470"/>
          <cell r="DM470"/>
          <cell r="DN470"/>
          <cell r="DO470"/>
          <cell r="DP470"/>
          <cell r="DQ470"/>
          <cell r="DR470"/>
          <cell r="DS470"/>
          <cell r="DT470"/>
          <cell r="DU470"/>
          <cell r="DV470"/>
          <cell r="DW470"/>
          <cell r="DX470"/>
          <cell r="DY470"/>
          <cell r="DZ470"/>
          <cell r="EA470"/>
          <cell r="EB470"/>
          <cell r="EC470"/>
          <cell r="ED470"/>
          <cell r="EE470"/>
          <cell r="EF470"/>
          <cell r="EG470"/>
          <cell r="EH470" t="str">
            <v/>
          </cell>
          <cell r="EI470">
            <v>0</v>
          </cell>
          <cell r="EJ470">
            <v>0</v>
          </cell>
          <cell r="EK470">
            <v>0</v>
          </cell>
          <cell r="EL470">
            <v>0</v>
          </cell>
          <cell r="EM470">
            <v>0</v>
          </cell>
          <cell r="EN470">
            <v>0</v>
          </cell>
          <cell r="EO470">
            <v>0</v>
          </cell>
          <cell r="EP470">
            <v>0</v>
          </cell>
          <cell r="EQ470" t="str">
            <v>N/A</v>
          </cell>
          <cell r="ER470" t="str">
            <v>N/A</v>
          </cell>
          <cell r="ES470" t="str">
            <v>N/A</v>
          </cell>
          <cell r="ET470" t="str">
            <v>N/A</v>
          </cell>
          <cell r="EU470" t="str">
            <v>N/A</v>
          </cell>
          <cell r="EV470" t="str">
            <v>N/A</v>
          </cell>
          <cell r="EW470">
            <v>16</v>
          </cell>
          <cell r="EX470">
            <v>1</v>
          </cell>
          <cell r="EY470">
            <v>16</v>
          </cell>
          <cell r="EZ470">
            <v>4</v>
          </cell>
          <cell r="FA470" t="str">
            <v>V 15.1 - 15.4</v>
          </cell>
          <cell r="FB470">
            <v>17</v>
          </cell>
          <cell r="FC470">
            <v>1</v>
          </cell>
          <cell r="FD470">
            <v>17</v>
          </cell>
          <cell r="FE470">
            <v>4</v>
          </cell>
          <cell r="FF470" t="str">
            <v>V 17.1 - 17.4</v>
          </cell>
          <cell r="FG470" t="str">
            <v>2007 - Current</v>
          </cell>
        </row>
        <row r="471">
          <cell r="A471" t="str">
            <v>J773</v>
          </cell>
          <cell r="B471" t="str">
            <v>Inc</v>
          </cell>
          <cell r="C471" t="str">
            <v>Journal of College Student Retention: Research, Theory &amp; Practice</v>
          </cell>
          <cell r="D471">
            <v>4</v>
          </cell>
          <cell r="E471" t="str">
            <v>V 24.4 - 25.3</v>
          </cell>
          <cell r="F471" t="str">
            <v>V 25.4 - V 26.3</v>
          </cell>
          <cell r="G471" t="str">
            <v>1521-0251</v>
          </cell>
          <cell r="H471" t="str">
            <v>1541-4167</v>
          </cell>
          <cell r="I471" t="str">
            <v>SAGE</v>
          </cell>
          <cell r="J471">
            <v>6.7500000000000004E-2</v>
          </cell>
          <cell r="K471">
            <v>6.8000000000000005E-2</v>
          </cell>
          <cell r="L471">
            <v>591</v>
          </cell>
          <cell r="M471">
            <v>631</v>
          </cell>
          <cell r="N471" t="str">
            <v/>
          </cell>
          <cell r="O471">
            <v>631</v>
          </cell>
          <cell r="P471">
            <v>618</v>
          </cell>
          <cell r="Q471">
            <v>536</v>
          </cell>
          <cell r="R471">
            <v>170</v>
          </cell>
          <cell r="S471">
            <v>158</v>
          </cell>
          <cell r="T471"/>
          <cell r="U471"/>
          <cell r="V471"/>
          <cell r="W471"/>
          <cell r="X471"/>
          <cell r="Y471"/>
          <cell r="Z471"/>
          <cell r="AA471"/>
          <cell r="AB471"/>
          <cell r="AC471"/>
          <cell r="AD471"/>
          <cell r="AE471"/>
          <cell r="AF471"/>
          <cell r="AG471"/>
          <cell r="AH471"/>
          <cell r="AI471"/>
          <cell r="AJ471"/>
          <cell r="AK471"/>
          <cell r="AL471"/>
          <cell r="AM471"/>
          <cell r="AN471"/>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v>6.7500000000000004E-2</v>
          </cell>
          <cell r="BW471">
            <v>6.6000000000000003E-2</v>
          </cell>
          <cell r="BX471">
            <v>347</v>
          </cell>
          <cell r="BY471">
            <v>370</v>
          </cell>
          <cell r="BZ471"/>
          <cell r="CA471">
            <v>370</v>
          </cell>
          <cell r="CB471">
            <v>363</v>
          </cell>
          <cell r="CC471">
            <v>315</v>
          </cell>
          <cell r="CD471">
            <v>100</v>
          </cell>
          <cell r="CE471">
            <v>93</v>
          </cell>
          <cell r="CF471"/>
          <cell r="CG471"/>
          <cell r="CH471"/>
          <cell r="CI471"/>
          <cell r="CJ471"/>
          <cell r="CK471"/>
          <cell r="CL471"/>
          <cell r="CM471"/>
          <cell r="CN471"/>
          <cell r="CO471"/>
          <cell r="CP471"/>
          <cell r="CQ471"/>
          <cell r="CR471"/>
          <cell r="CS471"/>
          <cell r="CT471"/>
          <cell r="CU471"/>
          <cell r="CV471"/>
          <cell r="CW471"/>
          <cell r="CX471"/>
          <cell r="CY471"/>
          <cell r="CZ471"/>
          <cell r="DA471"/>
          <cell r="DB471"/>
          <cell r="DC471"/>
          <cell r="DD471"/>
          <cell r="DE471"/>
          <cell r="DF471"/>
          <cell r="DG471"/>
          <cell r="DH471"/>
          <cell r="DI471"/>
          <cell r="DJ471"/>
          <cell r="DK471"/>
          <cell r="DL471"/>
          <cell r="DM471"/>
          <cell r="DN471"/>
          <cell r="DO471"/>
          <cell r="DP471"/>
          <cell r="DQ471"/>
          <cell r="DR471"/>
          <cell r="DS471"/>
          <cell r="DT471"/>
          <cell r="DU471"/>
          <cell r="DV471"/>
          <cell r="DW471"/>
          <cell r="DX471"/>
          <cell r="DY471"/>
          <cell r="DZ471"/>
          <cell r="EA471"/>
          <cell r="EB471"/>
          <cell r="EC471"/>
          <cell r="ED471"/>
          <cell r="EE471"/>
          <cell r="EF471"/>
          <cell r="EG471"/>
          <cell r="EH471" t="str">
            <v/>
          </cell>
          <cell r="EI471" t="str">
            <v>Backfile was adding in 2017 but didn’t exist. Removed in 2019</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23</v>
          </cell>
          <cell r="EX471">
            <v>4</v>
          </cell>
          <cell r="EY471">
            <v>24</v>
          </cell>
          <cell r="EZ471">
            <v>3</v>
          </cell>
          <cell r="FA471" t="str">
            <v>V 22.4 - 23.3</v>
          </cell>
          <cell r="FB471">
            <v>24</v>
          </cell>
          <cell r="FC471">
            <v>4</v>
          </cell>
          <cell r="FD471">
            <v>25</v>
          </cell>
          <cell r="FE471">
            <v>3</v>
          </cell>
          <cell r="FF471" t="str">
            <v>V 24.4 - 25.3</v>
          </cell>
          <cell r="FG471" t="str">
            <v>1999-Current</v>
          </cell>
        </row>
        <row r="472">
          <cell r="A472" t="str">
            <v>L890</v>
          </cell>
          <cell r="B472" t="str">
            <v>Ltd</v>
          </cell>
          <cell r="C472" t="str">
            <v>Journal of Commonwealth Literature, The</v>
          </cell>
          <cell r="D472">
            <v>4</v>
          </cell>
          <cell r="E472" t="str">
            <v>V 58.1 - 58.4</v>
          </cell>
          <cell r="F472" t="str">
            <v>V 59.1 - V 59.4</v>
          </cell>
          <cell r="G472" t="str">
            <v>0021-9894</v>
          </cell>
          <cell r="H472" t="str">
            <v>1741-6442</v>
          </cell>
          <cell r="I472" t="str">
            <v>SAGE</v>
          </cell>
          <cell r="J472">
            <v>6.7500000000000004E-2</v>
          </cell>
          <cell r="K472">
            <v>6.8000000000000005E-2</v>
          </cell>
          <cell r="L472">
            <v>1400</v>
          </cell>
          <cell r="M472">
            <v>1495</v>
          </cell>
          <cell r="N472" t="str">
            <v/>
          </cell>
          <cell r="O472">
            <v>1495</v>
          </cell>
          <cell r="P472">
            <v>1465</v>
          </cell>
          <cell r="Q472">
            <v>1271</v>
          </cell>
          <cell r="R472">
            <v>403</v>
          </cell>
          <cell r="S472">
            <v>374</v>
          </cell>
          <cell r="T472">
            <v>1421</v>
          </cell>
          <cell r="U472">
            <v>3567</v>
          </cell>
          <cell r="V472">
            <v>1645</v>
          </cell>
          <cell r="W472"/>
          <cell r="X472"/>
          <cell r="Y472"/>
          <cell r="Z472"/>
          <cell r="AA472"/>
          <cell r="AB472"/>
          <cell r="AC472"/>
          <cell r="AD472"/>
          <cell r="AE472"/>
          <cell r="AF472"/>
          <cell r="AG472"/>
          <cell r="AH472"/>
          <cell r="AI472"/>
          <cell r="AJ472"/>
          <cell r="AK472"/>
          <cell r="AL472"/>
          <cell r="AM472"/>
          <cell r="AN472"/>
          <cell r="AO472"/>
          <cell r="AP472"/>
          <cell r="AQ472"/>
          <cell r="AR472"/>
          <cell r="AS472"/>
          <cell r="AT472"/>
          <cell r="AU472"/>
          <cell r="AV472"/>
          <cell r="AW472"/>
          <cell r="AX472"/>
          <cell r="AY472"/>
          <cell r="AZ472"/>
          <cell r="BA472"/>
          <cell r="BB472"/>
          <cell r="BC472"/>
          <cell r="BD472"/>
          <cell r="BE472"/>
          <cell r="BF472"/>
          <cell r="BG472"/>
          <cell r="BH472"/>
          <cell r="BI472"/>
          <cell r="BJ472"/>
          <cell r="BK472"/>
          <cell r="BL472"/>
          <cell r="BM472"/>
          <cell r="BN472"/>
          <cell r="BO472"/>
          <cell r="BP472"/>
          <cell r="BQ472"/>
          <cell r="BR472"/>
          <cell r="BS472"/>
          <cell r="BT472"/>
          <cell r="BU472"/>
          <cell r="BV472">
            <v>6.7500000000000004E-2</v>
          </cell>
          <cell r="BW472">
            <v>6.7000000000000004E-2</v>
          </cell>
          <cell r="BX472">
            <v>756</v>
          </cell>
          <cell r="BY472">
            <v>807</v>
          </cell>
          <cell r="BZ472"/>
          <cell r="CA472">
            <v>807</v>
          </cell>
          <cell r="CB472">
            <v>791</v>
          </cell>
          <cell r="CC472">
            <v>686</v>
          </cell>
          <cell r="CD472">
            <v>218</v>
          </cell>
          <cell r="CE472">
            <v>202</v>
          </cell>
          <cell r="CF472">
            <v>767</v>
          </cell>
          <cell r="CG472">
            <v>1933</v>
          </cell>
          <cell r="CH472">
            <v>888</v>
          </cell>
          <cell r="CI472"/>
          <cell r="CJ472"/>
          <cell r="CK472"/>
          <cell r="CL472"/>
          <cell r="CM472"/>
          <cell r="CN472"/>
          <cell r="CO472"/>
          <cell r="CP472"/>
          <cell r="CQ472"/>
          <cell r="CR472"/>
          <cell r="CS472"/>
          <cell r="CT472"/>
          <cell r="CU472"/>
          <cell r="CV472"/>
          <cell r="CW472"/>
          <cell r="CX472"/>
          <cell r="CY472"/>
          <cell r="CZ472"/>
          <cell r="DA472"/>
          <cell r="DB472"/>
          <cell r="DC472"/>
          <cell r="DD472"/>
          <cell r="DE472"/>
          <cell r="DF472"/>
          <cell r="DG472"/>
          <cell r="DH472"/>
          <cell r="DI472"/>
          <cell r="DJ472"/>
          <cell r="DK472"/>
          <cell r="DL472"/>
          <cell r="DM472"/>
          <cell r="DN472"/>
          <cell r="DO472"/>
          <cell r="DP472"/>
          <cell r="DQ472"/>
          <cell r="DR472"/>
          <cell r="DS472"/>
          <cell r="DT472"/>
          <cell r="DU472"/>
          <cell r="DV472"/>
          <cell r="DW472"/>
          <cell r="DX472"/>
          <cell r="DY472"/>
          <cell r="DZ472"/>
          <cell r="EA472"/>
          <cell r="EB472"/>
          <cell r="EC472"/>
          <cell r="ED472"/>
          <cell r="EE472"/>
          <cell r="EF472"/>
          <cell r="EG472"/>
          <cell r="EH472" t="str">
            <v/>
          </cell>
          <cell r="EI472">
            <v>33</v>
          </cell>
          <cell r="EJ472" t="str">
            <v>Yes</v>
          </cell>
          <cell r="EK472" t="str">
            <v>Y</v>
          </cell>
          <cell r="EL472">
            <v>0</v>
          </cell>
          <cell r="EM472" t="str">
            <v>Vol. 1 Iss 1 (Jan, 1966)</v>
          </cell>
          <cell r="EN472">
            <v>1966</v>
          </cell>
          <cell r="EO472">
            <v>1</v>
          </cell>
          <cell r="EP472">
            <v>1</v>
          </cell>
          <cell r="EQ472" t="str">
            <v>N/A</v>
          </cell>
          <cell r="ER472" t="str">
            <v>N/A</v>
          </cell>
          <cell r="ES472" t="str">
            <v>N/A</v>
          </cell>
          <cell r="ET472" t="str">
            <v>N/A</v>
          </cell>
          <cell r="EU472" t="str">
            <v>N/A</v>
          </cell>
          <cell r="EV472" t="str">
            <v>N/A</v>
          </cell>
          <cell r="EW472">
            <v>57</v>
          </cell>
          <cell r="EX472">
            <v>1</v>
          </cell>
          <cell r="EY472">
            <v>57</v>
          </cell>
          <cell r="EZ472">
            <v>4</v>
          </cell>
          <cell r="FA472" t="str">
            <v>V 56.1 - 56.4</v>
          </cell>
          <cell r="FB472">
            <v>58</v>
          </cell>
          <cell r="FC472">
            <v>1</v>
          </cell>
          <cell r="FD472">
            <v>58</v>
          </cell>
          <cell r="FE472">
            <v>4</v>
          </cell>
          <cell r="FF472" t="str">
            <v>V 58.1 - 58.4</v>
          </cell>
          <cell r="FG472" t="str">
            <v>1966 - Current</v>
          </cell>
        </row>
        <row r="473">
          <cell r="A473" t="str">
            <v>J363</v>
          </cell>
          <cell r="B473" t="str">
            <v>Inc</v>
          </cell>
          <cell r="C473" t="str">
            <v>Journal of Communication Inquiry</v>
          </cell>
          <cell r="D473">
            <v>4</v>
          </cell>
          <cell r="E473" t="str">
            <v>V 47.1 - 47.4</v>
          </cell>
          <cell r="F473" t="str">
            <v>V 48.1 - V 48.4</v>
          </cell>
          <cell r="G473" t="str">
            <v>0196-8599</v>
          </cell>
          <cell r="H473" t="str">
            <v>1552-4612</v>
          </cell>
          <cell r="I473" t="str">
            <v>SAGE</v>
          </cell>
          <cell r="J473">
            <v>6.7500000000000004E-2</v>
          </cell>
          <cell r="K473">
            <v>6.7000000000000004E-2</v>
          </cell>
          <cell r="L473">
            <v>775</v>
          </cell>
          <cell r="M473">
            <v>827</v>
          </cell>
          <cell r="N473" t="str">
            <v/>
          </cell>
          <cell r="O473">
            <v>827</v>
          </cell>
          <cell r="P473">
            <v>810</v>
          </cell>
          <cell r="Q473">
            <v>703</v>
          </cell>
          <cell r="R473">
            <v>223</v>
          </cell>
          <cell r="S473">
            <v>207</v>
          </cell>
          <cell r="T473">
            <v>786</v>
          </cell>
          <cell r="U473">
            <v>1317</v>
          </cell>
          <cell r="V473">
            <v>910</v>
          </cell>
          <cell r="W473"/>
          <cell r="X473"/>
          <cell r="Y473"/>
          <cell r="Z473"/>
          <cell r="AA473"/>
          <cell r="AB473"/>
          <cell r="AC473"/>
          <cell r="AD473"/>
          <cell r="AE473"/>
          <cell r="AF473"/>
          <cell r="AG473"/>
          <cell r="AH473"/>
          <cell r="AI473"/>
          <cell r="AJ473"/>
          <cell r="AK473"/>
          <cell r="AL473"/>
          <cell r="AM473"/>
          <cell r="AN473"/>
          <cell r="AO473"/>
          <cell r="AP473"/>
          <cell r="AQ473"/>
          <cell r="AR473"/>
          <cell r="AS473"/>
          <cell r="AT473"/>
          <cell r="AU473"/>
          <cell r="AV473"/>
          <cell r="AW473"/>
          <cell r="AX473"/>
          <cell r="AY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v>6.7500000000000004E-2</v>
          </cell>
          <cell r="BW473">
            <v>6.8000000000000005E-2</v>
          </cell>
          <cell r="BX473">
            <v>456</v>
          </cell>
          <cell r="BY473">
            <v>487</v>
          </cell>
          <cell r="BZ473"/>
          <cell r="CA473">
            <v>487</v>
          </cell>
          <cell r="CB473">
            <v>477</v>
          </cell>
          <cell r="CC473">
            <v>414</v>
          </cell>
          <cell r="CD473">
            <v>131</v>
          </cell>
          <cell r="CE473">
            <v>122</v>
          </cell>
          <cell r="CF473">
            <v>463</v>
          </cell>
          <cell r="CG473">
            <v>774</v>
          </cell>
          <cell r="CH473">
            <v>536</v>
          </cell>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t="str">
            <v/>
          </cell>
          <cell r="EI473">
            <v>22</v>
          </cell>
          <cell r="EJ473" t="str">
            <v>Yes</v>
          </cell>
          <cell r="EK473" t="str">
            <v>Y</v>
          </cell>
          <cell r="EL473">
            <v>0</v>
          </cell>
          <cell r="EM473" t="str">
            <v>Vol. 1 Iss 1 (Mar, 1974)</v>
          </cell>
          <cell r="EN473">
            <v>1974</v>
          </cell>
          <cell r="EO473">
            <v>1</v>
          </cell>
          <cell r="EP473">
            <v>1</v>
          </cell>
          <cell r="EQ473" t="str">
            <v>N/A</v>
          </cell>
          <cell r="ER473" t="str">
            <v>N/A</v>
          </cell>
          <cell r="ES473" t="str">
            <v>N/A</v>
          </cell>
          <cell r="ET473" t="str">
            <v>N/A</v>
          </cell>
          <cell r="EU473" t="str">
            <v>N/A</v>
          </cell>
          <cell r="EV473" t="str">
            <v>N/A</v>
          </cell>
          <cell r="EW473">
            <v>46</v>
          </cell>
          <cell r="EX473">
            <v>1</v>
          </cell>
          <cell r="EY473">
            <v>46</v>
          </cell>
          <cell r="EZ473">
            <v>4</v>
          </cell>
          <cell r="FA473" t="str">
            <v>V 45.1 - 45.4</v>
          </cell>
          <cell r="FB473">
            <v>47</v>
          </cell>
          <cell r="FC473">
            <v>1</v>
          </cell>
          <cell r="FD473">
            <v>47</v>
          </cell>
          <cell r="FE473">
            <v>4</v>
          </cell>
          <cell r="FF473" t="str">
            <v>V 47.1 - 47.4</v>
          </cell>
          <cell r="FG473" t="str">
            <v>1974 - Current</v>
          </cell>
        </row>
        <row r="474">
          <cell r="A474" t="str">
            <v>L821</v>
          </cell>
          <cell r="B474" t="str">
            <v>Ltd-STM</v>
          </cell>
          <cell r="C474" t="str">
            <v>Journal of Composite Materials</v>
          </cell>
          <cell r="D474">
            <v>30</v>
          </cell>
          <cell r="E474" t="str">
            <v>V 57.1 - 57.30</v>
          </cell>
          <cell r="F474" t="str">
            <v>V 58.1 - V 58.30</v>
          </cell>
          <cell r="G474" t="str">
            <v>0021-9983</v>
          </cell>
          <cell r="H474" t="str">
            <v>1530-793X</v>
          </cell>
          <cell r="I474" t="str">
            <v>SAGE</v>
          </cell>
          <cell r="J474">
            <v>6.7500000000000004E-2</v>
          </cell>
          <cell r="K474">
            <v>6.8000000000000005E-2</v>
          </cell>
          <cell r="L474">
            <v>14705</v>
          </cell>
          <cell r="M474">
            <v>15698</v>
          </cell>
          <cell r="N474" t="str">
            <v/>
          </cell>
          <cell r="O474">
            <v>15698</v>
          </cell>
          <cell r="P474">
            <v>15384</v>
          </cell>
          <cell r="Q474">
            <v>13343</v>
          </cell>
          <cell r="R474">
            <v>564</v>
          </cell>
          <cell r="S474">
            <v>3925</v>
          </cell>
          <cell r="T474">
            <v>14913</v>
          </cell>
          <cell r="U474">
            <v>33945</v>
          </cell>
          <cell r="V474">
            <v>17268</v>
          </cell>
          <cell r="W474"/>
          <cell r="X474"/>
          <cell r="Y474"/>
          <cell r="Z474"/>
          <cell r="AA474"/>
          <cell r="AB474"/>
          <cell r="AC474"/>
          <cell r="AD474"/>
          <cell r="AE474"/>
          <cell r="AF474"/>
          <cell r="AG474"/>
          <cell r="AH474"/>
          <cell r="AI474"/>
          <cell r="AJ474"/>
          <cell r="AK474"/>
          <cell r="AL474"/>
          <cell r="AM474"/>
          <cell r="AN474"/>
          <cell r="AO474"/>
          <cell r="AP474"/>
          <cell r="AQ474"/>
          <cell r="AR474"/>
          <cell r="AS474"/>
          <cell r="AT474"/>
          <cell r="AU474"/>
          <cell r="AV474"/>
          <cell r="AW474"/>
          <cell r="AX474"/>
          <cell r="AY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v>6.7500000000000004E-2</v>
          </cell>
          <cell r="BW474">
            <v>6.8000000000000005E-2</v>
          </cell>
          <cell r="BX474">
            <v>8650</v>
          </cell>
          <cell r="BY474">
            <v>9234</v>
          </cell>
          <cell r="BZ474"/>
          <cell r="CA474">
            <v>9234</v>
          </cell>
          <cell r="CB474">
            <v>9049</v>
          </cell>
          <cell r="CC474">
            <v>7849</v>
          </cell>
          <cell r="CD474">
            <v>332</v>
          </cell>
          <cell r="CE474">
            <v>2309</v>
          </cell>
          <cell r="CF474">
            <v>8772</v>
          </cell>
          <cell r="CG474">
            <v>19971</v>
          </cell>
          <cell r="CH474">
            <v>10157</v>
          </cell>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t="str">
            <v/>
          </cell>
          <cell r="EI474">
            <v>32</v>
          </cell>
          <cell r="EJ474" t="str">
            <v>Yes</v>
          </cell>
          <cell r="EK474" t="str">
            <v>Y</v>
          </cell>
          <cell r="EL474">
            <v>0</v>
          </cell>
          <cell r="EM474" t="str">
            <v>Vol. 1 Iss 1 (Jan, 1967)</v>
          </cell>
          <cell r="EN474">
            <v>1967</v>
          </cell>
          <cell r="EO474">
            <v>1</v>
          </cell>
          <cell r="EP474">
            <v>1</v>
          </cell>
          <cell r="EQ474" t="str">
            <v>N/A</v>
          </cell>
          <cell r="ER474" t="str">
            <v>N/A</v>
          </cell>
          <cell r="ES474" t="str">
            <v>N/A</v>
          </cell>
          <cell r="ET474" t="str">
            <v>N/A</v>
          </cell>
          <cell r="EU474" t="str">
            <v>N/A</v>
          </cell>
          <cell r="EV474" t="str">
            <v>N/A</v>
          </cell>
          <cell r="EW474">
            <v>56</v>
          </cell>
          <cell r="EX474">
            <v>1</v>
          </cell>
          <cell r="EY474">
            <v>56</v>
          </cell>
          <cell r="EZ474">
            <v>30</v>
          </cell>
          <cell r="FA474" t="str">
            <v>V 55.1 - 55.30</v>
          </cell>
          <cell r="FB474">
            <v>57</v>
          </cell>
          <cell r="FC474">
            <v>1</v>
          </cell>
          <cell r="FD474">
            <v>57</v>
          </cell>
          <cell r="FE474">
            <v>30</v>
          </cell>
          <cell r="FF474" t="str">
            <v>V 57.1 - 57.30</v>
          </cell>
          <cell r="FG474" t="str">
            <v>1967 - Current</v>
          </cell>
        </row>
        <row r="475">
          <cell r="A475" t="str">
            <v>J222</v>
          </cell>
          <cell r="B475" t="str">
            <v>Inc</v>
          </cell>
          <cell r="C475" t="str">
            <v>Journal of Conflict Resolution</v>
          </cell>
          <cell r="D475">
            <v>10</v>
          </cell>
          <cell r="E475" t="str">
            <v>V 67.1 - 67.10</v>
          </cell>
          <cell r="F475" t="str">
            <v>V 68.1 - V 68.10</v>
          </cell>
          <cell r="G475" t="str">
            <v>0022-0027</v>
          </cell>
          <cell r="H475" t="str">
            <v>1552-8766</v>
          </cell>
          <cell r="I475" t="str">
            <v>SAGE</v>
          </cell>
          <cell r="J475">
            <v>6.7500000000000004E-2</v>
          </cell>
          <cell r="K475">
            <v>6.7000000000000004E-2</v>
          </cell>
          <cell r="L475">
            <v>2654</v>
          </cell>
          <cell r="M475">
            <v>2833</v>
          </cell>
          <cell r="N475" t="str">
            <v/>
          </cell>
          <cell r="O475">
            <v>2833</v>
          </cell>
          <cell r="P475">
            <v>2776</v>
          </cell>
          <cell r="Q475">
            <v>2408</v>
          </cell>
          <cell r="R475">
            <v>305</v>
          </cell>
          <cell r="S475">
            <v>708</v>
          </cell>
          <cell r="T475">
            <v>2691</v>
          </cell>
          <cell r="U475">
            <v>7882</v>
          </cell>
          <cell r="V475">
            <v>3116</v>
          </cell>
          <cell r="W475"/>
          <cell r="X475"/>
          <cell r="Y475"/>
          <cell r="Z475"/>
          <cell r="AA475"/>
          <cell r="AB475"/>
          <cell r="AC475"/>
          <cell r="AD475"/>
          <cell r="AE475"/>
          <cell r="AF475"/>
          <cell r="AG475"/>
          <cell r="AH475"/>
          <cell r="AI475"/>
          <cell r="AJ475"/>
          <cell r="AK475"/>
          <cell r="AL475"/>
          <cell r="AM475"/>
          <cell r="AN475"/>
          <cell r="AO475"/>
          <cell r="AP475"/>
          <cell r="AQ475"/>
          <cell r="AR475"/>
          <cell r="AS475"/>
          <cell r="AT475"/>
          <cell r="AU475"/>
          <cell r="AV475"/>
          <cell r="AW475"/>
          <cell r="AX475"/>
          <cell r="AY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v>6.7500000000000004E-2</v>
          </cell>
          <cell r="BW475">
            <v>6.7000000000000004E-2</v>
          </cell>
          <cell r="BX475">
            <v>1561</v>
          </cell>
          <cell r="BY475">
            <v>1666</v>
          </cell>
          <cell r="BZ475"/>
          <cell r="CA475">
            <v>1666</v>
          </cell>
          <cell r="CB475">
            <v>1633</v>
          </cell>
          <cell r="CC475">
            <v>1416</v>
          </cell>
          <cell r="CD475">
            <v>180</v>
          </cell>
          <cell r="CE475">
            <v>417</v>
          </cell>
          <cell r="CF475">
            <v>1583</v>
          </cell>
          <cell r="CG475">
            <v>4645</v>
          </cell>
          <cell r="CH475">
            <v>1833</v>
          </cell>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t="str">
            <v/>
          </cell>
          <cell r="EI475">
            <v>42</v>
          </cell>
          <cell r="EJ475" t="str">
            <v>Yes</v>
          </cell>
          <cell r="EK475" t="str">
            <v>Y</v>
          </cell>
          <cell r="EL475">
            <v>0</v>
          </cell>
          <cell r="EM475" t="str">
            <v>Vol. 1 Iss 1 (Mar, 1957)</v>
          </cell>
          <cell r="EN475">
            <v>1957</v>
          </cell>
          <cell r="EO475">
            <v>1</v>
          </cell>
          <cell r="EP475">
            <v>1</v>
          </cell>
          <cell r="EQ475" t="str">
            <v>N/A</v>
          </cell>
          <cell r="ER475" t="str">
            <v>N/A</v>
          </cell>
          <cell r="ES475" t="str">
            <v>N/A</v>
          </cell>
          <cell r="ET475" t="str">
            <v>N/A</v>
          </cell>
          <cell r="EU475" t="str">
            <v>N/A</v>
          </cell>
          <cell r="EV475" t="str">
            <v>N/A</v>
          </cell>
          <cell r="EW475">
            <v>66</v>
          </cell>
          <cell r="EX475">
            <v>1</v>
          </cell>
          <cell r="EY475">
            <v>66</v>
          </cell>
          <cell r="EZ475">
            <v>10</v>
          </cell>
          <cell r="FA475" t="str">
            <v>V 65.1 - 65.10</v>
          </cell>
          <cell r="FB475">
            <v>67</v>
          </cell>
          <cell r="FC475">
            <v>1</v>
          </cell>
          <cell r="FD475">
            <v>67</v>
          </cell>
          <cell r="FE475">
            <v>10</v>
          </cell>
          <cell r="FF475" t="str">
            <v>V 67.1 - 67.10</v>
          </cell>
          <cell r="FG475" t="str">
            <v>1957 - Current</v>
          </cell>
        </row>
        <row r="476">
          <cell r="A476" t="str">
            <v>L797</v>
          </cell>
          <cell r="B476" t="str">
            <v>Ltd</v>
          </cell>
          <cell r="C476" t="str">
            <v>Journal of Consumer Culture</v>
          </cell>
          <cell r="D476">
            <v>4</v>
          </cell>
          <cell r="E476" t="str">
            <v>V 23.1 - 23.4</v>
          </cell>
          <cell r="F476" t="str">
            <v>V 24.1 - V 24.4</v>
          </cell>
          <cell r="G476" t="str">
            <v>1469-5405</v>
          </cell>
          <cell r="H476" t="str">
            <v>1741-2900</v>
          </cell>
          <cell r="I476" t="str">
            <v>SAGE</v>
          </cell>
          <cell r="J476">
            <v>6.7500000000000004E-2</v>
          </cell>
          <cell r="K476">
            <v>6.8000000000000005E-2</v>
          </cell>
          <cell r="L476">
            <v>1329</v>
          </cell>
          <cell r="M476">
            <v>1419</v>
          </cell>
          <cell r="N476" t="str">
            <v/>
          </cell>
          <cell r="O476">
            <v>1419</v>
          </cell>
          <cell r="P476">
            <v>1391</v>
          </cell>
          <cell r="Q476">
            <v>1206</v>
          </cell>
          <cell r="R476">
            <v>383</v>
          </cell>
          <cell r="S476">
            <v>355</v>
          </cell>
          <cell r="T476"/>
          <cell r="U476"/>
          <cell r="V476"/>
          <cell r="W476"/>
          <cell r="X476"/>
          <cell r="Y476"/>
          <cell r="Z476"/>
          <cell r="AA476"/>
          <cell r="AB476"/>
          <cell r="AC476"/>
          <cell r="AD476"/>
          <cell r="AE476"/>
          <cell r="AF476"/>
          <cell r="AG476"/>
          <cell r="AH476"/>
          <cell r="AI476"/>
          <cell r="AJ476"/>
          <cell r="AK476"/>
          <cell r="AL476"/>
          <cell r="AM476"/>
          <cell r="AN476"/>
          <cell r="AO476"/>
          <cell r="AP476"/>
          <cell r="AQ476"/>
          <cell r="AR476"/>
          <cell r="AS476"/>
          <cell r="AT476"/>
          <cell r="AU476"/>
          <cell r="AV476"/>
          <cell r="AW476"/>
          <cell r="AX476"/>
          <cell r="AY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v>6.7500000000000004E-2</v>
          </cell>
          <cell r="BW476">
            <v>6.8000000000000005E-2</v>
          </cell>
          <cell r="BX476">
            <v>720</v>
          </cell>
          <cell r="BY476">
            <v>769</v>
          </cell>
          <cell r="BZ476"/>
          <cell r="CA476">
            <v>769</v>
          </cell>
          <cell r="CB476">
            <v>754</v>
          </cell>
          <cell r="CC476">
            <v>654</v>
          </cell>
          <cell r="CD476">
            <v>207</v>
          </cell>
          <cell r="CE476">
            <v>192</v>
          </cell>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t="str">
            <v/>
          </cell>
          <cell r="EI476" t="str">
            <v>N/A</v>
          </cell>
          <cell r="EJ476" t="str">
            <v>no</v>
          </cell>
          <cell r="EK476" t="str">
            <v>No V</v>
          </cell>
          <cell r="EL476">
            <v>0</v>
          </cell>
          <cell r="EM476" t="str">
            <v>Vol. 1 Iss 1 (Mar, 2001)</v>
          </cell>
          <cell r="EN476">
            <v>2001</v>
          </cell>
          <cell r="EO476">
            <v>1</v>
          </cell>
          <cell r="EP476">
            <v>1</v>
          </cell>
          <cell r="EQ476" t="str">
            <v>N/A</v>
          </cell>
          <cell r="ER476" t="str">
            <v>N/A</v>
          </cell>
          <cell r="ES476" t="str">
            <v>N/A</v>
          </cell>
          <cell r="ET476" t="str">
            <v>N/A</v>
          </cell>
          <cell r="EU476" t="str">
            <v>N/A</v>
          </cell>
          <cell r="EV476" t="str">
            <v>N/A</v>
          </cell>
          <cell r="EW476">
            <v>22</v>
          </cell>
          <cell r="EX476">
            <v>1</v>
          </cell>
          <cell r="EY476">
            <v>22</v>
          </cell>
          <cell r="EZ476">
            <v>4</v>
          </cell>
          <cell r="FA476" t="str">
            <v>V 21.1 - 21.4</v>
          </cell>
          <cell r="FB476">
            <v>23</v>
          </cell>
          <cell r="FC476">
            <v>1</v>
          </cell>
          <cell r="FD476">
            <v>23</v>
          </cell>
          <cell r="FE476">
            <v>4</v>
          </cell>
          <cell r="FF476" t="str">
            <v>V 23.1 - 23.4</v>
          </cell>
          <cell r="FG476" t="str">
            <v>2001 - Current</v>
          </cell>
        </row>
        <row r="477">
          <cell r="A477" t="str">
            <v>J350</v>
          </cell>
          <cell r="B477" t="str">
            <v>Inc</v>
          </cell>
          <cell r="C477" t="str">
            <v>Journal of Contemporary Criminal Justice</v>
          </cell>
          <cell r="D477">
            <v>4</v>
          </cell>
          <cell r="E477" t="str">
            <v>V 39.1 - 39.4</v>
          </cell>
          <cell r="F477" t="str">
            <v>V 40.1 - V 40.4</v>
          </cell>
          <cell r="G477" t="str">
            <v>1043-9862</v>
          </cell>
          <cell r="H477" t="str">
            <v>1552-5406</v>
          </cell>
          <cell r="I477" t="str">
            <v>SAGE</v>
          </cell>
          <cell r="J477">
            <v>6.7500000000000004E-2</v>
          </cell>
          <cell r="K477">
            <v>6.7000000000000004E-2</v>
          </cell>
          <cell r="L477">
            <v>1173</v>
          </cell>
          <cell r="M477">
            <v>1252</v>
          </cell>
          <cell r="N477" t="str">
            <v/>
          </cell>
          <cell r="O477">
            <v>1252</v>
          </cell>
          <cell r="P477">
            <v>1227</v>
          </cell>
          <cell r="Q477">
            <v>1064</v>
          </cell>
          <cell r="R477">
            <v>337</v>
          </cell>
          <cell r="S477">
            <v>313</v>
          </cell>
          <cell r="T477">
            <v>1189</v>
          </cell>
          <cell r="U477">
            <v>1270</v>
          </cell>
          <cell r="V477">
            <v>1377</v>
          </cell>
          <cell r="W477"/>
          <cell r="X477"/>
          <cell r="Y477"/>
          <cell r="Z477"/>
          <cell r="AA477"/>
          <cell r="AB477"/>
          <cell r="AC477"/>
          <cell r="AD477"/>
          <cell r="AE477"/>
          <cell r="AF477"/>
          <cell r="AG477"/>
          <cell r="AH477"/>
          <cell r="AI477"/>
          <cell r="AJ477"/>
          <cell r="AK477"/>
          <cell r="AL477"/>
          <cell r="AM477"/>
          <cell r="AN477"/>
          <cell r="AO477"/>
          <cell r="AP477"/>
          <cell r="AQ477"/>
          <cell r="AR477"/>
          <cell r="AS477"/>
          <cell r="AT477"/>
          <cell r="AU477"/>
          <cell r="AV477"/>
          <cell r="AW477"/>
          <cell r="AX477"/>
          <cell r="AY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v>6.7500000000000004E-2</v>
          </cell>
          <cell r="BW477">
            <v>6.8000000000000005E-2</v>
          </cell>
          <cell r="BX477">
            <v>691</v>
          </cell>
          <cell r="BY477">
            <v>738</v>
          </cell>
          <cell r="BZ477"/>
          <cell r="CA477">
            <v>738</v>
          </cell>
          <cell r="CB477">
            <v>723</v>
          </cell>
          <cell r="CC477">
            <v>627</v>
          </cell>
          <cell r="CD477">
            <v>199</v>
          </cell>
          <cell r="CE477">
            <v>185</v>
          </cell>
          <cell r="CF477">
            <v>701</v>
          </cell>
          <cell r="CG477">
            <v>741</v>
          </cell>
          <cell r="CH477">
            <v>812</v>
          </cell>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t="str">
            <v/>
          </cell>
          <cell r="EI477">
            <v>14</v>
          </cell>
          <cell r="EJ477" t="str">
            <v>Yes</v>
          </cell>
          <cell r="EK477" t="str">
            <v>Y</v>
          </cell>
          <cell r="EL477">
            <v>0</v>
          </cell>
          <cell r="EM477" t="str">
            <v>Vol. 1 Iss 1 (Apr, 1978)</v>
          </cell>
          <cell r="EN477">
            <v>1978</v>
          </cell>
          <cell r="EO477">
            <v>1</v>
          </cell>
          <cell r="EP477">
            <v>1</v>
          </cell>
          <cell r="EQ477" t="str">
            <v>N/A</v>
          </cell>
          <cell r="ER477" t="str">
            <v>N/A</v>
          </cell>
          <cell r="ES477" t="str">
            <v>N/A</v>
          </cell>
          <cell r="ET477" t="str">
            <v>N/A</v>
          </cell>
          <cell r="EU477" t="str">
            <v>N/A</v>
          </cell>
          <cell r="EV477" t="str">
            <v>N/A</v>
          </cell>
          <cell r="EW477">
            <v>38</v>
          </cell>
          <cell r="EX477">
            <v>1</v>
          </cell>
          <cell r="EY477">
            <v>38</v>
          </cell>
          <cell r="EZ477">
            <v>4</v>
          </cell>
          <cell r="FA477" t="str">
            <v>V 37.1 - 37.4</v>
          </cell>
          <cell r="FB477">
            <v>39</v>
          </cell>
          <cell r="FC477">
            <v>1</v>
          </cell>
          <cell r="FD477">
            <v>39</v>
          </cell>
          <cell r="FE477">
            <v>4</v>
          </cell>
          <cell r="FF477" t="str">
            <v>V 39.1 - 39.4</v>
          </cell>
          <cell r="FG477" t="str">
            <v>1978 - Current</v>
          </cell>
        </row>
        <row r="478">
          <cell r="A478" t="str">
            <v>J219</v>
          </cell>
          <cell r="B478" t="str">
            <v>Inc</v>
          </cell>
          <cell r="C478" t="str">
            <v>Journal of Contemporary Ethnography</v>
          </cell>
          <cell r="D478">
            <v>6</v>
          </cell>
          <cell r="E478" t="str">
            <v>V 52.1 - 52.6</v>
          </cell>
          <cell r="F478" t="str">
            <v>V 53.1 - V 53.6</v>
          </cell>
          <cell r="G478" t="str">
            <v>0891-2416</v>
          </cell>
          <cell r="H478" t="str">
            <v>1552-5414</v>
          </cell>
          <cell r="I478" t="str">
            <v>SAGE</v>
          </cell>
          <cell r="J478">
            <v>6.7500000000000004E-2</v>
          </cell>
          <cell r="K478">
            <v>6.8000000000000005E-2</v>
          </cell>
          <cell r="L478">
            <v>1712</v>
          </cell>
          <cell r="M478">
            <v>1828</v>
          </cell>
          <cell r="N478" t="str">
            <v/>
          </cell>
          <cell r="O478">
            <v>1828</v>
          </cell>
          <cell r="P478">
            <v>1791</v>
          </cell>
          <cell r="Q478">
            <v>1554</v>
          </cell>
          <cell r="R478">
            <v>328</v>
          </cell>
          <cell r="S478">
            <v>457</v>
          </cell>
          <cell r="T478">
            <v>1737</v>
          </cell>
          <cell r="U478">
            <v>3565</v>
          </cell>
          <cell r="V478">
            <v>2011</v>
          </cell>
          <cell r="W478"/>
          <cell r="X478"/>
          <cell r="Y478"/>
          <cell r="Z478"/>
          <cell r="AA478"/>
          <cell r="AB478"/>
          <cell r="AC478"/>
          <cell r="AD478"/>
          <cell r="AE478"/>
          <cell r="AF478"/>
          <cell r="AG478"/>
          <cell r="AH478"/>
          <cell r="AI478"/>
          <cell r="AJ478"/>
          <cell r="AK478"/>
          <cell r="AL478"/>
          <cell r="AM478"/>
          <cell r="AN478"/>
          <cell r="AO478"/>
          <cell r="AP478"/>
          <cell r="AQ478"/>
          <cell r="AR478"/>
          <cell r="AS478"/>
          <cell r="AT478"/>
          <cell r="AU478"/>
          <cell r="AV478"/>
          <cell r="AW478"/>
          <cell r="AX478"/>
          <cell r="AY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v>6.7500000000000004E-2</v>
          </cell>
          <cell r="BW478">
            <v>6.8000000000000005E-2</v>
          </cell>
          <cell r="BX478">
            <v>1007</v>
          </cell>
          <cell r="BY478">
            <v>1075</v>
          </cell>
          <cell r="BZ478"/>
          <cell r="CA478">
            <v>1075</v>
          </cell>
          <cell r="CB478">
            <v>1054</v>
          </cell>
          <cell r="CC478">
            <v>914</v>
          </cell>
          <cell r="CD478">
            <v>193</v>
          </cell>
          <cell r="CE478">
            <v>269</v>
          </cell>
          <cell r="CF478">
            <v>1022</v>
          </cell>
          <cell r="CG478">
            <v>2094</v>
          </cell>
          <cell r="CH478">
            <v>1183</v>
          </cell>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t="str">
            <v/>
          </cell>
          <cell r="EI478">
            <v>27</v>
          </cell>
          <cell r="EJ478" t="str">
            <v>Yes</v>
          </cell>
          <cell r="EK478" t="str">
            <v>Y</v>
          </cell>
          <cell r="EL478">
            <v>0</v>
          </cell>
          <cell r="EM478" t="str">
            <v>Vol. 1 Iss 1 (Jan, 1972)</v>
          </cell>
          <cell r="EN478">
            <v>1972</v>
          </cell>
          <cell r="EO478">
            <v>1</v>
          </cell>
          <cell r="EP478">
            <v>1</v>
          </cell>
          <cell r="EQ478" t="str">
            <v>N/A</v>
          </cell>
          <cell r="ER478" t="str">
            <v>N/A</v>
          </cell>
          <cell r="ES478" t="str">
            <v>N/A</v>
          </cell>
          <cell r="ET478" t="str">
            <v>N/A</v>
          </cell>
          <cell r="EU478" t="str">
            <v>N/A</v>
          </cell>
          <cell r="EV478" t="str">
            <v>N/A</v>
          </cell>
          <cell r="EW478">
            <v>51</v>
          </cell>
          <cell r="EX478">
            <v>1</v>
          </cell>
          <cell r="EY478">
            <v>51</v>
          </cell>
          <cell r="EZ478">
            <v>6</v>
          </cell>
          <cell r="FA478" t="str">
            <v>V 50.1 - 50.6</v>
          </cell>
          <cell r="FB478">
            <v>52</v>
          </cell>
          <cell r="FC478">
            <v>1</v>
          </cell>
          <cell r="FD478">
            <v>52</v>
          </cell>
          <cell r="FE478">
            <v>6</v>
          </cell>
          <cell r="FF478" t="str">
            <v>V 52.1 - 52.6</v>
          </cell>
          <cell r="FG478" t="str">
            <v>1972 - Current</v>
          </cell>
        </row>
        <row r="479">
          <cell r="A479" t="str">
            <v>L705</v>
          </cell>
          <cell r="B479" t="str">
            <v>Ltd</v>
          </cell>
          <cell r="C479" t="str">
            <v>Journal of Contemporary History</v>
          </cell>
          <cell r="D479">
            <v>4</v>
          </cell>
          <cell r="E479" t="str">
            <v>V 58.1 - 58.4</v>
          </cell>
          <cell r="F479" t="str">
            <v>V 59.1 - V 59.4</v>
          </cell>
          <cell r="G479" t="str">
            <v>0022-0094</v>
          </cell>
          <cell r="H479" t="str">
            <v>1461-7250</v>
          </cell>
          <cell r="I479" t="str">
            <v>SAGE</v>
          </cell>
          <cell r="J479">
            <v>6.7500000000000004E-2</v>
          </cell>
          <cell r="K479">
            <v>6.7000000000000004E-2</v>
          </cell>
          <cell r="L479">
            <v>1778</v>
          </cell>
          <cell r="M479">
            <v>1898</v>
          </cell>
          <cell r="N479" t="str">
            <v/>
          </cell>
          <cell r="O479">
            <v>1898</v>
          </cell>
          <cell r="P479">
            <v>1860</v>
          </cell>
          <cell r="Q479">
            <v>1613</v>
          </cell>
          <cell r="R479">
            <v>512</v>
          </cell>
          <cell r="S479">
            <v>475</v>
          </cell>
          <cell r="T479">
            <v>1803</v>
          </cell>
          <cell r="U479">
            <v>4530</v>
          </cell>
          <cell r="V479">
            <v>2088</v>
          </cell>
          <cell r="W479"/>
          <cell r="X479"/>
          <cell r="Y479"/>
          <cell r="Z479"/>
          <cell r="AA479"/>
          <cell r="AB479"/>
          <cell r="AC479"/>
          <cell r="AD479"/>
          <cell r="AE479"/>
          <cell r="AF479"/>
          <cell r="AG479"/>
          <cell r="AH479"/>
          <cell r="AI479"/>
          <cell r="AJ479"/>
          <cell r="AK479"/>
          <cell r="AL479"/>
          <cell r="AM479"/>
          <cell r="AN479"/>
          <cell r="AO479"/>
          <cell r="AP479"/>
          <cell r="AQ479"/>
          <cell r="AR479"/>
          <cell r="AS479"/>
          <cell r="AT479"/>
          <cell r="AU479"/>
          <cell r="AV479"/>
          <cell r="AW479"/>
          <cell r="AX479"/>
          <cell r="AY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v>6.7500000000000004E-2</v>
          </cell>
          <cell r="BW479">
            <v>6.8000000000000005E-2</v>
          </cell>
          <cell r="BX479">
            <v>962</v>
          </cell>
          <cell r="BY479">
            <v>1027</v>
          </cell>
          <cell r="BZ479"/>
          <cell r="CA479">
            <v>1027</v>
          </cell>
          <cell r="CB479">
            <v>1006</v>
          </cell>
          <cell r="CC479">
            <v>873</v>
          </cell>
          <cell r="CD479">
            <v>277</v>
          </cell>
          <cell r="CE479">
            <v>257</v>
          </cell>
          <cell r="CF479">
            <v>976</v>
          </cell>
          <cell r="CG479">
            <v>2451</v>
          </cell>
          <cell r="CH479">
            <v>1130</v>
          </cell>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t="str">
            <v/>
          </cell>
          <cell r="EI479">
            <v>33</v>
          </cell>
          <cell r="EJ479" t="str">
            <v>Yes</v>
          </cell>
          <cell r="EK479" t="str">
            <v>Y</v>
          </cell>
          <cell r="EL479">
            <v>0</v>
          </cell>
          <cell r="EM479" t="str">
            <v>Vol. 1 Iss 4 (Jan, 1966)</v>
          </cell>
          <cell r="EN479">
            <v>1966</v>
          </cell>
          <cell r="EO479">
            <v>1</v>
          </cell>
          <cell r="EP479">
            <v>4</v>
          </cell>
          <cell r="EQ479" t="str">
            <v>N/A</v>
          </cell>
          <cell r="ER479" t="str">
            <v>N/A</v>
          </cell>
          <cell r="ES479" t="str">
            <v>N/A</v>
          </cell>
          <cell r="ET479" t="str">
            <v>N/A</v>
          </cell>
          <cell r="EU479" t="str">
            <v>N/A</v>
          </cell>
          <cell r="EV479" t="str">
            <v>N/A</v>
          </cell>
          <cell r="EW479">
            <v>57</v>
          </cell>
          <cell r="EX479">
            <v>1</v>
          </cell>
          <cell r="EY479">
            <v>57</v>
          </cell>
          <cell r="EZ479">
            <v>4</v>
          </cell>
          <cell r="FA479" t="str">
            <v>V 56.1 - 56.4</v>
          </cell>
          <cell r="FB479">
            <v>58</v>
          </cell>
          <cell r="FC479">
            <v>1</v>
          </cell>
          <cell r="FD479">
            <v>58</v>
          </cell>
          <cell r="FE479">
            <v>4</v>
          </cell>
          <cell r="FF479" t="str">
            <v>V 58.1 - 58.4</v>
          </cell>
          <cell r="FG479" t="str">
            <v>1966 - Current</v>
          </cell>
        </row>
        <row r="480">
          <cell r="A480" t="str">
            <v>L254</v>
          </cell>
          <cell r="B480" t="str">
            <v>Ind</v>
          </cell>
          <cell r="C480" t="str">
            <v>Journal of Creating Value</v>
          </cell>
          <cell r="D480">
            <v>2</v>
          </cell>
          <cell r="E480" t="str">
            <v>V 9.1 - 9.2</v>
          </cell>
          <cell r="F480" t="str">
            <v>V 10.1 - V 10.2</v>
          </cell>
          <cell r="G480" t="str">
            <v>2394-9643</v>
          </cell>
          <cell r="H480" t="str">
            <v>2454-213X</v>
          </cell>
          <cell r="I480" t="str">
            <v>SAGE</v>
          </cell>
          <cell r="J480">
            <v>6.7500000000000004E-2</v>
          </cell>
          <cell r="K480">
            <v>6.8000000000000005E-2</v>
          </cell>
          <cell r="L480">
            <v>527</v>
          </cell>
          <cell r="M480">
            <v>563</v>
          </cell>
          <cell r="N480" t="str">
            <v/>
          </cell>
          <cell r="O480">
            <v>563</v>
          </cell>
          <cell r="P480">
            <v>552</v>
          </cell>
          <cell r="Q480">
            <v>479</v>
          </cell>
          <cell r="R480">
            <v>304</v>
          </cell>
          <cell r="S480">
            <v>141</v>
          </cell>
          <cell r="T480"/>
          <cell r="U480"/>
          <cell r="V480"/>
          <cell r="W480"/>
          <cell r="X480"/>
          <cell r="Y480"/>
          <cell r="Z480"/>
          <cell r="AA480"/>
          <cell r="AB480"/>
          <cell r="AC480"/>
          <cell r="AD480"/>
          <cell r="AE480"/>
          <cell r="AF480"/>
          <cell r="AG480"/>
          <cell r="AH480"/>
          <cell r="AI480"/>
          <cell r="AJ480"/>
          <cell r="AK480"/>
          <cell r="AL480"/>
          <cell r="AM480"/>
          <cell r="AN480"/>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v>6.7500000000000004E-2</v>
          </cell>
          <cell r="BW480">
            <v>6.6000000000000003E-2</v>
          </cell>
          <cell r="BX480">
            <v>286</v>
          </cell>
          <cell r="BY480">
            <v>305</v>
          </cell>
          <cell r="BZ480"/>
          <cell r="CA480">
            <v>305</v>
          </cell>
          <cell r="CB480">
            <v>299</v>
          </cell>
          <cell r="CC480">
            <v>259</v>
          </cell>
          <cell r="CD480">
            <v>164</v>
          </cell>
          <cell r="CE480">
            <v>76</v>
          </cell>
          <cell r="CF480"/>
          <cell r="CG480"/>
          <cell r="CH480"/>
          <cell r="CI480"/>
          <cell r="CJ480"/>
          <cell r="CK480"/>
          <cell r="CL480"/>
          <cell r="CM480"/>
          <cell r="CN480"/>
          <cell r="CO480"/>
          <cell r="CP480"/>
          <cell r="CQ480"/>
          <cell r="CR480"/>
          <cell r="CS480"/>
          <cell r="CT480"/>
          <cell r="CU480"/>
          <cell r="CV480"/>
          <cell r="CW480"/>
          <cell r="CX480"/>
          <cell r="CY480"/>
          <cell r="CZ480"/>
          <cell r="DA480"/>
          <cell r="DB480"/>
          <cell r="DC480"/>
          <cell r="DD480"/>
          <cell r="DE480"/>
          <cell r="DF480"/>
          <cell r="DG480"/>
          <cell r="DH480"/>
          <cell r="DI480"/>
          <cell r="DJ480"/>
          <cell r="DK480"/>
          <cell r="DL480"/>
          <cell r="DM480"/>
          <cell r="DN480"/>
          <cell r="DO480"/>
          <cell r="DP480"/>
          <cell r="DQ480"/>
          <cell r="DR480"/>
          <cell r="DS480"/>
          <cell r="DT480"/>
          <cell r="DU480"/>
          <cell r="DV480"/>
          <cell r="DW480"/>
          <cell r="DX480"/>
          <cell r="DY480"/>
          <cell r="DZ480"/>
          <cell r="EA480"/>
          <cell r="EB480"/>
          <cell r="EC480"/>
          <cell r="ED480"/>
          <cell r="EE480"/>
          <cell r="EF480"/>
          <cell r="EG480"/>
          <cell r="EH480" t="str">
            <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8</v>
          </cell>
          <cell r="EX480">
            <v>1</v>
          </cell>
          <cell r="EY480">
            <v>8</v>
          </cell>
          <cell r="EZ480">
            <v>2</v>
          </cell>
          <cell r="FA480" t="str">
            <v>V 7.1 - 7.2</v>
          </cell>
          <cell r="FB480">
            <v>9</v>
          </cell>
          <cell r="FC480">
            <v>1</v>
          </cell>
          <cell r="FD480">
            <v>9</v>
          </cell>
          <cell r="FE480">
            <v>2</v>
          </cell>
          <cell r="FF480" t="str">
            <v>V 9.1 - 9.2</v>
          </cell>
          <cell r="FG480" t="str">
            <v>2015-Current</v>
          </cell>
        </row>
        <row r="481">
          <cell r="A481" t="str">
            <v>L946</v>
          </cell>
          <cell r="B481" t="str">
            <v>Ind</v>
          </cell>
          <cell r="C481" t="str">
            <v>Journal of Creative Communications</v>
          </cell>
          <cell r="D481">
            <v>3</v>
          </cell>
          <cell r="E481" t="str">
            <v>V 18.1 - 18.3</v>
          </cell>
          <cell r="F481" t="str">
            <v>V 19.1 - V 19.3</v>
          </cell>
          <cell r="G481" t="str">
            <v>0973-2586</v>
          </cell>
          <cell r="H481" t="str">
            <v>0973-2594</v>
          </cell>
          <cell r="I481" t="str">
            <v>Society</v>
          </cell>
          <cell r="J481">
            <v>6.7500000000000004E-2</v>
          </cell>
          <cell r="K481">
            <v>6.8000000000000005E-2</v>
          </cell>
          <cell r="L481">
            <v>527</v>
          </cell>
          <cell r="M481">
            <v>563</v>
          </cell>
          <cell r="N481" t="str">
            <v/>
          </cell>
          <cell r="O481">
            <v>563</v>
          </cell>
          <cell r="P481">
            <v>552</v>
          </cell>
          <cell r="Q481">
            <v>479</v>
          </cell>
          <cell r="R481">
            <v>202</v>
          </cell>
          <cell r="S481">
            <v>141</v>
          </cell>
          <cell r="T481"/>
          <cell r="U481"/>
          <cell r="V481"/>
          <cell r="W481"/>
          <cell r="X481"/>
          <cell r="Y481"/>
          <cell r="Z481"/>
          <cell r="AA481"/>
          <cell r="AB481"/>
          <cell r="AC481"/>
          <cell r="AD481"/>
          <cell r="AE481"/>
          <cell r="AF481"/>
          <cell r="AG481"/>
          <cell r="AH481"/>
          <cell r="AI481"/>
          <cell r="AJ481"/>
          <cell r="AK481"/>
          <cell r="AL481"/>
          <cell r="AM481"/>
          <cell r="AN481"/>
          <cell r="AO481"/>
          <cell r="AP481"/>
          <cell r="AQ481"/>
          <cell r="AR481"/>
          <cell r="AS481"/>
          <cell r="AT481"/>
          <cell r="AU481"/>
          <cell r="AV481"/>
          <cell r="AW481"/>
          <cell r="AX481"/>
          <cell r="AY481"/>
          <cell r="AZ481"/>
          <cell r="BA481"/>
          <cell r="BB481"/>
          <cell r="BC481"/>
          <cell r="BD481"/>
          <cell r="BE481"/>
          <cell r="BF481"/>
          <cell r="BG481"/>
          <cell r="BH481"/>
          <cell r="BI481"/>
          <cell r="BJ481"/>
          <cell r="BK481"/>
          <cell r="BL481"/>
          <cell r="BM481"/>
          <cell r="BN481"/>
          <cell r="BO481"/>
          <cell r="BP481"/>
          <cell r="BQ481"/>
          <cell r="BR481"/>
          <cell r="BS481"/>
          <cell r="BT481"/>
          <cell r="BU481"/>
          <cell r="BV481">
            <v>6.7500000000000004E-2</v>
          </cell>
          <cell r="BW481">
            <v>6.6000000000000003E-2</v>
          </cell>
          <cell r="BX481">
            <v>286</v>
          </cell>
          <cell r="BY481">
            <v>305</v>
          </cell>
          <cell r="BZ481"/>
          <cell r="CA481">
            <v>305</v>
          </cell>
          <cell r="CB481">
            <v>299</v>
          </cell>
          <cell r="CC481">
            <v>259</v>
          </cell>
          <cell r="CD481">
            <v>110</v>
          </cell>
          <cell r="CE481">
            <v>76</v>
          </cell>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C481"/>
          <cell r="DD481"/>
          <cell r="DE481"/>
          <cell r="DF481"/>
          <cell r="DG481"/>
          <cell r="DH481"/>
          <cell r="DI481"/>
          <cell r="DJ481"/>
          <cell r="DK481"/>
          <cell r="DL481"/>
          <cell r="DM481"/>
          <cell r="DN481"/>
          <cell r="DO481"/>
          <cell r="DP481"/>
          <cell r="DQ481"/>
          <cell r="DR481"/>
          <cell r="DS481"/>
          <cell r="DT481"/>
          <cell r="DU481"/>
          <cell r="DV481"/>
          <cell r="DW481"/>
          <cell r="DX481"/>
          <cell r="DY481"/>
          <cell r="DZ481"/>
          <cell r="EA481"/>
          <cell r="EB481"/>
          <cell r="EC481"/>
          <cell r="ED481"/>
          <cell r="EE481"/>
          <cell r="EF481"/>
          <cell r="EG481"/>
          <cell r="EH481" t="str">
            <v/>
          </cell>
          <cell r="EI481" t="str">
            <v>N/A</v>
          </cell>
          <cell r="EJ481" t="str">
            <v>No</v>
          </cell>
          <cell r="EK481" t="str">
            <v>No V</v>
          </cell>
          <cell r="EL481">
            <v>0</v>
          </cell>
          <cell r="EM481" t="str">
            <v>Vol. 1 Iss 1 (Mar, 2006)</v>
          </cell>
          <cell r="EN481">
            <v>2006</v>
          </cell>
          <cell r="EO481">
            <v>1</v>
          </cell>
          <cell r="EP481">
            <v>1</v>
          </cell>
          <cell r="EQ481" t="str">
            <v>N/A</v>
          </cell>
          <cell r="ER481" t="str">
            <v>N/A</v>
          </cell>
          <cell r="ES481" t="str">
            <v>N/A</v>
          </cell>
          <cell r="ET481" t="str">
            <v>N/A</v>
          </cell>
          <cell r="EU481" t="str">
            <v>N/A</v>
          </cell>
          <cell r="EV481" t="str">
            <v>N/A</v>
          </cell>
          <cell r="EW481">
            <v>17</v>
          </cell>
          <cell r="EX481">
            <v>1</v>
          </cell>
          <cell r="EY481">
            <v>17</v>
          </cell>
          <cell r="EZ481">
            <v>3</v>
          </cell>
          <cell r="FA481" t="str">
            <v>V 16.1 - 16.3</v>
          </cell>
          <cell r="FB481">
            <v>18</v>
          </cell>
          <cell r="FC481">
            <v>1</v>
          </cell>
          <cell r="FD481">
            <v>18</v>
          </cell>
          <cell r="FE481">
            <v>3</v>
          </cell>
          <cell r="FF481" t="str">
            <v>V 18.1 - 18.3</v>
          </cell>
          <cell r="FG481" t="str">
            <v>2006 - Current</v>
          </cell>
        </row>
        <row r="482">
          <cell r="A482" t="str">
            <v>L216</v>
          </cell>
          <cell r="B482" t="str">
            <v>Ltd</v>
          </cell>
          <cell r="C482" t="str">
            <v>Journal of Criminal Law</v>
          </cell>
          <cell r="D482">
            <v>6</v>
          </cell>
          <cell r="E482" t="str">
            <v>V 87.1 - 87.6</v>
          </cell>
          <cell r="F482" t="str">
            <v>V 88.1 - V 88.6</v>
          </cell>
          <cell r="G482" t="str">
            <v>0022-0183</v>
          </cell>
          <cell r="H482" t="str">
            <v>1740-5580</v>
          </cell>
          <cell r="I482" t="str">
            <v>SAGE</v>
          </cell>
          <cell r="J482">
            <v>6.7500000000000004E-2</v>
          </cell>
          <cell r="K482">
            <v>6.7000000000000004E-2</v>
          </cell>
          <cell r="L482">
            <v>1369</v>
          </cell>
          <cell r="M482">
            <v>1461</v>
          </cell>
          <cell r="N482" t="str">
            <v/>
          </cell>
          <cell r="O482">
            <v>1461</v>
          </cell>
          <cell r="P482">
            <v>1432</v>
          </cell>
          <cell r="Q482">
            <v>1242</v>
          </cell>
          <cell r="R482">
            <v>263</v>
          </cell>
          <cell r="S482">
            <v>365</v>
          </cell>
          <cell r="T482">
            <v>1388</v>
          </cell>
          <cell r="U482">
            <v>6559</v>
          </cell>
          <cell r="V482">
            <v>1607</v>
          </cell>
          <cell r="W482"/>
          <cell r="X482"/>
          <cell r="Y482"/>
          <cell r="Z482"/>
          <cell r="AA482"/>
          <cell r="AB482"/>
          <cell r="AC482"/>
          <cell r="AD482"/>
          <cell r="AE482"/>
          <cell r="AF482"/>
          <cell r="AG482"/>
          <cell r="AH482"/>
          <cell r="AI482"/>
          <cell r="AJ482"/>
          <cell r="AK482"/>
          <cell r="AL482"/>
          <cell r="AM482"/>
          <cell r="AN482"/>
          <cell r="AO482"/>
          <cell r="AP482"/>
          <cell r="AQ482"/>
          <cell r="AR482"/>
          <cell r="AS482"/>
          <cell r="AT482"/>
          <cell r="AU482"/>
          <cell r="AV482"/>
          <cell r="AW482"/>
          <cell r="AX482"/>
          <cell r="AY482"/>
          <cell r="AZ482"/>
          <cell r="BA482"/>
          <cell r="BB482"/>
          <cell r="BC482"/>
          <cell r="BD482"/>
          <cell r="BE482"/>
          <cell r="BF482"/>
          <cell r="BG482"/>
          <cell r="BH482"/>
          <cell r="BI482"/>
          <cell r="BJ482"/>
          <cell r="BK482"/>
          <cell r="BL482"/>
          <cell r="BM482"/>
          <cell r="BN482"/>
          <cell r="BO482"/>
          <cell r="BP482"/>
          <cell r="BQ482"/>
          <cell r="BR482"/>
          <cell r="BS482"/>
          <cell r="BT482"/>
          <cell r="BU482"/>
          <cell r="BV482">
            <v>6.7500000000000004E-2</v>
          </cell>
          <cell r="BW482">
            <v>6.7000000000000004E-2</v>
          </cell>
          <cell r="BX482">
            <v>742</v>
          </cell>
          <cell r="BY482">
            <v>792</v>
          </cell>
          <cell r="BZ482"/>
          <cell r="CA482">
            <v>792</v>
          </cell>
          <cell r="CB482">
            <v>776</v>
          </cell>
          <cell r="CC482">
            <v>673</v>
          </cell>
          <cell r="CD482">
            <v>142</v>
          </cell>
          <cell r="CE482">
            <v>198</v>
          </cell>
          <cell r="CF482">
            <v>752</v>
          </cell>
          <cell r="CG482">
            <v>3545</v>
          </cell>
          <cell r="CH482">
            <v>871</v>
          </cell>
          <cell r="CI482"/>
          <cell r="CJ482"/>
          <cell r="CK482"/>
          <cell r="CL482"/>
          <cell r="CM482"/>
          <cell r="CN482"/>
          <cell r="CO482"/>
          <cell r="CP482"/>
          <cell r="CQ482"/>
          <cell r="CR482"/>
          <cell r="CS482"/>
          <cell r="CT482"/>
          <cell r="CU482"/>
          <cell r="CV482"/>
          <cell r="CW482"/>
          <cell r="CX482"/>
          <cell r="CY482"/>
          <cell r="CZ482"/>
          <cell r="DA482"/>
          <cell r="DB482"/>
          <cell r="DC482"/>
          <cell r="DD482"/>
          <cell r="DE482"/>
          <cell r="DF482"/>
          <cell r="DG482"/>
          <cell r="DH482"/>
          <cell r="DI482"/>
          <cell r="DJ482"/>
          <cell r="DK482"/>
          <cell r="DL482"/>
          <cell r="DM482"/>
          <cell r="DN482"/>
          <cell r="DO482"/>
          <cell r="DP482"/>
          <cell r="DQ482"/>
          <cell r="DR482"/>
          <cell r="DS482"/>
          <cell r="DT482"/>
          <cell r="DU482"/>
          <cell r="DV482"/>
          <cell r="DW482"/>
          <cell r="DX482"/>
          <cell r="DY482"/>
          <cell r="DZ482"/>
          <cell r="EA482"/>
          <cell r="EB482"/>
          <cell r="EC482"/>
          <cell r="ED482"/>
          <cell r="EE482"/>
          <cell r="EF482"/>
          <cell r="EG482"/>
          <cell r="EH482" t="str">
            <v/>
          </cell>
          <cell r="EI482">
            <v>62</v>
          </cell>
          <cell r="EJ482" t="str">
            <v>Yes</v>
          </cell>
          <cell r="EK482" t="str">
            <v>Yes</v>
          </cell>
          <cell r="EL482">
            <v>0</v>
          </cell>
          <cell r="EM482">
            <v>0</v>
          </cell>
          <cell r="EN482">
            <v>1937</v>
          </cell>
          <cell r="EO482">
            <v>0</v>
          </cell>
          <cell r="EP482">
            <v>0</v>
          </cell>
          <cell r="EQ482">
            <v>0</v>
          </cell>
          <cell r="ER482">
            <v>0</v>
          </cell>
          <cell r="ES482">
            <v>0</v>
          </cell>
          <cell r="ET482">
            <v>0</v>
          </cell>
          <cell r="EU482">
            <v>0</v>
          </cell>
          <cell r="EV482">
            <v>0</v>
          </cell>
          <cell r="EW482">
            <v>86</v>
          </cell>
          <cell r="EX482">
            <v>1</v>
          </cell>
          <cell r="EY482">
            <v>86</v>
          </cell>
          <cell r="EZ482">
            <v>6</v>
          </cell>
          <cell r="FA482" t="str">
            <v>V 85.1 - 85.6</v>
          </cell>
          <cell r="FB482">
            <v>87</v>
          </cell>
          <cell r="FC482">
            <v>1</v>
          </cell>
          <cell r="FD482">
            <v>87</v>
          </cell>
          <cell r="FE482">
            <v>6</v>
          </cell>
          <cell r="FF482" t="str">
            <v>V 87.1 - 87.6</v>
          </cell>
          <cell r="FG482" t="str">
            <v>1937-Current</v>
          </cell>
        </row>
        <row r="483">
          <cell r="A483" t="str">
            <v>J227</v>
          </cell>
          <cell r="B483" t="str">
            <v>Inc</v>
          </cell>
          <cell r="C483" t="str">
            <v>Journal of Cross-Cultural Psychology</v>
          </cell>
          <cell r="D483">
            <v>8</v>
          </cell>
          <cell r="E483" t="str">
            <v>V 54.1 - 54.8</v>
          </cell>
          <cell r="F483" t="str">
            <v>V 55.1 - V 55.8</v>
          </cell>
          <cell r="G483" t="str">
            <v>0022-0221</v>
          </cell>
          <cell r="H483" t="str">
            <v>1552-5422</v>
          </cell>
          <cell r="I483" t="str">
            <v>SAGE</v>
          </cell>
          <cell r="J483">
            <v>6.7500000000000004E-2</v>
          </cell>
          <cell r="K483">
            <v>6.7000000000000004E-2</v>
          </cell>
          <cell r="L483">
            <v>2402</v>
          </cell>
          <cell r="M483">
            <v>2564</v>
          </cell>
          <cell r="N483" t="str">
            <v/>
          </cell>
          <cell r="O483">
            <v>2564</v>
          </cell>
          <cell r="P483">
            <v>2513</v>
          </cell>
          <cell r="Q483">
            <v>2179</v>
          </cell>
          <cell r="R483">
            <v>346</v>
          </cell>
          <cell r="S483">
            <v>641</v>
          </cell>
          <cell r="T483">
            <v>2435</v>
          </cell>
          <cell r="U483">
            <v>4925</v>
          </cell>
          <cell r="V483">
            <v>2820</v>
          </cell>
          <cell r="W483"/>
          <cell r="X483"/>
          <cell r="Y483"/>
          <cell r="Z483"/>
          <cell r="AA483"/>
          <cell r="AB483"/>
          <cell r="AC483"/>
          <cell r="AD483"/>
          <cell r="AE483"/>
          <cell r="AF483"/>
          <cell r="AG483"/>
          <cell r="AH483"/>
          <cell r="AI483"/>
          <cell r="AJ483"/>
          <cell r="AK483"/>
          <cell r="AL483"/>
          <cell r="AM483"/>
          <cell r="AN483"/>
          <cell r="AO483"/>
          <cell r="AP483"/>
          <cell r="AQ483"/>
          <cell r="AR483"/>
          <cell r="AS483"/>
          <cell r="AT483"/>
          <cell r="AU483"/>
          <cell r="AV483"/>
          <cell r="AW483"/>
          <cell r="AX483"/>
          <cell r="AY483"/>
          <cell r="AZ483"/>
          <cell r="BA483"/>
          <cell r="BB483"/>
          <cell r="BC483"/>
          <cell r="BD483"/>
          <cell r="BE483"/>
          <cell r="BF483"/>
          <cell r="BG483"/>
          <cell r="BH483"/>
          <cell r="BI483"/>
          <cell r="BJ483"/>
          <cell r="BK483"/>
          <cell r="BL483"/>
          <cell r="BM483"/>
          <cell r="BN483"/>
          <cell r="BO483"/>
          <cell r="BP483"/>
          <cell r="BQ483"/>
          <cell r="BR483"/>
          <cell r="BS483"/>
          <cell r="BT483"/>
          <cell r="BU483"/>
          <cell r="BV483">
            <v>6.7500000000000004E-2</v>
          </cell>
          <cell r="BW483">
            <v>6.7000000000000004E-2</v>
          </cell>
          <cell r="BX483">
            <v>1411</v>
          </cell>
          <cell r="BY483">
            <v>1506</v>
          </cell>
          <cell r="BZ483"/>
          <cell r="CA483">
            <v>1506</v>
          </cell>
          <cell r="CB483">
            <v>1476</v>
          </cell>
          <cell r="CC483">
            <v>1280</v>
          </cell>
          <cell r="CD483">
            <v>203</v>
          </cell>
          <cell r="CE483">
            <v>377</v>
          </cell>
          <cell r="CF483">
            <v>1431</v>
          </cell>
          <cell r="CG483">
            <v>2898</v>
          </cell>
          <cell r="CH483">
            <v>1657</v>
          </cell>
          <cell r="CI483"/>
          <cell r="CJ483"/>
          <cell r="CK483"/>
          <cell r="CL483"/>
          <cell r="CM483"/>
          <cell r="CN483"/>
          <cell r="CO483"/>
          <cell r="CP483"/>
          <cell r="CQ483"/>
          <cell r="CR483"/>
          <cell r="CS483"/>
          <cell r="CT483"/>
          <cell r="CU483"/>
          <cell r="CV483"/>
          <cell r="CW483"/>
          <cell r="CX483"/>
          <cell r="CY483"/>
          <cell r="CZ483"/>
          <cell r="DA483"/>
          <cell r="DB483"/>
          <cell r="DC483"/>
          <cell r="DD483"/>
          <cell r="DE483"/>
          <cell r="DF483"/>
          <cell r="DG483"/>
          <cell r="DH483"/>
          <cell r="DI483"/>
          <cell r="DJ483"/>
          <cell r="DK483"/>
          <cell r="DL483"/>
          <cell r="DM483"/>
          <cell r="DN483"/>
          <cell r="DO483"/>
          <cell r="DP483"/>
          <cell r="DQ483"/>
          <cell r="DR483"/>
          <cell r="DS483"/>
          <cell r="DT483"/>
          <cell r="DU483"/>
          <cell r="DV483"/>
          <cell r="DW483"/>
          <cell r="DX483"/>
          <cell r="DY483"/>
          <cell r="DZ483"/>
          <cell r="EA483"/>
          <cell r="EB483"/>
          <cell r="EC483"/>
          <cell r="ED483"/>
          <cell r="EE483"/>
          <cell r="EF483"/>
          <cell r="EG483"/>
          <cell r="EH483"/>
          <cell r="EI483">
            <v>29</v>
          </cell>
          <cell r="EJ483" t="str">
            <v>Yes</v>
          </cell>
          <cell r="EK483" t="str">
            <v>Y</v>
          </cell>
          <cell r="EL483">
            <v>0</v>
          </cell>
          <cell r="EM483" t="str">
            <v>Vol. 1 Iss 1 (Mar, 1970)</v>
          </cell>
          <cell r="EN483">
            <v>1970</v>
          </cell>
          <cell r="EO483">
            <v>1</v>
          </cell>
          <cell r="EP483">
            <v>1</v>
          </cell>
          <cell r="EQ483" t="str">
            <v>N/A</v>
          </cell>
          <cell r="ER483" t="str">
            <v>N/A</v>
          </cell>
          <cell r="ES483" t="str">
            <v>N/A</v>
          </cell>
          <cell r="ET483" t="str">
            <v>N/A</v>
          </cell>
          <cell r="EU483" t="str">
            <v>N/A</v>
          </cell>
          <cell r="EV483" t="str">
            <v>N/A</v>
          </cell>
          <cell r="EW483">
            <v>53</v>
          </cell>
          <cell r="EX483">
            <v>1</v>
          </cell>
          <cell r="EY483">
            <v>53</v>
          </cell>
          <cell r="EZ483">
            <v>8</v>
          </cell>
          <cell r="FA483" t="str">
            <v>V 52.1 - 52.10</v>
          </cell>
          <cell r="FB483">
            <v>54</v>
          </cell>
          <cell r="FC483">
            <v>1</v>
          </cell>
          <cell r="FD483">
            <v>54</v>
          </cell>
          <cell r="FE483">
            <v>8</v>
          </cell>
          <cell r="FF483" t="str">
            <v>V 54.1 - 54.8</v>
          </cell>
          <cell r="FG483" t="str">
            <v>1970 - Current</v>
          </cell>
        </row>
        <row r="484">
          <cell r="A484" t="str">
            <v>L548</v>
          </cell>
          <cell r="B484" t="str">
            <v>Ltd</v>
          </cell>
          <cell r="C484" t="str">
            <v>Journal of Current Chinese Affairs</v>
          </cell>
          <cell r="D484">
            <v>3</v>
          </cell>
          <cell r="E484" t="str">
            <v>V 52.1 - 52.3</v>
          </cell>
          <cell r="F484" t="str">
            <v>V 53.1 - V 53.3</v>
          </cell>
          <cell r="G484" t="str">
            <v>1868-1026</v>
          </cell>
          <cell r="H484" t="str">
            <v>1868-4874</v>
          </cell>
          <cell r="I484" t="str">
            <v>Society</v>
          </cell>
          <cell r="J484">
            <v>6.7500000000000004E-2</v>
          </cell>
          <cell r="K484">
            <v>6.5000000000000002E-2</v>
          </cell>
          <cell r="L484">
            <v>124</v>
          </cell>
          <cell r="M484">
            <v>132</v>
          </cell>
          <cell r="N484" t="str">
            <v/>
          </cell>
          <cell r="O484"/>
          <cell r="P484"/>
          <cell r="Q484"/>
          <cell r="R484">
            <v>47</v>
          </cell>
          <cell r="S484">
            <v>32</v>
          </cell>
          <cell r="T484"/>
          <cell r="U484"/>
          <cell r="V484"/>
          <cell r="W484">
            <v>129</v>
          </cell>
          <cell r="X484"/>
          <cell r="Y484"/>
          <cell r="Z484"/>
          <cell r="AA484"/>
          <cell r="AB484"/>
          <cell r="AC484"/>
          <cell r="AD484"/>
          <cell r="AE484"/>
          <cell r="AF484"/>
          <cell r="AG484"/>
          <cell r="AH484"/>
          <cell r="AI484"/>
          <cell r="AJ484"/>
          <cell r="AK484"/>
          <cell r="AL484"/>
          <cell r="AM484"/>
          <cell r="AN484"/>
          <cell r="AO484"/>
          <cell r="AP484"/>
          <cell r="AQ484"/>
          <cell r="AR484"/>
          <cell r="AS484"/>
          <cell r="AT484"/>
          <cell r="AU484"/>
          <cell r="AV484"/>
          <cell r="AW484"/>
          <cell r="AX484"/>
          <cell r="AY484"/>
          <cell r="AZ484"/>
          <cell r="BA484"/>
          <cell r="BB484"/>
          <cell r="BC484"/>
          <cell r="BD484"/>
          <cell r="BE484"/>
          <cell r="BF484"/>
          <cell r="BG484"/>
          <cell r="BH484"/>
          <cell r="BI484"/>
          <cell r="BJ484"/>
          <cell r="BK484"/>
          <cell r="BL484"/>
          <cell r="BM484"/>
          <cell r="BN484"/>
          <cell r="BO484"/>
          <cell r="BP484"/>
          <cell r="BQ484"/>
          <cell r="BR484"/>
          <cell r="BS484"/>
          <cell r="BT484"/>
          <cell r="BU484"/>
          <cell r="BV484">
            <v>6.7500000000000004E-2</v>
          </cell>
          <cell r="BW484">
            <v>7.4999999999999997E-2</v>
          </cell>
          <cell r="BX484">
            <v>67</v>
          </cell>
          <cell r="BY484">
            <v>72</v>
          </cell>
          <cell r="BZ484"/>
          <cell r="CA484"/>
          <cell r="CB484"/>
          <cell r="CC484"/>
          <cell r="CD484">
            <v>25</v>
          </cell>
          <cell r="CE484">
            <v>17</v>
          </cell>
          <cell r="CF484"/>
          <cell r="CG484"/>
          <cell r="CH484"/>
          <cell r="CI484">
            <v>69</v>
          </cell>
          <cell r="CJ484"/>
          <cell r="CK484"/>
          <cell r="CL484"/>
          <cell r="CM484"/>
          <cell r="CN484"/>
          <cell r="CO484"/>
          <cell r="CP484"/>
          <cell r="CQ484"/>
          <cell r="CR484"/>
          <cell r="CS484"/>
          <cell r="CT484"/>
          <cell r="CU484"/>
          <cell r="CV484"/>
          <cell r="CW484"/>
          <cell r="CX484"/>
          <cell r="CY484"/>
          <cell r="CZ484"/>
          <cell r="DA484"/>
          <cell r="DB484"/>
          <cell r="DC484"/>
          <cell r="DD484"/>
          <cell r="DE484"/>
          <cell r="DF484"/>
          <cell r="DG484"/>
          <cell r="DH484"/>
          <cell r="DI484"/>
          <cell r="DJ484"/>
          <cell r="DK484"/>
          <cell r="DL484"/>
          <cell r="DM484"/>
          <cell r="DN484"/>
          <cell r="DO484"/>
          <cell r="DP484"/>
          <cell r="DQ484"/>
          <cell r="DR484"/>
          <cell r="DS484"/>
          <cell r="DT484"/>
          <cell r="DU484"/>
          <cell r="DV484"/>
          <cell r="DW484"/>
          <cell r="DX484"/>
          <cell r="DY484"/>
          <cell r="DZ484"/>
          <cell r="EA484"/>
          <cell r="EB484"/>
          <cell r="EC484"/>
          <cell r="ED484"/>
          <cell r="EE484"/>
          <cell r="EF484"/>
          <cell r="EG484"/>
          <cell r="EH484" t="str">
            <v>[PRT]Print only, electronic content is open access.</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51</v>
          </cell>
          <cell r="EX484">
            <v>1</v>
          </cell>
          <cell r="EY484">
            <v>51</v>
          </cell>
          <cell r="EZ484">
            <v>3</v>
          </cell>
          <cell r="FA484" t="str">
            <v>V 50.1 - 50.3</v>
          </cell>
          <cell r="FB484">
            <v>52</v>
          </cell>
          <cell r="FC484">
            <v>1</v>
          </cell>
          <cell r="FD484">
            <v>52</v>
          </cell>
          <cell r="FE484">
            <v>3</v>
          </cell>
          <cell r="FF484" t="str">
            <v>V 52.1 - 52.3</v>
          </cell>
          <cell r="FG484" t="str">
            <v>2009-Current</v>
          </cell>
        </row>
        <row r="485">
          <cell r="A485" t="str">
            <v>L550</v>
          </cell>
          <cell r="B485" t="str">
            <v>Ltd</v>
          </cell>
          <cell r="C485" t="str">
            <v>Journal of Current Southeast Asian Affairs</v>
          </cell>
          <cell r="D485">
            <v>3</v>
          </cell>
          <cell r="E485" t="str">
            <v>V 42.1 - 42.3</v>
          </cell>
          <cell r="F485" t="str">
            <v>V 43.1 - V 43.3</v>
          </cell>
          <cell r="G485" t="str">
            <v>1868-1034</v>
          </cell>
          <cell r="H485" t="str">
            <v>1868-4882</v>
          </cell>
          <cell r="I485" t="str">
            <v>Society</v>
          </cell>
          <cell r="J485">
            <v>6.7500000000000004E-2</v>
          </cell>
          <cell r="K485">
            <v>6.5000000000000002E-2</v>
          </cell>
          <cell r="L485">
            <v>124</v>
          </cell>
          <cell r="M485">
            <v>132</v>
          </cell>
          <cell r="N485" t="str">
            <v/>
          </cell>
          <cell r="O485"/>
          <cell r="P485"/>
          <cell r="Q485"/>
          <cell r="R485">
            <v>47</v>
          </cell>
          <cell r="S485"/>
          <cell r="T485"/>
          <cell r="U485"/>
          <cell r="V485"/>
          <cell r="W485">
            <v>129</v>
          </cell>
          <cell r="X485"/>
          <cell r="Y485"/>
          <cell r="Z485"/>
          <cell r="AA485"/>
          <cell r="AB485"/>
          <cell r="AC485"/>
          <cell r="AD485"/>
          <cell r="AE485"/>
          <cell r="AF485"/>
          <cell r="AG485"/>
          <cell r="AH485"/>
          <cell r="AI485"/>
          <cell r="AJ485"/>
          <cell r="AK485"/>
          <cell r="AL485"/>
          <cell r="AM485"/>
          <cell r="AN485"/>
          <cell r="AO485"/>
          <cell r="AP485"/>
          <cell r="AQ485"/>
          <cell r="AR485"/>
          <cell r="AS485"/>
          <cell r="AT485"/>
          <cell r="AU485"/>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v>6.7500000000000004E-2</v>
          </cell>
          <cell r="BW485">
            <v>7.4999999999999997E-2</v>
          </cell>
          <cell r="BX485">
            <v>67</v>
          </cell>
          <cell r="BY485">
            <v>72</v>
          </cell>
          <cell r="BZ485"/>
          <cell r="CA485"/>
          <cell r="CB485"/>
          <cell r="CC485"/>
          <cell r="CD485">
            <v>25</v>
          </cell>
          <cell r="CE485"/>
          <cell r="CF485"/>
          <cell r="CG485"/>
          <cell r="CH485"/>
          <cell r="CI485">
            <v>69</v>
          </cell>
          <cell r="CJ485"/>
          <cell r="CK485"/>
          <cell r="CL485"/>
          <cell r="CM485"/>
          <cell r="CN485"/>
          <cell r="CO485"/>
          <cell r="CP485"/>
          <cell r="CQ485"/>
          <cell r="CR485"/>
          <cell r="CS485"/>
          <cell r="CT485"/>
          <cell r="CU485"/>
          <cell r="CV485"/>
          <cell r="CW485"/>
          <cell r="CX485"/>
          <cell r="CY485"/>
          <cell r="CZ485"/>
          <cell r="DA485"/>
          <cell r="DB485"/>
          <cell r="DC485"/>
          <cell r="DD485"/>
          <cell r="DE485"/>
          <cell r="DF485"/>
          <cell r="DG485"/>
          <cell r="DH485"/>
          <cell r="DI485"/>
          <cell r="DJ485"/>
          <cell r="DK485"/>
          <cell r="DL485"/>
          <cell r="DM485"/>
          <cell r="DN485"/>
          <cell r="DO485"/>
          <cell r="DP485"/>
          <cell r="DQ485"/>
          <cell r="DR485"/>
          <cell r="DS485"/>
          <cell r="DT485"/>
          <cell r="DU485"/>
          <cell r="DV485"/>
          <cell r="DW485"/>
          <cell r="DX485"/>
          <cell r="DY485"/>
          <cell r="DZ485"/>
          <cell r="EA485"/>
          <cell r="EB485"/>
          <cell r="EC485"/>
          <cell r="ED485"/>
          <cell r="EE485"/>
          <cell r="EF485"/>
          <cell r="EG485"/>
          <cell r="EH485" t="str">
            <v>[PRT]Print only, electronic content is open access.</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41</v>
          </cell>
          <cell r="EX485">
            <v>1</v>
          </cell>
          <cell r="EY485">
            <v>41</v>
          </cell>
          <cell r="EZ485">
            <v>3</v>
          </cell>
          <cell r="FA485" t="str">
            <v>V 40.1 - 40.3</v>
          </cell>
          <cell r="FB485">
            <v>42</v>
          </cell>
          <cell r="FC485">
            <v>1</v>
          </cell>
          <cell r="FD485">
            <v>42</v>
          </cell>
          <cell r="FE485">
            <v>3</v>
          </cell>
          <cell r="FF485" t="str">
            <v>V 42.1 - 42.3</v>
          </cell>
          <cell r="FG485" t="str">
            <v>2009-Current</v>
          </cell>
        </row>
        <row r="486">
          <cell r="A486" t="str">
            <v>J783</v>
          </cell>
          <cell r="B486" t="str">
            <v>Inc-STM</v>
          </cell>
          <cell r="C486" t="str">
            <v>Journal of Cutaneous Medicine and Surgery</v>
          </cell>
          <cell r="D486">
            <v>6</v>
          </cell>
          <cell r="E486" t="str">
            <v>V 27.1 - 27.6</v>
          </cell>
          <cell r="F486" t="str">
            <v>V 28.1 - V 28.6</v>
          </cell>
          <cell r="G486" t="str">
            <v>1203-4754</v>
          </cell>
          <cell r="H486" t="str">
            <v>1615-7109</v>
          </cell>
          <cell r="I486" t="str">
            <v>Society</v>
          </cell>
          <cell r="J486">
            <v>6.7500000000000004E-2</v>
          </cell>
          <cell r="K486">
            <v>6.8000000000000005E-2</v>
          </cell>
          <cell r="L486">
            <v>853</v>
          </cell>
          <cell r="M486">
            <v>911</v>
          </cell>
          <cell r="N486" t="str">
            <v/>
          </cell>
          <cell r="O486">
            <v>911</v>
          </cell>
          <cell r="P486">
            <v>893</v>
          </cell>
          <cell r="Q486">
            <v>774</v>
          </cell>
          <cell r="R486">
            <v>164</v>
          </cell>
          <cell r="S486">
            <v>228</v>
          </cell>
          <cell r="T486">
            <v>865</v>
          </cell>
          <cell r="U486">
            <v>772</v>
          </cell>
          <cell r="V486">
            <v>1002</v>
          </cell>
          <cell r="W486"/>
          <cell r="X486"/>
          <cell r="Y486"/>
          <cell r="Z486"/>
          <cell r="AA486"/>
          <cell r="AB486"/>
          <cell r="AC486"/>
          <cell r="AD486"/>
          <cell r="AE486"/>
          <cell r="AF486"/>
          <cell r="AG486"/>
          <cell r="AH486"/>
          <cell r="AI486"/>
          <cell r="AJ486"/>
          <cell r="AK486"/>
          <cell r="AL486"/>
          <cell r="AM486"/>
          <cell r="AN486"/>
          <cell r="AO486"/>
          <cell r="AP486"/>
          <cell r="AQ486"/>
          <cell r="AR486"/>
          <cell r="AS486"/>
          <cell r="AT486"/>
          <cell r="AU486"/>
          <cell r="AV486"/>
          <cell r="AW486"/>
          <cell r="AX486"/>
          <cell r="AY486"/>
          <cell r="AZ486"/>
          <cell r="BA486"/>
          <cell r="BB486"/>
          <cell r="BC486"/>
          <cell r="BD486"/>
          <cell r="BE486"/>
          <cell r="BF486"/>
          <cell r="BG486"/>
          <cell r="BH486"/>
          <cell r="BI486"/>
          <cell r="BJ486"/>
          <cell r="BK486"/>
          <cell r="BL486"/>
          <cell r="BM486"/>
          <cell r="BN486"/>
          <cell r="BO486"/>
          <cell r="BP486"/>
          <cell r="BQ486"/>
          <cell r="BR486"/>
          <cell r="BS486"/>
          <cell r="BT486"/>
          <cell r="BU486"/>
          <cell r="BV486">
            <v>6.7500000000000004E-2</v>
          </cell>
          <cell r="BW486">
            <v>6.8000000000000005E-2</v>
          </cell>
          <cell r="BX486">
            <v>499</v>
          </cell>
          <cell r="BY486">
            <v>533</v>
          </cell>
          <cell r="BZ486"/>
          <cell r="CA486">
            <v>533</v>
          </cell>
          <cell r="CB486">
            <v>522</v>
          </cell>
          <cell r="CC486">
            <v>453</v>
          </cell>
          <cell r="CD486">
            <v>96</v>
          </cell>
          <cell r="CE486">
            <v>133</v>
          </cell>
          <cell r="CF486">
            <v>506</v>
          </cell>
          <cell r="CG486">
            <v>453</v>
          </cell>
          <cell r="CH486">
            <v>586</v>
          </cell>
          <cell r="CI486"/>
          <cell r="CJ486"/>
          <cell r="CK486"/>
          <cell r="CL486"/>
          <cell r="CM486"/>
          <cell r="CN486"/>
          <cell r="CO486"/>
          <cell r="CP486"/>
          <cell r="CQ486"/>
          <cell r="CR486"/>
          <cell r="CS486"/>
          <cell r="CT486"/>
          <cell r="CU486"/>
          <cell r="CV486"/>
          <cell r="CW486"/>
          <cell r="CX486"/>
          <cell r="CY486"/>
          <cell r="CZ486"/>
          <cell r="DA486"/>
          <cell r="DB486"/>
          <cell r="DC486"/>
          <cell r="DD486"/>
          <cell r="DE486"/>
          <cell r="DF486"/>
          <cell r="DG486"/>
          <cell r="DH486"/>
          <cell r="DI486"/>
          <cell r="DJ486"/>
          <cell r="DK486"/>
          <cell r="DL486"/>
          <cell r="DM486"/>
          <cell r="DN486"/>
          <cell r="DO486"/>
          <cell r="DP486"/>
          <cell r="DQ486"/>
          <cell r="DR486"/>
          <cell r="DS486"/>
          <cell r="DT486"/>
          <cell r="DU486"/>
          <cell r="DV486"/>
          <cell r="DW486"/>
          <cell r="DX486"/>
          <cell r="DY486"/>
          <cell r="DZ486"/>
          <cell r="EA486"/>
          <cell r="EB486"/>
          <cell r="EC486"/>
          <cell r="ED486"/>
          <cell r="EE486"/>
          <cell r="EF486"/>
          <cell r="EG486"/>
          <cell r="EH486" t="str">
            <v/>
          </cell>
          <cell r="EI486">
            <v>3</v>
          </cell>
          <cell r="EJ486" t="str">
            <v>Yes</v>
          </cell>
          <cell r="EK486" t="str">
            <v>yES</v>
          </cell>
          <cell r="EL486">
            <v>0</v>
          </cell>
          <cell r="EM486">
            <v>0</v>
          </cell>
          <cell r="EN486">
            <v>1996</v>
          </cell>
          <cell r="EO486">
            <v>0</v>
          </cell>
          <cell r="EP486">
            <v>0</v>
          </cell>
          <cell r="EQ486">
            <v>0</v>
          </cell>
          <cell r="ER486">
            <v>0</v>
          </cell>
          <cell r="ES486">
            <v>0</v>
          </cell>
          <cell r="ET486">
            <v>0</v>
          </cell>
          <cell r="EU486">
            <v>0</v>
          </cell>
          <cell r="EV486">
            <v>0</v>
          </cell>
          <cell r="EW486">
            <v>26</v>
          </cell>
          <cell r="EX486">
            <v>1</v>
          </cell>
          <cell r="EY486">
            <v>26</v>
          </cell>
          <cell r="EZ486">
            <v>6</v>
          </cell>
          <cell r="FA486" t="str">
            <v>V 25.1 - 25.6</v>
          </cell>
          <cell r="FB486">
            <v>27</v>
          </cell>
          <cell r="FC486">
            <v>1</v>
          </cell>
          <cell r="FD486">
            <v>27</v>
          </cell>
          <cell r="FE486">
            <v>6</v>
          </cell>
          <cell r="FF486" t="str">
            <v>V 27.1 - 27.6</v>
          </cell>
          <cell r="FG486" t="str">
            <v>1996-Current</v>
          </cell>
        </row>
        <row r="487">
          <cell r="A487" t="str">
            <v>S633</v>
          </cell>
          <cell r="B487" t="str">
            <v>Inc-STM</v>
          </cell>
          <cell r="C487" t="str">
            <v>Journal of Dental Research and JDR Clinical &amp; Translational Research</v>
          </cell>
          <cell r="D487" t="str">
            <v>13 + 4</v>
          </cell>
          <cell r="E487" t="str">
            <v>V 101.1 - 101.13, V 7.1 - 7.4</v>
          </cell>
          <cell r="F487" t="str">
            <v>V 103.1 - V 103.13, V 9.1 - V 9.4</v>
          </cell>
          <cell r="G487" t="str">
            <v>0022-0345, 2380-0844</v>
          </cell>
          <cell r="H487" t="str">
            <v>1544-0591, 2380-0852</v>
          </cell>
          <cell r="I487" t="str">
            <v>Society</v>
          </cell>
          <cell r="J487">
            <v>6.7500000000000004E-2</v>
          </cell>
          <cell r="K487">
            <v>6.7000000000000004E-2</v>
          </cell>
          <cell r="L487">
            <v>1974</v>
          </cell>
          <cell r="M487">
            <v>2107</v>
          </cell>
          <cell r="N487" t="str">
            <v/>
          </cell>
          <cell r="O487">
            <v>2107</v>
          </cell>
          <cell r="P487">
            <v>2065</v>
          </cell>
          <cell r="Q487">
            <v>1791</v>
          </cell>
          <cell r="R487"/>
          <cell r="S487"/>
          <cell r="T487"/>
          <cell r="U487"/>
          <cell r="V487"/>
          <cell r="W487"/>
          <cell r="X487"/>
          <cell r="Y487"/>
          <cell r="Z487"/>
          <cell r="AA487"/>
          <cell r="AB487"/>
          <cell r="AC487"/>
          <cell r="AD487"/>
          <cell r="AE487"/>
          <cell r="AF487"/>
          <cell r="AG487"/>
          <cell r="AH487"/>
          <cell r="AI487"/>
          <cell r="AJ487"/>
          <cell r="AK487"/>
          <cell r="AL487"/>
          <cell r="AM487"/>
          <cell r="AN487"/>
          <cell r="AO487"/>
          <cell r="AP487"/>
          <cell r="AQ487"/>
          <cell r="AR487"/>
          <cell r="AS487"/>
          <cell r="AT487"/>
          <cell r="AU487"/>
          <cell r="AV487"/>
          <cell r="AW487"/>
          <cell r="AX487"/>
          <cell r="AY487"/>
          <cell r="AZ487"/>
          <cell r="BA487"/>
          <cell r="BB487"/>
          <cell r="BC487"/>
          <cell r="BD487"/>
          <cell r="BE487"/>
          <cell r="BF487"/>
          <cell r="BG487"/>
          <cell r="BH487"/>
          <cell r="BI487"/>
          <cell r="BJ487"/>
          <cell r="BK487"/>
          <cell r="BL487"/>
          <cell r="BM487"/>
          <cell r="BN487"/>
          <cell r="BO487"/>
          <cell r="BP487"/>
          <cell r="BQ487"/>
          <cell r="BR487"/>
          <cell r="BS487"/>
          <cell r="BT487"/>
          <cell r="BU487"/>
          <cell r="BV487">
            <v>6.7500000000000004E-2</v>
          </cell>
          <cell r="BW487">
            <v>6.7000000000000004E-2</v>
          </cell>
          <cell r="BX487">
            <v>1044</v>
          </cell>
          <cell r="BY487">
            <v>1114</v>
          </cell>
          <cell r="BZ487"/>
          <cell r="CA487">
            <v>1114</v>
          </cell>
          <cell r="CB487">
            <v>1092</v>
          </cell>
          <cell r="CC487">
            <v>947</v>
          </cell>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cell r="DC487"/>
          <cell r="DD487"/>
          <cell r="DE487"/>
          <cell r="DF487"/>
          <cell r="DG487"/>
          <cell r="DH487"/>
          <cell r="DI487"/>
          <cell r="DJ487"/>
          <cell r="DK487"/>
          <cell r="DL487"/>
          <cell r="DM487"/>
          <cell r="DN487"/>
          <cell r="DO487"/>
          <cell r="DP487"/>
          <cell r="DQ487"/>
          <cell r="DR487"/>
          <cell r="DS487"/>
          <cell r="DT487"/>
          <cell r="DU487"/>
          <cell r="DV487"/>
          <cell r="DW487"/>
          <cell r="DX487"/>
          <cell r="DY487"/>
          <cell r="DZ487"/>
          <cell r="EA487"/>
          <cell r="EB487"/>
          <cell r="EC487"/>
          <cell r="ED487"/>
          <cell r="EE487"/>
          <cell r="EF487"/>
          <cell r="EG487"/>
          <cell r="EH487" t="str">
            <v>Both Journals sold exclusively in combination</v>
          </cell>
          <cell r="EI487">
            <v>77</v>
          </cell>
          <cell r="EJ487" t="str">
            <v>Yes</v>
          </cell>
          <cell r="EK487" t="str">
            <v>Y</v>
          </cell>
          <cell r="EL487" t="str">
            <v>ü</v>
          </cell>
          <cell r="EM487" t="str">
            <v>Vol. 1 Iss 1 (Mar, 1919)</v>
          </cell>
          <cell r="EN487">
            <v>1919</v>
          </cell>
          <cell r="EO487" t="e">
            <v>#N/A</v>
          </cell>
          <cell r="EP487" t="e">
            <v>#N/A</v>
          </cell>
          <cell r="EQ487" t="str">
            <v>N/A</v>
          </cell>
          <cell r="ER487" t="str">
            <v>N/A</v>
          </cell>
          <cell r="ES487" t="str">
            <v>N/A</v>
          </cell>
          <cell r="ET487" t="str">
            <v>N/A</v>
          </cell>
          <cell r="EU487" t="str">
            <v>N/A</v>
          </cell>
          <cell r="EV487" t="str">
            <v>N/A</v>
          </cell>
          <cell r="EW487">
            <v>101</v>
          </cell>
          <cell r="EX487">
            <v>1</v>
          </cell>
          <cell r="EY487">
            <v>101</v>
          </cell>
          <cell r="EZ487" t="str">
            <v>13 + 4</v>
          </cell>
          <cell r="FA487" t="str">
            <v>V 100.1 - 100.13 + 4</v>
          </cell>
          <cell r="FB487">
            <v>102</v>
          </cell>
          <cell r="FC487">
            <v>1</v>
          </cell>
          <cell r="FD487">
            <v>102</v>
          </cell>
          <cell r="FE487" t="str">
            <v>13 + 4</v>
          </cell>
          <cell r="FF487" t="str">
            <v>V 102.1 - 102.13 + 4</v>
          </cell>
          <cell r="FG487" t="str">
            <v>1999-Current &amp; 2015-Current</v>
          </cell>
        </row>
        <row r="488">
          <cell r="A488" t="str">
            <v>J633</v>
          </cell>
          <cell r="B488" t="str">
            <v>Inc-STM</v>
          </cell>
          <cell r="C488" t="str">
            <v>Journal of Dental Research</v>
          </cell>
          <cell r="D488">
            <v>13</v>
          </cell>
          <cell r="E488" t="str">
            <v>V 102.1 - 102.13</v>
          </cell>
          <cell r="F488" t="str">
            <v>V 103.1 - V 103.13</v>
          </cell>
          <cell r="G488" t="str">
            <v>0022-0345</v>
          </cell>
          <cell r="H488" t="str">
            <v>1544-0591</v>
          </cell>
          <cell r="I488" t="str">
            <v>Society</v>
          </cell>
          <cell r="J488">
            <v>6.7500000000000004E-2</v>
          </cell>
          <cell r="K488">
            <v>6.7000000000000004E-2</v>
          </cell>
          <cell r="L488">
            <v>1512</v>
          </cell>
          <cell r="M488">
            <v>1614</v>
          </cell>
          <cell r="N488" t="str">
            <v/>
          </cell>
          <cell r="O488"/>
          <cell r="P488"/>
          <cell r="Q488"/>
          <cell r="R488">
            <v>134</v>
          </cell>
          <cell r="S488">
            <v>429</v>
          </cell>
          <cell r="T488"/>
          <cell r="U488"/>
          <cell r="V488"/>
          <cell r="W488"/>
          <cell r="X488"/>
          <cell r="Y488"/>
          <cell r="Z488"/>
          <cell r="AA488"/>
          <cell r="AB488"/>
          <cell r="AC488"/>
          <cell r="AD488"/>
          <cell r="AE488"/>
          <cell r="AF488"/>
          <cell r="AG488"/>
          <cell r="AH488"/>
          <cell r="AI488"/>
          <cell r="AJ488"/>
          <cell r="AK488"/>
          <cell r="AL488"/>
          <cell r="AM488"/>
          <cell r="AN488"/>
          <cell r="AO488"/>
          <cell r="AP488"/>
          <cell r="AQ488"/>
          <cell r="AR488"/>
          <cell r="AS488"/>
          <cell r="AT488"/>
          <cell r="AU488"/>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v>6.7500000000000004E-2</v>
          </cell>
          <cell r="BW488">
            <v>6.7000000000000004E-2</v>
          </cell>
          <cell r="BX488">
            <v>804</v>
          </cell>
          <cell r="BY488">
            <v>858</v>
          </cell>
          <cell r="BZ488"/>
          <cell r="CA488"/>
          <cell r="CB488"/>
          <cell r="CC488"/>
          <cell r="CD488">
            <v>71</v>
          </cell>
          <cell r="CE488">
            <v>227</v>
          </cell>
          <cell r="CF488"/>
          <cell r="CG488"/>
          <cell r="CH488"/>
          <cell r="CI488"/>
          <cell r="CJ488"/>
          <cell r="CK488"/>
          <cell r="CL488"/>
          <cell r="CM488"/>
          <cell r="CN488"/>
          <cell r="CO488"/>
          <cell r="CP488"/>
          <cell r="CQ488"/>
          <cell r="CR488"/>
          <cell r="CS488"/>
          <cell r="CT488"/>
          <cell r="CU488"/>
          <cell r="CV488"/>
          <cell r="CW488"/>
          <cell r="CX488"/>
          <cell r="CY488"/>
          <cell r="CZ488"/>
          <cell r="DA488"/>
          <cell r="DB488"/>
          <cell r="DC488"/>
          <cell r="DD488"/>
          <cell r="DE488"/>
          <cell r="DF488"/>
          <cell r="DG488"/>
          <cell r="DH488"/>
          <cell r="DI488"/>
          <cell r="DJ488"/>
          <cell r="DK488"/>
          <cell r="DL488"/>
          <cell r="DM488"/>
          <cell r="DN488"/>
          <cell r="DO488"/>
          <cell r="DP488"/>
          <cell r="DQ488"/>
          <cell r="DR488"/>
          <cell r="DS488"/>
          <cell r="DT488"/>
          <cell r="DU488"/>
          <cell r="DV488"/>
          <cell r="DW488"/>
          <cell r="DX488"/>
          <cell r="DY488"/>
          <cell r="DZ488"/>
          <cell r="EA488"/>
          <cell r="EB488"/>
          <cell r="EC488"/>
          <cell r="ED488"/>
          <cell r="EE488"/>
          <cell r="EF488"/>
          <cell r="EG488"/>
          <cell r="EH488"/>
          <cell r="EI488" t="e">
            <v>#N/A</v>
          </cell>
          <cell r="EJ488" t="e">
            <v>#N/A</v>
          </cell>
          <cell r="EK488" t="e">
            <v>#N/A</v>
          </cell>
          <cell r="EL488" t="e">
            <v>#N/A</v>
          </cell>
          <cell r="EM488" t="e">
            <v>#N/A</v>
          </cell>
          <cell r="EN488" t="e">
            <v>#N/A</v>
          </cell>
          <cell r="EO488" t="e">
            <v>#N/A</v>
          </cell>
          <cell r="EP488" t="e">
            <v>#N/A</v>
          </cell>
          <cell r="EQ488" t="e">
            <v>#N/A</v>
          </cell>
          <cell r="ER488" t="e">
            <v>#N/A</v>
          </cell>
          <cell r="ES488" t="e">
            <v>#N/A</v>
          </cell>
          <cell r="ET488" t="e">
            <v>#N/A</v>
          </cell>
          <cell r="EU488" t="e">
            <v>#N/A</v>
          </cell>
          <cell r="EV488" t="e">
            <v>#N/A</v>
          </cell>
          <cell r="EW488">
            <v>101</v>
          </cell>
          <cell r="EX488">
            <v>1</v>
          </cell>
          <cell r="EY488">
            <v>101</v>
          </cell>
          <cell r="EZ488">
            <v>13</v>
          </cell>
          <cell r="FA488" t="str">
            <v>V 100.1 - 100.13</v>
          </cell>
          <cell r="FB488">
            <v>102</v>
          </cell>
          <cell r="FC488">
            <v>1</v>
          </cell>
          <cell r="FD488">
            <v>102</v>
          </cell>
          <cell r="FE488">
            <v>13</v>
          </cell>
          <cell r="FF488" t="str">
            <v>V 102.1 - 102.13</v>
          </cell>
          <cell r="FG488" t="str">
            <v>1919 - Current</v>
          </cell>
        </row>
        <row r="489">
          <cell r="A489" t="str">
            <v>J805</v>
          </cell>
          <cell r="B489" t="str">
            <v>Inc-STM</v>
          </cell>
          <cell r="C489" t="str">
            <v>JDR Clinical &amp; Translational Research</v>
          </cell>
          <cell r="D489">
            <v>4</v>
          </cell>
          <cell r="E489" t="str">
            <v>V 8.1 - 8.4</v>
          </cell>
          <cell r="F489" t="str">
            <v>V 9.1 - V 9.4</v>
          </cell>
          <cell r="G489" t="str">
            <v>2380-0844</v>
          </cell>
          <cell r="H489" t="str">
            <v>2380-0852</v>
          </cell>
          <cell r="I489" t="str">
            <v>Society</v>
          </cell>
          <cell r="J489">
            <v>6.7500000000000004E-2</v>
          </cell>
          <cell r="K489">
            <v>6.7000000000000004E-2</v>
          </cell>
          <cell r="L489">
            <v>465</v>
          </cell>
          <cell r="M489">
            <v>496</v>
          </cell>
          <cell r="N489" t="str">
            <v/>
          </cell>
          <cell r="O489"/>
          <cell r="P489"/>
          <cell r="Q489"/>
          <cell r="R489">
            <v>134</v>
          </cell>
          <cell r="S489"/>
          <cell r="T489"/>
          <cell r="U489"/>
          <cell r="V489"/>
          <cell r="W489"/>
          <cell r="X489"/>
          <cell r="Y489"/>
          <cell r="Z489"/>
          <cell r="AA489"/>
          <cell r="AB489"/>
          <cell r="AC489"/>
          <cell r="AD489"/>
          <cell r="AE489"/>
          <cell r="AF489"/>
          <cell r="AG489"/>
          <cell r="AH489"/>
          <cell r="AI489"/>
          <cell r="AJ489"/>
          <cell r="AK489"/>
          <cell r="AL489"/>
          <cell r="AM489"/>
          <cell r="AN489"/>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v>6.7500000000000004E-2</v>
          </cell>
          <cell r="BW489">
            <v>6.9000000000000006E-2</v>
          </cell>
          <cell r="BX489">
            <v>248</v>
          </cell>
          <cell r="BY489">
            <v>265</v>
          </cell>
          <cell r="BZ489"/>
          <cell r="CA489"/>
          <cell r="CB489"/>
          <cell r="CC489"/>
          <cell r="CD489">
            <v>71</v>
          </cell>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cell r="DC489"/>
          <cell r="DD489"/>
          <cell r="DE489"/>
          <cell r="DF489"/>
          <cell r="DG489"/>
          <cell r="DH489"/>
          <cell r="DI489"/>
          <cell r="DJ489"/>
          <cell r="DK489"/>
          <cell r="DL489"/>
          <cell r="DM489"/>
          <cell r="DN489"/>
          <cell r="DO489"/>
          <cell r="DP489"/>
          <cell r="DQ489"/>
          <cell r="DR489"/>
          <cell r="DS489"/>
          <cell r="DT489"/>
          <cell r="DU489"/>
          <cell r="DV489"/>
          <cell r="DW489"/>
          <cell r="DX489"/>
          <cell r="DY489"/>
          <cell r="DZ489"/>
          <cell r="EA489"/>
          <cell r="EB489"/>
          <cell r="EC489"/>
          <cell r="ED489"/>
          <cell r="EE489"/>
          <cell r="EF489"/>
          <cell r="EG489"/>
          <cell r="EH489"/>
          <cell r="EI489" t="e">
            <v>#N/A</v>
          </cell>
          <cell r="EJ489" t="e">
            <v>#N/A</v>
          </cell>
          <cell r="EK489" t="e">
            <v>#N/A</v>
          </cell>
          <cell r="EL489" t="e">
            <v>#N/A</v>
          </cell>
          <cell r="EM489" t="e">
            <v>#N/A</v>
          </cell>
          <cell r="EN489" t="e">
            <v>#N/A</v>
          </cell>
          <cell r="EO489" t="e">
            <v>#N/A</v>
          </cell>
          <cell r="EP489" t="e">
            <v>#N/A</v>
          </cell>
          <cell r="EQ489" t="e">
            <v>#N/A</v>
          </cell>
          <cell r="ER489" t="e">
            <v>#N/A</v>
          </cell>
          <cell r="ES489" t="e">
            <v>#N/A</v>
          </cell>
          <cell r="ET489" t="e">
            <v>#N/A</v>
          </cell>
          <cell r="EU489" t="e">
            <v>#N/A</v>
          </cell>
          <cell r="EV489" t="e">
            <v>#N/A</v>
          </cell>
          <cell r="EW489">
            <v>7</v>
          </cell>
          <cell r="EX489">
            <v>1</v>
          </cell>
          <cell r="EY489">
            <v>7</v>
          </cell>
          <cell r="EZ489">
            <v>4</v>
          </cell>
          <cell r="FA489" t="str">
            <v>V 6.1 - 6.4</v>
          </cell>
          <cell r="FB489">
            <v>8</v>
          </cell>
          <cell r="FC489">
            <v>1</v>
          </cell>
          <cell r="FD489">
            <v>8</v>
          </cell>
          <cell r="FE489">
            <v>4</v>
          </cell>
          <cell r="FF489" t="str">
            <v>V 8.1 - 8.4</v>
          </cell>
          <cell r="FG489" t="str">
            <v>2016-Current</v>
          </cell>
        </row>
        <row r="490">
          <cell r="A490" t="str">
            <v>L906</v>
          </cell>
          <cell r="B490" t="str">
            <v>Ind</v>
          </cell>
          <cell r="C490" t="str">
            <v>Journal of Developing Societies</v>
          </cell>
          <cell r="D490">
            <v>4</v>
          </cell>
          <cell r="E490" t="str">
            <v>V 39.1 - 39.4</v>
          </cell>
          <cell r="F490" t="str">
            <v>V 40.1 - V 40.4</v>
          </cell>
          <cell r="G490" t="str">
            <v>0169-796X</v>
          </cell>
          <cell r="H490" t="str">
            <v>1745-2546</v>
          </cell>
          <cell r="I490" t="str">
            <v>SAGE</v>
          </cell>
          <cell r="J490">
            <v>6.7500000000000004E-2</v>
          </cell>
          <cell r="K490">
            <v>6.7000000000000004E-2</v>
          </cell>
          <cell r="L490">
            <v>938</v>
          </cell>
          <cell r="M490">
            <v>1001</v>
          </cell>
          <cell r="N490" t="str">
            <v/>
          </cell>
          <cell r="O490">
            <v>1001</v>
          </cell>
          <cell r="P490">
            <v>981</v>
          </cell>
          <cell r="Q490">
            <v>851</v>
          </cell>
          <cell r="R490">
            <v>270</v>
          </cell>
          <cell r="S490">
            <v>250</v>
          </cell>
          <cell r="T490"/>
          <cell r="U490"/>
          <cell r="V490"/>
          <cell r="W490"/>
          <cell r="X490"/>
          <cell r="Y490"/>
          <cell r="Z490"/>
          <cell r="AA490"/>
          <cell r="AB490"/>
          <cell r="AC490"/>
          <cell r="AD490"/>
          <cell r="AE490"/>
          <cell r="AF490"/>
          <cell r="AG490"/>
          <cell r="AH490"/>
          <cell r="AI490"/>
          <cell r="AJ490"/>
          <cell r="AK490"/>
          <cell r="AL490"/>
          <cell r="AM490"/>
          <cell r="AN490"/>
          <cell r="AO490"/>
          <cell r="AP490"/>
          <cell r="AQ490"/>
          <cell r="AR490"/>
          <cell r="AS490"/>
          <cell r="AT490"/>
          <cell r="AU490"/>
          <cell r="AV490"/>
          <cell r="AW490"/>
          <cell r="AX490"/>
          <cell r="AY490"/>
          <cell r="AZ490"/>
          <cell r="BA490"/>
          <cell r="BB490"/>
          <cell r="BC490"/>
          <cell r="BD490"/>
          <cell r="BE490"/>
          <cell r="BF490"/>
          <cell r="BG490"/>
          <cell r="BH490"/>
          <cell r="BI490"/>
          <cell r="BJ490"/>
          <cell r="BK490"/>
          <cell r="BL490"/>
          <cell r="BM490"/>
          <cell r="BN490"/>
          <cell r="BO490"/>
          <cell r="BP490"/>
          <cell r="BQ490"/>
          <cell r="BR490"/>
          <cell r="BS490"/>
          <cell r="BT490"/>
          <cell r="BU490"/>
          <cell r="BV490">
            <v>6.7500000000000004E-2</v>
          </cell>
          <cell r="BW490">
            <v>6.7000000000000004E-2</v>
          </cell>
          <cell r="BX490">
            <v>506</v>
          </cell>
          <cell r="BY490">
            <v>540</v>
          </cell>
          <cell r="BZ490"/>
          <cell r="CA490">
            <v>540</v>
          </cell>
          <cell r="CB490">
            <v>529</v>
          </cell>
          <cell r="CC490">
            <v>459</v>
          </cell>
          <cell r="CD490">
            <v>145</v>
          </cell>
          <cell r="CE490">
            <v>135</v>
          </cell>
          <cell r="CF490"/>
          <cell r="CG490"/>
          <cell r="CH490"/>
          <cell r="CI490"/>
          <cell r="CJ490"/>
          <cell r="CK490"/>
          <cell r="CL490"/>
          <cell r="CM490"/>
          <cell r="CN490"/>
          <cell r="CO490"/>
          <cell r="CP490"/>
          <cell r="CQ490"/>
          <cell r="CR490"/>
          <cell r="CS490"/>
          <cell r="CT490"/>
          <cell r="CU490"/>
          <cell r="CV490"/>
          <cell r="CW490"/>
          <cell r="CX490"/>
          <cell r="CY490"/>
          <cell r="CZ490"/>
          <cell r="DA490"/>
          <cell r="DB490"/>
          <cell r="DC490"/>
          <cell r="DD490"/>
          <cell r="DE490"/>
          <cell r="DF490"/>
          <cell r="DG490"/>
          <cell r="DH490"/>
          <cell r="DI490"/>
          <cell r="DJ490"/>
          <cell r="DK490"/>
          <cell r="DL490"/>
          <cell r="DM490"/>
          <cell r="DN490"/>
          <cell r="DO490"/>
          <cell r="DP490"/>
          <cell r="DQ490"/>
          <cell r="DR490"/>
          <cell r="DS490"/>
          <cell r="DT490"/>
          <cell r="DU490"/>
          <cell r="DV490"/>
          <cell r="DW490"/>
          <cell r="DX490"/>
          <cell r="DY490"/>
          <cell r="DZ490"/>
          <cell r="EA490"/>
          <cell r="EB490"/>
          <cell r="EC490"/>
          <cell r="ED490"/>
          <cell r="EE490"/>
          <cell r="EF490"/>
          <cell r="EG490"/>
          <cell r="EH490" t="str">
            <v/>
          </cell>
          <cell r="EI490">
            <v>14</v>
          </cell>
          <cell r="EJ490" t="str">
            <v>No</v>
          </cell>
          <cell r="EK490" t="str">
            <v>No V</v>
          </cell>
          <cell r="EL490">
            <v>0</v>
          </cell>
          <cell r="EM490" t="str">
            <v>Vol. 18 Iss 1 (Mar, 2002)</v>
          </cell>
          <cell r="EN490">
            <v>2002</v>
          </cell>
          <cell r="EO490">
            <v>18</v>
          </cell>
          <cell r="EP490">
            <v>1</v>
          </cell>
          <cell r="EQ490" t="str">
            <v>N/A</v>
          </cell>
          <cell r="ER490" t="str">
            <v>N/A</v>
          </cell>
          <cell r="ES490" t="str">
            <v>N/A</v>
          </cell>
          <cell r="ET490" t="str">
            <v>N/A</v>
          </cell>
          <cell r="EU490" t="str">
            <v>N/A</v>
          </cell>
          <cell r="EV490" t="str">
            <v>N/A</v>
          </cell>
          <cell r="EW490">
            <v>38</v>
          </cell>
          <cell r="EX490">
            <v>1</v>
          </cell>
          <cell r="EY490">
            <v>38</v>
          </cell>
          <cell r="EZ490">
            <v>4</v>
          </cell>
          <cell r="FA490" t="str">
            <v>V 37.1 - 37.4</v>
          </cell>
          <cell r="FB490">
            <v>39</v>
          </cell>
          <cell r="FC490">
            <v>1</v>
          </cell>
          <cell r="FD490">
            <v>39</v>
          </cell>
          <cell r="FE490">
            <v>4</v>
          </cell>
          <cell r="FF490" t="str">
            <v>V 39.1 - 39.4</v>
          </cell>
          <cell r="FG490" t="str">
            <v>2002 - Current</v>
          </cell>
        </row>
        <row r="491">
          <cell r="A491" t="str">
            <v>L281</v>
          </cell>
          <cell r="B491" t="str">
            <v>Ind</v>
          </cell>
          <cell r="C491" t="str">
            <v>Journal of Development Policy and Practice</v>
          </cell>
          <cell r="D491">
            <v>2</v>
          </cell>
          <cell r="E491" t="str">
            <v>V 8.1 - 8.2</v>
          </cell>
          <cell r="F491" t="str">
            <v>V 9.1 - V 9.2</v>
          </cell>
          <cell r="G491" t="str">
            <v>2455-1333</v>
          </cell>
          <cell r="H491" t="str">
            <v>2455-4952</v>
          </cell>
          <cell r="I491" t="str">
            <v>SAGE</v>
          </cell>
          <cell r="J491">
            <v>6.7500000000000004E-2</v>
          </cell>
          <cell r="K491">
            <v>6.7000000000000004E-2</v>
          </cell>
          <cell r="L491">
            <v>495</v>
          </cell>
          <cell r="M491">
            <v>528</v>
          </cell>
          <cell r="N491" t="str">
            <v/>
          </cell>
          <cell r="O491">
            <v>528</v>
          </cell>
          <cell r="P491">
            <v>517</v>
          </cell>
          <cell r="Q491">
            <v>449</v>
          </cell>
          <cell r="R491">
            <v>284</v>
          </cell>
          <cell r="S491">
            <v>132</v>
          </cell>
          <cell r="T491"/>
          <cell r="U491"/>
          <cell r="V491"/>
          <cell r="W491"/>
          <cell r="X491"/>
          <cell r="Y491"/>
          <cell r="Z491"/>
          <cell r="AA491"/>
          <cell r="AB491"/>
          <cell r="AC491"/>
          <cell r="AD491"/>
          <cell r="AE491"/>
          <cell r="AF491"/>
          <cell r="AG491"/>
          <cell r="AH491"/>
          <cell r="AI491"/>
          <cell r="AJ491"/>
          <cell r="AK491"/>
          <cell r="AL491"/>
          <cell r="AM491"/>
          <cell r="AN491"/>
          <cell r="AO491"/>
          <cell r="AP491"/>
          <cell r="AQ491"/>
          <cell r="AR491"/>
          <cell r="AS491"/>
          <cell r="AT491"/>
          <cell r="AU491"/>
          <cell r="AV491"/>
          <cell r="AW491"/>
          <cell r="AX491"/>
          <cell r="AY491"/>
          <cell r="AZ491"/>
          <cell r="BA491"/>
          <cell r="BB491"/>
          <cell r="BC491"/>
          <cell r="BD491"/>
          <cell r="BE491"/>
          <cell r="BF491"/>
          <cell r="BG491"/>
          <cell r="BH491"/>
          <cell r="BI491"/>
          <cell r="BJ491"/>
          <cell r="BK491"/>
          <cell r="BL491"/>
          <cell r="BM491"/>
          <cell r="BN491"/>
          <cell r="BO491"/>
          <cell r="BP491"/>
          <cell r="BQ491"/>
          <cell r="BR491"/>
          <cell r="BS491"/>
          <cell r="BT491"/>
          <cell r="BU491"/>
          <cell r="BV491">
            <v>6.7500000000000004E-2</v>
          </cell>
          <cell r="BW491">
            <v>6.7000000000000004E-2</v>
          </cell>
          <cell r="BX491">
            <v>268</v>
          </cell>
          <cell r="BY491">
            <v>286</v>
          </cell>
          <cell r="BZ491"/>
          <cell r="CA491">
            <v>286</v>
          </cell>
          <cell r="CB491">
            <v>280</v>
          </cell>
          <cell r="CC491">
            <v>243</v>
          </cell>
          <cell r="CD491">
            <v>154</v>
          </cell>
          <cell r="CE491">
            <v>72</v>
          </cell>
          <cell r="CF491"/>
          <cell r="CG491"/>
          <cell r="CH491"/>
          <cell r="CI491"/>
          <cell r="CJ491"/>
          <cell r="CK491"/>
          <cell r="CL491"/>
          <cell r="CM491"/>
          <cell r="CN491"/>
          <cell r="CO491"/>
          <cell r="CP491"/>
          <cell r="CQ491"/>
          <cell r="CR491"/>
          <cell r="CS491"/>
          <cell r="CT491"/>
          <cell r="CU491"/>
          <cell r="CV491"/>
          <cell r="CW491"/>
          <cell r="CX491"/>
          <cell r="CY491"/>
          <cell r="CZ491"/>
          <cell r="DA491"/>
          <cell r="DB491"/>
          <cell r="DC491"/>
          <cell r="DD491"/>
          <cell r="DE491"/>
          <cell r="DF491"/>
          <cell r="DG491"/>
          <cell r="DH491"/>
          <cell r="DI491"/>
          <cell r="DJ491"/>
          <cell r="DK491"/>
          <cell r="DL491"/>
          <cell r="DM491"/>
          <cell r="DN491"/>
          <cell r="DO491"/>
          <cell r="DP491"/>
          <cell r="DQ491"/>
          <cell r="DR491"/>
          <cell r="DS491"/>
          <cell r="DT491"/>
          <cell r="DU491"/>
          <cell r="DV491"/>
          <cell r="DW491"/>
          <cell r="DX491"/>
          <cell r="DY491"/>
          <cell r="DZ491"/>
          <cell r="EA491"/>
          <cell r="EB491"/>
          <cell r="EC491"/>
          <cell r="ED491"/>
          <cell r="EE491"/>
          <cell r="EF491"/>
          <cell r="EG491"/>
          <cell r="EH491" t="str">
            <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7</v>
          </cell>
          <cell r="EX491">
            <v>1</v>
          </cell>
          <cell r="EY491">
            <v>7</v>
          </cell>
          <cell r="EZ491">
            <v>2</v>
          </cell>
          <cell r="FA491" t="str">
            <v>V 6.1 - 6.2</v>
          </cell>
          <cell r="FB491">
            <v>8</v>
          </cell>
          <cell r="FC491">
            <v>1</v>
          </cell>
          <cell r="FD491">
            <v>8</v>
          </cell>
          <cell r="FE491">
            <v>2</v>
          </cell>
          <cell r="FF491" t="str">
            <v>V 8.1 - 8.2</v>
          </cell>
          <cell r="FG491" t="str">
            <v>2016-Current</v>
          </cell>
        </row>
        <row r="492">
          <cell r="A492" t="str">
            <v>J731</v>
          </cell>
          <cell r="B492" t="str">
            <v>Inc-STM</v>
          </cell>
          <cell r="C492" t="str">
            <v>Journal of Diabetes Science and Technology</v>
          </cell>
          <cell r="D492">
            <v>6</v>
          </cell>
          <cell r="E492" t="str">
            <v>V 17.1 - 17.6</v>
          </cell>
          <cell r="F492" t="str">
            <v>V 18.1 - V 18.6</v>
          </cell>
          <cell r="G492" t="str">
            <v>N/A</v>
          </cell>
          <cell r="H492" t="str">
            <v>1932-2968</v>
          </cell>
          <cell r="I492" t="str">
            <v>Society</v>
          </cell>
          <cell r="J492">
            <v>6.7500000000000004E-2</v>
          </cell>
          <cell r="K492">
            <v>6.8000000000000005E-2</v>
          </cell>
          <cell r="L492">
            <v>2396</v>
          </cell>
          <cell r="M492">
            <v>2558</v>
          </cell>
          <cell r="N492" t="str">
            <v/>
          </cell>
          <cell r="O492"/>
          <cell r="P492"/>
          <cell r="Q492">
            <v>2174</v>
          </cell>
          <cell r="R492"/>
          <cell r="S492"/>
          <cell r="T492"/>
          <cell r="U492"/>
          <cell r="V492"/>
          <cell r="W492"/>
          <cell r="X492"/>
          <cell r="Y492"/>
          <cell r="Z492"/>
          <cell r="AA492"/>
          <cell r="AB492"/>
          <cell r="AC492"/>
          <cell r="AD492"/>
          <cell r="AE492"/>
          <cell r="AF492"/>
          <cell r="AG492"/>
          <cell r="AH492"/>
          <cell r="AI492"/>
          <cell r="AJ492"/>
          <cell r="AK492"/>
          <cell r="AL492"/>
          <cell r="AM492"/>
          <cell r="AN492"/>
          <cell r="AO492"/>
          <cell r="AP492"/>
          <cell r="AQ492"/>
          <cell r="AR492"/>
          <cell r="AS492"/>
          <cell r="AT492"/>
          <cell r="AU492"/>
          <cell r="AV492"/>
          <cell r="AW492"/>
          <cell r="AX492"/>
          <cell r="AY492"/>
          <cell r="AZ492"/>
          <cell r="BA492"/>
          <cell r="BB492"/>
          <cell r="BC492"/>
          <cell r="BD492"/>
          <cell r="BE492"/>
          <cell r="BF492"/>
          <cell r="BG492"/>
          <cell r="BH492"/>
          <cell r="BI492"/>
          <cell r="BJ492"/>
          <cell r="BK492"/>
          <cell r="BL492"/>
          <cell r="BM492"/>
          <cell r="BN492"/>
          <cell r="BO492"/>
          <cell r="BP492"/>
          <cell r="BQ492"/>
          <cell r="BR492"/>
          <cell r="BS492"/>
          <cell r="BT492"/>
          <cell r="BU492"/>
          <cell r="BV492">
            <v>6.7500000000000004E-2</v>
          </cell>
          <cell r="BW492">
            <v>6.8000000000000005E-2</v>
          </cell>
          <cell r="BX492">
            <v>1407</v>
          </cell>
          <cell r="BY492">
            <v>1502</v>
          </cell>
          <cell r="BZ492"/>
          <cell r="CA492"/>
          <cell r="CB492"/>
          <cell r="CC492">
            <v>1277</v>
          </cell>
          <cell r="CD492"/>
          <cell r="CE492"/>
          <cell r="CF492"/>
          <cell r="CG492"/>
          <cell r="CH492"/>
          <cell r="CI492"/>
          <cell r="CJ492"/>
          <cell r="CK492"/>
          <cell r="CL492"/>
          <cell r="CM492"/>
          <cell r="CN492"/>
          <cell r="CO492"/>
          <cell r="CP492"/>
          <cell r="CQ492"/>
          <cell r="CR492"/>
          <cell r="CS492"/>
          <cell r="CT492"/>
          <cell r="CU492"/>
          <cell r="CV492"/>
          <cell r="CW492"/>
          <cell r="CX492"/>
          <cell r="CY492"/>
          <cell r="CZ492"/>
          <cell r="DA492"/>
          <cell r="DB492"/>
          <cell r="DC492"/>
          <cell r="DD492"/>
          <cell r="DE492"/>
          <cell r="DF492"/>
          <cell r="DG492"/>
          <cell r="DH492"/>
          <cell r="DI492"/>
          <cell r="DJ492"/>
          <cell r="DK492"/>
          <cell r="DL492"/>
          <cell r="DM492"/>
          <cell r="DN492"/>
          <cell r="DO492"/>
          <cell r="DP492"/>
          <cell r="DQ492"/>
          <cell r="DR492"/>
          <cell r="DS492"/>
          <cell r="DT492"/>
          <cell r="DU492"/>
          <cell r="DV492"/>
          <cell r="DW492"/>
          <cell r="DX492"/>
          <cell r="DY492"/>
          <cell r="DZ492"/>
          <cell r="EA492"/>
          <cell r="EB492"/>
          <cell r="EC492"/>
          <cell r="ED492"/>
          <cell r="EE492"/>
          <cell r="EF492"/>
          <cell r="EG492"/>
          <cell r="EH492" t="str">
            <v>Online-only publication</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16</v>
          </cell>
          <cell r="EX492">
            <v>1</v>
          </cell>
          <cell r="EY492">
            <v>16</v>
          </cell>
          <cell r="EZ492">
            <v>6</v>
          </cell>
          <cell r="FA492" t="str">
            <v>V 15.1 - 15.6</v>
          </cell>
          <cell r="FB492">
            <v>17</v>
          </cell>
          <cell r="FC492">
            <v>1</v>
          </cell>
          <cell r="FD492">
            <v>17</v>
          </cell>
          <cell r="FE492">
            <v>6</v>
          </cell>
          <cell r="FF492" t="str">
            <v>V 17.1 - 17.6</v>
          </cell>
          <cell r="FG492" t="str">
            <v>2007-Current</v>
          </cell>
        </row>
        <row r="493">
          <cell r="A493" t="str">
            <v>J508</v>
          </cell>
          <cell r="B493" t="str">
            <v>Inc-STM</v>
          </cell>
          <cell r="C493" t="str">
            <v>Journal of Diagnostic Medical Sonography</v>
          </cell>
          <cell r="D493">
            <v>6</v>
          </cell>
          <cell r="E493" t="str">
            <v>V 39.1 - 39.6</v>
          </cell>
          <cell r="F493" t="str">
            <v>V 40.1 - V 40.6</v>
          </cell>
          <cell r="G493" t="str">
            <v>8756-4793</v>
          </cell>
          <cell r="H493" t="str">
            <v>1552-5430</v>
          </cell>
          <cell r="I493" t="str">
            <v>Society</v>
          </cell>
          <cell r="J493">
            <v>6.7500000000000004E-2</v>
          </cell>
          <cell r="K493">
            <v>6.8000000000000005E-2</v>
          </cell>
          <cell r="L493">
            <v>1214</v>
          </cell>
          <cell r="M493">
            <v>1296</v>
          </cell>
          <cell r="N493" t="str">
            <v/>
          </cell>
          <cell r="O493">
            <v>1296</v>
          </cell>
          <cell r="P493">
            <v>1270</v>
          </cell>
          <cell r="Q493">
            <v>1102</v>
          </cell>
          <cell r="R493">
            <v>233</v>
          </cell>
          <cell r="S493">
            <v>324</v>
          </cell>
          <cell r="T493">
            <v>1232</v>
          </cell>
          <cell r="U493">
            <v>1306</v>
          </cell>
          <cell r="V493">
            <v>1426</v>
          </cell>
          <cell r="W493"/>
          <cell r="X493"/>
          <cell r="Y493"/>
          <cell r="Z493"/>
          <cell r="AA493"/>
          <cell r="AB493"/>
          <cell r="AC493"/>
          <cell r="AD493"/>
          <cell r="AE493"/>
          <cell r="AF493"/>
          <cell r="AG493"/>
          <cell r="AH493"/>
          <cell r="AI493"/>
          <cell r="AJ493"/>
          <cell r="AK493"/>
          <cell r="AL493"/>
          <cell r="AM493"/>
          <cell r="AN493"/>
          <cell r="AO493"/>
          <cell r="AP493"/>
          <cell r="AQ493"/>
          <cell r="AR493"/>
          <cell r="AS493"/>
          <cell r="AT493"/>
          <cell r="AU493"/>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v>6.7500000000000004E-2</v>
          </cell>
          <cell r="BW493">
            <v>6.7000000000000004E-2</v>
          </cell>
          <cell r="BX493">
            <v>714</v>
          </cell>
          <cell r="BY493">
            <v>762</v>
          </cell>
          <cell r="BZ493"/>
          <cell r="CA493">
            <v>762</v>
          </cell>
          <cell r="CB493">
            <v>747</v>
          </cell>
          <cell r="CC493">
            <v>648</v>
          </cell>
          <cell r="CD493">
            <v>137</v>
          </cell>
          <cell r="CE493">
            <v>191</v>
          </cell>
          <cell r="CF493">
            <v>724</v>
          </cell>
          <cell r="CG493">
            <v>765</v>
          </cell>
          <cell r="CH493">
            <v>838</v>
          </cell>
          <cell r="CI493"/>
          <cell r="CJ493"/>
          <cell r="CK493"/>
          <cell r="CL493"/>
          <cell r="CM493"/>
          <cell r="CN493"/>
          <cell r="CO493"/>
          <cell r="CP493"/>
          <cell r="CQ493"/>
          <cell r="CR493"/>
          <cell r="CS493"/>
          <cell r="CT493"/>
          <cell r="CU493"/>
          <cell r="CV493"/>
          <cell r="CW493"/>
          <cell r="CX493"/>
          <cell r="CY493"/>
          <cell r="CZ493"/>
          <cell r="DA493"/>
          <cell r="DB493"/>
          <cell r="DC493"/>
          <cell r="DD493"/>
          <cell r="DE493"/>
          <cell r="DF493"/>
          <cell r="DG493"/>
          <cell r="DH493"/>
          <cell r="DI493"/>
          <cell r="DJ493"/>
          <cell r="DK493"/>
          <cell r="DL493"/>
          <cell r="DM493"/>
          <cell r="DN493"/>
          <cell r="DO493"/>
          <cell r="DP493"/>
          <cell r="DQ493"/>
          <cell r="DR493"/>
          <cell r="DS493"/>
          <cell r="DT493"/>
          <cell r="DU493"/>
          <cell r="DV493"/>
          <cell r="DW493"/>
          <cell r="DX493"/>
          <cell r="DY493"/>
          <cell r="DZ493"/>
          <cell r="EA493"/>
          <cell r="EB493"/>
          <cell r="EC493"/>
          <cell r="ED493"/>
          <cell r="EE493"/>
          <cell r="EF493"/>
          <cell r="EG493"/>
          <cell r="EH493" t="str">
            <v/>
          </cell>
          <cell r="EI493">
            <v>14</v>
          </cell>
          <cell r="EJ493" t="str">
            <v>Yes</v>
          </cell>
          <cell r="EK493" t="str">
            <v>Y</v>
          </cell>
          <cell r="EL493" t="str">
            <v>ü</v>
          </cell>
          <cell r="EM493" t="str">
            <v>Vol. 1 Iss 1 (Jan, 1985)</v>
          </cell>
          <cell r="EN493">
            <v>1985</v>
          </cell>
          <cell r="EO493">
            <v>1</v>
          </cell>
          <cell r="EP493">
            <v>1</v>
          </cell>
          <cell r="EQ493" t="str">
            <v>N/A</v>
          </cell>
          <cell r="ER493" t="str">
            <v>N/A</v>
          </cell>
          <cell r="ES493" t="str">
            <v>N/A</v>
          </cell>
          <cell r="ET493" t="str">
            <v>N/A</v>
          </cell>
          <cell r="EU493" t="str">
            <v>N/A</v>
          </cell>
          <cell r="EV493" t="str">
            <v>N/A</v>
          </cell>
          <cell r="EW493">
            <v>38</v>
          </cell>
          <cell r="EX493">
            <v>1</v>
          </cell>
          <cell r="EY493">
            <v>38</v>
          </cell>
          <cell r="EZ493">
            <v>6</v>
          </cell>
          <cell r="FA493" t="str">
            <v>V 37.1 - 37.6</v>
          </cell>
          <cell r="FB493">
            <v>39</v>
          </cell>
          <cell r="FC493">
            <v>1</v>
          </cell>
          <cell r="FD493">
            <v>39</v>
          </cell>
          <cell r="FE493">
            <v>6</v>
          </cell>
          <cell r="FF493" t="str">
            <v>V 39.1 - 39.6</v>
          </cell>
          <cell r="FG493" t="str">
            <v>1985 - Current</v>
          </cell>
        </row>
        <row r="494">
          <cell r="A494" t="str">
            <v>J607</v>
          </cell>
          <cell r="B494" t="str">
            <v>Inc</v>
          </cell>
          <cell r="C494" t="str">
            <v>Journal of Disability Policy Studies</v>
          </cell>
          <cell r="D494">
            <v>4</v>
          </cell>
          <cell r="E494" t="str">
            <v>V 33.4 - 34.3</v>
          </cell>
          <cell r="F494" t="str">
            <v>V 34.4 - V 35.3</v>
          </cell>
          <cell r="G494" t="str">
            <v>1044-2073</v>
          </cell>
          <cell r="H494" t="str">
            <v>1538-4802</v>
          </cell>
          <cell r="I494" t="str">
            <v>Society</v>
          </cell>
          <cell r="J494">
            <v>6.7500000000000004E-2</v>
          </cell>
          <cell r="K494">
            <v>6.9000000000000006E-2</v>
          </cell>
          <cell r="L494">
            <v>305</v>
          </cell>
          <cell r="M494">
            <v>326</v>
          </cell>
          <cell r="N494" t="str">
            <v/>
          </cell>
          <cell r="O494">
            <v>326</v>
          </cell>
          <cell r="P494">
            <v>319</v>
          </cell>
          <cell r="Q494">
            <v>277</v>
          </cell>
          <cell r="R494">
            <v>88</v>
          </cell>
          <cell r="S494">
            <v>82</v>
          </cell>
          <cell r="T494">
            <v>310</v>
          </cell>
          <cell r="U494">
            <v>277</v>
          </cell>
          <cell r="V494">
            <v>359</v>
          </cell>
          <cell r="W494"/>
          <cell r="X494"/>
          <cell r="Y494"/>
          <cell r="Z494"/>
          <cell r="AA494"/>
          <cell r="AB494"/>
          <cell r="AC494"/>
          <cell r="AD494"/>
          <cell r="AE494"/>
          <cell r="AF494"/>
          <cell r="AG494"/>
          <cell r="AH494"/>
          <cell r="AI494"/>
          <cell r="AJ494"/>
          <cell r="AK494"/>
          <cell r="AL494"/>
          <cell r="AM494"/>
          <cell r="AN494"/>
          <cell r="AO494"/>
          <cell r="AP494"/>
          <cell r="AQ494"/>
          <cell r="AR494"/>
          <cell r="AS494"/>
          <cell r="AT494"/>
          <cell r="AU494"/>
          <cell r="AV494"/>
          <cell r="AW494"/>
          <cell r="AX494"/>
          <cell r="AY494"/>
          <cell r="AZ494"/>
          <cell r="BA494"/>
          <cell r="BB494"/>
          <cell r="BC494"/>
          <cell r="BD494"/>
          <cell r="BE494"/>
          <cell r="BF494"/>
          <cell r="BG494"/>
          <cell r="BH494"/>
          <cell r="BI494"/>
          <cell r="BJ494"/>
          <cell r="BK494"/>
          <cell r="BL494"/>
          <cell r="BM494"/>
          <cell r="BN494"/>
          <cell r="BO494"/>
          <cell r="BP494"/>
          <cell r="BQ494"/>
          <cell r="BR494"/>
          <cell r="BS494"/>
          <cell r="BT494"/>
          <cell r="BU494"/>
          <cell r="BV494">
            <v>6.7500000000000004E-2</v>
          </cell>
          <cell r="BW494">
            <v>6.8000000000000005E-2</v>
          </cell>
          <cell r="BX494">
            <v>177</v>
          </cell>
          <cell r="BY494">
            <v>189</v>
          </cell>
          <cell r="BZ494"/>
          <cell r="CA494">
            <v>189</v>
          </cell>
          <cell r="CB494">
            <v>185</v>
          </cell>
          <cell r="CC494">
            <v>161</v>
          </cell>
          <cell r="CD494">
            <v>51</v>
          </cell>
          <cell r="CE494">
            <v>47</v>
          </cell>
          <cell r="CF494">
            <v>180</v>
          </cell>
          <cell r="CG494">
            <v>160</v>
          </cell>
          <cell r="CH494">
            <v>208</v>
          </cell>
          <cell r="CI494"/>
          <cell r="CJ494"/>
          <cell r="CK494"/>
          <cell r="CL494"/>
          <cell r="CM494"/>
          <cell r="CN494"/>
          <cell r="CO494"/>
          <cell r="CP494"/>
          <cell r="CQ494"/>
          <cell r="CR494"/>
          <cell r="CS494"/>
          <cell r="CT494"/>
          <cell r="CU494"/>
          <cell r="CV494"/>
          <cell r="CW494"/>
          <cell r="CX494"/>
          <cell r="CY494"/>
          <cell r="CZ494"/>
          <cell r="DA494"/>
          <cell r="DB494"/>
          <cell r="DC494"/>
          <cell r="DD494"/>
          <cell r="DE494"/>
          <cell r="DF494"/>
          <cell r="DG494"/>
          <cell r="DH494"/>
          <cell r="DI494"/>
          <cell r="DJ494"/>
          <cell r="DK494"/>
          <cell r="DL494"/>
          <cell r="DM494"/>
          <cell r="DN494"/>
          <cell r="DO494"/>
          <cell r="DP494"/>
          <cell r="DQ494"/>
          <cell r="DR494"/>
          <cell r="DS494"/>
          <cell r="DT494"/>
          <cell r="DU494"/>
          <cell r="DV494"/>
          <cell r="DW494"/>
          <cell r="DX494"/>
          <cell r="DY494"/>
          <cell r="DZ494"/>
          <cell r="EA494"/>
          <cell r="EB494"/>
          <cell r="EC494"/>
          <cell r="ED494"/>
          <cell r="EE494"/>
          <cell r="EF494"/>
          <cell r="EG494"/>
          <cell r="EH494" t="str">
            <v/>
          </cell>
          <cell r="EI494">
            <v>8</v>
          </cell>
          <cell r="EJ494" t="str">
            <v>Yes</v>
          </cell>
          <cell r="EK494" t="str">
            <v>Y</v>
          </cell>
          <cell r="EL494">
            <v>0</v>
          </cell>
          <cell r="EM494" t="str">
            <v>Vol. 1 Iss 1 (Apr, 1990)</v>
          </cell>
          <cell r="EN494">
            <v>1990</v>
          </cell>
          <cell r="EO494">
            <v>1</v>
          </cell>
          <cell r="EP494">
            <v>1</v>
          </cell>
          <cell r="EQ494" t="str">
            <v>N/A</v>
          </cell>
          <cell r="ER494" t="str">
            <v>N/A</v>
          </cell>
          <cell r="ES494" t="str">
            <v>N/A</v>
          </cell>
          <cell r="ET494" t="str">
            <v>N/A</v>
          </cell>
          <cell r="EU494" t="str">
            <v>N/A</v>
          </cell>
          <cell r="EV494" t="str">
            <v>N/A</v>
          </cell>
          <cell r="EW494">
            <v>32</v>
          </cell>
          <cell r="EX494">
            <v>4</v>
          </cell>
          <cell r="EY494">
            <v>33</v>
          </cell>
          <cell r="EZ494">
            <v>3</v>
          </cell>
          <cell r="FA494" t="str">
            <v>V 31.4 - 32.3</v>
          </cell>
          <cell r="FB494">
            <v>33</v>
          </cell>
          <cell r="FC494">
            <v>4</v>
          </cell>
          <cell r="FD494">
            <v>34</v>
          </cell>
          <cell r="FE494">
            <v>3</v>
          </cell>
          <cell r="FF494" t="str">
            <v>V 33.4 - 34.3</v>
          </cell>
          <cell r="FG494" t="str">
            <v>1990 - Current</v>
          </cell>
        </row>
        <row r="495">
          <cell r="A495" t="str">
            <v>J774</v>
          </cell>
          <cell r="B495" t="str">
            <v>Inc</v>
          </cell>
          <cell r="C495" t="str">
            <v>Journal of Drug Education: Substance Abuse Research and Prevention</v>
          </cell>
          <cell r="D495">
            <v>4</v>
          </cell>
          <cell r="E495" t="str">
            <v>V 52.1 - 52.4</v>
          </cell>
          <cell r="F495" t="str">
            <v>V 53.1 - V 53.4</v>
          </cell>
          <cell r="G495" t="str">
            <v>0047-2379</v>
          </cell>
          <cell r="H495" t="str">
            <v>1541-4159</v>
          </cell>
          <cell r="I495" t="str">
            <v>SAGE</v>
          </cell>
          <cell r="J495">
            <v>6.7500000000000004E-2</v>
          </cell>
          <cell r="K495">
            <v>6.7000000000000004E-2</v>
          </cell>
          <cell r="L495">
            <v>791</v>
          </cell>
          <cell r="M495">
            <v>844</v>
          </cell>
          <cell r="N495" t="str">
            <v/>
          </cell>
          <cell r="O495">
            <v>844</v>
          </cell>
          <cell r="P495">
            <v>827</v>
          </cell>
          <cell r="Q495">
            <v>717</v>
          </cell>
          <cell r="R495">
            <v>227</v>
          </cell>
          <cell r="S495">
            <v>211</v>
          </cell>
          <cell r="T495">
            <v>801</v>
          </cell>
          <cell r="U495">
            <v>1825</v>
          </cell>
          <cell r="V495">
            <v>928</v>
          </cell>
          <cell r="W495"/>
          <cell r="X495"/>
          <cell r="Y495"/>
          <cell r="Z495"/>
          <cell r="AA495"/>
          <cell r="AB495"/>
          <cell r="AC495"/>
          <cell r="AD495"/>
          <cell r="AE495"/>
          <cell r="AF495"/>
          <cell r="AG495"/>
          <cell r="AH495"/>
          <cell r="AI495"/>
          <cell r="AJ495"/>
          <cell r="AK495"/>
          <cell r="AL495"/>
          <cell r="AM495"/>
          <cell r="AN495"/>
          <cell r="AO495"/>
          <cell r="AP495"/>
          <cell r="AQ495"/>
          <cell r="AR495"/>
          <cell r="AS495"/>
          <cell r="AT495"/>
          <cell r="AU495"/>
          <cell r="AV495"/>
          <cell r="AW495"/>
          <cell r="AX495"/>
          <cell r="AY495"/>
          <cell r="AZ495"/>
          <cell r="BA495"/>
          <cell r="BB495"/>
          <cell r="BC495"/>
          <cell r="BD495"/>
          <cell r="BE495"/>
          <cell r="BF495"/>
          <cell r="BG495"/>
          <cell r="BH495"/>
          <cell r="BI495"/>
          <cell r="BJ495"/>
          <cell r="BK495"/>
          <cell r="BL495"/>
          <cell r="BM495"/>
          <cell r="BN495"/>
          <cell r="BO495"/>
          <cell r="BP495"/>
          <cell r="BQ495"/>
          <cell r="BR495"/>
          <cell r="BS495"/>
          <cell r="BT495"/>
          <cell r="BU495"/>
          <cell r="BV495">
            <v>6.7500000000000004E-2</v>
          </cell>
          <cell r="BW495">
            <v>6.9000000000000006E-2</v>
          </cell>
          <cell r="BX495">
            <v>467</v>
          </cell>
          <cell r="BY495">
            <v>499</v>
          </cell>
          <cell r="BZ495"/>
          <cell r="CA495">
            <v>499</v>
          </cell>
          <cell r="CB495">
            <v>489</v>
          </cell>
          <cell r="CC495">
            <v>424</v>
          </cell>
          <cell r="CD495">
            <v>134</v>
          </cell>
          <cell r="CE495">
            <v>125</v>
          </cell>
          <cell r="CF495">
            <v>474</v>
          </cell>
          <cell r="CG495">
            <v>1080</v>
          </cell>
          <cell r="CH495">
            <v>549</v>
          </cell>
          <cell r="CI495"/>
          <cell r="CJ495"/>
          <cell r="CK495"/>
          <cell r="CL495"/>
          <cell r="CM495"/>
          <cell r="CN495"/>
          <cell r="CO495"/>
          <cell r="CP495"/>
          <cell r="CQ495"/>
          <cell r="CR495"/>
          <cell r="CS495"/>
          <cell r="CT495"/>
          <cell r="CU495"/>
          <cell r="CV495"/>
          <cell r="CW495"/>
          <cell r="CX495"/>
          <cell r="CY495"/>
          <cell r="CZ495"/>
          <cell r="DA495"/>
          <cell r="DB495"/>
          <cell r="DC495"/>
          <cell r="DD495"/>
          <cell r="DE495"/>
          <cell r="DF495"/>
          <cell r="DG495"/>
          <cell r="DH495"/>
          <cell r="DI495"/>
          <cell r="DJ495"/>
          <cell r="DK495"/>
          <cell r="DL495"/>
          <cell r="DM495"/>
          <cell r="DN495"/>
          <cell r="DO495"/>
          <cell r="DP495"/>
          <cell r="DQ495"/>
          <cell r="DR495"/>
          <cell r="DS495"/>
          <cell r="DT495"/>
          <cell r="DU495"/>
          <cell r="DV495"/>
          <cell r="DW495"/>
          <cell r="DX495"/>
          <cell r="DY495"/>
          <cell r="DZ495"/>
          <cell r="EA495"/>
          <cell r="EB495"/>
          <cell r="EC495"/>
          <cell r="ED495"/>
          <cell r="EE495"/>
          <cell r="EF495"/>
          <cell r="EG495"/>
          <cell r="EH495" t="str">
            <v/>
          </cell>
          <cell r="EI495">
            <v>28</v>
          </cell>
          <cell r="EJ495" t="str">
            <v>Yes</v>
          </cell>
          <cell r="EK495" t="str">
            <v>Yes</v>
          </cell>
          <cell r="EL495">
            <v>0</v>
          </cell>
          <cell r="EM495">
            <v>0</v>
          </cell>
          <cell r="EN495">
            <v>1971</v>
          </cell>
          <cell r="EO495">
            <v>0</v>
          </cell>
          <cell r="EP495">
            <v>0</v>
          </cell>
          <cell r="EQ495">
            <v>0</v>
          </cell>
          <cell r="ER495">
            <v>0</v>
          </cell>
          <cell r="ES495">
            <v>0</v>
          </cell>
          <cell r="ET495">
            <v>0</v>
          </cell>
          <cell r="EU495">
            <v>0</v>
          </cell>
          <cell r="EV495">
            <v>0</v>
          </cell>
          <cell r="EW495">
            <v>51</v>
          </cell>
          <cell r="EX495">
            <v>1</v>
          </cell>
          <cell r="EY495">
            <v>51</v>
          </cell>
          <cell r="EZ495">
            <v>4</v>
          </cell>
          <cell r="FA495" t="str">
            <v>V 51.1 - 51.4</v>
          </cell>
          <cell r="FB495">
            <v>52</v>
          </cell>
          <cell r="FC495">
            <v>1</v>
          </cell>
          <cell r="FD495">
            <v>52</v>
          </cell>
          <cell r="FE495">
            <v>4</v>
          </cell>
          <cell r="FF495" t="str">
            <v>V 52.1 - 52.4</v>
          </cell>
          <cell r="FG495" t="str">
            <v>1971-Current</v>
          </cell>
        </row>
        <row r="496">
          <cell r="A496" t="str">
            <v>J700</v>
          </cell>
          <cell r="B496" t="str">
            <v>Inc</v>
          </cell>
          <cell r="C496" t="str">
            <v>Journal of Drug Issues</v>
          </cell>
          <cell r="D496">
            <v>4</v>
          </cell>
          <cell r="E496" t="str">
            <v>V 53.1 - 53.4</v>
          </cell>
          <cell r="F496" t="str">
            <v>V 54.1 - V 54.4</v>
          </cell>
          <cell r="G496" t="str">
            <v>0022-0426</v>
          </cell>
          <cell r="H496" t="str">
            <v>1945-1369</v>
          </cell>
          <cell r="I496" t="str">
            <v>Society</v>
          </cell>
          <cell r="J496">
            <v>6.7500000000000004E-2</v>
          </cell>
          <cell r="K496">
            <v>6.8000000000000005E-2</v>
          </cell>
          <cell r="L496">
            <v>603</v>
          </cell>
          <cell r="M496">
            <v>644</v>
          </cell>
          <cell r="N496" t="str">
            <v/>
          </cell>
          <cell r="O496">
            <v>644</v>
          </cell>
          <cell r="P496">
            <v>631</v>
          </cell>
          <cell r="Q496">
            <v>547</v>
          </cell>
          <cell r="R496">
            <v>174</v>
          </cell>
          <cell r="S496">
            <v>161</v>
          </cell>
          <cell r="T496">
            <v>611</v>
          </cell>
          <cell r="U496">
            <v>1302</v>
          </cell>
          <cell r="V496">
            <v>708</v>
          </cell>
          <cell r="W496"/>
          <cell r="X496"/>
          <cell r="Y496"/>
          <cell r="Z496"/>
          <cell r="AA496"/>
          <cell r="AB496"/>
          <cell r="AC496"/>
          <cell r="AD496"/>
          <cell r="AE496"/>
          <cell r="AF496"/>
          <cell r="AG496"/>
          <cell r="AH496"/>
          <cell r="AI496"/>
          <cell r="AJ496"/>
          <cell r="AK496"/>
          <cell r="AL496"/>
          <cell r="AM496"/>
          <cell r="AN496"/>
          <cell r="AO496"/>
          <cell r="AP496"/>
          <cell r="AQ496"/>
          <cell r="AR496"/>
          <cell r="AS496"/>
          <cell r="AT496"/>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v>6.7500000000000004E-2</v>
          </cell>
          <cell r="BW496">
            <v>6.8000000000000005E-2</v>
          </cell>
          <cell r="BX496">
            <v>355</v>
          </cell>
          <cell r="BY496">
            <v>379</v>
          </cell>
          <cell r="BZ496"/>
          <cell r="CA496">
            <v>379</v>
          </cell>
          <cell r="CB496">
            <v>371</v>
          </cell>
          <cell r="CC496">
            <v>322</v>
          </cell>
          <cell r="CD496">
            <v>102</v>
          </cell>
          <cell r="CE496">
            <v>95</v>
          </cell>
          <cell r="CF496">
            <v>360</v>
          </cell>
          <cell r="CG496">
            <v>765</v>
          </cell>
          <cell r="CH496">
            <v>417</v>
          </cell>
          <cell r="CI496"/>
          <cell r="CJ496"/>
          <cell r="CK496"/>
          <cell r="CL496"/>
          <cell r="CM496"/>
          <cell r="CN496"/>
          <cell r="CO496"/>
          <cell r="CP496"/>
          <cell r="CQ496"/>
          <cell r="CR496"/>
          <cell r="CS496"/>
          <cell r="CT496"/>
          <cell r="CU496"/>
          <cell r="CV496"/>
          <cell r="CW496"/>
          <cell r="CX496"/>
          <cell r="CY496"/>
          <cell r="CZ496"/>
          <cell r="DA496"/>
          <cell r="DB496"/>
          <cell r="DC496"/>
          <cell r="DD496"/>
          <cell r="DE496"/>
          <cell r="DF496"/>
          <cell r="DG496"/>
          <cell r="DH496"/>
          <cell r="DI496"/>
          <cell r="DJ496"/>
          <cell r="DK496"/>
          <cell r="DL496"/>
          <cell r="DM496"/>
          <cell r="DN496"/>
          <cell r="DO496"/>
          <cell r="DP496"/>
          <cell r="DQ496"/>
          <cell r="DR496"/>
          <cell r="DS496"/>
          <cell r="DT496"/>
          <cell r="DU496"/>
          <cell r="DV496"/>
          <cell r="DW496"/>
          <cell r="DX496"/>
          <cell r="DY496"/>
          <cell r="DZ496"/>
          <cell r="EA496"/>
          <cell r="EB496"/>
          <cell r="EC496"/>
          <cell r="ED496"/>
          <cell r="EE496"/>
          <cell r="EF496"/>
          <cell r="EG496"/>
          <cell r="EH496" t="str">
            <v/>
          </cell>
          <cell r="EI496">
            <v>28</v>
          </cell>
          <cell r="EJ496" t="str">
            <v>Yes</v>
          </cell>
          <cell r="EK496" t="str">
            <v>Y</v>
          </cell>
          <cell r="EL496">
            <v>0</v>
          </cell>
          <cell r="EM496">
            <v>0</v>
          </cell>
          <cell r="EN496">
            <v>1971</v>
          </cell>
          <cell r="EO496">
            <v>0</v>
          </cell>
          <cell r="EP496">
            <v>0</v>
          </cell>
          <cell r="EQ496">
            <v>0</v>
          </cell>
          <cell r="ER496">
            <v>0</v>
          </cell>
          <cell r="ES496">
            <v>0</v>
          </cell>
          <cell r="ET496">
            <v>0</v>
          </cell>
          <cell r="EU496">
            <v>0</v>
          </cell>
          <cell r="EV496">
            <v>0</v>
          </cell>
          <cell r="EW496">
            <v>52</v>
          </cell>
          <cell r="EX496">
            <v>1</v>
          </cell>
          <cell r="EY496">
            <v>52</v>
          </cell>
          <cell r="EZ496">
            <v>4</v>
          </cell>
          <cell r="FA496" t="str">
            <v>V 51.1 - 51.4</v>
          </cell>
          <cell r="FB496">
            <v>53</v>
          </cell>
          <cell r="FC496">
            <v>1</v>
          </cell>
          <cell r="FD496">
            <v>53</v>
          </cell>
          <cell r="FE496">
            <v>4</v>
          </cell>
          <cell r="FF496" t="str">
            <v>V 53.1 - 53.4</v>
          </cell>
          <cell r="FG496" t="str">
            <v>1971 - Current</v>
          </cell>
        </row>
        <row r="497">
          <cell r="A497" t="str">
            <v>J254</v>
          </cell>
          <cell r="B497" t="str">
            <v>Inc</v>
          </cell>
          <cell r="C497" t="str">
            <v>Journal of Early Adolescence, The</v>
          </cell>
          <cell r="D497">
            <v>9</v>
          </cell>
          <cell r="E497" t="str">
            <v>V 43.1 - 43.9</v>
          </cell>
          <cell r="F497" t="str">
            <v>V 44.1 - V 44.9</v>
          </cell>
          <cell r="G497" t="str">
            <v>0272-4316</v>
          </cell>
          <cell r="H497" t="str">
            <v>1552-5449</v>
          </cell>
          <cell r="I497" t="str">
            <v>SAGE</v>
          </cell>
          <cell r="J497">
            <v>6.7500000000000004E-2</v>
          </cell>
          <cell r="K497">
            <v>6.7000000000000004E-2</v>
          </cell>
          <cell r="L497">
            <v>2064</v>
          </cell>
          <cell r="M497">
            <v>2203</v>
          </cell>
          <cell r="N497" t="str">
            <v/>
          </cell>
          <cell r="O497">
            <v>2203</v>
          </cell>
          <cell r="P497">
            <v>2159</v>
          </cell>
          <cell r="Q497">
            <v>1873</v>
          </cell>
          <cell r="R497">
            <v>264</v>
          </cell>
          <cell r="S497">
            <v>551</v>
          </cell>
          <cell r="T497">
            <v>2093</v>
          </cell>
          <cell r="U497">
            <v>2863</v>
          </cell>
          <cell r="V497">
            <v>2423</v>
          </cell>
          <cell r="W497"/>
          <cell r="X497"/>
          <cell r="Y497"/>
          <cell r="Z497"/>
          <cell r="AA497"/>
          <cell r="AB497"/>
          <cell r="AC497"/>
          <cell r="AD497"/>
          <cell r="AE497"/>
          <cell r="AF497"/>
          <cell r="AG497"/>
          <cell r="AH497"/>
          <cell r="AI497"/>
          <cell r="AJ497"/>
          <cell r="AK497"/>
          <cell r="AL497"/>
          <cell r="AM497"/>
          <cell r="AN497"/>
          <cell r="AO497"/>
          <cell r="AP497"/>
          <cell r="AQ497"/>
          <cell r="AR497"/>
          <cell r="AS497"/>
          <cell r="AT497"/>
          <cell r="AU497"/>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v>6.7500000000000004E-2</v>
          </cell>
          <cell r="BW497">
            <v>6.8000000000000005E-2</v>
          </cell>
          <cell r="BX497">
            <v>1214</v>
          </cell>
          <cell r="BY497">
            <v>1296</v>
          </cell>
          <cell r="BZ497"/>
          <cell r="CA497">
            <v>1296</v>
          </cell>
          <cell r="CB497">
            <v>1270</v>
          </cell>
          <cell r="CC497">
            <v>1102</v>
          </cell>
          <cell r="CD497">
            <v>155</v>
          </cell>
          <cell r="CE497">
            <v>324</v>
          </cell>
          <cell r="CF497">
            <v>1232</v>
          </cell>
          <cell r="CG497">
            <v>1685</v>
          </cell>
          <cell r="CH497">
            <v>1426</v>
          </cell>
          <cell r="CI497"/>
          <cell r="CJ497"/>
          <cell r="CK497"/>
          <cell r="CL497"/>
          <cell r="CM497"/>
          <cell r="CN497"/>
          <cell r="CO497"/>
          <cell r="CP497"/>
          <cell r="CQ497"/>
          <cell r="CR497"/>
          <cell r="CS497"/>
          <cell r="CT497"/>
          <cell r="CU497"/>
          <cell r="CV497"/>
          <cell r="CW497"/>
          <cell r="CX497"/>
          <cell r="CY497"/>
          <cell r="CZ497"/>
          <cell r="DA497"/>
          <cell r="DB497"/>
          <cell r="DC497"/>
          <cell r="DD497"/>
          <cell r="DE497"/>
          <cell r="DF497"/>
          <cell r="DG497"/>
          <cell r="DH497"/>
          <cell r="DI497"/>
          <cell r="DJ497"/>
          <cell r="DK497"/>
          <cell r="DL497"/>
          <cell r="DM497"/>
          <cell r="DN497"/>
          <cell r="DO497"/>
          <cell r="DP497"/>
          <cell r="DQ497"/>
          <cell r="DR497"/>
          <cell r="DS497"/>
          <cell r="DT497"/>
          <cell r="DU497"/>
          <cell r="DV497"/>
          <cell r="DW497"/>
          <cell r="DX497"/>
          <cell r="DY497"/>
          <cell r="DZ497"/>
          <cell r="EA497"/>
          <cell r="EB497"/>
          <cell r="EC497"/>
          <cell r="ED497"/>
          <cell r="EE497"/>
          <cell r="EF497"/>
          <cell r="EG497"/>
          <cell r="EH497" t="str">
            <v/>
          </cell>
          <cell r="EI497">
            <v>18</v>
          </cell>
          <cell r="EJ497" t="str">
            <v>Yes</v>
          </cell>
          <cell r="EK497" t="str">
            <v>Y</v>
          </cell>
          <cell r="EL497">
            <v>0</v>
          </cell>
          <cell r="EM497" t="str">
            <v>Vol. 1 Iss 1 (Feb, 1981)</v>
          </cell>
          <cell r="EN497">
            <v>1981</v>
          </cell>
          <cell r="EO497">
            <v>1</v>
          </cell>
          <cell r="EP497">
            <v>1</v>
          </cell>
          <cell r="EQ497" t="str">
            <v>N/A</v>
          </cell>
          <cell r="ER497" t="str">
            <v>N/A</v>
          </cell>
          <cell r="ES497" t="str">
            <v>N/A</v>
          </cell>
          <cell r="ET497" t="str">
            <v>N/A</v>
          </cell>
          <cell r="EU497" t="str">
            <v>N/A</v>
          </cell>
          <cell r="EV497" t="str">
            <v>N/A</v>
          </cell>
          <cell r="EW497">
            <v>42</v>
          </cell>
          <cell r="EX497">
            <v>1</v>
          </cell>
          <cell r="EY497">
            <v>42</v>
          </cell>
          <cell r="EZ497">
            <v>9</v>
          </cell>
          <cell r="FA497" t="str">
            <v>V 41.1 - 41.9</v>
          </cell>
          <cell r="FB497">
            <v>43</v>
          </cell>
          <cell r="FC497">
            <v>1</v>
          </cell>
          <cell r="FD497">
            <v>43</v>
          </cell>
          <cell r="FE497">
            <v>9</v>
          </cell>
          <cell r="FF497" t="str">
            <v>V 43.1 - 43.9</v>
          </cell>
          <cell r="FG497" t="str">
            <v>1981 - Current</v>
          </cell>
        </row>
        <row r="498">
          <cell r="A498" t="str">
            <v>L795</v>
          </cell>
          <cell r="B498" t="str">
            <v>Ltd</v>
          </cell>
          <cell r="C498" t="str">
            <v>Journal of Early Childhood Literacy</v>
          </cell>
          <cell r="D498">
            <v>4</v>
          </cell>
          <cell r="E498" t="str">
            <v>V 23.1 - 23.4</v>
          </cell>
          <cell r="F498" t="str">
            <v>V 24.1 - V 24.4</v>
          </cell>
          <cell r="G498" t="str">
            <v>1468-7984</v>
          </cell>
          <cell r="H498" t="str">
            <v>1741-2919</v>
          </cell>
          <cell r="I498" t="str">
            <v>SAGE</v>
          </cell>
          <cell r="J498">
            <v>6.7500000000000004E-2</v>
          </cell>
          <cell r="K498">
            <v>6.8000000000000005E-2</v>
          </cell>
          <cell r="L498">
            <v>1357</v>
          </cell>
          <cell r="M498">
            <v>1449</v>
          </cell>
          <cell r="N498" t="str">
            <v/>
          </cell>
          <cell r="O498">
            <v>1449</v>
          </cell>
          <cell r="P498">
            <v>1420</v>
          </cell>
          <cell r="Q498">
            <v>1232</v>
          </cell>
          <cell r="R498">
            <v>391</v>
          </cell>
          <cell r="S498">
            <v>362</v>
          </cell>
          <cell r="T498"/>
          <cell r="U498"/>
          <cell r="V498"/>
          <cell r="W498"/>
          <cell r="X498"/>
          <cell r="Y498"/>
          <cell r="Z498"/>
          <cell r="AA498"/>
          <cell r="AB498">
            <v>724</v>
          </cell>
          <cell r="AC498"/>
          <cell r="AD498"/>
          <cell r="AE498"/>
          <cell r="AF498"/>
          <cell r="AG498"/>
          <cell r="AH498"/>
          <cell r="AI498"/>
          <cell r="AJ498"/>
          <cell r="AK498"/>
          <cell r="AL498"/>
          <cell r="AM498"/>
          <cell r="AN498"/>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v>6.7500000000000004E-2</v>
          </cell>
          <cell r="BW498">
            <v>6.7000000000000004E-2</v>
          </cell>
          <cell r="BX498">
            <v>732</v>
          </cell>
          <cell r="BY498">
            <v>781</v>
          </cell>
          <cell r="BZ498"/>
          <cell r="CA498">
            <v>781</v>
          </cell>
          <cell r="CB498">
            <v>765</v>
          </cell>
          <cell r="CC498">
            <v>664</v>
          </cell>
          <cell r="CD498">
            <v>210</v>
          </cell>
          <cell r="CE498">
            <v>195</v>
          </cell>
          <cell r="CF498"/>
          <cell r="CG498"/>
          <cell r="CH498"/>
          <cell r="CI498"/>
          <cell r="CJ498"/>
          <cell r="CK498"/>
          <cell r="CL498"/>
          <cell r="CM498"/>
          <cell r="CN498">
            <v>390</v>
          </cell>
          <cell r="CO498"/>
          <cell r="CP498"/>
          <cell r="CQ498"/>
          <cell r="CR498"/>
          <cell r="CS498"/>
          <cell r="CT498"/>
          <cell r="CU498"/>
          <cell r="CV498"/>
          <cell r="CW498"/>
          <cell r="CX498"/>
          <cell r="CY498"/>
          <cell r="CZ498"/>
          <cell r="DA498"/>
          <cell r="DB498"/>
          <cell r="DC498"/>
          <cell r="DD498"/>
          <cell r="DE498"/>
          <cell r="DF498"/>
          <cell r="DG498"/>
          <cell r="DH498"/>
          <cell r="DI498"/>
          <cell r="DJ498"/>
          <cell r="DK498"/>
          <cell r="DL498"/>
          <cell r="DM498"/>
          <cell r="DN498"/>
          <cell r="DO498"/>
          <cell r="DP498"/>
          <cell r="DQ498"/>
          <cell r="DR498"/>
          <cell r="DS498"/>
          <cell r="DT498"/>
          <cell r="DU498"/>
          <cell r="DV498"/>
          <cell r="DW498"/>
          <cell r="DX498"/>
          <cell r="DY498"/>
          <cell r="DZ498"/>
          <cell r="EA498"/>
          <cell r="EB498"/>
          <cell r="EC498"/>
          <cell r="ED498"/>
          <cell r="EE498"/>
          <cell r="EF498"/>
          <cell r="EG498"/>
          <cell r="EH498" t="str">
            <v>[14]Discount Rate for Schools</v>
          </cell>
          <cell r="EI498" t="str">
            <v>N/A</v>
          </cell>
          <cell r="EJ498" t="str">
            <v>no</v>
          </cell>
          <cell r="EK498" t="str">
            <v>No V</v>
          </cell>
          <cell r="EL498">
            <v>0</v>
          </cell>
          <cell r="EM498" t="str">
            <v>Vol. 1 Iss 1 (Apr, 2001)</v>
          </cell>
          <cell r="EN498">
            <v>2001</v>
          </cell>
          <cell r="EO498">
            <v>1</v>
          </cell>
          <cell r="EP498">
            <v>1</v>
          </cell>
          <cell r="EQ498">
            <v>158</v>
          </cell>
          <cell r="ER498" t="str">
            <v>N/A</v>
          </cell>
          <cell r="ES498">
            <v>293</v>
          </cell>
          <cell r="ET498" t="str">
            <v>N/A</v>
          </cell>
          <cell r="EU498">
            <v>0.5</v>
          </cell>
          <cell r="EV498" t="str">
            <v>N/A</v>
          </cell>
          <cell r="EW498">
            <v>22</v>
          </cell>
          <cell r="EX498">
            <v>1</v>
          </cell>
          <cell r="EY498">
            <v>22</v>
          </cell>
          <cell r="EZ498">
            <v>4</v>
          </cell>
          <cell r="FA498" t="str">
            <v>V 21.1 - 21.4</v>
          </cell>
          <cell r="FB498">
            <v>23</v>
          </cell>
          <cell r="FC498">
            <v>1</v>
          </cell>
          <cell r="FD498">
            <v>23</v>
          </cell>
          <cell r="FE498">
            <v>4</v>
          </cell>
          <cell r="FF498" t="str">
            <v>V 23.1 - 23.4</v>
          </cell>
          <cell r="FG498" t="str">
            <v>2001 - Current</v>
          </cell>
        </row>
        <row r="499">
          <cell r="A499" t="str">
            <v>L859</v>
          </cell>
          <cell r="B499" t="str">
            <v>Ltd</v>
          </cell>
          <cell r="C499" t="str">
            <v>Journal of Early Childhood Research</v>
          </cell>
          <cell r="D499">
            <v>4</v>
          </cell>
          <cell r="E499" t="str">
            <v>V 21.1 - 21.4</v>
          </cell>
          <cell r="F499" t="str">
            <v>V 22.1 - V 22.4</v>
          </cell>
          <cell r="G499" t="str">
            <v>1476-718X</v>
          </cell>
          <cell r="H499" t="str">
            <v>1741-2927</v>
          </cell>
          <cell r="I499" t="str">
            <v>SAGE</v>
          </cell>
          <cell r="J499">
            <v>6.7500000000000004E-2</v>
          </cell>
          <cell r="K499">
            <v>6.7000000000000004E-2</v>
          </cell>
          <cell r="L499">
            <v>1365</v>
          </cell>
          <cell r="M499">
            <v>1457</v>
          </cell>
          <cell r="N499" t="str">
            <v/>
          </cell>
          <cell r="O499">
            <v>1457</v>
          </cell>
          <cell r="P499">
            <v>1428</v>
          </cell>
          <cell r="Q499">
            <v>1238</v>
          </cell>
          <cell r="R499">
            <v>393</v>
          </cell>
          <cell r="S499">
            <v>364</v>
          </cell>
          <cell r="T499"/>
          <cell r="U499"/>
          <cell r="V499"/>
          <cell r="W499"/>
          <cell r="X499"/>
          <cell r="Y499"/>
          <cell r="Z499"/>
          <cell r="AA499"/>
          <cell r="AB499">
            <v>729</v>
          </cell>
          <cell r="AC499"/>
          <cell r="AD499"/>
          <cell r="AE499"/>
          <cell r="AF499"/>
          <cell r="AG499"/>
          <cell r="AH499"/>
          <cell r="AI499"/>
          <cell r="AJ499"/>
          <cell r="AK499"/>
          <cell r="AL499"/>
          <cell r="AM499"/>
          <cell r="AN499"/>
          <cell r="AO499"/>
          <cell r="AP499"/>
          <cell r="AQ499"/>
          <cell r="AR499"/>
          <cell r="AS499"/>
          <cell r="AT499"/>
          <cell r="AU499"/>
          <cell r="AV499"/>
          <cell r="AW499"/>
          <cell r="AX499"/>
          <cell r="AY499"/>
          <cell r="AZ499"/>
          <cell r="BA499"/>
          <cell r="BB499"/>
          <cell r="BC499"/>
          <cell r="BD499"/>
          <cell r="BE499"/>
          <cell r="BF499"/>
          <cell r="BG499"/>
          <cell r="BH499"/>
          <cell r="BI499"/>
          <cell r="BJ499"/>
          <cell r="BK499"/>
          <cell r="BL499"/>
          <cell r="BM499"/>
          <cell r="BN499"/>
          <cell r="BO499"/>
          <cell r="BP499"/>
          <cell r="BQ499"/>
          <cell r="BR499"/>
          <cell r="BS499"/>
          <cell r="BT499"/>
          <cell r="BU499"/>
          <cell r="BV499">
            <v>6.7500000000000004E-2</v>
          </cell>
          <cell r="BW499">
            <v>6.8000000000000005E-2</v>
          </cell>
          <cell r="BX499">
            <v>737</v>
          </cell>
          <cell r="BY499">
            <v>787</v>
          </cell>
          <cell r="BZ499"/>
          <cell r="CA499">
            <v>787</v>
          </cell>
          <cell r="CB499">
            <v>771</v>
          </cell>
          <cell r="CC499">
            <v>669</v>
          </cell>
          <cell r="CD499">
            <v>212</v>
          </cell>
          <cell r="CE499">
            <v>197</v>
          </cell>
          <cell r="CF499"/>
          <cell r="CG499"/>
          <cell r="CH499"/>
          <cell r="CI499"/>
          <cell r="CJ499"/>
          <cell r="CK499"/>
          <cell r="CL499"/>
          <cell r="CM499"/>
          <cell r="CN499">
            <v>393</v>
          </cell>
          <cell r="CO499"/>
          <cell r="CP499"/>
          <cell r="CQ499"/>
          <cell r="CR499"/>
          <cell r="CS499"/>
          <cell r="CT499"/>
          <cell r="CU499"/>
          <cell r="CV499"/>
          <cell r="CW499"/>
          <cell r="CX499"/>
          <cell r="CY499"/>
          <cell r="CZ499"/>
          <cell r="DA499"/>
          <cell r="DB499"/>
          <cell r="DC499"/>
          <cell r="DD499"/>
          <cell r="DE499"/>
          <cell r="DF499"/>
          <cell r="DG499"/>
          <cell r="DH499"/>
          <cell r="DI499"/>
          <cell r="DJ499"/>
          <cell r="DK499"/>
          <cell r="DL499"/>
          <cell r="DM499"/>
          <cell r="DN499"/>
          <cell r="DO499"/>
          <cell r="DP499"/>
          <cell r="DQ499"/>
          <cell r="DR499"/>
          <cell r="DS499"/>
          <cell r="DT499"/>
          <cell r="DU499"/>
          <cell r="DV499"/>
          <cell r="DW499"/>
          <cell r="DX499"/>
          <cell r="DY499"/>
          <cell r="DZ499"/>
          <cell r="EA499"/>
          <cell r="EB499"/>
          <cell r="EC499"/>
          <cell r="ED499"/>
          <cell r="EE499"/>
          <cell r="EF499"/>
          <cell r="EG499"/>
          <cell r="EH499" t="str">
            <v>[14]Discount Rate for Schools</v>
          </cell>
          <cell r="EI499" t="str">
            <v>N/A</v>
          </cell>
          <cell r="EJ499" t="str">
            <v>No</v>
          </cell>
          <cell r="EK499" t="str">
            <v>No V</v>
          </cell>
          <cell r="EL499" t="str">
            <v>ü</v>
          </cell>
          <cell r="EM499" t="str">
            <v>Vol. 1 Iss 1 (May, 2003)</v>
          </cell>
          <cell r="EN499">
            <v>2003</v>
          </cell>
          <cell r="EO499">
            <v>1</v>
          </cell>
          <cell r="EP499">
            <v>1</v>
          </cell>
          <cell r="EQ499">
            <v>154</v>
          </cell>
          <cell r="ER499" t="str">
            <v>N/A</v>
          </cell>
          <cell r="ES499">
            <v>284</v>
          </cell>
          <cell r="ET499" t="str">
            <v>N/A</v>
          </cell>
          <cell r="EU499">
            <v>0.5</v>
          </cell>
          <cell r="EV499" t="str">
            <v>N/A</v>
          </cell>
          <cell r="EW499">
            <v>20</v>
          </cell>
          <cell r="EX499">
            <v>1</v>
          </cell>
          <cell r="EY499">
            <v>20</v>
          </cell>
          <cell r="EZ499">
            <v>4</v>
          </cell>
          <cell r="FA499" t="str">
            <v>V 19.1 - 19.4</v>
          </cell>
          <cell r="FB499">
            <v>21</v>
          </cell>
          <cell r="FC499">
            <v>1</v>
          </cell>
          <cell r="FD499">
            <v>21</v>
          </cell>
          <cell r="FE499">
            <v>4</v>
          </cell>
          <cell r="FF499" t="str">
            <v>V 21.1 - 21.4</v>
          </cell>
          <cell r="FG499" t="str">
            <v>2003 - Current</v>
          </cell>
        </row>
        <row r="500">
          <cell r="A500" t="str">
            <v>J616</v>
          </cell>
          <cell r="B500" t="str">
            <v>Inc</v>
          </cell>
          <cell r="C500" t="str">
            <v>Journal of Early Intervention</v>
          </cell>
          <cell r="D500">
            <v>4</v>
          </cell>
          <cell r="E500" t="str">
            <v>V 45.1 - 45.4</v>
          </cell>
          <cell r="F500" t="str">
            <v>V 46.1 - V 46.4</v>
          </cell>
          <cell r="G500" t="str">
            <v>1053-8151</v>
          </cell>
          <cell r="H500" t="str">
            <v>2154-3992</v>
          </cell>
          <cell r="I500" t="str">
            <v>Society</v>
          </cell>
          <cell r="J500">
            <v>6.7500000000000004E-2</v>
          </cell>
          <cell r="K500">
            <v>6.8000000000000005E-2</v>
          </cell>
          <cell r="L500">
            <v>441</v>
          </cell>
          <cell r="M500">
            <v>471</v>
          </cell>
          <cell r="N500" t="str">
            <v/>
          </cell>
          <cell r="O500">
            <v>471</v>
          </cell>
          <cell r="P500">
            <v>462</v>
          </cell>
          <cell r="Q500">
            <v>400</v>
          </cell>
          <cell r="R500">
            <v>127</v>
          </cell>
          <cell r="S500">
            <v>118</v>
          </cell>
          <cell r="T500">
            <v>447</v>
          </cell>
          <cell r="U500">
            <v>712</v>
          </cell>
          <cell r="V500">
            <v>518</v>
          </cell>
          <cell r="W500"/>
          <cell r="X500"/>
          <cell r="Y500"/>
          <cell r="Z500"/>
          <cell r="AA500"/>
          <cell r="AB500"/>
          <cell r="AC500"/>
          <cell r="AD500"/>
          <cell r="AE500"/>
          <cell r="AF500"/>
          <cell r="AG500"/>
          <cell r="AH500"/>
          <cell r="AI500"/>
          <cell r="AJ500"/>
          <cell r="AK500"/>
          <cell r="AL500"/>
          <cell r="AM500"/>
          <cell r="AN500"/>
          <cell r="AO500"/>
          <cell r="AP500"/>
          <cell r="AQ500"/>
          <cell r="AR500"/>
          <cell r="AS500"/>
          <cell r="AT500"/>
          <cell r="AU500"/>
          <cell r="AV500"/>
          <cell r="AW500"/>
          <cell r="AX500"/>
          <cell r="AY500"/>
          <cell r="AZ500"/>
          <cell r="BA500"/>
          <cell r="BB500"/>
          <cell r="BC500"/>
          <cell r="BD500"/>
          <cell r="BE500"/>
          <cell r="BF500"/>
          <cell r="BG500"/>
          <cell r="BH500"/>
          <cell r="BI500"/>
          <cell r="BJ500"/>
          <cell r="BK500"/>
          <cell r="BL500"/>
          <cell r="BM500"/>
          <cell r="BN500"/>
          <cell r="BO500"/>
          <cell r="BP500"/>
          <cell r="BQ500"/>
          <cell r="BR500"/>
          <cell r="BS500"/>
          <cell r="BT500"/>
          <cell r="BU500"/>
          <cell r="BV500">
            <v>6.7500000000000004E-2</v>
          </cell>
          <cell r="BW500">
            <v>6.6000000000000003E-2</v>
          </cell>
          <cell r="BX500">
            <v>259</v>
          </cell>
          <cell r="BY500">
            <v>276</v>
          </cell>
          <cell r="BZ500"/>
          <cell r="CA500">
            <v>276</v>
          </cell>
          <cell r="CB500">
            <v>270</v>
          </cell>
          <cell r="CC500">
            <v>235</v>
          </cell>
          <cell r="CD500">
            <v>74</v>
          </cell>
          <cell r="CE500">
            <v>69</v>
          </cell>
          <cell r="CF500">
            <v>263</v>
          </cell>
          <cell r="CG500">
            <v>422</v>
          </cell>
          <cell r="CH500">
            <v>304</v>
          </cell>
          <cell r="CI500"/>
          <cell r="CJ500"/>
          <cell r="CK500"/>
          <cell r="CL500"/>
          <cell r="CM500"/>
          <cell r="CN500"/>
          <cell r="CO500"/>
          <cell r="CP500"/>
          <cell r="CQ500"/>
          <cell r="CR500"/>
          <cell r="CS500"/>
          <cell r="CT500"/>
          <cell r="CU500"/>
          <cell r="CV500"/>
          <cell r="CW500"/>
          <cell r="CX500"/>
          <cell r="CY500"/>
          <cell r="CZ500"/>
          <cell r="DA500"/>
          <cell r="DB500"/>
          <cell r="DC500"/>
          <cell r="DD500"/>
          <cell r="DE500"/>
          <cell r="DF500"/>
          <cell r="DG500"/>
          <cell r="DH500"/>
          <cell r="DI500"/>
          <cell r="DJ500"/>
          <cell r="DK500"/>
          <cell r="DL500"/>
          <cell r="DM500"/>
          <cell r="DN500"/>
          <cell r="DO500"/>
          <cell r="DP500"/>
          <cell r="DQ500"/>
          <cell r="DR500"/>
          <cell r="DS500"/>
          <cell r="DT500"/>
          <cell r="DU500"/>
          <cell r="DV500"/>
          <cell r="DW500"/>
          <cell r="DX500"/>
          <cell r="DY500"/>
          <cell r="DZ500"/>
          <cell r="EA500"/>
          <cell r="EB500"/>
          <cell r="EC500"/>
          <cell r="ED500"/>
          <cell r="EE500"/>
          <cell r="EF500"/>
          <cell r="EG500"/>
          <cell r="EH500" t="str">
            <v/>
          </cell>
          <cell r="EI500">
            <v>21</v>
          </cell>
          <cell r="EJ500" t="str">
            <v>Yes</v>
          </cell>
          <cell r="EK500" t="str">
            <v>Y</v>
          </cell>
          <cell r="EL500">
            <v>0</v>
          </cell>
          <cell r="EM500" t="str">
            <v>Vol. 2 Iss 1 (Jan, 1981)</v>
          </cell>
          <cell r="EN500">
            <v>1981</v>
          </cell>
          <cell r="EO500">
            <v>2</v>
          </cell>
          <cell r="EP500">
            <v>1</v>
          </cell>
          <cell r="EQ500" t="str">
            <v>N/A</v>
          </cell>
          <cell r="ER500" t="str">
            <v>N/A</v>
          </cell>
          <cell r="ES500" t="str">
            <v>N/A</v>
          </cell>
          <cell r="ET500" t="str">
            <v>N/A</v>
          </cell>
          <cell r="EU500" t="str">
            <v>N/A</v>
          </cell>
          <cell r="EV500" t="str">
            <v>N/A</v>
          </cell>
          <cell r="EW500">
            <v>44</v>
          </cell>
          <cell r="EX500">
            <v>1</v>
          </cell>
          <cell r="EY500">
            <v>44</v>
          </cell>
          <cell r="EZ500">
            <v>4</v>
          </cell>
          <cell r="FA500" t="str">
            <v>V 43.1 - 43.4</v>
          </cell>
          <cell r="FB500">
            <v>45</v>
          </cell>
          <cell r="FC500">
            <v>1</v>
          </cell>
          <cell r="FD500">
            <v>45</v>
          </cell>
          <cell r="FE500">
            <v>4</v>
          </cell>
          <cell r="FF500" t="str">
            <v>V 45.1 - 45.4</v>
          </cell>
          <cell r="FG500" t="str">
            <v>1981 - Current</v>
          </cell>
        </row>
        <row r="501">
          <cell r="A501" t="str">
            <v>J862</v>
          </cell>
          <cell r="B501" t="str">
            <v>Inc</v>
          </cell>
          <cell r="C501" t="str">
            <v>Journal of Education</v>
          </cell>
          <cell r="D501">
            <v>4</v>
          </cell>
          <cell r="E501" t="str">
            <v>V 203.1 - 203.4</v>
          </cell>
          <cell r="F501" t="str">
            <v>V 204.1 - V 204.4</v>
          </cell>
          <cell r="G501" t="str">
            <v>0022-0574</v>
          </cell>
          <cell r="H501" t="str">
            <v>2515-5741</v>
          </cell>
          <cell r="I501" t="str">
            <v>Society</v>
          </cell>
          <cell r="J501">
            <v>6.7500000000000004E-2</v>
          </cell>
          <cell r="K501">
            <v>6.6000000000000003E-2</v>
          </cell>
          <cell r="L501">
            <v>288</v>
          </cell>
          <cell r="M501">
            <v>307</v>
          </cell>
          <cell r="N501" t="str">
            <v/>
          </cell>
          <cell r="O501">
            <v>307</v>
          </cell>
          <cell r="P501">
            <v>301</v>
          </cell>
          <cell r="Q501">
            <v>261</v>
          </cell>
          <cell r="R501">
            <v>83</v>
          </cell>
          <cell r="S501">
            <v>77</v>
          </cell>
          <cell r="T501">
            <v>292</v>
          </cell>
          <cell r="U501">
            <v>2763</v>
          </cell>
          <cell r="V501">
            <v>338</v>
          </cell>
          <cell r="W501"/>
          <cell r="X501"/>
          <cell r="Y501"/>
          <cell r="Z501"/>
          <cell r="AA501"/>
          <cell r="AB501"/>
          <cell r="AC501"/>
          <cell r="AD501"/>
          <cell r="AE501"/>
          <cell r="AF501"/>
          <cell r="AG501"/>
          <cell r="AH501"/>
          <cell r="AI501"/>
          <cell r="AJ501"/>
          <cell r="AK501"/>
          <cell r="AL501"/>
          <cell r="AM501"/>
          <cell r="AN501"/>
          <cell r="AO501"/>
          <cell r="AP501"/>
          <cell r="AQ501"/>
          <cell r="AR501"/>
          <cell r="AS501"/>
          <cell r="AT501"/>
          <cell r="AU501"/>
          <cell r="AV501"/>
          <cell r="AW501"/>
          <cell r="AX501"/>
          <cell r="AY501"/>
          <cell r="AZ501"/>
          <cell r="BA501"/>
          <cell r="BB501"/>
          <cell r="BC501"/>
          <cell r="BD501"/>
          <cell r="BE501"/>
          <cell r="BF501"/>
          <cell r="BG501"/>
          <cell r="BH501"/>
          <cell r="BI501"/>
          <cell r="BJ501"/>
          <cell r="BK501"/>
          <cell r="BL501"/>
          <cell r="BM501"/>
          <cell r="BN501"/>
          <cell r="BO501"/>
          <cell r="BP501"/>
          <cell r="BQ501"/>
          <cell r="BR501"/>
          <cell r="BS501"/>
          <cell r="BT501"/>
          <cell r="BU501"/>
          <cell r="BV501">
            <v>6.7500000000000004E-2</v>
          </cell>
          <cell r="BW501">
            <v>6.5000000000000002E-2</v>
          </cell>
          <cell r="BX501">
            <v>169</v>
          </cell>
          <cell r="BY501">
            <v>180</v>
          </cell>
          <cell r="BZ501"/>
          <cell r="CA501">
            <v>180</v>
          </cell>
          <cell r="CB501">
            <v>176</v>
          </cell>
          <cell r="CC501">
            <v>153</v>
          </cell>
          <cell r="CD501">
            <v>48</v>
          </cell>
          <cell r="CE501">
            <v>45</v>
          </cell>
          <cell r="CF501">
            <v>171</v>
          </cell>
          <cell r="CG501">
            <v>1619</v>
          </cell>
          <cell r="CH501">
            <v>198</v>
          </cell>
          <cell r="CI501"/>
          <cell r="CJ501"/>
          <cell r="CK501"/>
          <cell r="CL501"/>
          <cell r="CM501"/>
          <cell r="CN501"/>
          <cell r="CO501"/>
          <cell r="CP501"/>
          <cell r="CQ501"/>
          <cell r="CR501"/>
          <cell r="CS501"/>
          <cell r="CT501"/>
          <cell r="CU501"/>
          <cell r="CV501"/>
          <cell r="CW501"/>
          <cell r="CX501"/>
          <cell r="CY501"/>
          <cell r="CZ501"/>
          <cell r="DA501"/>
          <cell r="DB501"/>
          <cell r="DC501"/>
          <cell r="DD501"/>
          <cell r="DE501"/>
          <cell r="DF501"/>
          <cell r="DG501"/>
          <cell r="DH501"/>
          <cell r="DI501"/>
          <cell r="DJ501"/>
          <cell r="DK501"/>
          <cell r="DL501"/>
          <cell r="DM501"/>
          <cell r="DN501"/>
          <cell r="DO501"/>
          <cell r="DP501"/>
          <cell r="DQ501"/>
          <cell r="DR501"/>
          <cell r="DS501"/>
          <cell r="DT501"/>
          <cell r="DU501"/>
          <cell r="DV501"/>
          <cell r="DW501"/>
          <cell r="DX501"/>
          <cell r="DY501"/>
          <cell r="DZ501"/>
          <cell r="EA501"/>
          <cell r="EB501"/>
          <cell r="EC501"/>
          <cell r="ED501"/>
          <cell r="EE501"/>
          <cell r="EF501"/>
          <cell r="EG501"/>
          <cell r="EH501" t="str">
            <v>Now 4x a year</v>
          </cell>
          <cell r="EI501">
            <v>124</v>
          </cell>
          <cell r="EJ501" t="str">
            <v>Yes</v>
          </cell>
          <cell r="EK501" t="str">
            <v>in 2018</v>
          </cell>
          <cell r="EL501" t="str">
            <v>Late date confirmation 12/11/17</v>
          </cell>
          <cell r="EM501">
            <v>0</v>
          </cell>
          <cell r="EN501">
            <v>1875</v>
          </cell>
          <cell r="EO501">
            <v>0</v>
          </cell>
          <cell r="EP501">
            <v>0</v>
          </cell>
          <cell r="EQ501">
            <v>0</v>
          </cell>
          <cell r="ER501">
            <v>0</v>
          </cell>
          <cell r="ES501">
            <v>0</v>
          </cell>
          <cell r="ET501">
            <v>0</v>
          </cell>
          <cell r="EU501">
            <v>0</v>
          </cell>
          <cell r="EV501">
            <v>0</v>
          </cell>
          <cell r="EW501">
            <v>202</v>
          </cell>
          <cell r="EX501">
            <v>1</v>
          </cell>
          <cell r="EY501">
            <v>202</v>
          </cell>
          <cell r="EZ501">
            <v>3</v>
          </cell>
          <cell r="FA501" t="str">
            <v>V 201.1 - 201.3</v>
          </cell>
          <cell r="FB501">
            <v>203</v>
          </cell>
          <cell r="FC501">
            <v>1</v>
          </cell>
          <cell r="FD501">
            <v>203</v>
          </cell>
          <cell r="FE501">
            <v>4</v>
          </cell>
          <cell r="FF501" t="str">
            <v>V 203.1 - 203.4</v>
          </cell>
          <cell r="FG501" t="str">
            <v>1892-Current</v>
          </cell>
        </row>
        <row r="502">
          <cell r="A502" t="str">
            <v>L003</v>
          </cell>
          <cell r="B502" t="str">
            <v>Ind</v>
          </cell>
          <cell r="C502" t="str">
            <v>Journal of Education for Sustainable Development</v>
          </cell>
          <cell r="D502">
            <v>2</v>
          </cell>
          <cell r="E502" t="str">
            <v>V 17.1 - 17.2</v>
          </cell>
          <cell r="F502" t="str">
            <v>V 18.1 - V 18.2</v>
          </cell>
          <cell r="G502" t="str">
            <v>0973-4082</v>
          </cell>
          <cell r="H502" t="str">
            <v>0973-4074</v>
          </cell>
          <cell r="I502" t="str">
            <v>Society</v>
          </cell>
          <cell r="J502">
            <v>6.7500000000000004E-2</v>
          </cell>
          <cell r="K502">
            <v>6.8000000000000005E-2</v>
          </cell>
          <cell r="L502">
            <v>503</v>
          </cell>
          <cell r="M502">
            <v>537</v>
          </cell>
          <cell r="N502" t="str">
            <v/>
          </cell>
          <cell r="O502">
            <v>537</v>
          </cell>
          <cell r="P502">
            <v>526</v>
          </cell>
          <cell r="Q502">
            <v>456</v>
          </cell>
          <cell r="R502">
            <v>289</v>
          </cell>
          <cell r="S502">
            <v>134</v>
          </cell>
          <cell r="T502"/>
          <cell r="U502"/>
          <cell r="V502"/>
          <cell r="W502"/>
          <cell r="X502"/>
          <cell r="Y502"/>
          <cell r="Z502"/>
          <cell r="AA502"/>
          <cell r="AB502"/>
          <cell r="AC502"/>
          <cell r="AD502"/>
          <cell r="AE502"/>
          <cell r="AF502"/>
          <cell r="AG502"/>
          <cell r="AH502"/>
          <cell r="AI502"/>
          <cell r="AJ502"/>
          <cell r="AK502"/>
          <cell r="AL502"/>
          <cell r="AM502"/>
          <cell r="AN502"/>
          <cell r="AO502"/>
          <cell r="AP502"/>
          <cell r="AQ502"/>
          <cell r="AR502"/>
          <cell r="AS502"/>
          <cell r="AT502"/>
          <cell r="AU502"/>
          <cell r="AV502"/>
          <cell r="AW502"/>
          <cell r="AX502"/>
          <cell r="AY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v>6.7500000000000004E-2</v>
          </cell>
          <cell r="BW502">
            <v>6.6000000000000003E-2</v>
          </cell>
          <cell r="BX502">
            <v>272</v>
          </cell>
          <cell r="BY502">
            <v>290</v>
          </cell>
          <cell r="BZ502"/>
          <cell r="CA502">
            <v>290</v>
          </cell>
          <cell r="CB502">
            <v>284</v>
          </cell>
          <cell r="CC502">
            <v>247</v>
          </cell>
          <cell r="CD502">
            <v>156</v>
          </cell>
          <cell r="CE502">
            <v>73</v>
          </cell>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t="str">
            <v/>
          </cell>
          <cell r="EI502" t="str">
            <v>N/A</v>
          </cell>
          <cell r="EJ502" t="str">
            <v>No</v>
          </cell>
          <cell r="EK502" t="str">
            <v>No V</v>
          </cell>
          <cell r="EL502">
            <v>0</v>
          </cell>
          <cell r="EM502" t="str">
            <v>Vol. 1 Iss 1 (Mar, 2007)</v>
          </cell>
          <cell r="EN502">
            <v>2007</v>
          </cell>
          <cell r="EO502">
            <v>1</v>
          </cell>
          <cell r="EP502">
            <v>1</v>
          </cell>
          <cell r="EQ502" t="str">
            <v>N/A</v>
          </cell>
          <cell r="ER502" t="str">
            <v>N/A</v>
          </cell>
          <cell r="ES502" t="str">
            <v>N/A</v>
          </cell>
          <cell r="ET502" t="str">
            <v>N/A</v>
          </cell>
          <cell r="EU502" t="str">
            <v>N/A</v>
          </cell>
          <cell r="EV502" t="str">
            <v>N/A</v>
          </cell>
          <cell r="EW502">
            <v>16</v>
          </cell>
          <cell r="EX502">
            <v>1</v>
          </cell>
          <cell r="EY502">
            <v>16</v>
          </cell>
          <cell r="EZ502">
            <v>2</v>
          </cell>
          <cell r="FA502" t="str">
            <v>V 15.1 - 15.2</v>
          </cell>
          <cell r="FB502">
            <v>17</v>
          </cell>
          <cell r="FC502">
            <v>1</v>
          </cell>
          <cell r="FD502">
            <v>17</v>
          </cell>
          <cell r="FE502">
            <v>2</v>
          </cell>
          <cell r="FF502" t="str">
            <v>V 17.1 - 17.2</v>
          </cell>
          <cell r="FG502" t="str">
            <v>2007 - Current</v>
          </cell>
        </row>
        <row r="503">
          <cell r="A503" t="str">
            <v>J594</v>
          </cell>
          <cell r="B503" t="str">
            <v>Inc</v>
          </cell>
          <cell r="C503" t="str">
            <v>Journal of Educational and Behavioral Statistics</v>
          </cell>
          <cell r="D503">
            <v>6</v>
          </cell>
          <cell r="E503" t="str">
            <v>V 48.1 - 48.6</v>
          </cell>
          <cell r="F503" t="str">
            <v>V 49.1 - V 49.6</v>
          </cell>
          <cell r="G503" t="str">
            <v>1076-9986</v>
          </cell>
          <cell r="H503" t="str">
            <v>1935-1054</v>
          </cell>
          <cell r="I503" t="str">
            <v>Society</v>
          </cell>
          <cell r="J503">
            <v>6.7500000000000004E-2</v>
          </cell>
          <cell r="K503">
            <v>6.8000000000000005E-2</v>
          </cell>
          <cell r="L503">
            <v>887</v>
          </cell>
          <cell r="M503">
            <v>947</v>
          </cell>
          <cell r="N503" t="str">
            <v/>
          </cell>
          <cell r="O503">
            <v>947</v>
          </cell>
          <cell r="P503">
            <v>928</v>
          </cell>
          <cell r="Q503">
            <v>805</v>
          </cell>
          <cell r="R503">
            <v>170</v>
          </cell>
          <cell r="S503">
            <v>237</v>
          </cell>
          <cell r="T503">
            <v>900</v>
          </cell>
          <cell r="U503">
            <v>1590</v>
          </cell>
          <cell r="V503">
            <v>1042</v>
          </cell>
          <cell r="W503"/>
          <cell r="X503"/>
          <cell r="Y503"/>
          <cell r="Z503"/>
          <cell r="AA503"/>
          <cell r="AB503"/>
          <cell r="AC503"/>
          <cell r="AD503"/>
          <cell r="AE503"/>
          <cell r="AF503"/>
          <cell r="AG503"/>
          <cell r="AH503"/>
          <cell r="AI503"/>
          <cell r="AJ503"/>
          <cell r="AK503"/>
          <cell r="AL503"/>
          <cell r="AM503"/>
          <cell r="AN503"/>
          <cell r="AO503"/>
          <cell r="AP503"/>
          <cell r="AQ503"/>
          <cell r="AR503"/>
          <cell r="AS503"/>
          <cell r="AT503"/>
          <cell r="AU503"/>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v>6.7500000000000004E-2</v>
          </cell>
          <cell r="BW503">
            <v>6.7000000000000004E-2</v>
          </cell>
          <cell r="BX503">
            <v>522</v>
          </cell>
          <cell r="BY503">
            <v>557</v>
          </cell>
          <cell r="BZ503"/>
          <cell r="CA503">
            <v>557</v>
          </cell>
          <cell r="CB503">
            <v>546</v>
          </cell>
          <cell r="CC503">
            <v>473</v>
          </cell>
          <cell r="CD503">
            <v>100</v>
          </cell>
          <cell r="CE503">
            <v>139</v>
          </cell>
          <cell r="CF503">
            <v>529</v>
          </cell>
          <cell r="CG503">
            <v>934</v>
          </cell>
          <cell r="CH503">
            <v>613</v>
          </cell>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t="str">
            <v/>
          </cell>
          <cell r="EI503">
            <v>23</v>
          </cell>
          <cell r="EJ503" t="str">
            <v>Yes</v>
          </cell>
          <cell r="EK503" t="str">
            <v>Y</v>
          </cell>
          <cell r="EL503">
            <v>0</v>
          </cell>
          <cell r="EM503" t="str">
            <v>Vol. 1 Iss 1 (Jan, 1976)</v>
          </cell>
          <cell r="EN503">
            <v>1976</v>
          </cell>
          <cell r="EO503">
            <v>1</v>
          </cell>
          <cell r="EP503">
            <v>1</v>
          </cell>
          <cell r="EQ503" t="str">
            <v>N/A</v>
          </cell>
          <cell r="ER503" t="str">
            <v>N/A</v>
          </cell>
          <cell r="ES503" t="str">
            <v>N/A</v>
          </cell>
          <cell r="ET503" t="str">
            <v>N/A</v>
          </cell>
          <cell r="EU503" t="str">
            <v>N/A</v>
          </cell>
          <cell r="EV503" t="str">
            <v>N/A</v>
          </cell>
          <cell r="EW503">
            <v>47</v>
          </cell>
          <cell r="EX503">
            <v>1</v>
          </cell>
          <cell r="EY503">
            <v>47</v>
          </cell>
          <cell r="EZ503">
            <v>6</v>
          </cell>
          <cell r="FA503" t="str">
            <v>V 46.1 - 46.6</v>
          </cell>
          <cell r="FB503">
            <v>48</v>
          </cell>
          <cell r="FC503">
            <v>1</v>
          </cell>
          <cell r="FD503">
            <v>48</v>
          </cell>
          <cell r="FE503">
            <v>6</v>
          </cell>
          <cell r="FF503" t="str">
            <v>V 48.1 - 48.6</v>
          </cell>
          <cell r="FG503" t="str">
            <v>1976 - Current</v>
          </cell>
        </row>
        <row r="504">
          <cell r="A504" t="str">
            <v>J775</v>
          </cell>
          <cell r="B504" t="str">
            <v>Inc</v>
          </cell>
          <cell r="C504" t="str">
            <v>Journal of Educational Computing Research</v>
          </cell>
          <cell r="D504">
            <v>8</v>
          </cell>
          <cell r="E504" t="str">
            <v>V 60.8 - 61.7</v>
          </cell>
          <cell r="F504" t="str">
            <v>V 61.8 - V 62.7</v>
          </cell>
          <cell r="G504" t="str">
            <v>0735-6331</v>
          </cell>
          <cell r="H504" t="str">
            <v>1541-4140</v>
          </cell>
          <cell r="I504" t="str">
            <v>SAGE</v>
          </cell>
          <cell r="J504">
            <v>6.7500000000000004E-2</v>
          </cell>
          <cell r="K504">
            <v>6.8000000000000005E-2</v>
          </cell>
          <cell r="L504">
            <v>1242</v>
          </cell>
          <cell r="M504">
            <v>1326</v>
          </cell>
          <cell r="N504" t="str">
            <v/>
          </cell>
          <cell r="O504">
            <v>1326</v>
          </cell>
          <cell r="P504">
            <v>1299</v>
          </cell>
          <cell r="Q504">
            <v>1127</v>
          </cell>
          <cell r="R504">
            <v>179</v>
          </cell>
          <cell r="S504">
            <v>332</v>
          </cell>
          <cell r="T504">
            <v>1260</v>
          </cell>
          <cell r="U504">
            <v>1341</v>
          </cell>
          <cell r="V504">
            <v>1459</v>
          </cell>
          <cell r="W504"/>
          <cell r="X504"/>
          <cell r="Y504"/>
          <cell r="Z504"/>
          <cell r="AA504"/>
          <cell r="AB504"/>
          <cell r="AC504"/>
          <cell r="AD504"/>
          <cell r="AE504"/>
          <cell r="AF504"/>
          <cell r="AG504"/>
          <cell r="AH504"/>
          <cell r="AI504"/>
          <cell r="AJ504"/>
          <cell r="AK504"/>
          <cell r="AL504"/>
          <cell r="AM504"/>
          <cell r="AN504"/>
          <cell r="AO504"/>
          <cell r="AP504"/>
          <cell r="AQ504"/>
          <cell r="AR504"/>
          <cell r="AS504"/>
          <cell r="AT504"/>
          <cell r="AU504"/>
          <cell r="AV504"/>
          <cell r="AW504"/>
          <cell r="AX504"/>
          <cell r="AY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v>6.7500000000000004E-2</v>
          </cell>
          <cell r="BW504">
            <v>6.7000000000000004E-2</v>
          </cell>
          <cell r="BX504">
            <v>731</v>
          </cell>
          <cell r="BY504">
            <v>780</v>
          </cell>
          <cell r="BZ504"/>
          <cell r="CA504">
            <v>780</v>
          </cell>
          <cell r="CB504">
            <v>764</v>
          </cell>
          <cell r="CC504">
            <v>663</v>
          </cell>
          <cell r="CD504">
            <v>105</v>
          </cell>
          <cell r="CE504">
            <v>195</v>
          </cell>
          <cell r="CF504">
            <v>741</v>
          </cell>
          <cell r="CG504">
            <v>789</v>
          </cell>
          <cell r="CH504">
            <v>858</v>
          </cell>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t="str">
            <v/>
          </cell>
          <cell r="EI504">
            <v>14</v>
          </cell>
          <cell r="EJ504" t="str">
            <v>Yes</v>
          </cell>
          <cell r="EK504" t="str">
            <v>Yes</v>
          </cell>
          <cell r="EL504">
            <v>0</v>
          </cell>
          <cell r="EM504">
            <v>0</v>
          </cell>
          <cell r="EN504">
            <v>1985</v>
          </cell>
          <cell r="EO504">
            <v>0</v>
          </cell>
          <cell r="EP504">
            <v>0</v>
          </cell>
          <cell r="EQ504">
            <v>0</v>
          </cell>
          <cell r="ER504">
            <v>0</v>
          </cell>
          <cell r="ES504">
            <v>0</v>
          </cell>
          <cell r="ET504">
            <v>0</v>
          </cell>
          <cell r="EU504">
            <v>0</v>
          </cell>
          <cell r="EV504">
            <v>0</v>
          </cell>
          <cell r="EW504">
            <v>59</v>
          </cell>
          <cell r="EX504">
            <v>8</v>
          </cell>
          <cell r="EY504">
            <v>60</v>
          </cell>
          <cell r="EZ504">
            <v>7</v>
          </cell>
          <cell r="FA504" t="str">
            <v>V 58.8 - 59.7</v>
          </cell>
          <cell r="FB504">
            <v>60</v>
          </cell>
          <cell r="FC504">
            <v>8</v>
          </cell>
          <cell r="FD504">
            <v>61</v>
          </cell>
          <cell r="FE504">
            <v>7</v>
          </cell>
          <cell r="FF504" t="str">
            <v>V 60.8 - 61.7</v>
          </cell>
          <cell r="FG504" t="str">
            <v>1985-Current</v>
          </cell>
        </row>
        <row r="505">
          <cell r="A505" t="str">
            <v>J776</v>
          </cell>
          <cell r="B505" t="str">
            <v>Inc</v>
          </cell>
          <cell r="C505" t="str">
            <v>Journal of Educational Technology Systems</v>
          </cell>
          <cell r="D505">
            <v>4</v>
          </cell>
          <cell r="E505" t="str">
            <v>V 51.3 - 52.2</v>
          </cell>
          <cell r="F505" t="str">
            <v>V 52.3 - V 53.2</v>
          </cell>
          <cell r="G505" t="str">
            <v>0047-2395</v>
          </cell>
          <cell r="H505" t="str">
            <v>1541-3810</v>
          </cell>
          <cell r="I505" t="str">
            <v>SAGE</v>
          </cell>
          <cell r="J505">
            <v>6.7500000000000004E-2</v>
          </cell>
          <cell r="K505">
            <v>6.7000000000000004E-2</v>
          </cell>
          <cell r="L505">
            <v>846</v>
          </cell>
          <cell r="M505">
            <v>903</v>
          </cell>
          <cell r="N505" t="str">
            <v/>
          </cell>
          <cell r="O505">
            <v>903</v>
          </cell>
          <cell r="P505">
            <v>885</v>
          </cell>
          <cell r="Q505">
            <v>768</v>
          </cell>
          <cell r="R505">
            <v>243</v>
          </cell>
          <cell r="S505">
            <v>226</v>
          </cell>
          <cell r="T505">
            <v>858</v>
          </cell>
          <cell r="U505">
            <v>1567</v>
          </cell>
          <cell r="V505">
            <v>993</v>
          </cell>
          <cell r="W505"/>
          <cell r="X505"/>
          <cell r="Y505"/>
          <cell r="Z505"/>
          <cell r="AA505"/>
          <cell r="AB505"/>
          <cell r="AC505"/>
          <cell r="AD505"/>
          <cell r="AE505"/>
          <cell r="AF505"/>
          <cell r="AG505"/>
          <cell r="AH505"/>
          <cell r="AI505"/>
          <cell r="AJ505"/>
          <cell r="AK505"/>
          <cell r="AL505"/>
          <cell r="AM505"/>
          <cell r="AN505"/>
          <cell r="AO505"/>
          <cell r="AP505"/>
          <cell r="AQ505"/>
          <cell r="AR505"/>
          <cell r="AS505"/>
          <cell r="AT505"/>
          <cell r="AU505"/>
          <cell r="AV505"/>
          <cell r="AW505"/>
          <cell r="AX505"/>
          <cell r="AY505"/>
          <cell r="AZ505"/>
          <cell r="BA505"/>
          <cell r="BB505"/>
          <cell r="BC505"/>
          <cell r="BD505"/>
          <cell r="BE505"/>
          <cell r="BF505"/>
          <cell r="BG505"/>
          <cell r="BH505"/>
          <cell r="BI505"/>
          <cell r="BJ505"/>
          <cell r="BK505"/>
          <cell r="BL505"/>
          <cell r="BM505"/>
          <cell r="BN505"/>
          <cell r="BO505"/>
          <cell r="BP505"/>
          <cell r="BQ505"/>
          <cell r="BR505"/>
          <cell r="BS505"/>
          <cell r="BT505"/>
          <cell r="BU505"/>
          <cell r="BV505">
            <v>6.7500000000000004E-2</v>
          </cell>
          <cell r="BW505">
            <v>6.8000000000000005E-2</v>
          </cell>
          <cell r="BX505">
            <v>499</v>
          </cell>
          <cell r="BY505">
            <v>533</v>
          </cell>
          <cell r="BZ505"/>
          <cell r="CA505">
            <v>533</v>
          </cell>
          <cell r="CB505">
            <v>522</v>
          </cell>
          <cell r="CC505">
            <v>453</v>
          </cell>
          <cell r="CD505">
            <v>144</v>
          </cell>
          <cell r="CE505">
            <v>133</v>
          </cell>
          <cell r="CF505">
            <v>506</v>
          </cell>
          <cell r="CG505">
            <v>926</v>
          </cell>
          <cell r="CH505">
            <v>586</v>
          </cell>
          <cell r="CI505"/>
          <cell r="CJ505"/>
          <cell r="CK505"/>
          <cell r="CL505"/>
          <cell r="CM505"/>
          <cell r="CN505"/>
          <cell r="CO505"/>
          <cell r="CP505"/>
          <cell r="CQ505"/>
          <cell r="CR505"/>
          <cell r="CS505"/>
          <cell r="CT505"/>
          <cell r="CU505"/>
          <cell r="CV505"/>
          <cell r="CW505"/>
          <cell r="CX505"/>
          <cell r="CY505"/>
          <cell r="CZ505"/>
          <cell r="DA505"/>
          <cell r="DB505"/>
          <cell r="DC505"/>
          <cell r="DD505"/>
          <cell r="DE505"/>
          <cell r="DF505"/>
          <cell r="DG505"/>
          <cell r="DH505"/>
          <cell r="DI505"/>
          <cell r="DJ505"/>
          <cell r="DK505"/>
          <cell r="DL505"/>
          <cell r="DM505"/>
          <cell r="DN505"/>
          <cell r="DO505"/>
          <cell r="DP505"/>
          <cell r="DQ505"/>
          <cell r="DR505"/>
          <cell r="DS505"/>
          <cell r="DT505"/>
          <cell r="DU505"/>
          <cell r="DV505"/>
          <cell r="DW505"/>
          <cell r="DX505"/>
          <cell r="DY505"/>
          <cell r="DZ505"/>
          <cell r="EA505"/>
          <cell r="EB505"/>
          <cell r="EC505"/>
          <cell r="ED505"/>
          <cell r="EE505"/>
          <cell r="EF505"/>
          <cell r="EG505"/>
          <cell r="EH505" t="str">
            <v/>
          </cell>
          <cell r="EI505">
            <v>24</v>
          </cell>
          <cell r="EJ505" t="str">
            <v>Yes</v>
          </cell>
          <cell r="EK505" t="str">
            <v>Yes</v>
          </cell>
          <cell r="EL505">
            <v>0</v>
          </cell>
          <cell r="EM505">
            <v>0</v>
          </cell>
          <cell r="EN505">
            <v>1975</v>
          </cell>
          <cell r="EO505">
            <v>0</v>
          </cell>
          <cell r="EP505">
            <v>0</v>
          </cell>
          <cell r="EQ505">
            <v>0</v>
          </cell>
          <cell r="ER505">
            <v>0</v>
          </cell>
          <cell r="ES505">
            <v>0</v>
          </cell>
          <cell r="ET505">
            <v>0</v>
          </cell>
          <cell r="EU505">
            <v>0</v>
          </cell>
          <cell r="EV505">
            <v>0</v>
          </cell>
          <cell r="EW505">
            <v>50</v>
          </cell>
          <cell r="EX505">
            <v>3</v>
          </cell>
          <cell r="EY505">
            <v>51</v>
          </cell>
          <cell r="EZ505">
            <v>2</v>
          </cell>
          <cell r="FA505" t="str">
            <v>V 49.3 - 50.2</v>
          </cell>
          <cell r="FB505">
            <v>51</v>
          </cell>
          <cell r="FC505">
            <v>3</v>
          </cell>
          <cell r="FD505">
            <v>52</v>
          </cell>
          <cell r="FE505">
            <v>2</v>
          </cell>
          <cell r="FF505" t="str">
            <v>V 51.3 - 52.2</v>
          </cell>
          <cell r="FG505" t="str">
            <v>1972-Current</v>
          </cell>
        </row>
        <row r="506">
          <cell r="A506" t="str">
            <v>L467</v>
          </cell>
          <cell r="B506" t="str">
            <v>Ltd</v>
          </cell>
          <cell r="C506" t="str">
            <v>The Journal of Egyptian Archaeology</v>
          </cell>
          <cell r="D506">
            <v>2</v>
          </cell>
          <cell r="E506" t="str">
            <v>V 109.1 - 109.2</v>
          </cell>
          <cell r="F506" t="str">
            <v>V 110.1 - V 110.2</v>
          </cell>
          <cell r="G506" t="str">
            <v>0307-5133</v>
          </cell>
          <cell r="H506" t="str">
            <v>2514-0582</v>
          </cell>
          <cell r="I506" t="str">
            <v>Society</v>
          </cell>
          <cell r="J506">
            <v>6.7500000000000004E-2</v>
          </cell>
          <cell r="K506">
            <v>6.7000000000000004E-2</v>
          </cell>
          <cell r="L506">
            <v>371</v>
          </cell>
          <cell r="M506">
            <v>396</v>
          </cell>
          <cell r="N506" t="str">
            <v/>
          </cell>
          <cell r="O506">
            <v>396</v>
          </cell>
          <cell r="P506">
            <v>388</v>
          </cell>
          <cell r="Q506">
            <v>337</v>
          </cell>
          <cell r="R506">
            <v>213</v>
          </cell>
          <cell r="S506">
            <v>99</v>
          </cell>
          <cell r="T506">
            <v>377</v>
          </cell>
          <cell r="U506">
            <v>2425</v>
          </cell>
          <cell r="V506">
            <v>436</v>
          </cell>
          <cell r="W506"/>
          <cell r="X506"/>
          <cell r="Y506"/>
          <cell r="Z506"/>
          <cell r="AA506"/>
          <cell r="AB506"/>
          <cell r="AC506"/>
          <cell r="AD506"/>
          <cell r="AE506"/>
          <cell r="AF506"/>
          <cell r="AG506"/>
          <cell r="AH506"/>
          <cell r="AI506"/>
          <cell r="AJ506"/>
          <cell r="AK506"/>
          <cell r="AL506"/>
          <cell r="AM506"/>
          <cell r="AN506"/>
          <cell r="AO506"/>
          <cell r="AP506"/>
          <cell r="AQ506"/>
          <cell r="AR506"/>
          <cell r="AS506"/>
          <cell r="AT506"/>
          <cell r="AU506"/>
          <cell r="AV506"/>
          <cell r="AW506"/>
          <cell r="AX506"/>
          <cell r="AY506"/>
          <cell r="AZ506"/>
          <cell r="BA506"/>
          <cell r="BB506"/>
          <cell r="BC506"/>
          <cell r="BD506"/>
          <cell r="BE506"/>
          <cell r="BF506"/>
          <cell r="BG506"/>
          <cell r="BH506"/>
          <cell r="BI506"/>
          <cell r="BJ506"/>
          <cell r="BK506"/>
          <cell r="BL506"/>
          <cell r="BM506"/>
          <cell r="BN506"/>
          <cell r="BO506"/>
          <cell r="BP506"/>
          <cell r="BQ506"/>
          <cell r="BR506"/>
          <cell r="BS506"/>
          <cell r="BT506"/>
          <cell r="BU506"/>
          <cell r="BV506">
            <v>6.7500000000000004E-2</v>
          </cell>
          <cell r="BW506">
            <v>7.0000000000000007E-2</v>
          </cell>
          <cell r="BX506">
            <v>201</v>
          </cell>
          <cell r="BY506">
            <v>215</v>
          </cell>
          <cell r="BZ506"/>
          <cell r="CA506">
            <v>215</v>
          </cell>
          <cell r="CB506">
            <v>211</v>
          </cell>
          <cell r="CC506">
            <v>183</v>
          </cell>
          <cell r="CD506">
            <v>116</v>
          </cell>
          <cell r="CE506">
            <v>54</v>
          </cell>
          <cell r="CF506">
            <v>205</v>
          </cell>
          <cell r="CG506">
            <v>1307</v>
          </cell>
          <cell r="CH506">
            <v>237</v>
          </cell>
          <cell r="CI506"/>
          <cell r="CJ506"/>
          <cell r="CK506"/>
          <cell r="CL506"/>
          <cell r="CM506"/>
          <cell r="CN506"/>
          <cell r="CO506"/>
          <cell r="CP506"/>
          <cell r="CQ506"/>
          <cell r="CR506"/>
          <cell r="CS506"/>
          <cell r="CT506"/>
          <cell r="CU506"/>
          <cell r="CV506"/>
          <cell r="CW506"/>
          <cell r="CX506"/>
          <cell r="CY506"/>
          <cell r="CZ506"/>
          <cell r="DA506"/>
          <cell r="DB506"/>
          <cell r="DC506"/>
          <cell r="DD506"/>
          <cell r="DE506"/>
          <cell r="DF506"/>
          <cell r="DG506"/>
          <cell r="DH506"/>
          <cell r="DI506"/>
          <cell r="DJ506"/>
          <cell r="DK506"/>
          <cell r="DL506"/>
          <cell r="DM506"/>
          <cell r="DN506"/>
          <cell r="DO506"/>
          <cell r="DP506"/>
          <cell r="DQ506"/>
          <cell r="DR506"/>
          <cell r="DS506"/>
          <cell r="DT506"/>
          <cell r="DU506"/>
          <cell r="DV506"/>
          <cell r="DW506"/>
          <cell r="DX506"/>
          <cell r="DY506"/>
          <cell r="DZ506"/>
          <cell r="EA506"/>
          <cell r="EB506"/>
          <cell r="EC506"/>
          <cell r="ED506"/>
          <cell r="EE506"/>
          <cell r="EF506"/>
          <cell r="EG506"/>
          <cell r="EH506"/>
          <cell r="EI506">
            <v>85</v>
          </cell>
          <cell r="EJ506" t="str">
            <v>Yes</v>
          </cell>
          <cell r="EK506" t="str">
            <v>in 2018</v>
          </cell>
          <cell r="EL506">
            <v>0</v>
          </cell>
          <cell r="EM506">
            <v>0</v>
          </cell>
          <cell r="EN506" t="str">
            <v>1914</v>
          </cell>
          <cell r="EO506">
            <v>0</v>
          </cell>
          <cell r="EP506">
            <v>0</v>
          </cell>
          <cell r="EQ506">
            <v>0</v>
          </cell>
          <cell r="ER506">
            <v>0</v>
          </cell>
          <cell r="ES506">
            <v>0</v>
          </cell>
          <cell r="ET506">
            <v>0</v>
          </cell>
          <cell r="EU506">
            <v>0</v>
          </cell>
          <cell r="EV506">
            <v>0</v>
          </cell>
          <cell r="EW506">
            <v>108</v>
          </cell>
          <cell r="EX506">
            <v>1</v>
          </cell>
          <cell r="EY506">
            <v>108</v>
          </cell>
          <cell r="EZ506">
            <v>2</v>
          </cell>
          <cell r="FA506" t="str">
            <v>V 107.1 - 107.2</v>
          </cell>
          <cell r="FB506">
            <v>109</v>
          </cell>
          <cell r="FC506">
            <v>1</v>
          </cell>
          <cell r="FD506">
            <v>109</v>
          </cell>
          <cell r="FE506">
            <v>2</v>
          </cell>
          <cell r="FF506" t="str">
            <v>V 109.1 - 109.2</v>
          </cell>
          <cell r="FG506" t="str">
            <v>1914-Current</v>
          </cell>
        </row>
        <row r="507">
          <cell r="A507" t="str">
            <v>L830</v>
          </cell>
          <cell r="B507" t="str">
            <v>Ltd-STM</v>
          </cell>
          <cell r="C507" t="str">
            <v>Journal of Elastomers and Plastics</v>
          </cell>
          <cell r="D507">
            <v>8</v>
          </cell>
          <cell r="E507" t="str">
            <v>V 55.1 - 55.8</v>
          </cell>
          <cell r="F507" t="str">
            <v>V 56.1 - V 56.8</v>
          </cell>
          <cell r="G507" t="str">
            <v>0095-2443</v>
          </cell>
          <cell r="H507" t="str">
            <v>1530-8006</v>
          </cell>
          <cell r="I507" t="str">
            <v>SAGE</v>
          </cell>
          <cell r="J507">
            <v>6.7500000000000004E-2</v>
          </cell>
          <cell r="K507">
            <v>6.7000000000000004E-2</v>
          </cell>
          <cell r="L507">
            <v>3305</v>
          </cell>
          <cell r="M507">
            <v>3528</v>
          </cell>
          <cell r="N507" t="str">
            <v/>
          </cell>
          <cell r="O507">
            <v>3528</v>
          </cell>
          <cell r="P507">
            <v>3457</v>
          </cell>
          <cell r="Q507">
            <v>2999</v>
          </cell>
          <cell r="R507">
            <v>475</v>
          </cell>
          <cell r="S507">
            <v>882</v>
          </cell>
          <cell r="T507">
            <v>3352</v>
          </cell>
          <cell r="U507">
            <v>6929</v>
          </cell>
          <cell r="V507">
            <v>3881</v>
          </cell>
          <cell r="W507"/>
          <cell r="X507"/>
          <cell r="Y507"/>
          <cell r="Z507"/>
          <cell r="AA507"/>
          <cell r="AB507"/>
          <cell r="AC507"/>
          <cell r="AD507"/>
          <cell r="AE507"/>
          <cell r="AF507"/>
          <cell r="AG507"/>
          <cell r="AH507"/>
          <cell r="AI507"/>
          <cell r="AJ507"/>
          <cell r="AK507"/>
          <cell r="AL507"/>
          <cell r="AM507"/>
          <cell r="AN507"/>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v>6.7500000000000004E-2</v>
          </cell>
          <cell r="BW507">
            <v>6.7000000000000004E-2</v>
          </cell>
          <cell r="BX507">
            <v>1944</v>
          </cell>
          <cell r="BY507">
            <v>2075</v>
          </cell>
          <cell r="BZ507"/>
          <cell r="CA507">
            <v>2075</v>
          </cell>
          <cell r="CB507">
            <v>2034</v>
          </cell>
          <cell r="CC507">
            <v>1764</v>
          </cell>
          <cell r="CD507">
            <v>280</v>
          </cell>
          <cell r="CE507">
            <v>519</v>
          </cell>
          <cell r="CF507">
            <v>1972</v>
          </cell>
          <cell r="CG507">
            <v>4076</v>
          </cell>
          <cell r="CH507">
            <v>2283</v>
          </cell>
          <cell r="CI507"/>
          <cell r="CJ507"/>
          <cell r="CK507"/>
          <cell r="CL507"/>
          <cell r="CM507"/>
          <cell r="CN507"/>
          <cell r="CO507"/>
          <cell r="CP507"/>
          <cell r="CQ507"/>
          <cell r="CR507"/>
          <cell r="CS507"/>
          <cell r="CT507"/>
          <cell r="CU507"/>
          <cell r="CV507"/>
          <cell r="CW507"/>
          <cell r="CX507"/>
          <cell r="CY507"/>
          <cell r="CZ507"/>
          <cell r="DA507"/>
          <cell r="DB507"/>
          <cell r="DC507"/>
          <cell r="DD507"/>
          <cell r="DE507"/>
          <cell r="DF507"/>
          <cell r="DG507"/>
          <cell r="DH507"/>
          <cell r="DI507"/>
          <cell r="DJ507"/>
          <cell r="DK507"/>
          <cell r="DL507"/>
          <cell r="DM507"/>
          <cell r="DN507"/>
          <cell r="DO507"/>
          <cell r="DP507"/>
          <cell r="DQ507"/>
          <cell r="DR507"/>
          <cell r="DS507"/>
          <cell r="DT507"/>
          <cell r="DU507"/>
          <cell r="DV507"/>
          <cell r="DW507"/>
          <cell r="DX507"/>
          <cell r="DY507"/>
          <cell r="DZ507"/>
          <cell r="EA507"/>
          <cell r="EB507"/>
          <cell r="EC507"/>
          <cell r="ED507"/>
          <cell r="EE507"/>
          <cell r="EF507"/>
          <cell r="EG507"/>
          <cell r="EH507" t="str">
            <v/>
          </cell>
          <cell r="EI507">
            <v>30</v>
          </cell>
          <cell r="EJ507" t="str">
            <v>Yes</v>
          </cell>
          <cell r="EK507" t="str">
            <v>Y</v>
          </cell>
          <cell r="EL507">
            <v>0</v>
          </cell>
          <cell r="EM507" t="str">
            <v>Vol. 1 Iss 1 (Jan, 1969)</v>
          </cell>
          <cell r="EN507">
            <v>1969</v>
          </cell>
          <cell r="EO507">
            <v>1</v>
          </cell>
          <cell r="EP507">
            <v>1</v>
          </cell>
          <cell r="EQ507" t="str">
            <v>N/A</v>
          </cell>
          <cell r="ER507" t="str">
            <v>N/A</v>
          </cell>
          <cell r="ES507" t="str">
            <v>N/A</v>
          </cell>
          <cell r="ET507" t="str">
            <v>N/A</v>
          </cell>
          <cell r="EU507" t="str">
            <v>N/A</v>
          </cell>
          <cell r="EV507" t="str">
            <v>N/A</v>
          </cell>
          <cell r="EW507">
            <v>54</v>
          </cell>
          <cell r="EX507">
            <v>1</v>
          </cell>
          <cell r="EY507">
            <v>54</v>
          </cell>
          <cell r="EZ507">
            <v>8</v>
          </cell>
          <cell r="FA507" t="str">
            <v>V 53.1 - 53.8</v>
          </cell>
          <cell r="FB507">
            <v>55</v>
          </cell>
          <cell r="FC507">
            <v>1</v>
          </cell>
          <cell r="FD507">
            <v>55</v>
          </cell>
          <cell r="FE507">
            <v>8</v>
          </cell>
          <cell r="FF507" t="str">
            <v>V 55.1 - 55.8</v>
          </cell>
          <cell r="FG507" t="str">
            <v>1969 - Current</v>
          </cell>
        </row>
        <row r="508">
          <cell r="A508" t="str">
            <v>L870</v>
          </cell>
          <cell r="B508" t="str">
            <v>Ind</v>
          </cell>
          <cell r="C508" t="str">
            <v>Journal of Emerging Market Finance</v>
          </cell>
          <cell r="D508">
            <v>4</v>
          </cell>
          <cell r="E508" t="str">
            <v>V 22.1 - 22.4</v>
          </cell>
          <cell r="F508" t="str">
            <v>V 23.1 - V 23.4</v>
          </cell>
          <cell r="G508" t="str">
            <v>0972-6527</v>
          </cell>
          <cell r="H508" t="str">
            <v>0973-0710</v>
          </cell>
          <cell r="I508" t="str">
            <v>Society</v>
          </cell>
          <cell r="J508">
            <v>6.7500000000000004E-2</v>
          </cell>
          <cell r="K508">
            <v>6.8000000000000005E-2</v>
          </cell>
          <cell r="L508">
            <v>518</v>
          </cell>
          <cell r="M508">
            <v>553</v>
          </cell>
          <cell r="N508" t="str">
            <v/>
          </cell>
          <cell r="O508">
            <v>553</v>
          </cell>
          <cell r="P508">
            <v>542</v>
          </cell>
          <cell r="Q508">
            <v>470</v>
          </cell>
          <cell r="R508">
            <v>149</v>
          </cell>
          <cell r="S508">
            <v>138</v>
          </cell>
          <cell r="T508"/>
          <cell r="U508"/>
          <cell r="V508"/>
          <cell r="W508"/>
          <cell r="X508"/>
          <cell r="Y508"/>
          <cell r="Z508"/>
          <cell r="AA508"/>
          <cell r="AB508"/>
          <cell r="AC508"/>
          <cell r="AD508"/>
          <cell r="AE508"/>
          <cell r="AF508"/>
          <cell r="AG508"/>
          <cell r="AH508"/>
          <cell r="AI508"/>
          <cell r="AJ508"/>
          <cell r="AK508"/>
          <cell r="AL508"/>
          <cell r="AM508"/>
          <cell r="AN508"/>
          <cell r="AO508"/>
          <cell r="AP508"/>
          <cell r="AQ508"/>
          <cell r="AR508"/>
          <cell r="AS508"/>
          <cell r="AT508"/>
          <cell r="AU508"/>
          <cell r="AV508"/>
          <cell r="AW508"/>
          <cell r="AX508"/>
          <cell r="AY508"/>
          <cell r="AZ508"/>
          <cell r="BA508"/>
          <cell r="BB508"/>
          <cell r="BC508"/>
          <cell r="BD508"/>
          <cell r="BE508"/>
          <cell r="BF508"/>
          <cell r="BG508"/>
          <cell r="BH508"/>
          <cell r="BI508"/>
          <cell r="BJ508"/>
          <cell r="BK508"/>
          <cell r="BL508"/>
          <cell r="BM508"/>
          <cell r="BN508"/>
          <cell r="BO508"/>
          <cell r="BP508"/>
          <cell r="BQ508"/>
          <cell r="BR508"/>
          <cell r="BS508"/>
          <cell r="BT508"/>
          <cell r="BU508"/>
          <cell r="BV508">
            <v>6.7500000000000004E-2</v>
          </cell>
          <cell r="BW508">
            <v>6.8000000000000005E-2</v>
          </cell>
          <cell r="BX508">
            <v>280</v>
          </cell>
          <cell r="BY508">
            <v>299</v>
          </cell>
          <cell r="BZ508"/>
          <cell r="CA508">
            <v>299</v>
          </cell>
          <cell r="CB508">
            <v>293</v>
          </cell>
          <cell r="CC508">
            <v>254</v>
          </cell>
          <cell r="CD508">
            <v>81</v>
          </cell>
          <cell r="CE508">
            <v>75</v>
          </cell>
          <cell r="CF508"/>
          <cell r="CG508"/>
          <cell r="CH508"/>
          <cell r="CI508"/>
          <cell r="CJ508"/>
          <cell r="CK508"/>
          <cell r="CL508"/>
          <cell r="CM508"/>
          <cell r="CN508"/>
          <cell r="CO508"/>
          <cell r="CP508"/>
          <cell r="CQ508"/>
          <cell r="CR508"/>
          <cell r="CS508"/>
          <cell r="CT508"/>
          <cell r="CU508"/>
          <cell r="CV508"/>
          <cell r="CW508"/>
          <cell r="CX508"/>
          <cell r="CY508"/>
          <cell r="CZ508"/>
          <cell r="DA508"/>
          <cell r="DB508"/>
          <cell r="DC508"/>
          <cell r="DD508"/>
          <cell r="DE508"/>
          <cell r="DF508"/>
          <cell r="DG508"/>
          <cell r="DH508"/>
          <cell r="DI508"/>
          <cell r="DJ508"/>
          <cell r="DK508"/>
          <cell r="DL508"/>
          <cell r="DM508"/>
          <cell r="DN508"/>
          <cell r="DO508"/>
          <cell r="DP508"/>
          <cell r="DQ508"/>
          <cell r="DR508"/>
          <cell r="DS508"/>
          <cell r="DT508"/>
          <cell r="DU508"/>
          <cell r="DV508"/>
          <cell r="DW508"/>
          <cell r="DX508"/>
          <cell r="DY508"/>
          <cell r="DZ508"/>
          <cell r="EA508"/>
          <cell r="EB508"/>
          <cell r="EC508"/>
          <cell r="ED508"/>
          <cell r="EE508"/>
          <cell r="EF508"/>
          <cell r="EG508"/>
          <cell r="EH508"/>
          <cell r="EI508" t="str">
            <v>N/A</v>
          </cell>
          <cell r="EJ508" t="str">
            <v>No</v>
          </cell>
          <cell r="EK508" t="str">
            <v>No V</v>
          </cell>
          <cell r="EL508">
            <v>0</v>
          </cell>
          <cell r="EM508" t="str">
            <v>Vol. 1 Iss 1 (May, 2002)</v>
          </cell>
          <cell r="EN508">
            <v>2002</v>
          </cell>
          <cell r="EO508">
            <v>1</v>
          </cell>
          <cell r="EP508">
            <v>1</v>
          </cell>
          <cell r="EQ508" t="str">
            <v>N/A</v>
          </cell>
          <cell r="ER508" t="str">
            <v>N/A</v>
          </cell>
          <cell r="ES508" t="str">
            <v>N/A</v>
          </cell>
          <cell r="ET508" t="str">
            <v>N/A</v>
          </cell>
          <cell r="EU508" t="str">
            <v>N/A</v>
          </cell>
          <cell r="EV508" t="str">
            <v>N/A</v>
          </cell>
          <cell r="EW508">
            <v>21</v>
          </cell>
          <cell r="EX508">
            <v>1</v>
          </cell>
          <cell r="EY508">
            <v>21</v>
          </cell>
          <cell r="EZ508">
            <v>4</v>
          </cell>
          <cell r="FA508" t="str">
            <v>V 20.1 - 20.3</v>
          </cell>
          <cell r="FB508">
            <v>22</v>
          </cell>
          <cell r="FC508">
            <v>1</v>
          </cell>
          <cell r="FD508">
            <v>22</v>
          </cell>
          <cell r="FE508">
            <v>4</v>
          </cell>
          <cell r="FF508" t="str">
            <v>V 22.1 - 22.4</v>
          </cell>
          <cell r="FG508" t="str">
            <v>2002 - Current</v>
          </cell>
        </row>
        <row r="509">
          <cell r="A509" t="str">
            <v>J608</v>
          </cell>
          <cell r="B509" t="str">
            <v>Inc</v>
          </cell>
          <cell r="C509" t="str">
            <v>Journal of Emotional and Behavioral Disorders</v>
          </cell>
          <cell r="D509">
            <v>4</v>
          </cell>
          <cell r="E509" t="str">
            <v>V 31.1 - 31.4</v>
          </cell>
          <cell r="F509" t="str">
            <v>V 32.1 - V 32.4</v>
          </cell>
          <cell r="G509" t="str">
            <v>1063-4266</v>
          </cell>
          <cell r="H509" t="str">
            <v>1538-4799</v>
          </cell>
          <cell r="I509" t="str">
            <v>Society</v>
          </cell>
          <cell r="J509">
            <v>6.7500000000000004E-2</v>
          </cell>
          <cell r="K509">
            <v>6.9000000000000006E-2</v>
          </cell>
          <cell r="L509">
            <v>335</v>
          </cell>
          <cell r="M509">
            <v>358</v>
          </cell>
          <cell r="N509" t="str">
            <v/>
          </cell>
          <cell r="O509">
            <v>358</v>
          </cell>
          <cell r="P509">
            <v>351</v>
          </cell>
          <cell r="Q509">
            <v>304</v>
          </cell>
          <cell r="R509">
            <v>97</v>
          </cell>
          <cell r="S509">
            <v>90</v>
          </cell>
          <cell r="T509">
            <v>340</v>
          </cell>
          <cell r="U509">
            <v>305</v>
          </cell>
          <cell r="V509">
            <v>394</v>
          </cell>
          <cell r="W509"/>
          <cell r="X509"/>
          <cell r="Y509"/>
          <cell r="Z509"/>
          <cell r="AA509"/>
          <cell r="AB509"/>
          <cell r="AC509"/>
          <cell r="AD509"/>
          <cell r="AE509"/>
          <cell r="AF509"/>
          <cell r="AG509"/>
          <cell r="AH509"/>
          <cell r="AI509"/>
          <cell r="AJ509"/>
          <cell r="AK509"/>
          <cell r="AL509"/>
          <cell r="AM509"/>
          <cell r="AN509"/>
          <cell r="AO509"/>
          <cell r="AP509"/>
          <cell r="AQ509"/>
          <cell r="AR509"/>
          <cell r="AS509"/>
          <cell r="AT509"/>
          <cell r="AU509"/>
          <cell r="AV509"/>
          <cell r="AW509"/>
          <cell r="AX509"/>
          <cell r="AY509"/>
          <cell r="AZ509"/>
          <cell r="BA509"/>
          <cell r="BB509"/>
          <cell r="BC509"/>
          <cell r="BD509"/>
          <cell r="BE509"/>
          <cell r="BF509"/>
          <cell r="BG509"/>
          <cell r="BH509"/>
          <cell r="BI509"/>
          <cell r="BJ509"/>
          <cell r="BK509"/>
          <cell r="BL509"/>
          <cell r="BM509"/>
          <cell r="BN509"/>
          <cell r="BO509"/>
          <cell r="BP509"/>
          <cell r="BQ509"/>
          <cell r="BR509"/>
          <cell r="BS509"/>
          <cell r="BT509"/>
          <cell r="BU509"/>
          <cell r="BV509">
            <v>6.7500000000000004E-2</v>
          </cell>
          <cell r="BW509">
            <v>6.6000000000000003E-2</v>
          </cell>
          <cell r="BX509">
            <v>196</v>
          </cell>
          <cell r="BY509">
            <v>209</v>
          </cell>
          <cell r="BZ509"/>
          <cell r="CA509">
            <v>209</v>
          </cell>
          <cell r="CB509">
            <v>205</v>
          </cell>
          <cell r="CC509">
            <v>178</v>
          </cell>
          <cell r="CD509">
            <v>56</v>
          </cell>
          <cell r="CE509">
            <v>52</v>
          </cell>
          <cell r="CF509">
            <v>199</v>
          </cell>
          <cell r="CG509">
            <v>178</v>
          </cell>
          <cell r="CH509">
            <v>230</v>
          </cell>
          <cell r="CI509"/>
          <cell r="CJ509"/>
          <cell r="CK509"/>
          <cell r="CL509"/>
          <cell r="CM509"/>
          <cell r="CN509"/>
          <cell r="CO509"/>
          <cell r="CP509"/>
          <cell r="CQ509"/>
          <cell r="CR509"/>
          <cell r="CS509"/>
          <cell r="CT509"/>
          <cell r="CU509"/>
          <cell r="CV509"/>
          <cell r="CW509"/>
          <cell r="CX509"/>
          <cell r="CY509"/>
          <cell r="CZ509"/>
          <cell r="DA509"/>
          <cell r="DB509"/>
          <cell r="DC509"/>
          <cell r="DD509"/>
          <cell r="DE509"/>
          <cell r="DF509"/>
          <cell r="DG509"/>
          <cell r="DH509"/>
          <cell r="DI509"/>
          <cell r="DJ509"/>
          <cell r="DK509"/>
          <cell r="DL509"/>
          <cell r="DM509"/>
          <cell r="DN509"/>
          <cell r="DO509"/>
          <cell r="DP509"/>
          <cell r="DQ509"/>
          <cell r="DR509"/>
          <cell r="DS509"/>
          <cell r="DT509"/>
          <cell r="DU509"/>
          <cell r="DV509"/>
          <cell r="DW509"/>
          <cell r="DX509"/>
          <cell r="DY509"/>
          <cell r="DZ509"/>
          <cell r="EA509"/>
          <cell r="EB509"/>
          <cell r="EC509"/>
          <cell r="ED509"/>
          <cell r="EE509"/>
          <cell r="EF509"/>
          <cell r="EG509"/>
          <cell r="EH509" t="str">
            <v/>
          </cell>
          <cell r="EI509">
            <v>6</v>
          </cell>
          <cell r="EJ509" t="str">
            <v>Yes</v>
          </cell>
          <cell r="EK509" t="str">
            <v>Y</v>
          </cell>
          <cell r="EL509">
            <v>0</v>
          </cell>
          <cell r="EM509" t="str">
            <v>Vol. 1 Iss 1 (Jan, 1993)</v>
          </cell>
          <cell r="EN509">
            <v>1993</v>
          </cell>
          <cell r="EO509">
            <v>1</v>
          </cell>
          <cell r="EP509">
            <v>1</v>
          </cell>
          <cell r="EQ509" t="str">
            <v>N/A</v>
          </cell>
          <cell r="ER509" t="str">
            <v>N/A</v>
          </cell>
          <cell r="ES509" t="str">
            <v>N/A</v>
          </cell>
          <cell r="ET509" t="str">
            <v>N/A</v>
          </cell>
          <cell r="EU509" t="str">
            <v>N/A</v>
          </cell>
          <cell r="EV509" t="str">
            <v>N/A</v>
          </cell>
          <cell r="EW509">
            <v>30</v>
          </cell>
          <cell r="EX509">
            <v>1</v>
          </cell>
          <cell r="EY509">
            <v>30</v>
          </cell>
          <cell r="EZ509">
            <v>4</v>
          </cell>
          <cell r="FA509" t="str">
            <v>V 29.1 - 29.4</v>
          </cell>
          <cell r="FB509">
            <v>31</v>
          </cell>
          <cell r="FC509">
            <v>1</v>
          </cell>
          <cell r="FD509">
            <v>31</v>
          </cell>
          <cell r="FE509">
            <v>4</v>
          </cell>
          <cell r="FF509" t="str">
            <v>V 31.1 - 31.4</v>
          </cell>
          <cell r="FG509" t="str">
            <v>1993 - Current</v>
          </cell>
        </row>
        <row r="510">
          <cell r="A510" t="str">
            <v>J748</v>
          </cell>
          <cell r="B510" t="str">
            <v>Inc</v>
          </cell>
          <cell r="C510" t="str">
            <v>Journal of Empirical Research on Human Research Ethics</v>
          </cell>
          <cell r="D510">
            <v>5</v>
          </cell>
          <cell r="E510" t="str">
            <v>V 18.1 - 18.5</v>
          </cell>
          <cell r="F510" t="str">
            <v>V 19.1 - V 19.5</v>
          </cell>
          <cell r="G510" t="str">
            <v>1556-2646</v>
          </cell>
          <cell r="H510" t="str">
            <v>1556-2654</v>
          </cell>
          <cell r="I510" t="str">
            <v>SAGE</v>
          </cell>
          <cell r="J510">
            <v>2.7499999999999858E-2</v>
          </cell>
          <cell r="K510">
            <v>2.7E-2</v>
          </cell>
          <cell r="L510">
            <v>655</v>
          </cell>
          <cell r="M510">
            <v>673</v>
          </cell>
          <cell r="N510" t="str">
            <v>Double Dipping Discount</v>
          </cell>
          <cell r="O510">
            <v>673</v>
          </cell>
          <cell r="P510"/>
          <cell r="Q510">
            <v>572</v>
          </cell>
          <cell r="R510"/>
          <cell r="S510">
            <v>168</v>
          </cell>
          <cell r="T510"/>
          <cell r="U510"/>
          <cell r="V510"/>
          <cell r="W510"/>
          <cell r="X510"/>
          <cell r="Y510"/>
          <cell r="Z510"/>
          <cell r="AA510"/>
          <cell r="AB510"/>
          <cell r="AC510"/>
          <cell r="AD510"/>
          <cell r="AE510"/>
          <cell r="AF510"/>
          <cell r="AG510"/>
          <cell r="AH510"/>
          <cell r="AI510"/>
          <cell r="AJ510"/>
          <cell r="AK510"/>
          <cell r="AL510"/>
          <cell r="AM510"/>
          <cell r="AN510"/>
          <cell r="AO510"/>
          <cell r="AP510"/>
          <cell r="AQ510"/>
          <cell r="AR510"/>
          <cell r="AS510"/>
          <cell r="AT510"/>
          <cell r="AU510"/>
          <cell r="AV510"/>
          <cell r="AW510"/>
          <cell r="AX510"/>
          <cell r="AY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v>2.8645833333333259E-2</v>
          </cell>
          <cell r="BW510">
            <v>2.9000000000000001E-2</v>
          </cell>
          <cell r="BX510">
            <v>384</v>
          </cell>
          <cell r="BY510">
            <v>395</v>
          </cell>
          <cell r="BZ510" t="str">
            <v>Double Dipping Discount</v>
          </cell>
          <cell r="CA510">
            <v>395</v>
          </cell>
          <cell r="CB510"/>
          <cell r="CC510">
            <v>336</v>
          </cell>
          <cell r="CD510"/>
          <cell r="CE510">
            <v>99</v>
          </cell>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t="str">
            <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17</v>
          </cell>
          <cell r="EX510">
            <v>1</v>
          </cell>
          <cell r="EY510">
            <v>17</v>
          </cell>
          <cell r="EZ510">
            <v>5</v>
          </cell>
          <cell r="FA510" t="str">
            <v>V 16.1 - 16.5</v>
          </cell>
          <cell r="FB510">
            <v>18</v>
          </cell>
          <cell r="FC510">
            <v>1</v>
          </cell>
          <cell r="FD510">
            <v>18</v>
          </cell>
          <cell r="FE510">
            <v>5</v>
          </cell>
          <cell r="FF510" t="str">
            <v>V 18.1 - 18.5</v>
          </cell>
          <cell r="FG510" t="str">
            <v>2006-Current</v>
          </cell>
        </row>
        <row r="511">
          <cell r="A511" t="str">
            <v>L485</v>
          </cell>
          <cell r="B511" t="str">
            <v>Ltd-STM</v>
          </cell>
          <cell r="C511" t="str">
            <v>Journal of Endometriosis and Pelvic Pain Disorders</v>
          </cell>
          <cell r="D511">
            <v>4</v>
          </cell>
          <cell r="E511" t="str">
            <v>V 15.1 - 15.4</v>
          </cell>
          <cell r="F511" t="str">
            <v>V 16.1 - V 16.4</v>
          </cell>
          <cell r="G511" t="str">
            <v>2284-0265</v>
          </cell>
          <cell r="H511" t="str">
            <v>2284-0273</v>
          </cell>
          <cell r="I511" t="str">
            <v>SAGE</v>
          </cell>
          <cell r="J511">
            <v>6.7500000000000004E-2</v>
          </cell>
          <cell r="K511">
            <v>6.7000000000000004E-2</v>
          </cell>
          <cell r="L511">
            <v>1304</v>
          </cell>
          <cell r="M511">
            <v>1392</v>
          </cell>
          <cell r="N511" t="str">
            <v/>
          </cell>
          <cell r="O511">
            <v>1392</v>
          </cell>
          <cell r="P511">
            <v>1364</v>
          </cell>
          <cell r="Q511">
            <v>1183</v>
          </cell>
          <cell r="R511">
            <v>375</v>
          </cell>
          <cell r="S511">
            <v>348</v>
          </cell>
          <cell r="T511"/>
          <cell r="U511"/>
          <cell r="V511"/>
          <cell r="W511"/>
          <cell r="X511"/>
          <cell r="Y511"/>
          <cell r="Z511"/>
          <cell r="AA511"/>
          <cell r="AB511"/>
          <cell r="AC511"/>
          <cell r="AD511"/>
          <cell r="AE511"/>
          <cell r="AF511"/>
          <cell r="AG511"/>
          <cell r="AH511"/>
          <cell r="AI511"/>
          <cell r="AJ511"/>
          <cell r="AK511"/>
          <cell r="AL511"/>
          <cell r="AM511"/>
          <cell r="AN511"/>
          <cell r="AO511"/>
          <cell r="AP511"/>
          <cell r="AQ511"/>
          <cell r="AR511"/>
          <cell r="AS511"/>
          <cell r="AT511"/>
          <cell r="AU511"/>
          <cell r="AV511"/>
          <cell r="AW511"/>
          <cell r="AX511"/>
          <cell r="AY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v>6.7500000000000004E-2</v>
          </cell>
          <cell r="BW511">
            <v>6.8000000000000005E-2</v>
          </cell>
          <cell r="BX511">
            <v>705</v>
          </cell>
          <cell r="BY511">
            <v>753</v>
          </cell>
          <cell r="BZ511"/>
          <cell r="CA511">
            <v>753</v>
          </cell>
          <cell r="CB511">
            <v>738</v>
          </cell>
          <cell r="CC511">
            <v>640</v>
          </cell>
          <cell r="CD511">
            <v>203</v>
          </cell>
          <cell r="CE511">
            <v>188</v>
          </cell>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t="str">
            <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14</v>
          </cell>
          <cell r="EX511">
            <v>1</v>
          </cell>
          <cell r="EY511">
            <v>14</v>
          </cell>
          <cell r="EZ511">
            <v>4</v>
          </cell>
          <cell r="FA511" t="str">
            <v>V 13.1 - 13.4</v>
          </cell>
          <cell r="FB511">
            <v>15</v>
          </cell>
          <cell r="FC511">
            <v>1</v>
          </cell>
          <cell r="FD511">
            <v>15</v>
          </cell>
          <cell r="FE511">
            <v>4</v>
          </cell>
          <cell r="FF511" t="str">
            <v>V 15.1 - 15.4</v>
          </cell>
          <cell r="FG511" t="str">
            <v>2009-Current</v>
          </cell>
        </row>
        <row r="512">
          <cell r="A512" t="str">
            <v>J760</v>
          </cell>
          <cell r="B512" t="str">
            <v>Inc-STM</v>
          </cell>
          <cell r="C512" t="str">
            <v>Journal of Endovascular Therapy</v>
          </cell>
          <cell r="D512">
            <v>6</v>
          </cell>
          <cell r="E512" t="str">
            <v>V 30.1 - 30.6</v>
          </cell>
          <cell r="F512" t="str">
            <v>V 31.1 - V 31.6</v>
          </cell>
          <cell r="G512" t="str">
            <v>1526-6028</v>
          </cell>
          <cell r="H512" t="str">
            <v>1545-1550</v>
          </cell>
          <cell r="I512" t="str">
            <v>SAGE</v>
          </cell>
          <cell r="J512">
            <v>6.7500000000000004E-2</v>
          </cell>
          <cell r="K512">
            <v>6.8000000000000005E-2</v>
          </cell>
          <cell r="L512">
            <v>945</v>
          </cell>
          <cell r="M512">
            <v>1009</v>
          </cell>
          <cell r="N512" t="str">
            <v/>
          </cell>
          <cell r="O512">
            <v>1009</v>
          </cell>
          <cell r="P512">
            <v>989</v>
          </cell>
          <cell r="Q512">
            <v>858</v>
          </cell>
          <cell r="R512">
            <v>181</v>
          </cell>
          <cell r="S512">
            <v>252</v>
          </cell>
          <cell r="T512">
            <v>959</v>
          </cell>
          <cell r="U512">
            <v>856</v>
          </cell>
          <cell r="V512">
            <v>1110</v>
          </cell>
          <cell r="W512"/>
          <cell r="X512"/>
          <cell r="Y512"/>
          <cell r="Z512"/>
          <cell r="AA512"/>
          <cell r="AB512"/>
          <cell r="AC512"/>
          <cell r="AD512"/>
          <cell r="AE512"/>
          <cell r="AF512"/>
          <cell r="AG512"/>
          <cell r="AH512"/>
          <cell r="AI512"/>
          <cell r="AJ512"/>
          <cell r="AK512"/>
          <cell r="AL512"/>
          <cell r="AM512"/>
          <cell r="AN512"/>
          <cell r="AO512"/>
          <cell r="AP512"/>
          <cell r="AQ512"/>
          <cell r="AR512"/>
          <cell r="AS512"/>
          <cell r="AT512"/>
          <cell r="AU512"/>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v>6.7500000000000004E-2</v>
          </cell>
          <cell r="BW512">
            <v>6.7000000000000004E-2</v>
          </cell>
          <cell r="BX512">
            <v>554</v>
          </cell>
          <cell r="BY512">
            <v>591</v>
          </cell>
          <cell r="BZ512"/>
          <cell r="CA512">
            <v>591</v>
          </cell>
          <cell r="CB512">
            <v>579</v>
          </cell>
          <cell r="CC512">
            <v>502</v>
          </cell>
          <cell r="CD512">
            <v>106</v>
          </cell>
          <cell r="CE512">
            <v>148</v>
          </cell>
          <cell r="CF512">
            <v>561</v>
          </cell>
          <cell r="CG512">
            <v>502</v>
          </cell>
          <cell r="CH512">
            <v>650</v>
          </cell>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t="str">
            <v/>
          </cell>
          <cell r="EI512">
            <v>5</v>
          </cell>
          <cell r="EJ512" t="str">
            <v>Yes</v>
          </cell>
          <cell r="EK512" t="str">
            <v>Yes</v>
          </cell>
          <cell r="EL512">
            <v>0</v>
          </cell>
          <cell r="EM512">
            <v>0</v>
          </cell>
          <cell r="EN512">
            <v>1994</v>
          </cell>
          <cell r="EO512">
            <v>0</v>
          </cell>
          <cell r="EP512">
            <v>0</v>
          </cell>
          <cell r="EQ512">
            <v>0</v>
          </cell>
          <cell r="ER512">
            <v>0</v>
          </cell>
          <cell r="ES512">
            <v>0</v>
          </cell>
          <cell r="ET512">
            <v>0</v>
          </cell>
          <cell r="EU512">
            <v>0</v>
          </cell>
          <cell r="EV512">
            <v>0</v>
          </cell>
          <cell r="EW512">
            <v>29</v>
          </cell>
          <cell r="EX512">
            <v>1</v>
          </cell>
          <cell r="EY512">
            <v>29</v>
          </cell>
          <cell r="EZ512">
            <v>6</v>
          </cell>
          <cell r="FA512" t="str">
            <v>V 28.1 - 28.6</v>
          </cell>
          <cell r="FB512">
            <v>30</v>
          </cell>
          <cell r="FC512">
            <v>1</v>
          </cell>
          <cell r="FD512">
            <v>30</v>
          </cell>
          <cell r="FE512">
            <v>6</v>
          </cell>
          <cell r="FF512" t="str">
            <v>V 30.1 - 30.6</v>
          </cell>
          <cell r="FG512" t="str">
            <v>1994-Current</v>
          </cell>
        </row>
        <row r="513">
          <cell r="A513" t="str">
            <v>J337</v>
          </cell>
          <cell r="B513" t="str">
            <v>Inc</v>
          </cell>
          <cell r="C513" t="str">
            <v>Journal of English Linguistics</v>
          </cell>
          <cell r="D513">
            <v>4</v>
          </cell>
          <cell r="E513" t="str">
            <v>V 51.1 - 51.4</v>
          </cell>
          <cell r="F513" t="str">
            <v>V 52.1 - V 52.4</v>
          </cell>
          <cell r="G513" t="str">
            <v>0075-4242</v>
          </cell>
          <cell r="H513" t="str">
            <v>1552-5457</v>
          </cell>
          <cell r="I513" t="str">
            <v>SAGE</v>
          </cell>
          <cell r="J513">
            <v>6.7500000000000004E-2</v>
          </cell>
          <cell r="K513">
            <v>6.8000000000000005E-2</v>
          </cell>
          <cell r="L513">
            <v>1178</v>
          </cell>
          <cell r="M513">
            <v>1258</v>
          </cell>
          <cell r="N513" t="str">
            <v/>
          </cell>
          <cell r="O513">
            <v>1258</v>
          </cell>
          <cell r="P513">
            <v>1233</v>
          </cell>
          <cell r="Q513">
            <v>1069</v>
          </cell>
          <cell r="R513">
            <v>339</v>
          </cell>
          <cell r="S513">
            <v>315</v>
          </cell>
          <cell r="T513">
            <v>1195</v>
          </cell>
          <cell r="U513">
            <v>2372</v>
          </cell>
          <cell r="V513">
            <v>1384</v>
          </cell>
          <cell r="W513"/>
          <cell r="X513"/>
          <cell r="Y513"/>
          <cell r="Z513"/>
          <cell r="AA513"/>
          <cell r="AB513"/>
          <cell r="AC513"/>
          <cell r="AD513"/>
          <cell r="AE513"/>
          <cell r="AF513"/>
          <cell r="AG513"/>
          <cell r="AH513"/>
          <cell r="AI513"/>
          <cell r="AJ513"/>
          <cell r="AK513"/>
          <cell r="AL513"/>
          <cell r="AM513"/>
          <cell r="AN513"/>
          <cell r="AO513"/>
          <cell r="AP513"/>
          <cell r="AQ513"/>
          <cell r="AR513"/>
          <cell r="AS513"/>
          <cell r="AT513"/>
          <cell r="AU513"/>
          <cell r="AV513"/>
          <cell r="AW513"/>
          <cell r="AX513"/>
          <cell r="AY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v>6.7500000000000004E-2</v>
          </cell>
          <cell r="BW513">
            <v>6.8000000000000005E-2</v>
          </cell>
          <cell r="BX513">
            <v>696</v>
          </cell>
          <cell r="BY513">
            <v>743</v>
          </cell>
          <cell r="BZ513"/>
          <cell r="CA513">
            <v>743</v>
          </cell>
          <cell r="CB513">
            <v>728</v>
          </cell>
          <cell r="CC513">
            <v>632</v>
          </cell>
          <cell r="CD513">
            <v>200</v>
          </cell>
          <cell r="CE513">
            <v>186</v>
          </cell>
          <cell r="CF513">
            <v>706</v>
          </cell>
          <cell r="CG513">
            <v>1396</v>
          </cell>
          <cell r="CH513">
            <v>817</v>
          </cell>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t="str">
            <v/>
          </cell>
          <cell r="EI513">
            <v>26</v>
          </cell>
          <cell r="EJ513" t="str">
            <v>Yes</v>
          </cell>
          <cell r="EK513" t="str">
            <v>Y</v>
          </cell>
          <cell r="EL513">
            <v>0</v>
          </cell>
          <cell r="EM513" t="str">
            <v>Vol. 1 Iss 1 (Mar, 1967)</v>
          </cell>
          <cell r="EN513">
            <v>1967</v>
          </cell>
          <cell r="EO513">
            <v>1</v>
          </cell>
          <cell r="EP513">
            <v>1</v>
          </cell>
          <cell r="EQ513" t="str">
            <v>N/A</v>
          </cell>
          <cell r="ER513" t="str">
            <v>N/A</v>
          </cell>
          <cell r="ES513" t="str">
            <v>N/A</v>
          </cell>
          <cell r="ET513" t="str">
            <v>N/A</v>
          </cell>
          <cell r="EU513" t="str">
            <v>N/A</v>
          </cell>
          <cell r="EV513" t="str">
            <v>N/A</v>
          </cell>
          <cell r="EW513">
            <v>50</v>
          </cell>
          <cell r="EX513">
            <v>1</v>
          </cell>
          <cell r="EY513">
            <v>50</v>
          </cell>
          <cell r="EZ513">
            <v>4</v>
          </cell>
          <cell r="FA513" t="str">
            <v>V 49.1 - 49.4</v>
          </cell>
          <cell r="FB513">
            <v>51</v>
          </cell>
          <cell r="FC513">
            <v>1</v>
          </cell>
          <cell r="FD513">
            <v>51</v>
          </cell>
          <cell r="FE513">
            <v>4</v>
          </cell>
          <cell r="FF513" t="str">
            <v>V 51.1 - 51.4</v>
          </cell>
          <cell r="FG513" t="str">
            <v>1967 - Current</v>
          </cell>
        </row>
        <row r="514">
          <cell r="A514" t="str">
            <v>J299</v>
          </cell>
          <cell r="B514" t="str">
            <v>Ind</v>
          </cell>
          <cell r="C514" t="str">
            <v>Journal of Entrepreneurship</v>
          </cell>
          <cell r="D514">
            <v>4</v>
          </cell>
          <cell r="E514" t="str">
            <v>V 32.1 - 32.3</v>
          </cell>
          <cell r="F514" t="str">
            <v>V 33.1 - V 33.4</v>
          </cell>
          <cell r="G514" t="str">
            <v>0971-3557</v>
          </cell>
          <cell r="H514" t="str">
            <v>0973-0745</v>
          </cell>
          <cell r="I514" t="str">
            <v>Society</v>
          </cell>
          <cell r="J514">
            <v>6.7500000000000004E-2</v>
          </cell>
          <cell r="K514">
            <v>6.8000000000000005E-2</v>
          </cell>
          <cell r="L514">
            <v>587</v>
          </cell>
          <cell r="M514">
            <v>627</v>
          </cell>
          <cell r="N514" t="str">
            <v xml:space="preserve">Frequency Change </v>
          </cell>
          <cell r="O514">
            <v>627</v>
          </cell>
          <cell r="P514">
            <v>614</v>
          </cell>
          <cell r="Q514">
            <v>533</v>
          </cell>
          <cell r="R514">
            <v>169</v>
          </cell>
          <cell r="S514">
            <v>157</v>
          </cell>
          <cell r="T514">
            <v>596</v>
          </cell>
          <cell r="U514">
            <v>532</v>
          </cell>
          <cell r="V514">
            <v>690</v>
          </cell>
          <cell r="W514"/>
          <cell r="X514"/>
          <cell r="Y514"/>
          <cell r="Z514"/>
          <cell r="AA514"/>
          <cell r="AB514"/>
          <cell r="AC514"/>
          <cell r="AD514"/>
          <cell r="AE514"/>
          <cell r="AF514"/>
          <cell r="AG514"/>
          <cell r="AH514"/>
          <cell r="AI514"/>
          <cell r="AJ514"/>
          <cell r="AK514"/>
          <cell r="AL514"/>
          <cell r="AM514"/>
          <cell r="AN514"/>
          <cell r="AO514"/>
          <cell r="AP514"/>
          <cell r="AQ514"/>
          <cell r="AR514"/>
          <cell r="AS514"/>
          <cell r="AT514"/>
          <cell r="AU514"/>
          <cell r="AV514"/>
          <cell r="AW514"/>
          <cell r="AX514"/>
          <cell r="AY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v>6.7500000000000004E-2</v>
          </cell>
          <cell r="BW514">
            <v>6.6000000000000003E-2</v>
          </cell>
          <cell r="BX514">
            <v>318</v>
          </cell>
          <cell r="BY514">
            <v>339</v>
          </cell>
          <cell r="BZ514" t="str">
            <v xml:space="preserve">Frequency Change </v>
          </cell>
          <cell r="CA514">
            <v>339</v>
          </cell>
          <cell r="CB514">
            <v>332</v>
          </cell>
          <cell r="CC514">
            <v>288</v>
          </cell>
          <cell r="CD514">
            <v>91</v>
          </cell>
          <cell r="CE514">
            <v>85</v>
          </cell>
          <cell r="CF514">
            <v>322</v>
          </cell>
          <cell r="CG514">
            <v>288</v>
          </cell>
          <cell r="CH514">
            <v>373</v>
          </cell>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t="str">
            <v>Now 4x a year</v>
          </cell>
          <cell r="EI514">
            <v>7</v>
          </cell>
          <cell r="EJ514" t="str">
            <v>Yes</v>
          </cell>
          <cell r="EK514" t="str">
            <v>Y</v>
          </cell>
          <cell r="EL514">
            <v>0</v>
          </cell>
          <cell r="EM514" t="str">
            <v>Vol. 1 Iss 1 (Mar, 1992)</v>
          </cell>
          <cell r="EN514">
            <v>1992</v>
          </cell>
          <cell r="EO514">
            <v>1</v>
          </cell>
          <cell r="EP514">
            <v>1</v>
          </cell>
          <cell r="EQ514" t="str">
            <v>N/A</v>
          </cell>
          <cell r="ER514" t="str">
            <v>N/A</v>
          </cell>
          <cell r="ES514" t="str">
            <v>N/A</v>
          </cell>
          <cell r="ET514" t="str">
            <v>N/A</v>
          </cell>
          <cell r="EU514" t="str">
            <v>N/A</v>
          </cell>
          <cell r="EV514" t="str">
            <v>N/A</v>
          </cell>
          <cell r="EW514">
            <v>31</v>
          </cell>
          <cell r="EX514">
            <v>1</v>
          </cell>
          <cell r="EY514">
            <v>31</v>
          </cell>
          <cell r="EZ514">
            <v>3</v>
          </cell>
          <cell r="FA514" t="str">
            <v>V 30.1 - 30.2</v>
          </cell>
          <cell r="FB514">
            <v>32</v>
          </cell>
          <cell r="FC514">
            <v>1</v>
          </cell>
          <cell r="FD514">
            <v>32</v>
          </cell>
          <cell r="FE514">
            <v>3</v>
          </cell>
          <cell r="FF514" t="str">
            <v>V 32.1 - 32.3</v>
          </cell>
          <cell r="FG514" t="str">
            <v>1992 - Current</v>
          </cell>
        </row>
        <row r="515">
          <cell r="A515" t="str">
            <v>L205</v>
          </cell>
          <cell r="B515" t="str">
            <v>Ind</v>
          </cell>
          <cell r="C515" t="str">
            <v>Journal of Entrepreneurship and Innovation in Emerging Economies</v>
          </cell>
          <cell r="D515">
            <v>2</v>
          </cell>
          <cell r="E515" t="str">
            <v>V 9.1 - 9.2</v>
          </cell>
          <cell r="F515" t="str">
            <v>V 10.1 - V 10.2</v>
          </cell>
          <cell r="G515" t="str">
            <v>2393-9575</v>
          </cell>
          <cell r="H515" t="str">
            <v>2394-9945</v>
          </cell>
          <cell r="I515" t="str">
            <v>SAGE</v>
          </cell>
          <cell r="J515">
            <v>6.7500000000000004E-2</v>
          </cell>
          <cell r="K515">
            <v>6.7000000000000004E-2</v>
          </cell>
          <cell r="L515">
            <v>523</v>
          </cell>
          <cell r="M515">
            <v>558</v>
          </cell>
          <cell r="N515" t="str">
            <v/>
          </cell>
          <cell r="O515">
            <v>558</v>
          </cell>
          <cell r="P515">
            <v>547</v>
          </cell>
          <cell r="Q515">
            <v>474</v>
          </cell>
          <cell r="R515">
            <v>301</v>
          </cell>
          <cell r="S515">
            <v>140</v>
          </cell>
          <cell r="T515"/>
          <cell r="U515"/>
          <cell r="V515"/>
          <cell r="W515"/>
          <cell r="X515"/>
          <cell r="Y515"/>
          <cell r="Z515"/>
          <cell r="AA515"/>
          <cell r="AB515"/>
          <cell r="AC515"/>
          <cell r="AD515"/>
          <cell r="AE515"/>
          <cell r="AF515"/>
          <cell r="AG515"/>
          <cell r="AH515"/>
          <cell r="AI515"/>
          <cell r="AJ515"/>
          <cell r="AK515"/>
          <cell r="AL515"/>
          <cell r="AM515"/>
          <cell r="AN515"/>
          <cell r="AO515"/>
          <cell r="AP515"/>
          <cell r="AQ515"/>
          <cell r="AR515"/>
          <cell r="AS515"/>
          <cell r="AT515"/>
          <cell r="AU515"/>
          <cell r="AV515"/>
          <cell r="AW515"/>
          <cell r="AX515"/>
          <cell r="AY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v>6.7500000000000004E-2</v>
          </cell>
          <cell r="BW515">
            <v>6.7000000000000004E-2</v>
          </cell>
          <cell r="BX515">
            <v>282</v>
          </cell>
          <cell r="BY515">
            <v>301</v>
          </cell>
          <cell r="BZ515"/>
          <cell r="CA515">
            <v>301</v>
          </cell>
          <cell r="CB515">
            <v>295</v>
          </cell>
          <cell r="CC515">
            <v>256</v>
          </cell>
          <cell r="CD515">
            <v>162</v>
          </cell>
          <cell r="CE515">
            <v>75</v>
          </cell>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t="str">
            <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8</v>
          </cell>
          <cell r="EX515">
            <v>1</v>
          </cell>
          <cell r="EY515">
            <v>8</v>
          </cell>
          <cell r="EZ515">
            <v>2</v>
          </cell>
          <cell r="FA515" t="str">
            <v>V 7.1 - 7.2</v>
          </cell>
          <cell r="FB515">
            <v>9</v>
          </cell>
          <cell r="FC515">
            <v>1</v>
          </cell>
          <cell r="FD515">
            <v>9</v>
          </cell>
          <cell r="FE515">
            <v>2</v>
          </cell>
          <cell r="FF515" t="str">
            <v>V 9.1 - 9.2</v>
          </cell>
          <cell r="FG515" t="str">
            <v>2015-Current</v>
          </cell>
        </row>
        <row r="516">
          <cell r="A516" t="str">
            <v>J339</v>
          </cell>
          <cell r="B516" t="str">
            <v>Inc</v>
          </cell>
          <cell r="C516" t="str">
            <v>Journal of Environment &amp; Development, The</v>
          </cell>
          <cell r="D516">
            <v>4</v>
          </cell>
          <cell r="E516" t="str">
            <v>V 32.1 - 32.4</v>
          </cell>
          <cell r="F516" t="str">
            <v>V 33.1 - V 33.4</v>
          </cell>
          <cell r="G516" t="str">
            <v>1070-4965</v>
          </cell>
          <cell r="H516" t="str">
            <v>1552-5465</v>
          </cell>
          <cell r="I516" t="str">
            <v>SAGE</v>
          </cell>
          <cell r="J516">
            <v>6.7500000000000004E-2</v>
          </cell>
          <cell r="K516">
            <v>6.8000000000000005E-2</v>
          </cell>
          <cell r="L516">
            <v>1241</v>
          </cell>
          <cell r="M516">
            <v>1325</v>
          </cell>
          <cell r="N516" t="str">
            <v/>
          </cell>
          <cell r="O516"/>
          <cell r="P516"/>
          <cell r="Q516">
            <v>1126</v>
          </cell>
          <cell r="R516"/>
          <cell r="S516"/>
          <cell r="T516">
            <v>1239</v>
          </cell>
          <cell r="U516">
            <v>1126</v>
          </cell>
          <cell r="V516"/>
          <cell r="W516"/>
          <cell r="X516"/>
          <cell r="Y516"/>
          <cell r="Z516"/>
          <cell r="AA516"/>
          <cell r="AB516"/>
          <cell r="AC516"/>
          <cell r="AD516"/>
          <cell r="AE516"/>
          <cell r="AF516"/>
          <cell r="AG516"/>
          <cell r="AH516"/>
          <cell r="AI516"/>
          <cell r="AJ516"/>
          <cell r="AK516"/>
          <cell r="AL516"/>
          <cell r="AM516"/>
          <cell r="AN516"/>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v>6.7500000000000004E-2</v>
          </cell>
          <cell r="BW516">
            <v>6.7000000000000004E-2</v>
          </cell>
          <cell r="BX516">
            <v>730</v>
          </cell>
          <cell r="BY516">
            <v>779</v>
          </cell>
          <cell r="BZ516"/>
          <cell r="CA516"/>
          <cell r="CB516"/>
          <cell r="CC516">
            <v>662</v>
          </cell>
          <cell r="CD516"/>
          <cell r="CE516"/>
          <cell r="CF516">
            <v>728</v>
          </cell>
          <cell r="CG516">
            <v>662</v>
          </cell>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t="str">
            <v>Online-only publication</v>
          </cell>
          <cell r="EI516">
            <v>7</v>
          </cell>
          <cell r="EJ516" t="str">
            <v>Yes</v>
          </cell>
          <cell r="EK516" t="str">
            <v>Y</v>
          </cell>
          <cell r="EL516">
            <v>0</v>
          </cell>
          <cell r="EM516" t="str">
            <v>Vol. 1 Iss 1 (Jul, 1992)</v>
          </cell>
          <cell r="EN516">
            <v>1992</v>
          </cell>
          <cell r="EO516">
            <v>1</v>
          </cell>
          <cell r="EP516">
            <v>1</v>
          </cell>
          <cell r="EQ516" t="str">
            <v>N/A</v>
          </cell>
          <cell r="ER516" t="str">
            <v>N/A</v>
          </cell>
          <cell r="ES516" t="str">
            <v>N/A</v>
          </cell>
          <cell r="ET516" t="str">
            <v>N/A</v>
          </cell>
          <cell r="EU516" t="str">
            <v>N/A</v>
          </cell>
          <cell r="EV516" t="str">
            <v>N/A</v>
          </cell>
          <cell r="EW516">
            <v>31</v>
          </cell>
          <cell r="EX516">
            <v>1</v>
          </cell>
          <cell r="EY516">
            <v>31</v>
          </cell>
          <cell r="EZ516">
            <v>4</v>
          </cell>
          <cell r="FA516" t="str">
            <v>V 30.1 - 30.4</v>
          </cell>
          <cell r="FB516">
            <v>32</v>
          </cell>
          <cell r="FC516">
            <v>1</v>
          </cell>
          <cell r="FD516">
            <v>32</v>
          </cell>
          <cell r="FE516">
            <v>4</v>
          </cell>
          <cell r="FF516" t="str">
            <v>V 32.1 - 32.4</v>
          </cell>
          <cell r="FG516" t="str">
            <v>1992 - Current</v>
          </cell>
        </row>
        <row r="517">
          <cell r="A517" t="str">
            <v>L708</v>
          </cell>
          <cell r="B517" t="str">
            <v>Ltd</v>
          </cell>
          <cell r="C517" t="str">
            <v>Journal of European Social Policy</v>
          </cell>
          <cell r="D517">
            <v>5</v>
          </cell>
          <cell r="E517" t="str">
            <v>V 33.1 - 33.5</v>
          </cell>
          <cell r="F517" t="str">
            <v>V 34.1 - V 34.5</v>
          </cell>
          <cell r="G517" t="str">
            <v>0958-9287</v>
          </cell>
          <cell r="H517" t="str">
            <v>1461-7269</v>
          </cell>
          <cell r="I517" t="str">
            <v>SAGE</v>
          </cell>
          <cell r="J517">
            <v>5.894456651297153E-2</v>
          </cell>
          <cell r="K517">
            <v>5.8999999999999997E-2</v>
          </cell>
          <cell r="L517">
            <v>2044</v>
          </cell>
          <cell r="M517">
            <v>2164</v>
          </cell>
          <cell r="N517" t="str">
            <v>Double Dipping Discount</v>
          </cell>
          <cell r="O517">
            <v>2164</v>
          </cell>
          <cell r="P517">
            <v>2121</v>
          </cell>
          <cell r="Q517">
            <v>1839</v>
          </cell>
          <cell r="R517">
            <v>467</v>
          </cell>
          <cell r="S517">
            <v>541</v>
          </cell>
          <cell r="T517">
            <v>2055</v>
          </cell>
          <cell r="U517">
            <v>1839</v>
          </cell>
          <cell r="V517">
            <v>2380</v>
          </cell>
          <cell r="W517"/>
          <cell r="X517"/>
          <cell r="Y517"/>
          <cell r="Z517"/>
          <cell r="AA517"/>
          <cell r="AB517"/>
          <cell r="AC517"/>
          <cell r="AD517"/>
          <cell r="AE517"/>
          <cell r="AF517"/>
          <cell r="AG517"/>
          <cell r="AH517"/>
          <cell r="AI517"/>
          <cell r="AJ517"/>
          <cell r="AK517"/>
          <cell r="AL517"/>
          <cell r="AM517"/>
          <cell r="AN517"/>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v>5.8664259927797779E-2</v>
          </cell>
          <cell r="BW517">
            <v>5.8999999999999997E-2</v>
          </cell>
          <cell r="BX517">
            <v>1108</v>
          </cell>
          <cell r="BY517">
            <v>1173</v>
          </cell>
          <cell r="BZ517" t="str">
            <v>Double Dipping Discount</v>
          </cell>
          <cell r="CA517">
            <v>1173</v>
          </cell>
          <cell r="CB517">
            <v>1150</v>
          </cell>
          <cell r="CC517">
            <v>997</v>
          </cell>
          <cell r="CD517">
            <v>253</v>
          </cell>
          <cell r="CE517">
            <v>293</v>
          </cell>
          <cell r="CF517">
            <v>1114</v>
          </cell>
          <cell r="CG517">
            <v>997</v>
          </cell>
          <cell r="CH517">
            <v>1290</v>
          </cell>
          <cell r="CI517"/>
          <cell r="CJ517"/>
          <cell r="CK517"/>
          <cell r="CL517"/>
          <cell r="CM517"/>
          <cell r="CN517"/>
          <cell r="CO517"/>
          <cell r="CP517"/>
          <cell r="CQ517"/>
          <cell r="CR517"/>
          <cell r="CS517"/>
          <cell r="CT517"/>
          <cell r="CU517"/>
          <cell r="CV517"/>
          <cell r="CW517"/>
          <cell r="CX517"/>
          <cell r="CY517"/>
          <cell r="CZ517"/>
          <cell r="DA517"/>
          <cell r="DB517"/>
          <cell r="DC517"/>
          <cell r="DD517"/>
          <cell r="DE517"/>
          <cell r="DF517"/>
          <cell r="DG517"/>
          <cell r="DH517"/>
          <cell r="DI517"/>
          <cell r="DJ517"/>
          <cell r="DK517"/>
          <cell r="DL517"/>
          <cell r="DM517"/>
          <cell r="DN517"/>
          <cell r="DO517"/>
          <cell r="DP517"/>
          <cell r="DQ517"/>
          <cell r="DR517"/>
          <cell r="DS517"/>
          <cell r="DT517"/>
          <cell r="DU517"/>
          <cell r="DV517"/>
          <cell r="DW517"/>
          <cell r="DX517"/>
          <cell r="DY517"/>
          <cell r="DZ517"/>
          <cell r="EA517"/>
          <cell r="EB517"/>
          <cell r="EC517"/>
          <cell r="ED517"/>
          <cell r="EE517"/>
          <cell r="EF517"/>
          <cell r="EG517"/>
          <cell r="EH517" t="str">
            <v/>
          </cell>
          <cell r="EI517">
            <v>8</v>
          </cell>
          <cell r="EJ517" t="str">
            <v>Yes</v>
          </cell>
          <cell r="EK517" t="str">
            <v>Y</v>
          </cell>
          <cell r="EL517">
            <v>0</v>
          </cell>
          <cell r="EM517" t="str">
            <v>Vol. 1 Iss 1 (Jan, 1991)</v>
          </cell>
          <cell r="EN517">
            <v>1991</v>
          </cell>
          <cell r="EO517">
            <v>1</v>
          </cell>
          <cell r="EP517">
            <v>1</v>
          </cell>
          <cell r="EQ517" t="str">
            <v>N/A</v>
          </cell>
          <cell r="ER517" t="str">
            <v>N/A</v>
          </cell>
          <cell r="ES517" t="str">
            <v>N/A</v>
          </cell>
          <cell r="ET517" t="str">
            <v>N/A</v>
          </cell>
          <cell r="EU517" t="str">
            <v>N/A</v>
          </cell>
          <cell r="EV517" t="str">
            <v>N/A</v>
          </cell>
          <cell r="EW517">
            <v>32</v>
          </cell>
          <cell r="EX517">
            <v>1</v>
          </cell>
          <cell r="EY517">
            <v>32</v>
          </cell>
          <cell r="EZ517">
            <v>5</v>
          </cell>
          <cell r="FA517" t="str">
            <v>V 31.1 - 31.5</v>
          </cell>
          <cell r="FB517">
            <v>33</v>
          </cell>
          <cell r="FC517">
            <v>1</v>
          </cell>
          <cell r="FD517">
            <v>33</v>
          </cell>
          <cell r="FE517">
            <v>5</v>
          </cell>
          <cell r="FF517" t="str">
            <v>V 33.1 - 33.5</v>
          </cell>
          <cell r="FG517" t="str">
            <v>1991 - Current</v>
          </cell>
        </row>
        <row r="518">
          <cell r="A518" t="str">
            <v>L880</v>
          </cell>
          <cell r="B518" t="str">
            <v>Ltd</v>
          </cell>
          <cell r="C518" t="str">
            <v>Journal of European Studies</v>
          </cell>
          <cell r="D518">
            <v>4</v>
          </cell>
          <cell r="E518" t="str">
            <v>V 53.1 - 53.4</v>
          </cell>
          <cell r="F518" t="str">
            <v>V 54.1 - V 54.4</v>
          </cell>
          <cell r="G518" t="str">
            <v>0047-2441</v>
          </cell>
          <cell r="H518" t="str">
            <v>1740-2379</v>
          </cell>
          <cell r="I518" t="str">
            <v>SAGE</v>
          </cell>
          <cell r="J518">
            <v>6.7500000000000004E-2</v>
          </cell>
          <cell r="K518">
            <v>6.8000000000000005E-2</v>
          </cell>
          <cell r="L518">
            <v>1667</v>
          </cell>
          <cell r="M518">
            <v>1780</v>
          </cell>
          <cell r="N518" t="str">
            <v/>
          </cell>
          <cell r="O518">
            <v>1780</v>
          </cell>
          <cell r="P518">
            <v>1744</v>
          </cell>
          <cell r="Q518">
            <v>1513</v>
          </cell>
          <cell r="R518">
            <v>480</v>
          </cell>
          <cell r="S518">
            <v>445</v>
          </cell>
          <cell r="T518">
            <v>1691</v>
          </cell>
          <cell r="U518">
            <v>3596</v>
          </cell>
          <cell r="V518">
            <v>1958</v>
          </cell>
          <cell r="W518"/>
          <cell r="X518"/>
          <cell r="Y518"/>
          <cell r="Z518"/>
          <cell r="AA518"/>
          <cell r="AB518"/>
          <cell r="AC518"/>
          <cell r="AD518"/>
          <cell r="AE518"/>
          <cell r="AF518"/>
          <cell r="AG518"/>
          <cell r="AH518"/>
          <cell r="AI518"/>
          <cell r="AJ518"/>
          <cell r="AK518"/>
          <cell r="AL518"/>
          <cell r="AM518"/>
          <cell r="AN518"/>
          <cell r="AO518"/>
          <cell r="AP518"/>
          <cell r="AQ518"/>
          <cell r="AR518"/>
          <cell r="AS518"/>
          <cell r="AT518"/>
          <cell r="AU518"/>
          <cell r="AV518"/>
          <cell r="AW518"/>
          <cell r="AX518"/>
          <cell r="AY518"/>
          <cell r="AZ518"/>
          <cell r="BA518"/>
          <cell r="BB518"/>
          <cell r="BC518"/>
          <cell r="BD518"/>
          <cell r="BE518"/>
          <cell r="BF518"/>
          <cell r="BG518"/>
          <cell r="BH518"/>
          <cell r="BI518"/>
          <cell r="BJ518"/>
          <cell r="BK518"/>
          <cell r="BL518"/>
          <cell r="BM518"/>
          <cell r="BN518"/>
          <cell r="BO518"/>
          <cell r="BP518"/>
          <cell r="BQ518"/>
          <cell r="BR518"/>
          <cell r="BS518"/>
          <cell r="BT518"/>
          <cell r="BU518"/>
          <cell r="BV518">
            <v>6.7500000000000004E-2</v>
          </cell>
          <cell r="BW518">
            <v>6.8000000000000005E-2</v>
          </cell>
          <cell r="BX518">
            <v>899</v>
          </cell>
          <cell r="BY518">
            <v>960</v>
          </cell>
          <cell r="BZ518"/>
          <cell r="CA518">
            <v>960</v>
          </cell>
          <cell r="CB518">
            <v>941</v>
          </cell>
          <cell r="CC518">
            <v>816</v>
          </cell>
          <cell r="CD518">
            <v>259</v>
          </cell>
          <cell r="CE518">
            <v>240</v>
          </cell>
          <cell r="CF518">
            <v>912</v>
          </cell>
          <cell r="CG518">
            <v>1941</v>
          </cell>
          <cell r="CH518">
            <v>1056</v>
          </cell>
          <cell r="CI518"/>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cell r="DM518"/>
          <cell r="DN518"/>
          <cell r="DO518"/>
          <cell r="DP518"/>
          <cell r="DQ518"/>
          <cell r="DR518"/>
          <cell r="DS518"/>
          <cell r="DT518"/>
          <cell r="DU518"/>
          <cell r="DV518"/>
          <cell r="DW518"/>
          <cell r="DX518"/>
          <cell r="DY518"/>
          <cell r="DZ518"/>
          <cell r="EA518"/>
          <cell r="EB518"/>
          <cell r="EC518"/>
          <cell r="ED518"/>
          <cell r="EE518"/>
          <cell r="EF518"/>
          <cell r="EG518"/>
          <cell r="EH518" t="str">
            <v/>
          </cell>
          <cell r="EI518">
            <v>28</v>
          </cell>
          <cell r="EJ518" t="str">
            <v>Yes</v>
          </cell>
          <cell r="EK518" t="str">
            <v>Y</v>
          </cell>
          <cell r="EL518">
            <v>0</v>
          </cell>
          <cell r="EM518" t="str">
            <v>Vol. 1 Iss 1 (Mar, 1971)</v>
          </cell>
          <cell r="EN518">
            <v>1971</v>
          </cell>
          <cell r="EO518">
            <v>1</v>
          </cell>
          <cell r="EP518">
            <v>1</v>
          </cell>
          <cell r="EQ518" t="str">
            <v>N/A</v>
          </cell>
          <cell r="ER518" t="str">
            <v>N/A</v>
          </cell>
          <cell r="ES518" t="str">
            <v>N/A</v>
          </cell>
          <cell r="ET518" t="str">
            <v>N/A</v>
          </cell>
          <cell r="EU518" t="str">
            <v>N/A</v>
          </cell>
          <cell r="EV518" t="str">
            <v>N/A</v>
          </cell>
          <cell r="EW518">
            <v>52</v>
          </cell>
          <cell r="EX518">
            <v>1</v>
          </cell>
          <cell r="EY518">
            <v>52</v>
          </cell>
          <cell r="EZ518">
            <v>4</v>
          </cell>
          <cell r="FA518" t="str">
            <v>V 51.1 - 51.4</v>
          </cell>
          <cell r="FB518">
            <v>53</v>
          </cell>
          <cell r="FC518">
            <v>1</v>
          </cell>
          <cell r="FD518">
            <v>53</v>
          </cell>
          <cell r="FE518">
            <v>4</v>
          </cell>
          <cell r="FF518" t="str">
            <v>V 53.1 - 53.4</v>
          </cell>
          <cell r="FG518" t="str">
            <v>1971 - Current</v>
          </cell>
        </row>
        <row r="519">
          <cell r="A519" t="str">
            <v>J722</v>
          </cell>
          <cell r="B519" t="str">
            <v>Inc</v>
          </cell>
          <cell r="C519" t="str">
            <v>Journal of Experiential Education</v>
          </cell>
          <cell r="D519">
            <v>4</v>
          </cell>
          <cell r="E519" t="str">
            <v>V 46.1 - 46.4</v>
          </cell>
          <cell r="F519" t="str">
            <v>V 47.1 - V 47.4</v>
          </cell>
          <cell r="G519" t="str">
            <v>1053-8259</v>
          </cell>
          <cell r="H519" t="str">
            <v>2169-009X</v>
          </cell>
          <cell r="I519" t="str">
            <v>Society</v>
          </cell>
          <cell r="J519">
            <v>6.7500000000000004E-2</v>
          </cell>
          <cell r="K519">
            <v>6.8000000000000005E-2</v>
          </cell>
          <cell r="L519">
            <v>486</v>
          </cell>
          <cell r="M519">
            <v>519</v>
          </cell>
          <cell r="N519" t="str">
            <v/>
          </cell>
          <cell r="O519">
            <v>519</v>
          </cell>
          <cell r="P519">
            <v>509</v>
          </cell>
          <cell r="Q519">
            <v>441</v>
          </cell>
          <cell r="R519">
            <v>140</v>
          </cell>
          <cell r="S519">
            <v>130</v>
          </cell>
          <cell r="T519">
            <v>493</v>
          </cell>
          <cell r="U519">
            <v>785</v>
          </cell>
          <cell r="V519">
            <v>571</v>
          </cell>
          <cell r="W519"/>
          <cell r="X519"/>
          <cell r="Y519"/>
          <cell r="Z519"/>
          <cell r="AA519"/>
          <cell r="AB519"/>
          <cell r="AC519"/>
          <cell r="AD519"/>
          <cell r="AE519"/>
          <cell r="AF519"/>
          <cell r="AG519"/>
          <cell r="AH519"/>
          <cell r="AI519"/>
          <cell r="AJ519"/>
          <cell r="AK519"/>
          <cell r="AL519"/>
          <cell r="AM519"/>
          <cell r="AN519"/>
          <cell r="AO519"/>
          <cell r="AP519"/>
          <cell r="AQ519"/>
          <cell r="AR519"/>
          <cell r="AS519"/>
          <cell r="AT519"/>
          <cell r="AU519"/>
          <cell r="AV519"/>
          <cell r="AW519"/>
          <cell r="AX519"/>
          <cell r="AY519"/>
          <cell r="AZ519"/>
          <cell r="BA519"/>
          <cell r="BB519"/>
          <cell r="BC519"/>
          <cell r="BD519"/>
          <cell r="BE519"/>
          <cell r="BF519"/>
          <cell r="BG519"/>
          <cell r="BH519"/>
          <cell r="BI519"/>
          <cell r="BJ519"/>
          <cell r="BK519"/>
          <cell r="BL519"/>
          <cell r="BM519"/>
          <cell r="BN519"/>
          <cell r="BO519"/>
          <cell r="BP519"/>
          <cell r="BQ519"/>
          <cell r="BR519"/>
          <cell r="BS519"/>
          <cell r="BT519"/>
          <cell r="BU519"/>
          <cell r="BV519">
            <v>6.7500000000000004E-2</v>
          </cell>
          <cell r="BW519">
            <v>6.6000000000000003E-2</v>
          </cell>
          <cell r="BX519">
            <v>286</v>
          </cell>
          <cell r="BY519">
            <v>305</v>
          </cell>
          <cell r="BZ519"/>
          <cell r="CA519">
            <v>305</v>
          </cell>
          <cell r="CB519">
            <v>299</v>
          </cell>
          <cell r="CC519">
            <v>259</v>
          </cell>
          <cell r="CD519">
            <v>82</v>
          </cell>
          <cell r="CE519">
            <v>76</v>
          </cell>
          <cell r="CF519">
            <v>290</v>
          </cell>
          <cell r="CG519">
            <v>464</v>
          </cell>
          <cell r="CH519">
            <v>336</v>
          </cell>
          <cell r="CI519"/>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cell r="DM519"/>
          <cell r="DN519"/>
          <cell r="DO519"/>
          <cell r="DP519"/>
          <cell r="DQ519"/>
          <cell r="DR519"/>
          <cell r="DS519"/>
          <cell r="DT519"/>
          <cell r="DU519"/>
          <cell r="DV519"/>
          <cell r="DW519"/>
          <cell r="DX519"/>
          <cell r="DY519"/>
          <cell r="DZ519"/>
          <cell r="EA519"/>
          <cell r="EB519"/>
          <cell r="EC519"/>
          <cell r="ED519"/>
          <cell r="EE519"/>
          <cell r="EF519"/>
          <cell r="EG519"/>
          <cell r="EH519" t="str">
            <v/>
          </cell>
          <cell r="EI519">
            <v>21</v>
          </cell>
          <cell r="EJ519" t="str">
            <v>Yes</v>
          </cell>
          <cell r="EK519">
            <v>0</v>
          </cell>
          <cell r="EL519">
            <v>0</v>
          </cell>
          <cell r="EM519">
            <v>0</v>
          </cell>
          <cell r="EN519">
            <v>1978</v>
          </cell>
          <cell r="EO519">
            <v>1</v>
          </cell>
          <cell r="EP519">
            <v>1</v>
          </cell>
          <cell r="EQ519">
            <v>0</v>
          </cell>
          <cell r="ER519">
            <v>0</v>
          </cell>
          <cell r="ES519">
            <v>0</v>
          </cell>
          <cell r="ET519">
            <v>0</v>
          </cell>
          <cell r="EU519">
            <v>0</v>
          </cell>
          <cell r="EV519">
            <v>0</v>
          </cell>
          <cell r="EW519">
            <v>45</v>
          </cell>
          <cell r="EX519">
            <v>1</v>
          </cell>
          <cell r="EY519">
            <v>45</v>
          </cell>
          <cell r="EZ519">
            <v>4</v>
          </cell>
          <cell r="FA519" t="str">
            <v>V 44.1 - 44.4</v>
          </cell>
          <cell r="FB519">
            <v>46</v>
          </cell>
          <cell r="FC519">
            <v>1</v>
          </cell>
          <cell r="FD519">
            <v>46</v>
          </cell>
          <cell r="FE519">
            <v>4</v>
          </cell>
          <cell r="FF519" t="str">
            <v>V 46.1 - 46.4</v>
          </cell>
          <cell r="FG519" t="str">
            <v>1978-Current</v>
          </cell>
        </row>
        <row r="520">
          <cell r="A520" t="str">
            <v>J331</v>
          </cell>
          <cell r="B520" t="str">
            <v>Inc</v>
          </cell>
          <cell r="C520" t="str">
            <v>Journal of Family History</v>
          </cell>
          <cell r="D520">
            <v>4</v>
          </cell>
          <cell r="E520" t="str">
            <v>V 48.1 - 48.4</v>
          </cell>
          <cell r="F520" t="str">
            <v>V 49.1 - V 49.4</v>
          </cell>
          <cell r="G520" t="str">
            <v>0363-1990</v>
          </cell>
          <cell r="H520" t="str">
            <v>1552-5473</v>
          </cell>
          <cell r="I520" t="str">
            <v>SAGE</v>
          </cell>
          <cell r="J520">
            <v>6.7500000000000004E-2</v>
          </cell>
          <cell r="K520">
            <v>6.8000000000000005E-2</v>
          </cell>
          <cell r="L520">
            <v>1535</v>
          </cell>
          <cell r="M520">
            <v>1639</v>
          </cell>
          <cell r="N520" t="str">
            <v/>
          </cell>
          <cell r="O520">
            <v>1639</v>
          </cell>
          <cell r="P520">
            <v>1606</v>
          </cell>
          <cell r="Q520">
            <v>1393</v>
          </cell>
          <cell r="R520">
            <v>442</v>
          </cell>
          <cell r="S520">
            <v>410</v>
          </cell>
          <cell r="T520">
            <v>1557</v>
          </cell>
          <cell r="U520">
            <v>2715</v>
          </cell>
          <cell r="V520">
            <v>1803</v>
          </cell>
          <cell r="W520"/>
          <cell r="X520"/>
          <cell r="Y520"/>
          <cell r="Z520"/>
          <cell r="AA520"/>
          <cell r="AB520"/>
          <cell r="AC520"/>
          <cell r="AD520"/>
          <cell r="AE520"/>
          <cell r="AF520"/>
          <cell r="AG520"/>
          <cell r="AH520"/>
          <cell r="AI520"/>
          <cell r="AJ520"/>
          <cell r="AK520"/>
          <cell r="AL520"/>
          <cell r="AM520"/>
          <cell r="AN520"/>
          <cell r="AO520"/>
          <cell r="AP520"/>
          <cell r="AQ520"/>
          <cell r="AR520"/>
          <cell r="AS520"/>
          <cell r="AT520"/>
          <cell r="AU520"/>
          <cell r="AV520"/>
          <cell r="AW520"/>
          <cell r="AX520"/>
          <cell r="AY520"/>
          <cell r="AZ520"/>
          <cell r="BA520"/>
          <cell r="BB520"/>
          <cell r="BC520"/>
          <cell r="BD520"/>
          <cell r="BE520"/>
          <cell r="BF520"/>
          <cell r="BG520"/>
          <cell r="BH520"/>
          <cell r="BI520"/>
          <cell r="BJ520"/>
          <cell r="BK520"/>
          <cell r="BL520"/>
          <cell r="BM520"/>
          <cell r="BN520"/>
          <cell r="BO520"/>
          <cell r="BP520"/>
          <cell r="BQ520"/>
          <cell r="BR520"/>
          <cell r="BS520"/>
          <cell r="BT520"/>
          <cell r="BU520"/>
          <cell r="BV520">
            <v>6.7500000000000004E-2</v>
          </cell>
          <cell r="BW520">
            <v>6.8000000000000005E-2</v>
          </cell>
          <cell r="BX520">
            <v>899</v>
          </cell>
          <cell r="BY520">
            <v>960</v>
          </cell>
          <cell r="BZ520"/>
          <cell r="CA520">
            <v>960</v>
          </cell>
          <cell r="CB520">
            <v>941</v>
          </cell>
          <cell r="CC520">
            <v>816</v>
          </cell>
          <cell r="CD520">
            <v>259</v>
          </cell>
          <cell r="CE520">
            <v>240</v>
          </cell>
          <cell r="CF520">
            <v>912</v>
          </cell>
          <cell r="CG520">
            <v>1596</v>
          </cell>
          <cell r="CH520">
            <v>1056</v>
          </cell>
          <cell r="CI520"/>
          <cell r="CJ520"/>
          <cell r="CK520"/>
          <cell r="CL520"/>
          <cell r="CM520"/>
          <cell r="CN520"/>
          <cell r="CO520"/>
          <cell r="CP520"/>
          <cell r="CQ520"/>
          <cell r="CR520"/>
          <cell r="CS520"/>
          <cell r="CT520"/>
          <cell r="CU520"/>
          <cell r="CV520"/>
          <cell r="CW520"/>
          <cell r="CX520"/>
          <cell r="CY520"/>
          <cell r="CZ520"/>
          <cell r="DA520"/>
          <cell r="DB520"/>
          <cell r="DC520"/>
          <cell r="DD520"/>
          <cell r="DE520"/>
          <cell r="DF520"/>
          <cell r="DG520"/>
          <cell r="DH520"/>
          <cell r="DI520"/>
          <cell r="DJ520"/>
          <cell r="DK520"/>
          <cell r="DL520"/>
          <cell r="DM520"/>
          <cell r="DN520"/>
          <cell r="DO520"/>
          <cell r="DP520"/>
          <cell r="DQ520"/>
          <cell r="DR520"/>
          <cell r="DS520"/>
          <cell r="DT520"/>
          <cell r="DU520"/>
          <cell r="DV520"/>
          <cell r="DW520"/>
          <cell r="DX520"/>
          <cell r="DY520"/>
          <cell r="DZ520"/>
          <cell r="EA520"/>
          <cell r="EB520"/>
          <cell r="EC520"/>
          <cell r="ED520"/>
          <cell r="EE520"/>
          <cell r="EF520"/>
          <cell r="EG520"/>
          <cell r="EH520" t="str">
            <v/>
          </cell>
          <cell r="EI520">
            <v>23</v>
          </cell>
          <cell r="EJ520" t="str">
            <v>Yes</v>
          </cell>
          <cell r="EK520" t="str">
            <v>Y</v>
          </cell>
          <cell r="EL520">
            <v>0</v>
          </cell>
          <cell r="EM520" t="str">
            <v>Vol. 1 Iss 1 (Sep, 1976)</v>
          </cell>
          <cell r="EN520">
            <v>1976</v>
          </cell>
          <cell r="EO520">
            <v>1</v>
          </cell>
          <cell r="EP520">
            <v>1</v>
          </cell>
          <cell r="EQ520" t="str">
            <v>N/A</v>
          </cell>
          <cell r="ER520" t="str">
            <v>N/A</v>
          </cell>
          <cell r="ES520" t="str">
            <v>N/A</v>
          </cell>
          <cell r="ET520" t="str">
            <v>N/A</v>
          </cell>
          <cell r="EU520" t="str">
            <v>N/A</v>
          </cell>
          <cell r="EV520" t="str">
            <v>N/A</v>
          </cell>
          <cell r="EW520">
            <v>47</v>
          </cell>
          <cell r="EX520">
            <v>1</v>
          </cell>
          <cell r="EY520">
            <v>47</v>
          </cell>
          <cell r="EZ520">
            <v>4</v>
          </cell>
          <cell r="FA520" t="str">
            <v>V 46.1 - 46.4</v>
          </cell>
          <cell r="FB520">
            <v>48</v>
          </cell>
          <cell r="FC520">
            <v>1</v>
          </cell>
          <cell r="FD520">
            <v>48</v>
          </cell>
          <cell r="FE520">
            <v>4</v>
          </cell>
          <cell r="FF520" t="str">
            <v>V 48.1 - 48.4</v>
          </cell>
          <cell r="FG520" t="str">
            <v>1976 - Current</v>
          </cell>
        </row>
        <row r="521">
          <cell r="A521" t="str">
            <v>J264</v>
          </cell>
          <cell r="B521" t="str">
            <v>Inc</v>
          </cell>
          <cell r="C521" t="str">
            <v>Journal of Family Issues</v>
          </cell>
          <cell r="D521">
            <v>12</v>
          </cell>
          <cell r="E521" t="str">
            <v>V 44.1 - 44.12</v>
          </cell>
          <cell r="F521" t="str">
            <v>V 45.1 - V 45.12</v>
          </cell>
          <cell r="G521" t="str">
            <v>0192-513X</v>
          </cell>
          <cell r="H521" t="str">
            <v>1552-5481</v>
          </cell>
          <cell r="I521" t="str">
            <v>SAGE</v>
          </cell>
          <cell r="J521">
            <v>6.7500000000000004E-2</v>
          </cell>
          <cell r="K521">
            <v>6.8000000000000005E-2</v>
          </cell>
          <cell r="L521">
            <v>3149</v>
          </cell>
          <cell r="M521">
            <v>3362</v>
          </cell>
          <cell r="N521" t="str">
            <v/>
          </cell>
          <cell r="O521">
            <v>3362</v>
          </cell>
          <cell r="P521">
            <v>3295</v>
          </cell>
          <cell r="Q521">
            <v>2858</v>
          </cell>
          <cell r="R521">
            <v>302</v>
          </cell>
          <cell r="S521">
            <v>841</v>
          </cell>
          <cell r="T521">
            <v>3194</v>
          </cell>
          <cell r="U521">
            <v>4093</v>
          </cell>
          <cell r="V521">
            <v>3698</v>
          </cell>
          <cell r="W521"/>
          <cell r="X521"/>
          <cell r="Y521"/>
          <cell r="Z521"/>
          <cell r="AA521"/>
          <cell r="AB521"/>
          <cell r="AC521"/>
          <cell r="AD521"/>
          <cell r="AE521"/>
          <cell r="AF521"/>
          <cell r="AG521"/>
          <cell r="AH521"/>
          <cell r="AI521"/>
          <cell r="AJ521"/>
          <cell r="AK521"/>
          <cell r="AL521"/>
          <cell r="AM521"/>
          <cell r="AN521"/>
          <cell r="AO521"/>
          <cell r="AP521"/>
          <cell r="AQ521"/>
          <cell r="AR521"/>
          <cell r="AS521"/>
          <cell r="AT521"/>
          <cell r="AU521"/>
          <cell r="AV521"/>
          <cell r="AW521"/>
          <cell r="AX521"/>
          <cell r="AY521"/>
          <cell r="AZ521"/>
          <cell r="BA521"/>
          <cell r="BB521"/>
          <cell r="BC521"/>
          <cell r="BD521"/>
          <cell r="BE521"/>
          <cell r="BF521"/>
          <cell r="BG521"/>
          <cell r="BH521"/>
          <cell r="BI521"/>
          <cell r="BJ521"/>
          <cell r="BK521"/>
          <cell r="BL521"/>
          <cell r="BM521"/>
          <cell r="BN521"/>
          <cell r="BO521"/>
          <cell r="BP521"/>
          <cell r="BQ521"/>
          <cell r="BR521"/>
          <cell r="BS521"/>
          <cell r="BT521"/>
          <cell r="BU521"/>
          <cell r="BV521">
            <v>6.7500000000000004E-2</v>
          </cell>
          <cell r="BW521">
            <v>6.8000000000000005E-2</v>
          </cell>
          <cell r="BX521">
            <v>1850</v>
          </cell>
          <cell r="BY521">
            <v>1975</v>
          </cell>
          <cell r="BZ521"/>
          <cell r="CA521">
            <v>1975</v>
          </cell>
          <cell r="CB521">
            <v>1936</v>
          </cell>
          <cell r="CC521">
            <v>1679</v>
          </cell>
          <cell r="CD521">
            <v>177</v>
          </cell>
          <cell r="CE521">
            <v>494</v>
          </cell>
          <cell r="CF521">
            <v>1877</v>
          </cell>
          <cell r="CG521">
            <v>2408</v>
          </cell>
          <cell r="CH521">
            <v>2173</v>
          </cell>
          <cell r="CI521"/>
          <cell r="CJ521"/>
          <cell r="CK521"/>
          <cell r="CL521"/>
          <cell r="CM521"/>
          <cell r="CN521"/>
          <cell r="CO521"/>
          <cell r="CP521"/>
          <cell r="CQ521"/>
          <cell r="CR521"/>
          <cell r="CS521"/>
          <cell r="CT521"/>
          <cell r="CU521"/>
          <cell r="CV521"/>
          <cell r="CW521"/>
          <cell r="CX521"/>
          <cell r="CY521"/>
          <cell r="CZ521"/>
          <cell r="DA521"/>
          <cell r="DB521"/>
          <cell r="DC521"/>
          <cell r="DD521"/>
          <cell r="DE521"/>
          <cell r="DF521"/>
          <cell r="DG521"/>
          <cell r="DH521"/>
          <cell r="DI521"/>
          <cell r="DJ521"/>
          <cell r="DK521"/>
          <cell r="DL521"/>
          <cell r="DM521"/>
          <cell r="DN521"/>
          <cell r="DO521"/>
          <cell r="DP521"/>
          <cell r="DQ521"/>
          <cell r="DR521"/>
          <cell r="DS521"/>
          <cell r="DT521"/>
          <cell r="DU521"/>
          <cell r="DV521"/>
          <cell r="DW521"/>
          <cell r="DX521"/>
          <cell r="DY521"/>
          <cell r="DZ521"/>
          <cell r="EA521"/>
          <cell r="EB521"/>
          <cell r="EC521"/>
          <cell r="ED521"/>
          <cell r="EE521"/>
          <cell r="EF521"/>
          <cell r="EG521"/>
          <cell r="EH521" t="str">
            <v/>
          </cell>
          <cell r="EI521">
            <v>19</v>
          </cell>
          <cell r="EJ521" t="str">
            <v>Yes</v>
          </cell>
          <cell r="EK521" t="str">
            <v>Y</v>
          </cell>
          <cell r="EL521">
            <v>0</v>
          </cell>
          <cell r="EM521" t="str">
            <v>Vol. 1 Iss 2 (Jun, 1980)</v>
          </cell>
          <cell r="EN521">
            <v>1980</v>
          </cell>
          <cell r="EO521">
            <v>1</v>
          </cell>
          <cell r="EP521">
            <v>2</v>
          </cell>
          <cell r="EQ521" t="str">
            <v>N/A</v>
          </cell>
          <cell r="ER521" t="str">
            <v>N/A</v>
          </cell>
          <cell r="ES521" t="str">
            <v>N/A</v>
          </cell>
          <cell r="ET521" t="str">
            <v>N/A</v>
          </cell>
          <cell r="EU521" t="str">
            <v>N/A</v>
          </cell>
          <cell r="EV521" t="str">
            <v>N/A</v>
          </cell>
          <cell r="EW521">
            <v>43</v>
          </cell>
          <cell r="EX521">
            <v>1</v>
          </cell>
          <cell r="EY521">
            <v>43</v>
          </cell>
          <cell r="EZ521">
            <v>12</v>
          </cell>
          <cell r="FA521" t="str">
            <v>V 42.1 - 42.18</v>
          </cell>
          <cell r="FB521">
            <v>44</v>
          </cell>
          <cell r="FC521">
            <v>1</v>
          </cell>
          <cell r="FD521">
            <v>44</v>
          </cell>
          <cell r="FE521">
            <v>12</v>
          </cell>
          <cell r="FF521" t="str">
            <v>V 44.1 - 44.12</v>
          </cell>
          <cell r="FG521" t="str">
            <v>1980 - Current</v>
          </cell>
        </row>
        <row r="522">
          <cell r="A522" t="str">
            <v>J316</v>
          </cell>
          <cell r="B522" t="str">
            <v>Inc-STM</v>
          </cell>
          <cell r="C522" t="str">
            <v>Journal of Family Nursing</v>
          </cell>
          <cell r="D522">
            <v>4</v>
          </cell>
          <cell r="E522" t="str">
            <v>V 29.1 - 29.4</v>
          </cell>
          <cell r="F522" t="str">
            <v>V 30.1 - V 30.4</v>
          </cell>
          <cell r="G522" t="str">
            <v>1074-8407</v>
          </cell>
          <cell r="H522" t="str">
            <v>1552-549X</v>
          </cell>
          <cell r="I522" t="str">
            <v>SAGE</v>
          </cell>
          <cell r="J522">
            <v>6.7500000000000004E-2</v>
          </cell>
          <cell r="K522">
            <v>6.7000000000000004E-2</v>
          </cell>
          <cell r="L522">
            <v>1735</v>
          </cell>
          <cell r="M522">
            <v>1852</v>
          </cell>
          <cell r="N522" t="str">
            <v/>
          </cell>
          <cell r="O522">
            <v>1852</v>
          </cell>
          <cell r="P522">
            <v>1815</v>
          </cell>
          <cell r="Q522">
            <v>1574</v>
          </cell>
          <cell r="R522">
            <v>499</v>
          </cell>
          <cell r="S522">
            <v>463</v>
          </cell>
          <cell r="T522">
            <v>1759</v>
          </cell>
          <cell r="U522">
            <v>1522</v>
          </cell>
          <cell r="V522">
            <v>2037</v>
          </cell>
          <cell r="W522"/>
          <cell r="X522"/>
          <cell r="Y522"/>
          <cell r="Z522"/>
          <cell r="AA522"/>
          <cell r="AB522"/>
          <cell r="AC522"/>
          <cell r="AD522"/>
          <cell r="AE522"/>
          <cell r="AF522"/>
          <cell r="AG522"/>
          <cell r="AH522"/>
          <cell r="AI522"/>
          <cell r="AJ522"/>
          <cell r="AK522"/>
          <cell r="AL522"/>
          <cell r="AM522"/>
          <cell r="AN522"/>
          <cell r="AO522"/>
          <cell r="AP522"/>
          <cell r="AQ522"/>
          <cell r="AR522"/>
          <cell r="AS522"/>
          <cell r="AT522"/>
          <cell r="AU522"/>
          <cell r="AV522"/>
          <cell r="AW522"/>
          <cell r="AX522"/>
          <cell r="AY522"/>
          <cell r="AZ522"/>
          <cell r="BA522"/>
          <cell r="BB522"/>
          <cell r="BC522"/>
          <cell r="BD522"/>
          <cell r="BE522"/>
          <cell r="BF522"/>
          <cell r="BG522"/>
          <cell r="BH522"/>
          <cell r="BI522"/>
          <cell r="BJ522"/>
          <cell r="BK522"/>
          <cell r="BL522"/>
          <cell r="BM522"/>
          <cell r="BN522"/>
          <cell r="BO522"/>
          <cell r="BP522"/>
          <cell r="BQ522"/>
          <cell r="BR522"/>
          <cell r="BS522"/>
          <cell r="BT522"/>
          <cell r="BU522"/>
          <cell r="BV522">
            <v>6.7500000000000004E-2</v>
          </cell>
          <cell r="BW522">
            <v>6.8000000000000005E-2</v>
          </cell>
          <cell r="BX522">
            <v>1020</v>
          </cell>
          <cell r="BY522">
            <v>1089</v>
          </cell>
          <cell r="BZ522"/>
          <cell r="CA522">
            <v>1089</v>
          </cell>
          <cell r="CB522">
            <v>1067</v>
          </cell>
          <cell r="CC522">
            <v>926</v>
          </cell>
          <cell r="CD522">
            <v>293</v>
          </cell>
          <cell r="CE522">
            <v>272</v>
          </cell>
          <cell r="CF522">
            <v>1035</v>
          </cell>
          <cell r="CG522">
            <v>895</v>
          </cell>
          <cell r="CH522">
            <v>1198</v>
          </cell>
          <cell r="CI522"/>
          <cell r="CJ522"/>
          <cell r="CK522"/>
          <cell r="CL522"/>
          <cell r="CM522"/>
          <cell r="CN522"/>
          <cell r="CO522"/>
          <cell r="CP522"/>
          <cell r="CQ522"/>
          <cell r="CR522"/>
          <cell r="CS522"/>
          <cell r="CT522"/>
          <cell r="CU522"/>
          <cell r="CV522"/>
          <cell r="CW522"/>
          <cell r="CX522"/>
          <cell r="CY522"/>
          <cell r="CZ522"/>
          <cell r="DA522"/>
          <cell r="DB522"/>
          <cell r="DC522"/>
          <cell r="DD522"/>
          <cell r="DE522"/>
          <cell r="DF522"/>
          <cell r="DG522"/>
          <cell r="DH522"/>
          <cell r="DI522"/>
          <cell r="DJ522"/>
          <cell r="DK522"/>
          <cell r="DL522"/>
          <cell r="DM522"/>
          <cell r="DN522"/>
          <cell r="DO522"/>
          <cell r="DP522"/>
          <cell r="DQ522"/>
          <cell r="DR522"/>
          <cell r="DS522"/>
          <cell r="DT522"/>
          <cell r="DU522"/>
          <cell r="DV522"/>
          <cell r="DW522"/>
          <cell r="DX522"/>
          <cell r="DY522"/>
          <cell r="DZ522"/>
          <cell r="EA522"/>
          <cell r="EB522"/>
          <cell r="EC522"/>
          <cell r="ED522"/>
          <cell r="EE522"/>
          <cell r="EF522"/>
          <cell r="EG522"/>
          <cell r="EH522" t="str">
            <v/>
          </cell>
          <cell r="EI522">
            <v>4</v>
          </cell>
          <cell r="EJ522" t="str">
            <v>Yes</v>
          </cell>
          <cell r="EK522" t="str">
            <v>Y</v>
          </cell>
          <cell r="EL522" t="str">
            <v>ü</v>
          </cell>
          <cell r="EM522" t="str">
            <v>Vol. 1 Iss 1 (Feb, 1995)</v>
          </cell>
          <cell r="EN522">
            <v>1995</v>
          </cell>
          <cell r="EO522">
            <v>1</v>
          </cell>
          <cell r="EP522">
            <v>1</v>
          </cell>
          <cell r="EQ522" t="str">
            <v>N/A</v>
          </cell>
          <cell r="ER522" t="str">
            <v>N/A</v>
          </cell>
          <cell r="ES522" t="str">
            <v>N/A</v>
          </cell>
          <cell r="ET522" t="str">
            <v>N/A</v>
          </cell>
          <cell r="EU522" t="str">
            <v>N/A</v>
          </cell>
          <cell r="EV522" t="str">
            <v>N/A</v>
          </cell>
          <cell r="EW522">
            <v>28</v>
          </cell>
          <cell r="EX522">
            <v>1</v>
          </cell>
          <cell r="EY522">
            <v>28</v>
          </cell>
          <cell r="EZ522">
            <v>4</v>
          </cell>
          <cell r="FA522" t="str">
            <v>V 27.1 - 27.4</v>
          </cell>
          <cell r="FB522">
            <v>29</v>
          </cell>
          <cell r="FC522">
            <v>1</v>
          </cell>
          <cell r="FD522">
            <v>29</v>
          </cell>
          <cell r="FE522">
            <v>4</v>
          </cell>
          <cell r="FF522" t="str">
            <v>V 29.1 - 29.4</v>
          </cell>
          <cell r="FG522" t="str">
            <v>1995 - Current</v>
          </cell>
        </row>
        <row r="523">
          <cell r="A523" t="str">
            <v>L136</v>
          </cell>
          <cell r="B523" t="str">
            <v>Ltd-STM</v>
          </cell>
          <cell r="C523" t="str">
            <v>Journal of Feline Medicine and Surgery</v>
          </cell>
          <cell r="D523">
            <v>12</v>
          </cell>
          <cell r="E523" t="str">
            <v>V 25.1 - 25.12</v>
          </cell>
          <cell r="F523" t="str">
            <v>V 26.1 - V 26.12</v>
          </cell>
          <cell r="G523" t="str">
            <v>1098-612X</v>
          </cell>
          <cell r="H523" t="str">
            <v>1532-2750</v>
          </cell>
          <cell r="I523" t="str">
            <v>Society</v>
          </cell>
          <cell r="J523">
            <v>6.7500000000000004E-2</v>
          </cell>
          <cell r="K523">
            <v>6.8000000000000005E-2</v>
          </cell>
          <cell r="L523">
            <v>1104</v>
          </cell>
          <cell r="M523">
            <v>1179</v>
          </cell>
          <cell r="N523" t="str">
            <v/>
          </cell>
          <cell r="O523"/>
          <cell r="P523"/>
          <cell r="Q523"/>
          <cell r="R523">
            <v>106</v>
          </cell>
          <cell r="S523"/>
          <cell r="T523"/>
          <cell r="U523"/>
          <cell r="V523"/>
          <cell r="W523"/>
          <cell r="X523"/>
          <cell r="Y523"/>
          <cell r="Z523"/>
          <cell r="AA523"/>
          <cell r="AB523"/>
          <cell r="AC523"/>
          <cell r="AD523"/>
          <cell r="AE523"/>
          <cell r="AF523"/>
          <cell r="AG523"/>
          <cell r="AH523"/>
          <cell r="AI523"/>
          <cell r="AJ523"/>
          <cell r="AK523"/>
          <cell r="AL523"/>
          <cell r="AM523"/>
          <cell r="AN523"/>
          <cell r="AO523"/>
          <cell r="AP523"/>
          <cell r="AQ523"/>
          <cell r="AR523"/>
          <cell r="AS523"/>
          <cell r="AT523"/>
          <cell r="AU523"/>
          <cell r="AV523"/>
          <cell r="AW523"/>
          <cell r="AX523"/>
          <cell r="AY523"/>
          <cell r="AZ523"/>
          <cell r="BA523"/>
          <cell r="BB523"/>
          <cell r="BC523"/>
          <cell r="BD523"/>
          <cell r="BE523"/>
          <cell r="BF523"/>
          <cell r="BG523"/>
          <cell r="BH523"/>
          <cell r="BI523"/>
          <cell r="BJ523"/>
          <cell r="BK523"/>
          <cell r="BL523"/>
          <cell r="BM523"/>
          <cell r="BN523"/>
          <cell r="BO523"/>
          <cell r="BP523"/>
          <cell r="BQ523"/>
          <cell r="BR523"/>
          <cell r="BS523"/>
          <cell r="BT523"/>
          <cell r="BU523"/>
          <cell r="BV523">
            <v>6.7500000000000004E-2</v>
          </cell>
          <cell r="BW523">
            <v>6.8000000000000005E-2</v>
          </cell>
          <cell r="BX523">
            <v>883</v>
          </cell>
          <cell r="BY523">
            <v>943</v>
          </cell>
          <cell r="BZ523"/>
          <cell r="CA523"/>
          <cell r="CB523"/>
          <cell r="CC523"/>
          <cell r="CD523">
            <v>85</v>
          </cell>
          <cell r="CE523"/>
          <cell r="CF523"/>
          <cell r="CG523"/>
          <cell r="CH523"/>
          <cell r="CI523"/>
          <cell r="CJ523"/>
          <cell r="CK523"/>
          <cell r="CL523"/>
          <cell r="CM523"/>
          <cell r="CN523"/>
          <cell r="CO523"/>
          <cell r="CP523"/>
          <cell r="CQ523"/>
          <cell r="CR523"/>
          <cell r="CS523"/>
          <cell r="CT523"/>
          <cell r="CU523"/>
          <cell r="CV523"/>
          <cell r="CW523"/>
          <cell r="CX523"/>
          <cell r="CY523"/>
          <cell r="CZ523"/>
          <cell r="DA523"/>
          <cell r="DB523"/>
          <cell r="DC523"/>
          <cell r="DD523"/>
          <cell r="DE523"/>
          <cell r="DF523"/>
          <cell r="DG523"/>
          <cell r="DH523"/>
          <cell r="DI523"/>
          <cell r="DJ523"/>
          <cell r="DK523"/>
          <cell r="DL523"/>
          <cell r="DM523"/>
          <cell r="DN523"/>
          <cell r="DO523"/>
          <cell r="DP523"/>
          <cell r="DQ523"/>
          <cell r="DR523"/>
          <cell r="DS523"/>
          <cell r="DT523"/>
          <cell r="DU523"/>
          <cell r="DV523"/>
          <cell r="DW523"/>
          <cell r="DX523"/>
          <cell r="DY523"/>
          <cell r="DZ523"/>
          <cell r="EA523"/>
          <cell r="EB523"/>
          <cell r="EC523"/>
          <cell r="ED523"/>
          <cell r="EE523"/>
          <cell r="EF523"/>
          <cell r="EG523"/>
          <cell r="EH523" t="str">
            <v xml:space="preserve">This title moved to OA in 2023, but still offers single copy pricing for previous issues. </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24</v>
          </cell>
          <cell r="EX523">
            <v>1</v>
          </cell>
          <cell r="EY523">
            <v>24</v>
          </cell>
          <cell r="EZ523">
            <v>12</v>
          </cell>
          <cell r="FA523" t="str">
            <v>V 23.1 - 23.12</v>
          </cell>
          <cell r="FB523">
            <v>25</v>
          </cell>
          <cell r="FC523">
            <v>1</v>
          </cell>
          <cell r="FD523">
            <v>25</v>
          </cell>
          <cell r="FE523">
            <v>12</v>
          </cell>
          <cell r="FF523" t="str">
            <v>V 25.1 - 25.12</v>
          </cell>
          <cell r="FG523" t="str">
            <v>1999 - Current</v>
          </cell>
        </row>
        <row r="524">
          <cell r="A524" t="str">
            <v>L823</v>
          </cell>
          <cell r="B524" t="str">
            <v>Ltd-STM</v>
          </cell>
          <cell r="C524" t="str">
            <v>Journal of Fire Sciences</v>
          </cell>
          <cell r="D524">
            <v>6</v>
          </cell>
          <cell r="E524" t="str">
            <v>V 41.1 - 41.6</v>
          </cell>
          <cell r="F524" t="str">
            <v>V 42.1 - V 42.6</v>
          </cell>
          <cell r="G524" t="str">
            <v>0734-9041</v>
          </cell>
          <cell r="H524" t="str">
            <v>1530-8049</v>
          </cell>
          <cell r="I524" t="str">
            <v>SAGE</v>
          </cell>
          <cell r="J524">
            <v>6.7500000000000004E-2</v>
          </cell>
          <cell r="K524">
            <v>6.7000000000000004E-2</v>
          </cell>
          <cell r="L524">
            <v>3352</v>
          </cell>
          <cell r="M524">
            <v>3578</v>
          </cell>
          <cell r="N524" t="str">
            <v/>
          </cell>
          <cell r="O524">
            <v>3578</v>
          </cell>
          <cell r="P524">
            <v>3506</v>
          </cell>
          <cell r="Q524">
            <v>3041</v>
          </cell>
          <cell r="R524">
            <v>643</v>
          </cell>
          <cell r="S524">
            <v>895</v>
          </cell>
          <cell r="T524">
            <v>3399</v>
          </cell>
          <cell r="U524">
            <v>4136</v>
          </cell>
          <cell r="V524">
            <v>3936</v>
          </cell>
          <cell r="W524"/>
          <cell r="X524"/>
          <cell r="Y524"/>
          <cell r="Z524"/>
          <cell r="AA524"/>
          <cell r="AB524"/>
          <cell r="AC524"/>
          <cell r="AD524"/>
          <cell r="AE524"/>
          <cell r="AF524"/>
          <cell r="AG524"/>
          <cell r="AH524"/>
          <cell r="AI524"/>
          <cell r="AJ524"/>
          <cell r="AK524"/>
          <cell r="AL524"/>
          <cell r="AM524"/>
          <cell r="AN524"/>
          <cell r="AO524"/>
          <cell r="AP524"/>
          <cell r="AQ524"/>
          <cell r="AR524"/>
          <cell r="AS524"/>
          <cell r="AT524"/>
          <cell r="AU524"/>
          <cell r="AV524"/>
          <cell r="AW524"/>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v>6.7500000000000004E-2</v>
          </cell>
          <cell r="BW524">
            <v>6.8000000000000005E-2</v>
          </cell>
          <cell r="BX524">
            <v>1970</v>
          </cell>
          <cell r="BY524">
            <v>2103</v>
          </cell>
          <cell r="BZ524"/>
          <cell r="CA524">
            <v>2103</v>
          </cell>
          <cell r="CB524">
            <v>2061</v>
          </cell>
          <cell r="CC524">
            <v>1788</v>
          </cell>
          <cell r="CD524">
            <v>378</v>
          </cell>
          <cell r="CE524">
            <v>526</v>
          </cell>
          <cell r="CF524">
            <v>1998</v>
          </cell>
          <cell r="CG524">
            <v>2430</v>
          </cell>
          <cell r="CH524">
            <v>2313</v>
          </cell>
          <cell r="CI524"/>
          <cell r="CJ524"/>
          <cell r="CK524"/>
          <cell r="CL524"/>
          <cell r="CM524"/>
          <cell r="CN524"/>
          <cell r="CO524"/>
          <cell r="CP524"/>
          <cell r="CQ524"/>
          <cell r="CR524"/>
          <cell r="CS524"/>
          <cell r="CT524"/>
          <cell r="CU524"/>
          <cell r="CV524"/>
          <cell r="CW524"/>
          <cell r="CX524"/>
          <cell r="CY524"/>
          <cell r="CZ524"/>
          <cell r="DA524"/>
          <cell r="DB524"/>
          <cell r="DC524"/>
          <cell r="DD524"/>
          <cell r="DE524"/>
          <cell r="DF524"/>
          <cell r="DG524"/>
          <cell r="DH524"/>
          <cell r="DI524"/>
          <cell r="DJ524"/>
          <cell r="DK524"/>
          <cell r="DL524"/>
          <cell r="DM524"/>
          <cell r="DN524"/>
          <cell r="DO524"/>
          <cell r="DP524"/>
          <cell r="DQ524"/>
          <cell r="DR524"/>
          <cell r="DS524"/>
          <cell r="DT524"/>
          <cell r="DU524"/>
          <cell r="DV524"/>
          <cell r="DW524"/>
          <cell r="DX524"/>
          <cell r="DY524"/>
          <cell r="DZ524"/>
          <cell r="EA524"/>
          <cell r="EB524"/>
          <cell r="EC524"/>
          <cell r="ED524"/>
          <cell r="EE524"/>
          <cell r="EF524"/>
          <cell r="EG524"/>
          <cell r="EH524" t="str">
            <v/>
          </cell>
          <cell r="EI524">
            <v>16</v>
          </cell>
          <cell r="EJ524" t="str">
            <v>Yes</v>
          </cell>
          <cell r="EK524" t="str">
            <v>Y</v>
          </cell>
          <cell r="EL524">
            <v>0</v>
          </cell>
          <cell r="EM524" t="str">
            <v>Vol. 1 Iss 1 (Jan, 1983)</v>
          </cell>
          <cell r="EN524">
            <v>1983</v>
          </cell>
          <cell r="EO524">
            <v>1</v>
          </cell>
          <cell r="EP524">
            <v>1</v>
          </cell>
          <cell r="EQ524" t="str">
            <v>N/A</v>
          </cell>
          <cell r="ER524" t="str">
            <v>N/A</v>
          </cell>
          <cell r="ES524" t="str">
            <v>N/A</v>
          </cell>
          <cell r="ET524" t="str">
            <v>N/A</v>
          </cell>
          <cell r="EU524" t="str">
            <v>N/A</v>
          </cell>
          <cell r="EV524" t="str">
            <v>N/A</v>
          </cell>
          <cell r="EW524">
            <v>40</v>
          </cell>
          <cell r="EX524">
            <v>1</v>
          </cell>
          <cell r="EY524">
            <v>40</v>
          </cell>
          <cell r="EZ524">
            <v>6</v>
          </cell>
          <cell r="FA524" t="str">
            <v>V 39.1 - 39.6</v>
          </cell>
          <cell r="FB524">
            <v>41</v>
          </cell>
          <cell r="FC524">
            <v>1</v>
          </cell>
          <cell r="FD524">
            <v>41</v>
          </cell>
          <cell r="FE524">
            <v>6</v>
          </cell>
          <cell r="FF524" t="str">
            <v>V 41.1 - 41.6</v>
          </cell>
          <cell r="FG524" t="str">
            <v>1983 - Current</v>
          </cell>
        </row>
        <row r="525">
          <cell r="A525" t="str">
            <v>L117</v>
          </cell>
          <cell r="B525" t="str">
            <v>Ltd-STM</v>
          </cell>
          <cell r="C525" t="str">
            <v>Journal of Generic Medicines</v>
          </cell>
          <cell r="D525">
            <v>4</v>
          </cell>
          <cell r="E525" t="str">
            <v>V 19.1 - 19.4</v>
          </cell>
          <cell r="F525" t="str">
            <v>V 20.1 - V 20.4</v>
          </cell>
          <cell r="G525" t="str">
            <v>1741-1343</v>
          </cell>
          <cell r="H525" t="str">
            <v>1741-7090</v>
          </cell>
          <cell r="I525" t="str">
            <v>SAGE</v>
          </cell>
          <cell r="J525">
            <v>6.7500000000000004E-2</v>
          </cell>
          <cell r="K525">
            <v>6.8000000000000005E-2</v>
          </cell>
          <cell r="L525">
            <v>1356</v>
          </cell>
          <cell r="M525">
            <v>1448</v>
          </cell>
          <cell r="N525" t="str">
            <v/>
          </cell>
          <cell r="O525">
            <v>1448</v>
          </cell>
          <cell r="P525">
            <v>951</v>
          </cell>
          <cell r="Q525">
            <v>881</v>
          </cell>
          <cell r="R525">
            <v>262</v>
          </cell>
          <cell r="S525">
            <v>362</v>
          </cell>
          <cell r="T525"/>
          <cell r="U525"/>
          <cell r="V525"/>
          <cell r="W525"/>
          <cell r="X525"/>
          <cell r="Y525"/>
          <cell r="Z525"/>
          <cell r="AA525"/>
          <cell r="AB525"/>
          <cell r="AC525"/>
          <cell r="AD525"/>
          <cell r="AE525"/>
          <cell r="AF525"/>
          <cell r="AG525"/>
          <cell r="AH525"/>
          <cell r="AI525"/>
          <cell r="AJ525"/>
          <cell r="AK525"/>
          <cell r="AL525"/>
          <cell r="AM525"/>
          <cell r="AN525"/>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v>6.7500000000000004E-2</v>
          </cell>
          <cell r="BW525">
            <v>6.7000000000000004E-2</v>
          </cell>
          <cell r="BX525">
            <v>732</v>
          </cell>
          <cell r="BY525">
            <v>781</v>
          </cell>
          <cell r="BZ525"/>
          <cell r="CA525">
            <v>781</v>
          </cell>
          <cell r="CB525">
            <v>514</v>
          </cell>
          <cell r="CC525">
            <v>476</v>
          </cell>
          <cell r="CD525">
            <v>141</v>
          </cell>
          <cell r="CE525">
            <v>195</v>
          </cell>
          <cell r="CF525"/>
          <cell r="CG525"/>
          <cell r="CH525"/>
          <cell r="CI525"/>
          <cell r="CJ525"/>
          <cell r="CK525"/>
          <cell r="CL525"/>
          <cell r="CM525"/>
          <cell r="CN525"/>
          <cell r="CO525"/>
          <cell r="CP525"/>
          <cell r="CQ525"/>
          <cell r="CR525"/>
          <cell r="CS525"/>
          <cell r="CT525"/>
          <cell r="CU525"/>
          <cell r="CV525"/>
          <cell r="CW525"/>
          <cell r="CX525"/>
          <cell r="CY525"/>
          <cell r="CZ525"/>
          <cell r="DA525"/>
          <cell r="DB525"/>
          <cell r="DC525"/>
          <cell r="DD525"/>
          <cell r="DE525"/>
          <cell r="DF525"/>
          <cell r="DG525"/>
          <cell r="DH525"/>
          <cell r="DI525"/>
          <cell r="DJ525"/>
          <cell r="DK525"/>
          <cell r="DL525"/>
          <cell r="DM525"/>
          <cell r="DN525"/>
          <cell r="DO525"/>
          <cell r="DP525"/>
          <cell r="DQ525"/>
          <cell r="DR525"/>
          <cell r="DS525"/>
          <cell r="DT525"/>
          <cell r="DU525"/>
          <cell r="DV525"/>
          <cell r="DW525"/>
          <cell r="DX525"/>
          <cell r="DY525"/>
          <cell r="DZ525"/>
          <cell r="EA525"/>
          <cell r="EB525"/>
          <cell r="EC525"/>
          <cell r="ED525"/>
          <cell r="EE525"/>
          <cell r="EF525"/>
          <cell r="EG525"/>
          <cell r="EH525" t="str">
            <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18</v>
          </cell>
          <cell r="EX525">
            <v>1</v>
          </cell>
          <cell r="EY525">
            <v>18</v>
          </cell>
          <cell r="EZ525">
            <v>4</v>
          </cell>
          <cell r="FA525" t="str">
            <v>V 17.1 - 17.4</v>
          </cell>
          <cell r="FB525">
            <v>19</v>
          </cell>
          <cell r="FC525">
            <v>1</v>
          </cell>
          <cell r="FD525">
            <v>19</v>
          </cell>
          <cell r="FE525">
            <v>4</v>
          </cell>
          <cell r="FF525" t="str">
            <v>V 19.1 - 19.4</v>
          </cell>
          <cell r="FG525" t="str">
            <v>2003 - Current</v>
          </cell>
        </row>
        <row r="526">
          <cell r="A526" t="str">
            <v>L458</v>
          </cell>
          <cell r="B526" t="str">
            <v>Ltd</v>
          </cell>
          <cell r="C526" t="str">
            <v>Journal of General Management</v>
          </cell>
          <cell r="D526">
            <v>4</v>
          </cell>
          <cell r="E526" t="str">
            <v>V 48.2 - 49.1</v>
          </cell>
          <cell r="F526" t="str">
            <v>V 49.2 - V 50.1</v>
          </cell>
          <cell r="G526" t="str">
            <v>0306-3070</v>
          </cell>
          <cell r="H526" t="str">
            <v>1759-6106</v>
          </cell>
          <cell r="I526" t="str">
            <v>SAGE</v>
          </cell>
          <cell r="J526">
            <v>6.7500000000000004E-2</v>
          </cell>
          <cell r="K526">
            <v>6.8000000000000005E-2</v>
          </cell>
          <cell r="L526">
            <v>962</v>
          </cell>
          <cell r="M526">
            <v>1027</v>
          </cell>
          <cell r="N526" t="str">
            <v/>
          </cell>
          <cell r="O526">
            <v>1027</v>
          </cell>
          <cell r="P526">
            <v>1006</v>
          </cell>
          <cell r="Q526">
            <v>873</v>
          </cell>
          <cell r="R526">
            <v>277</v>
          </cell>
          <cell r="S526">
            <v>257</v>
          </cell>
          <cell r="T526">
            <v>976</v>
          </cell>
          <cell r="U526">
            <v>1928</v>
          </cell>
          <cell r="V526">
            <v>1130</v>
          </cell>
          <cell r="W526"/>
          <cell r="X526"/>
          <cell r="Y526"/>
          <cell r="Z526"/>
          <cell r="AA526"/>
          <cell r="AB526"/>
          <cell r="AC526"/>
          <cell r="AD526"/>
          <cell r="AE526"/>
          <cell r="AF526"/>
          <cell r="AG526"/>
          <cell r="AH526"/>
          <cell r="AI526"/>
          <cell r="AJ526"/>
          <cell r="AK526"/>
          <cell r="AL526"/>
          <cell r="AM526"/>
          <cell r="AN526"/>
          <cell r="AO526"/>
          <cell r="AP526"/>
          <cell r="AQ526"/>
          <cell r="AR526"/>
          <cell r="AS526"/>
          <cell r="AT526"/>
          <cell r="AU526"/>
          <cell r="AV526"/>
          <cell r="AW526"/>
          <cell r="AX526"/>
          <cell r="AY526"/>
          <cell r="AZ526"/>
          <cell r="BA526"/>
          <cell r="BB526"/>
          <cell r="BC526"/>
          <cell r="BD526"/>
          <cell r="BE526"/>
          <cell r="BF526"/>
          <cell r="BG526"/>
          <cell r="BH526"/>
          <cell r="BI526"/>
          <cell r="BJ526"/>
          <cell r="BK526"/>
          <cell r="BL526"/>
          <cell r="BM526"/>
          <cell r="BN526"/>
          <cell r="BO526"/>
          <cell r="BP526"/>
          <cell r="BQ526"/>
          <cell r="BR526"/>
          <cell r="BS526"/>
          <cell r="BT526"/>
          <cell r="BU526"/>
          <cell r="BV526">
            <v>6.7500000000000004E-2</v>
          </cell>
          <cell r="BW526">
            <v>6.7000000000000004E-2</v>
          </cell>
          <cell r="BX526">
            <v>519</v>
          </cell>
          <cell r="BY526">
            <v>554</v>
          </cell>
          <cell r="BZ526"/>
          <cell r="CA526">
            <v>554</v>
          </cell>
          <cell r="CB526">
            <v>543</v>
          </cell>
          <cell r="CC526">
            <v>471</v>
          </cell>
          <cell r="CD526">
            <v>149</v>
          </cell>
          <cell r="CE526">
            <v>139</v>
          </cell>
          <cell r="CF526">
            <v>526</v>
          </cell>
          <cell r="CG526">
            <v>1041</v>
          </cell>
          <cell r="CH526">
            <v>609</v>
          </cell>
          <cell r="CI526"/>
          <cell r="CJ526"/>
          <cell r="CK526"/>
          <cell r="CL526"/>
          <cell r="CM526"/>
          <cell r="CN526"/>
          <cell r="CO526"/>
          <cell r="CP526"/>
          <cell r="CQ526"/>
          <cell r="CR526"/>
          <cell r="CS526"/>
          <cell r="CT526"/>
          <cell r="CU526"/>
          <cell r="CV526"/>
          <cell r="CW526"/>
          <cell r="CX526"/>
          <cell r="CY526"/>
          <cell r="CZ526"/>
          <cell r="DA526"/>
          <cell r="DB526"/>
          <cell r="DC526"/>
          <cell r="DD526"/>
          <cell r="DE526"/>
          <cell r="DF526"/>
          <cell r="DG526"/>
          <cell r="DH526"/>
          <cell r="DI526"/>
          <cell r="DJ526"/>
          <cell r="DK526"/>
          <cell r="DL526"/>
          <cell r="DM526"/>
          <cell r="DN526"/>
          <cell r="DO526"/>
          <cell r="DP526"/>
          <cell r="DQ526"/>
          <cell r="DR526"/>
          <cell r="DS526"/>
          <cell r="DT526"/>
          <cell r="DU526"/>
          <cell r="DV526"/>
          <cell r="DW526"/>
          <cell r="DX526"/>
          <cell r="DY526"/>
          <cell r="DZ526"/>
          <cell r="EA526"/>
          <cell r="EB526"/>
          <cell r="EC526"/>
          <cell r="ED526"/>
          <cell r="EE526"/>
          <cell r="EF526"/>
          <cell r="EG526"/>
          <cell r="EH526" t="str">
            <v/>
          </cell>
          <cell r="EI526">
            <v>26</v>
          </cell>
          <cell r="EJ526" t="str">
            <v>Yes</v>
          </cell>
          <cell r="EK526" t="str">
            <v>in 2018</v>
          </cell>
          <cell r="EL526">
            <v>0</v>
          </cell>
          <cell r="EM526">
            <v>0</v>
          </cell>
          <cell r="EN526" t="str">
            <v>1973</v>
          </cell>
          <cell r="EO526">
            <v>0</v>
          </cell>
          <cell r="EP526">
            <v>0</v>
          </cell>
          <cell r="EQ526">
            <v>0</v>
          </cell>
          <cell r="ER526">
            <v>0</v>
          </cell>
          <cell r="ES526">
            <v>0</v>
          </cell>
          <cell r="ET526">
            <v>0</v>
          </cell>
          <cell r="EU526">
            <v>0</v>
          </cell>
          <cell r="EV526">
            <v>0</v>
          </cell>
          <cell r="EW526">
            <v>47</v>
          </cell>
          <cell r="EX526">
            <v>2</v>
          </cell>
          <cell r="EY526">
            <v>48</v>
          </cell>
          <cell r="EZ526">
            <v>1</v>
          </cell>
          <cell r="FA526" t="str">
            <v>V 46.2 - 47.1</v>
          </cell>
          <cell r="FB526">
            <v>48</v>
          </cell>
          <cell r="FC526">
            <v>2</v>
          </cell>
          <cell r="FD526">
            <v>49</v>
          </cell>
          <cell r="FE526">
            <v>1</v>
          </cell>
          <cell r="FF526" t="str">
            <v>V 48.2 - 49.1</v>
          </cell>
          <cell r="FG526" t="str">
            <v>1973-Current</v>
          </cell>
        </row>
        <row r="527">
          <cell r="A527" t="str">
            <v>J541</v>
          </cell>
          <cell r="B527" t="str">
            <v>Inc-STM</v>
          </cell>
          <cell r="C527" t="str">
            <v>Journal of Geriatric Psychiatry and Neurology</v>
          </cell>
          <cell r="D527">
            <v>6</v>
          </cell>
          <cell r="E527" t="str">
            <v>V 36.1 - 36.6</v>
          </cell>
          <cell r="F527" t="str">
            <v>V 37.1 - V 37.6</v>
          </cell>
          <cell r="G527" t="str">
            <v>0891-9887</v>
          </cell>
          <cell r="H527" t="str">
            <v>1552-5708</v>
          </cell>
          <cell r="I527" t="str">
            <v>SAGE</v>
          </cell>
          <cell r="J527">
            <v>6.7500000000000004E-2</v>
          </cell>
          <cell r="K527">
            <v>6.7000000000000004E-2</v>
          </cell>
          <cell r="L527">
            <v>1367</v>
          </cell>
          <cell r="M527">
            <v>1459</v>
          </cell>
          <cell r="N527" t="str">
            <v/>
          </cell>
          <cell r="O527">
            <v>1459</v>
          </cell>
          <cell r="P527">
            <v>1430</v>
          </cell>
          <cell r="Q527">
            <v>1240</v>
          </cell>
          <cell r="R527">
            <v>262</v>
          </cell>
          <cell r="S527">
            <v>365</v>
          </cell>
          <cell r="T527">
            <v>1386</v>
          </cell>
          <cell r="U527">
            <v>1059</v>
          </cell>
          <cell r="V527">
            <v>1605</v>
          </cell>
          <cell r="W527"/>
          <cell r="X527"/>
          <cell r="Y527"/>
          <cell r="Z527"/>
          <cell r="AA527"/>
          <cell r="AB527"/>
          <cell r="AC527"/>
          <cell r="AD527"/>
          <cell r="AE527"/>
          <cell r="AF527"/>
          <cell r="AG527"/>
          <cell r="AH527"/>
          <cell r="AI527"/>
          <cell r="AJ527"/>
          <cell r="AK527"/>
          <cell r="AL527"/>
          <cell r="AM527"/>
          <cell r="AN527"/>
          <cell r="AO527"/>
          <cell r="AP527"/>
          <cell r="AQ527"/>
          <cell r="AR527"/>
          <cell r="AS527"/>
          <cell r="AT527"/>
          <cell r="AU527"/>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v>6.7500000000000004E-2</v>
          </cell>
          <cell r="BW527">
            <v>6.7000000000000004E-2</v>
          </cell>
          <cell r="BX527">
            <v>805</v>
          </cell>
          <cell r="BY527">
            <v>859</v>
          </cell>
          <cell r="BZ527"/>
          <cell r="CA527">
            <v>859</v>
          </cell>
          <cell r="CB527">
            <v>842</v>
          </cell>
          <cell r="CC527">
            <v>730</v>
          </cell>
          <cell r="CD527">
            <v>154</v>
          </cell>
          <cell r="CE527">
            <v>215</v>
          </cell>
          <cell r="CF527">
            <v>816</v>
          </cell>
          <cell r="CG527">
            <v>626</v>
          </cell>
          <cell r="CH527">
            <v>945</v>
          </cell>
          <cell r="CI527"/>
          <cell r="CJ527"/>
          <cell r="CK527"/>
          <cell r="CL527"/>
          <cell r="CM527"/>
          <cell r="CN527"/>
          <cell r="CO527"/>
          <cell r="CP527"/>
          <cell r="CQ527"/>
          <cell r="CR527"/>
          <cell r="CS527"/>
          <cell r="CT527"/>
          <cell r="CU527"/>
          <cell r="CV527"/>
          <cell r="CW527"/>
          <cell r="CX527"/>
          <cell r="CY527"/>
          <cell r="CZ527"/>
          <cell r="DA527"/>
          <cell r="DB527"/>
          <cell r="DC527"/>
          <cell r="DD527"/>
          <cell r="DE527"/>
          <cell r="DF527"/>
          <cell r="DG527"/>
          <cell r="DH527"/>
          <cell r="DI527"/>
          <cell r="DJ527"/>
          <cell r="DK527"/>
          <cell r="DL527"/>
          <cell r="DM527"/>
          <cell r="DN527"/>
          <cell r="DO527"/>
          <cell r="DP527"/>
          <cell r="DQ527"/>
          <cell r="DR527"/>
          <cell r="DS527"/>
          <cell r="DT527"/>
          <cell r="DU527"/>
          <cell r="DV527"/>
          <cell r="DW527"/>
          <cell r="DX527"/>
          <cell r="DY527"/>
          <cell r="DZ527"/>
          <cell r="EA527"/>
          <cell r="EB527"/>
          <cell r="EC527"/>
          <cell r="ED527"/>
          <cell r="EE527"/>
          <cell r="EF527"/>
          <cell r="EG527"/>
          <cell r="EH527" t="str">
            <v/>
          </cell>
          <cell r="EI527">
            <v>11</v>
          </cell>
          <cell r="EJ527" t="str">
            <v>Yes</v>
          </cell>
          <cell r="EK527" t="str">
            <v>Y</v>
          </cell>
          <cell r="EL527" t="str">
            <v>ü</v>
          </cell>
          <cell r="EM527" t="str">
            <v>Vol. 1 Iss 1 (Jan, 1988)</v>
          </cell>
          <cell r="EN527">
            <v>1988</v>
          </cell>
          <cell r="EO527">
            <v>1</v>
          </cell>
          <cell r="EP527">
            <v>1</v>
          </cell>
          <cell r="EQ527" t="str">
            <v>N/A</v>
          </cell>
          <cell r="ER527" t="str">
            <v>N/A</v>
          </cell>
          <cell r="ES527" t="str">
            <v>N/A</v>
          </cell>
          <cell r="ET527" t="str">
            <v>N/A</v>
          </cell>
          <cell r="EU527" t="str">
            <v>N/A</v>
          </cell>
          <cell r="EV527" t="str">
            <v>N/A</v>
          </cell>
          <cell r="EW527">
            <v>35</v>
          </cell>
          <cell r="EX527">
            <v>1</v>
          </cell>
          <cell r="EY527">
            <v>35</v>
          </cell>
          <cell r="EZ527">
            <v>6</v>
          </cell>
          <cell r="FA527" t="str">
            <v>V 34.1 - 34.6</v>
          </cell>
          <cell r="FB527">
            <v>36</v>
          </cell>
          <cell r="FC527">
            <v>1</v>
          </cell>
          <cell r="FD527">
            <v>36</v>
          </cell>
          <cell r="FE527">
            <v>6</v>
          </cell>
          <cell r="FF527" t="str">
            <v>V 36.1 - 36.6</v>
          </cell>
          <cell r="FG527" t="str">
            <v>1988 - Current</v>
          </cell>
        </row>
        <row r="528">
          <cell r="A528" t="str">
            <v>L018</v>
          </cell>
          <cell r="B528" t="str">
            <v>Ltd-STM</v>
          </cell>
          <cell r="C528" t="str">
            <v>Journal of Hand Surgery (European Volume)</v>
          </cell>
          <cell r="D528">
            <v>11</v>
          </cell>
          <cell r="E528" t="str">
            <v>V 48.1 - 48.11</v>
          </cell>
          <cell r="F528" t="str">
            <v>V 49.1 - V 49.11</v>
          </cell>
          <cell r="G528" t="str">
            <v>1753-1934</v>
          </cell>
          <cell r="H528" t="str">
            <v>2043-6289</v>
          </cell>
          <cell r="I528" t="str">
            <v>Society</v>
          </cell>
          <cell r="J528">
            <v>6.7500000000000004E-2</v>
          </cell>
          <cell r="K528">
            <v>6.8000000000000005E-2</v>
          </cell>
          <cell r="L528">
            <v>2455</v>
          </cell>
          <cell r="M528">
            <v>2621</v>
          </cell>
          <cell r="N528" t="str">
            <v/>
          </cell>
          <cell r="O528">
            <v>2621</v>
          </cell>
          <cell r="P528">
            <v>2569</v>
          </cell>
          <cell r="Q528">
            <v>2228</v>
          </cell>
          <cell r="R528">
            <v>257</v>
          </cell>
          <cell r="S528">
            <v>655</v>
          </cell>
          <cell r="T528">
            <v>2490</v>
          </cell>
          <cell r="U528">
            <v>3662</v>
          </cell>
          <cell r="V528">
            <v>2883</v>
          </cell>
          <cell r="W528"/>
          <cell r="X528">
            <v>2358</v>
          </cell>
          <cell r="Y528"/>
          <cell r="Z528"/>
          <cell r="AA528"/>
          <cell r="AB528"/>
          <cell r="AC528"/>
          <cell r="AD528"/>
          <cell r="AE528"/>
          <cell r="AF528"/>
          <cell r="AG528"/>
          <cell r="AH528"/>
          <cell r="AI528"/>
          <cell r="AJ528"/>
          <cell r="AK528"/>
          <cell r="AL528"/>
          <cell r="AM528"/>
          <cell r="AN528"/>
          <cell r="AO528"/>
          <cell r="AP528"/>
          <cell r="AQ528"/>
          <cell r="AR528"/>
          <cell r="AS528"/>
          <cell r="AT528"/>
          <cell r="AU528"/>
          <cell r="AV528"/>
          <cell r="AW528"/>
          <cell r="AX528"/>
          <cell r="AY528"/>
          <cell r="AZ528"/>
          <cell r="BA528"/>
          <cell r="BB528"/>
          <cell r="BC528"/>
          <cell r="BD528"/>
          <cell r="BE528"/>
          <cell r="BF528"/>
          <cell r="BG528"/>
          <cell r="BH528"/>
          <cell r="BI528"/>
          <cell r="BJ528"/>
          <cell r="BK528"/>
          <cell r="BL528"/>
          <cell r="BM528"/>
          <cell r="BN528"/>
          <cell r="BO528"/>
          <cell r="BP528"/>
          <cell r="BQ528"/>
          <cell r="BR528"/>
          <cell r="BS528"/>
          <cell r="BT528"/>
          <cell r="BU528"/>
          <cell r="BV528">
            <v>6.7500000000000004E-2</v>
          </cell>
          <cell r="BW528">
            <v>6.8000000000000005E-2</v>
          </cell>
          <cell r="BX528">
            <v>1326</v>
          </cell>
          <cell r="BY528">
            <v>1416</v>
          </cell>
          <cell r="BZ528"/>
          <cell r="CA528">
            <v>1416</v>
          </cell>
          <cell r="CB528">
            <v>1388</v>
          </cell>
          <cell r="CC528">
            <v>1204</v>
          </cell>
          <cell r="CD528">
            <v>139</v>
          </cell>
          <cell r="CE528">
            <v>354</v>
          </cell>
          <cell r="CF528">
            <v>1346</v>
          </cell>
          <cell r="CG528">
            <v>1980</v>
          </cell>
          <cell r="CH528">
            <v>1558</v>
          </cell>
          <cell r="CI528"/>
          <cell r="CJ528">
            <v>1275</v>
          </cell>
          <cell r="CK528"/>
          <cell r="CL528"/>
          <cell r="CM528"/>
          <cell r="CN528"/>
          <cell r="CO528"/>
          <cell r="CP528"/>
          <cell r="CQ528"/>
          <cell r="CR528"/>
          <cell r="CS528"/>
          <cell r="CT528"/>
          <cell r="CU528"/>
          <cell r="CV528"/>
          <cell r="CW528"/>
          <cell r="CX528"/>
          <cell r="CY528"/>
          <cell r="CZ528"/>
          <cell r="DA528"/>
          <cell r="DB528"/>
          <cell r="DC528"/>
          <cell r="DD528"/>
          <cell r="DE528"/>
          <cell r="DF528"/>
          <cell r="DG528"/>
          <cell r="DH528"/>
          <cell r="DI528"/>
          <cell r="DJ528"/>
          <cell r="DK528"/>
          <cell r="DL528"/>
          <cell r="DM528"/>
          <cell r="DN528"/>
          <cell r="DO528"/>
          <cell r="DP528"/>
          <cell r="DQ528"/>
          <cell r="DR528"/>
          <cell r="DS528"/>
          <cell r="DT528"/>
          <cell r="DU528"/>
          <cell r="DV528"/>
          <cell r="DW528"/>
          <cell r="DX528"/>
          <cell r="DY528"/>
          <cell r="DZ528"/>
          <cell r="EA528"/>
          <cell r="EB528"/>
          <cell r="EC528"/>
          <cell r="ED528"/>
          <cell r="EE528"/>
          <cell r="EF528"/>
          <cell r="EG528"/>
          <cell r="EH528" t="str">
            <v>[04]Discounted Rate available for institutions that also subscribe to Journal of Hand Surgery American Volume from Elsevier</v>
          </cell>
          <cell r="EI528">
            <v>23</v>
          </cell>
          <cell r="EJ528" t="str">
            <v>Yes</v>
          </cell>
          <cell r="EK528" t="str">
            <v>Y</v>
          </cell>
          <cell r="EL528" t="str">
            <v>ü</v>
          </cell>
          <cell r="EM528" t="str">
            <v>Vol. 1 Iss 1 (Feb, 1969)</v>
          </cell>
          <cell r="EN528">
            <v>1969</v>
          </cell>
          <cell r="EO528">
            <v>1</v>
          </cell>
          <cell r="EP528">
            <v>1</v>
          </cell>
          <cell r="EQ528">
            <v>393</v>
          </cell>
          <cell r="ER528" t="str">
            <v>N/A</v>
          </cell>
          <cell r="ES528">
            <v>727</v>
          </cell>
          <cell r="ET528" t="str">
            <v>N/A</v>
          </cell>
          <cell r="EU528">
            <v>0.1</v>
          </cell>
          <cell r="EV528" t="str">
            <v>N/A</v>
          </cell>
          <cell r="EW528">
            <v>47</v>
          </cell>
          <cell r="EX528">
            <v>1</v>
          </cell>
          <cell r="EY528">
            <v>47</v>
          </cell>
          <cell r="EZ528">
            <v>11</v>
          </cell>
          <cell r="FA528" t="str">
            <v>V 46.1 - 46.10</v>
          </cell>
          <cell r="FB528">
            <v>48</v>
          </cell>
          <cell r="FC528">
            <v>1</v>
          </cell>
          <cell r="FD528">
            <v>48</v>
          </cell>
          <cell r="FE528">
            <v>11</v>
          </cell>
          <cell r="FF528" t="str">
            <v>V 48.1 - 48.11</v>
          </cell>
          <cell r="FG528" t="str">
            <v>1969 - Current</v>
          </cell>
        </row>
        <row r="529">
          <cell r="A529" t="str">
            <v>J655</v>
          </cell>
          <cell r="B529" t="str">
            <v>Inc</v>
          </cell>
          <cell r="C529" t="str">
            <v>Journal of Health and Social Behavior</v>
          </cell>
          <cell r="D529">
            <v>4</v>
          </cell>
          <cell r="E529" t="str">
            <v>V 64.1 - 64.4</v>
          </cell>
          <cell r="F529" t="str">
            <v>V 65.1 - V 65.4</v>
          </cell>
          <cell r="G529" t="str">
            <v>0022-1465</v>
          </cell>
          <cell r="H529" t="str">
            <v>2150-6000</v>
          </cell>
          <cell r="I529" t="str">
            <v>Society</v>
          </cell>
          <cell r="J529">
            <v>6.9510268562400002E-2</v>
          </cell>
          <cell r="K529">
            <v>7.0000000000000007E-2</v>
          </cell>
          <cell r="L529">
            <v>633</v>
          </cell>
          <cell r="M529">
            <v>677</v>
          </cell>
          <cell r="N529" t="str">
            <v>ASA Pricing</v>
          </cell>
          <cell r="O529">
            <v>677</v>
          </cell>
          <cell r="P529">
            <v>663</v>
          </cell>
          <cell r="Q529">
            <v>576</v>
          </cell>
          <cell r="R529">
            <v>182</v>
          </cell>
          <cell r="S529">
            <v>169</v>
          </cell>
          <cell r="T529"/>
          <cell r="U529"/>
          <cell r="V529"/>
          <cell r="W529"/>
          <cell r="X529"/>
          <cell r="Y529"/>
          <cell r="Z529"/>
          <cell r="AA529"/>
          <cell r="AB529"/>
          <cell r="AC529"/>
          <cell r="AD529"/>
          <cell r="AE529"/>
          <cell r="AF529"/>
          <cell r="AG529"/>
          <cell r="AH529"/>
          <cell r="AI529"/>
          <cell r="AJ529"/>
          <cell r="AK529"/>
          <cell r="AL529"/>
          <cell r="AM529"/>
          <cell r="AN529"/>
          <cell r="AO529"/>
          <cell r="AP529"/>
          <cell r="AQ529"/>
          <cell r="AR529"/>
          <cell r="AS529"/>
          <cell r="AT529"/>
          <cell r="AU529"/>
          <cell r="AV529"/>
          <cell r="AW529"/>
          <cell r="AX529"/>
          <cell r="AY529"/>
          <cell r="AZ529"/>
          <cell r="BA529"/>
          <cell r="BB529"/>
          <cell r="BC529"/>
          <cell r="BD529"/>
          <cell r="BE529"/>
          <cell r="BF529"/>
          <cell r="BG529"/>
          <cell r="BH529"/>
          <cell r="BI529"/>
          <cell r="BJ529"/>
          <cell r="BK529"/>
          <cell r="BL529"/>
          <cell r="BM529"/>
          <cell r="BN529"/>
          <cell r="BO529"/>
          <cell r="BP529"/>
          <cell r="BQ529"/>
          <cell r="BR529"/>
          <cell r="BS529"/>
          <cell r="BT529"/>
          <cell r="BU529"/>
          <cell r="BV529">
            <v>6.9510268562400002E-2</v>
          </cell>
          <cell r="BW529">
            <v>7.0000000000000007E-2</v>
          </cell>
          <cell r="BX529">
            <v>372</v>
          </cell>
          <cell r="BY529">
            <v>398</v>
          </cell>
          <cell r="BZ529" t="str">
            <v>ASA Pricing</v>
          </cell>
          <cell r="CA529">
            <v>398</v>
          </cell>
          <cell r="CB529">
            <v>390</v>
          </cell>
          <cell r="CC529">
            <v>339</v>
          </cell>
          <cell r="CD529">
            <v>107</v>
          </cell>
          <cell r="CE529">
            <v>100</v>
          </cell>
          <cell r="CF529"/>
          <cell r="CG529"/>
          <cell r="CH529"/>
          <cell r="CI529"/>
          <cell r="CJ529"/>
          <cell r="CK529"/>
          <cell r="CL529"/>
          <cell r="CM529"/>
          <cell r="CN529"/>
          <cell r="CO529"/>
          <cell r="CP529"/>
          <cell r="CQ529"/>
          <cell r="CR529"/>
          <cell r="CS529"/>
          <cell r="CT529"/>
          <cell r="CU529"/>
          <cell r="CV529"/>
          <cell r="CW529"/>
          <cell r="CX529"/>
          <cell r="CY529"/>
          <cell r="CZ529"/>
          <cell r="DA529"/>
          <cell r="DB529"/>
          <cell r="DC529"/>
          <cell r="DD529"/>
          <cell r="DE529"/>
          <cell r="DF529"/>
          <cell r="DG529"/>
          <cell r="DH529"/>
          <cell r="DI529"/>
          <cell r="DJ529"/>
          <cell r="DK529"/>
          <cell r="DL529"/>
          <cell r="DM529"/>
          <cell r="DN529"/>
          <cell r="DO529"/>
          <cell r="DP529"/>
          <cell r="DQ529"/>
          <cell r="DR529"/>
          <cell r="DS529"/>
          <cell r="DT529"/>
          <cell r="DU529"/>
          <cell r="DV529"/>
          <cell r="DW529"/>
          <cell r="DX529"/>
          <cell r="DY529"/>
          <cell r="DZ529"/>
          <cell r="EA529"/>
          <cell r="EB529"/>
          <cell r="EC529"/>
          <cell r="ED529"/>
          <cell r="EE529"/>
          <cell r="EF529"/>
          <cell r="EG529"/>
          <cell r="EH529" t="str">
            <v/>
          </cell>
          <cell r="EI529" t="str">
            <v>N/A</v>
          </cell>
          <cell r="EJ529" t="str">
            <v>no</v>
          </cell>
          <cell r="EK529" t="str">
            <v>No V</v>
          </cell>
          <cell r="EL529">
            <v>0</v>
          </cell>
          <cell r="EM529">
            <v>0</v>
          </cell>
          <cell r="EN529">
            <v>2010</v>
          </cell>
          <cell r="EO529">
            <v>45</v>
          </cell>
          <cell r="EP529">
            <v>1</v>
          </cell>
          <cell r="EQ529" t="str">
            <v>N/A</v>
          </cell>
          <cell r="ER529" t="str">
            <v>N/A</v>
          </cell>
          <cell r="ES529" t="str">
            <v>N/A</v>
          </cell>
          <cell r="ET529" t="str">
            <v>N/A</v>
          </cell>
          <cell r="EU529" t="str">
            <v>N/A</v>
          </cell>
          <cell r="EV529" t="str">
            <v>N/A</v>
          </cell>
          <cell r="EW529">
            <v>63</v>
          </cell>
          <cell r="EX529">
            <v>1</v>
          </cell>
          <cell r="EY529">
            <v>63</v>
          </cell>
          <cell r="EZ529">
            <v>4</v>
          </cell>
          <cell r="FA529" t="str">
            <v>V 62.1 - 62.4</v>
          </cell>
          <cell r="FB529">
            <v>64</v>
          </cell>
          <cell r="FC529">
            <v>1</v>
          </cell>
          <cell r="FD529">
            <v>64</v>
          </cell>
          <cell r="FE529">
            <v>4</v>
          </cell>
          <cell r="FF529" t="str">
            <v>V 64.1 - 64.4</v>
          </cell>
          <cell r="FG529" t="str">
            <v>2004 - Current</v>
          </cell>
        </row>
        <row r="530">
          <cell r="A530" t="str">
            <v>J376</v>
          </cell>
          <cell r="B530" t="str">
            <v>Ind</v>
          </cell>
          <cell r="C530" t="str">
            <v>Journal of Health Management</v>
          </cell>
          <cell r="D530">
            <v>5</v>
          </cell>
          <cell r="E530" t="str">
            <v>V 25.1 - 25.4</v>
          </cell>
          <cell r="F530" t="str">
            <v>V 26.1 - V 26.5</v>
          </cell>
          <cell r="G530" t="str">
            <v>0972-0634</v>
          </cell>
          <cell r="H530" t="str">
            <v>0973-0729</v>
          </cell>
          <cell r="I530" t="str">
            <v>Society</v>
          </cell>
          <cell r="J530">
            <v>6.7500000000000004E-2</v>
          </cell>
          <cell r="K530">
            <v>6.7000000000000004E-2</v>
          </cell>
          <cell r="L530">
            <v>655</v>
          </cell>
          <cell r="M530">
            <v>699</v>
          </cell>
          <cell r="N530" t="str">
            <v xml:space="preserve">Frequency Change </v>
          </cell>
          <cell r="O530">
            <v>699</v>
          </cell>
          <cell r="P530">
            <v>685</v>
          </cell>
          <cell r="Q530">
            <v>594</v>
          </cell>
          <cell r="R530">
            <v>151</v>
          </cell>
          <cell r="S530">
            <v>175</v>
          </cell>
          <cell r="T530"/>
          <cell r="U530"/>
          <cell r="V530"/>
          <cell r="W530"/>
          <cell r="X530"/>
          <cell r="Y530"/>
          <cell r="Z530"/>
          <cell r="AA530"/>
          <cell r="AB530"/>
          <cell r="AC530"/>
          <cell r="AD530"/>
          <cell r="AE530"/>
          <cell r="AF530"/>
          <cell r="AG530"/>
          <cell r="AH530"/>
          <cell r="AI530"/>
          <cell r="AJ530"/>
          <cell r="AK530"/>
          <cell r="AL530"/>
          <cell r="AM530"/>
          <cell r="AN530"/>
          <cell r="AO530"/>
          <cell r="AP530"/>
          <cell r="AQ530"/>
          <cell r="AR530"/>
          <cell r="AS530"/>
          <cell r="AT530"/>
          <cell r="AU530"/>
          <cell r="AV530"/>
          <cell r="AW530"/>
          <cell r="AX530"/>
          <cell r="AY530"/>
          <cell r="AZ530"/>
          <cell r="BA530"/>
          <cell r="BB530"/>
          <cell r="BC530"/>
          <cell r="BD530"/>
          <cell r="BE530"/>
          <cell r="BF530"/>
          <cell r="BG530"/>
          <cell r="BH530"/>
          <cell r="BI530"/>
          <cell r="BJ530"/>
          <cell r="BK530"/>
          <cell r="BL530"/>
          <cell r="BM530"/>
          <cell r="BN530"/>
          <cell r="BO530"/>
          <cell r="BP530"/>
          <cell r="BQ530"/>
          <cell r="BR530"/>
          <cell r="BS530"/>
          <cell r="BT530"/>
          <cell r="BU530"/>
          <cell r="BV530">
            <v>6.7500000000000004E-2</v>
          </cell>
          <cell r="BW530">
            <v>6.8000000000000005E-2</v>
          </cell>
          <cell r="BX530">
            <v>354</v>
          </cell>
          <cell r="BY530">
            <v>378</v>
          </cell>
          <cell r="BZ530" t="str">
            <v xml:space="preserve">Frequency Change </v>
          </cell>
          <cell r="CA530">
            <v>378</v>
          </cell>
          <cell r="CB530">
            <v>370</v>
          </cell>
          <cell r="CC530">
            <v>321</v>
          </cell>
          <cell r="CD530">
            <v>81</v>
          </cell>
          <cell r="CE530">
            <v>95</v>
          </cell>
          <cell r="CF530"/>
          <cell r="CG530"/>
          <cell r="CH530"/>
          <cell r="CI530"/>
          <cell r="CJ530"/>
          <cell r="CK530"/>
          <cell r="CL530"/>
          <cell r="CM530"/>
          <cell r="CN530"/>
          <cell r="CO530"/>
          <cell r="CP530"/>
          <cell r="CQ530"/>
          <cell r="CR530"/>
          <cell r="CS530"/>
          <cell r="CT530"/>
          <cell r="CU530"/>
          <cell r="CV530"/>
          <cell r="CW530"/>
          <cell r="CX530"/>
          <cell r="CY530"/>
          <cell r="CZ530"/>
          <cell r="DA530"/>
          <cell r="DB530"/>
          <cell r="DC530"/>
          <cell r="DD530"/>
          <cell r="DE530"/>
          <cell r="DF530"/>
          <cell r="DG530"/>
          <cell r="DH530"/>
          <cell r="DI530"/>
          <cell r="DJ530"/>
          <cell r="DK530"/>
          <cell r="DL530"/>
          <cell r="DM530"/>
          <cell r="DN530"/>
          <cell r="DO530"/>
          <cell r="DP530"/>
          <cell r="DQ530"/>
          <cell r="DR530"/>
          <cell r="DS530"/>
          <cell r="DT530"/>
          <cell r="DU530"/>
          <cell r="DV530"/>
          <cell r="DW530"/>
          <cell r="DX530"/>
          <cell r="DY530"/>
          <cell r="DZ530"/>
          <cell r="EA530"/>
          <cell r="EB530"/>
          <cell r="EC530"/>
          <cell r="ED530"/>
          <cell r="EE530"/>
          <cell r="EF530"/>
          <cell r="EG530"/>
          <cell r="EH530" t="str">
            <v>Now 5x a year</v>
          </cell>
          <cell r="EI530" t="str">
            <v>N/A</v>
          </cell>
          <cell r="EJ530" t="str">
            <v>No</v>
          </cell>
          <cell r="EK530" t="str">
            <v>No V</v>
          </cell>
          <cell r="EL530" t="str">
            <v>ü</v>
          </cell>
          <cell r="EM530" t="str">
            <v>Vol. 1 Iss 1 (Apr, 1999)</v>
          </cell>
          <cell r="EN530">
            <v>1999</v>
          </cell>
          <cell r="EO530">
            <v>1</v>
          </cell>
          <cell r="EP530">
            <v>1</v>
          </cell>
          <cell r="EQ530" t="str">
            <v>N/A</v>
          </cell>
          <cell r="ER530" t="str">
            <v>N/A</v>
          </cell>
          <cell r="ES530" t="str">
            <v>N/A</v>
          </cell>
          <cell r="ET530" t="str">
            <v>N/A</v>
          </cell>
          <cell r="EU530" t="str">
            <v>N/A</v>
          </cell>
          <cell r="EV530" t="str">
            <v>N/A</v>
          </cell>
          <cell r="EW530">
            <v>24</v>
          </cell>
          <cell r="EX530">
            <v>1</v>
          </cell>
          <cell r="EY530">
            <v>24</v>
          </cell>
          <cell r="EZ530">
            <v>4</v>
          </cell>
          <cell r="FA530" t="str">
            <v>V 23.1 - 23.4</v>
          </cell>
          <cell r="FB530">
            <v>25</v>
          </cell>
          <cell r="FC530">
            <v>1</v>
          </cell>
          <cell r="FD530">
            <v>25</v>
          </cell>
          <cell r="FE530">
            <v>4</v>
          </cell>
          <cell r="FF530" t="str">
            <v>V 25.1 - 25.4</v>
          </cell>
          <cell r="FG530" t="str">
            <v>1999 - Current</v>
          </cell>
        </row>
        <row r="531">
          <cell r="A531" t="str">
            <v>L725</v>
          </cell>
          <cell r="B531" t="str">
            <v>Ltd</v>
          </cell>
          <cell r="C531" t="str">
            <v>Journal of Health Psychology</v>
          </cell>
          <cell r="D531">
            <v>14</v>
          </cell>
          <cell r="E531" t="str">
            <v>V 28.1 - 28.14</v>
          </cell>
          <cell r="F531" t="str">
            <v>V 29.1 - V 29.14</v>
          </cell>
          <cell r="G531" t="str">
            <v>1359-1053</v>
          </cell>
          <cell r="H531" t="str">
            <v>1461-7277</v>
          </cell>
          <cell r="I531" t="str">
            <v>SAGE</v>
          </cell>
          <cell r="J531">
            <v>6.7500000000000004E-2</v>
          </cell>
          <cell r="K531">
            <v>6.8000000000000005E-2</v>
          </cell>
          <cell r="L531">
            <v>4277</v>
          </cell>
          <cell r="M531">
            <v>4566</v>
          </cell>
          <cell r="N531" t="str">
            <v/>
          </cell>
          <cell r="O531">
            <v>4566</v>
          </cell>
          <cell r="P531">
            <v>4475</v>
          </cell>
          <cell r="Q531">
            <v>3881</v>
          </cell>
          <cell r="R531">
            <v>352</v>
          </cell>
          <cell r="S531">
            <v>1142</v>
          </cell>
          <cell r="T531">
            <v>4338</v>
          </cell>
          <cell r="U531">
            <v>3884</v>
          </cell>
          <cell r="V531">
            <v>5023</v>
          </cell>
          <cell r="W531"/>
          <cell r="X531"/>
          <cell r="Y531"/>
          <cell r="Z531"/>
          <cell r="AA531"/>
          <cell r="AB531"/>
          <cell r="AC531"/>
          <cell r="AD531"/>
          <cell r="AE531"/>
          <cell r="AF531"/>
          <cell r="AG531"/>
          <cell r="AH531"/>
          <cell r="AI531"/>
          <cell r="AJ531"/>
          <cell r="AK531"/>
          <cell r="AL531"/>
          <cell r="AM531"/>
          <cell r="AN531"/>
          <cell r="AO531"/>
          <cell r="AP531"/>
          <cell r="AQ531"/>
          <cell r="AR531"/>
          <cell r="AS531"/>
          <cell r="AT531"/>
          <cell r="AU531"/>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v>6.7500000000000004E-2</v>
          </cell>
          <cell r="BW531">
            <v>6.8000000000000005E-2</v>
          </cell>
          <cell r="BX531">
            <v>2311</v>
          </cell>
          <cell r="BY531">
            <v>2467</v>
          </cell>
          <cell r="BZ531"/>
          <cell r="CA531">
            <v>2467</v>
          </cell>
          <cell r="CB531">
            <v>2418</v>
          </cell>
          <cell r="CC531">
            <v>2097</v>
          </cell>
          <cell r="CD531">
            <v>190</v>
          </cell>
          <cell r="CE531">
            <v>617</v>
          </cell>
          <cell r="CF531">
            <v>2344</v>
          </cell>
          <cell r="CG531">
            <v>2100</v>
          </cell>
          <cell r="CH531">
            <v>2714</v>
          </cell>
          <cell r="CI531"/>
          <cell r="CJ531"/>
          <cell r="CK531"/>
          <cell r="CL531"/>
          <cell r="CM531"/>
          <cell r="CN531"/>
          <cell r="CO531"/>
          <cell r="CP531"/>
          <cell r="CQ531"/>
          <cell r="CR531"/>
          <cell r="CS531"/>
          <cell r="CT531"/>
          <cell r="CU531"/>
          <cell r="CV531"/>
          <cell r="CW531"/>
          <cell r="CX531"/>
          <cell r="CY531"/>
          <cell r="CZ531"/>
          <cell r="DA531"/>
          <cell r="DB531"/>
          <cell r="DC531"/>
          <cell r="DD531"/>
          <cell r="DE531"/>
          <cell r="DF531"/>
          <cell r="DG531"/>
          <cell r="DH531"/>
          <cell r="DI531"/>
          <cell r="DJ531"/>
          <cell r="DK531"/>
          <cell r="DL531"/>
          <cell r="DM531"/>
          <cell r="DN531"/>
          <cell r="DO531"/>
          <cell r="DP531"/>
          <cell r="DQ531"/>
          <cell r="DR531"/>
          <cell r="DS531"/>
          <cell r="DT531"/>
          <cell r="DU531"/>
          <cell r="DV531"/>
          <cell r="DW531"/>
          <cell r="DX531"/>
          <cell r="DY531"/>
          <cell r="DZ531"/>
          <cell r="EA531"/>
          <cell r="EB531"/>
          <cell r="EC531"/>
          <cell r="ED531"/>
          <cell r="EE531"/>
          <cell r="EF531"/>
          <cell r="EG531"/>
          <cell r="EH531" t="str">
            <v/>
          </cell>
          <cell r="EI531">
            <v>3</v>
          </cell>
          <cell r="EJ531" t="str">
            <v>Yes</v>
          </cell>
          <cell r="EK531" t="str">
            <v>Y</v>
          </cell>
          <cell r="EL531" t="str">
            <v>ü</v>
          </cell>
          <cell r="EM531" t="str">
            <v>Vol. 1 Iss 1 (Jan, 1996)</v>
          </cell>
          <cell r="EN531">
            <v>1996</v>
          </cell>
          <cell r="EO531">
            <v>1</v>
          </cell>
          <cell r="EP531">
            <v>1</v>
          </cell>
          <cell r="EQ531" t="str">
            <v>N/A</v>
          </cell>
          <cell r="ER531" t="str">
            <v>N/A</v>
          </cell>
          <cell r="ES531" t="str">
            <v>N/A</v>
          </cell>
          <cell r="ET531" t="str">
            <v>N/A</v>
          </cell>
          <cell r="EU531" t="str">
            <v>N/A</v>
          </cell>
          <cell r="EV531" t="str">
            <v>N/A</v>
          </cell>
          <cell r="EW531">
            <v>27</v>
          </cell>
          <cell r="EX531">
            <v>1</v>
          </cell>
          <cell r="EY531">
            <v>27</v>
          </cell>
          <cell r="EZ531">
            <v>14</v>
          </cell>
          <cell r="FA531" t="str">
            <v>V 26.1 - 26.14</v>
          </cell>
          <cell r="FB531">
            <v>28</v>
          </cell>
          <cell r="FC531">
            <v>1</v>
          </cell>
          <cell r="FD531">
            <v>28</v>
          </cell>
          <cell r="FE531">
            <v>14</v>
          </cell>
          <cell r="FF531" t="str">
            <v>V 28.1 - 28.14</v>
          </cell>
          <cell r="FG531" t="str">
            <v>1996 - Current</v>
          </cell>
        </row>
        <row r="532">
          <cell r="A532" t="str">
            <v>L156</v>
          </cell>
          <cell r="B532" t="str">
            <v>Ltd-STM</v>
          </cell>
          <cell r="C532" t="str">
            <v>Journal of Health Services Research and Policy</v>
          </cell>
          <cell r="D532">
            <v>4</v>
          </cell>
          <cell r="E532" t="str">
            <v>V 28.1 - 28.4</v>
          </cell>
          <cell r="F532" t="str">
            <v>V 29.1 - V 29.4</v>
          </cell>
          <cell r="G532" t="str">
            <v>1355-8196</v>
          </cell>
          <cell r="H532" t="str">
            <v>1758-1060</v>
          </cell>
          <cell r="I532" t="str">
            <v>SAGE</v>
          </cell>
          <cell r="J532">
            <v>5.8226993094447232E-2</v>
          </cell>
          <cell r="K532">
            <v>5.8000000000000003E-2</v>
          </cell>
          <cell r="L532">
            <v>1202</v>
          </cell>
          <cell r="M532">
            <v>1272</v>
          </cell>
          <cell r="N532" t="str">
            <v>Double Dipping Discount</v>
          </cell>
          <cell r="O532">
            <v>1272</v>
          </cell>
          <cell r="P532"/>
          <cell r="Q532">
            <v>1081</v>
          </cell>
          <cell r="R532">
            <v>546</v>
          </cell>
          <cell r="S532"/>
          <cell r="T532">
            <v>1208</v>
          </cell>
          <cell r="U532">
            <v>1186</v>
          </cell>
          <cell r="V532">
            <v>1399</v>
          </cell>
          <cell r="W532"/>
          <cell r="X532"/>
          <cell r="Y532"/>
          <cell r="Z532"/>
          <cell r="AA532"/>
          <cell r="AB532"/>
          <cell r="AC532"/>
          <cell r="AD532"/>
          <cell r="AE532"/>
          <cell r="AF532"/>
          <cell r="AG532"/>
          <cell r="AH532"/>
          <cell r="AI532"/>
          <cell r="AJ532"/>
          <cell r="AK532"/>
          <cell r="AL532"/>
          <cell r="AM532"/>
          <cell r="AN532"/>
          <cell r="AO532"/>
          <cell r="AP532"/>
          <cell r="AQ532"/>
          <cell r="AR532"/>
          <cell r="AS532"/>
          <cell r="AT532"/>
          <cell r="AU532"/>
          <cell r="AV532"/>
          <cell r="AW532"/>
          <cell r="AX532"/>
          <cell r="AY532"/>
          <cell r="AZ532"/>
          <cell r="BA532"/>
          <cell r="BB532"/>
          <cell r="BC532"/>
          <cell r="BD532"/>
          <cell r="BE532"/>
          <cell r="BF532"/>
          <cell r="BG532"/>
          <cell r="BH532"/>
          <cell r="BI532"/>
          <cell r="BJ532"/>
          <cell r="BK532"/>
          <cell r="BL532"/>
          <cell r="BM532"/>
          <cell r="BN532"/>
          <cell r="BO532"/>
          <cell r="BP532"/>
          <cell r="BQ532"/>
          <cell r="BR532"/>
          <cell r="BS532"/>
          <cell r="BT532"/>
          <cell r="BU532"/>
          <cell r="BV532">
            <v>5.8551617873651818E-2</v>
          </cell>
          <cell r="BW532">
            <v>5.8999999999999997E-2</v>
          </cell>
          <cell r="BX532">
            <v>649</v>
          </cell>
          <cell r="BY532">
            <v>687</v>
          </cell>
          <cell r="BZ532" t="str">
            <v>Double Dipping Discount</v>
          </cell>
          <cell r="CA532">
            <v>687</v>
          </cell>
          <cell r="CB532"/>
          <cell r="CC532">
            <v>584</v>
          </cell>
          <cell r="CD532">
            <v>267</v>
          </cell>
          <cell r="CE532"/>
          <cell r="CF532">
            <v>653</v>
          </cell>
          <cell r="CG532">
            <v>639</v>
          </cell>
          <cell r="CH532">
            <v>756</v>
          </cell>
          <cell r="CI532"/>
          <cell r="CJ532"/>
          <cell r="CK532"/>
          <cell r="CL532"/>
          <cell r="CM532"/>
          <cell r="CN532"/>
          <cell r="CO532"/>
          <cell r="CP532"/>
          <cell r="CQ532"/>
          <cell r="CR532"/>
          <cell r="CS532"/>
          <cell r="CT532"/>
          <cell r="CU532"/>
          <cell r="CV532"/>
          <cell r="CW532"/>
          <cell r="CX532"/>
          <cell r="CY532"/>
          <cell r="CZ532"/>
          <cell r="DA532"/>
          <cell r="DB532"/>
          <cell r="DC532"/>
          <cell r="DD532"/>
          <cell r="DE532"/>
          <cell r="DF532"/>
          <cell r="DG532"/>
          <cell r="DH532"/>
          <cell r="DI532"/>
          <cell r="DJ532"/>
          <cell r="DK532"/>
          <cell r="DL532"/>
          <cell r="DM532"/>
          <cell r="DN532"/>
          <cell r="DO532"/>
          <cell r="DP532"/>
          <cell r="DQ532"/>
          <cell r="DR532"/>
          <cell r="DS532"/>
          <cell r="DT532"/>
          <cell r="DU532"/>
          <cell r="DV532"/>
          <cell r="DW532"/>
          <cell r="DX532"/>
          <cell r="DY532"/>
          <cell r="DZ532"/>
          <cell r="EA532"/>
          <cell r="EB532"/>
          <cell r="EC532"/>
          <cell r="ED532"/>
          <cell r="EE532"/>
          <cell r="EF532"/>
          <cell r="EG532"/>
          <cell r="EH532" t="str">
            <v/>
          </cell>
          <cell r="EI532">
            <v>3</v>
          </cell>
          <cell r="EJ532" t="str">
            <v>Yes</v>
          </cell>
          <cell r="EK532">
            <v>0</v>
          </cell>
          <cell r="EL532">
            <v>0</v>
          </cell>
          <cell r="EM532">
            <v>0</v>
          </cell>
          <cell r="EN532">
            <v>1996</v>
          </cell>
          <cell r="EO532">
            <v>0</v>
          </cell>
          <cell r="EP532">
            <v>0</v>
          </cell>
          <cell r="EQ532">
            <v>0</v>
          </cell>
          <cell r="ER532">
            <v>0</v>
          </cell>
          <cell r="ES532">
            <v>0</v>
          </cell>
          <cell r="ET532">
            <v>0</v>
          </cell>
          <cell r="EU532">
            <v>0</v>
          </cell>
          <cell r="EV532">
            <v>0</v>
          </cell>
          <cell r="EW532">
            <v>27</v>
          </cell>
          <cell r="EX532">
            <v>1</v>
          </cell>
          <cell r="EY532">
            <v>27</v>
          </cell>
          <cell r="EZ532">
            <v>4</v>
          </cell>
          <cell r="FA532" t="str">
            <v>V 26.1 - 26.4</v>
          </cell>
          <cell r="FB532">
            <v>28</v>
          </cell>
          <cell r="FC532">
            <v>1</v>
          </cell>
          <cell r="FD532">
            <v>28</v>
          </cell>
          <cell r="FE532">
            <v>4</v>
          </cell>
          <cell r="FF532" t="str">
            <v>V 28.1 - 28.4</v>
          </cell>
          <cell r="FG532" t="str">
            <v>1996-Current</v>
          </cell>
        </row>
        <row r="533">
          <cell r="A533" t="str">
            <v>L321</v>
          </cell>
          <cell r="B533" t="str">
            <v>Ind</v>
          </cell>
          <cell r="C533" t="str">
            <v>Journal of Heritage Management</v>
          </cell>
          <cell r="D533">
            <v>2</v>
          </cell>
          <cell r="E533" t="str">
            <v>V 8.1 - 8.2</v>
          </cell>
          <cell r="F533" t="str">
            <v>V 9.1 - V 9.2</v>
          </cell>
          <cell r="G533" t="str">
            <v>2455-9296</v>
          </cell>
          <cell r="H533" t="str">
            <v>2456-4796</v>
          </cell>
          <cell r="I533" t="str">
            <v>SAGE</v>
          </cell>
          <cell r="J533">
            <v>6.7500000000000004E-2</v>
          </cell>
          <cell r="K533">
            <v>6.7000000000000004E-2</v>
          </cell>
          <cell r="L533">
            <v>495</v>
          </cell>
          <cell r="M533">
            <v>528</v>
          </cell>
          <cell r="N533" t="str">
            <v/>
          </cell>
          <cell r="O533">
            <v>528</v>
          </cell>
          <cell r="P533">
            <v>517</v>
          </cell>
          <cell r="Q533">
            <v>449</v>
          </cell>
          <cell r="R533">
            <v>284</v>
          </cell>
          <cell r="S533">
            <v>132</v>
          </cell>
          <cell r="T533"/>
          <cell r="U533"/>
          <cell r="V533"/>
          <cell r="W533"/>
          <cell r="X533"/>
          <cell r="Y533"/>
          <cell r="Z533"/>
          <cell r="AA533"/>
          <cell r="AB533"/>
          <cell r="AC533"/>
          <cell r="AD533"/>
          <cell r="AE533"/>
          <cell r="AF533"/>
          <cell r="AG533"/>
          <cell r="AH533"/>
          <cell r="AI533"/>
          <cell r="AJ533"/>
          <cell r="AK533"/>
          <cell r="AL533"/>
          <cell r="AM533"/>
          <cell r="AN533"/>
          <cell r="AO533"/>
          <cell r="AP533"/>
          <cell r="AQ533"/>
          <cell r="AR533"/>
          <cell r="AS533"/>
          <cell r="AT533"/>
          <cell r="AU533"/>
          <cell r="AV533"/>
          <cell r="AW533"/>
          <cell r="AX533"/>
          <cell r="AY533"/>
          <cell r="AZ533"/>
          <cell r="BA533"/>
          <cell r="BB533"/>
          <cell r="BC533"/>
          <cell r="BD533"/>
          <cell r="BE533"/>
          <cell r="BF533"/>
          <cell r="BG533"/>
          <cell r="BH533"/>
          <cell r="BI533"/>
          <cell r="BJ533"/>
          <cell r="BK533"/>
          <cell r="BL533"/>
          <cell r="BM533"/>
          <cell r="BN533"/>
          <cell r="BO533"/>
          <cell r="BP533"/>
          <cell r="BQ533"/>
          <cell r="BR533"/>
          <cell r="BS533"/>
          <cell r="BT533"/>
          <cell r="BU533"/>
          <cell r="BV533">
            <v>6.7500000000000004E-2</v>
          </cell>
          <cell r="BW533">
            <v>6.7000000000000004E-2</v>
          </cell>
          <cell r="BX533">
            <v>268</v>
          </cell>
          <cell r="BY533">
            <v>286</v>
          </cell>
          <cell r="BZ533"/>
          <cell r="CA533">
            <v>286</v>
          </cell>
          <cell r="CB533">
            <v>280</v>
          </cell>
          <cell r="CC533">
            <v>243</v>
          </cell>
          <cell r="CD533">
            <v>154</v>
          </cell>
          <cell r="CE533">
            <v>72</v>
          </cell>
          <cell r="CF533"/>
          <cell r="CG533"/>
          <cell r="CH533"/>
          <cell r="CI533"/>
          <cell r="CJ533"/>
          <cell r="CK533"/>
          <cell r="CL533"/>
          <cell r="CM533"/>
          <cell r="CN533"/>
          <cell r="CO533"/>
          <cell r="CP533"/>
          <cell r="CQ533"/>
          <cell r="CR533"/>
          <cell r="CS533"/>
          <cell r="CT533"/>
          <cell r="CU533"/>
          <cell r="CV533"/>
          <cell r="CW533"/>
          <cell r="CX533"/>
          <cell r="CY533"/>
          <cell r="CZ533"/>
          <cell r="DA533"/>
          <cell r="DB533"/>
          <cell r="DC533"/>
          <cell r="DD533"/>
          <cell r="DE533"/>
          <cell r="DF533"/>
          <cell r="DG533"/>
          <cell r="DH533"/>
          <cell r="DI533"/>
          <cell r="DJ533"/>
          <cell r="DK533"/>
          <cell r="DL533"/>
          <cell r="DM533"/>
          <cell r="DN533"/>
          <cell r="DO533"/>
          <cell r="DP533"/>
          <cell r="DQ533"/>
          <cell r="DR533"/>
          <cell r="DS533"/>
          <cell r="DT533"/>
          <cell r="DU533"/>
          <cell r="DV533"/>
          <cell r="DW533"/>
          <cell r="DX533"/>
          <cell r="DY533"/>
          <cell r="DZ533"/>
          <cell r="EA533"/>
          <cell r="EB533"/>
          <cell r="EC533"/>
          <cell r="ED533"/>
          <cell r="EE533"/>
          <cell r="EF533"/>
          <cell r="EG533"/>
          <cell r="EH533" t="str">
            <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7</v>
          </cell>
          <cell r="EX533">
            <v>1</v>
          </cell>
          <cell r="EY533">
            <v>7</v>
          </cell>
          <cell r="EZ533">
            <v>2</v>
          </cell>
          <cell r="FA533" t="str">
            <v>V 6.1 - 6.2</v>
          </cell>
          <cell r="FB533">
            <v>8</v>
          </cell>
          <cell r="FC533">
            <v>1</v>
          </cell>
          <cell r="FD533">
            <v>8</v>
          </cell>
          <cell r="FE533">
            <v>2</v>
          </cell>
          <cell r="FF533" t="str">
            <v>V 8.1 - 8.2</v>
          </cell>
          <cell r="FG533" t="str">
            <v>2016-Current</v>
          </cell>
        </row>
        <row r="534">
          <cell r="A534" t="str">
            <v>J528</v>
          </cell>
          <cell r="B534" t="str">
            <v>Inc</v>
          </cell>
          <cell r="C534" t="str">
            <v>Journal of Hispanic Higher Education</v>
          </cell>
          <cell r="D534">
            <v>4</v>
          </cell>
          <cell r="E534" t="str">
            <v>V 22.1 - 22.4</v>
          </cell>
          <cell r="F534" t="str">
            <v>V 23.1 - V 23.4</v>
          </cell>
          <cell r="G534" t="str">
            <v>1538-1927</v>
          </cell>
          <cell r="H534" t="str">
            <v>1552-5716</v>
          </cell>
          <cell r="I534" t="str">
            <v>SAGE</v>
          </cell>
          <cell r="J534">
            <v>6.7500000000000004E-2</v>
          </cell>
          <cell r="K534">
            <v>6.8000000000000005E-2</v>
          </cell>
          <cell r="L534">
            <v>770</v>
          </cell>
          <cell r="M534">
            <v>822</v>
          </cell>
          <cell r="N534" t="str">
            <v/>
          </cell>
          <cell r="O534">
            <v>822</v>
          </cell>
          <cell r="P534">
            <v>806</v>
          </cell>
          <cell r="Q534">
            <v>699</v>
          </cell>
          <cell r="R534">
            <v>222</v>
          </cell>
          <cell r="S534">
            <v>206</v>
          </cell>
          <cell r="T534"/>
          <cell r="U534"/>
          <cell r="V534"/>
          <cell r="W534"/>
          <cell r="X534"/>
          <cell r="Y534"/>
          <cell r="Z534"/>
          <cell r="AA534"/>
          <cell r="AB534"/>
          <cell r="AC534"/>
          <cell r="AD534"/>
          <cell r="AE534"/>
          <cell r="AF534"/>
          <cell r="AG534"/>
          <cell r="AH534"/>
          <cell r="AI534"/>
          <cell r="AJ534"/>
          <cell r="AK534"/>
          <cell r="AL534"/>
          <cell r="AM534"/>
          <cell r="AN534"/>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v>6.7500000000000004E-2</v>
          </cell>
          <cell r="BW534">
            <v>6.8000000000000005E-2</v>
          </cell>
          <cell r="BX534">
            <v>453</v>
          </cell>
          <cell r="BY534">
            <v>484</v>
          </cell>
          <cell r="BZ534"/>
          <cell r="CA534">
            <v>484</v>
          </cell>
          <cell r="CB534">
            <v>474</v>
          </cell>
          <cell r="CC534">
            <v>411</v>
          </cell>
          <cell r="CD534">
            <v>130</v>
          </cell>
          <cell r="CE534">
            <v>121</v>
          </cell>
          <cell r="CF534"/>
          <cell r="CG534"/>
          <cell r="CH534"/>
          <cell r="CI534"/>
          <cell r="CJ534"/>
          <cell r="CK534"/>
          <cell r="CL534"/>
          <cell r="CM534"/>
          <cell r="CN534"/>
          <cell r="CO534"/>
          <cell r="CP534"/>
          <cell r="CQ534"/>
          <cell r="CR534"/>
          <cell r="CS534"/>
          <cell r="CT534"/>
          <cell r="CU534"/>
          <cell r="CV534"/>
          <cell r="CW534"/>
          <cell r="CX534"/>
          <cell r="CY534"/>
          <cell r="CZ534"/>
          <cell r="DA534"/>
          <cell r="DB534"/>
          <cell r="DC534"/>
          <cell r="DD534"/>
          <cell r="DE534"/>
          <cell r="DF534"/>
          <cell r="DG534"/>
          <cell r="DH534"/>
          <cell r="DI534"/>
          <cell r="DJ534"/>
          <cell r="DK534"/>
          <cell r="DL534"/>
          <cell r="DM534"/>
          <cell r="DN534"/>
          <cell r="DO534"/>
          <cell r="DP534"/>
          <cell r="DQ534"/>
          <cell r="DR534"/>
          <cell r="DS534"/>
          <cell r="DT534"/>
          <cell r="DU534"/>
          <cell r="DV534"/>
          <cell r="DW534"/>
          <cell r="DX534"/>
          <cell r="DY534"/>
          <cell r="DZ534"/>
          <cell r="EA534"/>
          <cell r="EB534"/>
          <cell r="EC534"/>
          <cell r="ED534"/>
          <cell r="EE534"/>
          <cell r="EF534"/>
          <cell r="EG534"/>
          <cell r="EH534" t="str">
            <v/>
          </cell>
          <cell r="EI534" t="str">
            <v>N/A</v>
          </cell>
          <cell r="EJ534" t="str">
            <v>No</v>
          </cell>
          <cell r="EK534" t="str">
            <v>No V</v>
          </cell>
          <cell r="EL534">
            <v>0</v>
          </cell>
          <cell r="EM534" t="str">
            <v>Vol. 1 Iss 1 (Jan, 2002)</v>
          </cell>
          <cell r="EN534">
            <v>2002</v>
          </cell>
          <cell r="EO534">
            <v>1</v>
          </cell>
          <cell r="EP534">
            <v>1</v>
          </cell>
          <cell r="EQ534" t="str">
            <v>N/A</v>
          </cell>
          <cell r="ER534" t="str">
            <v>N/A</v>
          </cell>
          <cell r="ES534" t="str">
            <v>N/A</v>
          </cell>
          <cell r="ET534" t="str">
            <v>N/A</v>
          </cell>
          <cell r="EU534" t="str">
            <v>N/A</v>
          </cell>
          <cell r="EV534" t="str">
            <v>N/A</v>
          </cell>
          <cell r="EW534">
            <v>21</v>
          </cell>
          <cell r="EX534">
            <v>1</v>
          </cell>
          <cell r="EY534">
            <v>21</v>
          </cell>
          <cell r="EZ534">
            <v>4</v>
          </cell>
          <cell r="FA534" t="str">
            <v>V 20.1 - 20.4</v>
          </cell>
          <cell r="FB534">
            <v>22</v>
          </cell>
          <cell r="FC534">
            <v>1</v>
          </cell>
          <cell r="FD534">
            <v>22</v>
          </cell>
          <cell r="FE534">
            <v>4</v>
          </cell>
          <cell r="FF534" t="str">
            <v>V 22.1 - 22.4</v>
          </cell>
          <cell r="FG534" t="str">
            <v>2002 - Current</v>
          </cell>
        </row>
        <row r="535">
          <cell r="A535" t="str">
            <v>J668</v>
          </cell>
          <cell r="B535" t="str">
            <v>Inc-STM</v>
          </cell>
          <cell r="C535" t="str">
            <v>Journal of Histochemistry &amp; Cytochemistry</v>
          </cell>
          <cell r="D535">
            <v>12</v>
          </cell>
          <cell r="E535" t="str">
            <v>V 71.1 - 71.12</v>
          </cell>
          <cell r="F535" t="str">
            <v>V 72.1 - V 72.12</v>
          </cell>
          <cell r="G535" t="str">
            <v>0022-1554</v>
          </cell>
          <cell r="H535" t="str">
            <v>1551-5044</v>
          </cell>
          <cell r="I535" t="str">
            <v>Society</v>
          </cell>
          <cell r="J535">
            <v>6.7500000000000004E-2</v>
          </cell>
          <cell r="K535">
            <v>6.8000000000000005E-2</v>
          </cell>
          <cell r="L535">
            <v>2753</v>
          </cell>
          <cell r="M535">
            <v>2939</v>
          </cell>
          <cell r="N535" t="str">
            <v/>
          </cell>
          <cell r="O535">
            <v>2939</v>
          </cell>
          <cell r="P535"/>
          <cell r="Q535">
            <v>1627</v>
          </cell>
          <cell r="R535">
            <v>269</v>
          </cell>
          <cell r="S535">
            <v>735</v>
          </cell>
          <cell r="T535">
            <v>1921</v>
          </cell>
          <cell r="U535">
            <v>6789</v>
          </cell>
          <cell r="V535">
            <v>3233</v>
          </cell>
          <cell r="W535"/>
          <cell r="X535"/>
          <cell r="Y535"/>
          <cell r="Z535"/>
          <cell r="AA535"/>
          <cell r="AB535"/>
          <cell r="AC535"/>
          <cell r="AD535"/>
          <cell r="AE535"/>
          <cell r="AF535"/>
          <cell r="AG535"/>
          <cell r="AH535"/>
          <cell r="AI535"/>
          <cell r="AJ535"/>
          <cell r="AK535"/>
          <cell r="AL535"/>
          <cell r="AM535"/>
          <cell r="AN535"/>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v>6.7500000000000004E-2</v>
          </cell>
          <cell r="BW535">
            <v>6.7000000000000004E-2</v>
          </cell>
          <cell r="BX535">
            <v>1617</v>
          </cell>
          <cell r="BY535">
            <v>1726</v>
          </cell>
          <cell r="BZ535"/>
          <cell r="CA535">
            <v>1726</v>
          </cell>
          <cell r="CB535"/>
          <cell r="CC535">
            <v>957</v>
          </cell>
          <cell r="CD535">
            <v>158</v>
          </cell>
          <cell r="CE535">
            <v>432</v>
          </cell>
          <cell r="CF535">
            <v>1130</v>
          </cell>
          <cell r="CG535">
            <v>3865</v>
          </cell>
          <cell r="CH535">
            <v>1899</v>
          </cell>
          <cell r="CI535"/>
          <cell r="CJ535"/>
          <cell r="CK535"/>
          <cell r="CL535"/>
          <cell r="CM535"/>
          <cell r="CN535"/>
          <cell r="CO535"/>
          <cell r="CP535"/>
          <cell r="CQ535"/>
          <cell r="CR535"/>
          <cell r="CS535"/>
          <cell r="CT535"/>
          <cell r="CU535"/>
          <cell r="CV535"/>
          <cell r="CW535"/>
          <cell r="CX535"/>
          <cell r="CY535"/>
          <cell r="CZ535"/>
          <cell r="DA535"/>
          <cell r="DB535"/>
          <cell r="DC535"/>
          <cell r="DD535"/>
          <cell r="DE535"/>
          <cell r="DF535"/>
          <cell r="DG535"/>
          <cell r="DH535"/>
          <cell r="DI535"/>
          <cell r="DJ535"/>
          <cell r="DK535"/>
          <cell r="DL535"/>
          <cell r="DM535"/>
          <cell r="DN535"/>
          <cell r="DO535"/>
          <cell r="DP535"/>
          <cell r="DQ535"/>
          <cell r="DR535"/>
          <cell r="DS535"/>
          <cell r="DT535"/>
          <cell r="DU535"/>
          <cell r="DV535"/>
          <cell r="DW535"/>
          <cell r="DX535"/>
          <cell r="DY535"/>
          <cell r="DZ535"/>
          <cell r="EA535"/>
          <cell r="EB535"/>
          <cell r="EC535"/>
          <cell r="ED535"/>
          <cell r="EE535"/>
          <cell r="EF535"/>
          <cell r="EG535"/>
          <cell r="EH535" t="str">
            <v/>
          </cell>
          <cell r="EI535">
            <v>46</v>
          </cell>
          <cell r="EJ535" t="str">
            <v>Yes</v>
          </cell>
          <cell r="EK535" t="str">
            <v>N</v>
          </cell>
          <cell r="EL535">
            <v>0</v>
          </cell>
          <cell r="EM535">
            <v>0</v>
          </cell>
          <cell r="EN535">
            <v>1953</v>
          </cell>
          <cell r="EO535" t="e">
            <v>#N/A</v>
          </cell>
          <cell r="EP535" t="e">
            <v>#N/A</v>
          </cell>
          <cell r="EQ535" t="str">
            <v>N/A</v>
          </cell>
          <cell r="ER535" t="str">
            <v>N/A</v>
          </cell>
          <cell r="ES535" t="str">
            <v>N/A</v>
          </cell>
          <cell r="ET535" t="str">
            <v>N/A</v>
          </cell>
          <cell r="EU535" t="str">
            <v>N/A</v>
          </cell>
          <cell r="EV535" t="str">
            <v>N/A</v>
          </cell>
          <cell r="EW535">
            <v>70</v>
          </cell>
          <cell r="EX535">
            <v>1</v>
          </cell>
          <cell r="EY535">
            <v>70</v>
          </cell>
          <cell r="EZ535">
            <v>12</v>
          </cell>
          <cell r="FA535" t="str">
            <v>V 69.1 - 69.12</v>
          </cell>
          <cell r="FB535">
            <v>71</v>
          </cell>
          <cell r="FC535">
            <v>1</v>
          </cell>
          <cell r="FD535">
            <v>71</v>
          </cell>
          <cell r="FE535">
            <v>12</v>
          </cell>
          <cell r="FF535" t="str">
            <v>V 71.1 - 71.12</v>
          </cell>
          <cell r="FG535" t="str">
            <v>1953 - Current</v>
          </cell>
        </row>
        <row r="536">
          <cell r="A536" t="str">
            <v>J801</v>
          </cell>
          <cell r="B536" t="str">
            <v>Inc</v>
          </cell>
          <cell r="C536" t="str">
            <v>Journal of Historical Research in Music Education</v>
          </cell>
          <cell r="D536">
            <v>2</v>
          </cell>
          <cell r="E536" t="str">
            <v>V 44.2 - 45.1</v>
          </cell>
          <cell r="F536" t="str">
            <v>V 45.2 - V 46.1</v>
          </cell>
          <cell r="G536" t="str">
            <v>1536-6006</v>
          </cell>
          <cell r="H536" t="str">
            <v>2328-2525</v>
          </cell>
          <cell r="I536" t="str">
            <v>SAGE</v>
          </cell>
          <cell r="J536">
            <v>6.7500000000000004E-2</v>
          </cell>
          <cell r="K536">
            <v>6.8000000000000005E-2</v>
          </cell>
          <cell r="L536">
            <v>221</v>
          </cell>
          <cell r="M536">
            <v>236</v>
          </cell>
          <cell r="N536" t="str">
            <v/>
          </cell>
          <cell r="O536">
            <v>236</v>
          </cell>
          <cell r="P536">
            <v>231</v>
          </cell>
          <cell r="Q536">
            <v>201</v>
          </cell>
          <cell r="R536">
            <v>127</v>
          </cell>
          <cell r="S536">
            <v>59</v>
          </cell>
          <cell r="T536">
            <v>225</v>
          </cell>
          <cell r="U536">
            <v>323</v>
          </cell>
          <cell r="V536">
            <v>260</v>
          </cell>
          <cell r="W536"/>
          <cell r="X536"/>
          <cell r="Y536"/>
          <cell r="Z536"/>
          <cell r="AA536"/>
          <cell r="AB536"/>
          <cell r="AC536"/>
          <cell r="AD536"/>
          <cell r="AE536"/>
          <cell r="AF536"/>
          <cell r="AG536"/>
          <cell r="AH536"/>
          <cell r="AI536"/>
          <cell r="AJ536"/>
          <cell r="AK536"/>
          <cell r="AL536"/>
          <cell r="AM536"/>
          <cell r="AN536"/>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v>6.7500000000000004E-2</v>
          </cell>
          <cell r="BW536">
            <v>7.0000000000000007E-2</v>
          </cell>
          <cell r="BX536">
            <v>129</v>
          </cell>
          <cell r="BY536">
            <v>138</v>
          </cell>
          <cell r="BZ536"/>
          <cell r="CA536">
            <v>138</v>
          </cell>
          <cell r="CB536">
            <v>135</v>
          </cell>
          <cell r="CC536">
            <v>117</v>
          </cell>
          <cell r="CD536">
            <v>74</v>
          </cell>
          <cell r="CE536">
            <v>35</v>
          </cell>
          <cell r="CF536">
            <v>131</v>
          </cell>
          <cell r="CG536">
            <v>189</v>
          </cell>
          <cell r="CH536">
            <v>152</v>
          </cell>
          <cell r="CI536"/>
          <cell r="CJ536"/>
          <cell r="CK536"/>
          <cell r="CL536"/>
          <cell r="CM536"/>
          <cell r="CN536"/>
          <cell r="CO536"/>
          <cell r="CP536"/>
          <cell r="CQ536"/>
          <cell r="CR536"/>
          <cell r="CS536"/>
          <cell r="CT536"/>
          <cell r="CU536"/>
          <cell r="CV536"/>
          <cell r="CW536"/>
          <cell r="CX536"/>
          <cell r="CY536"/>
          <cell r="CZ536"/>
          <cell r="DA536"/>
          <cell r="DB536"/>
          <cell r="DC536"/>
          <cell r="DD536"/>
          <cell r="DE536"/>
          <cell r="DF536"/>
          <cell r="DG536"/>
          <cell r="DH536"/>
          <cell r="DI536"/>
          <cell r="DJ536"/>
          <cell r="DK536"/>
          <cell r="DL536"/>
          <cell r="DM536"/>
          <cell r="DN536"/>
          <cell r="DO536"/>
          <cell r="DP536"/>
          <cell r="DQ536"/>
          <cell r="DR536"/>
          <cell r="DS536"/>
          <cell r="DT536"/>
          <cell r="DU536"/>
          <cell r="DV536"/>
          <cell r="DW536"/>
          <cell r="DX536"/>
          <cell r="DY536"/>
          <cell r="DZ536"/>
          <cell r="EA536"/>
          <cell r="EB536"/>
          <cell r="EC536"/>
          <cell r="ED536"/>
          <cell r="EE536"/>
          <cell r="EF536"/>
          <cell r="EG536"/>
          <cell r="EH536" t="str">
            <v/>
          </cell>
          <cell r="EI536">
            <v>19</v>
          </cell>
          <cell r="EJ536" t="str">
            <v>Yes</v>
          </cell>
          <cell r="EK536">
            <v>0</v>
          </cell>
          <cell r="EL536">
            <v>0</v>
          </cell>
          <cell r="EM536">
            <v>0</v>
          </cell>
          <cell r="EN536">
            <v>1980</v>
          </cell>
          <cell r="EO536">
            <v>0</v>
          </cell>
          <cell r="EP536">
            <v>0</v>
          </cell>
          <cell r="EQ536">
            <v>0</v>
          </cell>
          <cell r="ER536">
            <v>0</v>
          </cell>
          <cell r="ES536">
            <v>0</v>
          </cell>
          <cell r="ET536">
            <v>0</v>
          </cell>
          <cell r="EU536">
            <v>0</v>
          </cell>
          <cell r="EV536">
            <v>0</v>
          </cell>
          <cell r="EW536">
            <v>43</v>
          </cell>
          <cell r="EX536">
            <v>2</v>
          </cell>
          <cell r="EY536">
            <v>44</v>
          </cell>
          <cell r="EZ536">
            <v>1</v>
          </cell>
          <cell r="FA536" t="str">
            <v>V 42.2 - 43.1</v>
          </cell>
          <cell r="FB536">
            <v>44</v>
          </cell>
          <cell r="FC536">
            <v>2</v>
          </cell>
          <cell r="FD536">
            <v>45</v>
          </cell>
          <cell r="FE536">
            <v>1</v>
          </cell>
          <cell r="FF536" t="str">
            <v>V 44.2 - 45.1</v>
          </cell>
          <cell r="FG536" t="str">
            <v>1980-Current</v>
          </cell>
        </row>
        <row r="537">
          <cell r="A537" t="str">
            <v>J291</v>
          </cell>
          <cell r="B537" t="str">
            <v>Inc-STM</v>
          </cell>
          <cell r="C537" t="str">
            <v>Journal of Holistic Nursing</v>
          </cell>
          <cell r="D537">
            <v>4</v>
          </cell>
          <cell r="E537" t="str">
            <v>V 41.1 - 41.4</v>
          </cell>
          <cell r="F537" t="str">
            <v>V 42.1 - V 42.4</v>
          </cell>
          <cell r="G537" t="str">
            <v>0898-0101</v>
          </cell>
          <cell r="H537" t="str">
            <v>1552-5724</v>
          </cell>
          <cell r="I537" t="str">
            <v>Society</v>
          </cell>
          <cell r="J537">
            <v>6.7500000000000004E-2</v>
          </cell>
          <cell r="K537">
            <v>6.7000000000000004E-2</v>
          </cell>
          <cell r="L537">
            <v>952</v>
          </cell>
          <cell r="M537">
            <v>1016</v>
          </cell>
          <cell r="N537" t="str">
            <v/>
          </cell>
          <cell r="O537">
            <v>1016</v>
          </cell>
          <cell r="P537">
            <v>996</v>
          </cell>
          <cell r="Q537">
            <v>864</v>
          </cell>
          <cell r="R537">
            <v>274</v>
          </cell>
          <cell r="S537">
            <v>254</v>
          </cell>
          <cell r="T537">
            <v>966</v>
          </cell>
          <cell r="U537">
            <v>1175</v>
          </cell>
          <cell r="V537">
            <v>1118</v>
          </cell>
          <cell r="W537"/>
          <cell r="X537"/>
          <cell r="Y537"/>
          <cell r="Z537"/>
          <cell r="AA537"/>
          <cell r="AB537"/>
          <cell r="AC537"/>
          <cell r="AD537"/>
          <cell r="AE537"/>
          <cell r="AF537"/>
          <cell r="AG537"/>
          <cell r="AH537"/>
          <cell r="AI537"/>
          <cell r="AJ537"/>
          <cell r="AK537"/>
          <cell r="AL537"/>
          <cell r="AM537"/>
          <cell r="AN537"/>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v>6.7500000000000004E-2</v>
          </cell>
          <cell r="BW537">
            <v>6.8000000000000005E-2</v>
          </cell>
          <cell r="BX537">
            <v>560</v>
          </cell>
          <cell r="BY537">
            <v>598</v>
          </cell>
          <cell r="BZ537"/>
          <cell r="CA537">
            <v>598</v>
          </cell>
          <cell r="CB537">
            <v>586</v>
          </cell>
          <cell r="CC537">
            <v>508</v>
          </cell>
          <cell r="CD537">
            <v>161</v>
          </cell>
          <cell r="CE537">
            <v>150</v>
          </cell>
          <cell r="CF537">
            <v>568</v>
          </cell>
          <cell r="CG537">
            <v>691</v>
          </cell>
          <cell r="CH537">
            <v>658</v>
          </cell>
          <cell r="CI537"/>
          <cell r="CJ537"/>
          <cell r="CK537"/>
          <cell r="CL537"/>
          <cell r="CM537"/>
          <cell r="CN537"/>
          <cell r="CO537"/>
          <cell r="CP537"/>
          <cell r="CQ537"/>
          <cell r="CR537"/>
          <cell r="CS537"/>
          <cell r="CT537"/>
          <cell r="CU537"/>
          <cell r="CV537"/>
          <cell r="CW537"/>
          <cell r="CX537"/>
          <cell r="CY537"/>
          <cell r="CZ537"/>
          <cell r="DA537"/>
          <cell r="DB537"/>
          <cell r="DC537"/>
          <cell r="DD537"/>
          <cell r="DE537"/>
          <cell r="DF537"/>
          <cell r="DG537"/>
          <cell r="DH537"/>
          <cell r="DI537"/>
          <cell r="DJ537"/>
          <cell r="DK537"/>
          <cell r="DL537"/>
          <cell r="DM537"/>
          <cell r="DN537"/>
          <cell r="DO537"/>
          <cell r="DP537"/>
          <cell r="DQ537"/>
          <cell r="DR537"/>
          <cell r="DS537"/>
          <cell r="DT537"/>
          <cell r="DU537"/>
          <cell r="DV537"/>
          <cell r="DW537"/>
          <cell r="DX537"/>
          <cell r="DY537"/>
          <cell r="DZ537"/>
          <cell r="EA537"/>
          <cell r="EB537"/>
          <cell r="EC537"/>
          <cell r="ED537"/>
          <cell r="EE537"/>
          <cell r="EF537"/>
          <cell r="EG537"/>
          <cell r="EH537" t="str">
            <v/>
          </cell>
          <cell r="EI537">
            <v>16</v>
          </cell>
          <cell r="EJ537" t="str">
            <v>Yes</v>
          </cell>
          <cell r="EK537" t="str">
            <v>Y</v>
          </cell>
          <cell r="EL537" t="str">
            <v>ü</v>
          </cell>
          <cell r="EM537" t="str">
            <v>Vol. 1 Iss 1 (Jan, 1983)</v>
          </cell>
          <cell r="EN537">
            <v>1983</v>
          </cell>
          <cell r="EO537">
            <v>1</v>
          </cell>
          <cell r="EP537">
            <v>1</v>
          </cell>
          <cell r="EQ537" t="str">
            <v>N/A</v>
          </cell>
          <cell r="ER537" t="str">
            <v>N/A</v>
          </cell>
          <cell r="ES537" t="str">
            <v>N/A</v>
          </cell>
          <cell r="ET537" t="str">
            <v>N/A</v>
          </cell>
          <cell r="EU537" t="str">
            <v>N/A</v>
          </cell>
          <cell r="EV537" t="str">
            <v>N/A</v>
          </cell>
          <cell r="EW537">
            <v>40</v>
          </cell>
          <cell r="EX537">
            <v>1</v>
          </cell>
          <cell r="EY537">
            <v>40</v>
          </cell>
          <cell r="EZ537">
            <v>4</v>
          </cell>
          <cell r="FA537" t="str">
            <v>V 39.1 - 39.4</v>
          </cell>
          <cell r="FB537">
            <v>41</v>
          </cell>
          <cell r="FC537">
            <v>1</v>
          </cell>
          <cell r="FD537">
            <v>41</v>
          </cell>
          <cell r="FE537">
            <v>4</v>
          </cell>
          <cell r="FF537" t="str">
            <v>V 41.1 - 41.4</v>
          </cell>
          <cell r="FG537" t="str">
            <v>1983 - Current</v>
          </cell>
        </row>
        <row r="538">
          <cell r="A538" t="str">
            <v>J378</v>
          </cell>
          <cell r="B538" t="str">
            <v>Inc</v>
          </cell>
          <cell r="C538" t="str">
            <v>Journal of Hospitality &amp; Tourism Research</v>
          </cell>
          <cell r="D538">
            <v>8</v>
          </cell>
          <cell r="E538" t="str">
            <v>V 47.1 - 47.8</v>
          </cell>
          <cell r="F538" t="str">
            <v>V 48.1 - V 48.8</v>
          </cell>
          <cell r="G538" t="str">
            <v>1096-3480</v>
          </cell>
          <cell r="H538" t="str">
            <v>1557-7554</v>
          </cell>
          <cell r="I538" t="str">
            <v>Society</v>
          </cell>
          <cell r="J538">
            <v>6.7500000000000004E-2</v>
          </cell>
          <cell r="K538">
            <v>6.7000000000000004E-2</v>
          </cell>
          <cell r="L538">
            <v>1043</v>
          </cell>
          <cell r="M538">
            <v>1113</v>
          </cell>
          <cell r="N538" t="str">
            <v/>
          </cell>
          <cell r="O538">
            <v>1113</v>
          </cell>
          <cell r="P538">
            <v>1091</v>
          </cell>
          <cell r="Q538">
            <v>946</v>
          </cell>
          <cell r="R538">
            <v>150</v>
          </cell>
          <cell r="S538">
            <v>278</v>
          </cell>
          <cell r="T538">
            <v>1057</v>
          </cell>
          <cell r="U538">
            <v>1497</v>
          </cell>
          <cell r="V538">
            <v>1224</v>
          </cell>
          <cell r="W538"/>
          <cell r="X538"/>
          <cell r="Y538"/>
          <cell r="Z538"/>
          <cell r="AA538"/>
          <cell r="AB538"/>
          <cell r="AC538"/>
          <cell r="AD538"/>
          <cell r="AE538"/>
          <cell r="AF538"/>
          <cell r="AG538"/>
          <cell r="AH538"/>
          <cell r="AI538"/>
          <cell r="AJ538"/>
          <cell r="AK538"/>
          <cell r="AL538"/>
          <cell r="AM538"/>
          <cell r="AN538"/>
          <cell r="AO538"/>
          <cell r="AP538"/>
          <cell r="AQ538"/>
          <cell r="AR538"/>
          <cell r="AS538"/>
          <cell r="AT538"/>
          <cell r="AU538"/>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v>6.7500000000000004E-2</v>
          </cell>
          <cell r="BW538">
            <v>6.7000000000000004E-2</v>
          </cell>
          <cell r="BX538">
            <v>613</v>
          </cell>
          <cell r="BY538">
            <v>654</v>
          </cell>
          <cell r="BZ538"/>
          <cell r="CA538">
            <v>654</v>
          </cell>
          <cell r="CB538">
            <v>641</v>
          </cell>
          <cell r="CC538">
            <v>556</v>
          </cell>
          <cell r="CD538">
            <v>88</v>
          </cell>
          <cell r="CE538">
            <v>164</v>
          </cell>
          <cell r="CF538">
            <v>621</v>
          </cell>
          <cell r="CG538">
            <v>884</v>
          </cell>
          <cell r="CH538">
            <v>719</v>
          </cell>
          <cell r="CI538"/>
          <cell r="CJ538"/>
          <cell r="CK538"/>
          <cell r="CL538"/>
          <cell r="CM538"/>
          <cell r="CN538"/>
          <cell r="CO538"/>
          <cell r="CP538"/>
          <cell r="CQ538"/>
          <cell r="CR538"/>
          <cell r="CS538"/>
          <cell r="CT538"/>
          <cell r="CU538"/>
          <cell r="CV538"/>
          <cell r="CW538"/>
          <cell r="CX538"/>
          <cell r="CY538"/>
          <cell r="CZ538"/>
          <cell r="DA538"/>
          <cell r="DB538"/>
          <cell r="DC538"/>
          <cell r="DD538"/>
          <cell r="DE538"/>
          <cell r="DF538"/>
          <cell r="DG538"/>
          <cell r="DH538"/>
          <cell r="DI538"/>
          <cell r="DJ538"/>
          <cell r="DK538"/>
          <cell r="DL538"/>
          <cell r="DM538"/>
          <cell r="DN538"/>
          <cell r="DO538"/>
          <cell r="DP538"/>
          <cell r="DQ538"/>
          <cell r="DR538"/>
          <cell r="DS538"/>
          <cell r="DT538"/>
          <cell r="DU538"/>
          <cell r="DV538"/>
          <cell r="DW538"/>
          <cell r="DX538"/>
          <cell r="DY538"/>
          <cell r="DZ538"/>
          <cell r="EA538"/>
          <cell r="EB538"/>
          <cell r="EC538"/>
          <cell r="ED538"/>
          <cell r="EE538"/>
          <cell r="EF538"/>
          <cell r="EG538"/>
          <cell r="EH538" t="str">
            <v/>
          </cell>
          <cell r="EI538">
            <v>22</v>
          </cell>
          <cell r="EJ538" t="str">
            <v>Yes</v>
          </cell>
          <cell r="EK538" t="str">
            <v>Y</v>
          </cell>
          <cell r="EL538">
            <v>0</v>
          </cell>
          <cell r="EM538" t="str">
            <v>Vol. 1 Iss 1 (Jan, 1976)</v>
          </cell>
          <cell r="EN538">
            <v>1976</v>
          </cell>
          <cell r="EO538">
            <v>1</v>
          </cell>
          <cell r="EP538">
            <v>1</v>
          </cell>
          <cell r="EQ538" t="str">
            <v>N/A</v>
          </cell>
          <cell r="ER538" t="str">
            <v>N/A</v>
          </cell>
          <cell r="ES538" t="str">
            <v>N/A</v>
          </cell>
          <cell r="ET538" t="str">
            <v>N/A</v>
          </cell>
          <cell r="EU538" t="str">
            <v>N/A</v>
          </cell>
          <cell r="EV538" t="str">
            <v>N/A</v>
          </cell>
          <cell r="EW538">
            <v>46</v>
          </cell>
          <cell r="EX538">
            <v>1</v>
          </cell>
          <cell r="EY538">
            <v>46</v>
          </cell>
          <cell r="EZ538">
            <v>8</v>
          </cell>
          <cell r="FA538" t="str">
            <v>V 45.1 - 45.8</v>
          </cell>
          <cell r="FB538">
            <v>47</v>
          </cell>
          <cell r="FC538">
            <v>1</v>
          </cell>
          <cell r="FD538">
            <v>47</v>
          </cell>
          <cell r="FE538">
            <v>8</v>
          </cell>
          <cell r="FF538" t="str">
            <v>V 47.1 - 47.8</v>
          </cell>
          <cell r="FG538" t="str">
            <v>1976 - Current</v>
          </cell>
        </row>
        <row r="539">
          <cell r="A539" t="str">
            <v>J397</v>
          </cell>
          <cell r="B539" t="str">
            <v>Inc-STM</v>
          </cell>
          <cell r="C539" t="str">
            <v>Journal of Human Lactation</v>
          </cell>
          <cell r="D539">
            <v>4</v>
          </cell>
          <cell r="E539" t="str">
            <v>V 39.1 - 39.4</v>
          </cell>
          <cell r="F539" t="str">
            <v>V 40.1 - V 40.4</v>
          </cell>
          <cell r="G539" t="str">
            <v>0890-3344</v>
          </cell>
          <cell r="H539" t="str">
            <v>1552-5732</v>
          </cell>
          <cell r="I539" t="str">
            <v>Society</v>
          </cell>
          <cell r="J539">
            <v>6.7500000000000004E-2</v>
          </cell>
          <cell r="K539">
            <v>6.8000000000000005E-2</v>
          </cell>
          <cell r="L539">
            <v>1268</v>
          </cell>
          <cell r="M539">
            <v>1354</v>
          </cell>
          <cell r="N539" t="str">
            <v/>
          </cell>
          <cell r="O539">
            <v>1354</v>
          </cell>
          <cell r="P539">
            <v>1327</v>
          </cell>
          <cell r="Q539">
            <v>1151</v>
          </cell>
          <cell r="R539">
            <v>365</v>
          </cell>
          <cell r="S539">
            <v>339</v>
          </cell>
          <cell r="T539">
            <v>1286</v>
          </cell>
          <cell r="U539">
            <v>1364</v>
          </cell>
          <cell r="V539">
            <v>1489</v>
          </cell>
          <cell r="W539"/>
          <cell r="X539"/>
          <cell r="Y539"/>
          <cell r="Z539"/>
          <cell r="AA539"/>
          <cell r="AB539"/>
          <cell r="AC539"/>
          <cell r="AD539"/>
          <cell r="AE539"/>
          <cell r="AF539"/>
          <cell r="AG539"/>
          <cell r="AH539"/>
          <cell r="AI539"/>
          <cell r="AJ539"/>
          <cell r="AK539"/>
          <cell r="AL539"/>
          <cell r="AM539"/>
          <cell r="AN539"/>
          <cell r="AO539"/>
          <cell r="AP539"/>
          <cell r="AQ539"/>
          <cell r="AR539"/>
          <cell r="AS539"/>
          <cell r="AT539"/>
          <cell r="AU539"/>
          <cell r="AV539"/>
          <cell r="AW539"/>
          <cell r="AX539"/>
          <cell r="AY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v>6.7500000000000004E-2</v>
          </cell>
          <cell r="BW539">
            <v>6.7000000000000004E-2</v>
          </cell>
          <cell r="BX539">
            <v>748</v>
          </cell>
          <cell r="BY539">
            <v>798</v>
          </cell>
          <cell r="BZ539"/>
          <cell r="CA539">
            <v>798</v>
          </cell>
          <cell r="CB539">
            <v>782</v>
          </cell>
          <cell r="CC539">
            <v>678</v>
          </cell>
          <cell r="CD539">
            <v>215</v>
          </cell>
          <cell r="CE539">
            <v>200</v>
          </cell>
          <cell r="CF539">
            <v>758</v>
          </cell>
          <cell r="CG539">
            <v>802</v>
          </cell>
          <cell r="CH539">
            <v>878</v>
          </cell>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t="str">
            <v/>
          </cell>
          <cell r="EI539">
            <v>14</v>
          </cell>
          <cell r="EJ539" t="str">
            <v>Yes</v>
          </cell>
          <cell r="EK539" t="str">
            <v>Y</v>
          </cell>
          <cell r="EL539" t="str">
            <v>ü</v>
          </cell>
          <cell r="EM539" t="str">
            <v>Vol. 1 Iss 1 (Jun, 1985)</v>
          </cell>
          <cell r="EN539">
            <v>1985</v>
          </cell>
          <cell r="EO539">
            <v>1</v>
          </cell>
          <cell r="EP539">
            <v>1</v>
          </cell>
          <cell r="EQ539" t="str">
            <v>N/A</v>
          </cell>
          <cell r="ER539" t="str">
            <v>N/A</v>
          </cell>
          <cell r="ES539" t="str">
            <v>N/A</v>
          </cell>
          <cell r="ET539" t="str">
            <v>N/A</v>
          </cell>
          <cell r="EU539" t="str">
            <v>N/A</v>
          </cell>
          <cell r="EV539" t="str">
            <v>N/A</v>
          </cell>
          <cell r="EW539">
            <v>38</v>
          </cell>
          <cell r="EX539">
            <v>1</v>
          </cell>
          <cell r="EY539">
            <v>38</v>
          </cell>
          <cell r="EZ539">
            <v>4</v>
          </cell>
          <cell r="FA539" t="str">
            <v>V 37.1 - 37.4</v>
          </cell>
          <cell r="FB539">
            <v>39</v>
          </cell>
          <cell r="FC539">
            <v>1</v>
          </cell>
          <cell r="FD539">
            <v>39</v>
          </cell>
          <cell r="FE539">
            <v>4</v>
          </cell>
          <cell r="FF539" t="str">
            <v>V 39.1 - 39.4</v>
          </cell>
          <cell r="FG539" t="str">
            <v>1985 - Current</v>
          </cell>
        </row>
        <row r="540">
          <cell r="A540" t="str">
            <v>J325</v>
          </cell>
          <cell r="B540" t="str">
            <v>Ind</v>
          </cell>
          <cell r="C540" t="str">
            <v xml:space="preserve">Journal of Human Values </v>
          </cell>
          <cell r="D540">
            <v>3</v>
          </cell>
          <cell r="E540" t="str">
            <v>V 29.1 - 29.3</v>
          </cell>
          <cell r="F540" t="str">
            <v>V 30.1 - V 30.3</v>
          </cell>
          <cell r="G540" t="str">
            <v>0971-6858</v>
          </cell>
          <cell r="H540" t="str">
            <v>0973-0737</v>
          </cell>
          <cell r="I540" t="str">
            <v>Society</v>
          </cell>
          <cell r="J540">
            <v>6.7500000000000004E-2</v>
          </cell>
          <cell r="K540">
            <v>6.8000000000000005E-2</v>
          </cell>
          <cell r="L540">
            <v>517</v>
          </cell>
          <cell r="M540">
            <v>552</v>
          </cell>
          <cell r="N540" t="str">
            <v/>
          </cell>
          <cell r="O540">
            <v>552</v>
          </cell>
          <cell r="P540">
            <v>541</v>
          </cell>
          <cell r="Q540">
            <v>469</v>
          </cell>
          <cell r="R540">
            <v>198</v>
          </cell>
          <cell r="S540">
            <v>138</v>
          </cell>
          <cell r="T540">
            <v>524</v>
          </cell>
          <cell r="U540">
            <v>524</v>
          </cell>
          <cell r="V540">
            <v>607</v>
          </cell>
          <cell r="W540"/>
          <cell r="X540"/>
          <cell r="Y540"/>
          <cell r="Z540"/>
          <cell r="AA540"/>
          <cell r="AB540"/>
          <cell r="AC540"/>
          <cell r="AD540"/>
          <cell r="AE540"/>
          <cell r="AF540"/>
          <cell r="AG540"/>
          <cell r="AH540"/>
          <cell r="AI540"/>
          <cell r="AJ540"/>
          <cell r="AK540"/>
          <cell r="AL540"/>
          <cell r="AM540"/>
          <cell r="AN540"/>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v>6.7500000000000004E-2</v>
          </cell>
          <cell r="BW540">
            <v>6.8000000000000005E-2</v>
          </cell>
          <cell r="BX540">
            <v>280</v>
          </cell>
          <cell r="BY540">
            <v>299</v>
          </cell>
          <cell r="BZ540"/>
          <cell r="CA540">
            <v>299</v>
          </cell>
          <cell r="CB540">
            <v>293</v>
          </cell>
          <cell r="CC540">
            <v>254</v>
          </cell>
          <cell r="CD540">
            <v>107</v>
          </cell>
          <cell r="CE540">
            <v>75</v>
          </cell>
          <cell r="CF540">
            <v>284</v>
          </cell>
          <cell r="CG540">
            <v>284</v>
          </cell>
          <cell r="CH540">
            <v>329</v>
          </cell>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t="str">
            <v/>
          </cell>
          <cell r="EI540">
            <v>4</v>
          </cell>
          <cell r="EJ540" t="str">
            <v>Yes</v>
          </cell>
          <cell r="EK540" t="str">
            <v>Y</v>
          </cell>
          <cell r="EL540">
            <v>0</v>
          </cell>
          <cell r="EM540" t="str">
            <v>Vol. 1 Iss 1 (Apr, 1995)</v>
          </cell>
          <cell r="EN540">
            <v>1995</v>
          </cell>
          <cell r="EO540">
            <v>1</v>
          </cell>
          <cell r="EP540">
            <v>1</v>
          </cell>
          <cell r="EQ540" t="str">
            <v>N/A</v>
          </cell>
          <cell r="ER540" t="str">
            <v>N/A</v>
          </cell>
          <cell r="ES540" t="str">
            <v>N/A</v>
          </cell>
          <cell r="ET540" t="str">
            <v>N/A</v>
          </cell>
          <cell r="EU540" t="str">
            <v>N/A</v>
          </cell>
          <cell r="EV540" t="str">
            <v>N/A</v>
          </cell>
          <cell r="EW540">
            <v>28</v>
          </cell>
          <cell r="EX540">
            <v>1</v>
          </cell>
          <cell r="EY540">
            <v>28</v>
          </cell>
          <cell r="EZ540">
            <v>3</v>
          </cell>
          <cell r="FA540" t="str">
            <v>V 27.1 - 27.3</v>
          </cell>
          <cell r="FB540">
            <v>29</v>
          </cell>
          <cell r="FC540">
            <v>1</v>
          </cell>
          <cell r="FD540">
            <v>29</v>
          </cell>
          <cell r="FE540">
            <v>3</v>
          </cell>
          <cell r="FF540" t="str">
            <v>V 29.1 - 29.3</v>
          </cell>
          <cell r="FG540" t="str">
            <v>1995 - Current</v>
          </cell>
        </row>
        <row r="541">
          <cell r="A541" t="str">
            <v>J266</v>
          </cell>
          <cell r="B541" t="str">
            <v>Inc</v>
          </cell>
          <cell r="C541" t="str">
            <v>Journal of Humanistic Psychology</v>
          </cell>
          <cell r="D541">
            <v>6</v>
          </cell>
          <cell r="E541" t="str">
            <v>V 63.1 - 63.6</v>
          </cell>
          <cell r="F541" t="str">
            <v>V 64.1 - V 64.6</v>
          </cell>
          <cell r="G541" t="str">
            <v>0022-1678</v>
          </cell>
          <cell r="H541" t="str">
            <v>1552-650X</v>
          </cell>
          <cell r="I541" t="str">
            <v>SAGE</v>
          </cell>
          <cell r="J541">
            <v>6.7500000000000004E-2</v>
          </cell>
          <cell r="K541">
            <v>6.8000000000000005E-2</v>
          </cell>
          <cell r="L541">
            <v>1716</v>
          </cell>
          <cell r="M541">
            <v>1832</v>
          </cell>
          <cell r="N541" t="str">
            <v/>
          </cell>
          <cell r="O541">
            <v>1832</v>
          </cell>
          <cell r="P541">
            <v>1795</v>
          </cell>
          <cell r="Q541">
            <v>1557</v>
          </cell>
          <cell r="R541">
            <v>329</v>
          </cell>
          <cell r="S541">
            <v>458</v>
          </cell>
          <cell r="T541">
            <v>1740</v>
          </cell>
          <cell r="U541">
            <v>4867</v>
          </cell>
          <cell r="V541">
            <v>2015</v>
          </cell>
          <cell r="W541"/>
          <cell r="X541"/>
          <cell r="Y541"/>
          <cell r="Z541"/>
          <cell r="AA541"/>
          <cell r="AB541"/>
          <cell r="AC541"/>
          <cell r="AD541"/>
          <cell r="AE541"/>
          <cell r="AF541"/>
          <cell r="AG541"/>
          <cell r="AH541"/>
          <cell r="AI541"/>
          <cell r="AJ541"/>
          <cell r="AK541"/>
          <cell r="AL541"/>
          <cell r="AM541"/>
          <cell r="AN541"/>
          <cell r="AO541"/>
          <cell r="AP541"/>
          <cell r="AQ541"/>
          <cell r="AR541"/>
          <cell r="AS541"/>
          <cell r="AT541"/>
          <cell r="AU541"/>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v>6.7500000000000004E-2</v>
          </cell>
          <cell r="BW541">
            <v>6.7000000000000004E-2</v>
          </cell>
          <cell r="BX541">
            <v>1010</v>
          </cell>
          <cell r="BY541">
            <v>1078</v>
          </cell>
          <cell r="BZ541"/>
          <cell r="CA541">
            <v>1078</v>
          </cell>
          <cell r="CB541">
            <v>1056</v>
          </cell>
          <cell r="CC541">
            <v>916</v>
          </cell>
          <cell r="CD541">
            <v>194</v>
          </cell>
          <cell r="CE541">
            <v>270</v>
          </cell>
          <cell r="CF541">
            <v>1024</v>
          </cell>
          <cell r="CG541">
            <v>2856</v>
          </cell>
          <cell r="CH541">
            <v>1186</v>
          </cell>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t="str">
            <v/>
          </cell>
          <cell r="EI541">
            <v>38</v>
          </cell>
          <cell r="EJ541" t="str">
            <v>Yes</v>
          </cell>
          <cell r="EK541" t="str">
            <v>Y</v>
          </cell>
          <cell r="EL541">
            <v>0</v>
          </cell>
          <cell r="EM541" t="str">
            <v>Vol. 4 Iss 1 (Jan, 1964)</v>
          </cell>
          <cell r="EN541">
            <v>1961</v>
          </cell>
          <cell r="EO541">
            <v>1</v>
          </cell>
          <cell r="EP541">
            <v>1</v>
          </cell>
          <cell r="EQ541" t="str">
            <v>N/A</v>
          </cell>
          <cell r="ER541" t="str">
            <v>N/A</v>
          </cell>
          <cell r="ES541" t="str">
            <v>N/A</v>
          </cell>
          <cell r="ET541" t="str">
            <v>N/A</v>
          </cell>
          <cell r="EU541" t="str">
            <v>N/A</v>
          </cell>
          <cell r="EV541" t="str">
            <v>N/A</v>
          </cell>
          <cell r="EW541">
            <v>62</v>
          </cell>
          <cell r="EX541">
            <v>1</v>
          </cell>
          <cell r="EY541">
            <v>62</v>
          </cell>
          <cell r="EZ541">
            <v>6</v>
          </cell>
          <cell r="FA541" t="str">
            <v>V 61.1 - 61.6</v>
          </cell>
          <cell r="FB541">
            <v>63</v>
          </cell>
          <cell r="FC541">
            <v>1</v>
          </cell>
          <cell r="FD541">
            <v>63</v>
          </cell>
          <cell r="FE541">
            <v>6</v>
          </cell>
          <cell r="FF541" t="str">
            <v>V 63.1 - 63.6</v>
          </cell>
          <cell r="FG541" t="str">
            <v>1961 - Current</v>
          </cell>
        </row>
        <row r="542">
          <cell r="A542" t="str">
            <v>L563</v>
          </cell>
          <cell r="B542" t="str">
            <v>Ind</v>
          </cell>
          <cell r="C542" t="str">
            <v>Journal of Indian Orthodontic Society</v>
          </cell>
          <cell r="D542">
            <v>4</v>
          </cell>
          <cell r="E542" t="str">
            <v>V 57.1 - 57.4</v>
          </cell>
          <cell r="F542" t="str">
            <v>V 58.1 - V 58.4</v>
          </cell>
          <cell r="G542" t="str">
            <v>0301-5742</v>
          </cell>
          <cell r="H542" t="str">
            <v>0974-9098</v>
          </cell>
          <cell r="I542" t="str">
            <v>Society</v>
          </cell>
          <cell r="J542">
            <v>6.7500000000000004E-2</v>
          </cell>
          <cell r="K542">
            <v>6.7000000000000004E-2</v>
          </cell>
          <cell r="L542">
            <v>447</v>
          </cell>
          <cell r="M542">
            <v>477</v>
          </cell>
          <cell r="N542" t="str">
            <v/>
          </cell>
          <cell r="O542"/>
          <cell r="P542"/>
          <cell r="Q542"/>
          <cell r="R542"/>
          <cell r="S542"/>
          <cell r="T542"/>
          <cell r="U542"/>
          <cell r="V542"/>
          <cell r="W542">
            <v>468</v>
          </cell>
          <cell r="X542"/>
          <cell r="Y542"/>
          <cell r="Z542"/>
          <cell r="AA542"/>
          <cell r="AB542"/>
          <cell r="AC542"/>
          <cell r="AD542"/>
          <cell r="AE542"/>
          <cell r="AF542"/>
          <cell r="AG542"/>
          <cell r="AH542"/>
          <cell r="AI542"/>
          <cell r="AJ542"/>
          <cell r="AK542"/>
          <cell r="AL542"/>
          <cell r="AM542"/>
          <cell r="AN542"/>
          <cell r="AO542"/>
          <cell r="AP542"/>
          <cell r="AQ542"/>
          <cell r="AR542"/>
          <cell r="AS542"/>
          <cell r="AT542"/>
          <cell r="AU542"/>
          <cell r="AV542"/>
          <cell r="AW542"/>
          <cell r="AX542"/>
          <cell r="AY542"/>
          <cell r="AZ542"/>
          <cell r="BA542"/>
          <cell r="BB542"/>
          <cell r="BC542"/>
          <cell r="BD542"/>
          <cell r="BE542"/>
          <cell r="BF542"/>
          <cell r="BG542"/>
          <cell r="BH542"/>
          <cell r="BI542"/>
          <cell r="BJ542"/>
          <cell r="BK542"/>
          <cell r="BL542"/>
          <cell r="BM542"/>
          <cell r="BN542"/>
          <cell r="BO542"/>
          <cell r="BP542"/>
          <cell r="BQ542"/>
          <cell r="BR542"/>
          <cell r="BS542"/>
          <cell r="BT542"/>
          <cell r="BU542"/>
          <cell r="BV542">
            <v>6.7500000000000004E-2</v>
          </cell>
          <cell r="BW542">
            <v>6.6000000000000003E-2</v>
          </cell>
          <cell r="BX542">
            <v>242</v>
          </cell>
          <cell r="BY542">
            <v>258</v>
          </cell>
          <cell r="BZ542"/>
          <cell r="CA542"/>
          <cell r="CB542"/>
          <cell r="CC542"/>
          <cell r="CD542"/>
          <cell r="CE542"/>
          <cell r="CF542"/>
          <cell r="CG542"/>
          <cell r="CH542"/>
          <cell r="CI542">
            <v>253</v>
          </cell>
          <cell r="CJ542"/>
          <cell r="CK542"/>
          <cell r="CL542"/>
          <cell r="CM542"/>
          <cell r="CN542"/>
          <cell r="CO542"/>
          <cell r="CP542"/>
          <cell r="CQ542"/>
          <cell r="CR542"/>
          <cell r="CS542"/>
          <cell r="CT542"/>
          <cell r="CU542"/>
          <cell r="CV542"/>
          <cell r="CW542"/>
          <cell r="CX542"/>
          <cell r="CY542"/>
          <cell r="CZ542"/>
          <cell r="DA542"/>
          <cell r="DB542"/>
          <cell r="DC542"/>
          <cell r="DD542"/>
          <cell r="DE542"/>
          <cell r="DF542"/>
          <cell r="DG542"/>
          <cell r="DH542"/>
          <cell r="DI542"/>
          <cell r="DJ542"/>
          <cell r="DK542"/>
          <cell r="DL542"/>
          <cell r="DM542"/>
          <cell r="DN542"/>
          <cell r="DO542"/>
          <cell r="DP542"/>
          <cell r="DQ542"/>
          <cell r="DR542"/>
          <cell r="DS542"/>
          <cell r="DT542"/>
          <cell r="DU542"/>
          <cell r="DV542"/>
          <cell r="DW542"/>
          <cell r="DX542"/>
          <cell r="DY542"/>
          <cell r="DZ542"/>
          <cell r="EA542"/>
          <cell r="EB542"/>
          <cell r="EC542"/>
          <cell r="ED542"/>
          <cell r="EE542"/>
          <cell r="EF542"/>
          <cell r="EG542"/>
          <cell r="EH542" t="str">
            <v>Electronic content is open access</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56</v>
          </cell>
          <cell r="EX542">
            <v>1</v>
          </cell>
          <cell r="EY542">
            <v>56</v>
          </cell>
          <cell r="EZ542">
            <v>4</v>
          </cell>
          <cell r="FA542" t="str">
            <v>V 55.1 - 55.4</v>
          </cell>
          <cell r="FB542">
            <v>57</v>
          </cell>
          <cell r="FC542">
            <v>1</v>
          </cell>
          <cell r="FD542">
            <v>57</v>
          </cell>
          <cell r="FE542">
            <v>4</v>
          </cell>
          <cell r="FF542" t="str">
            <v>V 57.1 - 57.4</v>
          </cell>
          <cell r="FG542" t="str">
            <v>2001-Current</v>
          </cell>
        </row>
        <row r="543">
          <cell r="A543" t="str">
            <v>L948</v>
          </cell>
          <cell r="B543" t="str">
            <v>Ltd</v>
          </cell>
          <cell r="C543" t="str">
            <v>Journal of Industrial Relations</v>
          </cell>
          <cell r="D543">
            <v>5</v>
          </cell>
          <cell r="E543" t="str">
            <v>V 65.1 - 65.5</v>
          </cell>
          <cell r="F543" t="str">
            <v>V 66.1 - V 66.5</v>
          </cell>
          <cell r="G543" t="str">
            <v>0022-1856</v>
          </cell>
          <cell r="H543" t="str">
            <v>1472-9296</v>
          </cell>
          <cell r="I543" t="str">
            <v>Society</v>
          </cell>
          <cell r="J543">
            <v>6.7500000000000004E-2</v>
          </cell>
          <cell r="K543">
            <v>6.7000000000000004E-2</v>
          </cell>
          <cell r="L543">
            <v>1201</v>
          </cell>
          <cell r="M543">
            <v>1282</v>
          </cell>
          <cell r="N543" t="str">
            <v/>
          </cell>
          <cell r="O543">
            <v>1282</v>
          </cell>
          <cell r="P543">
            <v>1256</v>
          </cell>
          <cell r="Q543">
            <v>1090</v>
          </cell>
          <cell r="R543">
            <v>276</v>
          </cell>
          <cell r="S543">
            <v>321</v>
          </cell>
          <cell r="T543">
            <v>1218</v>
          </cell>
          <cell r="U543">
            <v>3701</v>
          </cell>
          <cell r="V543">
            <v>1410</v>
          </cell>
          <cell r="W543"/>
          <cell r="X543"/>
          <cell r="Y543"/>
          <cell r="Z543"/>
          <cell r="AA543"/>
          <cell r="AB543"/>
          <cell r="AC543"/>
          <cell r="AD543"/>
          <cell r="AE543">
            <v>759</v>
          </cell>
          <cell r="AF543"/>
          <cell r="AG543"/>
          <cell r="AH543"/>
          <cell r="AI543"/>
          <cell r="AJ543"/>
          <cell r="AK543"/>
          <cell r="AL543"/>
          <cell r="AM543"/>
          <cell r="AN543"/>
          <cell r="AO543"/>
          <cell r="AP543"/>
          <cell r="AQ543"/>
          <cell r="AR543"/>
          <cell r="AS543"/>
          <cell r="AT543"/>
          <cell r="AU543"/>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v>6.7500000000000004E-2</v>
          </cell>
          <cell r="BW543">
            <v>6.8000000000000005E-2</v>
          </cell>
          <cell r="BX543">
            <v>648</v>
          </cell>
          <cell r="BY543">
            <v>692</v>
          </cell>
          <cell r="BZ543"/>
          <cell r="CA543">
            <v>692</v>
          </cell>
          <cell r="CB543">
            <v>678</v>
          </cell>
          <cell r="CC543">
            <v>588</v>
          </cell>
          <cell r="CD543">
            <v>149</v>
          </cell>
          <cell r="CE543">
            <v>173</v>
          </cell>
          <cell r="CF543">
            <v>657</v>
          </cell>
          <cell r="CG543">
            <v>2004</v>
          </cell>
          <cell r="CH543">
            <v>761</v>
          </cell>
          <cell r="CI543"/>
          <cell r="CJ543"/>
          <cell r="CK543"/>
          <cell r="CL543"/>
          <cell r="CM543"/>
          <cell r="CN543"/>
          <cell r="CO543"/>
          <cell r="CP543"/>
          <cell r="CQ543">
            <v>410</v>
          </cell>
          <cell r="CR543"/>
          <cell r="CS543"/>
          <cell r="CT543"/>
          <cell r="CU543"/>
          <cell r="CV543"/>
          <cell r="CW543"/>
          <cell r="CX543"/>
          <cell r="CY543"/>
          <cell r="CZ543"/>
          <cell r="DA543"/>
          <cell r="DB543"/>
          <cell r="DC543"/>
          <cell r="DD543"/>
          <cell r="DE543"/>
          <cell r="DF543"/>
          <cell r="DG543"/>
          <cell r="DH543"/>
          <cell r="DI543"/>
          <cell r="DJ543"/>
          <cell r="DK543"/>
          <cell r="DL543"/>
          <cell r="DM543"/>
          <cell r="DN543"/>
          <cell r="DO543"/>
          <cell r="DP543"/>
          <cell r="DQ543"/>
          <cell r="DR543"/>
          <cell r="DS543"/>
          <cell r="DT543"/>
          <cell r="DU543"/>
          <cell r="DV543"/>
          <cell r="DW543"/>
          <cell r="DX543"/>
          <cell r="DY543"/>
          <cell r="DZ543"/>
          <cell r="EA543"/>
          <cell r="EB543"/>
          <cell r="EC543"/>
          <cell r="ED543"/>
          <cell r="EE543"/>
          <cell r="EF543"/>
          <cell r="EG543"/>
          <cell r="EH543" t="str">
            <v>[07]Discounted Rate available for customers in Australia/New Zealand</v>
          </cell>
          <cell r="EI543">
            <v>40</v>
          </cell>
          <cell r="EJ543" t="str">
            <v>Yes</v>
          </cell>
          <cell r="EK543" t="str">
            <v>Y</v>
          </cell>
          <cell r="EL543">
            <v>0</v>
          </cell>
          <cell r="EM543" t="str">
            <v>Vol. 1 Iss 1 (Apr, 1959)</v>
          </cell>
          <cell r="EN543">
            <v>1959</v>
          </cell>
          <cell r="EO543">
            <v>1</v>
          </cell>
          <cell r="EP543">
            <v>1</v>
          </cell>
          <cell r="EQ543">
            <v>231</v>
          </cell>
          <cell r="ER543" t="str">
            <v>N/A</v>
          </cell>
          <cell r="ES543">
            <v>407</v>
          </cell>
          <cell r="ET543" t="str">
            <v>N/A</v>
          </cell>
          <cell r="EU543" t="str">
            <v>N/A</v>
          </cell>
          <cell r="EV543" t="str">
            <v>N/A</v>
          </cell>
          <cell r="EW543">
            <v>64</v>
          </cell>
          <cell r="EX543">
            <v>1</v>
          </cell>
          <cell r="EY543">
            <v>64</v>
          </cell>
          <cell r="EZ543">
            <v>5</v>
          </cell>
          <cell r="FA543" t="str">
            <v>V 63.1 - 63.5</v>
          </cell>
          <cell r="FB543">
            <v>65</v>
          </cell>
          <cell r="FC543">
            <v>1</v>
          </cell>
          <cell r="FD543">
            <v>65</v>
          </cell>
          <cell r="FE543">
            <v>5</v>
          </cell>
          <cell r="FF543" t="str">
            <v>V 65.1 - 65.5</v>
          </cell>
          <cell r="FG543" t="str">
            <v>1959 - Current</v>
          </cell>
        </row>
        <row r="544">
          <cell r="A544" t="str">
            <v>L832</v>
          </cell>
          <cell r="B544" t="str">
            <v>Ltd-STM</v>
          </cell>
          <cell r="C544" t="str">
            <v>Journal of Industrial Textiles</v>
          </cell>
          <cell r="D544">
            <v>10</v>
          </cell>
          <cell r="E544" t="str">
            <v>V 52.6 - 53.5</v>
          </cell>
          <cell r="F544" t="str">
            <v>V 53.6 - V 54.5</v>
          </cell>
          <cell r="G544" t="str">
            <v>1528-0837</v>
          </cell>
          <cell r="H544" t="str">
            <v>1530-8057</v>
          </cell>
          <cell r="I544" t="str">
            <v>SAGE</v>
          </cell>
          <cell r="J544">
            <v>6.7500000000000004E-2</v>
          </cell>
          <cell r="K544">
            <v>6.7000000000000004E-2</v>
          </cell>
          <cell r="L544">
            <v>3072</v>
          </cell>
          <cell r="M544">
            <v>3279</v>
          </cell>
          <cell r="N544" t="str">
            <v/>
          </cell>
          <cell r="O544"/>
          <cell r="P544"/>
          <cell r="Q544"/>
          <cell r="R544"/>
          <cell r="S544"/>
          <cell r="T544"/>
          <cell r="U544">
            <v>5097</v>
          </cell>
          <cell r="V544"/>
          <cell r="W544"/>
          <cell r="X544"/>
          <cell r="Y544"/>
          <cell r="Z544"/>
          <cell r="AA544"/>
          <cell r="AB544"/>
          <cell r="AC544"/>
          <cell r="AD544"/>
          <cell r="AE544"/>
          <cell r="AF544"/>
          <cell r="AG544"/>
          <cell r="AH544"/>
          <cell r="AI544"/>
          <cell r="AJ544"/>
          <cell r="AK544"/>
          <cell r="AL544"/>
          <cell r="AM544"/>
          <cell r="AN544"/>
          <cell r="AO544"/>
          <cell r="AP544"/>
          <cell r="AQ544"/>
          <cell r="AR544"/>
          <cell r="AS544"/>
          <cell r="AT544"/>
          <cell r="AU544"/>
          <cell r="AV544"/>
          <cell r="AW544"/>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v>6.7500000000000004E-2</v>
          </cell>
          <cell r="BW544">
            <v>6.7000000000000004E-2</v>
          </cell>
          <cell r="BX544">
            <v>1808</v>
          </cell>
          <cell r="BY544">
            <v>1930</v>
          </cell>
          <cell r="BZ544"/>
          <cell r="CA544"/>
          <cell r="CB544"/>
          <cell r="CC544"/>
          <cell r="CD544"/>
          <cell r="CE544"/>
          <cell r="CF544"/>
          <cell r="CG544">
            <v>2995</v>
          </cell>
          <cell r="CH544"/>
          <cell r="CI544"/>
          <cell r="CJ544"/>
          <cell r="CK544"/>
          <cell r="CL544"/>
          <cell r="CM544"/>
          <cell r="CN544"/>
          <cell r="CO544"/>
          <cell r="CP544"/>
          <cell r="CQ544"/>
          <cell r="CR544"/>
          <cell r="CS544"/>
          <cell r="CT544"/>
          <cell r="CU544"/>
          <cell r="CV544"/>
          <cell r="CW544"/>
          <cell r="CX544"/>
          <cell r="CY544"/>
          <cell r="CZ544"/>
          <cell r="DA544"/>
          <cell r="DB544"/>
          <cell r="DC544"/>
          <cell r="DD544"/>
          <cell r="DE544"/>
          <cell r="DF544"/>
          <cell r="DG544"/>
          <cell r="DH544"/>
          <cell r="DI544"/>
          <cell r="DJ544"/>
          <cell r="DK544"/>
          <cell r="DL544"/>
          <cell r="DM544"/>
          <cell r="DN544"/>
          <cell r="DO544"/>
          <cell r="DP544"/>
          <cell r="DQ544"/>
          <cell r="DR544"/>
          <cell r="DS544"/>
          <cell r="DT544"/>
          <cell r="DU544"/>
          <cell r="DV544"/>
          <cell r="DW544"/>
          <cell r="DX544"/>
          <cell r="DY544"/>
          <cell r="DZ544"/>
          <cell r="EA544"/>
          <cell r="EB544"/>
          <cell r="EC544"/>
          <cell r="ED544"/>
          <cell r="EE544"/>
          <cell r="EF544"/>
          <cell r="EG544"/>
          <cell r="EH544" t="str">
            <v/>
          </cell>
          <cell r="EI544">
            <v>27</v>
          </cell>
          <cell r="EJ544" t="str">
            <v>Yes</v>
          </cell>
          <cell r="EK544" t="str">
            <v>Y</v>
          </cell>
          <cell r="EL544">
            <v>0</v>
          </cell>
          <cell r="EM544" t="str">
            <v>Vol. 1 Iss 2 (Oct, 1971)</v>
          </cell>
          <cell r="EN544">
            <v>1971</v>
          </cell>
          <cell r="EO544">
            <v>1</v>
          </cell>
          <cell r="EP544">
            <v>1</v>
          </cell>
          <cell r="EQ544" t="str">
            <v>N/A</v>
          </cell>
          <cell r="ER544" t="str">
            <v>N/A</v>
          </cell>
          <cell r="ES544" t="str">
            <v>N/A</v>
          </cell>
          <cell r="ET544" t="str">
            <v>N/A</v>
          </cell>
          <cell r="EU544" t="str">
            <v>N/A</v>
          </cell>
          <cell r="EV544" t="str">
            <v>N/A</v>
          </cell>
          <cell r="EW544">
            <v>51</v>
          </cell>
          <cell r="EX544">
            <v>6</v>
          </cell>
          <cell r="EY544">
            <v>52</v>
          </cell>
          <cell r="EZ544">
            <v>5</v>
          </cell>
          <cell r="FA544" t="str">
            <v>V 50.6 - 51.5</v>
          </cell>
          <cell r="FB544">
            <v>52</v>
          </cell>
          <cell r="FC544">
            <v>6</v>
          </cell>
          <cell r="FD544">
            <v>53</v>
          </cell>
          <cell r="FE544">
            <v>5</v>
          </cell>
          <cell r="FF544" t="str">
            <v>V 52.6 - 53.5</v>
          </cell>
          <cell r="FG544" t="str">
            <v>1971 - Current</v>
          </cell>
        </row>
        <row r="545">
          <cell r="A545" t="str">
            <v>L014</v>
          </cell>
          <cell r="B545" t="str">
            <v>Ltd-STM</v>
          </cell>
          <cell r="C545" t="str">
            <v>Journal of Infection Prevention</v>
          </cell>
          <cell r="D545">
            <v>6</v>
          </cell>
          <cell r="E545" t="str">
            <v>V 24.1 - 24.6</v>
          </cell>
          <cell r="F545" t="str">
            <v>V 25.1 - V 25.6</v>
          </cell>
          <cell r="G545" t="str">
            <v>1757-1774</v>
          </cell>
          <cell r="H545" t="str">
            <v>1757-1782</v>
          </cell>
          <cell r="I545" t="str">
            <v>Society</v>
          </cell>
          <cell r="J545">
            <v>6.7500000000000004E-2</v>
          </cell>
          <cell r="K545">
            <v>6.8000000000000005E-2</v>
          </cell>
          <cell r="L545">
            <v>1007</v>
          </cell>
          <cell r="M545">
            <v>1075</v>
          </cell>
          <cell r="N545" t="str">
            <v/>
          </cell>
          <cell r="O545">
            <v>1075</v>
          </cell>
          <cell r="P545">
            <v>1054</v>
          </cell>
          <cell r="Q545">
            <v>914</v>
          </cell>
          <cell r="R545">
            <v>193</v>
          </cell>
          <cell r="S545">
            <v>269</v>
          </cell>
          <cell r="T545"/>
          <cell r="U545"/>
          <cell r="V545"/>
          <cell r="W545"/>
          <cell r="X545"/>
          <cell r="Y545"/>
          <cell r="Z545"/>
          <cell r="AA545"/>
          <cell r="AB545"/>
          <cell r="AC545"/>
          <cell r="AD545"/>
          <cell r="AE545"/>
          <cell r="AF545"/>
          <cell r="AG545"/>
          <cell r="AH545"/>
          <cell r="AI545"/>
          <cell r="AJ545"/>
          <cell r="AK545"/>
          <cell r="AL545"/>
          <cell r="AM545"/>
          <cell r="AN545"/>
          <cell r="AO545"/>
          <cell r="AP545"/>
          <cell r="AQ545"/>
          <cell r="AR545"/>
          <cell r="AS545"/>
          <cell r="AT545"/>
          <cell r="AU545"/>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v>6.7500000000000004E-2</v>
          </cell>
          <cell r="BW545">
            <v>6.8000000000000005E-2</v>
          </cell>
          <cell r="BX545">
            <v>546</v>
          </cell>
          <cell r="BY545">
            <v>583</v>
          </cell>
          <cell r="BZ545"/>
          <cell r="CA545">
            <v>583</v>
          </cell>
          <cell r="CB545">
            <v>571</v>
          </cell>
          <cell r="CC545">
            <v>496</v>
          </cell>
          <cell r="CD545">
            <v>105</v>
          </cell>
          <cell r="CE545">
            <v>146</v>
          </cell>
          <cell r="CF545"/>
          <cell r="CG545"/>
          <cell r="CH545"/>
          <cell r="CI545"/>
          <cell r="CJ545"/>
          <cell r="CK545"/>
          <cell r="CL545"/>
          <cell r="CM545"/>
          <cell r="CN545"/>
          <cell r="CO545"/>
          <cell r="CP545"/>
          <cell r="CQ545"/>
          <cell r="CR545"/>
          <cell r="CS545"/>
          <cell r="CT545"/>
          <cell r="CU545"/>
          <cell r="CV545"/>
          <cell r="CW545"/>
          <cell r="CX545"/>
          <cell r="CY545"/>
          <cell r="CZ545"/>
          <cell r="DA545"/>
          <cell r="DB545"/>
          <cell r="DC545"/>
          <cell r="DD545"/>
          <cell r="DE545"/>
          <cell r="DF545"/>
          <cell r="DG545"/>
          <cell r="DH545"/>
          <cell r="DI545"/>
          <cell r="DJ545"/>
          <cell r="DK545"/>
          <cell r="DL545"/>
          <cell r="DM545"/>
          <cell r="DN545"/>
          <cell r="DO545"/>
          <cell r="DP545"/>
          <cell r="DQ545"/>
          <cell r="DR545"/>
          <cell r="DS545"/>
          <cell r="DT545"/>
          <cell r="DU545"/>
          <cell r="DV545"/>
          <cell r="DW545"/>
          <cell r="DX545"/>
          <cell r="DY545"/>
          <cell r="DZ545"/>
          <cell r="EA545"/>
          <cell r="EB545"/>
          <cell r="EC545"/>
          <cell r="ED545"/>
          <cell r="EE545"/>
          <cell r="EF545"/>
          <cell r="EG545"/>
          <cell r="EH545" t="str">
            <v>Formerly known as British Journal of Infection Control. Previous ISSN: 1469-0446</v>
          </cell>
          <cell r="EI545" t="str">
            <v>N/A</v>
          </cell>
          <cell r="EJ545" t="str">
            <v>No</v>
          </cell>
          <cell r="EK545" t="str">
            <v>No V</v>
          </cell>
          <cell r="EL545" t="str">
            <v>ü</v>
          </cell>
          <cell r="EM545" t="str">
            <v>Vol. 5 Iss 1 (Feb, 2004)</v>
          </cell>
          <cell r="EN545">
            <v>2004</v>
          </cell>
          <cell r="EO545">
            <v>5</v>
          </cell>
          <cell r="EP545">
            <v>1</v>
          </cell>
          <cell r="EQ545" t="str">
            <v>N/A</v>
          </cell>
          <cell r="ER545" t="str">
            <v>N/A</v>
          </cell>
          <cell r="ES545" t="str">
            <v>N/A</v>
          </cell>
          <cell r="ET545" t="str">
            <v>N/A</v>
          </cell>
          <cell r="EU545" t="str">
            <v>N/A</v>
          </cell>
          <cell r="EV545" t="str">
            <v>N/A</v>
          </cell>
          <cell r="EW545">
            <v>23</v>
          </cell>
          <cell r="EX545">
            <v>1</v>
          </cell>
          <cell r="EY545">
            <v>23</v>
          </cell>
          <cell r="EZ545">
            <v>6</v>
          </cell>
          <cell r="FA545" t="str">
            <v>V 22.1 - 22.6</v>
          </cell>
          <cell r="FB545">
            <v>24</v>
          </cell>
          <cell r="FC545">
            <v>1</v>
          </cell>
          <cell r="FD545">
            <v>24</v>
          </cell>
          <cell r="FE545">
            <v>6</v>
          </cell>
          <cell r="FF545" t="str">
            <v>V 24.1 - 24.6</v>
          </cell>
          <cell r="FG545" t="str">
            <v>2000 - Current</v>
          </cell>
        </row>
        <row r="546">
          <cell r="A546" t="str">
            <v>L889</v>
          </cell>
          <cell r="B546" t="str">
            <v>Ltd</v>
          </cell>
          <cell r="C546" t="str">
            <v>Journal of Information Science</v>
          </cell>
          <cell r="D546">
            <v>6</v>
          </cell>
          <cell r="E546" t="str">
            <v>V 49.1 - 49.6</v>
          </cell>
          <cell r="F546" t="str">
            <v>V 50.1 - V 50.6</v>
          </cell>
          <cell r="G546" t="str">
            <v>0165-5515</v>
          </cell>
          <cell r="H546" t="str">
            <v>1741-6485</v>
          </cell>
          <cell r="I546" t="str">
            <v>Society</v>
          </cell>
          <cell r="J546">
            <v>6.7500000000000004E-2</v>
          </cell>
          <cell r="K546">
            <v>6.8000000000000005E-2</v>
          </cell>
          <cell r="L546">
            <v>1285</v>
          </cell>
          <cell r="M546">
            <v>1372</v>
          </cell>
          <cell r="N546" t="str">
            <v/>
          </cell>
          <cell r="O546">
            <v>1372</v>
          </cell>
          <cell r="P546">
            <v>1345</v>
          </cell>
          <cell r="Q546">
            <v>1166</v>
          </cell>
          <cell r="R546">
            <v>247</v>
          </cell>
          <cell r="S546">
            <v>343</v>
          </cell>
          <cell r="T546">
            <v>1303</v>
          </cell>
          <cell r="U546">
            <v>2381</v>
          </cell>
          <cell r="V546">
            <v>1509</v>
          </cell>
          <cell r="W546"/>
          <cell r="X546"/>
          <cell r="Y546"/>
          <cell r="Z546"/>
          <cell r="AA546"/>
          <cell r="AB546"/>
          <cell r="AC546"/>
          <cell r="AD546"/>
          <cell r="AE546"/>
          <cell r="AF546"/>
          <cell r="AG546"/>
          <cell r="AH546"/>
          <cell r="AI546"/>
          <cell r="AJ546"/>
          <cell r="AK546"/>
          <cell r="AL546"/>
          <cell r="AM546"/>
          <cell r="AN546"/>
          <cell r="AO546"/>
          <cell r="AP546"/>
          <cell r="AQ546"/>
          <cell r="AR546"/>
          <cell r="AS546"/>
          <cell r="AT546"/>
          <cell r="AU546"/>
          <cell r="AV546"/>
          <cell r="AW546"/>
          <cell r="AX546"/>
          <cell r="AY546"/>
          <cell r="AZ546"/>
          <cell r="BA546"/>
          <cell r="BB546"/>
          <cell r="BC546"/>
          <cell r="BD546"/>
          <cell r="BE546"/>
          <cell r="BF546"/>
          <cell r="BG546"/>
          <cell r="BH546"/>
          <cell r="BI546"/>
          <cell r="BJ546"/>
          <cell r="BK546"/>
          <cell r="BL546"/>
          <cell r="BM546"/>
          <cell r="BN546"/>
          <cell r="BO546"/>
          <cell r="BP546"/>
          <cell r="BQ546"/>
          <cell r="BR546"/>
          <cell r="BS546"/>
          <cell r="BT546"/>
          <cell r="BU546"/>
          <cell r="BV546">
            <v>6.7500000000000004E-2</v>
          </cell>
          <cell r="BW546">
            <v>6.8000000000000005E-2</v>
          </cell>
          <cell r="BX546">
            <v>696</v>
          </cell>
          <cell r="BY546">
            <v>743</v>
          </cell>
          <cell r="BZ546"/>
          <cell r="CA546">
            <v>743</v>
          </cell>
          <cell r="CB546">
            <v>728</v>
          </cell>
          <cell r="CC546">
            <v>632</v>
          </cell>
          <cell r="CD546">
            <v>133</v>
          </cell>
          <cell r="CE546">
            <v>186</v>
          </cell>
          <cell r="CF546">
            <v>706</v>
          </cell>
          <cell r="CG546">
            <v>1285</v>
          </cell>
          <cell r="CH546">
            <v>817</v>
          </cell>
          <cell r="CI546"/>
          <cell r="CJ546"/>
          <cell r="CK546"/>
          <cell r="CL546"/>
          <cell r="CM546"/>
          <cell r="CN546"/>
          <cell r="CO546"/>
          <cell r="CP546"/>
          <cell r="CQ546"/>
          <cell r="CR546"/>
          <cell r="CS546"/>
          <cell r="CT546"/>
          <cell r="CU546"/>
          <cell r="CV546"/>
          <cell r="CW546"/>
          <cell r="CX546"/>
          <cell r="CY546"/>
          <cell r="CZ546"/>
          <cell r="DA546"/>
          <cell r="DB546"/>
          <cell r="DC546"/>
          <cell r="DD546"/>
          <cell r="DE546"/>
          <cell r="DF546"/>
          <cell r="DG546"/>
          <cell r="DH546"/>
          <cell r="DI546"/>
          <cell r="DJ546"/>
          <cell r="DK546"/>
          <cell r="DL546"/>
          <cell r="DM546"/>
          <cell r="DN546"/>
          <cell r="DO546"/>
          <cell r="DP546"/>
          <cell r="DQ546"/>
          <cell r="DR546"/>
          <cell r="DS546"/>
          <cell r="DT546"/>
          <cell r="DU546"/>
          <cell r="DV546"/>
          <cell r="DW546"/>
          <cell r="DX546"/>
          <cell r="DY546"/>
          <cell r="DZ546"/>
          <cell r="EA546"/>
          <cell r="EB546"/>
          <cell r="EC546"/>
          <cell r="ED546"/>
          <cell r="EE546"/>
          <cell r="EF546"/>
          <cell r="EG546"/>
          <cell r="EH546" t="str">
            <v/>
          </cell>
          <cell r="EI546">
            <v>24</v>
          </cell>
          <cell r="EJ546" t="str">
            <v>Yes</v>
          </cell>
          <cell r="EK546" t="str">
            <v>Y</v>
          </cell>
          <cell r="EL546">
            <v>0</v>
          </cell>
          <cell r="EM546" t="str">
            <v>Vol. 1 Iss 1 (Jan, 1979)</v>
          </cell>
          <cell r="EN546">
            <v>1979</v>
          </cell>
          <cell r="EO546">
            <v>1</v>
          </cell>
          <cell r="EP546">
            <v>1</v>
          </cell>
          <cell r="EQ546" t="str">
            <v>N/A</v>
          </cell>
          <cell r="ER546" t="str">
            <v>N/A</v>
          </cell>
          <cell r="ES546" t="str">
            <v>N/A</v>
          </cell>
          <cell r="ET546" t="str">
            <v>N/A</v>
          </cell>
          <cell r="EU546" t="str">
            <v>N/A</v>
          </cell>
          <cell r="EV546" t="str">
            <v>N/A</v>
          </cell>
          <cell r="EW546">
            <v>48</v>
          </cell>
          <cell r="EX546">
            <v>1</v>
          </cell>
          <cell r="EY546">
            <v>48</v>
          </cell>
          <cell r="EZ546">
            <v>6</v>
          </cell>
          <cell r="FA546" t="str">
            <v>V 47.1 - 47.6</v>
          </cell>
          <cell r="FB546">
            <v>49</v>
          </cell>
          <cell r="FC546">
            <v>1</v>
          </cell>
          <cell r="FD546">
            <v>49</v>
          </cell>
          <cell r="FE546">
            <v>6</v>
          </cell>
          <cell r="FF546" t="str">
            <v>V 49.1 - 49.6</v>
          </cell>
          <cell r="FG546" t="str">
            <v>1979 - Current</v>
          </cell>
        </row>
        <row r="547">
          <cell r="A547" t="str">
            <v>S334</v>
          </cell>
          <cell r="B547" t="str">
            <v>Ltd</v>
          </cell>
          <cell r="C547" t="str">
            <v>Journal of Information Technology and Journal of Information Technology Cases Bundle</v>
          </cell>
          <cell r="D547">
            <v>6</v>
          </cell>
          <cell r="E547" t="str">
            <v>V 37.1 -  37.4, V 12.1 - 12.2</v>
          </cell>
          <cell r="F547" t="str">
            <v>V 39.1 - V 39.4, V 14.1 - V 14.2</v>
          </cell>
          <cell r="G547" t="str">
            <v>0268-3962</v>
          </cell>
          <cell r="H547" t="str">
            <v>1466-4437, 2043-8869</v>
          </cell>
          <cell r="I547" t="str">
            <v>Society</v>
          </cell>
          <cell r="J547">
            <v>6.7500000000000004E-2</v>
          </cell>
          <cell r="K547">
            <v>6.8000000000000005E-2</v>
          </cell>
          <cell r="L547">
            <v>2337</v>
          </cell>
          <cell r="M547">
            <v>2495</v>
          </cell>
          <cell r="N547" t="str">
            <v/>
          </cell>
          <cell r="O547">
            <v>2495</v>
          </cell>
          <cell r="P547"/>
          <cell r="Q547">
            <v>2121</v>
          </cell>
          <cell r="R547"/>
          <cell r="S547"/>
          <cell r="T547">
            <v>2371</v>
          </cell>
          <cell r="U547"/>
          <cell r="V547">
            <v>2745</v>
          </cell>
          <cell r="W547"/>
          <cell r="X547"/>
          <cell r="Y547"/>
          <cell r="Z547"/>
          <cell r="AA547"/>
          <cell r="AB547"/>
          <cell r="AC547"/>
          <cell r="AD547"/>
          <cell r="AE547"/>
          <cell r="AF547"/>
          <cell r="AG547"/>
          <cell r="AH547"/>
          <cell r="AI547"/>
          <cell r="AJ547"/>
          <cell r="AK547"/>
          <cell r="AL547"/>
          <cell r="AM547"/>
          <cell r="AN547"/>
          <cell r="AO547"/>
          <cell r="AP547"/>
          <cell r="AQ547"/>
          <cell r="AR547"/>
          <cell r="AS547"/>
          <cell r="AT547"/>
          <cell r="AU547"/>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v>6.7500000000000004E-2</v>
          </cell>
          <cell r="BW547">
            <v>6.7000000000000004E-2</v>
          </cell>
          <cell r="BX547">
            <v>1263</v>
          </cell>
          <cell r="BY547">
            <v>1348</v>
          </cell>
          <cell r="BZ547"/>
          <cell r="CA547">
            <v>1348</v>
          </cell>
          <cell r="CB547"/>
          <cell r="CC547">
            <v>1146</v>
          </cell>
          <cell r="CD547"/>
          <cell r="CE547"/>
          <cell r="CF547">
            <v>1281</v>
          </cell>
          <cell r="CG547"/>
          <cell r="CH547">
            <v>1483</v>
          </cell>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t="str">
            <v xml:space="preserve">Both journals are sold exclusively in combination.  Journal of Information Technology Teaching Cases is online only. </v>
          </cell>
          <cell r="EI547">
            <v>13</v>
          </cell>
          <cell r="EJ547" t="str">
            <v>Yes</v>
          </cell>
          <cell r="EK547" t="str">
            <v>in 2019</v>
          </cell>
          <cell r="EL547">
            <v>0</v>
          </cell>
          <cell r="EM547">
            <v>0</v>
          </cell>
          <cell r="EN547">
            <v>1986</v>
          </cell>
          <cell r="EO547">
            <v>0</v>
          </cell>
          <cell r="EP547">
            <v>0</v>
          </cell>
          <cell r="EQ547">
            <v>0</v>
          </cell>
          <cell r="ER547">
            <v>0</v>
          </cell>
          <cell r="ES547">
            <v>0</v>
          </cell>
          <cell r="ET547">
            <v>0</v>
          </cell>
          <cell r="EU547">
            <v>0</v>
          </cell>
          <cell r="EV547">
            <v>0</v>
          </cell>
          <cell r="EW547">
            <v>4</v>
          </cell>
          <cell r="EX547">
            <v>0</v>
          </cell>
          <cell r="EY547">
            <v>4</v>
          </cell>
          <cell r="EZ547">
            <v>6</v>
          </cell>
          <cell r="FA547" t="str">
            <v>V 3.0 - 3.6</v>
          </cell>
          <cell r="FB547">
            <v>5</v>
          </cell>
          <cell r="FC547">
            <v>0</v>
          </cell>
          <cell r="FD547">
            <v>5</v>
          </cell>
          <cell r="FE547">
            <v>6</v>
          </cell>
          <cell r="FF547" t="str">
            <v>V 5.0 - 5.6</v>
          </cell>
          <cell r="FG547" t="str">
            <v>1986-Current</v>
          </cell>
        </row>
        <row r="548">
          <cell r="A548" t="str">
            <v>L524</v>
          </cell>
          <cell r="B548" t="str">
            <v>Ltd</v>
          </cell>
          <cell r="C548" t="str">
            <v>Journal of Information Technology</v>
          </cell>
          <cell r="D548">
            <v>4</v>
          </cell>
          <cell r="E548" t="str">
            <v>V 38.1 - 38.4</v>
          </cell>
          <cell r="F548" t="str">
            <v>V 39.1 - V 39.4</v>
          </cell>
          <cell r="G548" t="str">
            <v>0268-3962</v>
          </cell>
          <cell r="H548" t="str">
            <v>1466-4437</v>
          </cell>
          <cell r="I548" t="str">
            <v>Society</v>
          </cell>
          <cell r="J548">
            <v>6.7500000000000004E-2</v>
          </cell>
          <cell r="K548">
            <v>6.8000000000000005E-2</v>
          </cell>
          <cell r="L548">
            <v>2337</v>
          </cell>
          <cell r="M548">
            <v>2495</v>
          </cell>
          <cell r="N548" t="str">
            <v/>
          </cell>
          <cell r="O548"/>
          <cell r="P548">
            <v>2445</v>
          </cell>
          <cell r="Q548"/>
          <cell r="R548"/>
          <cell r="S548">
            <v>624</v>
          </cell>
          <cell r="T548"/>
          <cell r="U548">
            <v>2481</v>
          </cell>
          <cell r="V548"/>
          <cell r="W548"/>
          <cell r="X548"/>
          <cell r="Y548"/>
          <cell r="Z548"/>
          <cell r="AA548"/>
          <cell r="AB548"/>
          <cell r="AC548"/>
          <cell r="AD548"/>
          <cell r="AE548"/>
          <cell r="AF548"/>
          <cell r="AG548"/>
          <cell r="AH548"/>
          <cell r="AI548"/>
          <cell r="AJ548"/>
          <cell r="AK548"/>
          <cell r="AL548"/>
          <cell r="AM548"/>
          <cell r="AN548"/>
          <cell r="AO548"/>
          <cell r="AP548"/>
          <cell r="AQ548"/>
          <cell r="AR548"/>
          <cell r="AS548"/>
          <cell r="AT548"/>
          <cell r="AU548"/>
          <cell r="AV548"/>
          <cell r="AW548"/>
          <cell r="AX548"/>
          <cell r="AY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v>6.7500000000000004E-2</v>
          </cell>
          <cell r="BW548">
            <v>6.7000000000000004E-2</v>
          </cell>
          <cell r="BX548">
            <v>1263</v>
          </cell>
          <cell r="BY548">
            <v>1348</v>
          </cell>
          <cell r="BZ548"/>
          <cell r="CA548"/>
          <cell r="CB548">
            <v>1321</v>
          </cell>
          <cell r="CC548"/>
          <cell r="CD548"/>
          <cell r="CE548">
            <v>337</v>
          </cell>
          <cell r="CF548"/>
          <cell r="CG548">
            <v>1341</v>
          </cell>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t="str">
            <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37</v>
          </cell>
          <cell r="EX548">
            <v>1</v>
          </cell>
          <cell r="EY548">
            <v>37</v>
          </cell>
          <cell r="EZ548">
            <v>4</v>
          </cell>
          <cell r="FA548" t="str">
            <v>V 36.1 - 36.4</v>
          </cell>
          <cell r="FB548">
            <v>38</v>
          </cell>
          <cell r="FC548">
            <v>1</v>
          </cell>
          <cell r="FD548">
            <v>38</v>
          </cell>
          <cell r="FE548">
            <v>4</v>
          </cell>
          <cell r="FF548" t="str">
            <v>V 38.1 - 38.4</v>
          </cell>
          <cell r="FG548" t="str">
            <v>1986-current</v>
          </cell>
        </row>
        <row r="549">
          <cell r="A549" t="str">
            <v>L034</v>
          </cell>
          <cell r="B549" t="str">
            <v>Ind</v>
          </cell>
          <cell r="C549" t="str">
            <v>Journal of Infrastructure Development</v>
          </cell>
          <cell r="D549">
            <v>2</v>
          </cell>
          <cell r="E549" t="str">
            <v>V 15.1 - 15.2</v>
          </cell>
          <cell r="F549" t="str">
            <v>V 16.1 - V 16.2</v>
          </cell>
          <cell r="G549" t="str">
            <v>0974-9306</v>
          </cell>
          <cell r="H549" t="str">
            <v>0975-5969</v>
          </cell>
          <cell r="I549" t="str">
            <v>Society</v>
          </cell>
          <cell r="J549">
            <v>6.7500000000000004E-2</v>
          </cell>
          <cell r="K549">
            <v>6.7000000000000004E-2</v>
          </cell>
          <cell r="L549">
            <v>511</v>
          </cell>
          <cell r="M549">
            <v>545</v>
          </cell>
          <cell r="N549" t="str">
            <v/>
          </cell>
          <cell r="O549">
            <v>545</v>
          </cell>
          <cell r="P549">
            <v>534</v>
          </cell>
          <cell r="Q549">
            <v>463</v>
          </cell>
          <cell r="R549">
            <v>294</v>
          </cell>
          <cell r="S549">
            <v>136</v>
          </cell>
          <cell r="T549"/>
          <cell r="U549"/>
          <cell r="V549"/>
          <cell r="W549"/>
          <cell r="X549"/>
          <cell r="Y549"/>
          <cell r="Z549"/>
          <cell r="AA549"/>
          <cell r="AB549"/>
          <cell r="AC549"/>
          <cell r="AD549"/>
          <cell r="AE549"/>
          <cell r="AF549"/>
          <cell r="AG549"/>
          <cell r="AH549"/>
          <cell r="AI549"/>
          <cell r="AJ549"/>
          <cell r="AK549"/>
          <cell r="AL549"/>
          <cell r="AM549"/>
          <cell r="AN549"/>
          <cell r="AO549"/>
          <cell r="AP549"/>
          <cell r="AQ549"/>
          <cell r="AR549"/>
          <cell r="AS549"/>
          <cell r="AT549"/>
          <cell r="AU549"/>
          <cell r="AV549"/>
          <cell r="AW549"/>
          <cell r="AX549"/>
          <cell r="AY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v>6.7500000000000004E-2</v>
          </cell>
          <cell r="BW549">
            <v>6.9000000000000006E-2</v>
          </cell>
          <cell r="BX549">
            <v>277</v>
          </cell>
          <cell r="BY549">
            <v>296</v>
          </cell>
          <cell r="BZ549"/>
          <cell r="CA549">
            <v>296</v>
          </cell>
          <cell r="CB549">
            <v>290</v>
          </cell>
          <cell r="CC549">
            <v>252</v>
          </cell>
          <cell r="CD549">
            <v>160</v>
          </cell>
          <cell r="CE549">
            <v>74</v>
          </cell>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t="str">
            <v/>
          </cell>
          <cell r="EI549" t="str">
            <v>N/A</v>
          </cell>
          <cell r="EJ549" t="str">
            <v>No</v>
          </cell>
          <cell r="EK549" t="str">
            <v>No V</v>
          </cell>
          <cell r="EL549">
            <v>0</v>
          </cell>
          <cell r="EM549">
            <v>0</v>
          </cell>
          <cell r="EN549">
            <v>2009</v>
          </cell>
          <cell r="EO549">
            <v>1</v>
          </cell>
          <cell r="EP549">
            <v>1</v>
          </cell>
          <cell r="EQ549" t="str">
            <v>N/A</v>
          </cell>
          <cell r="ER549" t="str">
            <v>N/A</v>
          </cell>
          <cell r="ES549" t="str">
            <v>N/A</v>
          </cell>
          <cell r="ET549" t="str">
            <v>N/A</v>
          </cell>
          <cell r="EU549" t="str">
            <v>N/A</v>
          </cell>
          <cell r="EV549" t="str">
            <v>N/A</v>
          </cell>
          <cell r="EW549">
            <v>14</v>
          </cell>
          <cell r="EX549">
            <v>1</v>
          </cell>
          <cell r="EY549">
            <v>14</v>
          </cell>
          <cell r="EZ549">
            <v>2</v>
          </cell>
          <cell r="FA549" t="str">
            <v>V 13.1 - 13.2</v>
          </cell>
          <cell r="FB549">
            <v>15</v>
          </cell>
          <cell r="FC549">
            <v>1</v>
          </cell>
          <cell r="FD549">
            <v>15</v>
          </cell>
          <cell r="FE549">
            <v>2</v>
          </cell>
          <cell r="FF549" t="str">
            <v>V 15.1 - 15.2</v>
          </cell>
          <cell r="FG549" t="str">
            <v>2009 - Current</v>
          </cell>
        </row>
        <row r="550">
          <cell r="A550" t="str">
            <v>L791</v>
          </cell>
          <cell r="B550" t="str">
            <v>Ltd</v>
          </cell>
          <cell r="C550" t="str">
            <v>Journal of Intellectual Disabilities</v>
          </cell>
          <cell r="D550">
            <v>4</v>
          </cell>
          <cell r="E550" t="str">
            <v>V 27.1 - 27.4</v>
          </cell>
          <cell r="F550" t="str">
            <v>V 28.1 - V 28.4</v>
          </cell>
          <cell r="G550" t="str">
            <v>1744-6295</v>
          </cell>
          <cell r="H550" t="str">
            <v>1744-6309</v>
          </cell>
          <cell r="I550" t="str">
            <v>SAGE</v>
          </cell>
          <cell r="J550">
            <v>6.7500000000000004E-2</v>
          </cell>
          <cell r="K550">
            <v>6.7000000000000004E-2</v>
          </cell>
          <cell r="L550">
            <v>1989</v>
          </cell>
          <cell r="M550">
            <v>2123</v>
          </cell>
          <cell r="N550" t="str">
            <v/>
          </cell>
          <cell r="O550">
            <v>2123</v>
          </cell>
          <cell r="P550">
            <v>2081</v>
          </cell>
          <cell r="Q550">
            <v>1805</v>
          </cell>
          <cell r="R550">
            <v>572</v>
          </cell>
          <cell r="S550">
            <v>531</v>
          </cell>
          <cell r="T550">
            <v>2017</v>
          </cell>
          <cell r="U550">
            <v>1805</v>
          </cell>
          <cell r="V550">
            <v>2335</v>
          </cell>
          <cell r="W550"/>
          <cell r="X550"/>
          <cell r="Y550"/>
          <cell r="Z550"/>
          <cell r="AA550"/>
          <cell r="AB550"/>
          <cell r="AC550"/>
          <cell r="AD550"/>
          <cell r="AE550"/>
          <cell r="AF550"/>
          <cell r="AG550"/>
          <cell r="AH550"/>
          <cell r="AI550"/>
          <cell r="AJ550"/>
          <cell r="AK550"/>
          <cell r="AL550"/>
          <cell r="AM550"/>
          <cell r="AN550"/>
          <cell r="AO550"/>
          <cell r="AP550"/>
          <cell r="AQ550"/>
          <cell r="AR550"/>
          <cell r="AS550"/>
          <cell r="AT550"/>
          <cell r="AU550"/>
          <cell r="AV550"/>
          <cell r="AW550"/>
          <cell r="AX550"/>
          <cell r="AY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v>6.7500000000000004E-2</v>
          </cell>
          <cell r="BW550">
            <v>6.7000000000000004E-2</v>
          </cell>
          <cell r="BX550">
            <v>1074</v>
          </cell>
          <cell r="BY550">
            <v>1146</v>
          </cell>
          <cell r="BZ550"/>
          <cell r="CA550">
            <v>1146</v>
          </cell>
          <cell r="CB550">
            <v>1123</v>
          </cell>
          <cell r="CC550">
            <v>974</v>
          </cell>
          <cell r="CD550">
            <v>309</v>
          </cell>
          <cell r="CE550">
            <v>287</v>
          </cell>
          <cell r="CF550">
            <v>1089</v>
          </cell>
          <cell r="CG550">
            <v>974</v>
          </cell>
          <cell r="CH550">
            <v>1261</v>
          </cell>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t="str">
            <v/>
          </cell>
          <cell r="EI550">
            <v>2</v>
          </cell>
          <cell r="EJ550" t="str">
            <v>Yes</v>
          </cell>
          <cell r="EK550" t="str">
            <v>Y</v>
          </cell>
          <cell r="EL550" t="str">
            <v>ü</v>
          </cell>
          <cell r="EM550" t="str">
            <v>Vol. 1 Iss 1 (Mar, 1997)</v>
          </cell>
          <cell r="EN550">
            <v>1997</v>
          </cell>
          <cell r="EO550">
            <v>1</v>
          </cell>
          <cell r="EP550">
            <v>1</v>
          </cell>
          <cell r="EQ550" t="str">
            <v>N/A</v>
          </cell>
          <cell r="ER550" t="str">
            <v>N/A</v>
          </cell>
          <cell r="ES550" t="str">
            <v>N/A</v>
          </cell>
          <cell r="ET550" t="str">
            <v>N/A</v>
          </cell>
          <cell r="EU550" t="str">
            <v>N/A</v>
          </cell>
          <cell r="EV550" t="str">
            <v>N/A</v>
          </cell>
          <cell r="EW550">
            <v>26</v>
          </cell>
          <cell r="EX550">
            <v>1</v>
          </cell>
          <cell r="EY550">
            <v>26</v>
          </cell>
          <cell r="EZ550">
            <v>4</v>
          </cell>
          <cell r="FA550" t="str">
            <v>V 25.1 - 25.4</v>
          </cell>
          <cell r="FB550">
            <v>27</v>
          </cell>
          <cell r="FC550">
            <v>1</v>
          </cell>
          <cell r="FD550">
            <v>27</v>
          </cell>
          <cell r="FE550">
            <v>4</v>
          </cell>
          <cell r="FF550" t="str">
            <v>V 27.1 - 27.4</v>
          </cell>
          <cell r="FG550" t="str">
            <v>1997 - Current</v>
          </cell>
        </row>
        <row r="551">
          <cell r="A551" t="str">
            <v>L833</v>
          </cell>
          <cell r="B551" t="str">
            <v>Ltd-STM</v>
          </cell>
          <cell r="C551" t="str">
            <v>Journal of Intelligent Material Systems and Structures</v>
          </cell>
          <cell r="D551">
            <v>20</v>
          </cell>
          <cell r="E551" t="str">
            <v>V 34.1 - 34.20</v>
          </cell>
          <cell r="F551" t="str">
            <v>V 35.1 - V 35.20</v>
          </cell>
          <cell r="G551" t="str">
            <v>1045-389X</v>
          </cell>
          <cell r="H551" t="str">
            <v>1530-8138</v>
          </cell>
          <cell r="I551" t="str">
            <v>SAGE</v>
          </cell>
          <cell r="J551">
            <v>6.7500000000000004E-2</v>
          </cell>
          <cell r="K551">
            <v>6.7000000000000004E-2</v>
          </cell>
          <cell r="L551">
            <v>6461</v>
          </cell>
          <cell r="M551">
            <v>6897</v>
          </cell>
          <cell r="N551" t="str">
            <v/>
          </cell>
          <cell r="O551">
            <v>6897</v>
          </cell>
          <cell r="P551">
            <v>6759</v>
          </cell>
          <cell r="Q551">
            <v>5862</v>
          </cell>
          <cell r="R551">
            <v>372</v>
          </cell>
          <cell r="S551">
            <v>1724</v>
          </cell>
          <cell r="T551">
            <v>6552</v>
          </cell>
          <cell r="U551">
            <v>5492</v>
          </cell>
          <cell r="V551">
            <v>7587</v>
          </cell>
          <cell r="W551"/>
          <cell r="X551"/>
          <cell r="Y551"/>
          <cell r="Z551"/>
          <cell r="AA551"/>
          <cell r="AB551"/>
          <cell r="AC551"/>
          <cell r="AD551"/>
          <cell r="AE551"/>
          <cell r="AF551"/>
          <cell r="AG551"/>
          <cell r="AH551"/>
          <cell r="AI551"/>
          <cell r="AJ551"/>
          <cell r="AK551"/>
          <cell r="AL551"/>
          <cell r="AM551"/>
          <cell r="AN551"/>
          <cell r="AO551"/>
          <cell r="AP551"/>
          <cell r="AQ551"/>
          <cell r="AR551"/>
          <cell r="AS551"/>
          <cell r="AT551"/>
          <cell r="AU551"/>
          <cell r="AV551"/>
          <cell r="AW551"/>
          <cell r="AX551"/>
          <cell r="AY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v>6.7500000000000004E-2</v>
          </cell>
          <cell r="BW551">
            <v>6.7000000000000004E-2</v>
          </cell>
          <cell r="BX551">
            <v>3799</v>
          </cell>
          <cell r="BY551">
            <v>4055</v>
          </cell>
          <cell r="BZ551"/>
          <cell r="CA551">
            <v>4055</v>
          </cell>
          <cell r="CB551">
            <v>3974</v>
          </cell>
          <cell r="CC551">
            <v>3447</v>
          </cell>
          <cell r="CD551">
            <v>219</v>
          </cell>
          <cell r="CE551">
            <v>1014</v>
          </cell>
          <cell r="CF551">
            <v>3853</v>
          </cell>
          <cell r="CG551">
            <v>3232</v>
          </cell>
          <cell r="CH551">
            <v>4461</v>
          </cell>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t="str">
            <v/>
          </cell>
          <cell r="EI551">
            <v>9</v>
          </cell>
          <cell r="EJ551" t="str">
            <v>Yes</v>
          </cell>
          <cell r="EK551" t="str">
            <v>Y</v>
          </cell>
          <cell r="EL551">
            <v>0</v>
          </cell>
          <cell r="EM551" t="str">
            <v>Vol. 1 Iss 1 (Jan, 1990)</v>
          </cell>
          <cell r="EN551">
            <v>1990</v>
          </cell>
          <cell r="EO551">
            <v>1</v>
          </cell>
          <cell r="EP551">
            <v>1</v>
          </cell>
          <cell r="EQ551" t="str">
            <v>N/A</v>
          </cell>
          <cell r="ER551" t="str">
            <v>N/A</v>
          </cell>
          <cell r="ES551" t="str">
            <v>N/A</v>
          </cell>
          <cell r="ET551" t="str">
            <v>N/A</v>
          </cell>
          <cell r="EU551" t="str">
            <v>N/A</v>
          </cell>
          <cell r="EV551" t="str">
            <v>N/A</v>
          </cell>
          <cell r="EW551">
            <v>33</v>
          </cell>
          <cell r="EX551">
            <v>1</v>
          </cell>
          <cell r="EY551">
            <v>33</v>
          </cell>
          <cell r="EZ551">
            <v>20</v>
          </cell>
          <cell r="FA551" t="str">
            <v>V 32.1 - 32.20</v>
          </cell>
          <cell r="FB551">
            <v>34</v>
          </cell>
          <cell r="FC551">
            <v>1</v>
          </cell>
          <cell r="FD551">
            <v>34</v>
          </cell>
          <cell r="FE551">
            <v>20</v>
          </cell>
          <cell r="FF551" t="str">
            <v>V 34.1 - 34.20</v>
          </cell>
          <cell r="FG551" t="str">
            <v>1990 - Current</v>
          </cell>
        </row>
        <row r="552">
          <cell r="A552" t="str">
            <v>J535</v>
          </cell>
          <cell r="B552" t="str">
            <v>Inc-STM</v>
          </cell>
          <cell r="C552" t="str">
            <v>Journal of Intensive Care Medicine</v>
          </cell>
          <cell r="D552">
            <v>12</v>
          </cell>
          <cell r="E552" t="str">
            <v>V 38.1 - 38.12</v>
          </cell>
          <cell r="F552" t="str">
            <v>V 39.1 - V 39.12</v>
          </cell>
          <cell r="G552" t="str">
            <v>0885-0666</v>
          </cell>
          <cell r="H552" t="str">
            <v>1525-1489</v>
          </cell>
          <cell r="I552" t="str">
            <v>SAGE</v>
          </cell>
          <cell r="J552">
            <v>6.7500000000000004E-2</v>
          </cell>
          <cell r="K552">
            <v>6.7000000000000004E-2</v>
          </cell>
          <cell r="L552">
            <v>1991</v>
          </cell>
          <cell r="M552">
            <v>2125</v>
          </cell>
          <cell r="N552" t="str">
            <v/>
          </cell>
          <cell r="O552">
            <v>2125</v>
          </cell>
          <cell r="P552">
            <v>2083</v>
          </cell>
          <cell r="Q552">
            <v>1806</v>
          </cell>
          <cell r="R552">
            <v>191</v>
          </cell>
          <cell r="S552">
            <v>531</v>
          </cell>
          <cell r="T552">
            <v>2019</v>
          </cell>
          <cell r="U552">
            <v>1629</v>
          </cell>
          <cell r="V552">
            <v>2338</v>
          </cell>
          <cell r="W552"/>
          <cell r="X552"/>
          <cell r="Y552"/>
          <cell r="Z552"/>
          <cell r="AA552"/>
          <cell r="AB552"/>
          <cell r="AC552"/>
          <cell r="AD552"/>
          <cell r="AE552"/>
          <cell r="AF552"/>
          <cell r="AG552"/>
          <cell r="AH552"/>
          <cell r="AI552"/>
          <cell r="AJ552"/>
          <cell r="AK552"/>
          <cell r="AL552"/>
          <cell r="AM552"/>
          <cell r="AN552"/>
          <cell r="AO552"/>
          <cell r="AP552"/>
          <cell r="AQ552"/>
          <cell r="AR552"/>
          <cell r="AS552"/>
          <cell r="AT552"/>
          <cell r="AU552"/>
          <cell r="AV552"/>
          <cell r="AW552"/>
          <cell r="AX552"/>
          <cell r="AY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v>6.7500000000000004E-2</v>
          </cell>
          <cell r="BW552">
            <v>6.7000000000000004E-2</v>
          </cell>
          <cell r="BX552">
            <v>1171</v>
          </cell>
          <cell r="BY552">
            <v>1250</v>
          </cell>
          <cell r="BZ552"/>
          <cell r="CA552">
            <v>1250</v>
          </cell>
          <cell r="CB552">
            <v>1225</v>
          </cell>
          <cell r="CC552">
            <v>1063</v>
          </cell>
          <cell r="CD552">
            <v>112</v>
          </cell>
          <cell r="CE552">
            <v>313</v>
          </cell>
          <cell r="CF552">
            <v>1188</v>
          </cell>
          <cell r="CG552">
            <v>960</v>
          </cell>
          <cell r="CH552">
            <v>1375</v>
          </cell>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t="str">
            <v/>
          </cell>
          <cell r="EI552">
            <v>13</v>
          </cell>
          <cell r="EJ552" t="str">
            <v>Yes</v>
          </cell>
          <cell r="EK552" t="str">
            <v>Y</v>
          </cell>
          <cell r="EL552" t="str">
            <v>ü</v>
          </cell>
          <cell r="EM552" t="str">
            <v>Vol. 2 Iss 1 (Jan, 1987)</v>
          </cell>
          <cell r="EN552">
            <v>1986</v>
          </cell>
          <cell r="EO552">
            <v>1</v>
          </cell>
          <cell r="EP552">
            <v>1</v>
          </cell>
          <cell r="EQ552" t="str">
            <v>N/A</v>
          </cell>
          <cell r="ER552" t="str">
            <v>N/A</v>
          </cell>
          <cell r="ES552" t="str">
            <v>N/A</v>
          </cell>
          <cell r="ET552" t="str">
            <v>N/A</v>
          </cell>
          <cell r="EU552" t="str">
            <v>N/A</v>
          </cell>
          <cell r="EV552" t="str">
            <v>N/A</v>
          </cell>
          <cell r="EW552">
            <v>37</v>
          </cell>
          <cell r="EX552">
            <v>1</v>
          </cell>
          <cell r="EY552">
            <v>37</v>
          </cell>
          <cell r="EZ552">
            <v>12</v>
          </cell>
          <cell r="FA552" t="str">
            <v>V 36.1 - 36.12</v>
          </cell>
          <cell r="FB552">
            <v>38</v>
          </cell>
          <cell r="FC552">
            <v>1</v>
          </cell>
          <cell r="FD552">
            <v>38</v>
          </cell>
          <cell r="FE552">
            <v>12</v>
          </cell>
          <cell r="FF552" t="str">
            <v>V 38.1 - 38.12</v>
          </cell>
          <cell r="FG552" t="str">
            <v>1986 - Current</v>
          </cell>
        </row>
        <row r="553">
          <cell r="A553" t="str">
            <v>L134</v>
          </cell>
          <cell r="B553" t="str">
            <v>Ind</v>
          </cell>
          <cell r="C553" t="str">
            <v>Journal of Interdisciplinary Economics</v>
          </cell>
          <cell r="D553">
            <v>2</v>
          </cell>
          <cell r="E553" t="str">
            <v>V 35.1 - 35.2</v>
          </cell>
          <cell r="F553" t="str">
            <v>V 36.1 - V 36.2</v>
          </cell>
          <cell r="G553" t="str">
            <v>0260-1079</v>
          </cell>
          <cell r="H553" t="str">
            <v>2321-5305</v>
          </cell>
          <cell r="I553" t="str">
            <v>SAGE</v>
          </cell>
          <cell r="J553">
            <v>6.7500000000000004E-2</v>
          </cell>
          <cell r="K553">
            <v>6.8000000000000005E-2</v>
          </cell>
          <cell r="L553">
            <v>515</v>
          </cell>
          <cell r="M553">
            <v>550</v>
          </cell>
          <cell r="N553" t="str">
            <v/>
          </cell>
          <cell r="O553">
            <v>550</v>
          </cell>
          <cell r="P553">
            <v>539</v>
          </cell>
          <cell r="Q553">
            <v>468</v>
          </cell>
          <cell r="R553">
            <v>296</v>
          </cell>
          <cell r="S553">
            <v>138</v>
          </cell>
          <cell r="T553">
            <v>523</v>
          </cell>
          <cell r="U553">
            <v>557</v>
          </cell>
          <cell r="V553">
            <v>605</v>
          </cell>
          <cell r="W553"/>
          <cell r="X553"/>
          <cell r="Y553"/>
          <cell r="Z553"/>
          <cell r="AA553"/>
          <cell r="AB553"/>
          <cell r="AC553"/>
          <cell r="AD553"/>
          <cell r="AE553"/>
          <cell r="AF553"/>
          <cell r="AG553"/>
          <cell r="AH553"/>
          <cell r="AI553"/>
          <cell r="AJ553"/>
          <cell r="AK553"/>
          <cell r="AL553"/>
          <cell r="AM553"/>
          <cell r="AN553"/>
          <cell r="AO553"/>
          <cell r="AP553"/>
          <cell r="AQ553"/>
          <cell r="AR553"/>
          <cell r="AS553"/>
          <cell r="AT553"/>
          <cell r="AU553"/>
          <cell r="AV553"/>
          <cell r="AW553"/>
          <cell r="AX553"/>
          <cell r="AY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v>6.7500000000000004E-2</v>
          </cell>
          <cell r="BW553">
            <v>6.8000000000000005E-2</v>
          </cell>
          <cell r="BX553">
            <v>278</v>
          </cell>
          <cell r="BY553">
            <v>297</v>
          </cell>
          <cell r="BZ553"/>
          <cell r="CA553">
            <v>297</v>
          </cell>
          <cell r="CB553">
            <v>291</v>
          </cell>
          <cell r="CC553">
            <v>252</v>
          </cell>
          <cell r="CD553">
            <v>160</v>
          </cell>
          <cell r="CE553">
            <v>74</v>
          </cell>
          <cell r="CF553">
            <v>282</v>
          </cell>
          <cell r="CG553">
            <v>300</v>
          </cell>
          <cell r="CH553">
            <v>327</v>
          </cell>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t="str">
            <v/>
          </cell>
          <cell r="EI553">
            <v>14</v>
          </cell>
          <cell r="EJ553" t="str">
            <v>Yes</v>
          </cell>
          <cell r="EK553">
            <v>0</v>
          </cell>
          <cell r="EL553">
            <v>0</v>
          </cell>
          <cell r="EM553">
            <v>0</v>
          </cell>
          <cell r="EN553">
            <v>1985</v>
          </cell>
          <cell r="EO553">
            <v>0</v>
          </cell>
          <cell r="EP553">
            <v>0</v>
          </cell>
          <cell r="EQ553">
            <v>0</v>
          </cell>
          <cell r="ER553">
            <v>0</v>
          </cell>
          <cell r="ES553">
            <v>0</v>
          </cell>
          <cell r="ET553">
            <v>0</v>
          </cell>
          <cell r="EU553">
            <v>0</v>
          </cell>
          <cell r="EV553">
            <v>0</v>
          </cell>
          <cell r="EW553">
            <v>34</v>
          </cell>
          <cell r="EX553">
            <v>1</v>
          </cell>
          <cell r="EY553">
            <v>34</v>
          </cell>
          <cell r="EZ553">
            <v>2</v>
          </cell>
          <cell r="FA553" t="str">
            <v>V 33.1 - 33.2</v>
          </cell>
          <cell r="FB553">
            <v>35</v>
          </cell>
          <cell r="FC553">
            <v>1</v>
          </cell>
          <cell r="FD553">
            <v>35</v>
          </cell>
          <cell r="FE553">
            <v>2</v>
          </cell>
          <cell r="FF553" t="str">
            <v>V 35.1 - 35.2</v>
          </cell>
          <cell r="FG553" t="str">
            <v>1985 - Current</v>
          </cell>
        </row>
        <row r="554">
          <cell r="A554" t="str">
            <v>L184</v>
          </cell>
          <cell r="B554" t="str">
            <v>Ltd</v>
          </cell>
          <cell r="C554" t="str">
            <v>Journal of International Political Theory</v>
          </cell>
          <cell r="D554">
            <v>3</v>
          </cell>
          <cell r="E554" t="str">
            <v>V 19.1 - 19.3</v>
          </cell>
          <cell r="F554" t="str">
            <v>V 20.1 - V 20.3</v>
          </cell>
          <cell r="G554" t="str">
            <v>1755-0882</v>
          </cell>
          <cell r="H554" t="str">
            <v>1755-1722</v>
          </cell>
          <cell r="I554" t="str">
            <v>SAGE</v>
          </cell>
          <cell r="J554">
            <v>6.7500000000000004E-2</v>
          </cell>
          <cell r="K554">
            <v>6.8000000000000005E-2</v>
          </cell>
          <cell r="L554">
            <v>767</v>
          </cell>
          <cell r="M554">
            <v>819</v>
          </cell>
          <cell r="N554" t="str">
            <v/>
          </cell>
          <cell r="O554">
            <v>819</v>
          </cell>
          <cell r="P554">
            <v>803</v>
          </cell>
          <cell r="Q554">
            <v>696</v>
          </cell>
          <cell r="R554">
            <v>294</v>
          </cell>
          <cell r="S554">
            <v>205</v>
          </cell>
          <cell r="T554"/>
          <cell r="U554"/>
          <cell r="V554"/>
          <cell r="W554"/>
          <cell r="X554"/>
          <cell r="Y554"/>
          <cell r="Z554"/>
          <cell r="AA554"/>
          <cell r="AB554"/>
          <cell r="AC554"/>
          <cell r="AD554"/>
          <cell r="AE554"/>
          <cell r="AF554"/>
          <cell r="AG554"/>
          <cell r="AH554"/>
          <cell r="AI554"/>
          <cell r="AJ554"/>
          <cell r="AK554"/>
          <cell r="AL554"/>
          <cell r="AM554"/>
          <cell r="AN554"/>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v>6.7500000000000004E-2</v>
          </cell>
          <cell r="BW554">
            <v>6.7000000000000004E-2</v>
          </cell>
          <cell r="BX554">
            <v>415</v>
          </cell>
          <cell r="BY554">
            <v>443</v>
          </cell>
          <cell r="BZ554"/>
          <cell r="CA554">
            <v>443</v>
          </cell>
          <cell r="CB554">
            <v>434</v>
          </cell>
          <cell r="CC554">
            <v>377</v>
          </cell>
          <cell r="CD554">
            <v>159</v>
          </cell>
          <cell r="CE554">
            <v>111</v>
          </cell>
          <cell r="CF554"/>
          <cell r="CG554"/>
          <cell r="CH554"/>
          <cell r="CI554"/>
          <cell r="CJ554"/>
          <cell r="CK554"/>
          <cell r="CL554"/>
          <cell r="CM554"/>
          <cell r="CN554"/>
          <cell r="CO554"/>
          <cell r="CP554"/>
          <cell r="CQ554"/>
          <cell r="CR554"/>
          <cell r="CS554"/>
          <cell r="CT554"/>
          <cell r="CU554"/>
          <cell r="CV554"/>
          <cell r="CW554"/>
          <cell r="CX554"/>
          <cell r="CY554"/>
          <cell r="CZ554"/>
          <cell r="DA554"/>
          <cell r="DB554"/>
          <cell r="DC554"/>
          <cell r="DD554"/>
          <cell r="DE554"/>
          <cell r="DF554"/>
          <cell r="DG554"/>
          <cell r="DH554"/>
          <cell r="DI554"/>
          <cell r="DJ554"/>
          <cell r="DK554"/>
          <cell r="DL554"/>
          <cell r="DM554"/>
          <cell r="DN554"/>
          <cell r="DO554"/>
          <cell r="DP554"/>
          <cell r="DQ554"/>
          <cell r="DR554"/>
          <cell r="DS554"/>
          <cell r="DT554"/>
          <cell r="DU554"/>
          <cell r="DV554"/>
          <cell r="DW554"/>
          <cell r="DX554"/>
          <cell r="DY554"/>
          <cell r="DZ554"/>
          <cell r="EA554"/>
          <cell r="EB554"/>
          <cell r="EC554"/>
          <cell r="ED554"/>
          <cell r="EE554"/>
          <cell r="EF554"/>
          <cell r="EG554"/>
          <cell r="EH554" t="str">
            <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18</v>
          </cell>
          <cell r="EX554">
            <v>1</v>
          </cell>
          <cell r="EY554">
            <v>18</v>
          </cell>
          <cell r="EZ554">
            <v>3</v>
          </cell>
          <cell r="FA554" t="str">
            <v>V 17.1 - 17.3</v>
          </cell>
          <cell r="FB554">
            <v>19</v>
          </cell>
          <cell r="FC554">
            <v>1</v>
          </cell>
          <cell r="FD554">
            <v>19</v>
          </cell>
          <cell r="FE554">
            <v>3</v>
          </cell>
          <cell r="FF554" t="str">
            <v>V 19.1 - 19.3</v>
          </cell>
          <cell r="FG554" t="str">
            <v xml:space="preserve">2005-Current </v>
          </cell>
        </row>
        <row r="555">
          <cell r="A555" t="str">
            <v>J240</v>
          </cell>
          <cell r="B555" t="str">
            <v>Inc</v>
          </cell>
          <cell r="C555" t="str">
            <v>Journal of Interpersonal Violence</v>
          </cell>
          <cell r="D555">
            <v>24</v>
          </cell>
          <cell r="E555" t="str">
            <v>V 38.1 - 38.24</v>
          </cell>
          <cell r="F555" t="str">
            <v>V 39.1 - V 39.24</v>
          </cell>
          <cell r="G555" t="str">
            <v>0886-2605</v>
          </cell>
          <cell r="H555" t="str">
            <v>1552-6518</v>
          </cell>
          <cell r="I555" t="str">
            <v>SAGE</v>
          </cell>
          <cell r="J555">
            <v>6.7500000000000004E-2</v>
          </cell>
          <cell r="K555">
            <v>6.8000000000000005E-2</v>
          </cell>
          <cell r="L555">
            <v>3611</v>
          </cell>
          <cell r="M555">
            <v>3855</v>
          </cell>
          <cell r="N555" t="str">
            <v/>
          </cell>
          <cell r="O555"/>
          <cell r="P555"/>
          <cell r="Q555">
            <v>3277</v>
          </cell>
          <cell r="R555"/>
          <cell r="S555"/>
          <cell r="T555">
            <v>3663</v>
          </cell>
          <cell r="U555">
            <v>3470</v>
          </cell>
          <cell r="V555"/>
          <cell r="W555"/>
          <cell r="X555"/>
          <cell r="Y555"/>
          <cell r="Z555"/>
          <cell r="AA555"/>
          <cell r="AB555"/>
          <cell r="AC555"/>
          <cell r="AD555"/>
          <cell r="AE555"/>
          <cell r="AF555"/>
          <cell r="AG555"/>
          <cell r="AH555"/>
          <cell r="AI555"/>
          <cell r="AJ555"/>
          <cell r="AK555"/>
          <cell r="AL555"/>
          <cell r="AM555"/>
          <cell r="AN555"/>
          <cell r="AO555"/>
          <cell r="AP555"/>
          <cell r="AQ555"/>
          <cell r="AR555"/>
          <cell r="AS555"/>
          <cell r="AT555"/>
          <cell r="AU555"/>
          <cell r="AV555"/>
          <cell r="AW555"/>
          <cell r="AX555"/>
          <cell r="AY555"/>
          <cell r="AZ555"/>
          <cell r="BA555"/>
          <cell r="BB555"/>
          <cell r="BC555"/>
          <cell r="BD555"/>
          <cell r="BE555"/>
          <cell r="BF555"/>
          <cell r="BG555"/>
          <cell r="BH555"/>
          <cell r="BI555"/>
          <cell r="BJ555"/>
          <cell r="BK555"/>
          <cell r="BL555"/>
          <cell r="BM555"/>
          <cell r="BN555"/>
          <cell r="BO555"/>
          <cell r="BP555"/>
          <cell r="BQ555"/>
          <cell r="BR555"/>
          <cell r="BS555"/>
          <cell r="BT555"/>
          <cell r="BU555"/>
          <cell r="BV555">
            <v>6.7500000000000004E-2</v>
          </cell>
          <cell r="BW555">
            <v>6.7000000000000004E-2</v>
          </cell>
          <cell r="BX555">
            <v>2125</v>
          </cell>
          <cell r="BY555">
            <v>2268</v>
          </cell>
          <cell r="BZ555"/>
          <cell r="CA555"/>
          <cell r="CB555"/>
          <cell r="CC555">
            <v>1928</v>
          </cell>
          <cell r="CD555"/>
          <cell r="CE555"/>
          <cell r="CF555">
            <v>2155</v>
          </cell>
          <cell r="CG555">
            <v>2042</v>
          </cell>
          <cell r="CH555"/>
          <cell r="CI555"/>
          <cell r="CJ555"/>
          <cell r="CK555"/>
          <cell r="CL555"/>
          <cell r="CM555"/>
          <cell r="CN555"/>
          <cell r="CO555"/>
          <cell r="CP555"/>
          <cell r="CQ555"/>
          <cell r="CR555"/>
          <cell r="CS555"/>
          <cell r="CT555"/>
          <cell r="CU555"/>
          <cell r="CV555"/>
          <cell r="CW555"/>
          <cell r="CX555"/>
          <cell r="CY555"/>
          <cell r="CZ555"/>
          <cell r="DA555"/>
          <cell r="DB555"/>
          <cell r="DC555"/>
          <cell r="DD555"/>
          <cell r="DE555"/>
          <cell r="DF555"/>
          <cell r="DG555"/>
          <cell r="DH555"/>
          <cell r="DI555"/>
          <cell r="DJ555"/>
          <cell r="DK555"/>
          <cell r="DL555"/>
          <cell r="DM555"/>
          <cell r="DN555"/>
          <cell r="DO555"/>
          <cell r="DP555"/>
          <cell r="DQ555"/>
          <cell r="DR555"/>
          <cell r="DS555"/>
          <cell r="DT555"/>
          <cell r="DU555"/>
          <cell r="DV555"/>
          <cell r="DW555"/>
          <cell r="DX555"/>
          <cell r="DY555"/>
          <cell r="DZ555"/>
          <cell r="EA555"/>
          <cell r="EB555"/>
          <cell r="EC555"/>
          <cell r="ED555"/>
          <cell r="EE555"/>
          <cell r="EF555"/>
          <cell r="EG555"/>
          <cell r="EH555" t="str">
            <v>Online-only publication</v>
          </cell>
          <cell r="EI555">
            <v>13</v>
          </cell>
          <cell r="EJ555" t="str">
            <v>Yes</v>
          </cell>
          <cell r="EK555" t="str">
            <v>Y</v>
          </cell>
          <cell r="EL555">
            <v>0</v>
          </cell>
          <cell r="EM555" t="str">
            <v>Vol. 1 Iss 1 (Mar, 1986)</v>
          </cell>
          <cell r="EN555">
            <v>1986</v>
          </cell>
          <cell r="EO555">
            <v>1</v>
          </cell>
          <cell r="EP555">
            <v>1</v>
          </cell>
          <cell r="EQ555" t="str">
            <v>N/A</v>
          </cell>
          <cell r="ER555" t="str">
            <v>N/A</v>
          </cell>
          <cell r="ES555" t="str">
            <v>N/A</v>
          </cell>
          <cell r="ET555" t="str">
            <v>N/A</v>
          </cell>
          <cell r="EU555" t="str">
            <v>N/A</v>
          </cell>
          <cell r="EV555" t="str">
            <v>N/A</v>
          </cell>
          <cell r="EW555">
            <v>37</v>
          </cell>
          <cell r="EX555">
            <v>1</v>
          </cell>
          <cell r="EY555">
            <v>37</v>
          </cell>
          <cell r="EZ555">
            <v>24</v>
          </cell>
          <cell r="FA555" t="str">
            <v>V 36.1 - 36.24</v>
          </cell>
          <cell r="FB555">
            <v>38</v>
          </cell>
          <cell r="FC555">
            <v>1</v>
          </cell>
          <cell r="FD555">
            <v>38</v>
          </cell>
          <cell r="FE555">
            <v>24</v>
          </cell>
          <cell r="FF555" t="str">
            <v>V 38.1 - 38.24</v>
          </cell>
          <cell r="FG555" t="str">
            <v>1986 - Current</v>
          </cell>
        </row>
        <row r="556">
          <cell r="A556" t="str">
            <v>L104</v>
          </cell>
          <cell r="B556" t="str">
            <v>Ltd-STM</v>
          </cell>
          <cell r="C556" t="str">
            <v>Journal of International Medical Research</v>
          </cell>
          <cell r="D556">
            <v>12</v>
          </cell>
          <cell r="E556" t="str">
            <v>V 51.1 - 51.12</v>
          </cell>
          <cell r="F556" t="str">
            <v>V 52.1 - V 52.12</v>
          </cell>
          <cell r="G556" t="str">
            <v>0300-0605</v>
          </cell>
          <cell r="H556" t="str">
            <v>1473-2300</v>
          </cell>
          <cell r="I556" t="str">
            <v>SAGE</v>
          </cell>
          <cell r="J556">
            <v>6.7500000000000004E-2</v>
          </cell>
          <cell r="K556">
            <v>6.8000000000000005E-2</v>
          </cell>
          <cell r="L556">
            <v>4605</v>
          </cell>
          <cell r="M556">
            <v>4916</v>
          </cell>
          <cell r="N556" t="str">
            <v/>
          </cell>
          <cell r="O556"/>
          <cell r="P556"/>
          <cell r="Q556"/>
          <cell r="R556"/>
          <cell r="S556"/>
          <cell r="T556"/>
          <cell r="U556">
            <v>4916</v>
          </cell>
          <cell r="V556"/>
          <cell r="W556"/>
          <cell r="X556"/>
          <cell r="Y556"/>
          <cell r="Z556"/>
          <cell r="AA556"/>
          <cell r="AB556"/>
          <cell r="AC556"/>
          <cell r="AD556"/>
          <cell r="AE556"/>
          <cell r="AF556"/>
          <cell r="AG556"/>
          <cell r="AH556"/>
          <cell r="AI556"/>
          <cell r="AJ556"/>
          <cell r="AK556"/>
          <cell r="AL556"/>
          <cell r="AM556"/>
          <cell r="AN556"/>
          <cell r="AO556"/>
          <cell r="AP556"/>
          <cell r="AQ556"/>
          <cell r="AR556"/>
          <cell r="AS556"/>
          <cell r="AT556"/>
          <cell r="AU556"/>
          <cell r="AV556"/>
          <cell r="AW556"/>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v>6.7500000000000004E-2</v>
          </cell>
          <cell r="BW556">
            <v>6.8000000000000005E-2</v>
          </cell>
          <cell r="BX556">
            <v>2514</v>
          </cell>
          <cell r="BY556">
            <v>2684</v>
          </cell>
          <cell r="BZ556"/>
          <cell r="CA556"/>
          <cell r="CB556"/>
          <cell r="CC556"/>
          <cell r="CD556"/>
          <cell r="CE556"/>
          <cell r="CF556"/>
          <cell r="CG556">
            <v>2684</v>
          </cell>
          <cell r="CH556"/>
          <cell r="CI556"/>
          <cell r="CJ556"/>
          <cell r="CK556"/>
          <cell r="CL556"/>
          <cell r="CM556"/>
          <cell r="CN556"/>
          <cell r="CO556"/>
          <cell r="CP556"/>
          <cell r="CQ556"/>
          <cell r="CR556"/>
          <cell r="CS556"/>
          <cell r="CT556"/>
          <cell r="CU556"/>
          <cell r="CV556"/>
          <cell r="CW556"/>
          <cell r="CX556"/>
          <cell r="CY556"/>
          <cell r="CZ556"/>
          <cell r="DA556"/>
          <cell r="DB556"/>
          <cell r="DC556"/>
          <cell r="DD556"/>
          <cell r="DE556"/>
          <cell r="DF556"/>
          <cell r="DG556"/>
          <cell r="DH556"/>
          <cell r="DI556"/>
          <cell r="DJ556"/>
          <cell r="DK556"/>
          <cell r="DL556"/>
          <cell r="DM556"/>
          <cell r="DN556"/>
          <cell r="DO556"/>
          <cell r="DP556"/>
          <cell r="DQ556"/>
          <cell r="DR556"/>
          <cell r="DS556"/>
          <cell r="DT556"/>
          <cell r="DU556"/>
          <cell r="DV556"/>
          <cell r="DW556"/>
          <cell r="DX556"/>
          <cell r="DY556"/>
          <cell r="DZ556"/>
          <cell r="EA556"/>
          <cell r="EB556"/>
          <cell r="EC556"/>
          <cell r="ED556"/>
          <cell r="EE556"/>
          <cell r="EF556"/>
          <cell r="EG556"/>
          <cell r="EH556" t="str">
            <v>Print discontinued in 2020, electronic content is open access</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50</v>
          </cell>
          <cell r="EX556">
            <v>1</v>
          </cell>
          <cell r="EY556">
            <v>50</v>
          </cell>
          <cell r="EZ556">
            <v>12</v>
          </cell>
          <cell r="FA556" t="str">
            <v>V 49.1 - 49.12</v>
          </cell>
          <cell r="FB556">
            <v>51</v>
          </cell>
          <cell r="FC556">
            <v>1</v>
          </cell>
          <cell r="FD556">
            <v>51</v>
          </cell>
          <cell r="FE556">
            <v>12</v>
          </cell>
          <cell r="FF556" t="str">
            <v>V 51.1 - 51.12</v>
          </cell>
          <cell r="FG556" t="str">
            <v>1972-Current</v>
          </cell>
        </row>
        <row r="557">
          <cell r="A557" t="str">
            <v>L182</v>
          </cell>
          <cell r="B557" t="str">
            <v>Ind</v>
          </cell>
          <cell r="C557" t="str">
            <v>Journal of Land and Rural Studies</v>
          </cell>
          <cell r="D557">
            <v>2</v>
          </cell>
          <cell r="E557" t="str">
            <v>V 11.1 - 11.2</v>
          </cell>
          <cell r="F557" t="str">
            <v>V 12.1 - V 12.2</v>
          </cell>
          <cell r="G557" t="str">
            <v>2321-0249</v>
          </cell>
          <cell r="H557" t="str">
            <v>2321-7464</v>
          </cell>
          <cell r="I557" t="str">
            <v>Society</v>
          </cell>
          <cell r="J557">
            <v>6.7500000000000004E-2</v>
          </cell>
          <cell r="K557">
            <v>6.7000000000000004E-2</v>
          </cell>
          <cell r="L557">
            <v>510</v>
          </cell>
          <cell r="M557">
            <v>544</v>
          </cell>
          <cell r="N557" t="str">
            <v/>
          </cell>
          <cell r="O557">
            <v>544</v>
          </cell>
          <cell r="P557">
            <v>533</v>
          </cell>
          <cell r="Q557">
            <v>462</v>
          </cell>
          <cell r="R557">
            <v>368</v>
          </cell>
          <cell r="S557">
            <v>136</v>
          </cell>
          <cell r="T557"/>
          <cell r="U557"/>
          <cell r="V557"/>
          <cell r="W557"/>
          <cell r="X557"/>
          <cell r="Y557"/>
          <cell r="Z557"/>
          <cell r="AA557"/>
          <cell r="AB557"/>
          <cell r="AC557"/>
          <cell r="AD557"/>
          <cell r="AE557"/>
          <cell r="AF557"/>
          <cell r="AG557"/>
          <cell r="AH557"/>
          <cell r="AI557"/>
          <cell r="AJ557"/>
          <cell r="AK557"/>
          <cell r="AL557"/>
          <cell r="AM557"/>
          <cell r="AN557"/>
          <cell r="AO557"/>
          <cell r="AP557"/>
          <cell r="AQ557"/>
          <cell r="AR557"/>
          <cell r="AS557"/>
          <cell r="AT557"/>
          <cell r="AU557"/>
          <cell r="AV557"/>
          <cell r="AW557"/>
          <cell r="AX557"/>
          <cell r="AY557"/>
          <cell r="AZ557"/>
          <cell r="BA557"/>
          <cell r="BB557"/>
          <cell r="BC557"/>
          <cell r="BD557"/>
          <cell r="BE557"/>
          <cell r="BF557"/>
          <cell r="BG557"/>
          <cell r="BH557"/>
          <cell r="BI557"/>
          <cell r="BJ557"/>
          <cell r="BK557"/>
          <cell r="BL557"/>
          <cell r="BM557"/>
          <cell r="BN557"/>
          <cell r="BO557"/>
          <cell r="BP557"/>
          <cell r="BQ557"/>
          <cell r="BR557"/>
          <cell r="BS557"/>
          <cell r="BT557"/>
          <cell r="BU557"/>
          <cell r="BV557">
            <v>6.7500000000000004E-2</v>
          </cell>
          <cell r="BW557">
            <v>6.9000000000000006E-2</v>
          </cell>
          <cell r="BX557">
            <v>275</v>
          </cell>
          <cell r="BY557">
            <v>294</v>
          </cell>
          <cell r="BZ557"/>
          <cell r="CA557">
            <v>294</v>
          </cell>
          <cell r="CB557">
            <v>288</v>
          </cell>
          <cell r="CC557">
            <v>250</v>
          </cell>
          <cell r="CD557">
            <v>200</v>
          </cell>
          <cell r="CE557">
            <v>74</v>
          </cell>
          <cell r="CF557"/>
          <cell r="CG557"/>
          <cell r="CH557"/>
          <cell r="CI557"/>
          <cell r="CJ557"/>
          <cell r="CK557"/>
          <cell r="CL557"/>
          <cell r="CM557"/>
          <cell r="CN557"/>
          <cell r="CO557"/>
          <cell r="CP557"/>
          <cell r="CQ557"/>
          <cell r="CR557"/>
          <cell r="CS557"/>
          <cell r="CT557"/>
          <cell r="CU557"/>
          <cell r="CV557"/>
          <cell r="CW557"/>
          <cell r="CX557"/>
          <cell r="CY557"/>
          <cell r="CZ557"/>
          <cell r="DA557"/>
          <cell r="DB557"/>
          <cell r="DC557"/>
          <cell r="DD557"/>
          <cell r="DE557"/>
          <cell r="DF557"/>
          <cell r="DG557"/>
          <cell r="DH557"/>
          <cell r="DI557"/>
          <cell r="DJ557"/>
          <cell r="DK557"/>
          <cell r="DL557"/>
          <cell r="DM557"/>
          <cell r="DN557"/>
          <cell r="DO557"/>
          <cell r="DP557"/>
          <cell r="DQ557"/>
          <cell r="DR557"/>
          <cell r="DS557"/>
          <cell r="DT557"/>
          <cell r="DU557"/>
          <cell r="DV557"/>
          <cell r="DW557"/>
          <cell r="DX557"/>
          <cell r="DY557"/>
          <cell r="DZ557"/>
          <cell r="EA557"/>
          <cell r="EB557"/>
          <cell r="EC557"/>
          <cell r="ED557"/>
          <cell r="EE557"/>
          <cell r="EF557"/>
          <cell r="EG557"/>
          <cell r="EH557" t="str">
            <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10</v>
          </cell>
          <cell r="EX557">
            <v>1</v>
          </cell>
          <cell r="EY557">
            <v>10</v>
          </cell>
          <cell r="EZ557">
            <v>2</v>
          </cell>
          <cell r="FA557" t="str">
            <v>V 9.1 - 9.2</v>
          </cell>
          <cell r="FB557">
            <v>11</v>
          </cell>
          <cell r="FC557">
            <v>1</v>
          </cell>
          <cell r="FD557">
            <v>11</v>
          </cell>
          <cell r="FE557">
            <v>2</v>
          </cell>
          <cell r="FF557" t="str">
            <v>V 11.1 - 11.2</v>
          </cell>
          <cell r="FG557" t="str">
            <v>2013-Current</v>
          </cell>
        </row>
        <row r="558">
          <cell r="A558" t="str">
            <v>J303</v>
          </cell>
          <cell r="B558" t="str">
            <v>Inc</v>
          </cell>
          <cell r="C558" t="str">
            <v>Journal of Language and Social Psychology</v>
          </cell>
          <cell r="D558">
            <v>6</v>
          </cell>
          <cell r="E558" t="str">
            <v>V 42.1 - 42.6</v>
          </cell>
          <cell r="F558" t="str">
            <v>V 43.1 - V 43.6</v>
          </cell>
          <cell r="G558" t="str">
            <v>0261-927X</v>
          </cell>
          <cell r="H558" t="str">
            <v>1552-6526</v>
          </cell>
          <cell r="I558" t="str">
            <v>SAGE</v>
          </cell>
          <cell r="J558">
            <v>6.7500000000000004E-2</v>
          </cell>
          <cell r="K558">
            <v>6.7000000000000004E-2</v>
          </cell>
          <cell r="L558">
            <v>1796</v>
          </cell>
          <cell r="M558">
            <v>1917</v>
          </cell>
          <cell r="N558" t="str">
            <v/>
          </cell>
          <cell r="O558">
            <v>1917</v>
          </cell>
          <cell r="P558">
            <v>1879</v>
          </cell>
          <cell r="Q558">
            <v>1629</v>
          </cell>
          <cell r="R558">
            <v>344</v>
          </cell>
          <cell r="S558">
            <v>479</v>
          </cell>
          <cell r="T558">
            <v>1821</v>
          </cell>
          <cell r="U558">
            <v>2158</v>
          </cell>
          <cell r="V558">
            <v>2109</v>
          </cell>
          <cell r="W558"/>
          <cell r="X558"/>
          <cell r="Y558"/>
          <cell r="Z558"/>
          <cell r="AA558"/>
          <cell r="AB558"/>
          <cell r="AC558"/>
          <cell r="AD558"/>
          <cell r="AE558"/>
          <cell r="AF558"/>
          <cell r="AG558"/>
          <cell r="AH558"/>
          <cell r="AI558"/>
          <cell r="AJ558"/>
          <cell r="AK558"/>
          <cell r="AL558"/>
          <cell r="AM558"/>
          <cell r="AN558"/>
          <cell r="AO558"/>
          <cell r="AP558"/>
          <cell r="AQ558"/>
          <cell r="AR558"/>
          <cell r="AS558"/>
          <cell r="AT558"/>
          <cell r="AU558"/>
          <cell r="AV558"/>
          <cell r="AW558"/>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v>6.7500000000000004E-2</v>
          </cell>
          <cell r="BW558">
            <v>6.7000000000000004E-2</v>
          </cell>
          <cell r="BX558">
            <v>1057</v>
          </cell>
          <cell r="BY558">
            <v>1128</v>
          </cell>
          <cell r="BZ558"/>
          <cell r="CA558">
            <v>1128</v>
          </cell>
          <cell r="CB558">
            <v>1105</v>
          </cell>
          <cell r="CC558">
            <v>959</v>
          </cell>
          <cell r="CD558">
            <v>203</v>
          </cell>
          <cell r="CE558">
            <v>282</v>
          </cell>
          <cell r="CF558">
            <v>1072</v>
          </cell>
          <cell r="CG558">
            <v>1270</v>
          </cell>
          <cell r="CH558">
            <v>1241</v>
          </cell>
          <cell r="CI558"/>
          <cell r="CJ558"/>
          <cell r="CK558"/>
          <cell r="CL558"/>
          <cell r="CM558"/>
          <cell r="CN558"/>
          <cell r="CO558"/>
          <cell r="CP558"/>
          <cell r="CQ558"/>
          <cell r="CR558"/>
          <cell r="CS558"/>
          <cell r="CT558"/>
          <cell r="CU558"/>
          <cell r="CV558"/>
          <cell r="CW558"/>
          <cell r="CX558"/>
          <cell r="CY558"/>
          <cell r="CZ558"/>
          <cell r="DA558"/>
          <cell r="DB558"/>
          <cell r="DC558"/>
          <cell r="DD558"/>
          <cell r="DE558"/>
          <cell r="DF558"/>
          <cell r="DG558"/>
          <cell r="DH558"/>
          <cell r="DI558"/>
          <cell r="DJ558"/>
          <cell r="DK558"/>
          <cell r="DL558"/>
          <cell r="DM558"/>
          <cell r="DN558"/>
          <cell r="DO558"/>
          <cell r="DP558"/>
          <cell r="DQ558"/>
          <cell r="DR558"/>
          <cell r="DS558"/>
          <cell r="DT558"/>
          <cell r="DU558"/>
          <cell r="DV558"/>
          <cell r="DW558"/>
          <cell r="DX558"/>
          <cell r="DY558"/>
          <cell r="DZ558"/>
          <cell r="EA558"/>
          <cell r="EB558"/>
          <cell r="EC558"/>
          <cell r="ED558"/>
          <cell r="EE558"/>
          <cell r="EF558"/>
          <cell r="EG558"/>
          <cell r="EH558" t="str">
            <v/>
          </cell>
          <cell r="EI558">
            <v>17</v>
          </cell>
          <cell r="EJ558" t="str">
            <v>Yes</v>
          </cell>
          <cell r="EK558" t="str">
            <v>Y</v>
          </cell>
          <cell r="EL558">
            <v>0</v>
          </cell>
          <cell r="EM558" t="str">
            <v>Vol. 1 Iss 1 (Jan, 1982)</v>
          </cell>
          <cell r="EN558">
            <v>1982</v>
          </cell>
          <cell r="EO558">
            <v>1</v>
          </cell>
          <cell r="EP558">
            <v>1</v>
          </cell>
          <cell r="EQ558" t="str">
            <v>N/A</v>
          </cell>
          <cell r="ER558" t="str">
            <v>N/A</v>
          </cell>
          <cell r="ES558" t="str">
            <v>N/A</v>
          </cell>
          <cell r="ET558" t="str">
            <v>N/A</v>
          </cell>
          <cell r="EU558" t="str">
            <v>N/A</v>
          </cell>
          <cell r="EV558" t="str">
            <v>N/A</v>
          </cell>
          <cell r="EW558">
            <v>41</v>
          </cell>
          <cell r="EX558">
            <v>1</v>
          </cell>
          <cell r="EY558">
            <v>41</v>
          </cell>
          <cell r="EZ558">
            <v>6</v>
          </cell>
          <cell r="FA558" t="str">
            <v>V 40.1 - 40.6</v>
          </cell>
          <cell r="FB558">
            <v>42</v>
          </cell>
          <cell r="FC558">
            <v>1</v>
          </cell>
          <cell r="FD558">
            <v>42</v>
          </cell>
          <cell r="FE558">
            <v>6</v>
          </cell>
          <cell r="FF558" t="str">
            <v>V 42.1 - 42.6</v>
          </cell>
          <cell r="FG558" t="str">
            <v>1982 - Current</v>
          </cell>
        </row>
        <row r="559">
          <cell r="A559" t="str">
            <v>J596</v>
          </cell>
          <cell r="B559" t="str">
            <v>Inc</v>
          </cell>
          <cell r="C559" t="str">
            <v>Journal of Leadership &amp; Organizational Studies</v>
          </cell>
          <cell r="D559">
            <v>4</v>
          </cell>
          <cell r="E559" t="str">
            <v>V 30.1 - 30.4</v>
          </cell>
          <cell r="F559" t="str">
            <v>V 31.1 - V 31.4</v>
          </cell>
          <cell r="G559" t="str">
            <v>1548-0518</v>
          </cell>
          <cell r="H559" t="str">
            <v>1939-7089</v>
          </cell>
          <cell r="I559" t="str">
            <v>SAGE</v>
          </cell>
          <cell r="J559">
            <v>6.7500000000000004E-2</v>
          </cell>
          <cell r="K559">
            <v>6.7000000000000004E-2</v>
          </cell>
          <cell r="L559">
            <v>727</v>
          </cell>
          <cell r="M559">
            <v>776</v>
          </cell>
          <cell r="N559" t="str">
            <v/>
          </cell>
          <cell r="O559">
            <v>776</v>
          </cell>
          <cell r="P559">
            <v>760</v>
          </cell>
          <cell r="Q559">
            <v>660</v>
          </cell>
          <cell r="R559">
            <v>209</v>
          </cell>
          <cell r="S559">
            <v>194</v>
          </cell>
          <cell r="T559">
            <v>738</v>
          </cell>
          <cell r="U559">
            <v>659</v>
          </cell>
          <cell r="V559">
            <v>854</v>
          </cell>
          <cell r="W559"/>
          <cell r="X559"/>
          <cell r="Y559"/>
          <cell r="Z559"/>
          <cell r="AA559"/>
          <cell r="AB559"/>
          <cell r="AC559"/>
          <cell r="AD559"/>
          <cell r="AE559"/>
          <cell r="AF559"/>
          <cell r="AG559"/>
          <cell r="AH559"/>
          <cell r="AI559"/>
          <cell r="AJ559"/>
          <cell r="AK559"/>
          <cell r="AL559"/>
          <cell r="AM559"/>
          <cell r="AN559"/>
          <cell r="AO559"/>
          <cell r="AP559"/>
          <cell r="AQ559"/>
          <cell r="AR559"/>
          <cell r="AS559"/>
          <cell r="AT559"/>
          <cell r="AU559"/>
          <cell r="AV559"/>
          <cell r="AW559"/>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v>6.7500000000000004E-2</v>
          </cell>
          <cell r="BW559">
            <v>6.8000000000000005E-2</v>
          </cell>
          <cell r="BX559">
            <v>427</v>
          </cell>
          <cell r="BY559">
            <v>456</v>
          </cell>
          <cell r="BZ559"/>
          <cell r="CA559">
            <v>456</v>
          </cell>
          <cell r="CB559">
            <v>447</v>
          </cell>
          <cell r="CC559">
            <v>388</v>
          </cell>
          <cell r="CD559">
            <v>123</v>
          </cell>
          <cell r="CE559">
            <v>114</v>
          </cell>
          <cell r="CF559">
            <v>434</v>
          </cell>
          <cell r="CG559">
            <v>386</v>
          </cell>
          <cell r="CH559">
            <v>502</v>
          </cell>
          <cell r="CI559"/>
          <cell r="CJ559"/>
          <cell r="CK559"/>
          <cell r="CL559"/>
          <cell r="CM559"/>
          <cell r="CN559"/>
          <cell r="CO559"/>
          <cell r="CP559"/>
          <cell r="CQ559"/>
          <cell r="CR559"/>
          <cell r="CS559"/>
          <cell r="CT559"/>
          <cell r="CU559"/>
          <cell r="CV559"/>
          <cell r="CW559"/>
          <cell r="CX559"/>
          <cell r="CY559"/>
          <cell r="CZ559"/>
          <cell r="DA559"/>
          <cell r="DB559"/>
          <cell r="DC559"/>
          <cell r="DD559"/>
          <cell r="DE559"/>
          <cell r="DF559"/>
          <cell r="DG559"/>
          <cell r="DH559"/>
          <cell r="DI559"/>
          <cell r="DJ559"/>
          <cell r="DK559"/>
          <cell r="DL559"/>
          <cell r="DM559"/>
          <cell r="DN559"/>
          <cell r="DO559"/>
          <cell r="DP559"/>
          <cell r="DQ559"/>
          <cell r="DR559"/>
          <cell r="DS559"/>
          <cell r="DT559"/>
          <cell r="DU559"/>
          <cell r="DV559"/>
          <cell r="DW559"/>
          <cell r="DX559"/>
          <cell r="DY559"/>
          <cell r="DZ559"/>
          <cell r="EA559"/>
          <cell r="EB559"/>
          <cell r="EC559"/>
          <cell r="ED559"/>
          <cell r="EE559"/>
          <cell r="EF559"/>
          <cell r="EG559"/>
          <cell r="EH559" t="str">
            <v/>
          </cell>
          <cell r="EI559">
            <v>4</v>
          </cell>
          <cell r="EJ559" t="str">
            <v>Yes</v>
          </cell>
          <cell r="EK559" t="str">
            <v>Y</v>
          </cell>
          <cell r="EL559">
            <v>0</v>
          </cell>
          <cell r="EM559" t="str">
            <v>Vol. 1 Iss 1 (Nov, 1993)</v>
          </cell>
          <cell r="EN559">
            <v>1993</v>
          </cell>
          <cell r="EO559">
            <v>1</v>
          </cell>
          <cell r="EP559">
            <v>1</v>
          </cell>
          <cell r="EQ559" t="str">
            <v>N/A</v>
          </cell>
          <cell r="ER559" t="str">
            <v>N/A</v>
          </cell>
          <cell r="ES559" t="str">
            <v>N/A</v>
          </cell>
          <cell r="ET559" t="str">
            <v>N/A</v>
          </cell>
          <cell r="EU559" t="str">
            <v>N/A</v>
          </cell>
          <cell r="EV559" t="str">
            <v>N/A</v>
          </cell>
          <cell r="EW559">
            <v>29</v>
          </cell>
          <cell r="EX559">
            <v>1</v>
          </cell>
          <cell r="EY559">
            <v>29</v>
          </cell>
          <cell r="EZ559">
            <v>4</v>
          </cell>
          <cell r="FA559" t="str">
            <v>V 28.1 - 28.4</v>
          </cell>
          <cell r="FB559">
            <v>30</v>
          </cell>
          <cell r="FC559">
            <v>1</v>
          </cell>
          <cell r="FD559">
            <v>30</v>
          </cell>
          <cell r="FE559">
            <v>4</v>
          </cell>
          <cell r="FF559" t="str">
            <v>V 30.1 - 30.4</v>
          </cell>
          <cell r="FG559" t="str">
            <v>1993 - Current</v>
          </cell>
        </row>
        <row r="560">
          <cell r="A560" t="str">
            <v>J609</v>
          </cell>
          <cell r="B560" t="str">
            <v>Inc</v>
          </cell>
          <cell r="C560" t="str">
            <v>Journal of Learning Disabilities</v>
          </cell>
          <cell r="D560">
            <v>6</v>
          </cell>
          <cell r="E560" t="str">
            <v>V 56.1 - 56.6</v>
          </cell>
          <cell r="F560" t="str">
            <v>V 57.1 - V 57.6</v>
          </cell>
          <cell r="G560" t="str">
            <v>0022-2194</v>
          </cell>
          <cell r="H560" t="str">
            <v>1538-4780</v>
          </cell>
          <cell r="I560" t="str">
            <v>Society</v>
          </cell>
          <cell r="J560">
            <v>6.7500000000000004E-2</v>
          </cell>
          <cell r="K560">
            <v>6.8000000000000005E-2</v>
          </cell>
          <cell r="L560">
            <v>457</v>
          </cell>
          <cell r="M560">
            <v>488</v>
          </cell>
          <cell r="N560" t="str">
            <v/>
          </cell>
          <cell r="O560">
            <v>488</v>
          </cell>
          <cell r="P560">
            <v>478</v>
          </cell>
          <cell r="Q560">
            <v>415</v>
          </cell>
          <cell r="R560">
            <v>88</v>
          </cell>
          <cell r="S560">
            <v>122</v>
          </cell>
          <cell r="T560">
            <v>464</v>
          </cell>
          <cell r="U560">
            <v>1090</v>
          </cell>
          <cell r="V560">
            <v>537</v>
          </cell>
          <cell r="W560"/>
          <cell r="X560"/>
          <cell r="Y560"/>
          <cell r="Z560"/>
          <cell r="AA560"/>
          <cell r="AB560"/>
          <cell r="AC560"/>
          <cell r="AD560"/>
          <cell r="AE560"/>
          <cell r="AF560"/>
          <cell r="AG560"/>
          <cell r="AH560"/>
          <cell r="AI560"/>
          <cell r="AJ560"/>
          <cell r="AK560"/>
          <cell r="AL560"/>
          <cell r="AM560"/>
          <cell r="AN560"/>
          <cell r="AO560"/>
          <cell r="AP560"/>
          <cell r="AQ560"/>
          <cell r="AR560"/>
          <cell r="AS560"/>
          <cell r="AT560"/>
          <cell r="AU560"/>
          <cell r="AV560"/>
          <cell r="AW560"/>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v>6.7500000000000004E-2</v>
          </cell>
          <cell r="BW560">
            <v>6.7000000000000004E-2</v>
          </cell>
          <cell r="BX560">
            <v>269</v>
          </cell>
          <cell r="BY560">
            <v>287</v>
          </cell>
          <cell r="BZ560"/>
          <cell r="CA560">
            <v>287</v>
          </cell>
          <cell r="CB560">
            <v>281</v>
          </cell>
          <cell r="CC560">
            <v>244</v>
          </cell>
          <cell r="CD560">
            <v>52</v>
          </cell>
          <cell r="CE560">
            <v>72</v>
          </cell>
          <cell r="CF560">
            <v>273</v>
          </cell>
          <cell r="CG560">
            <v>642</v>
          </cell>
          <cell r="CH560">
            <v>316</v>
          </cell>
          <cell r="CI560"/>
          <cell r="CJ560"/>
          <cell r="CK560"/>
          <cell r="CL560"/>
          <cell r="CM560"/>
          <cell r="CN560"/>
          <cell r="CO560"/>
          <cell r="CP560"/>
          <cell r="CQ560"/>
          <cell r="CR560"/>
          <cell r="CS560"/>
          <cell r="CT560"/>
          <cell r="CU560"/>
          <cell r="CV560"/>
          <cell r="CW560"/>
          <cell r="CX560"/>
          <cell r="CY560"/>
          <cell r="CZ560"/>
          <cell r="DA560"/>
          <cell r="DB560"/>
          <cell r="DC560"/>
          <cell r="DD560"/>
          <cell r="DE560"/>
          <cell r="DF560"/>
          <cell r="DG560"/>
          <cell r="DH560"/>
          <cell r="DI560"/>
          <cell r="DJ560"/>
          <cell r="DK560"/>
          <cell r="DL560"/>
          <cell r="DM560"/>
          <cell r="DN560"/>
          <cell r="DO560"/>
          <cell r="DP560"/>
          <cell r="DQ560"/>
          <cell r="DR560"/>
          <cell r="DS560"/>
          <cell r="DT560"/>
          <cell r="DU560"/>
          <cell r="DV560"/>
          <cell r="DW560"/>
          <cell r="DX560"/>
          <cell r="DY560"/>
          <cell r="DZ560"/>
          <cell r="EA560"/>
          <cell r="EB560"/>
          <cell r="EC560"/>
          <cell r="ED560"/>
          <cell r="EE560"/>
          <cell r="EF560"/>
          <cell r="EG560"/>
          <cell r="EH560" t="str">
            <v/>
          </cell>
          <cell r="EI560">
            <v>31</v>
          </cell>
          <cell r="EJ560" t="str">
            <v>Yes</v>
          </cell>
          <cell r="EK560" t="str">
            <v>Y</v>
          </cell>
          <cell r="EL560">
            <v>0</v>
          </cell>
          <cell r="EM560" t="str">
            <v>Vol. 1 Iss 1 (Jan, 1968)</v>
          </cell>
          <cell r="EN560">
            <v>1968</v>
          </cell>
          <cell r="EO560">
            <v>1</v>
          </cell>
          <cell r="EP560">
            <v>1</v>
          </cell>
          <cell r="EQ560" t="str">
            <v>N/A</v>
          </cell>
          <cell r="ER560" t="str">
            <v>N/A</v>
          </cell>
          <cell r="ES560" t="str">
            <v>N/A</v>
          </cell>
          <cell r="ET560" t="str">
            <v>N/A</v>
          </cell>
          <cell r="EU560" t="str">
            <v>N/A</v>
          </cell>
          <cell r="EV560" t="str">
            <v>N/A</v>
          </cell>
          <cell r="EW560">
            <v>55</v>
          </cell>
          <cell r="EX560">
            <v>1</v>
          </cell>
          <cell r="EY560">
            <v>55</v>
          </cell>
          <cell r="EZ560">
            <v>6</v>
          </cell>
          <cell r="FA560" t="str">
            <v>V 54.1 - 54.6</v>
          </cell>
          <cell r="FB560">
            <v>56</v>
          </cell>
          <cell r="FC560">
            <v>1</v>
          </cell>
          <cell r="FD560">
            <v>56</v>
          </cell>
          <cell r="FE560">
            <v>6</v>
          </cell>
          <cell r="FF560" t="str">
            <v>V 56.1 - 56.6</v>
          </cell>
          <cell r="FG560" t="str">
            <v>1968 - Current</v>
          </cell>
        </row>
        <row r="561">
          <cell r="A561" t="str">
            <v>L888</v>
          </cell>
          <cell r="B561" t="str">
            <v>Ltd</v>
          </cell>
          <cell r="C561" t="str">
            <v>Journal of Librarianship and Information Science</v>
          </cell>
          <cell r="D561">
            <v>4</v>
          </cell>
          <cell r="E561" t="str">
            <v>V 55.1 - 55.4</v>
          </cell>
          <cell r="F561" t="str">
            <v>V 56.1 - V 56.4</v>
          </cell>
          <cell r="G561" t="str">
            <v>0961-0006</v>
          </cell>
          <cell r="H561" t="str">
            <v>1741-6477</v>
          </cell>
          <cell r="I561" t="str">
            <v>SAGE</v>
          </cell>
          <cell r="J561">
            <v>6.7500000000000004E-2</v>
          </cell>
          <cell r="K561">
            <v>6.7000000000000004E-2</v>
          </cell>
          <cell r="L561">
            <v>1452</v>
          </cell>
          <cell r="M561">
            <v>1550</v>
          </cell>
          <cell r="N561" t="str">
            <v/>
          </cell>
          <cell r="O561">
            <v>1550</v>
          </cell>
          <cell r="P561">
            <v>1519</v>
          </cell>
          <cell r="Q561">
            <v>1318</v>
          </cell>
          <cell r="R561">
            <v>418</v>
          </cell>
          <cell r="S561">
            <v>388</v>
          </cell>
          <cell r="T561">
            <v>1473</v>
          </cell>
          <cell r="U561">
            <v>3355</v>
          </cell>
          <cell r="V561">
            <v>1705</v>
          </cell>
          <cell r="W561"/>
          <cell r="X561"/>
          <cell r="Y561"/>
          <cell r="Z561"/>
          <cell r="AA561"/>
          <cell r="AB561"/>
          <cell r="AC561"/>
          <cell r="AD561"/>
          <cell r="AE561"/>
          <cell r="AF561"/>
          <cell r="AG561"/>
          <cell r="AH561"/>
          <cell r="AI561"/>
          <cell r="AJ561"/>
          <cell r="AK561"/>
          <cell r="AL561"/>
          <cell r="AM561"/>
          <cell r="AN561"/>
          <cell r="AO561"/>
          <cell r="AP561"/>
          <cell r="AQ561"/>
          <cell r="AR561"/>
          <cell r="AS561"/>
          <cell r="AT561"/>
          <cell r="AU561"/>
          <cell r="AV561"/>
          <cell r="AW561"/>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v>6.7500000000000004E-2</v>
          </cell>
          <cell r="BW561">
            <v>6.7000000000000004E-2</v>
          </cell>
          <cell r="BX561">
            <v>786</v>
          </cell>
          <cell r="BY561">
            <v>839</v>
          </cell>
          <cell r="BZ561"/>
          <cell r="CA561">
            <v>839</v>
          </cell>
          <cell r="CB561">
            <v>822</v>
          </cell>
          <cell r="CC561">
            <v>713</v>
          </cell>
          <cell r="CD561">
            <v>226</v>
          </cell>
          <cell r="CE561">
            <v>210</v>
          </cell>
          <cell r="CF561">
            <v>797</v>
          </cell>
          <cell r="CG561">
            <v>1812</v>
          </cell>
          <cell r="CH561">
            <v>923</v>
          </cell>
          <cell r="CI561"/>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cell r="DM561"/>
          <cell r="DN561"/>
          <cell r="DO561"/>
          <cell r="DP561"/>
          <cell r="DQ561"/>
          <cell r="DR561"/>
          <cell r="DS561"/>
          <cell r="DT561"/>
          <cell r="DU561"/>
          <cell r="DV561"/>
          <cell r="DW561"/>
          <cell r="DX561"/>
          <cell r="DY561"/>
          <cell r="DZ561"/>
          <cell r="EA561"/>
          <cell r="EB561"/>
          <cell r="EC561"/>
          <cell r="ED561"/>
          <cell r="EE561"/>
          <cell r="EF561"/>
          <cell r="EG561"/>
          <cell r="EH561" t="str">
            <v/>
          </cell>
          <cell r="EI561">
            <v>30</v>
          </cell>
          <cell r="EJ561" t="str">
            <v>Yes</v>
          </cell>
          <cell r="EK561" t="str">
            <v>Y</v>
          </cell>
          <cell r="EL561">
            <v>0</v>
          </cell>
          <cell r="EM561" t="str">
            <v>Vol. 1 Iss 1 (Jan, 1969)</v>
          </cell>
          <cell r="EN561">
            <v>1969</v>
          </cell>
          <cell r="EO561">
            <v>1</v>
          </cell>
          <cell r="EP561">
            <v>1</v>
          </cell>
          <cell r="EQ561" t="str">
            <v>N/A</v>
          </cell>
          <cell r="ER561" t="str">
            <v>N/A</v>
          </cell>
          <cell r="ES561" t="str">
            <v>N/A</v>
          </cell>
          <cell r="ET561" t="str">
            <v>N/A</v>
          </cell>
          <cell r="EU561" t="str">
            <v>N/A</v>
          </cell>
          <cell r="EV561" t="str">
            <v>N/A</v>
          </cell>
          <cell r="EW561">
            <v>54</v>
          </cell>
          <cell r="EX561">
            <v>1</v>
          </cell>
          <cell r="EY561">
            <v>54</v>
          </cell>
          <cell r="EZ561">
            <v>4</v>
          </cell>
          <cell r="FA561" t="str">
            <v>V 53.1 - 53.4</v>
          </cell>
          <cell r="FB561">
            <v>55</v>
          </cell>
          <cell r="FC561">
            <v>1</v>
          </cell>
          <cell r="FD561">
            <v>55</v>
          </cell>
          <cell r="FE561">
            <v>4</v>
          </cell>
          <cell r="FF561" t="str">
            <v>V 55.1 - 55.4</v>
          </cell>
          <cell r="FG561" t="str">
            <v>1969 - Current</v>
          </cell>
        </row>
        <row r="562">
          <cell r="A562" t="str">
            <v>J683</v>
          </cell>
          <cell r="B562" t="str">
            <v>Inc</v>
          </cell>
          <cell r="C562" t="str">
            <v>Journal of Literacy Research</v>
          </cell>
          <cell r="D562">
            <v>4</v>
          </cell>
          <cell r="E562" t="str">
            <v>V 55.1 - 55.4</v>
          </cell>
          <cell r="F562" t="str">
            <v>V 56.1 - V 56.4</v>
          </cell>
          <cell r="G562" t="str">
            <v>1086-296X</v>
          </cell>
          <cell r="H562" t="str">
            <v>1554-8430</v>
          </cell>
          <cell r="I562" t="str">
            <v>Society</v>
          </cell>
          <cell r="J562">
            <v>6.7500000000000004E-2</v>
          </cell>
          <cell r="K562">
            <v>6.8000000000000005E-2</v>
          </cell>
          <cell r="L562">
            <v>396</v>
          </cell>
          <cell r="M562">
            <v>423</v>
          </cell>
          <cell r="N562" t="str">
            <v/>
          </cell>
          <cell r="O562">
            <v>423</v>
          </cell>
          <cell r="P562">
            <v>415</v>
          </cell>
          <cell r="Q562">
            <v>360</v>
          </cell>
          <cell r="R562">
            <v>114</v>
          </cell>
          <cell r="S562">
            <v>106</v>
          </cell>
          <cell r="T562"/>
          <cell r="U562"/>
          <cell r="V562"/>
          <cell r="W562"/>
          <cell r="X562"/>
          <cell r="Y562"/>
          <cell r="Z562"/>
          <cell r="AA562"/>
          <cell r="AB562"/>
          <cell r="AC562"/>
          <cell r="AD562"/>
          <cell r="AE562"/>
          <cell r="AF562"/>
          <cell r="AG562"/>
          <cell r="AH562"/>
          <cell r="AI562"/>
          <cell r="AJ562"/>
          <cell r="AK562"/>
          <cell r="AL562"/>
          <cell r="AM562"/>
          <cell r="AN562"/>
          <cell r="AO562"/>
          <cell r="AP562"/>
          <cell r="AQ562"/>
          <cell r="AR562"/>
          <cell r="AS562"/>
          <cell r="AT562"/>
          <cell r="AU562"/>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v>6.7500000000000004E-2</v>
          </cell>
          <cell r="BW562">
            <v>6.8000000000000005E-2</v>
          </cell>
          <cell r="BX562">
            <v>235</v>
          </cell>
          <cell r="BY562">
            <v>251</v>
          </cell>
          <cell r="BZ562"/>
          <cell r="CA562">
            <v>251</v>
          </cell>
          <cell r="CB562">
            <v>246</v>
          </cell>
          <cell r="CC562">
            <v>213</v>
          </cell>
          <cell r="CD562">
            <v>68</v>
          </cell>
          <cell r="CE562">
            <v>63</v>
          </cell>
          <cell r="CF562"/>
          <cell r="CG562"/>
          <cell r="CH562"/>
          <cell r="CI562"/>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cell r="DM562"/>
          <cell r="DN562"/>
          <cell r="DO562"/>
          <cell r="DP562"/>
          <cell r="DQ562"/>
          <cell r="DR562"/>
          <cell r="DS562"/>
          <cell r="DT562"/>
          <cell r="DU562"/>
          <cell r="DV562"/>
          <cell r="DW562"/>
          <cell r="DX562"/>
          <cell r="DY562"/>
          <cell r="DZ562"/>
          <cell r="EA562"/>
          <cell r="EB562"/>
          <cell r="EC562"/>
          <cell r="ED562"/>
          <cell r="EE562"/>
          <cell r="EF562"/>
          <cell r="EG562"/>
          <cell r="EH562" t="str">
            <v/>
          </cell>
          <cell r="EI562">
            <v>30</v>
          </cell>
          <cell r="EJ562" t="str">
            <v>Yes</v>
          </cell>
          <cell r="EK562" t="str">
            <v>Y</v>
          </cell>
          <cell r="EL562">
            <v>0</v>
          </cell>
          <cell r="EM562">
            <v>0</v>
          </cell>
          <cell r="EN562">
            <v>1969</v>
          </cell>
          <cell r="EO562">
            <v>0</v>
          </cell>
          <cell r="EP562">
            <v>0</v>
          </cell>
          <cell r="EQ562" t="str">
            <v>N/A</v>
          </cell>
          <cell r="ER562" t="str">
            <v>N/A</v>
          </cell>
          <cell r="ES562" t="str">
            <v>N/A</v>
          </cell>
          <cell r="ET562" t="str">
            <v>N/A</v>
          </cell>
          <cell r="EU562" t="str">
            <v>N/A</v>
          </cell>
          <cell r="EV562" t="str">
            <v>N/A</v>
          </cell>
          <cell r="EW562">
            <v>54</v>
          </cell>
          <cell r="EX562">
            <v>1</v>
          </cell>
          <cell r="EY562">
            <v>54</v>
          </cell>
          <cell r="EZ562">
            <v>4</v>
          </cell>
          <cell r="FA562" t="str">
            <v>V 53.1 - 53.4</v>
          </cell>
          <cell r="FB562">
            <v>55</v>
          </cell>
          <cell r="FC562">
            <v>1</v>
          </cell>
          <cell r="FD562">
            <v>55</v>
          </cell>
          <cell r="FE562">
            <v>4</v>
          </cell>
          <cell r="FF562" t="str">
            <v>V 55.1 - 55.4</v>
          </cell>
          <cell r="FG562" t="str">
            <v>1969 - Current</v>
          </cell>
        </row>
        <row r="563">
          <cell r="A563" t="str">
            <v>L279</v>
          </cell>
          <cell r="B563" t="str">
            <v>Ltd-STM</v>
          </cell>
          <cell r="C563" t="str">
            <v>Journal of Low Frequency Noise, Vibration and Active Control</v>
          </cell>
          <cell r="D563">
            <v>4</v>
          </cell>
          <cell r="E563" t="str">
            <v>V 42.1 - 42.4</v>
          </cell>
          <cell r="F563" t="str">
            <v>V 43.1 - V 43.4</v>
          </cell>
          <cell r="G563" t="str">
            <v>1461-3484</v>
          </cell>
          <cell r="H563" t="str">
            <v>2048-4046</v>
          </cell>
          <cell r="I563" t="str">
            <v>SAGE</v>
          </cell>
          <cell r="J563">
            <v>6.7500000000000004E-2</v>
          </cell>
          <cell r="K563">
            <v>6.7000000000000004E-2</v>
          </cell>
          <cell r="L563">
            <v>1384</v>
          </cell>
          <cell r="M563">
            <v>1477</v>
          </cell>
          <cell r="N563" t="str">
            <v/>
          </cell>
          <cell r="O563"/>
          <cell r="P563"/>
          <cell r="Q563"/>
          <cell r="R563">
            <v>398</v>
          </cell>
          <cell r="S563"/>
          <cell r="T563"/>
          <cell r="U563"/>
          <cell r="V563"/>
          <cell r="W563">
            <v>1449</v>
          </cell>
          <cell r="X563"/>
          <cell r="Y563"/>
          <cell r="Z563"/>
          <cell r="AA563"/>
          <cell r="AB563"/>
          <cell r="AC563"/>
          <cell r="AD563"/>
          <cell r="AE563"/>
          <cell r="AF563"/>
          <cell r="AG563"/>
          <cell r="AH563"/>
          <cell r="AI563"/>
          <cell r="AJ563"/>
          <cell r="AK563"/>
          <cell r="AL563"/>
          <cell r="AM563"/>
          <cell r="AN563"/>
          <cell r="AO563"/>
          <cell r="AP563"/>
          <cell r="AQ563"/>
          <cell r="AR563"/>
          <cell r="AS563"/>
          <cell r="AT563"/>
          <cell r="AU563"/>
          <cell r="AV563"/>
          <cell r="AW563"/>
          <cell r="AX563"/>
          <cell r="AY563"/>
          <cell r="AZ563"/>
          <cell r="BA563"/>
          <cell r="BB563"/>
          <cell r="BC563"/>
          <cell r="BD563"/>
          <cell r="BE563"/>
          <cell r="BF563"/>
          <cell r="BG563"/>
          <cell r="BH563"/>
          <cell r="BI563"/>
          <cell r="BJ563"/>
          <cell r="BK563"/>
          <cell r="BL563"/>
          <cell r="BM563"/>
          <cell r="BN563"/>
          <cell r="BO563"/>
          <cell r="BP563"/>
          <cell r="BQ563"/>
          <cell r="BR563"/>
          <cell r="BS563"/>
          <cell r="BT563"/>
          <cell r="BU563"/>
          <cell r="BV563">
            <v>6.7500000000000004E-2</v>
          </cell>
          <cell r="BW563">
            <v>6.8000000000000005E-2</v>
          </cell>
          <cell r="BX563">
            <v>749</v>
          </cell>
          <cell r="BY563">
            <v>800</v>
          </cell>
          <cell r="BZ563"/>
          <cell r="CA563"/>
          <cell r="CB563"/>
          <cell r="CC563"/>
          <cell r="CD563">
            <v>215</v>
          </cell>
          <cell r="CE563"/>
          <cell r="CF563"/>
          <cell r="CG563"/>
          <cell r="CH563"/>
          <cell r="CI563">
            <v>782</v>
          </cell>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cell r="DM563"/>
          <cell r="DN563"/>
          <cell r="DO563"/>
          <cell r="DP563"/>
          <cell r="DQ563"/>
          <cell r="DR563"/>
          <cell r="DS563"/>
          <cell r="DT563"/>
          <cell r="DU563"/>
          <cell r="DV563"/>
          <cell r="DW563"/>
          <cell r="DX563"/>
          <cell r="DY563"/>
          <cell r="DZ563"/>
          <cell r="EA563"/>
          <cell r="EB563"/>
          <cell r="EC563"/>
          <cell r="ED563"/>
          <cell r="EE563"/>
          <cell r="EF563"/>
          <cell r="EG563"/>
          <cell r="EH563" t="str">
            <v>[PRT]Print only, electronic content is open access</v>
          </cell>
          <cell r="EI563">
            <v>17</v>
          </cell>
          <cell r="EJ563" t="str">
            <v>Yes</v>
          </cell>
          <cell r="EK563" t="str">
            <v>Yes</v>
          </cell>
          <cell r="EL563">
            <v>0</v>
          </cell>
          <cell r="EM563">
            <v>0</v>
          </cell>
          <cell r="EN563">
            <v>1982</v>
          </cell>
          <cell r="EO563">
            <v>0</v>
          </cell>
          <cell r="EP563">
            <v>0</v>
          </cell>
          <cell r="EQ563">
            <v>0</v>
          </cell>
          <cell r="ER563">
            <v>0</v>
          </cell>
          <cell r="ES563">
            <v>0</v>
          </cell>
          <cell r="ET563">
            <v>0</v>
          </cell>
          <cell r="EU563">
            <v>0</v>
          </cell>
          <cell r="EV563">
            <v>0</v>
          </cell>
          <cell r="EW563">
            <v>41</v>
          </cell>
          <cell r="EX563">
            <v>1</v>
          </cell>
          <cell r="EY563">
            <v>41</v>
          </cell>
          <cell r="EZ563">
            <v>4</v>
          </cell>
          <cell r="FA563" t="str">
            <v>V 40.1 - 40.4</v>
          </cell>
          <cell r="FB563">
            <v>42</v>
          </cell>
          <cell r="FC563">
            <v>1</v>
          </cell>
          <cell r="FD563">
            <v>42</v>
          </cell>
          <cell r="FE563">
            <v>4</v>
          </cell>
          <cell r="FF563" t="str">
            <v>V 42.1 - 42.4</v>
          </cell>
          <cell r="FG563" t="str">
            <v>1982-Current</v>
          </cell>
        </row>
        <row r="564">
          <cell r="A564" t="str">
            <v>J371</v>
          </cell>
          <cell r="B564" t="str">
            <v>Inc</v>
          </cell>
          <cell r="C564" t="str">
            <v>Journal of Macromarketing</v>
          </cell>
          <cell r="D564">
            <v>4</v>
          </cell>
          <cell r="E564" t="str">
            <v>V 43.1 - 43.4</v>
          </cell>
          <cell r="F564" t="str">
            <v>V 44.1 - V 44.4</v>
          </cell>
          <cell r="G564" t="str">
            <v>0276-1467</v>
          </cell>
          <cell r="H564" t="str">
            <v>1552-6534</v>
          </cell>
          <cell r="I564" t="str">
            <v>SAGE</v>
          </cell>
          <cell r="J564">
            <v>6.7500000000000004E-2</v>
          </cell>
          <cell r="K564">
            <v>6.7000000000000004E-2</v>
          </cell>
          <cell r="L564">
            <v>953</v>
          </cell>
          <cell r="M564">
            <v>1017</v>
          </cell>
          <cell r="N564" t="str">
            <v/>
          </cell>
          <cell r="O564">
            <v>1017</v>
          </cell>
          <cell r="P564">
            <v>997</v>
          </cell>
          <cell r="Q564">
            <v>864</v>
          </cell>
          <cell r="R564">
            <v>274</v>
          </cell>
          <cell r="S564">
            <v>254</v>
          </cell>
          <cell r="T564">
            <v>966</v>
          </cell>
          <cell r="U564">
            <v>1320</v>
          </cell>
          <cell r="V564">
            <v>1119</v>
          </cell>
          <cell r="W564"/>
          <cell r="X564"/>
          <cell r="Y564"/>
          <cell r="Z564"/>
          <cell r="AA564"/>
          <cell r="AB564"/>
          <cell r="AC564"/>
          <cell r="AD564"/>
          <cell r="AE564"/>
          <cell r="AF564"/>
          <cell r="AG564"/>
          <cell r="AH564"/>
          <cell r="AI564"/>
          <cell r="AJ564"/>
          <cell r="AK564"/>
          <cell r="AL564"/>
          <cell r="AM564"/>
          <cell r="AN564"/>
          <cell r="AO564"/>
          <cell r="AP564"/>
          <cell r="AQ564"/>
          <cell r="AR564"/>
          <cell r="AS564"/>
          <cell r="AT564"/>
          <cell r="AU564"/>
          <cell r="AV564"/>
          <cell r="AW564"/>
          <cell r="AX564"/>
          <cell r="AY564"/>
          <cell r="AZ564"/>
          <cell r="BA564"/>
          <cell r="BB564"/>
          <cell r="BC564"/>
          <cell r="BD564"/>
          <cell r="BE564"/>
          <cell r="BF564"/>
          <cell r="BG564"/>
          <cell r="BH564"/>
          <cell r="BI564"/>
          <cell r="BJ564"/>
          <cell r="BK564"/>
          <cell r="BL564"/>
          <cell r="BM564"/>
          <cell r="BN564"/>
          <cell r="BO564"/>
          <cell r="BP564"/>
          <cell r="BQ564"/>
          <cell r="BR564"/>
          <cell r="BS564"/>
          <cell r="BT564"/>
          <cell r="BU564"/>
          <cell r="BV564">
            <v>6.7500000000000004E-2</v>
          </cell>
          <cell r="BW564">
            <v>6.8000000000000005E-2</v>
          </cell>
          <cell r="BX564">
            <v>560</v>
          </cell>
          <cell r="BY564">
            <v>598</v>
          </cell>
          <cell r="BZ564"/>
          <cell r="CA564">
            <v>598</v>
          </cell>
          <cell r="CB564">
            <v>586</v>
          </cell>
          <cell r="CC564">
            <v>508</v>
          </cell>
          <cell r="CD564">
            <v>161</v>
          </cell>
          <cell r="CE564">
            <v>150</v>
          </cell>
          <cell r="CF564">
            <v>568</v>
          </cell>
          <cell r="CG564">
            <v>777</v>
          </cell>
          <cell r="CH564">
            <v>658</v>
          </cell>
          <cell r="CI564"/>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cell r="DM564"/>
          <cell r="DN564"/>
          <cell r="DO564"/>
          <cell r="DP564"/>
          <cell r="DQ564"/>
          <cell r="DR564"/>
          <cell r="DS564"/>
          <cell r="DT564"/>
          <cell r="DU564"/>
          <cell r="DV564"/>
          <cell r="DW564"/>
          <cell r="DX564"/>
          <cell r="DY564"/>
          <cell r="DZ564"/>
          <cell r="EA564"/>
          <cell r="EB564"/>
          <cell r="EC564"/>
          <cell r="ED564"/>
          <cell r="EE564"/>
          <cell r="EF564"/>
          <cell r="EG564"/>
          <cell r="EH564" t="str">
            <v/>
          </cell>
          <cell r="EI564">
            <v>18</v>
          </cell>
          <cell r="EJ564" t="str">
            <v>Yes</v>
          </cell>
          <cell r="EK564" t="str">
            <v>Y</v>
          </cell>
          <cell r="EL564">
            <v>0</v>
          </cell>
          <cell r="EM564" t="str">
            <v>Vol. 1 Iss 1 (Mar, 1981)</v>
          </cell>
          <cell r="EN564">
            <v>1981</v>
          </cell>
          <cell r="EO564">
            <v>1</v>
          </cell>
          <cell r="EP564">
            <v>1</v>
          </cell>
          <cell r="EQ564" t="str">
            <v>N/A</v>
          </cell>
          <cell r="ER564" t="str">
            <v>N/A</v>
          </cell>
          <cell r="ES564" t="str">
            <v>N/A</v>
          </cell>
          <cell r="ET564" t="str">
            <v>N/A</v>
          </cell>
          <cell r="EU564" t="str">
            <v>N/A</v>
          </cell>
          <cell r="EV564" t="str">
            <v>N/A</v>
          </cell>
          <cell r="EW564">
            <v>42</v>
          </cell>
          <cell r="EX564">
            <v>1</v>
          </cell>
          <cell r="EY564">
            <v>42</v>
          </cell>
          <cell r="EZ564">
            <v>4</v>
          </cell>
          <cell r="FA564" t="str">
            <v>V 41.1 - 41.4</v>
          </cell>
          <cell r="FB564">
            <v>43</v>
          </cell>
          <cell r="FC564">
            <v>1</v>
          </cell>
          <cell r="FD564">
            <v>43</v>
          </cell>
          <cell r="FE564">
            <v>4</v>
          </cell>
          <cell r="FF564" t="str">
            <v>V 43.1 - 43.4</v>
          </cell>
          <cell r="FG564" t="str">
            <v>1981 - Current</v>
          </cell>
        </row>
        <row r="565">
          <cell r="A565" t="str">
            <v>J548</v>
          </cell>
          <cell r="B565" t="str">
            <v>Inc</v>
          </cell>
          <cell r="C565" t="str">
            <v>Journal of Management</v>
          </cell>
          <cell r="D565">
            <v>8</v>
          </cell>
          <cell r="E565" t="str">
            <v>V 49.1 - 49.8</v>
          </cell>
          <cell r="F565" t="str">
            <v>V 50.1 - V 50.8</v>
          </cell>
          <cell r="G565" t="str">
            <v>0149-2063</v>
          </cell>
          <cell r="H565" t="str">
            <v>1557-1211</v>
          </cell>
          <cell r="I565" t="str">
            <v>Society</v>
          </cell>
          <cell r="J565">
            <v>6.7500000000000004E-2</v>
          </cell>
          <cell r="K565">
            <v>6.8000000000000005E-2</v>
          </cell>
          <cell r="L565">
            <v>1728</v>
          </cell>
          <cell r="M565">
            <v>1845</v>
          </cell>
          <cell r="N565" t="str">
            <v/>
          </cell>
          <cell r="O565">
            <v>1845</v>
          </cell>
          <cell r="P565">
            <v>1808</v>
          </cell>
          <cell r="Q565">
            <v>1568</v>
          </cell>
          <cell r="R565">
            <v>249</v>
          </cell>
          <cell r="S565">
            <v>461</v>
          </cell>
          <cell r="T565">
            <v>1753</v>
          </cell>
          <cell r="U565">
            <v>2580</v>
          </cell>
          <cell r="V565">
            <v>2030</v>
          </cell>
          <cell r="W565"/>
          <cell r="X565"/>
          <cell r="Y565"/>
          <cell r="Z565"/>
          <cell r="AA565"/>
          <cell r="AB565"/>
          <cell r="AC565"/>
          <cell r="AD565"/>
          <cell r="AE565"/>
          <cell r="AF565"/>
          <cell r="AG565"/>
          <cell r="AH565"/>
          <cell r="AI565"/>
          <cell r="AJ565"/>
          <cell r="AK565"/>
          <cell r="AL565"/>
          <cell r="AM565"/>
          <cell r="AN565"/>
          <cell r="AO565"/>
          <cell r="AP565"/>
          <cell r="AQ565"/>
          <cell r="AR565"/>
          <cell r="AS565"/>
          <cell r="AT565"/>
          <cell r="AU565"/>
          <cell r="AV565"/>
          <cell r="AW565"/>
          <cell r="AX565"/>
          <cell r="AY565"/>
          <cell r="AZ565"/>
          <cell r="BA565"/>
          <cell r="BB565"/>
          <cell r="BC565"/>
          <cell r="BD565"/>
          <cell r="BE565"/>
          <cell r="BF565"/>
          <cell r="BG565"/>
          <cell r="BH565"/>
          <cell r="BI565"/>
          <cell r="BJ565"/>
          <cell r="BK565"/>
          <cell r="BL565"/>
          <cell r="BM565"/>
          <cell r="BN565"/>
          <cell r="BO565"/>
          <cell r="BP565"/>
          <cell r="BQ565"/>
          <cell r="BR565"/>
          <cell r="BS565"/>
          <cell r="BT565"/>
          <cell r="BU565"/>
          <cell r="BV565">
            <v>6.7500000000000004E-2</v>
          </cell>
          <cell r="BW565">
            <v>6.8000000000000005E-2</v>
          </cell>
          <cell r="BX565">
            <v>1017</v>
          </cell>
          <cell r="BY565">
            <v>1086</v>
          </cell>
          <cell r="BZ565"/>
          <cell r="CA565">
            <v>1086</v>
          </cell>
          <cell r="CB565">
            <v>1064</v>
          </cell>
          <cell r="CC565">
            <v>923</v>
          </cell>
          <cell r="CD565">
            <v>146</v>
          </cell>
          <cell r="CE565">
            <v>272</v>
          </cell>
          <cell r="CF565">
            <v>1032</v>
          </cell>
          <cell r="CG565">
            <v>1519</v>
          </cell>
          <cell r="CH565">
            <v>1195</v>
          </cell>
          <cell r="CI565"/>
          <cell r="CJ565"/>
          <cell r="CK565"/>
          <cell r="CL565"/>
          <cell r="CM565"/>
          <cell r="CN565"/>
          <cell r="CO565"/>
          <cell r="CP565"/>
          <cell r="CQ565"/>
          <cell r="CR565"/>
          <cell r="CS565"/>
          <cell r="CT565"/>
          <cell r="CU565"/>
          <cell r="CV565"/>
          <cell r="CW565"/>
          <cell r="CX565"/>
          <cell r="CY565"/>
          <cell r="CZ565"/>
          <cell r="DA565"/>
          <cell r="DB565"/>
          <cell r="DC565"/>
          <cell r="DD565"/>
          <cell r="DE565"/>
          <cell r="DF565"/>
          <cell r="DG565"/>
          <cell r="DH565"/>
          <cell r="DI565"/>
          <cell r="DJ565"/>
          <cell r="DK565"/>
          <cell r="DL565"/>
          <cell r="DM565"/>
          <cell r="DN565"/>
          <cell r="DO565"/>
          <cell r="DP565"/>
          <cell r="DQ565"/>
          <cell r="DR565"/>
          <cell r="DS565"/>
          <cell r="DT565"/>
          <cell r="DU565"/>
          <cell r="DV565"/>
          <cell r="DW565"/>
          <cell r="DX565"/>
          <cell r="DY565"/>
          <cell r="DZ565"/>
          <cell r="EA565"/>
          <cell r="EB565"/>
          <cell r="EC565"/>
          <cell r="ED565"/>
          <cell r="EE565"/>
          <cell r="EF565"/>
          <cell r="EG565"/>
          <cell r="EH565" t="str">
            <v/>
          </cell>
          <cell r="EI565">
            <v>24</v>
          </cell>
          <cell r="EJ565" t="str">
            <v>Yes</v>
          </cell>
          <cell r="EK565" t="str">
            <v>Y</v>
          </cell>
          <cell r="EL565">
            <v>0</v>
          </cell>
          <cell r="EM565" t="str">
            <v>Vol. 1 Iss 1 (Sep, 1975)</v>
          </cell>
          <cell r="EN565">
            <v>1975</v>
          </cell>
          <cell r="EO565">
            <v>1</v>
          </cell>
          <cell r="EP565">
            <v>1</v>
          </cell>
          <cell r="EQ565" t="str">
            <v>N/A</v>
          </cell>
          <cell r="ER565" t="str">
            <v>N/A</v>
          </cell>
          <cell r="ES565" t="str">
            <v>N/A</v>
          </cell>
          <cell r="ET565" t="str">
            <v>N/A</v>
          </cell>
          <cell r="EU565" t="str">
            <v>N/A</v>
          </cell>
          <cell r="EV565" t="str">
            <v>N/A</v>
          </cell>
          <cell r="EW565">
            <v>48</v>
          </cell>
          <cell r="EX565">
            <v>1</v>
          </cell>
          <cell r="EY565">
            <v>48</v>
          </cell>
          <cell r="EZ565">
            <v>8</v>
          </cell>
          <cell r="FA565" t="str">
            <v>V 47.1 - 47.8</v>
          </cell>
          <cell r="FB565">
            <v>49</v>
          </cell>
          <cell r="FC565">
            <v>1</v>
          </cell>
          <cell r="FD565">
            <v>49</v>
          </cell>
          <cell r="FE565">
            <v>8</v>
          </cell>
          <cell r="FF565" t="str">
            <v>V 49.1 - 49.8</v>
          </cell>
          <cell r="FG565" t="str">
            <v>1975 - Current</v>
          </cell>
        </row>
        <row r="566">
          <cell r="A566" t="str">
            <v>S285</v>
          </cell>
          <cell r="B566" t="str">
            <v>Inc</v>
          </cell>
          <cell r="C566" t="str">
            <v>Journal of Management Education (Including Management Teaching Review)</v>
          </cell>
          <cell r="D566">
            <v>10</v>
          </cell>
          <cell r="E566" t="str">
            <v>V 47.1 - 47.6, V 8.1 - 8.4</v>
          </cell>
          <cell r="F566" t="str">
            <v>V 48.1 - V 48.6, V 9.1 - V 9.4</v>
          </cell>
          <cell r="G566" t="str">
            <v>1052-5629</v>
          </cell>
          <cell r="H566" t="str">
            <v>1552-6658, 2379-2981</v>
          </cell>
          <cell r="I566" t="str">
            <v>Society</v>
          </cell>
          <cell r="J566">
            <v>6.7500000000000004E-2</v>
          </cell>
          <cell r="K566">
            <v>6.7000000000000004E-2</v>
          </cell>
          <cell r="L566">
            <v>1201</v>
          </cell>
          <cell r="M566">
            <v>1282</v>
          </cell>
          <cell r="N566" t="str">
            <v/>
          </cell>
          <cell r="O566">
            <v>1282</v>
          </cell>
          <cell r="P566">
            <v>1256</v>
          </cell>
          <cell r="Q566">
            <v>1090</v>
          </cell>
          <cell r="R566"/>
          <cell r="S566"/>
          <cell r="T566">
            <v>1218</v>
          </cell>
          <cell r="U566"/>
          <cell r="V566">
            <v>1410</v>
          </cell>
          <cell r="W566"/>
          <cell r="X566"/>
          <cell r="Y566"/>
          <cell r="Z566"/>
          <cell r="AA566"/>
          <cell r="AB566"/>
          <cell r="AC566"/>
          <cell r="AD566"/>
          <cell r="AE566"/>
          <cell r="AF566"/>
          <cell r="AG566"/>
          <cell r="AH566"/>
          <cell r="AI566"/>
          <cell r="AJ566"/>
          <cell r="AK566"/>
          <cell r="AL566"/>
          <cell r="AM566"/>
          <cell r="AN566"/>
          <cell r="AO566"/>
          <cell r="AP566"/>
          <cell r="AQ566"/>
          <cell r="AR566"/>
          <cell r="AS566"/>
          <cell r="AT566"/>
          <cell r="AU566"/>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v>6.7500000000000004E-2</v>
          </cell>
          <cell r="BW566">
            <v>6.8000000000000005E-2</v>
          </cell>
          <cell r="BX566">
            <v>705</v>
          </cell>
          <cell r="BY566">
            <v>753</v>
          </cell>
          <cell r="BZ566"/>
          <cell r="CA566">
            <v>753</v>
          </cell>
          <cell r="CB566">
            <v>738</v>
          </cell>
          <cell r="CC566">
            <v>640</v>
          </cell>
          <cell r="CD566"/>
          <cell r="CE566"/>
          <cell r="CF566">
            <v>715</v>
          </cell>
          <cell r="CG566"/>
          <cell r="CH566">
            <v>828</v>
          </cell>
          <cell r="CI566"/>
          <cell r="CJ566"/>
          <cell r="CK566"/>
          <cell r="CL566"/>
          <cell r="CM566"/>
          <cell r="CN566"/>
          <cell r="CO566"/>
          <cell r="CP566"/>
          <cell r="CQ566"/>
          <cell r="CR566"/>
          <cell r="CS566"/>
          <cell r="CT566"/>
          <cell r="CU566"/>
          <cell r="CV566"/>
          <cell r="CW566"/>
          <cell r="CX566"/>
          <cell r="CY566"/>
          <cell r="CZ566"/>
          <cell r="DA566"/>
          <cell r="DB566"/>
          <cell r="DC566"/>
          <cell r="DD566"/>
          <cell r="DE566"/>
          <cell r="DF566"/>
          <cell r="DG566"/>
          <cell r="DH566"/>
          <cell r="DI566"/>
          <cell r="DJ566"/>
          <cell r="DK566"/>
          <cell r="DL566"/>
          <cell r="DM566"/>
          <cell r="DN566"/>
          <cell r="DO566"/>
          <cell r="DP566"/>
          <cell r="DQ566"/>
          <cell r="DR566"/>
          <cell r="DS566"/>
          <cell r="DT566"/>
          <cell r="DU566"/>
          <cell r="DV566"/>
          <cell r="DW566"/>
          <cell r="DX566"/>
          <cell r="DY566"/>
          <cell r="DZ566"/>
          <cell r="EA566"/>
          <cell r="EB566"/>
          <cell r="EC566"/>
          <cell r="ED566"/>
          <cell r="EE566"/>
          <cell r="EF566"/>
          <cell r="EG566"/>
          <cell r="EH566" t="str">
            <v>Journal of Management Education and Management Teaching Review are both sold exclusively in combination. Management Teaching Review is available online only.</v>
          </cell>
          <cell r="EI566">
            <v>22</v>
          </cell>
          <cell r="EJ566" t="str">
            <v>Yes</v>
          </cell>
          <cell r="EK566" t="str">
            <v>Y</v>
          </cell>
          <cell r="EL566">
            <v>0</v>
          </cell>
          <cell r="EM566" t="str">
            <v>Vol. 1 Iss 1 (Jan, 1975)</v>
          </cell>
          <cell r="EN566">
            <v>1975</v>
          </cell>
          <cell r="EO566" t="e">
            <v>#N/A</v>
          </cell>
          <cell r="EP566" t="e">
            <v>#N/A</v>
          </cell>
          <cell r="EQ566" t="str">
            <v>N/A</v>
          </cell>
          <cell r="ER566" t="str">
            <v>N/A</v>
          </cell>
          <cell r="ES566" t="str">
            <v>N/A</v>
          </cell>
          <cell r="ET566" t="str">
            <v>N/A</v>
          </cell>
          <cell r="EU566" t="str">
            <v>N/A</v>
          </cell>
          <cell r="EV566" t="str">
            <v>N/A</v>
          </cell>
          <cell r="EW566">
            <v>46</v>
          </cell>
          <cell r="EX566">
            <v>1</v>
          </cell>
          <cell r="EY566">
            <v>46</v>
          </cell>
          <cell r="EZ566">
            <v>10</v>
          </cell>
          <cell r="FA566" t="str">
            <v>V 45.1 - 45.10</v>
          </cell>
          <cell r="FB566">
            <v>47</v>
          </cell>
          <cell r="FC566">
            <v>1</v>
          </cell>
          <cell r="FD566">
            <v>47</v>
          </cell>
          <cell r="FE566">
            <v>10</v>
          </cell>
          <cell r="FF566" t="str">
            <v>V 47.1 - 47.10</v>
          </cell>
          <cell r="FG566" t="str">
            <v>Bundle</v>
          </cell>
        </row>
        <row r="567">
          <cell r="A567" t="str">
            <v>J285</v>
          </cell>
          <cell r="B567" t="str">
            <v>Inc</v>
          </cell>
          <cell r="C567" t="str">
            <v>Journal of Management Education</v>
          </cell>
          <cell r="D567">
            <v>6</v>
          </cell>
          <cell r="E567" t="str">
            <v>V 47.1 - 47.6</v>
          </cell>
          <cell r="F567" t="str">
            <v>V 48.1 - V 48.6</v>
          </cell>
          <cell r="G567" t="str">
            <v>1052-5629</v>
          </cell>
          <cell r="H567" t="str">
            <v>1552-6658</v>
          </cell>
          <cell r="I567" t="str">
            <v>Society</v>
          </cell>
          <cell r="J567">
            <v>6.7500000000000004E-2</v>
          </cell>
          <cell r="K567">
            <v>6.7000000000000004E-2</v>
          </cell>
          <cell r="L567">
            <v>717</v>
          </cell>
          <cell r="M567">
            <v>765</v>
          </cell>
          <cell r="N567" t="str">
            <v/>
          </cell>
          <cell r="O567"/>
          <cell r="P567"/>
          <cell r="Q567"/>
          <cell r="R567">
            <v>137</v>
          </cell>
          <cell r="S567">
            <v>321</v>
          </cell>
          <cell r="T567"/>
          <cell r="U567">
            <v>1886</v>
          </cell>
          <cell r="V567"/>
          <cell r="W567"/>
          <cell r="X567"/>
          <cell r="Y567"/>
          <cell r="Z567"/>
          <cell r="AA567"/>
          <cell r="AB567"/>
          <cell r="AC567"/>
          <cell r="AD567"/>
          <cell r="AE567"/>
          <cell r="AF567"/>
          <cell r="AG567"/>
          <cell r="AH567"/>
          <cell r="AI567"/>
          <cell r="AJ567"/>
          <cell r="AK567"/>
          <cell r="AL567"/>
          <cell r="AM567"/>
          <cell r="AN567"/>
          <cell r="AO567"/>
          <cell r="AP567"/>
          <cell r="AQ567"/>
          <cell r="AR567"/>
          <cell r="AS567"/>
          <cell r="AT567"/>
          <cell r="AU567"/>
          <cell r="AV567"/>
          <cell r="AW567"/>
          <cell r="AX567"/>
          <cell r="AY567"/>
          <cell r="AZ567"/>
          <cell r="BA567"/>
          <cell r="BB567"/>
          <cell r="BC567"/>
          <cell r="BD567"/>
          <cell r="BE567"/>
          <cell r="BF567"/>
          <cell r="BG567"/>
          <cell r="BH567"/>
          <cell r="BI567"/>
          <cell r="BJ567"/>
          <cell r="BK567"/>
          <cell r="BL567"/>
          <cell r="BM567"/>
          <cell r="BN567"/>
          <cell r="BO567"/>
          <cell r="BP567"/>
          <cell r="BQ567"/>
          <cell r="BR567"/>
          <cell r="BS567"/>
          <cell r="BT567"/>
          <cell r="BU567"/>
          <cell r="BV567">
            <v>6.7500000000000004E-2</v>
          </cell>
          <cell r="BW567">
            <v>6.6000000000000003E-2</v>
          </cell>
          <cell r="BX567">
            <v>422</v>
          </cell>
          <cell r="BY567">
            <v>450</v>
          </cell>
          <cell r="BZ567"/>
          <cell r="CA567"/>
          <cell r="CB567"/>
          <cell r="CC567"/>
          <cell r="CD567">
            <v>81</v>
          </cell>
          <cell r="CE567">
            <v>188</v>
          </cell>
          <cell r="CF567"/>
          <cell r="CG567">
            <v>1112</v>
          </cell>
          <cell r="CH567"/>
          <cell r="CI567"/>
          <cell r="CJ567"/>
          <cell r="CK567"/>
          <cell r="CL567"/>
          <cell r="CM567"/>
          <cell r="CN567"/>
          <cell r="CO567"/>
          <cell r="CP567"/>
          <cell r="CQ567"/>
          <cell r="CR567"/>
          <cell r="CS567"/>
          <cell r="CT567"/>
          <cell r="CU567"/>
          <cell r="CV567"/>
          <cell r="CW567"/>
          <cell r="CX567"/>
          <cell r="CY567"/>
          <cell r="CZ567"/>
          <cell r="DA567"/>
          <cell r="DB567"/>
          <cell r="DC567"/>
          <cell r="DD567"/>
          <cell r="DE567"/>
          <cell r="DF567"/>
          <cell r="DG567"/>
          <cell r="DH567"/>
          <cell r="DI567"/>
          <cell r="DJ567"/>
          <cell r="DK567"/>
          <cell r="DL567"/>
          <cell r="DM567"/>
          <cell r="DN567"/>
          <cell r="DO567"/>
          <cell r="DP567"/>
          <cell r="DQ567"/>
          <cell r="DR567"/>
          <cell r="DS567"/>
          <cell r="DT567"/>
          <cell r="DU567"/>
          <cell r="DV567"/>
          <cell r="DW567"/>
          <cell r="DX567"/>
          <cell r="DY567"/>
          <cell r="DZ567"/>
          <cell r="EA567"/>
          <cell r="EB567"/>
          <cell r="EC567"/>
          <cell r="ED567"/>
          <cell r="EE567"/>
          <cell r="EF567"/>
          <cell r="EG567"/>
          <cell r="EH567" t="str">
            <v/>
          </cell>
          <cell r="EI567">
            <v>22</v>
          </cell>
          <cell r="EJ567" t="str">
            <v>Yes</v>
          </cell>
          <cell r="EK567" t="str">
            <v>Y</v>
          </cell>
          <cell r="EL567">
            <v>0</v>
          </cell>
          <cell r="EM567" t="str">
            <v>Vol. 1 Iss 1 (Jan, 1975)</v>
          </cell>
          <cell r="EN567">
            <v>1975</v>
          </cell>
          <cell r="EO567">
            <v>1</v>
          </cell>
          <cell r="EP567">
            <v>1</v>
          </cell>
          <cell r="EQ567" t="str">
            <v>N/A</v>
          </cell>
          <cell r="ER567" t="str">
            <v>N/A</v>
          </cell>
          <cell r="ES567" t="str">
            <v>N/A</v>
          </cell>
          <cell r="ET567" t="str">
            <v>N/A</v>
          </cell>
          <cell r="EU567" t="str">
            <v>N/A</v>
          </cell>
          <cell r="EV567" t="str">
            <v>N/A</v>
          </cell>
          <cell r="EW567">
            <v>46</v>
          </cell>
          <cell r="EX567">
            <v>1</v>
          </cell>
          <cell r="EY567">
            <v>46</v>
          </cell>
          <cell r="EZ567">
            <v>6</v>
          </cell>
          <cell r="FA567" t="str">
            <v>V 45.1 - 45.6</v>
          </cell>
          <cell r="FB567">
            <v>47</v>
          </cell>
          <cell r="FC567">
            <v>1</v>
          </cell>
          <cell r="FD567">
            <v>47</v>
          </cell>
          <cell r="FE567">
            <v>6</v>
          </cell>
          <cell r="FF567" t="str">
            <v>V 47.1 - 47.6</v>
          </cell>
          <cell r="FG567" t="str">
            <v>1975 - Current</v>
          </cell>
        </row>
        <row r="568">
          <cell r="A568" t="str">
            <v>J286</v>
          </cell>
          <cell r="B568" t="str">
            <v>Inc</v>
          </cell>
          <cell r="C568" t="str">
            <v>Journal of Management Inquiry</v>
          </cell>
          <cell r="D568">
            <v>4</v>
          </cell>
          <cell r="E568" t="str">
            <v>V 32.1 - 32.4</v>
          </cell>
          <cell r="F568" t="str">
            <v>V 33.1 - V 33.4</v>
          </cell>
          <cell r="G568" t="str">
            <v>1056-4926</v>
          </cell>
          <cell r="H568" t="str">
            <v>1552-6542</v>
          </cell>
          <cell r="I568" t="str">
            <v>SAGE</v>
          </cell>
          <cell r="J568">
            <v>6.7500000000000004E-2</v>
          </cell>
          <cell r="K568">
            <v>6.8000000000000005E-2</v>
          </cell>
          <cell r="L568">
            <v>1326</v>
          </cell>
          <cell r="M568">
            <v>1416</v>
          </cell>
          <cell r="N568" t="str">
            <v/>
          </cell>
          <cell r="O568">
            <v>1416</v>
          </cell>
          <cell r="P568">
            <v>1388</v>
          </cell>
          <cell r="Q568">
            <v>1204</v>
          </cell>
          <cell r="R568">
            <v>382</v>
          </cell>
          <cell r="S568">
            <v>354</v>
          </cell>
          <cell r="T568">
            <v>1346</v>
          </cell>
          <cell r="U568">
            <v>1205</v>
          </cell>
          <cell r="V568">
            <v>1558</v>
          </cell>
          <cell r="W568"/>
          <cell r="X568"/>
          <cell r="Y568"/>
          <cell r="Z568"/>
          <cell r="AA568"/>
          <cell r="AB568"/>
          <cell r="AC568"/>
          <cell r="AD568"/>
          <cell r="AE568"/>
          <cell r="AF568"/>
          <cell r="AG568"/>
          <cell r="AH568"/>
          <cell r="AI568"/>
          <cell r="AJ568"/>
          <cell r="AK568"/>
          <cell r="AL568"/>
          <cell r="AM568"/>
          <cell r="AN568"/>
          <cell r="AO568"/>
          <cell r="AP568"/>
          <cell r="AQ568"/>
          <cell r="AR568"/>
          <cell r="AS568"/>
          <cell r="AT568"/>
          <cell r="AU568"/>
          <cell r="AV568"/>
          <cell r="AW568"/>
          <cell r="AX568"/>
          <cell r="AY568"/>
          <cell r="AZ568"/>
          <cell r="BA568"/>
          <cell r="BB568"/>
          <cell r="BC568"/>
          <cell r="BD568"/>
          <cell r="BE568"/>
          <cell r="BF568"/>
          <cell r="BG568"/>
          <cell r="BH568"/>
          <cell r="BI568"/>
          <cell r="BJ568"/>
          <cell r="BK568"/>
          <cell r="BL568"/>
          <cell r="BM568"/>
          <cell r="BN568"/>
          <cell r="BO568"/>
          <cell r="BP568"/>
          <cell r="BQ568"/>
          <cell r="BR568"/>
          <cell r="BS568"/>
          <cell r="BT568"/>
          <cell r="BU568"/>
          <cell r="BV568">
            <v>6.7500000000000004E-2</v>
          </cell>
          <cell r="BW568">
            <v>6.7000000000000004E-2</v>
          </cell>
          <cell r="BX568">
            <v>777</v>
          </cell>
          <cell r="BY568">
            <v>829</v>
          </cell>
          <cell r="BZ568"/>
          <cell r="CA568">
            <v>829</v>
          </cell>
          <cell r="CB568">
            <v>812</v>
          </cell>
          <cell r="CC568">
            <v>705</v>
          </cell>
          <cell r="CD568">
            <v>223</v>
          </cell>
          <cell r="CE568">
            <v>207</v>
          </cell>
          <cell r="CF568">
            <v>788</v>
          </cell>
          <cell r="CG568">
            <v>708</v>
          </cell>
          <cell r="CH568">
            <v>912</v>
          </cell>
          <cell r="CI568"/>
          <cell r="CJ568"/>
          <cell r="CK568"/>
          <cell r="CL568"/>
          <cell r="CM568"/>
          <cell r="CN568"/>
          <cell r="CO568"/>
          <cell r="CP568"/>
          <cell r="CQ568"/>
          <cell r="CR568"/>
          <cell r="CS568"/>
          <cell r="CT568"/>
          <cell r="CU568"/>
          <cell r="CV568"/>
          <cell r="CW568"/>
          <cell r="CX568"/>
          <cell r="CY568"/>
          <cell r="CZ568"/>
          <cell r="DA568"/>
          <cell r="DB568"/>
          <cell r="DC568"/>
          <cell r="DD568"/>
          <cell r="DE568"/>
          <cell r="DF568"/>
          <cell r="DG568"/>
          <cell r="DH568"/>
          <cell r="DI568"/>
          <cell r="DJ568"/>
          <cell r="DK568"/>
          <cell r="DL568"/>
          <cell r="DM568"/>
          <cell r="DN568"/>
          <cell r="DO568"/>
          <cell r="DP568"/>
          <cell r="DQ568"/>
          <cell r="DR568"/>
          <cell r="DS568"/>
          <cell r="DT568"/>
          <cell r="DU568"/>
          <cell r="DV568"/>
          <cell r="DW568"/>
          <cell r="DX568"/>
          <cell r="DY568"/>
          <cell r="DZ568"/>
          <cell r="EA568"/>
          <cell r="EB568"/>
          <cell r="EC568"/>
          <cell r="ED568"/>
          <cell r="EE568"/>
          <cell r="EF568"/>
          <cell r="EG568"/>
          <cell r="EH568" t="str">
            <v/>
          </cell>
          <cell r="EI568">
            <v>7</v>
          </cell>
          <cell r="EJ568" t="str">
            <v>Yes</v>
          </cell>
          <cell r="EK568" t="str">
            <v>Y</v>
          </cell>
          <cell r="EL568">
            <v>0</v>
          </cell>
          <cell r="EM568" t="str">
            <v>Vol. 1 Iss 1 (Mar, 1992)</v>
          </cell>
          <cell r="EN568">
            <v>1992</v>
          </cell>
          <cell r="EO568">
            <v>1</v>
          </cell>
          <cell r="EP568">
            <v>1</v>
          </cell>
          <cell r="EQ568" t="str">
            <v>N/A</v>
          </cell>
          <cell r="ER568" t="str">
            <v>N/A</v>
          </cell>
          <cell r="ES568" t="str">
            <v>N/A</v>
          </cell>
          <cell r="ET568" t="str">
            <v>N/A</v>
          </cell>
          <cell r="EU568" t="str">
            <v>N/A</v>
          </cell>
          <cell r="EV568" t="str">
            <v>N/A</v>
          </cell>
          <cell r="EW568">
            <v>31</v>
          </cell>
          <cell r="EX568">
            <v>1</v>
          </cell>
          <cell r="EY568">
            <v>31</v>
          </cell>
          <cell r="EZ568">
            <v>4</v>
          </cell>
          <cell r="FA568" t="str">
            <v>V 30.1 - 30.4</v>
          </cell>
          <cell r="FB568">
            <v>32</v>
          </cell>
          <cell r="FC568">
            <v>1</v>
          </cell>
          <cell r="FD568">
            <v>32</v>
          </cell>
          <cell r="FE568">
            <v>4</v>
          </cell>
          <cell r="FF568" t="str">
            <v>V 32.1 - 32.4</v>
          </cell>
          <cell r="FG568" t="str">
            <v>1992 - Current</v>
          </cell>
        </row>
        <row r="569">
          <cell r="A569" t="str">
            <v>J372</v>
          </cell>
          <cell r="B569" t="str">
            <v>Inc</v>
          </cell>
          <cell r="C569" t="str">
            <v>Journal of Marketing Education</v>
          </cell>
          <cell r="D569">
            <v>3</v>
          </cell>
          <cell r="E569" t="str">
            <v>V 45.1 - 45.3</v>
          </cell>
          <cell r="F569" t="str">
            <v>V 46.1 - V 46.3</v>
          </cell>
          <cell r="G569" t="str">
            <v>0273-4753</v>
          </cell>
          <cell r="H569" t="str">
            <v>1552-6550</v>
          </cell>
          <cell r="I569" t="str">
            <v>SAGE</v>
          </cell>
          <cell r="J569">
            <v>6.7500000000000004E-2</v>
          </cell>
          <cell r="K569">
            <v>6.8000000000000005E-2</v>
          </cell>
          <cell r="L569">
            <v>1107</v>
          </cell>
          <cell r="M569">
            <v>1182</v>
          </cell>
          <cell r="N569" t="str">
            <v/>
          </cell>
          <cell r="O569">
            <v>1182</v>
          </cell>
          <cell r="P569">
            <v>1158</v>
          </cell>
          <cell r="Q569">
            <v>1005</v>
          </cell>
          <cell r="R569">
            <v>425</v>
          </cell>
          <cell r="S569">
            <v>296</v>
          </cell>
          <cell r="T569">
            <v>1123</v>
          </cell>
          <cell r="U569">
            <v>1708</v>
          </cell>
          <cell r="V569">
            <v>1300</v>
          </cell>
          <cell r="W569"/>
          <cell r="X569"/>
          <cell r="Y569"/>
          <cell r="Z569"/>
          <cell r="AA569"/>
          <cell r="AB569"/>
          <cell r="AC569"/>
          <cell r="AD569"/>
          <cell r="AE569"/>
          <cell r="AF569"/>
          <cell r="AG569"/>
          <cell r="AH569"/>
          <cell r="AI569"/>
          <cell r="AJ569"/>
          <cell r="AK569"/>
          <cell r="AL569"/>
          <cell r="AM569"/>
          <cell r="AN569"/>
          <cell r="AO569"/>
          <cell r="AP569"/>
          <cell r="AQ569"/>
          <cell r="AR569"/>
          <cell r="AS569"/>
          <cell r="AT569"/>
          <cell r="AU569"/>
          <cell r="AV569"/>
          <cell r="AW569"/>
          <cell r="AX569"/>
          <cell r="AY569"/>
          <cell r="AZ569"/>
          <cell r="BA569"/>
          <cell r="BB569"/>
          <cell r="BC569"/>
          <cell r="BD569"/>
          <cell r="BE569"/>
          <cell r="BF569"/>
          <cell r="BG569"/>
          <cell r="BH569"/>
          <cell r="BI569"/>
          <cell r="BJ569"/>
          <cell r="BK569"/>
          <cell r="BL569"/>
          <cell r="BM569"/>
          <cell r="BN569"/>
          <cell r="BO569"/>
          <cell r="BP569"/>
          <cell r="BQ569"/>
          <cell r="BR569"/>
          <cell r="BS569"/>
          <cell r="BT569"/>
          <cell r="BU569"/>
          <cell r="BV569">
            <v>6.7500000000000004E-2</v>
          </cell>
          <cell r="BW569">
            <v>6.7000000000000004E-2</v>
          </cell>
          <cell r="BX569">
            <v>653</v>
          </cell>
          <cell r="BY569">
            <v>697</v>
          </cell>
          <cell r="BZ569"/>
          <cell r="CA569">
            <v>697</v>
          </cell>
          <cell r="CB569">
            <v>683</v>
          </cell>
          <cell r="CC569">
            <v>592</v>
          </cell>
          <cell r="CD569">
            <v>250</v>
          </cell>
          <cell r="CE569">
            <v>174</v>
          </cell>
          <cell r="CF569">
            <v>662</v>
          </cell>
          <cell r="CG569">
            <v>1006</v>
          </cell>
          <cell r="CH569">
            <v>767</v>
          </cell>
          <cell r="CI569"/>
          <cell r="CJ569"/>
          <cell r="CK569"/>
          <cell r="CL569"/>
          <cell r="CM569"/>
          <cell r="CN569"/>
          <cell r="CO569"/>
          <cell r="CP569"/>
          <cell r="CQ569"/>
          <cell r="CR569"/>
          <cell r="CS569"/>
          <cell r="CT569"/>
          <cell r="CU569"/>
          <cell r="CV569"/>
          <cell r="CW569"/>
          <cell r="CX569"/>
          <cell r="CY569"/>
          <cell r="CZ569"/>
          <cell r="DA569"/>
          <cell r="DB569"/>
          <cell r="DC569"/>
          <cell r="DD569"/>
          <cell r="DE569"/>
          <cell r="DF569"/>
          <cell r="DG569"/>
          <cell r="DH569"/>
          <cell r="DI569"/>
          <cell r="DJ569"/>
          <cell r="DK569"/>
          <cell r="DL569"/>
          <cell r="DM569"/>
          <cell r="DN569"/>
          <cell r="DO569"/>
          <cell r="DP569"/>
          <cell r="DQ569"/>
          <cell r="DR569"/>
          <cell r="DS569"/>
          <cell r="DT569"/>
          <cell r="DU569"/>
          <cell r="DV569"/>
          <cell r="DW569"/>
          <cell r="DX569"/>
          <cell r="DY569"/>
          <cell r="DZ569"/>
          <cell r="EA569"/>
          <cell r="EB569"/>
          <cell r="EC569"/>
          <cell r="ED569"/>
          <cell r="EE569"/>
          <cell r="EF569"/>
          <cell r="EG569"/>
          <cell r="EH569" t="str">
            <v/>
          </cell>
          <cell r="EI569">
            <v>20</v>
          </cell>
          <cell r="EJ569" t="str">
            <v>Yes</v>
          </cell>
          <cell r="EK569" t="str">
            <v>Y</v>
          </cell>
          <cell r="EL569">
            <v>0</v>
          </cell>
          <cell r="EM569" t="str">
            <v>Vol. 1 Iss 1 (Apr, 1979)</v>
          </cell>
          <cell r="EN569">
            <v>1979</v>
          </cell>
          <cell r="EO569">
            <v>1</v>
          </cell>
          <cell r="EP569">
            <v>1</v>
          </cell>
          <cell r="EQ569" t="str">
            <v>N/A</v>
          </cell>
          <cell r="ER569" t="str">
            <v>N/A</v>
          </cell>
          <cell r="ES569" t="str">
            <v>N/A</v>
          </cell>
          <cell r="ET569" t="str">
            <v>N/A</v>
          </cell>
          <cell r="EU569" t="str">
            <v>N/A</v>
          </cell>
          <cell r="EV569" t="str">
            <v>N/A</v>
          </cell>
          <cell r="EW569">
            <v>44</v>
          </cell>
          <cell r="EX569">
            <v>1</v>
          </cell>
          <cell r="EY569">
            <v>44</v>
          </cell>
          <cell r="EZ569">
            <v>3</v>
          </cell>
          <cell r="FA569" t="str">
            <v>V 43.1 - 43.3</v>
          </cell>
          <cell r="FB569">
            <v>45</v>
          </cell>
          <cell r="FC569">
            <v>1</v>
          </cell>
          <cell r="FD569">
            <v>45</v>
          </cell>
          <cell r="FE569">
            <v>3</v>
          </cell>
          <cell r="FF569" t="str">
            <v>V 45.1 - 45.3</v>
          </cell>
          <cell r="FG569" t="str">
            <v>1979 - Current</v>
          </cell>
        </row>
        <row r="570">
          <cell r="A570" t="str">
            <v>L732</v>
          </cell>
          <cell r="B570" t="str">
            <v>Ltd</v>
          </cell>
          <cell r="C570" t="str">
            <v>Journal of Material Culture</v>
          </cell>
          <cell r="D570">
            <v>4</v>
          </cell>
          <cell r="E570" t="str">
            <v>V 28.1 - 28.4</v>
          </cell>
          <cell r="F570" t="str">
            <v>V 29.1 - V 29.4</v>
          </cell>
          <cell r="G570" t="str">
            <v>1359-1835</v>
          </cell>
          <cell r="H570" t="str">
            <v>1460-3586</v>
          </cell>
          <cell r="I570" t="str">
            <v>SAGE</v>
          </cell>
          <cell r="J570">
            <v>6.7500000000000004E-2</v>
          </cell>
          <cell r="K570">
            <v>6.7000000000000004E-2</v>
          </cell>
          <cell r="L570">
            <v>1768</v>
          </cell>
          <cell r="M570">
            <v>1887</v>
          </cell>
          <cell r="N570" t="str">
            <v/>
          </cell>
          <cell r="O570">
            <v>1887</v>
          </cell>
          <cell r="P570">
            <v>1849</v>
          </cell>
          <cell r="Q570">
            <v>1604</v>
          </cell>
          <cell r="R570">
            <v>508</v>
          </cell>
          <cell r="S570">
            <v>472</v>
          </cell>
          <cell r="T570">
            <v>1793</v>
          </cell>
          <cell r="U570">
            <v>1613</v>
          </cell>
          <cell r="V570">
            <v>2076</v>
          </cell>
          <cell r="W570"/>
          <cell r="X570"/>
          <cell r="Y570"/>
          <cell r="Z570"/>
          <cell r="AA570"/>
          <cell r="AB570"/>
          <cell r="AC570"/>
          <cell r="AD570"/>
          <cell r="AE570"/>
          <cell r="AF570"/>
          <cell r="AG570"/>
          <cell r="AH570"/>
          <cell r="AI570"/>
          <cell r="AJ570"/>
          <cell r="AK570"/>
          <cell r="AL570"/>
          <cell r="AM570"/>
          <cell r="AN570"/>
          <cell r="AO570"/>
          <cell r="AP570"/>
          <cell r="AQ570"/>
          <cell r="AR570"/>
          <cell r="AS570"/>
          <cell r="AT570"/>
          <cell r="AU570"/>
          <cell r="AV570"/>
          <cell r="AW570"/>
          <cell r="AX570"/>
          <cell r="AY570"/>
          <cell r="AZ570"/>
          <cell r="BA570"/>
          <cell r="BB570"/>
          <cell r="BC570"/>
          <cell r="BD570"/>
          <cell r="BE570"/>
          <cell r="BF570"/>
          <cell r="BG570"/>
          <cell r="BH570"/>
          <cell r="BI570"/>
          <cell r="BJ570"/>
          <cell r="BK570"/>
          <cell r="BL570"/>
          <cell r="BM570"/>
          <cell r="BN570"/>
          <cell r="BO570"/>
          <cell r="BP570"/>
          <cell r="BQ570"/>
          <cell r="BR570"/>
          <cell r="BS570"/>
          <cell r="BT570"/>
          <cell r="BU570"/>
          <cell r="BV570">
            <v>6.7500000000000004E-2</v>
          </cell>
          <cell r="BW570">
            <v>6.8000000000000005E-2</v>
          </cell>
          <cell r="BX570">
            <v>957</v>
          </cell>
          <cell r="BY570">
            <v>1022</v>
          </cell>
          <cell r="BZ570"/>
          <cell r="CA570">
            <v>1022</v>
          </cell>
          <cell r="CB570">
            <v>1002</v>
          </cell>
          <cell r="CC570">
            <v>869</v>
          </cell>
          <cell r="CD570">
            <v>276</v>
          </cell>
          <cell r="CE570">
            <v>256</v>
          </cell>
          <cell r="CF570">
            <v>971</v>
          </cell>
          <cell r="CG570">
            <v>872</v>
          </cell>
          <cell r="CH570">
            <v>1124</v>
          </cell>
          <cell r="CI570"/>
          <cell r="CJ570"/>
          <cell r="CK570"/>
          <cell r="CL570"/>
          <cell r="CM570"/>
          <cell r="CN570"/>
          <cell r="CO570"/>
          <cell r="CP570"/>
          <cell r="CQ570"/>
          <cell r="CR570"/>
          <cell r="CS570"/>
          <cell r="CT570"/>
          <cell r="CU570"/>
          <cell r="CV570"/>
          <cell r="CW570"/>
          <cell r="CX570"/>
          <cell r="CY570"/>
          <cell r="CZ570"/>
          <cell r="DA570"/>
          <cell r="DB570"/>
          <cell r="DC570"/>
          <cell r="DD570"/>
          <cell r="DE570"/>
          <cell r="DF570"/>
          <cell r="DG570"/>
          <cell r="DH570"/>
          <cell r="DI570"/>
          <cell r="DJ570"/>
          <cell r="DK570"/>
          <cell r="DL570"/>
          <cell r="DM570"/>
          <cell r="DN570"/>
          <cell r="DO570"/>
          <cell r="DP570"/>
          <cell r="DQ570"/>
          <cell r="DR570"/>
          <cell r="DS570"/>
          <cell r="DT570"/>
          <cell r="DU570"/>
          <cell r="DV570"/>
          <cell r="DW570"/>
          <cell r="DX570"/>
          <cell r="DY570"/>
          <cell r="DZ570"/>
          <cell r="EA570"/>
          <cell r="EB570"/>
          <cell r="EC570"/>
          <cell r="ED570"/>
          <cell r="EE570"/>
          <cell r="EF570"/>
          <cell r="EG570"/>
          <cell r="EH570" t="str">
            <v/>
          </cell>
          <cell r="EI570">
            <v>3</v>
          </cell>
          <cell r="EJ570" t="str">
            <v>Yes</v>
          </cell>
          <cell r="EK570" t="str">
            <v>Y</v>
          </cell>
          <cell r="EL570">
            <v>0</v>
          </cell>
          <cell r="EM570" t="str">
            <v>Vol. 1 Iss 1 (Mar, 1996)</v>
          </cell>
          <cell r="EN570">
            <v>1996</v>
          </cell>
          <cell r="EO570">
            <v>1</v>
          </cell>
          <cell r="EP570">
            <v>1</v>
          </cell>
          <cell r="EQ570" t="str">
            <v>N/A</v>
          </cell>
          <cell r="ER570" t="str">
            <v>N/A</v>
          </cell>
          <cell r="ES570" t="str">
            <v>N/A</v>
          </cell>
          <cell r="ET570" t="str">
            <v>N/A</v>
          </cell>
          <cell r="EU570" t="str">
            <v>N/A</v>
          </cell>
          <cell r="EV570" t="str">
            <v>N/A</v>
          </cell>
          <cell r="EW570">
            <v>27</v>
          </cell>
          <cell r="EX570">
            <v>1</v>
          </cell>
          <cell r="EY570">
            <v>27</v>
          </cell>
          <cell r="EZ570">
            <v>4</v>
          </cell>
          <cell r="FA570" t="str">
            <v>V 26.1 - 26.4</v>
          </cell>
          <cell r="FB570">
            <v>28</v>
          </cell>
          <cell r="FC570">
            <v>1</v>
          </cell>
          <cell r="FD570">
            <v>28</v>
          </cell>
          <cell r="FE570">
            <v>4</v>
          </cell>
          <cell r="FF570" t="str">
            <v>V 28.1 - 28.4</v>
          </cell>
          <cell r="FG570" t="str">
            <v>1996 - Current</v>
          </cell>
        </row>
        <row r="571">
          <cell r="A571" t="str">
            <v>L157</v>
          </cell>
          <cell r="B571" t="str">
            <v>Ltd-STM</v>
          </cell>
          <cell r="C571" t="str">
            <v>Journal of Medical Biography</v>
          </cell>
          <cell r="D571">
            <v>4</v>
          </cell>
          <cell r="E571" t="str">
            <v>V 31.1 - 31.4</v>
          </cell>
          <cell r="F571" t="str">
            <v>V 32.1 - V 32.4</v>
          </cell>
          <cell r="G571" t="str">
            <v>0967-7720</v>
          </cell>
          <cell r="H571" t="str">
            <v>1758-1087</v>
          </cell>
          <cell r="I571" t="str">
            <v>SAGE</v>
          </cell>
          <cell r="J571">
            <v>6.7500000000000004E-2</v>
          </cell>
          <cell r="K571">
            <v>6.7000000000000004E-2</v>
          </cell>
          <cell r="L571">
            <v>831</v>
          </cell>
          <cell r="M571">
            <v>887</v>
          </cell>
          <cell r="N571" t="str">
            <v/>
          </cell>
          <cell r="O571">
            <v>887</v>
          </cell>
          <cell r="P571"/>
          <cell r="Q571">
            <v>754</v>
          </cell>
          <cell r="R571">
            <v>329</v>
          </cell>
          <cell r="S571"/>
          <cell r="T571">
            <v>843</v>
          </cell>
          <cell r="U571">
            <v>717</v>
          </cell>
          <cell r="V571">
            <v>976</v>
          </cell>
          <cell r="W571"/>
          <cell r="X571"/>
          <cell r="Y571"/>
          <cell r="Z571"/>
          <cell r="AA571"/>
          <cell r="AB571"/>
          <cell r="AC571"/>
          <cell r="AD571"/>
          <cell r="AE571"/>
          <cell r="AF571"/>
          <cell r="AG571"/>
          <cell r="AH571"/>
          <cell r="AI571"/>
          <cell r="AJ571"/>
          <cell r="AK571"/>
          <cell r="AL571"/>
          <cell r="AM571"/>
          <cell r="AN571"/>
          <cell r="AO571"/>
          <cell r="AP571"/>
          <cell r="AQ571"/>
          <cell r="AR571"/>
          <cell r="AS571"/>
          <cell r="AT571"/>
          <cell r="AU571"/>
          <cell r="AV571"/>
          <cell r="AW571"/>
          <cell r="AX571"/>
          <cell r="AY571"/>
          <cell r="AZ571"/>
          <cell r="BA571"/>
          <cell r="BB571"/>
          <cell r="BC571"/>
          <cell r="BD571"/>
          <cell r="BE571"/>
          <cell r="BF571"/>
          <cell r="BG571"/>
          <cell r="BH571"/>
          <cell r="BI571"/>
          <cell r="BJ571"/>
          <cell r="BK571"/>
          <cell r="BL571"/>
          <cell r="BM571"/>
          <cell r="BN571"/>
          <cell r="BO571"/>
          <cell r="BP571"/>
          <cell r="BQ571"/>
          <cell r="BR571"/>
          <cell r="BS571"/>
          <cell r="BT571"/>
          <cell r="BU571"/>
          <cell r="BV571">
            <v>6.7500000000000004E-2</v>
          </cell>
          <cell r="BW571">
            <v>6.7000000000000004E-2</v>
          </cell>
          <cell r="BX571">
            <v>448</v>
          </cell>
          <cell r="BY571">
            <v>478</v>
          </cell>
          <cell r="BZ571"/>
          <cell r="CA571">
            <v>478</v>
          </cell>
          <cell r="CB571"/>
          <cell r="CC571">
            <v>406</v>
          </cell>
          <cell r="CD571">
            <v>163</v>
          </cell>
          <cell r="CE571"/>
          <cell r="CF571">
            <v>454</v>
          </cell>
          <cell r="CG571">
            <v>385</v>
          </cell>
          <cell r="CH571">
            <v>526</v>
          </cell>
          <cell r="CI571"/>
          <cell r="CJ571"/>
          <cell r="CK571"/>
          <cell r="CL571"/>
          <cell r="CM571"/>
          <cell r="CN571"/>
          <cell r="CO571"/>
          <cell r="CP571"/>
          <cell r="CQ571"/>
          <cell r="CR571"/>
          <cell r="CS571"/>
          <cell r="CT571"/>
          <cell r="CU571"/>
          <cell r="CV571"/>
          <cell r="CW571"/>
          <cell r="CX571"/>
          <cell r="CY571"/>
          <cell r="CZ571"/>
          <cell r="DA571"/>
          <cell r="DB571"/>
          <cell r="DC571"/>
          <cell r="DD571"/>
          <cell r="DE571"/>
          <cell r="DF571"/>
          <cell r="DG571"/>
          <cell r="DH571"/>
          <cell r="DI571"/>
          <cell r="DJ571"/>
          <cell r="DK571"/>
          <cell r="DL571"/>
          <cell r="DM571"/>
          <cell r="DN571"/>
          <cell r="DO571"/>
          <cell r="DP571"/>
          <cell r="DQ571"/>
          <cell r="DR571"/>
          <cell r="DS571"/>
          <cell r="DT571"/>
          <cell r="DU571"/>
          <cell r="DV571"/>
          <cell r="DW571"/>
          <cell r="DX571"/>
          <cell r="DY571"/>
          <cell r="DZ571"/>
          <cell r="EA571"/>
          <cell r="EB571"/>
          <cell r="EC571"/>
          <cell r="ED571"/>
          <cell r="EE571"/>
          <cell r="EF571"/>
          <cell r="EG571"/>
          <cell r="EH571" t="str">
            <v/>
          </cell>
          <cell r="EI571">
            <v>6</v>
          </cell>
          <cell r="EJ571" t="str">
            <v>Yes</v>
          </cell>
          <cell r="EK571">
            <v>0</v>
          </cell>
          <cell r="EL571">
            <v>0</v>
          </cell>
          <cell r="EM571">
            <v>0</v>
          </cell>
          <cell r="EN571">
            <v>1993</v>
          </cell>
          <cell r="EO571">
            <v>0</v>
          </cell>
          <cell r="EP571">
            <v>0</v>
          </cell>
          <cell r="EQ571">
            <v>0</v>
          </cell>
          <cell r="ER571">
            <v>0</v>
          </cell>
          <cell r="ES571">
            <v>0</v>
          </cell>
          <cell r="ET571">
            <v>0</v>
          </cell>
          <cell r="EU571">
            <v>0</v>
          </cell>
          <cell r="EV571">
            <v>0</v>
          </cell>
          <cell r="EW571">
            <v>30</v>
          </cell>
          <cell r="EX571">
            <v>1</v>
          </cell>
          <cell r="EY571">
            <v>30</v>
          </cell>
          <cell r="EZ571">
            <v>4</v>
          </cell>
          <cell r="FA571" t="str">
            <v>V 29.1 - 29.4</v>
          </cell>
          <cell r="FB571">
            <v>31</v>
          </cell>
          <cell r="FC571">
            <v>1</v>
          </cell>
          <cell r="FD571">
            <v>31</v>
          </cell>
          <cell r="FE571">
            <v>4</v>
          </cell>
          <cell r="FF571" t="str">
            <v>V 31.1 - 31.4</v>
          </cell>
          <cell r="FG571" t="str">
            <v>1993-Current</v>
          </cell>
        </row>
        <row r="572">
          <cell r="A572" t="str">
            <v>L158</v>
          </cell>
          <cell r="B572" t="str">
            <v>Ltd-STM</v>
          </cell>
          <cell r="C572" t="str">
            <v>Journal of Medical Screening</v>
          </cell>
          <cell r="D572">
            <v>4</v>
          </cell>
          <cell r="E572" t="str">
            <v>V 30.1 - 30.4</v>
          </cell>
          <cell r="F572" t="str">
            <v>V 31.1 - V 31.4</v>
          </cell>
          <cell r="G572" t="str">
            <v>0969-1413</v>
          </cell>
          <cell r="H572" t="str">
            <v>1475-5793</v>
          </cell>
          <cell r="I572" t="str">
            <v>Society</v>
          </cell>
          <cell r="J572">
            <v>6.7500000000000004E-2</v>
          </cell>
          <cell r="K572">
            <v>6.8000000000000005E-2</v>
          </cell>
          <cell r="L572">
            <v>1000</v>
          </cell>
          <cell r="M572">
            <v>1068</v>
          </cell>
          <cell r="N572" t="str">
            <v/>
          </cell>
          <cell r="O572">
            <v>1068</v>
          </cell>
          <cell r="P572"/>
          <cell r="Q572">
            <v>908</v>
          </cell>
          <cell r="R572">
            <v>452</v>
          </cell>
          <cell r="S572"/>
          <cell r="T572">
            <v>1015</v>
          </cell>
          <cell r="U572">
            <v>1659</v>
          </cell>
          <cell r="V572">
            <v>1175</v>
          </cell>
          <cell r="W572"/>
          <cell r="X572"/>
          <cell r="Y572"/>
          <cell r="Z572"/>
          <cell r="AA572"/>
          <cell r="AB572"/>
          <cell r="AC572"/>
          <cell r="AD572"/>
          <cell r="AE572"/>
          <cell r="AF572"/>
          <cell r="AG572"/>
          <cell r="AH572"/>
          <cell r="AI572"/>
          <cell r="AJ572"/>
          <cell r="AK572"/>
          <cell r="AL572"/>
          <cell r="AM572"/>
          <cell r="AN572"/>
          <cell r="AO572"/>
          <cell r="AP572"/>
          <cell r="AQ572"/>
          <cell r="AR572"/>
          <cell r="AS572"/>
          <cell r="AT572"/>
          <cell r="AU572"/>
          <cell r="AV572"/>
          <cell r="AW572"/>
          <cell r="AX572"/>
          <cell r="AY572"/>
          <cell r="AZ572"/>
          <cell r="BA572"/>
          <cell r="BB572"/>
          <cell r="BC572"/>
          <cell r="BD572"/>
          <cell r="BE572"/>
          <cell r="BF572"/>
          <cell r="BG572"/>
          <cell r="BH572"/>
          <cell r="BI572"/>
          <cell r="BJ572"/>
          <cell r="BK572"/>
          <cell r="BL572"/>
          <cell r="BM572"/>
          <cell r="BN572"/>
          <cell r="BO572"/>
          <cell r="BP572"/>
          <cell r="BQ572"/>
          <cell r="BR572"/>
          <cell r="BS572"/>
          <cell r="BT572"/>
          <cell r="BU572"/>
          <cell r="BV572">
            <v>6.7500000000000004E-2</v>
          </cell>
          <cell r="BW572">
            <v>6.7000000000000004E-2</v>
          </cell>
          <cell r="BX572">
            <v>538</v>
          </cell>
          <cell r="BY572">
            <v>574</v>
          </cell>
          <cell r="BZ572"/>
          <cell r="CA572">
            <v>574</v>
          </cell>
          <cell r="CB572"/>
          <cell r="CC572">
            <v>488</v>
          </cell>
          <cell r="CD572">
            <v>221</v>
          </cell>
          <cell r="CE572"/>
          <cell r="CF572">
            <v>545</v>
          </cell>
          <cell r="CG572">
            <v>895</v>
          </cell>
          <cell r="CH572">
            <v>631</v>
          </cell>
          <cell r="CI572"/>
          <cell r="CJ572"/>
          <cell r="CK572"/>
          <cell r="CL572"/>
          <cell r="CM572"/>
          <cell r="CN572"/>
          <cell r="CO572"/>
          <cell r="CP572"/>
          <cell r="CQ572"/>
          <cell r="CR572"/>
          <cell r="CS572"/>
          <cell r="CT572"/>
          <cell r="CU572"/>
          <cell r="CV572"/>
          <cell r="CW572"/>
          <cell r="CX572"/>
          <cell r="CY572"/>
          <cell r="CZ572"/>
          <cell r="DA572"/>
          <cell r="DB572"/>
          <cell r="DC572"/>
          <cell r="DD572"/>
          <cell r="DE572"/>
          <cell r="DF572"/>
          <cell r="DG572"/>
          <cell r="DH572"/>
          <cell r="DI572"/>
          <cell r="DJ572"/>
          <cell r="DK572"/>
          <cell r="DL572"/>
          <cell r="DM572"/>
          <cell r="DN572"/>
          <cell r="DO572"/>
          <cell r="DP572"/>
          <cell r="DQ572"/>
          <cell r="DR572"/>
          <cell r="DS572"/>
          <cell r="DT572"/>
          <cell r="DU572"/>
          <cell r="DV572"/>
          <cell r="DW572"/>
          <cell r="DX572"/>
          <cell r="DY572"/>
          <cell r="DZ572"/>
          <cell r="EA572"/>
          <cell r="EB572"/>
          <cell r="EC572"/>
          <cell r="ED572"/>
          <cell r="EE572"/>
          <cell r="EF572"/>
          <cell r="EG572"/>
          <cell r="EH572" t="str">
            <v/>
          </cell>
          <cell r="EI572">
            <v>5</v>
          </cell>
          <cell r="EJ572" t="str">
            <v>Yes</v>
          </cell>
          <cell r="EK572">
            <v>0</v>
          </cell>
          <cell r="EL572">
            <v>0</v>
          </cell>
          <cell r="EM572">
            <v>0</v>
          </cell>
          <cell r="EN572">
            <v>1994</v>
          </cell>
          <cell r="EO572">
            <v>0</v>
          </cell>
          <cell r="EP572">
            <v>0</v>
          </cell>
          <cell r="EQ572">
            <v>0</v>
          </cell>
          <cell r="ER572">
            <v>0</v>
          </cell>
          <cell r="ES572">
            <v>0</v>
          </cell>
          <cell r="ET572">
            <v>0</v>
          </cell>
          <cell r="EU572">
            <v>0</v>
          </cell>
          <cell r="EV572">
            <v>0</v>
          </cell>
          <cell r="EW572">
            <v>29</v>
          </cell>
          <cell r="EX572">
            <v>1</v>
          </cell>
          <cell r="EY572">
            <v>29</v>
          </cell>
          <cell r="EZ572">
            <v>4</v>
          </cell>
          <cell r="FA572" t="str">
            <v>V 28.1 - 28.4</v>
          </cell>
          <cell r="FB572">
            <v>30</v>
          </cell>
          <cell r="FC572">
            <v>1</v>
          </cell>
          <cell r="FD572">
            <v>30</v>
          </cell>
          <cell r="FE572">
            <v>4</v>
          </cell>
          <cell r="FF572" t="str">
            <v>V 30.1 - 30.4</v>
          </cell>
          <cell r="FG572" t="str">
            <v>1994-Current</v>
          </cell>
        </row>
        <row r="573">
          <cell r="A573" t="str">
            <v>J759</v>
          </cell>
          <cell r="B573" t="str">
            <v>Inc</v>
          </cell>
          <cell r="C573" t="str">
            <v>The Journal of Men's Studies</v>
          </cell>
          <cell r="D573">
            <v>3</v>
          </cell>
          <cell r="E573" t="str">
            <v>V 31.1 - 31.3</v>
          </cell>
          <cell r="F573" t="str">
            <v>V 32.1 - V 32.3</v>
          </cell>
          <cell r="G573" t="str">
            <v>1060-8265</v>
          </cell>
          <cell r="H573" t="str">
            <v>1933-0251</v>
          </cell>
          <cell r="I573" t="str">
            <v>SAGE</v>
          </cell>
          <cell r="J573">
            <v>6.7500000000000004E-2</v>
          </cell>
          <cell r="K573">
            <v>6.7000000000000004E-2</v>
          </cell>
          <cell r="L573">
            <v>510</v>
          </cell>
          <cell r="M573">
            <v>544</v>
          </cell>
          <cell r="N573" t="str">
            <v/>
          </cell>
          <cell r="O573">
            <v>544</v>
          </cell>
          <cell r="P573">
            <v>533</v>
          </cell>
          <cell r="Q573">
            <v>462</v>
          </cell>
          <cell r="R573">
            <v>195</v>
          </cell>
          <cell r="S573">
            <v>136</v>
          </cell>
          <cell r="T573">
            <v>516</v>
          </cell>
          <cell r="U573">
            <v>531</v>
          </cell>
          <cell r="V573">
            <v>598</v>
          </cell>
          <cell r="W573"/>
          <cell r="X573"/>
          <cell r="Y573"/>
          <cell r="Z573"/>
          <cell r="AA573"/>
          <cell r="AB573"/>
          <cell r="AC573"/>
          <cell r="AD573"/>
          <cell r="AE573"/>
          <cell r="AF573"/>
          <cell r="AG573"/>
          <cell r="AH573"/>
          <cell r="AI573"/>
          <cell r="AJ573"/>
          <cell r="AK573"/>
          <cell r="AL573"/>
          <cell r="AM573"/>
          <cell r="AN573"/>
          <cell r="AO573"/>
          <cell r="AP573"/>
          <cell r="AQ573"/>
          <cell r="AR573"/>
          <cell r="AS573"/>
          <cell r="AT573"/>
          <cell r="AU573"/>
          <cell r="AV573"/>
          <cell r="AW573"/>
          <cell r="AX573"/>
          <cell r="AY573"/>
          <cell r="AZ573"/>
          <cell r="BA573"/>
          <cell r="BB573"/>
          <cell r="BC573"/>
          <cell r="BD573"/>
          <cell r="BE573"/>
          <cell r="BF573"/>
          <cell r="BG573"/>
          <cell r="BH573"/>
          <cell r="BI573"/>
          <cell r="BJ573"/>
          <cell r="BK573"/>
          <cell r="BL573"/>
          <cell r="BM573"/>
          <cell r="BN573"/>
          <cell r="BO573"/>
          <cell r="BP573"/>
          <cell r="BQ573"/>
          <cell r="BR573"/>
          <cell r="BS573"/>
          <cell r="BT573"/>
          <cell r="BU573"/>
          <cell r="BV573">
            <v>6.7500000000000004E-2</v>
          </cell>
          <cell r="BW573">
            <v>6.7000000000000004E-2</v>
          </cell>
          <cell r="BX573">
            <v>300</v>
          </cell>
          <cell r="BY573">
            <v>320</v>
          </cell>
          <cell r="BZ573"/>
          <cell r="CA573">
            <v>320</v>
          </cell>
          <cell r="CB573">
            <v>314</v>
          </cell>
          <cell r="CC573">
            <v>272</v>
          </cell>
          <cell r="CD573">
            <v>115</v>
          </cell>
          <cell r="CE573">
            <v>80</v>
          </cell>
          <cell r="CF573">
            <v>304</v>
          </cell>
          <cell r="CG573">
            <v>313</v>
          </cell>
          <cell r="CH573">
            <v>352</v>
          </cell>
          <cell r="CI573"/>
          <cell r="CJ573"/>
          <cell r="CK573"/>
          <cell r="CL573"/>
          <cell r="CM573"/>
          <cell r="CN573"/>
          <cell r="CO573"/>
          <cell r="CP573"/>
          <cell r="CQ573"/>
          <cell r="CR573"/>
          <cell r="CS573"/>
          <cell r="CT573"/>
          <cell r="CU573"/>
          <cell r="CV573"/>
          <cell r="CW573"/>
          <cell r="CX573"/>
          <cell r="CY573"/>
          <cell r="CZ573"/>
          <cell r="DA573"/>
          <cell r="DB573"/>
          <cell r="DC573"/>
          <cell r="DD573"/>
          <cell r="DE573"/>
          <cell r="DF573"/>
          <cell r="DG573"/>
          <cell r="DH573"/>
          <cell r="DI573"/>
          <cell r="DJ573"/>
          <cell r="DK573"/>
          <cell r="DL573"/>
          <cell r="DM573"/>
          <cell r="DN573"/>
          <cell r="DO573"/>
          <cell r="DP573"/>
          <cell r="DQ573"/>
          <cell r="DR573"/>
          <cell r="DS573"/>
          <cell r="DT573"/>
          <cell r="DU573"/>
          <cell r="DV573"/>
          <cell r="DW573"/>
          <cell r="DX573"/>
          <cell r="DY573"/>
          <cell r="DZ573"/>
          <cell r="EA573"/>
          <cell r="EB573"/>
          <cell r="EC573"/>
          <cell r="ED573"/>
          <cell r="EE573"/>
          <cell r="EF573"/>
          <cell r="EG573"/>
          <cell r="EH573" t="str">
            <v/>
          </cell>
          <cell r="EI573">
            <v>7</v>
          </cell>
          <cell r="EJ573" t="str">
            <v>Yes</v>
          </cell>
          <cell r="EK573" t="str">
            <v>Yes</v>
          </cell>
          <cell r="EL573">
            <v>0</v>
          </cell>
          <cell r="EM573">
            <v>0</v>
          </cell>
          <cell r="EN573">
            <v>1992</v>
          </cell>
          <cell r="EO573">
            <v>0</v>
          </cell>
          <cell r="EP573">
            <v>0</v>
          </cell>
          <cell r="EQ573">
            <v>0</v>
          </cell>
          <cell r="ER573">
            <v>0</v>
          </cell>
          <cell r="ES573">
            <v>0</v>
          </cell>
          <cell r="ET573">
            <v>0</v>
          </cell>
          <cell r="EU573">
            <v>0</v>
          </cell>
          <cell r="EV573">
            <v>0</v>
          </cell>
          <cell r="EW573">
            <v>30</v>
          </cell>
          <cell r="EX573">
            <v>1</v>
          </cell>
          <cell r="EY573">
            <v>30</v>
          </cell>
          <cell r="EZ573">
            <v>3</v>
          </cell>
          <cell r="FA573" t="str">
            <v>V 29.1 - 29.3</v>
          </cell>
          <cell r="FB573">
            <v>31</v>
          </cell>
          <cell r="FC573">
            <v>1</v>
          </cell>
          <cell r="FD573">
            <v>31</v>
          </cell>
          <cell r="FE573">
            <v>3</v>
          </cell>
          <cell r="FF573" t="str">
            <v>V 31.1 - 31.3</v>
          </cell>
          <cell r="FG573" t="str">
            <v>1992-Current</v>
          </cell>
        </row>
        <row r="574">
          <cell r="A574" t="str">
            <v>L509</v>
          </cell>
          <cell r="B574" t="str">
            <v>Ind</v>
          </cell>
          <cell r="C574" t="str">
            <v>Journal of Micromanufacturing</v>
          </cell>
          <cell r="D574">
            <v>2</v>
          </cell>
          <cell r="E574" t="str">
            <v>V 6.1 - 6.2</v>
          </cell>
          <cell r="F574" t="str">
            <v>V 7.1 - V 7.2</v>
          </cell>
          <cell r="G574" t="str">
            <v>2516-5984</v>
          </cell>
          <cell r="H574" t="str">
            <v>2516-5992</v>
          </cell>
          <cell r="I574" t="str">
            <v>SAGE</v>
          </cell>
          <cell r="J574">
            <v>6.7500000000000004E-2</v>
          </cell>
          <cell r="K574">
            <v>6.8000000000000005E-2</v>
          </cell>
          <cell r="L574">
            <v>512</v>
          </cell>
          <cell r="M574">
            <v>547</v>
          </cell>
          <cell r="N574" t="str">
            <v/>
          </cell>
          <cell r="O574">
            <v>547</v>
          </cell>
          <cell r="P574">
            <v>536</v>
          </cell>
          <cell r="Q574">
            <v>465</v>
          </cell>
          <cell r="R574">
            <v>295</v>
          </cell>
          <cell r="S574">
            <v>137</v>
          </cell>
          <cell r="T574"/>
          <cell r="U574"/>
          <cell r="V574"/>
          <cell r="W574"/>
          <cell r="X574"/>
          <cell r="Y574"/>
          <cell r="Z574"/>
          <cell r="AA574"/>
          <cell r="AB574"/>
          <cell r="AC574"/>
          <cell r="AD574"/>
          <cell r="AE574"/>
          <cell r="AF574"/>
          <cell r="AG574"/>
          <cell r="AH574"/>
          <cell r="AI574"/>
          <cell r="AJ574"/>
          <cell r="AK574"/>
          <cell r="AL574"/>
          <cell r="AM574"/>
          <cell r="AN574"/>
          <cell r="AO574"/>
          <cell r="AP574"/>
          <cell r="AQ574"/>
          <cell r="AR574"/>
          <cell r="AS574"/>
          <cell r="AT574"/>
          <cell r="AU574"/>
          <cell r="AV574"/>
          <cell r="AW574"/>
          <cell r="AX574"/>
          <cell r="AY574"/>
          <cell r="AZ574"/>
          <cell r="BA574"/>
          <cell r="BB574"/>
          <cell r="BC574"/>
          <cell r="BD574"/>
          <cell r="BE574"/>
          <cell r="BF574"/>
          <cell r="BG574"/>
          <cell r="BH574"/>
          <cell r="BI574"/>
          <cell r="BJ574"/>
          <cell r="BK574"/>
          <cell r="BL574"/>
          <cell r="BM574"/>
          <cell r="BN574"/>
          <cell r="BO574"/>
          <cell r="BP574"/>
          <cell r="BQ574"/>
          <cell r="BR574"/>
          <cell r="BS574"/>
          <cell r="BT574"/>
          <cell r="BU574"/>
          <cell r="BV574">
            <v>6.7500000000000004E-2</v>
          </cell>
          <cell r="BW574">
            <v>6.9000000000000006E-2</v>
          </cell>
          <cell r="BX574">
            <v>277</v>
          </cell>
          <cell r="BY574">
            <v>296</v>
          </cell>
          <cell r="BZ574"/>
          <cell r="CA574">
            <v>296</v>
          </cell>
          <cell r="CB574">
            <v>290</v>
          </cell>
          <cell r="CC574">
            <v>252</v>
          </cell>
          <cell r="CD574">
            <v>160</v>
          </cell>
          <cell r="CE574">
            <v>74</v>
          </cell>
          <cell r="CF574"/>
          <cell r="CG574"/>
          <cell r="CH574"/>
          <cell r="CI574"/>
          <cell r="CJ574"/>
          <cell r="CK574"/>
          <cell r="CL574"/>
          <cell r="CM574"/>
          <cell r="CN574"/>
          <cell r="CO574"/>
          <cell r="CP574"/>
          <cell r="CQ574"/>
          <cell r="CR574"/>
          <cell r="CS574"/>
          <cell r="CT574"/>
          <cell r="CU574"/>
          <cell r="CV574"/>
          <cell r="CW574"/>
          <cell r="CX574"/>
          <cell r="CY574"/>
          <cell r="CZ574"/>
          <cell r="DA574"/>
          <cell r="DB574"/>
          <cell r="DC574"/>
          <cell r="DD574"/>
          <cell r="DE574"/>
          <cell r="DF574"/>
          <cell r="DG574"/>
          <cell r="DH574"/>
          <cell r="DI574"/>
          <cell r="DJ574"/>
          <cell r="DK574"/>
          <cell r="DL574"/>
          <cell r="DM574"/>
          <cell r="DN574"/>
          <cell r="DO574"/>
          <cell r="DP574"/>
          <cell r="DQ574"/>
          <cell r="DR574"/>
          <cell r="DS574"/>
          <cell r="DT574"/>
          <cell r="DU574"/>
          <cell r="DV574"/>
          <cell r="DW574"/>
          <cell r="DX574"/>
          <cell r="DY574"/>
          <cell r="DZ574"/>
          <cell r="EA574"/>
          <cell r="EB574"/>
          <cell r="EC574"/>
          <cell r="ED574"/>
          <cell r="EE574"/>
          <cell r="EF574"/>
          <cell r="EG574"/>
          <cell r="EH574" t="str">
            <v/>
          </cell>
          <cell r="EI574">
            <v>0</v>
          </cell>
          <cell r="EJ574">
            <v>0</v>
          </cell>
          <cell r="EK574">
            <v>0</v>
          </cell>
          <cell r="EL574">
            <v>0</v>
          </cell>
          <cell r="EM574">
            <v>0</v>
          </cell>
          <cell r="EN574">
            <v>0</v>
          </cell>
          <cell r="EO574">
            <v>0</v>
          </cell>
          <cell r="EP574">
            <v>0</v>
          </cell>
          <cell r="EQ574">
            <v>0</v>
          </cell>
          <cell r="ER574">
            <v>0</v>
          </cell>
          <cell r="ES574">
            <v>0</v>
          </cell>
          <cell r="ET574">
            <v>0</v>
          </cell>
          <cell r="EU574">
            <v>0</v>
          </cell>
          <cell r="EV574">
            <v>0</v>
          </cell>
          <cell r="EW574">
            <v>5</v>
          </cell>
          <cell r="EX574">
            <v>1</v>
          </cell>
          <cell r="EY574">
            <v>5</v>
          </cell>
          <cell r="EZ574">
            <v>2</v>
          </cell>
          <cell r="FA574" t="str">
            <v>V 4.1 - 4.2</v>
          </cell>
          <cell r="FB574">
            <v>6</v>
          </cell>
          <cell r="FC574">
            <v>1</v>
          </cell>
          <cell r="FD574">
            <v>6</v>
          </cell>
          <cell r="FE574">
            <v>2</v>
          </cell>
          <cell r="FF574" t="str">
            <v>V 6.1 - 6.2</v>
          </cell>
          <cell r="FG574" t="str">
            <v>2018-Current</v>
          </cell>
        </row>
        <row r="575">
          <cell r="A575" t="str">
            <v>J564</v>
          </cell>
          <cell r="B575" t="str">
            <v>Inc</v>
          </cell>
          <cell r="C575" t="str">
            <v>Journal of Mixed Methods Research</v>
          </cell>
          <cell r="D575">
            <v>4</v>
          </cell>
          <cell r="E575" t="str">
            <v>V 17.1 - 17.4</v>
          </cell>
          <cell r="F575" t="str">
            <v>V 18.1 - V 18.4</v>
          </cell>
          <cell r="G575" t="str">
            <v>1558-6898</v>
          </cell>
          <cell r="H575" t="str">
            <v>1558-6901</v>
          </cell>
          <cell r="I575" t="str">
            <v>SAGE</v>
          </cell>
          <cell r="J575">
            <v>6.7500000000000004E-2</v>
          </cell>
          <cell r="K575">
            <v>6.7000000000000004E-2</v>
          </cell>
          <cell r="L575">
            <v>1027</v>
          </cell>
          <cell r="M575">
            <v>1096</v>
          </cell>
          <cell r="N575" t="str">
            <v/>
          </cell>
          <cell r="O575">
            <v>1096</v>
          </cell>
          <cell r="P575">
            <v>1074</v>
          </cell>
          <cell r="Q575">
            <v>932</v>
          </cell>
          <cell r="R575">
            <v>295</v>
          </cell>
          <cell r="S575">
            <v>274</v>
          </cell>
          <cell r="T575"/>
          <cell r="U575"/>
          <cell r="V575"/>
          <cell r="W575"/>
          <cell r="X575"/>
          <cell r="Y575"/>
          <cell r="Z575"/>
          <cell r="AA575"/>
          <cell r="AB575"/>
          <cell r="AC575"/>
          <cell r="AD575"/>
          <cell r="AE575"/>
          <cell r="AF575"/>
          <cell r="AG575"/>
          <cell r="AH575"/>
          <cell r="AI575"/>
          <cell r="AJ575"/>
          <cell r="AK575"/>
          <cell r="AL575"/>
          <cell r="AM575"/>
          <cell r="AN575"/>
          <cell r="AO575"/>
          <cell r="AP575"/>
          <cell r="AQ575"/>
          <cell r="AR575"/>
          <cell r="AS575"/>
          <cell r="AT575"/>
          <cell r="AU575"/>
          <cell r="AV575"/>
          <cell r="AW575"/>
          <cell r="AX575"/>
          <cell r="AY575"/>
          <cell r="AZ575"/>
          <cell r="BA575"/>
          <cell r="BB575"/>
          <cell r="BC575"/>
          <cell r="BD575"/>
          <cell r="BE575"/>
          <cell r="BF575"/>
          <cell r="BG575"/>
          <cell r="BH575"/>
          <cell r="BI575"/>
          <cell r="BJ575"/>
          <cell r="BK575"/>
          <cell r="BL575"/>
          <cell r="BM575"/>
          <cell r="BN575"/>
          <cell r="BO575"/>
          <cell r="BP575"/>
          <cell r="BQ575"/>
          <cell r="BR575"/>
          <cell r="BS575"/>
          <cell r="BT575"/>
          <cell r="BU575"/>
          <cell r="BV575">
            <v>6.7500000000000004E-2</v>
          </cell>
          <cell r="BW575">
            <v>6.8000000000000005E-2</v>
          </cell>
          <cell r="BX575">
            <v>605</v>
          </cell>
          <cell r="BY575">
            <v>646</v>
          </cell>
          <cell r="BZ575"/>
          <cell r="CA575">
            <v>646</v>
          </cell>
          <cell r="CB575">
            <v>633</v>
          </cell>
          <cell r="CC575">
            <v>549</v>
          </cell>
          <cell r="CD575">
            <v>174</v>
          </cell>
          <cell r="CE575">
            <v>162</v>
          </cell>
          <cell r="CF575"/>
          <cell r="CG575"/>
          <cell r="CH575"/>
          <cell r="CI575"/>
          <cell r="CJ575"/>
          <cell r="CK575"/>
          <cell r="CL575"/>
          <cell r="CM575"/>
          <cell r="CN575"/>
          <cell r="CO575"/>
          <cell r="CP575"/>
          <cell r="CQ575"/>
          <cell r="CR575"/>
          <cell r="CS575"/>
          <cell r="CT575"/>
          <cell r="CU575"/>
          <cell r="CV575"/>
          <cell r="CW575"/>
          <cell r="CX575"/>
          <cell r="CY575"/>
          <cell r="CZ575"/>
          <cell r="DA575"/>
          <cell r="DB575"/>
          <cell r="DC575"/>
          <cell r="DD575"/>
          <cell r="DE575"/>
          <cell r="DF575"/>
          <cell r="DG575"/>
          <cell r="DH575"/>
          <cell r="DI575"/>
          <cell r="DJ575"/>
          <cell r="DK575"/>
          <cell r="DL575"/>
          <cell r="DM575"/>
          <cell r="DN575"/>
          <cell r="DO575"/>
          <cell r="DP575"/>
          <cell r="DQ575"/>
          <cell r="DR575"/>
          <cell r="DS575"/>
          <cell r="DT575"/>
          <cell r="DU575"/>
          <cell r="DV575"/>
          <cell r="DW575"/>
          <cell r="DX575"/>
          <cell r="DY575"/>
          <cell r="DZ575"/>
          <cell r="EA575"/>
          <cell r="EB575"/>
          <cell r="EC575"/>
          <cell r="ED575"/>
          <cell r="EE575"/>
          <cell r="EF575"/>
          <cell r="EG575"/>
          <cell r="EH575" t="str">
            <v/>
          </cell>
          <cell r="EI575" t="str">
            <v>N/A</v>
          </cell>
          <cell r="EJ575" t="str">
            <v>No</v>
          </cell>
          <cell r="EK575" t="str">
            <v>No V</v>
          </cell>
          <cell r="EL575">
            <v>0</v>
          </cell>
          <cell r="EM575" t="str">
            <v>Vol. 1 Iss 1 (Jan, 2007)</v>
          </cell>
          <cell r="EN575">
            <v>2007</v>
          </cell>
          <cell r="EO575">
            <v>1</v>
          </cell>
          <cell r="EP575">
            <v>1</v>
          </cell>
          <cell r="EQ575" t="str">
            <v>N/A</v>
          </cell>
          <cell r="ER575" t="str">
            <v>N/A</v>
          </cell>
          <cell r="ES575" t="str">
            <v>N/A</v>
          </cell>
          <cell r="ET575" t="str">
            <v>N/A</v>
          </cell>
          <cell r="EU575" t="str">
            <v>N/A</v>
          </cell>
          <cell r="EV575" t="str">
            <v>N/A</v>
          </cell>
          <cell r="EW575">
            <v>16</v>
          </cell>
          <cell r="EX575">
            <v>1</v>
          </cell>
          <cell r="EY575">
            <v>16</v>
          </cell>
          <cell r="EZ575">
            <v>4</v>
          </cell>
          <cell r="FA575" t="str">
            <v>V 15.1 - 15.4</v>
          </cell>
          <cell r="FB575">
            <v>17</v>
          </cell>
          <cell r="FC575">
            <v>1</v>
          </cell>
          <cell r="FD575">
            <v>17</v>
          </cell>
          <cell r="FE575">
            <v>4</v>
          </cell>
          <cell r="FF575" t="str">
            <v>V 17.1 - 17.4</v>
          </cell>
          <cell r="FG575" t="str">
            <v>2007 - Current</v>
          </cell>
        </row>
        <row r="576">
          <cell r="A576" t="str">
            <v>L302</v>
          </cell>
          <cell r="B576" t="str">
            <v>Ltd</v>
          </cell>
          <cell r="C576" t="str">
            <v>Journal of Modern European History</v>
          </cell>
          <cell r="D576">
            <v>4</v>
          </cell>
          <cell r="E576" t="str">
            <v>V 21.1 - 21.4</v>
          </cell>
          <cell r="F576" t="str">
            <v>V 22.1 - V 22.4</v>
          </cell>
          <cell r="G576" t="str">
            <v>1611-8944</v>
          </cell>
          <cell r="H576" t="str">
            <v>2631-9764</v>
          </cell>
          <cell r="I576" t="str">
            <v>SAGE</v>
          </cell>
          <cell r="J576">
            <v>6.7500000000000004E-2</v>
          </cell>
          <cell r="K576">
            <v>6.8000000000000005E-2</v>
          </cell>
          <cell r="L576">
            <v>380</v>
          </cell>
          <cell r="M576">
            <v>406</v>
          </cell>
          <cell r="N576" t="str">
            <v/>
          </cell>
          <cell r="O576">
            <v>406</v>
          </cell>
          <cell r="P576">
            <v>398</v>
          </cell>
          <cell r="Q576">
            <v>345</v>
          </cell>
          <cell r="R576">
            <v>109</v>
          </cell>
          <cell r="S576">
            <v>102</v>
          </cell>
          <cell r="T576"/>
          <cell r="U576"/>
          <cell r="V576"/>
          <cell r="W576"/>
          <cell r="X576"/>
          <cell r="Y576"/>
          <cell r="Z576"/>
          <cell r="AA576"/>
          <cell r="AB576"/>
          <cell r="AC576"/>
          <cell r="AD576"/>
          <cell r="AE576"/>
          <cell r="AF576"/>
          <cell r="AG576"/>
          <cell r="AH576"/>
          <cell r="AI576"/>
          <cell r="AJ576"/>
          <cell r="AK576"/>
          <cell r="AL576"/>
          <cell r="AM576"/>
          <cell r="AN576"/>
          <cell r="AO576"/>
          <cell r="AP576"/>
          <cell r="AQ576"/>
          <cell r="AR576"/>
          <cell r="AS576"/>
          <cell r="AT576"/>
          <cell r="AU576"/>
          <cell r="AV576"/>
          <cell r="AW576"/>
          <cell r="AX576"/>
          <cell r="AY576"/>
          <cell r="AZ576"/>
          <cell r="BA576"/>
          <cell r="BB576"/>
          <cell r="BC576"/>
          <cell r="BD576"/>
          <cell r="BE576"/>
          <cell r="BF576"/>
          <cell r="BG576"/>
          <cell r="BH576"/>
          <cell r="BI576"/>
          <cell r="BJ576"/>
          <cell r="BK576"/>
          <cell r="BL576"/>
          <cell r="BM576"/>
          <cell r="BN576"/>
          <cell r="BO576"/>
          <cell r="BP576"/>
          <cell r="BQ576"/>
          <cell r="BR576"/>
          <cell r="BS576"/>
          <cell r="BT576"/>
          <cell r="BU576"/>
          <cell r="BV576">
            <v>6.7500000000000004E-2</v>
          </cell>
          <cell r="BW576">
            <v>6.8000000000000005E-2</v>
          </cell>
          <cell r="BX576">
            <v>206</v>
          </cell>
          <cell r="BY576">
            <v>220</v>
          </cell>
          <cell r="BZ576"/>
          <cell r="CA576">
            <v>220</v>
          </cell>
          <cell r="CB576">
            <v>216</v>
          </cell>
          <cell r="CC576">
            <v>187</v>
          </cell>
          <cell r="CD576">
            <v>59</v>
          </cell>
          <cell r="CE576">
            <v>55</v>
          </cell>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C576"/>
          <cell r="DD576"/>
          <cell r="DE576"/>
          <cell r="DF576"/>
          <cell r="DG576"/>
          <cell r="DH576"/>
          <cell r="DI576"/>
          <cell r="DJ576"/>
          <cell r="DK576"/>
          <cell r="DL576"/>
          <cell r="DM576"/>
          <cell r="DN576"/>
          <cell r="DO576"/>
          <cell r="DP576"/>
          <cell r="DQ576"/>
          <cell r="DR576"/>
          <cell r="DS576"/>
          <cell r="DT576"/>
          <cell r="DU576"/>
          <cell r="DV576"/>
          <cell r="DW576"/>
          <cell r="DX576"/>
          <cell r="DY576"/>
          <cell r="DZ576"/>
          <cell r="EA576"/>
          <cell r="EB576"/>
          <cell r="EC576"/>
          <cell r="ED576"/>
          <cell r="EE576"/>
          <cell r="EF576"/>
          <cell r="EG576"/>
          <cell r="EH576" t="str">
            <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20</v>
          </cell>
          <cell r="EX576">
            <v>1</v>
          </cell>
          <cell r="EY576">
            <v>20</v>
          </cell>
          <cell r="EZ576">
            <v>4</v>
          </cell>
          <cell r="FA576" t="str">
            <v>V 19.1 - 19.4</v>
          </cell>
          <cell r="FB576">
            <v>21</v>
          </cell>
          <cell r="FC576">
            <v>1</v>
          </cell>
          <cell r="FD576">
            <v>21</v>
          </cell>
          <cell r="FE576">
            <v>4</v>
          </cell>
          <cell r="FF576" t="str">
            <v>V 21.1 - 21.4</v>
          </cell>
          <cell r="FG576" t="str">
            <v>2003-Current</v>
          </cell>
        </row>
        <row r="577">
          <cell r="A577" t="str">
            <v>J619</v>
          </cell>
          <cell r="B577" t="str">
            <v>Inc</v>
          </cell>
          <cell r="C577" t="str">
            <v>Journal of Music Teacher Education</v>
          </cell>
          <cell r="D577">
            <v>3</v>
          </cell>
          <cell r="E577" t="str">
            <v>V 32.2 - 33.1</v>
          </cell>
          <cell r="F577" t="str">
            <v>V 33.2 - V 34.1</v>
          </cell>
          <cell r="G577" t="str">
            <v>1057-0837</v>
          </cell>
          <cell r="H577" t="str">
            <v>1945-0079</v>
          </cell>
          <cell r="I577" t="str">
            <v>Society</v>
          </cell>
          <cell r="J577">
            <v>6.7500000000000004E-2</v>
          </cell>
          <cell r="K577">
            <v>6.7000000000000004E-2</v>
          </cell>
          <cell r="L577">
            <v>164</v>
          </cell>
          <cell r="M577">
            <v>175</v>
          </cell>
          <cell r="N577" t="str">
            <v/>
          </cell>
          <cell r="O577"/>
          <cell r="P577"/>
          <cell r="Q577">
            <v>149</v>
          </cell>
          <cell r="R577"/>
          <cell r="S577"/>
          <cell r="T577">
            <v>164</v>
          </cell>
          <cell r="U577">
            <v>133</v>
          </cell>
          <cell r="V577"/>
          <cell r="W577"/>
          <cell r="X577"/>
          <cell r="Y577"/>
          <cell r="Z577"/>
          <cell r="AA577"/>
          <cell r="AB577"/>
          <cell r="AC577"/>
          <cell r="AD577"/>
          <cell r="AE577"/>
          <cell r="AF577"/>
          <cell r="AG577"/>
          <cell r="AH577"/>
          <cell r="AI577"/>
          <cell r="AJ577"/>
          <cell r="AK577"/>
          <cell r="AL577"/>
          <cell r="AM577"/>
          <cell r="AN577"/>
          <cell r="AO577"/>
          <cell r="AP577"/>
          <cell r="AQ577"/>
          <cell r="AR577"/>
          <cell r="AS577"/>
          <cell r="AT577"/>
          <cell r="AU577"/>
          <cell r="AV577"/>
          <cell r="AW577"/>
          <cell r="AX577"/>
          <cell r="AY577"/>
          <cell r="AZ577"/>
          <cell r="BA577"/>
          <cell r="BB577"/>
          <cell r="BC577"/>
          <cell r="BD577"/>
          <cell r="BE577"/>
          <cell r="BF577"/>
          <cell r="BG577"/>
          <cell r="BH577"/>
          <cell r="BI577"/>
          <cell r="BJ577"/>
          <cell r="BK577"/>
          <cell r="BL577"/>
          <cell r="BM577"/>
          <cell r="BN577"/>
          <cell r="BO577"/>
          <cell r="BP577"/>
          <cell r="BQ577"/>
          <cell r="BR577"/>
          <cell r="BS577"/>
          <cell r="BT577"/>
          <cell r="BU577"/>
          <cell r="BV577">
            <v>6.7500000000000004E-2</v>
          </cell>
          <cell r="BW577">
            <v>6.3E-2</v>
          </cell>
          <cell r="BX577">
            <v>95</v>
          </cell>
          <cell r="BY577">
            <v>101</v>
          </cell>
          <cell r="BZ577"/>
          <cell r="CA577"/>
          <cell r="CB577"/>
          <cell r="CC577">
            <v>86</v>
          </cell>
          <cell r="CD577"/>
          <cell r="CE577"/>
          <cell r="CF577">
            <v>95</v>
          </cell>
          <cell r="CG577">
            <v>79</v>
          </cell>
          <cell r="CH577"/>
          <cell r="CI577"/>
          <cell r="CJ577"/>
          <cell r="CK577"/>
          <cell r="CL577"/>
          <cell r="CM577"/>
          <cell r="CN577"/>
          <cell r="CO577"/>
          <cell r="CP577"/>
          <cell r="CQ577"/>
          <cell r="CR577"/>
          <cell r="CS577"/>
          <cell r="CT577"/>
          <cell r="CU577"/>
          <cell r="CV577"/>
          <cell r="CW577"/>
          <cell r="CX577"/>
          <cell r="CY577"/>
          <cell r="CZ577"/>
          <cell r="DA577"/>
          <cell r="DB577"/>
          <cell r="DC577"/>
          <cell r="DD577"/>
          <cell r="DE577"/>
          <cell r="DF577"/>
          <cell r="DG577"/>
          <cell r="DH577"/>
          <cell r="DI577"/>
          <cell r="DJ577"/>
          <cell r="DK577"/>
          <cell r="DL577"/>
          <cell r="DM577"/>
          <cell r="DN577"/>
          <cell r="DO577"/>
          <cell r="DP577"/>
          <cell r="DQ577"/>
          <cell r="DR577"/>
          <cell r="DS577"/>
          <cell r="DT577"/>
          <cell r="DU577"/>
          <cell r="DV577"/>
          <cell r="DW577"/>
          <cell r="DX577"/>
          <cell r="DY577"/>
          <cell r="DZ577"/>
          <cell r="EA577"/>
          <cell r="EB577"/>
          <cell r="EC577"/>
          <cell r="ED577"/>
          <cell r="EE577"/>
          <cell r="EF577"/>
          <cell r="EG577"/>
          <cell r="EH577" t="str">
            <v>Online-only publication</v>
          </cell>
          <cell r="EI577">
            <v>7</v>
          </cell>
          <cell r="EJ577" t="str">
            <v>Yes</v>
          </cell>
          <cell r="EK577" t="str">
            <v>Y</v>
          </cell>
          <cell r="EL577">
            <v>0</v>
          </cell>
          <cell r="EM577" t="str">
            <v>Vol. 10 Iss 2 (Jan, 2001)</v>
          </cell>
          <cell r="EN577">
            <v>1991</v>
          </cell>
          <cell r="EO577">
            <v>1</v>
          </cell>
          <cell r="EP577">
            <v>1</v>
          </cell>
          <cell r="EQ577" t="str">
            <v>N/A</v>
          </cell>
          <cell r="ER577" t="str">
            <v>N/A</v>
          </cell>
          <cell r="ES577" t="str">
            <v>N/A</v>
          </cell>
          <cell r="ET577" t="str">
            <v>N/A</v>
          </cell>
          <cell r="EU577" t="str">
            <v>N/A</v>
          </cell>
          <cell r="EV577" t="str">
            <v>N/A</v>
          </cell>
          <cell r="EW577">
            <v>31</v>
          </cell>
          <cell r="EX577">
            <v>2</v>
          </cell>
          <cell r="EY577">
            <v>32</v>
          </cell>
          <cell r="EZ577">
            <v>1</v>
          </cell>
          <cell r="FA577" t="str">
            <v>V 30.2 - 31.1</v>
          </cell>
          <cell r="FB577">
            <v>32</v>
          </cell>
          <cell r="FC577">
            <v>2</v>
          </cell>
          <cell r="FD577">
            <v>33</v>
          </cell>
          <cell r="FE577">
            <v>1</v>
          </cell>
          <cell r="FF577" t="str">
            <v>V 32.2 - 33.1</v>
          </cell>
          <cell r="FG577" t="str">
            <v>1991 - Current</v>
          </cell>
        </row>
        <row r="578">
          <cell r="A578" t="str">
            <v>S200</v>
          </cell>
          <cell r="B578" t="str">
            <v>Ltd</v>
          </cell>
          <cell r="C578" t="str">
            <v>Journal of Near Infrared Spectroscopy &amp; NIR News</v>
          </cell>
          <cell r="D578">
            <v>14</v>
          </cell>
          <cell r="E578" t="str">
            <v>V 30.1 - 30.6, V 33.1 - 33.8</v>
          </cell>
          <cell r="F578" t="str">
            <v>V 31.1 - 31.6, V 34.1 - 34.8</v>
          </cell>
          <cell r="G578" t="str">
            <v>0967-0335, 0960-3360</v>
          </cell>
          <cell r="H578" t="str">
            <v>1751-6552, 1756-2708</v>
          </cell>
          <cell r="I578" t="str">
            <v>Society</v>
          </cell>
          <cell r="J578">
            <v>6.7500000000000004E-2</v>
          </cell>
          <cell r="K578">
            <v>6.8000000000000005E-2</v>
          </cell>
          <cell r="L578">
            <v>1714</v>
          </cell>
          <cell r="M578">
            <v>1830</v>
          </cell>
          <cell r="N578" t="str">
            <v/>
          </cell>
          <cell r="O578">
            <v>1830</v>
          </cell>
          <cell r="P578">
            <v>1793</v>
          </cell>
          <cell r="Q578">
            <v>1556</v>
          </cell>
          <cell r="R578"/>
          <cell r="S578"/>
          <cell r="T578">
            <v>1739</v>
          </cell>
          <cell r="U578"/>
          <cell r="V578">
            <v>2013</v>
          </cell>
          <cell r="W578"/>
          <cell r="X578"/>
          <cell r="Y578"/>
          <cell r="Z578">
            <v>458</v>
          </cell>
          <cell r="AA578"/>
          <cell r="AB578"/>
          <cell r="AC578"/>
          <cell r="AD578"/>
          <cell r="AE578"/>
          <cell r="AF578"/>
          <cell r="AG578"/>
          <cell r="AH578"/>
          <cell r="AI578"/>
          <cell r="AJ578"/>
          <cell r="AK578"/>
          <cell r="AL578"/>
          <cell r="AM578"/>
          <cell r="AN578"/>
          <cell r="AO578"/>
          <cell r="AP578"/>
          <cell r="AQ578"/>
          <cell r="AR578"/>
          <cell r="AS578"/>
          <cell r="AT578"/>
          <cell r="AU578"/>
          <cell r="AV578"/>
          <cell r="AW578"/>
          <cell r="AX578"/>
          <cell r="AY578"/>
          <cell r="AZ578"/>
          <cell r="BA578"/>
          <cell r="BB578"/>
          <cell r="BC578"/>
          <cell r="BD578"/>
          <cell r="BE578"/>
          <cell r="BF578"/>
          <cell r="BG578"/>
          <cell r="BH578"/>
          <cell r="BI578"/>
          <cell r="BJ578"/>
          <cell r="BK578"/>
          <cell r="BL578"/>
          <cell r="BM578"/>
          <cell r="BN578"/>
          <cell r="BO578"/>
          <cell r="BP578"/>
          <cell r="BQ578"/>
          <cell r="BR578"/>
          <cell r="BS578"/>
          <cell r="BT578"/>
          <cell r="BU578"/>
          <cell r="BV578">
            <v>6.7500000000000004E-2</v>
          </cell>
          <cell r="BW578">
            <v>6.8000000000000005E-2</v>
          </cell>
          <cell r="BX578">
            <v>926</v>
          </cell>
          <cell r="BY578">
            <v>989</v>
          </cell>
          <cell r="BZ578"/>
          <cell r="CA578">
            <v>989</v>
          </cell>
          <cell r="CB578">
            <v>969</v>
          </cell>
          <cell r="CC578">
            <v>841</v>
          </cell>
          <cell r="CD578"/>
          <cell r="CE578"/>
          <cell r="CF578">
            <v>940</v>
          </cell>
          <cell r="CG578"/>
          <cell r="CH578">
            <v>1088</v>
          </cell>
          <cell r="CI578"/>
          <cell r="CJ578"/>
          <cell r="CK578"/>
          <cell r="CL578">
            <v>247</v>
          </cell>
          <cell r="CM578"/>
          <cell r="CN578"/>
          <cell r="CO578"/>
          <cell r="CP578"/>
          <cell r="CQ578"/>
          <cell r="CR578"/>
          <cell r="CS578"/>
          <cell r="CT578"/>
          <cell r="CU578"/>
          <cell r="CV578"/>
          <cell r="CW578"/>
          <cell r="CX578"/>
          <cell r="CY578"/>
          <cell r="CZ578"/>
          <cell r="DA578"/>
          <cell r="DB578"/>
          <cell r="DC578"/>
          <cell r="DD578"/>
          <cell r="DE578"/>
          <cell r="DF578"/>
          <cell r="DG578"/>
          <cell r="DH578"/>
          <cell r="DI578"/>
          <cell r="DJ578"/>
          <cell r="DK578"/>
          <cell r="DL578"/>
          <cell r="DM578"/>
          <cell r="DN578"/>
          <cell r="DO578"/>
          <cell r="DP578"/>
          <cell r="DQ578"/>
          <cell r="DR578"/>
          <cell r="DS578"/>
          <cell r="DT578"/>
          <cell r="DU578"/>
          <cell r="DV578"/>
          <cell r="DW578"/>
          <cell r="DX578"/>
          <cell r="DY578"/>
          <cell r="DZ578"/>
          <cell r="EA578"/>
          <cell r="EB578"/>
          <cell r="EC578"/>
          <cell r="ED578"/>
          <cell r="EE578"/>
          <cell r="EF578"/>
          <cell r="EG578"/>
          <cell r="EH578" t="str">
            <v>Both titles available separately</v>
          </cell>
          <cell r="EI578">
            <v>15</v>
          </cell>
          <cell r="EJ578" t="str">
            <v>Yes</v>
          </cell>
          <cell r="EK578" t="str">
            <v>in 2018</v>
          </cell>
          <cell r="EL578">
            <v>0</v>
          </cell>
          <cell r="EM578">
            <v>0</v>
          </cell>
          <cell r="EN578">
            <v>0</v>
          </cell>
          <cell r="EO578">
            <v>0</v>
          </cell>
          <cell r="EP578">
            <v>0</v>
          </cell>
          <cell r="EQ578">
            <v>0</v>
          </cell>
          <cell r="ER578">
            <v>0</v>
          </cell>
          <cell r="ES578">
            <v>0</v>
          </cell>
          <cell r="ET578">
            <v>0</v>
          </cell>
          <cell r="EU578">
            <v>0</v>
          </cell>
          <cell r="EV578">
            <v>0</v>
          </cell>
          <cell r="EW578">
            <v>2</v>
          </cell>
          <cell r="EX578">
            <v>0</v>
          </cell>
          <cell r="EY578">
            <v>2</v>
          </cell>
          <cell r="EZ578">
            <v>0</v>
          </cell>
          <cell r="FA578" t="str">
            <v>V 1.0 - 1.0</v>
          </cell>
          <cell r="FB578">
            <v>3</v>
          </cell>
          <cell r="FC578">
            <v>0</v>
          </cell>
          <cell r="FD578">
            <v>3</v>
          </cell>
          <cell r="FE578">
            <v>0</v>
          </cell>
          <cell r="FF578" t="str">
            <v>V 3.0 - 3.0</v>
          </cell>
          <cell r="FG578" t="str">
            <v>Bundle</v>
          </cell>
        </row>
        <row r="579">
          <cell r="A579" t="str">
            <v>L297</v>
          </cell>
          <cell r="B579" t="str">
            <v>Ltd-STM</v>
          </cell>
          <cell r="C579" t="str">
            <v xml:space="preserve">Journal of Near Infrared Spectroscopy </v>
          </cell>
          <cell r="D579">
            <v>6</v>
          </cell>
          <cell r="E579" t="str">
            <v>V 31.1 - 31.6</v>
          </cell>
          <cell r="F579" t="str">
            <v>V 32.1 - V 32.6</v>
          </cell>
          <cell r="G579" t="str">
            <v>0967-0335</v>
          </cell>
          <cell r="H579" t="str">
            <v>1751-6552</v>
          </cell>
          <cell r="I579" t="str">
            <v>Society</v>
          </cell>
          <cell r="J579">
            <v>6.7500000000000004E-2</v>
          </cell>
          <cell r="K579">
            <v>6.7000000000000004E-2</v>
          </cell>
          <cell r="L579">
            <v>1424</v>
          </cell>
          <cell r="M579">
            <v>1520</v>
          </cell>
          <cell r="N579" t="str">
            <v/>
          </cell>
          <cell r="O579">
            <v>1520</v>
          </cell>
          <cell r="P579">
            <v>1490</v>
          </cell>
          <cell r="Q579">
            <v>1292</v>
          </cell>
          <cell r="R579">
            <v>273</v>
          </cell>
          <cell r="S579">
            <v>380</v>
          </cell>
          <cell r="T579">
            <v>1444</v>
          </cell>
          <cell r="U579">
            <v>1292</v>
          </cell>
          <cell r="V579">
            <v>1672</v>
          </cell>
          <cell r="W579"/>
          <cell r="X579"/>
          <cell r="Y579"/>
          <cell r="Z579"/>
          <cell r="AA579"/>
          <cell r="AB579"/>
          <cell r="AC579"/>
          <cell r="AD579"/>
          <cell r="AE579"/>
          <cell r="AF579"/>
          <cell r="AG579"/>
          <cell r="AH579"/>
          <cell r="AI579"/>
          <cell r="AJ579"/>
          <cell r="AK579"/>
          <cell r="AL579"/>
          <cell r="AM579"/>
          <cell r="AN579"/>
          <cell r="AO579"/>
          <cell r="AP579"/>
          <cell r="AQ579"/>
          <cell r="AR579"/>
          <cell r="AS579"/>
          <cell r="AT579"/>
          <cell r="AU579"/>
          <cell r="AV579"/>
          <cell r="AW579"/>
          <cell r="AX579"/>
          <cell r="AY579"/>
          <cell r="AZ579"/>
          <cell r="BA579"/>
          <cell r="BB579"/>
          <cell r="BC579"/>
          <cell r="BD579"/>
          <cell r="BE579"/>
          <cell r="BF579"/>
          <cell r="BG579"/>
          <cell r="BH579"/>
          <cell r="BI579"/>
          <cell r="BJ579"/>
          <cell r="BK579"/>
          <cell r="BL579"/>
          <cell r="BM579"/>
          <cell r="BN579"/>
          <cell r="BO579"/>
          <cell r="BP579"/>
          <cell r="BQ579"/>
          <cell r="BR579"/>
          <cell r="BS579"/>
          <cell r="BT579"/>
          <cell r="BU579"/>
          <cell r="BV579">
            <v>6.7500000000000004E-2</v>
          </cell>
          <cell r="BW579">
            <v>6.8000000000000005E-2</v>
          </cell>
          <cell r="BX579">
            <v>770</v>
          </cell>
          <cell r="BY579">
            <v>822</v>
          </cell>
          <cell r="BZ579"/>
          <cell r="CA579">
            <v>822</v>
          </cell>
          <cell r="CB579">
            <v>806</v>
          </cell>
          <cell r="CC579">
            <v>699</v>
          </cell>
          <cell r="CD579">
            <v>148</v>
          </cell>
          <cell r="CE579">
            <v>206</v>
          </cell>
          <cell r="CF579">
            <v>781</v>
          </cell>
          <cell r="CG579">
            <v>699</v>
          </cell>
          <cell r="CH579">
            <v>904</v>
          </cell>
          <cell r="CI579"/>
          <cell r="CJ579"/>
          <cell r="CK579"/>
          <cell r="CL579"/>
          <cell r="CM579"/>
          <cell r="CN579"/>
          <cell r="CO579"/>
          <cell r="CP579"/>
          <cell r="CQ579"/>
          <cell r="CR579"/>
          <cell r="CS579"/>
          <cell r="CT579"/>
          <cell r="CU579"/>
          <cell r="CV579"/>
          <cell r="CW579"/>
          <cell r="CX579"/>
          <cell r="CY579"/>
          <cell r="CZ579"/>
          <cell r="DA579"/>
          <cell r="DB579"/>
          <cell r="DC579"/>
          <cell r="DD579"/>
          <cell r="DE579"/>
          <cell r="DF579"/>
          <cell r="DG579"/>
          <cell r="DH579"/>
          <cell r="DI579"/>
          <cell r="DJ579"/>
          <cell r="DK579"/>
          <cell r="DL579"/>
          <cell r="DM579"/>
          <cell r="DN579"/>
          <cell r="DO579"/>
          <cell r="DP579"/>
          <cell r="DQ579"/>
          <cell r="DR579"/>
          <cell r="DS579"/>
          <cell r="DT579"/>
          <cell r="DU579"/>
          <cell r="DV579"/>
          <cell r="DW579"/>
          <cell r="DX579"/>
          <cell r="DY579"/>
          <cell r="DZ579"/>
          <cell r="EA579"/>
          <cell r="EB579"/>
          <cell r="EC579"/>
          <cell r="ED579"/>
          <cell r="EE579"/>
          <cell r="EF579"/>
          <cell r="EG579"/>
          <cell r="EH579" t="str">
            <v/>
          </cell>
          <cell r="EI579">
            <v>6</v>
          </cell>
          <cell r="EJ579" t="str">
            <v>Yes</v>
          </cell>
          <cell r="EK579" t="str">
            <v>in 2018</v>
          </cell>
          <cell r="EL579" t="str">
            <v>Editor says yes, but starting with Vol. 25.  Need to clarify w louisa strain</v>
          </cell>
          <cell r="EM579">
            <v>0</v>
          </cell>
          <cell r="EN579" t="str">
            <v>1993</v>
          </cell>
          <cell r="EO579">
            <v>0</v>
          </cell>
          <cell r="EP579">
            <v>0</v>
          </cell>
          <cell r="EQ579">
            <v>0</v>
          </cell>
          <cell r="ER579">
            <v>0</v>
          </cell>
          <cell r="ES579">
            <v>0</v>
          </cell>
          <cell r="ET579">
            <v>0</v>
          </cell>
          <cell r="EU579">
            <v>0</v>
          </cell>
          <cell r="EV579">
            <v>0</v>
          </cell>
          <cell r="EW579">
            <v>30</v>
          </cell>
          <cell r="EX579">
            <v>1</v>
          </cell>
          <cell r="EY579">
            <v>30</v>
          </cell>
          <cell r="EZ579">
            <v>6</v>
          </cell>
          <cell r="FA579" t="str">
            <v>V 29.1 - 29.6</v>
          </cell>
          <cell r="FB579">
            <v>31</v>
          </cell>
          <cell r="FC579">
            <v>1</v>
          </cell>
          <cell r="FD579">
            <v>31</v>
          </cell>
          <cell r="FE579">
            <v>6</v>
          </cell>
          <cell r="FF579" t="str">
            <v>V 31.1 - 31.6</v>
          </cell>
          <cell r="FG579" t="str">
            <v>1993-Current</v>
          </cell>
        </row>
        <row r="580">
          <cell r="A580" t="str">
            <v>L298</v>
          </cell>
          <cell r="B580" t="str">
            <v>Ltd-STM</v>
          </cell>
          <cell r="C580" t="str">
            <v xml:space="preserve">NIR News </v>
          </cell>
          <cell r="D580">
            <v>8</v>
          </cell>
          <cell r="E580" t="str">
            <v>V 34.1 - 34.8</v>
          </cell>
          <cell r="F580" t="str">
            <v>V 35.1 - V 35.8</v>
          </cell>
          <cell r="G580" t="str">
            <v>0960-3360</v>
          </cell>
          <cell r="H580" t="str">
            <v>1756-2708</v>
          </cell>
          <cell r="I580" t="str">
            <v>Society</v>
          </cell>
          <cell r="J580">
            <v>6.7500000000000004E-2</v>
          </cell>
          <cell r="K580">
            <v>6.8000000000000005E-2</v>
          </cell>
          <cell r="L580">
            <v>484</v>
          </cell>
          <cell r="M580">
            <v>517</v>
          </cell>
          <cell r="N580" t="str">
            <v/>
          </cell>
          <cell r="O580">
            <v>517</v>
          </cell>
          <cell r="P580">
            <v>507</v>
          </cell>
          <cell r="Q580">
            <v>439</v>
          </cell>
          <cell r="R580">
            <v>70</v>
          </cell>
          <cell r="S580">
            <v>129</v>
          </cell>
          <cell r="T580">
            <v>491</v>
          </cell>
          <cell r="U580">
            <v>438</v>
          </cell>
          <cell r="V580">
            <v>569</v>
          </cell>
          <cell r="W580"/>
          <cell r="X580"/>
          <cell r="Y580"/>
          <cell r="Z580"/>
          <cell r="AA580"/>
          <cell r="AB580"/>
          <cell r="AC580"/>
          <cell r="AD580"/>
          <cell r="AE580"/>
          <cell r="AF580"/>
          <cell r="AG580"/>
          <cell r="AH580"/>
          <cell r="AI580"/>
          <cell r="AJ580"/>
          <cell r="AK580"/>
          <cell r="AL580"/>
          <cell r="AM580"/>
          <cell r="AN580"/>
          <cell r="AO580"/>
          <cell r="AP580"/>
          <cell r="AQ580"/>
          <cell r="AR580"/>
          <cell r="AS580"/>
          <cell r="AT580"/>
          <cell r="AU580"/>
          <cell r="AV580"/>
          <cell r="AW580"/>
          <cell r="AX580"/>
          <cell r="AY580"/>
          <cell r="AZ580"/>
          <cell r="BA580"/>
          <cell r="BB580"/>
          <cell r="BC580"/>
          <cell r="BD580"/>
          <cell r="BE580"/>
          <cell r="BF580"/>
          <cell r="BG580"/>
          <cell r="BH580"/>
          <cell r="BI580"/>
          <cell r="BJ580"/>
          <cell r="BK580"/>
          <cell r="BL580"/>
          <cell r="BM580"/>
          <cell r="BN580"/>
          <cell r="BO580"/>
          <cell r="BP580"/>
          <cell r="BQ580"/>
          <cell r="BR580"/>
          <cell r="BS580"/>
          <cell r="BT580"/>
          <cell r="BU580"/>
          <cell r="BV580">
            <v>6.7500000000000004E-2</v>
          </cell>
          <cell r="BW580">
            <v>6.9000000000000006E-2</v>
          </cell>
          <cell r="BX580">
            <v>261</v>
          </cell>
          <cell r="BY580">
            <v>279</v>
          </cell>
          <cell r="BZ580"/>
          <cell r="CA580">
            <v>279</v>
          </cell>
          <cell r="CB580">
            <v>273</v>
          </cell>
          <cell r="CC580">
            <v>237</v>
          </cell>
          <cell r="CD580">
            <v>38</v>
          </cell>
          <cell r="CE580">
            <v>70</v>
          </cell>
          <cell r="CF580">
            <v>265</v>
          </cell>
          <cell r="CG580">
            <v>237</v>
          </cell>
          <cell r="CH580">
            <v>307</v>
          </cell>
          <cell r="CI580"/>
          <cell r="CJ580"/>
          <cell r="CK580"/>
          <cell r="CL580"/>
          <cell r="CM580"/>
          <cell r="CN580"/>
          <cell r="CO580"/>
          <cell r="CP580"/>
          <cell r="CQ580"/>
          <cell r="CR580"/>
          <cell r="CS580"/>
          <cell r="CT580"/>
          <cell r="CU580"/>
          <cell r="CV580"/>
          <cell r="CW580"/>
          <cell r="CX580"/>
          <cell r="CY580"/>
          <cell r="CZ580"/>
          <cell r="DA580"/>
          <cell r="DB580"/>
          <cell r="DC580"/>
          <cell r="DD580"/>
          <cell r="DE580"/>
          <cell r="DF580"/>
          <cell r="DG580"/>
          <cell r="DH580"/>
          <cell r="DI580"/>
          <cell r="DJ580"/>
          <cell r="DK580"/>
          <cell r="DL580"/>
          <cell r="DM580"/>
          <cell r="DN580"/>
          <cell r="DO580"/>
          <cell r="DP580"/>
          <cell r="DQ580"/>
          <cell r="DR580"/>
          <cell r="DS580"/>
          <cell r="DT580"/>
          <cell r="DU580"/>
          <cell r="DV580"/>
          <cell r="DW580"/>
          <cell r="DX580"/>
          <cell r="DY580"/>
          <cell r="DZ580"/>
          <cell r="EA580"/>
          <cell r="EB580"/>
          <cell r="EC580"/>
          <cell r="ED580"/>
          <cell r="EE580"/>
          <cell r="EF580"/>
          <cell r="EG580"/>
          <cell r="EH580" t="str">
            <v/>
          </cell>
          <cell r="EI580">
            <v>9</v>
          </cell>
          <cell r="EJ580" t="str">
            <v>Yes</v>
          </cell>
          <cell r="EK580" t="str">
            <v>in 2018</v>
          </cell>
          <cell r="EL580">
            <v>0</v>
          </cell>
          <cell r="EM580">
            <v>0</v>
          </cell>
          <cell r="EN580" t="str">
            <v>1990</v>
          </cell>
          <cell r="EO580">
            <v>0</v>
          </cell>
          <cell r="EP580">
            <v>0</v>
          </cell>
          <cell r="EQ580">
            <v>0</v>
          </cell>
          <cell r="ER580">
            <v>0</v>
          </cell>
          <cell r="ES580">
            <v>0</v>
          </cell>
          <cell r="ET580">
            <v>0</v>
          </cell>
          <cell r="EU580">
            <v>0</v>
          </cell>
          <cell r="EV580">
            <v>0</v>
          </cell>
          <cell r="EW580">
            <v>33</v>
          </cell>
          <cell r="EX580">
            <v>1</v>
          </cell>
          <cell r="EY580">
            <v>33</v>
          </cell>
          <cell r="EZ580">
            <v>8</v>
          </cell>
          <cell r="FA580" t="str">
            <v>V 32.1 - 32.8</v>
          </cell>
          <cell r="FB580">
            <v>34</v>
          </cell>
          <cell r="FC580">
            <v>1</v>
          </cell>
          <cell r="FD580">
            <v>34</v>
          </cell>
          <cell r="FE580">
            <v>8</v>
          </cell>
          <cell r="FF580" t="str">
            <v>V 34.1 - 34.8</v>
          </cell>
          <cell r="FG580" t="str">
            <v>1990-Current</v>
          </cell>
        </row>
        <row r="581">
          <cell r="A581" t="str">
            <v>L301</v>
          </cell>
          <cell r="B581" t="str">
            <v>Ind</v>
          </cell>
          <cell r="C581" t="str">
            <v>Journal of Neonatology</v>
          </cell>
          <cell r="D581">
            <v>4</v>
          </cell>
          <cell r="E581" t="str">
            <v>V 37.1 - 37.4</v>
          </cell>
          <cell r="F581" t="str">
            <v>V 38.1 - V 38.4</v>
          </cell>
          <cell r="G581" t="str">
            <v>0973-2179</v>
          </cell>
          <cell r="H581" t="str">
            <v>0973-2187</v>
          </cell>
          <cell r="I581" t="str">
            <v>SAGE</v>
          </cell>
          <cell r="J581">
            <v>6.7500000000000004E-2</v>
          </cell>
          <cell r="K581">
            <v>6.8000000000000005E-2</v>
          </cell>
          <cell r="L581">
            <v>874</v>
          </cell>
          <cell r="M581">
            <v>933</v>
          </cell>
          <cell r="N581" t="str">
            <v/>
          </cell>
          <cell r="O581">
            <v>933</v>
          </cell>
          <cell r="P581">
            <v>914</v>
          </cell>
          <cell r="Q581">
            <v>793</v>
          </cell>
          <cell r="R581">
            <v>251</v>
          </cell>
          <cell r="S581">
            <v>233</v>
          </cell>
          <cell r="T581"/>
          <cell r="U581"/>
          <cell r="V581"/>
          <cell r="W581"/>
          <cell r="X581"/>
          <cell r="Y581"/>
          <cell r="Z581"/>
          <cell r="AA581"/>
          <cell r="AB581"/>
          <cell r="AC581"/>
          <cell r="AD581"/>
          <cell r="AE581"/>
          <cell r="AF581"/>
          <cell r="AG581"/>
          <cell r="AH581"/>
          <cell r="AI581"/>
          <cell r="AJ581"/>
          <cell r="AK581"/>
          <cell r="AL581"/>
          <cell r="AM581"/>
          <cell r="AN581"/>
          <cell r="AO581"/>
          <cell r="AP581"/>
          <cell r="AQ581"/>
          <cell r="AR581"/>
          <cell r="AS581"/>
          <cell r="AT581"/>
          <cell r="AU581"/>
          <cell r="AV581"/>
          <cell r="AW581"/>
          <cell r="AX581"/>
          <cell r="AY581"/>
          <cell r="AZ581"/>
          <cell r="BA581"/>
          <cell r="BB581"/>
          <cell r="BC581"/>
          <cell r="BD581"/>
          <cell r="BE581"/>
          <cell r="BF581"/>
          <cell r="BG581"/>
          <cell r="BH581"/>
          <cell r="BI581"/>
          <cell r="BJ581"/>
          <cell r="BK581"/>
          <cell r="BL581"/>
          <cell r="BM581"/>
          <cell r="BN581"/>
          <cell r="BO581"/>
          <cell r="BP581"/>
          <cell r="BQ581"/>
          <cell r="BR581"/>
          <cell r="BS581"/>
          <cell r="BT581"/>
          <cell r="BU581"/>
          <cell r="BV581">
            <v>6.7500000000000004E-2</v>
          </cell>
          <cell r="BW581">
            <v>6.8000000000000005E-2</v>
          </cell>
          <cell r="BX581">
            <v>471</v>
          </cell>
          <cell r="BY581">
            <v>503</v>
          </cell>
          <cell r="BZ581"/>
          <cell r="CA581">
            <v>503</v>
          </cell>
          <cell r="CB581">
            <v>493</v>
          </cell>
          <cell r="CC581">
            <v>428</v>
          </cell>
          <cell r="CD581">
            <v>136</v>
          </cell>
          <cell r="CE581">
            <v>126</v>
          </cell>
          <cell r="CF581"/>
          <cell r="CG581"/>
          <cell r="CH581"/>
          <cell r="CI581"/>
          <cell r="CJ581"/>
          <cell r="CK581"/>
          <cell r="CL581"/>
          <cell r="CM581"/>
          <cell r="CN581"/>
          <cell r="CO581"/>
          <cell r="CP581"/>
          <cell r="CQ581"/>
          <cell r="CR581"/>
          <cell r="CS581"/>
          <cell r="CT581"/>
          <cell r="CU581"/>
          <cell r="CV581"/>
          <cell r="CW581"/>
          <cell r="CX581"/>
          <cell r="CY581"/>
          <cell r="CZ581"/>
          <cell r="DA581"/>
          <cell r="DB581"/>
          <cell r="DC581"/>
          <cell r="DD581"/>
          <cell r="DE581"/>
          <cell r="DF581"/>
          <cell r="DG581"/>
          <cell r="DH581"/>
          <cell r="DI581"/>
          <cell r="DJ581"/>
          <cell r="DK581"/>
          <cell r="DL581"/>
          <cell r="DM581"/>
          <cell r="DN581"/>
          <cell r="DO581"/>
          <cell r="DP581"/>
          <cell r="DQ581"/>
          <cell r="DR581"/>
          <cell r="DS581"/>
          <cell r="DT581"/>
          <cell r="DU581"/>
          <cell r="DV581"/>
          <cell r="DW581"/>
          <cell r="DX581"/>
          <cell r="DY581"/>
          <cell r="DZ581"/>
          <cell r="EA581"/>
          <cell r="EB581"/>
          <cell r="EC581"/>
          <cell r="ED581"/>
          <cell r="EE581"/>
          <cell r="EF581"/>
          <cell r="EG581"/>
          <cell r="EH581" t="str">
            <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36</v>
          </cell>
          <cell r="EX581">
            <v>1</v>
          </cell>
          <cell r="EY581">
            <v>36</v>
          </cell>
          <cell r="EZ581">
            <v>4</v>
          </cell>
          <cell r="FA581" t="str">
            <v>V 35.1 - 35.4</v>
          </cell>
          <cell r="FB581">
            <v>37</v>
          </cell>
          <cell r="FC581">
            <v>1</v>
          </cell>
          <cell r="FD581">
            <v>37</v>
          </cell>
          <cell r="FE581">
            <v>4</v>
          </cell>
          <cell r="FF581" t="str">
            <v>V 37.1 - 37.4</v>
          </cell>
          <cell r="FG581" t="str">
            <v>2000- Current</v>
          </cell>
        </row>
        <row r="582">
          <cell r="A582" t="str">
            <v>L486</v>
          </cell>
          <cell r="B582" t="str">
            <v>Ltd-STM</v>
          </cell>
          <cell r="C582" t="str">
            <v>Journal of Onco-Nephrology</v>
          </cell>
          <cell r="D582">
            <v>3</v>
          </cell>
          <cell r="E582" t="str">
            <v>V 7.1 - 7.3</v>
          </cell>
          <cell r="F582" t="str">
            <v>V 8.1 - V 8.3</v>
          </cell>
          <cell r="G582" t="str">
            <v>2399-3693</v>
          </cell>
          <cell r="H582" t="str">
            <v>2399-3707</v>
          </cell>
          <cell r="I582" t="str">
            <v>SAGE</v>
          </cell>
          <cell r="J582">
            <v>6.7500000000000004E-2</v>
          </cell>
          <cell r="K582">
            <v>6.7000000000000004E-2</v>
          </cell>
          <cell r="L582">
            <v>1304</v>
          </cell>
          <cell r="M582">
            <v>1392</v>
          </cell>
          <cell r="N582" t="str">
            <v/>
          </cell>
          <cell r="O582">
            <v>1392</v>
          </cell>
          <cell r="P582">
            <v>1364</v>
          </cell>
          <cell r="Q582">
            <v>1183</v>
          </cell>
          <cell r="R582">
            <v>500</v>
          </cell>
          <cell r="S582">
            <v>348</v>
          </cell>
          <cell r="T582"/>
          <cell r="U582"/>
          <cell r="V582"/>
          <cell r="W582"/>
          <cell r="X582"/>
          <cell r="Y582"/>
          <cell r="Z582"/>
          <cell r="AA582"/>
          <cell r="AB582"/>
          <cell r="AC582"/>
          <cell r="AD582"/>
          <cell r="AE582"/>
          <cell r="AF582"/>
          <cell r="AG582"/>
          <cell r="AH582"/>
          <cell r="AI582"/>
          <cell r="AJ582"/>
          <cell r="AK582"/>
          <cell r="AL582"/>
          <cell r="AM582"/>
          <cell r="AN582"/>
          <cell r="AO582"/>
          <cell r="AP582"/>
          <cell r="AQ582"/>
          <cell r="AR582"/>
          <cell r="AS582"/>
          <cell r="AT582"/>
          <cell r="AU582"/>
          <cell r="AV582"/>
          <cell r="AW582"/>
          <cell r="AX582"/>
          <cell r="AY582"/>
          <cell r="AZ582"/>
          <cell r="BA582"/>
          <cell r="BB582"/>
          <cell r="BC582"/>
          <cell r="BD582"/>
          <cell r="BE582"/>
          <cell r="BF582"/>
          <cell r="BG582"/>
          <cell r="BH582"/>
          <cell r="BI582"/>
          <cell r="BJ582"/>
          <cell r="BK582"/>
          <cell r="BL582"/>
          <cell r="BM582"/>
          <cell r="BN582"/>
          <cell r="BO582"/>
          <cell r="BP582"/>
          <cell r="BQ582"/>
          <cell r="BR582"/>
          <cell r="BS582"/>
          <cell r="BT582"/>
          <cell r="BU582"/>
          <cell r="BV582">
            <v>6.7500000000000004E-2</v>
          </cell>
          <cell r="BW582">
            <v>6.8000000000000005E-2</v>
          </cell>
          <cell r="BX582">
            <v>705</v>
          </cell>
          <cell r="BY582">
            <v>753</v>
          </cell>
          <cell r="BZ582"/>
          <cell r="CA582">
            <v>753</v>
          </cell>
          <cell r="CB582">
            <v>738</v>
          </cell>
          <cell r="CC582">
            <v>640</v>
          </cell>
          <cell r="CD582">
            <v>271</v>
          </cell>
          <cell r="CE582">
            <v>188</v>
          </cell>
          <cell r="CF582"/>
          <cell r="CG582"/>
          <cell r="CH582"/>
          <cell r="CI582"/>
          <cell r="CJ582"/>
          <cell r="CK582"/>
          <cell r="CL582"/>
          <cell r="CM582"/>
          <cell r="CN582"/>
          <cell r="CO582"/>
          <cell r="CP582"/>
          <cell r="CQ582"/>
          <cell r="CR582"/>
          <cell r="CS582"/>
          <cell r="CT582"/>
          <cell r="CU582"/>
          <cell r="CV582"/>
          <cell r="CW582"/>
          <cell r="CX582"/>
          <cell r="CY582"/>
          <cell r="CZ582"/>
          <cell r="DA582"/>
          <cell r="DB582"/>
          <cell r="DC582"/>
          <cell r="DD582"/>
          <cell r="DE582"/>
          <cell r="DF582"/>
          <cell r="DG582"/>
          <cell r="DH582"/>
          <cell r="DI582"/>
          <cell r="DJ582"/>
          <cell r="DK582"/>
          <cell r="DL582"/>
          <cell r="DM582"/>
          <cell r="DN582"/>
          <cell r="DO582"/>
          <cell r="DP582"/>
          <cell r="DQ582"/>
          <cell r="DR582"/>
          <cell r="DS582"/>
          <cell r="DT582"/>
          <cell r="DU582"/>
          <cell r="DV582"/>
          <cell r="DW582"/>
          <cell r="DX582"/>
          <cell r="DY582"/>
          <cell r="DZ582"/>
          <cell r="EA582"/>
          <cell r="EB582"/>
          <cell r="EC582"/>
          <cell r="ED582"/>
          <cell r="EE582"/>
          <cell r="EF582"/>
          <cell r="EG582"/>
          <cell r="EH582" t="str">
            <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6</v>
          </cell>
          <cell r="EX582">
            <v>1</v>
          </cell>
          <cell r="EY582">
            <v>6</v>
          </cell>
          <cell r="EZ582">
            <v>3</v>
          </cell>
          <cell r="FA582" t="str">
            <v>V 5.1 - 5.3</v>
          </cell>
          <cell r="FB582">
            <v>7</v>
          </cell>
          <cell r="FC582">
            <v>1</v>
          </cell>
          <cell r="FD582">
            <v>7</v>
          </cell>
          <cell r="FE582">
            <v>3</v>
          </cell>
          <cell r="FF582" t="str">
            <v>V 7.1 - 7.3</v>
          </cell>
          <cell r="FG582" t="str">
            <v>2017-Current</v>
          </cell>
        </row>
        <row r="583">
          <cell r="A583" t="str">
            <v>L973</v>
          </cell>
          <cell r="B583" t="str">
            <v>Ltd-STM</v>
          </cell>
          <cell r="C583" t="str">
            <v>Journal of Oncology Pharmacy Practice</v>
          </cell>
          <cell r="D583">
            <v>8</v>
          </cell>
          <cell r="E583" t="str">
            <v>V 29.1 - 29.8</v>
          </cell>
          <cell r="F583" t="str">
            <v>V 30.1 - V 30.8</v>
          </cell>
          <cell r="G583" t="str">
            <v>1078-1552</v>
          </cell>
          <cell r="H583" t="str">
            <v>1477-092X</v>
          </cell>
          <cell r="I583" t="str">
            <v>SAGE</v>
          </cell>
          <cell r="J583">
            <v>6.7500000000000004E-2</v>
          </cell>
          <cell r="K583">
            <v>6.8000000000000005E-2</v>
          </cell>
          <cell r="L583">
            <v>3729</v>
          </cell>
          <cell r="M583">
            <v>3981</v>
          </cell>
          <cell r="N583" t="str">
            <v/>
          </cell>
          <cell r="O583">
            <v>3981</v>
          </cell>
          <cell r="P583">
            <v>3901</v>
          </cell>
          <cell r="Q583">
            <v>3384</v>
          </cell>
          <cell r="R583">
            <v>536</v>
          </cell>
          <cell r="S583">
            <v>995</v>
          </cell>
          <cell r="T583">
            <v>3782</v>
          </cell>
          <cell r="U583">
            <v>2700</v>
          </cell>
          <cell r="V583">
            <v>4379</v>
          </cell>
          <cell r="W583"/>
          <cell r="X583"/>
          <cell r="Y583"/>
          <cell r="Z583"/>
          <cell r="AA583"/>
          <cell r="AB583"/>
          <cell r="AC583"/>
          <cell r="AD583"/>
          <cell r="AE583"/>
          <cell r="AF583"/>
          <cell r="AG583"/>
          <cell r="AH583"/>
          <cell r="AI583"/>
          <cell r="AJ583"/>
          <cell r="AK583"/>
          <cell r="AL583"/>
          <cell r="AM583"/>
          <cell r="AN583"/>
          <cell r="AO583"/>
          <cell r="AP583"/>
          <cell r="AQ583"/>
          <cell r="AR583"/>
          <cell r="AS583"/>
          <cell r="AT583"/>
          <cell r="AU583"/>
          <cell r="AV583"/>
          <cell r="AW583"/>
          <cell r="AX583"/>
          <cell r="AY583"/>
          <cell r="AZ583"/>
          <cell r="BA583"/>
          <cell r="BB583"/>
          <cell r="BC583"/>
          <cell r="BD583"/>
          <cell r="BE583"/>
          <cell r="BF583"/>
          <cell r="BG583"/>
          <cell r="BH583"/>
          <cell r="BI583"/>
          <cell r="BJ583"/>
          <cell r="BK583"/>
          <cell r="BL583"/>
          <cell r="BM583"/>
          <cell r="BN583"/>
          <cell r="BO583"/>
          <cell r="BP583"/>
          <cell r="BQ583"/>
          <cell r="BR583"/>
          <cell r="BS583"/>
          <cell r="BT583"/>
          <cell r="BU583"/>
          <cell r="BV583">
            <v>6.7500000000000004E-2</v>
          </cell>
          <cell r="BW583">
            <v>6.7000000000000004E-2</v>
          </cell>
          <cell r="BX583">
            <v>2015</v>
          </cell>
          <cell r="BY583">
            <v>2151</v>
          </cell>
          <cell r="BZ583"/>
          <cell r="CA583">
            <v>2151</v>
          </cell>
          <cell r="CB583">
            <v>2108</v>
          </cell>
          <cell r="CC583">
            <v>1828</v>
          </cell>
          <cell r="CD583">
            <v>290</v>
          </cell>
          <cell r="CE583">
            <v>538</v>
          </cell>
          <cell r="CF583">
            <v>2043</v>
          </cell>
          <cell r="CG583">
            <v>1461</v>
          </cell>
          <cell r="CH583">
            <v>2366</v>
          </cell>
          <cell r="CI583"/>
          <cell r="CJ583"/>
          <cell r="CK583"/>
          <cell r="CL583"/>
          <cell r="CM583"/>
          <cell r="CN583"/>
          <cell r="CO583"/>
          <cell r="CP583"/>
          <cell r="CQ583"/>
          <cell r="CR583"/>
          <cell r="CS583"/>
          <cell r="CT583"/>
          <cell r="CU583"/>
          <cell r="CV583"/>
          <cell r="CW583"/>
          <cell r="CX583"/>
          <cell r="CY583"/>
          <cell r="CZ583"/>
          <cell r="DA583"/>
          <cell r="DB583"/>
          <cell r="DC583"/>
          <cell r="DD583"/>
          <cell r="DE583"/>
          <cell r="DF583"/>
          <cell r="DG583"/>
          <cell r="DH583"/>
          <cell r="DI583"/>
          <cell r="DJ583"/>
          <cell r="DK583"/>
          <cell r="DL583"/>
          <cell r="DM583"/>
          <cell r="DN583"/>
          <cell r="DO583"/>
          <cell r="DP583"/>
          <cell r="DQ583"/>
          <cell r="DR583"/>
          <cell r="DS583"/>
          <cell r="DT583"/>
          <cell r="DU583"/>
          <cell r="DV583"/>
          <cell r="DW583"/>
          <cell r="DX583"/>
          <cell r="DY583"/>
          <cell r="DZ583"/>
          <cell r="EA583"/>
          <cell r="EB583"/>
          <cell r="EC583"/>
          <cell r="ED583"/>
          <cell r="EE583"/>
          <cell r="EF583"/>
          <cell r="EG583"/>
          <cell r="EH583" t="str">
            <v/>
          </cell>
          <cell r="EI583">
            <v>4</v>
          </cell>
          <cell r="EJ583" t="str">
            <v>Yes</v>
          </cell>
          <cell r="EK583" t="str">
            <v>Y</v>
          </cell>
          <cell r="EL583" t="str">
            <v>ü</v>
          </cell>
          <cell r="EM583" t="str">
            <v>Vol. 1 Iss 1 (Jan, 1995)</v>
          </cell>
          <cell r="EN583">
            <v>1995</v>
          </cell>
          <cell r="EO583">
            <v>1</v>
          </cell>
          <cell r="EP583">
            <v>1</v>
          </cell>
          <cell r="EQ583" t="str">
            <v>N/A</v>
          </cell>
          <cell r="ER583" t="str">
            <v>N/A</v>
          </cell>
          <cell r="ES583" t="str">
            <v>N/A</v>
          </cell>
          <cell r="ET583" t="str">
            <v>N/A</v>
          </cell>
          <cell r="EU583" t="str">
            <v>N/A</v>
          </cell>
          <cell r="EV583" t="str">
            <v>N/A</v>
          </cell>
          <cell r="EW583">
            <v>28</v>
          </cell>
          <cell r="EX583">
            <v>1</v>
          </cell>
          <cell r="EY583">
            <v>28</v>
          </cell>
          <cell r="EZ583">
            <v>8</v>
          </cell>
          <cell r="FA583" t="str">
            <v>V 27.1 - 27.8</v>
          </cell>
          <cell r="FB583">
            <v>29</v>
          </cell>
          <cell r="FC583">
            <v>1</v>
          </cell>
          <cell r="FD583">
            <v>29</v>
          </cell>
          <cell r="FE583">
            <v>8</v>
          </cell>
          <cell r="FF583" t="str">
            <v>V 29.1 - 29.8</v>
          </cell>
          <cell r="FG583" t="str">
            <v>1995 - Current</v>
          </cell>
        </row>
        <row r="584">
          <cell r="A584" t="str">
            <v>L504</v>
          </cell>
          <cell r="B584" t="str">
            <v>Ind</v>
          </cell>
          <cell r="C584" t="str">
            <v>Journal of Operations and Strategic Planning</v>
          </cell>
          <cell r="D584">
            <v>2</v>
          </cell>
          <cell r="E584" t="str">
            <v>V 6.1 - 6.2</v>
          </cell>
          <cell r="F584" t="str">
            <v>V 7.1 - V 7.2</v>
          </cell>
          <cell r="G584" t="str">
            <v>2516-600X</v>
          </cell>
          <cell r="H584" t="str">
            <v>2516-6018</v>
          </cell>
          <cell r="I584" t="str">
            <v>Society</v>
          </cell>
          <cell r="J584">
            <v>6.7500000000000004E-2</v>
          </cell>
          <cell r="K584">
            <v>6.8000000000000005E-2</v>
          </cell>
          <cell r="L584">
            <v>486</v>
          </cell>
          <cell r="M584">
            <v>519</v>
          </cell>
          <cell r="N584" t="str">
            <v/>
          </cell>
          <cell r="O584">
            <v>519</v>
          </cell>
          <cell r="P584"/>
          <cell r="Q584">
            <v>441</v>
          </cell>
          <cell r="R584">
            <v>281</v>
          </cell>
          <cell r="S584">
            <v>130</v>
          </cell>
          <cell r="T584"/>
          <cell r="U584"/>
          <cell r="V584"/>
          <cell r="W584"/>
          <cell r="X584"/>
          <cell r="Y584"/>
          <cell r="Z584"/>
          <cell r="AA584"/>
          <cell r="AB584"/>
          <cell r="AC584"/>
          <cell r="AD584"/>
          <cell r="AE584"/>
          <cell r="AF584"/>
          <cell r="AG584"/>
          <cell r="AH584"/>
          <cell r="AI584"/>
          <cell r="AJ584"/>
          <cell r="AK584"/>
          <cell r="AL584"/>
          <cell r="AM584"/>
          <cell r="AN584"/>
          <cell r="AO584"/>
          <cell r="AP584"/>
          <cell r="AQ584"/>
          <cell r="AR584"/>
          <cell r="AS584"/>
          <cell r="AT584"/>
          <cell r="AU584"/>
          <cell r="AV584"/>
          <cell r="AW584"/>
          <cell r="AX584"/>
          <cell r="AY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v>6.7500000000000004E-2</v>
          </cell>
          <cell r="BW584">
            <v>6.8000000000000005E-2</v>
          </cell>
          <cell r="BX584">
            <v>263</v>
          </cell>
          <cell r="BY584">
            <v>281</v>
          </cell>
          <cell r="BZ584"/>
          <cell r="CA584">
            <v>281</v>
          </cell>
          <cell r="CB584"/>
          <cell r="CC584">
            <v>239</v>
          </cell>
          <cell r="CD584">
            <v>151</v>
          </cell>
          <cell r="CE584">
            <v>70</v>
          </cell>
          <cell r="CF584"/>
          <cell r="CG584"/>
          <cell r="CH584"/>
          <cell r="CI584"/>
          <cell r="CJ584"/>
          <cell r="CK584"/>
          <cell r="CL584"/>
          <cell r="CM584"/>
          <cell r="CN584"/>
          <cell r="CO584"/>
          <cell r="CP584"/>
          <cell r="CQ584"/>
          <cell r="CR584"/>
          <cell r="CS584"/>
          <cell r="CT584"/>
          <cell r="CU584"/>
          <cell r="CV584"/>
          <cell r="CW584"/>
          <cell r="CX584"/>
          <cell r="CY584"/>
          <cell r="CZ584"/>
          <cell r="DA584"/>
          <cell r="DB584"/>
          <cell r="DC584"/>
          <cell r="DD584"/>
          <cell r="DE584"/>
          <cell r="DF584"/>
          <cell r="DG584"/>
          <cell r="DH584"/>
          <cell r="DI584"/>
          <cell r="DJ584"/>
          <cell r="DK584"/>
          <cell r="DL584"/>
          <cell r="DM584"/>
          <cell r="DN584"/>
          <cell r="DO584"/>
          <cell r="DP584"/>
          <cell r="DQ584"/>
          <cell r="DR584"/>
          <cell r="DS584"/>
          <cell r="DT584"/>
          <cell r="DU584"/>
          <cell r="DV584"/>
          <cell r="DW584"/>
          <cell r="DX584"/>
          <cell r="DY584"/>
          <cell r="DZ584"/>
          <cell r="EA584"/>
          <cell r="EB584"/>
          <cell r="EC584"/>
          <cell r="ED584"/>
          <cell r="EE584"/>
          <cell r="EF584"/>
          <cell r="EG584"/>
          <cell r="EH584" t="str">
            <v/>
          </cell>
          <cell r="EI584">
            <v>0</v>
          </cell>
          <cell r="EJ584">
            <v>0</v>
          </cell>
          <cell r="EK584">
            <v>0</v>
          </cell>
          <cell r="EL584">
            <v>0</v>
          </cell>
          <cell r="EM584">
            <v>0</v>
          </cell>
          <cell r="EN584">
            <v>0</v>
          </cell>
          <cell r="EO584">
            <v>0</v>
          </cell>
          <cell r="EP584">
            <v>0</v>
          </cell>
          <cell r="EQ584">
            <v>0</v>
          </cell>
          <cell r="ER584">
            <v>0</v>
          </cell>
          <cell r="ES584">
            <v>0</v>
          </cell>
          <cell r="ET584">
            <v>0</v>
          </cell>
          <cell r="EU584">
            <v>0</v>
          </cell>
          <cell r="EV584">
            <v>0</v>
          </cell>
          <cell r="EW584">
            <v>5</v>
          </cell>
          <cell r="EX584">
            <v>1</v>
          </cell>
          <cell r="EY584">
            <v>5</v>
          </cell>
          <cell r="EZ584">
            <v>2</v>
          </cell>
          <cell r="FA584" t="str">
            <v>V 4.1 - 4.2</v>
          </cell>
          <cell r="FB584">
            <v>6</v>
          </cell>
          <cell r="FC584">
            <v>1</v>
          </cell>
          <cell r="FD584">
            <v>6</v>
          </cell>
          <cell r="FE584">
            <v>2</v>
          </cell>
          <cell r="FF584" t="str">
            <v>V 6.1 - 6.2</v>
          </cell>
          <cell r="FG584" t="str">
            <v>2018-Current</v>
          </cell>
        </row>
        <row r="585">
          <cell r="A585" t="str">
            <v>L537</v>
          </cell>
          <cell r="B585" t="str">
            <v>Ltd</v>
          </cell>
          <cell r="C585" t="str">
            <v>Journal of Orthodontics</v>
          </cell>
          <cell r="D585">
            <v>4</v>
          </cell>
          <cell r="E585" t="str">
            <v>V 50.1 - 50.4</v>
          </cell>
          <cell r="F585" t="str">
            <v>V 51.1 - V 51.4</v>
          </cell>
          <cell r="G585" t="str">
            <v>1465-3125</v>
          </cell>
          <cell r="H585" t="str">
            <v>1465-3133</v>
          </cell>
          <cell r="I585" t="str">
            <v>Society</v>
          </cell>
          <cell r="J585">
            <v>6.7500000000000004E-2</v>
          </cell>
          <cell r="K585">
            <v>6.7000000000000004E-2</v>
          </cell>
          <cell r="L585">
            <v>996</v>
          </cell>
          <cell r="M585">
            <v>1063</v>
          </cell>
          <cell r="N585" t="str">
            <v/>
          </cell>
          <cell r="O585">
            <v>1063</v>
          </cell>
          <cell r="P585">
            <v>1042</v>
          </cell>
          <cell r="Q585">
            <v>904</v>
          </cell>
          <cell r="R585">
            <v>287</v>
          </cell>
          <cell r="S585">
            <v>266</v>
          </cell>
          <cell r="T585">
            <v>1010</v>
          </cell>
          <cell r="U585">
            <v>1998</v>
          </cell>
          <cell r="V585">
            <v>1169</v>
          </cell>
          <cell r="W585"/>
          <cell r="X585"/>
          <cell r="Y585"/>
          <cell r="Z585"/>
          <cell r="AA585"/>
          <cell r="AB585"/>
          <cell r="AC585"/>
          <cell r="AD585"/>
          <cell r="AE585"/>
          <cell r="AF585"/>
          <cell r="AG585"/>
          <cell r="AH585"/>
          <cell r="AI585"/>
          <cell r="AJ585"/>
          <cell r="AK585"/>
          <cell r="AL585"/>
          <cell r="AM585"/>
          <cell r="AN585"/>
          <cell r="AO585"/>
          <cell r="AP585"/>
          <cell r="AQ585"/>
          <cell r="AR585"/>
          <cell r="AS585"/>
          <cell r="AT585"/>
          <cell r="AU585"/>
          <cell r="AV585"/>
          <cell r="AW585"/>
          <cell r="AX585"/>
          <cell r="AY585"/>
          <cell r="AZ585"/>
          <cell r="BA585"/>
          <cell r="BB585"/>
          <cell r="BC585"/>
          <cell r="BD585"/>
          <cell r="BE585"/>
          <cell r="BF585"/>
          <cell r="BG585"/>
          <cell r="BH585"/>
          <cell r="BI585"/>
          <cell r="BJ585"/>
          <cell r="BK585"/>
          <cell r="BL585"/>
          <cell r="BM585"/>
          <cell r="BN585"/>
          <cell r="BO585"/>
          <cell r="BP585"/>
          <cell r="BQ585"/>
          <cell r="BR585"/>
          <cell r="BS585"/>
          <cell r="BT585"/>
          <cell r="BU585"/>
          <cell r="BV585">
            <v>6.7500000000000004E-2</v>
          </cell>
          <cell r="BW585">
            <v>6.7000000000000004E-2</v>
          </cell>
          <cell r="BX585">
            <v>538</v>
          </cell>
          <cell r="BY585">
            <v>574</v>
          </cell>
          <cell r="BZ585"/>
          <cell r="CA585">
            <v>574</v>
          </cell>
          <cell r="CB585">
            <v>563</v>
          </cell>
          <cell r="CC585">
            <v>488</v>
          </cell>
          <cell r="CD585">
            <v>155</v>
          </cell>
          <cell r="CE585">
            <v>144</v>
          </cell>
          <cell r="CF585">
            <v>545</v>
          </cell>
          <cell r="CG585">
            <v>1078</v>
          </cell>
          <cell r="CH585">
            <v>631</v>
          </cell>
          <cell r="CI585"/>
          <cell r="CJ585"/>
          <cell r="CK585"/>
          <cell r="CL585"/>
          <cell r="CM585"/>
          <cell r="CN585"/>
          <cell r="CO585"/>
          <cell r="CP585"/>
          <cell r="CQ585"/>
          <cell r="CR585"/>
          <cell r="CS585"/>
          <cell r="CT585"/>
          <cell r="CU585"/>
          <cell r="CV585"/>
          <cell r="CW585"/>
          <cell r="CX585"/>
          <cell r="CY585"/>
          <cell r="CZ585"/>
          <cell r="DA585"/>
          <cell r="DB585"/>
          <cell r="DC585"/>
          <cell r="DD585"/>
          <cell r="DE585"/>
          <cell r="DF585"/>
          <cell r="DG585"/>
          <cell r="DH585"/>
          <cell r="DI585"/>
          <cell r="DJ585"/>
          <cell r="DK585"/>
          <cell r="DL585"/>
          <cell r="DM585"/>
          <cell r="DN585"/>
          <cell r="DO585"/>
          <cell r="DP585"/>
          <cell r="DQ585"/>
          <cell r="DR585"/>
          <cell r="DS585"/>
          <cell r="DT585"/>
          <cell r="DU585"/>
          <cell r="DV585"/>
          <cell r="DW585"/>
          <cell r="DX585"/>
          <cell r="DY585"/>
          <cell r="DZ585"/>
          <cell r="EA585"/>
          <cell r="EB585"/>
          <cell r="EC585"/>
          <cell r="ED585"/>
          <cell r="EE585"/>
          <cell r="EF585"/>
          <cell r="EG585"/>
          <cell r="EH585" t="str">
            <v/>
          </cell>
          <cell r="EI585">
            <v>26</v>
          </cell>
          <cell r="EJ585" t="str">
            <v>Yes</v>
          </cell>
          <cell r="EK585" t="str">
            <v>in 2020</v>
          </cell>
          <cell r="EL585">
            <v>0</v>
          </cell>
          <cell r="EM585">
            <v>0</v>
          </cell>
          <cell r="EN585">
            <v>1973</v>
          </cell>
          <cell r="EO585">
            <v>0</v>
          </cell>
          <cell r="EP585">
            <v>0</v>
          </cell>
          <cell r="EQ585">
            <v>0</v>
          </cell>
          <cell r="ER585">
            <v>0</v>
          </cell>
          <cell r="ES585">
            <v>0</v>
          </cell>
          <cell r="ET585">
            <v>0</v>
          </cell>
          <cell r="EU585">
            <v>0</v>
          </cell>
          <cell r="EV585">
            <v>0</v>
          </cell>
          <cell r="EW585">
            <v>49</v>
          </cell>
          <cell r="EX585">
            <v>1</v>
          </cell>
          <cell r="EY585">
            <v>49</v>
          </cell>
          <cell r="EZ585">
            <v>4</v>
          </cell>
          <cell r="FA585" t="str">
            <v>V 48.1 - 48.4</v>
          </cell>
          <cell r="FB585">
            <v>50</v>
          </cell>
          <cell r="FC585">
            <v>1</v>
          </cell>
          <cell r="FD585">
            <v>50</v>
          </cell>
          <cell r="FE585">
            <v>4</v>
          </cell>
          <cell r="FF585" t="str">
            <v>V 50.1 - 50.4</v>
          </cell>
          <cell r="FG585" t="str">
            <v>1973-Current</v>
          </cell>
        </row>
        <row r="586">
          <cell r="A586" t="str">
            <v>J843</v>
          </cell>
          <cell r="B586" t="str">
            <v>Inc-STM</v>
          </cell>
          <cell r="C586" t="str">
            <v>Journal of Palliative Care</v>
          </cell>
          <cell r="D586">
            <v>4</v>
          </cell>
          <cell r="E586" t="str">
            <v>V 38.1 - 38.4</v>
          </cell>
          <cell r="F586" t="str">
            <v>V 39.1 - V 39.4</v>
          </cell>
          <cell r="G586" t="str">
            <v>0825-8597</v>
          </cell>
          <cell r="H586" t="str">
            <v>2369-5293</v>
          </cell>
          <cell r="I586" t="str">
            <v>SAGE</v>
          </cell>
          <cell r="J586">
            <v>6.7500000000000004E-2</v>
          </cell>
          <cell r="K586">
            <v>6.8000000000000005E-2</v>
          </cell>
          <cell r="L586">
            <v>222</v>
          </cell>
          <cell r="M586">
            <v>237</v>
          </cell>
          <cell r="N586" t="str">
            <v/>
          </cell>
          <cell r="O586">
            <v>237</v>
          </cell>
          <cell r="P586">
            <v>232</v>
          </cell>
          <cell r="Q586">
            <v>201</v>
          </cell>
          <cell r="R586">
            <v>64</v>
          </cell>
          <cell r="S586">
            <v>59</v>
          </cell>
          <cell r="T586">
            <v>225</v>
          </cell>
          <cell r="U586">
            <v>256</v>
          </cell>
          <cell r="V586">
            <v>261</v>
          </cell>
          <cell r="W586"/>
          <cell r="X586"/>
          <cell r="Y586"/>
          <cell r="Z586"/>
          <cell r="AA586"/>
          <cell r="AB586"/>
          <cell r="AC586"/>
          <cell r="AD586"/>
          <cell r="AE586"/>
          <cell r="AF586"/>
          <cell r="AG586"/>
          <cell r="AH586"/>
          <cell r="AI586"/>
          <cell r="AJ586"/>
          <cell r="AK586"/>
          <cell r="AL586"/>
          <cell r="AM586"/>
          <cell r="AN586"/>
          <cell r="AO586"/>
          <cell r="AP586"/>
          <cell r="AQ586"/>
          <cell r="AR586"/>
          <cell r="AS586"/>
          <cell r="AT586"/>
          <cell r="AU586"/>
          <cell r="AV586"/>
          <cell r="AW586"/>
          <cell r="AX586"/>
          <cell r="AY586"/>
          <cell r="AZ586"/>
          <cell r="BA586"/>
          <cell r="BB586"/>
          <cell r="BC586"/>
          <cell r="BD586"/>
          <cell r="BE586"/>
          <cell r="BF586"/>
          <cell r="BG586"/>
          <cell r="BH586"/>
          <cell r="BI586"/>
          <cell r="BJ586"/>
          <cell r="BK586"/>
          <cell r="BL586"/>
          <cell r="BM586"/>
          <cell r="BN586"/>
          <cell r="BO586"/>
          <cell r="BP586"/>
          <cell r="BQ586"/>
          <cell r="BR586"/>
          <cell r="BS586"/>
          <cell r="BT586"/>
          <cell r="BU586"/>
          <cell r="BV586">
            <v>6.7500000000000004E-2</v>
          </cell>
          <cell r="BW586">
            <v>6.9000000000000006E-2</v>
          </cell>
          <cell r="BX586">
            <v>130</v>
          </cell>
          <cell r="BY586">
            <v>139</v>
          </cell>
          <cell r="BZ586"/>
          <cell r="CA586">
            <v>139</v>
          </cell>
          <cell r="CB586">
            <v>136</v>
          </cell>
          <cell r="CC586">
            <v>118</v>
          </cell>
          <cell r="CD586">
            <v>37</v>
          </cell>
          <cell r="CE586">
            <v>35</v>
          </cell>
          <cell r="CF586">
            <v>132</v>
          </cell>
          <cell r="CG586">
            <v>256</v>
          </cell>
          <cell r="CH586">
            <v>153</v>
          </cell>
          <cell r="CI586"/>
          <cell r="CJ586"/>
          <cell r="CK586"/>
          <cell r="CL586"/>
          <cell r="CM586"/>
          <cell r="CN586"/>
          <cell r="CO586"/>
          <cell r="CP586"/>
          <cell r="CQ586"/>
          <cell r="CR586"/>
          <cell r="CS586"/>
          <cell r="CT586"/>
          <cell r="CU586"/>
          <cell r="CV586"/>
          <cell r="CW586"/>
          <cell r="CX586"/>
          <cell r="CY586"/>
          <cell r="CZ586"/>
          <cell r="DA586"/>
          <cell r="DB586"/>
          <cell r="DC586"/>
          <cell r="DD586"/>
          <cell r="DE586"/>
          <cell r="DF586"/>
          <cell r="DG586"/>
          <cell r="DH586"/>
          <cell r="DI586"/>
          <cell r="DJ586"/>
          <cell r="DK586"/>
          <cell r="DL586"/>
          <cell r="DM586"/>
          <cell r="DN586"/>
          <cell r="DO586"/>
          <cell r="DP586"/>
          <cell r="DQ586"/>
          <cell r="DR586"/>
          <cell r="DS586"/>
          <cell r="DT586"/>
          <cell r="DU586"/>
          <cell r="DV586"/>
          <cell r="DW586"/>
          <cell r="DX586"/>
          <cell r="DY586"/>
          <cell r="DZ586"/>
          <cell r="EA586"/>
          <cell r="EB586"/>
          <cell r="EC586"/>
          <cell r="ED586"/>
          <cell r="EE586"/>
          <cell r="EF586"/>
          <cell r="EG586"/>
          <cell r="EH586" t="str">
            <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t="str">
            <v>Did not publish in 2016</v>
          </cell>
          <cell r="EW586">
            <v>37</v>
          </cell>
          <cell r="EX586">
            <v>1</v>
          </cell>
          <cell r="EY586">
            <v>37</v>
          </cell>
          <cell r="EZ586">
            <v>4</v>
          </cell>
          <cell r="FA586" t="str">
            <v>V 36.1 - 36.4</v>
          </cell>
          <cell r="FB586">
            <v>38</v>
          </cell>
          <cell r="FC586">
            <v>1</v>
          </cell>
          <cell r="FD586">
            <v>38</v>
          </cell>
          <cell r="FE586">
            <v>4</v>
          </cell>
          <cell r="FF586" t="str">
            <v>V 38.1 - 38.4</v>
          </cell>
          <cell r="FG586" t="str">
            <v>1985-Current</v>
          </cell>
        </row>
        <row r="587">
          <cell r="A587" t="str">
            <v>L223</v>
          </cell>
          <cell r="B587" t="str">
            <v>Ltd</v>
          </cell>
          <cell r="C587" t="str">
            <v>Journal of Pastoral Care &amp; Counseling</v>
          </cell>
          <cell r="D587">
            <v>4</v>
          </cell>
          <cell r="E587" t="str">
            <v>V 77.1 - 77.4</v>
          </cell>
          <cell r="F587" t="str">
            <v>V 78.1 - V 78.4</v>
          </cell>
          <cell r="G587" t="str">
            <v>1542-3050</v>
          </cell>
          <cell r="H587" t="str">
            <v>2167-776X</v>
          </cell>
          <cell r="I587" t="str">
            <v>Society</v>
          </cell>
          <cell r="J587">
            <v>7.8602620087336206E-2</v>
          </cell>
          <cell r="K587">
            <v>7.9000000000000001E-2</v>
          </cell>
          <cell r="L587">
            <v>458</v>
          </cell>
          <cell r="M587">
            <v>494</v>
          </cell>
          <cell r="N587" t="str">
            <v>Exchange Rate Exception</v>
          </cell>
          <cell r="O587">
            <v>494</v>
          </cell>
          <cell r="P587">
            <v>484</v>
          </cell>
          <cell r="Q587">
            <v>420</v>
          </cell>
          <cell r="R587">
            <v>133</v>
          </cell>
          <cell r="S587">
            <v>124</v>
          </cell>
          <cell r="T587">
            <v>469</v>
          </cell>
          <cell r="U587">
            <v>1073</v>
          </cell>
          <cell r="V587">
            <v>543</v>
          </cell>
          <cell r="W587"/>
          <cell r="X587">
            <v>247</v>
          </cell>
          <cell r="Y587">
            <v>346</v>
          </cell>
          <cell r="Z587"/>
          <cell r="AA587"/>
          <cell r="AB587"/>
          <cell r="AC587"/>
          <cell r="AD587"/>
          <cell r="AE587"/>
          <cell r="AF587"/>
          <cell r="AG587"/>
          <cell r="AH587"/>
          <cell r="AI587"/>
          <cell r="AJ587"/>
          <cell r="AK587"/>
          <cell r="AL587"/>
          <cell r="AM587"/>
          <cell r="AN587"/>
          <cell r="AO587"/>
          <cell r="AP587"/>
          <cell r="AQ587"/>
          <cell r="AR587"/>
          <cell r="AS587"/>
          <cell r="AT587"/>
          <cell r="AU587"/>
          <cell r="AV587"/>
          <cell r="AW587"/>
          <cell r="AX587"/>
          <cell r="AY587"/>
          <cell r="AZ587"/>
          <cell r="BA587"/>
          <cell r="BB587"/>
          <cell r="BC587"/>
          <cell r="BD587"/>
          <cell r="BE587"/>
          <cell r="BF587"/>
          <cell r="BG587"/>
          <cell r="BH587"/>
          <cell r="BI587"/>
          <cell r="BJ587"/>
          <cell r="BK587"/>
          <cell r="BL587"/>
          <cell r="BM587"/>
          <cell r="BN587"/>
          <cell r="BO587"/>
          <cell r="BP587"/>
          <cell r="BQ587"/>
          <cell r="BR587"/>
          <cell r="BS587"/>
          <cell r="BT587"/>
          <cell r="BU587"/>
          <cell r="BV587">
            <v>6.800000000000006E-2</v>
          </cell>
          <cell r="BW587">
            <v>6.8000000000000005E-2</v>
          </cell>
          <cell r="BX587">
            <v>250</v>
          </cell>
          <cell r="BY587">
            <v>267</v>
          </cell>
          <cell r="BZ587" t="str">
            <v>Exchange Rate Exception</v>
          </cell>
          <cell r="CA587">
            <v>267</v>
          </cell>
          <cell r="CB587">
            <v>262</v>
          </cell>
          <cell r="CC587">
            <v>227</v>
          </cell>
          <cell r="CD587">
            <v>72</v>
          </cell>
          <cell r="CE587">
            <v>67</v>
          </cell>
          <cell r="CF587">
            <v>254</v>
          </cell>
          <cell r="CG587">
            <v>615</v>
          </cell>
          <cell r="CH587">
            <v>294</v>
          </cell>
          <cell r="CI587"/>
          <cell r="CJ587">
            <v>134</v>
          </cell>
          <cell r="CK587">
            <v>187</v>
          </cell>
          <cell r="CL587"/>
          <cell r="CM587"/>
          <cell r="CN587"/>
          <cell r="CO587"/>
          <cell r="CP587"/>
          <cell r="CQ587"/>
          <cell r="CR587"/>
          <cell r="CS587"/>
          <cell r="CT587"/>
          <cell r="CU587"/>
          <cell r="CV587"/>
          <cell r="CW587"/>
          <cell r="CX587"/>
          <cell r="CY587"/>
          <cell r="CZ587"/>
          <cell r="DA587"/>
          <cell r="DB587"/>
          <cell r="DC587"/>
          <cell r="DD587"/>
          <cell r="DE587"/>
          <cell r="DF587"/>
          <cell r="DG587"/>
          <cell r="DH587"/>
          <cell r="DI587"/>
          <cell r="DJ587"/>
          <cell r="DK587"/>
          <cell r="DL587"/>
          <cell r="DM587"/>
          <cell r="DN587"/>
          <cell r="DO587"/>
          <cell r="DP587"/>
          <cell r="DQ587"/>
          <cell r="DR587"/>
          <cell r="DS587"/>
          <cell r="DT587"/>
          <cell r="DU587"/>
          <cell r="DV587"/>
          <cell r="DW587"/>
          <cell r="DX587"/>
          <cell r="DY587"/>
          <cell r="DZ587"/>
          <cell r="EA587"/>
          <cell r="EB587"/>
          <cell r="EC587"/>
          <cell r="ED587"/>
          <cell r="EE587"/>
          <cell r="EF587"/>
          <cell r="EG587"/>
          <cell r="EH587" t="str">
            <v>[04]Discount Rate for members of ABTAPL, ANZTLA, ForATL or BETH, and  CALA or LATLA.</v>
          </cell>
          <cell r="EI587">
            <v>31</v>
          </cell>
          <cell r="EJ587" t="str">
            <v>Yes</v>
          </cell>
          <cell r="EK587" t="str">
            <v>Yes</v>
          </cell>
          <cell r="EL587">
            <v>0</v>
          </cell>
          <cell r="EM587">
            <v>0</v>
          </cell>
          <cell r="EN587">
            <v>1968</v>
          </cell>
          <cell r="EO587">
            <v>0</v>
          </cell>
          <cell r="EP587">
            <v>0</v>
          </cell>
          <cell r="EQ587">
            <v>0</v>
          </cell>
          <cell r="ER587">
            <v>0</v>
          </cell>
          <cell r="ES587">
            <v>0</v>
          </cell>
          <cell r="ET587">
            <v>0</v>
          </cell>
          <cell r="EU587">
            <v>0</v>
          </cell>
          <cell r="EV587">
            <v>0</v>
          </cell>
          <cell r="EW587">
            <v>76</v>
          </cell>
          <cell r="EX587">
            <v>1</v>
          </cell>
          <cell r="EY587">
            <v>76</v>
          </cell>
          <cell r="EZ587">
            <v>4</v>
          </cell>
          <cell r="FA587" t="str">
            <v>V 75.1 - 75.4</v>
          </cell>
          <cell r="FB587">
            <v>77</v>
          </cell>
          <cell r="FC587">
            <v>1</v>
          </cell>
          <cell r="FD587">
            <v>77</v>
          </cell>
          <cell r="FE587">
            <v>4</v>
          </cell>
          <cell r="FF587" t="str">
            <v>V 77.1 - 77.4</v>
          </cell>
          <cell r="FG587" t="str">
            <v>1968-Current</v>
          </cell>
        </row>
        <row r="588">
          <cell r="A588" t="str">
            <v>L753</v>
          </cell>
          <cell r="B588" t="str">
            <v>Ltd</v>
          </cell>
          <cell r="C588" t="str">
            <v>Journal of Peace Research</v>
          </cell>
          <cell r="D588">
            <v>6</v>
          </cell>
          <cell r="E588" t="str">
            <v>V 60.1 - 60.6</v>
          </cell>
          <cell r="F588" t="str">
            <v>V 61.1 - V 61.6</v>
          </cell>
          <cell r="G588" t="str">
            <v>0022-3433</v>
          </cell>
          <cell r="H588" t="str">
            <v>1460-3578</v>
          </cell>
          <cell r="I588" t="str">
            <v>Society</v>
          </cell>
          <cell r="J588">
            <v>6.7500000000000004E-2</v>
          </cell>
          <cell r="K588">
            <v>6.7000000000000004E-2</v>
          </cell>
          <cell r="L588">
            <v>2595</v>
          </cell>
          <cell r="M588">
            <v>2770</v>
          </cell>
          <cell r="N588" t="str">
            <v/>
          </cell>
          <cell r="O588">
            <v>2770</v>
          </cell>
          <cell r="P588">
            <v>2715</v>
          </cell>
          <cell r="Q588">
            <v>2355</v>
          </cell>
          <cell r="R588">
            <v>498</v>
          </cell>
          <cell r="S588">
            <v>693</v>
          </cell>
          <cell r="T588">
            <v>2632</v>
          </cell>
          <cell r="U588">
            <v>7001</v>
          </cell>
          <cell r="V588">
            <v>3047</v>
          </cell>
          <cell r="W588"/>
          <cell r="X588"/>
          <cell r="Y588"/>
          <cell r="Z588"/>
          <cell r="AA588"/>
          <cell r="AB588"/>
          <cell r="AC588"/>
          <cell r="AD588"/>
          <cell r="AE588"/>
          <cell r="AF588"/>
          <cell r="AG588"/>
          <cell r="AH588"/>
          <cell r="AI588"/>
          <cell r="AJ588"/>
          <cell r="AK588"/>
          <cell r="AL588"/>
          <cell r="AM588"/>
          <cell r="AN588"/>
          <cell r="AO588"/>
          <cell r="AP588"/>
          <cell r="AQ588"/>
          <cell r="AR588"/>
          <cell r="AS588"/>
          <cell r="AT588"/>
          <cell r="AU588"/>
          <cell r="AV588"/>
          <cell r="AW588"/>
          <cell r="AX588"/>
          <cell r="AY588"/>
          <cell r="AZ588"/>
          <cell r="BA588"/>
          <cell r="BB588"/>
          <cell r="BC588"/>
          <cell r="BD588"/>
          <cell r="BE588"/>
          <cell r="BF588"/>
          <cell r="BG588"/>
          <cell r="BH588"/>
          <cell r="BI588"/>
          <cell r="BJ588"/>
          <cell r="BK588"/>
          <cell r="BL588"/>
          <cell r="BM588"/>
          <cell r="BN588"/>
          <cell r="BO588"/>
          <cell r="BP588"/>
          <cell r="BQ588"/>
          <cell r="BR588"/>
          <cell r="BS588"/>
          <cell r="BT588"/>
          <cell r="BU588"/>
          <cell r="BV588">
            <v>6.7500000000000004E-2</v>
          </cell>
          <cell r="BW588">
            <v>6.8000000000000005E-2</v>
          </cell>
          <cell r="BX588">
            <v>1401</v>
          </cell>
          <cell r="BY588">
            <v>1496</v>
          </cell>
          <cell r="BZ588"/>
          <cell r="CA588">
            <v>1496</v>
          </cell>
          <cell r="CB588">
            <v>1466</v>
          </cell>
          <cell r="CC588">
            <v>1272</v>
          </cell>
          <cell r="CD588">
            <v>269</v>
          </cell>
          <cell r="CE588">
            <v>374</v>
          </cell>
          <cell r="CF588">
            <v>1422</v>
          </cell>
          <cell r="CG588">
            <v>3783</v>
          </cell>
          <cell r="CH588">
            <v>1646</v>
          </cell>
          <cell r="CI588"/>
          <cell r="CJ588"/>
          <cell r="CK588"/>
          <cell r="CL588"/>
          <cell r="CM588"/>
          <cell r="CN588"/>
          <cell r="CO588"/>
          <cell r="CP588"/>
          <cell r="CQ588"/>
          <cell r="CR588"/>
          <cell r="CS588"/>
          <cell r="CT588"/>
          <cell r="CU588"/>
          <cell r="CV588"/>
          <cell r="CW588"/>
          <cell r="CX588"/>
          <cell r="CY588"/>
          <cell r="CZ588"/>
          <cell r="DA588"/>
          <cell r="DB588"/>
          <cell r="DC588"/>
          <cell r="DD588"/>
          <cell r="DE588"/>
          <cell r="DF588"/>
          <cell r="DG588"/>
          <cell r="DH588"/>
          <cell r="DI588"/>
          <cell r="DJ588"/>
          <cell r="DK588"/>
          <cell r="DL588"/>
          <cell r="DM588"/>
          <cell r="DN588"/>
          <cell r="DO588"/>
          <cell r="DP588"/>
          <cell r="DQ588"/>
          <cell r="DR588"/>
          <cell r="DS588"/>
          <cell r="DT588"/>
          <cell r="DU588"/>
          <cell r="DV588"/>
          <cell r="DW588"/>
          <cell r="DX588"/>
          <cell r="DY588"/>
          <cell r="DZ588"/>
          <cell r="EA588"/>
          <cell r="EB588"/>
          <cell r="EC588"/>
          <cell r="ED588"/>
          <cell r="EE588"/>
          <cell r="EF588"/>
          <cell r="EG588"/>
          <cell r="EH588" t="str">
            <v/>
          </cell>
          <cell r="EI588">
            <v>35</v>
          </cell>
          <cell r="EJ588" t="str">
            <v>Yes</v>
          </cell>
          <cell r="EK588" t="str">
            <v>Y</v>
          </cell>
          <cell r="EL588">
            <v>0</v>
          </cell>
          <cell r="EM588" t="str">
            <v>Vol. 1 Iss 1 (Jan, 1964)</v>
          </cell>
          <cell r="EN588">
            <v>1964</v>
          </cell>
          <cell r="EO588">
            <v>1</v>
          </cell>
          <cell r="EP588">
            <v>1</v>
          </cell>
          <cell r="EQ588" t="str">
            <v>N/A</v>
          </cell>
          <cell r="ER588" t="str">
            <v>N/A</v>
          </cell>
          <cell r="ES588" t="str">
            <v>N/A</v>
          </cell>
          <cell r="ET588" t="str">
            <v>N/A</v>
          </cell>
          <cell r="EU588" t="str">
            <v>N/A</v>
          </cell>
          <cell r="EV588" t="str">
            <v>N/A</v>
          </cell>
          <cell r="EW588">
            <v>59</v>
          </cell>
          <cell r="EX588">
            <v>1</v>
          </cell>
          <cell r="EY588">
            <v>59</v>
          </cell>
          <cell r="EZ588">
            <v>6</v>
          </cell>
          <cell r="FA588" t="str">
            <v>V 58.1 - 58.6</v>
          </cell>
          <cell r="FB588">
            <v>60</v>
          </cell>
          <cell r="FC588">
            <v>1</v>
          </cell>
          <cell r="FD588">
            <v>60</v>
          </cell>
          <cell r="FE588">
            <v>6</v>
          </cell>
          <cell r="FF588" t="str">
            <v>V 60.1 - 60.6</v>
          </cell>
          <cell r="FG588" t="str">
            <v>1964 - Current</v>
          </cell>
        </row>
        <row r="589">
          <cell r="A589" t="str">
            <v>J888</v>
          </cell>
          <cell r="B589" t="str">
            <v>Inc</v>
          </cell>
          <cell r="C589" t="str">
            <v>Journal of Peacebuilding &amp; Development</v>
          </cell>
          <cell r="D589">
            <v>3</v>
          </cell>
          <cell r="E589" t="str">
            <v>V 18.1 - 18.3</v>
          </cell>
          <cell r="F589" t="str">
            <v>V 19.1 - V 19.3</v>
          </cell>
          <cell r="G589" t="str">
            <v>1542-3166</v>
          </cell>
          <cell r="H589" t="str">
            <v>2165-7440</v>
          </cell>
          <cell r="I589" t="str">
            <v>Society</v>
          </cell>
          <cell r="J589">
            <v>6.7500000000000004E-2</v>
          </cell>
          <cell r="K589">
            <v>6.7000000000000004E-2</v>
          </cell>
          <cell r="L589">
            <v>699</v>
          </cell>
          <cell r="M589">
            <v>746</v>
          </cell>
          <cell r="N589" t="str">
            <v/>
          </cell>
          <cell r="O589">
            <v>746</v>
          </cell>
          <cell r="P589">
            <v>731</v>
          </cell>
          <cell r="Q589">
            <v>634</v>
          </cell>
          <cell r="R589">
            <v>268</v>
          </cell>
          <cell r="S589"/>
          <cell r="T589"/>
          <cell r="U589"/>
          <cell r="V589"/>
          <cell r="W589"/>
          <cell r="X589"/>
          <cell r="Y589"/>
          <cell r="Z589"/>
          <cell r="AA589"/>
          <cell r="AB589"/>
          <cell r="AC589"/>
          <cell r="AD589"/>
          <cell r="AE589"/>
          <cell r="AF589"/>
          <cell r="AG589"/>
          <cell r="AH589"/>
          <cell r="AI589"/>
          <cell r="AJ589"/>
          <cell r="AK589"/>
          <cell r="AL589"/>
          <cell r="AM589"/>
          <cell r="AN589"/>
          <cell r="AO589"/>
          <cell r="AP589"/>
          <cell r="AQ589"/>
          <cell r="AR589"/>
          <cell r="AS589"/>
          <cell r="AT589"/>
          <cell r="AU589"/>
          <cell r="AV589"/>
          <cell r="AW589"/>
          <cell r="AX589"/>
          <cell r="AY589"/>
          <cell r="AZ589"/>
          <cell r="BA589"/>
          <cell r="BB589"/>
          <cell r="BC589"/>
          <cell r="BD589"/>
          <cell r="BE589"/>
          <cell r="BF589"/>
          <cell r="BG589"/>
          <cell r="BH589"/>
          <cell r="BI589"/>
          <cell r="BJ589"/>
          <cell r="BK589"/>
          <cell r="BL589"/>
          <cell r="BM589"/>
          <cell r="BN589"/>
          <cell r="BO589"/>
          <cell r="BP589"/>
          <cell r="BQ589"/>
          <cell r="BR589"/>
          <cell r="BS589"/>
          <cell r="BT589"/>
          <cell r="BU589"/>
          <cell r="BV589">
            <v>6.7500000000000004E-2</v>
          </cell>
          <cell r="BW589">
            <v>6.8000000000000005E-2</v>
          </cell>
          <cell r="BX589">
            <v>413</v>
          </cell>
          <cell r="BY589">
            <v>441</v>
          </cell>
          <cell r="BZ589"/>
          <cell r="CA589">
            <v>441</v>
          </cell>
          <cell r="CB589">
            <v>432</v>
          </cell>
          <cell r="CC589">
            <v>375</v>
          </cell>
          <cell r="CD589">
            <v>158</v>
          </cell>
          <cell r="CE589"/>
          <cell r="CF589"/>
          <cell r="CG589"/>
          <cell r="CH589"/>
          <cell r="CI589"/>
          <cell r="CJ589"/>
          <cell r="CK589"/>
          <cell r="CL589"/>
          <cell r="CM589"/>
          <cell r="CN589"/>
          <cell r="CO589"/>
          <cell r="CP589"/>
          <cell r="CQ589"/>
          <cell r="CR589"/>
          <cell r="CS589"/>
          <cell r="CT589"/>
          <cell r="CU589"/>
          <cell r="CV589"/>
          <cell r="CW589"/>
          <cell r="CX589"/>
          <cell r="CY589"/>
          <cell r="CZ589"/>
          <cell r="DA589"/>
          <cell r="DB589"/>
          <cell r="DC589"/>
          <cell r="DD589"/>
          <cell r="DE589"/>
          <cell r="DF589"/>
          <cell r="DG589"/>
          <cell r="DH589"/>
          <cell r="DI589"/>
          <cell r="DJ589"/>
          <cell r="DK589"/>
          <cell r="DL589"/>
          <cell r="DM589"/>
          <cell r="DN589"/>
          <cell r="DO589"/>
          <cell r="DP589"/>
          <cell r="DQ589"/>
          <cell r="DR589"/>
          <cell r="DS589"/>
          <cell r="DT589"/>
          <cell r="DU589"/>
          <cell r="DV589"/>
          <cell r="DW589"/>
          <cell r="DX589"/>
          <cell r="DY589"/>
          <cell r="DZ589"/>
          <cell r="EA589"/>
          <cell r="EB589"/>
          <cell r="EC589"/>
          <cell r="ED589"/>
          <cell r="EE589"/>
          <cell r="EF589"/>
          <cell r="EG589"/>
          <cell r="EH589" t="str">
            <v/>
          </cell>
          <cell r="EI589">
            <v>0</v>
          </cell>
          <cell r="EJ589">
            <v>0</v>
          </cell>
          <cell r="EK589">
            <v>0</v>
          </cell>
          <cell r="EL589">
            <v>0</v>
          </cell>
          <cell r="EM589">
            <v>0</v>
          </cell>
          <cell r="EN589">
            <v>2005</v>
          </cell>
          <cell r="EO589">
            <v>0</v>
          </cell>
          <cell r="EP589">
            <v>0</v>
          </cell>
          <cell r="EQ589">
            <v>0</v>
          </cell>
          <cell r="ER589">
            <v>0</v>
          </cell>
          <cell r="ES589">
            <v>0</v>
          </cell>
          <cell r="ET589">
            <v>0</v>
          </cell>
          <cell r="EU589">
            <v>0</v>
          </cell>
          <cell r="EV589">
            <v>0</v>
          </cell>
          <cell r="EW589">
            <v>17</v>
          </cell>
          <cell r="EX589">
            <v>1</v>
          </cell>
          <cell r="EY589">
            <v>17</v>
          </cell>
          <cell r="EZ589">
            <v>3</v>
          </cell>
          <cell r="FA589" t="str">
            <v>V 16.1 - 16.3</v>
          </cell>
          <cell r="FB589">
            <v>18</v>
          </cell>
          <cell r="FC589">
            <v>1</v>
          </cell>
          <cell r="FD589">
            <v>18</v>
          </cell>
          <cell r="FE589">
            <v>3</v>
          </cell>
          <cell r="FF589" t="str">
            <v>V 18.1 - 18.3</v>
          </cell>
          <cell r="FG589" t="str">
            <v>2002-Current</v>
          </cell>
        </row>
        <row r="590">
          <cell r="A590" t="str">
            <v>J544</v>
          </cell>
          <cell r="B590" t="str">
            <v>Inc-STM</v>
          </cell>
          <cell r="C590" t="str">
            <v>Journal of Pediatric Hematology/Oncology Nursing</v>
          </cell>
          <cell r="D590">
            <v>6</v>
          </cell>
          <cell r="E590" t="str">
            <v>V 40.1 - 40.6</v>
          </cell>
          <cell r="F590" t="str">
            <v>V 41.1 - V 41.6</v>
          </cell>
          <cell r="G590" t="str">
            <v>2752-7530</v>
          </cell>
          <cell r="H590" t="str">
            <v>2752-7549</v>
          </cell>
          <cell r="I590" t="str">
            <v>Society</v>
          </cell>
          <cell r="J590">
            <v>6.7500000000000004E-2</v>
          </cell>
          <cell r="K590">
            <v>6.7000000000000004E-2</v>
          </cell>
          <cell r="L590">
            <v>716</v>
          </cell>
          <cell r="M590">
            <v>764</v>
          </cell>
          <cell r="N590" t="str">
            <v/>
          </cell>
          <cell r="O590">
            <v>764</v>
          </cell>
          <cell r="P590">
            <v>749</v>
          </cell>
          <cell r="Q590">
            <v>649</v>
          </cell>
          <cell r="R590">
            <v>137</v>
          </cell>
          <cell r="S590">
            <v>191</v>
          </cell>
          <cell r="T590">
            <v>725</v>
          </cell>
          <cell r="U590">
            <v>827</v>
          </cell>
          <cell r="V590">
            <v>840</v>
          </cell>
          <cell r="W590"/>
          <cell r="X590"/>
          <cell r="Y590"/>
          <cell r="Z590"/>
          <cell r="AA590"/>
          <cell r="AB590"/>
          <cell r="AC590"/>
          <cell r="AD590"/>
          <cell r="AE590"/>
          <cell r="AF590"/>
          <cell r="AG590"/>
          <cell r="AH590"/>
          <cell r="AI590"/>
          <cell r="AJ590"/>
          <cell r="AK590"/>
          <cell r="AL590"/>
          <cell r="AM590"/>
          <cell r="AN590"/>
          <cell r="AO590"/>
          <cell r="AP590"/>
          <cell r="AQ590"/>
          <cell r="AR590"/>
          <cell r="AS590"/>
          <cell r="AT590"/>
          <cell r="AU590"/>
          <cell r="AV590"/>
          <cell r="AW590"/>
          <cell r="AX590"/>
          <cell r="AY590"/>
          <cell r="AZ590"/>
          <cell r="BA590"/>
          <cell r="BB590"/>
          <cell r="BC590"/>
          <cell r="BD590"/>
          <cell r="BE590"/>
          <cell r="BF590"/>
          <cell r="BG590"/>
          <cell r="BH590"/>
          <cell r="BI590"/>
          <cell r="BJ590"/>
          <cell r="BK590"/>
          <cell r="BL590"/>
          <cell r="BM590"/>
          <cell r="BN590"/>
          <cell r="BO590"/>
          <cell r="BP590"/>
          <cell r="BQ590"/>
          <cell r="BR590"/>
          <cell r="BS590"/>
          <cell r="BT590"/>
          <cell r="BU590"/>
          <cell r="BV590">
            <v>6.7500000000000004E-2</v>
          </cell>
          <cell r="BW590">
            <v>6.7000000000000004E-2</v>
          </cell>
          <cell r="BX590">
            <v>421</v>
          </cell>
          <cell r="BY590">
            <v>449</v>
          </cell>
          <cell r="BZ590"/>
          <cell r="CA590">
            <v>449</v>
          </cell>
          <cell r="CB590">
            <v>440</v>
          </cell>
          <cell r="CC590">
            <v>382</v>
          </cell>
          <cell r="CD590">
            <v>81</v>
          </cell>
          <cell r="CE590">
            <v>112</v>
          </cell>
          <cell r="CF590">
            <v>427</v>
          </cell>
          <cell r="CG590">
            <v>490</v>
          </cell>
          <cell r="CH590">
            <v>494</v>
          </cell>
          <cell r="CI590"/>
          <cell r="CJ590"/>
          <cell r="CK590"/>
          <cell r="CL590"/>
          <cell r="CM590"/>
          <cell r="CN590"/>
          <cell r="CO590"/>
          <cell r="CP590"/>
          <cell r="CQ590"/>
          <cell r="CR590"/>
          <cell r="CS590"/>
          <cell r="CT590"/>
          <cell r="CU590"/>
          <cell r="CV590"/>
          <cell r="CW590"/>
          <cell r="CX590"/>
          <cell r="CY590"/>
          <cell r="CZ590"/>
          <cell r="DA590"/>
          <cell r="DB590"/>
          <cell r="DC590"/>
          <cell r="DD590"/>
          <cell r="DE590"/>
          <cell r="DF590"/>
          <cell r="DG590"/>
          <cell r="DH590"/>
          <cell r="DI590"/>
          <cell r="DJ590"/>
          <cell r="DK590"/>
          <cell r="DL590"/>
          <cell r="DM590"/>
          <cell r="DN590"/>
          <cell r="DO590"/>
          <cell r="DP590"/>
          <cell r="DQ590"/>
          <cell r="DR590"/>
          <cell r="DS590"/>
          <cell r="DT590"/>
          <cell r="DU590"/>
          <cell r="DV590"/>
          <cell r="DW590"/>
          <cell r="DX590"/>
          <cell r="DY590"/>
          <cell r="DZ590"/>
          <cell r="EA590"/>
          <cell r="EB590"/>
          <cell r="EC590"/>
          <cell r="ED590"/>
          <cell r="EE590"/>
          <cell r="EF590"/>
          <cell r="EG590"/>
          <cell r="EH590" t="str">
            <v>Formerly known as Journal of Pediatric Oncology Nursing</v>
          </cell>
          <cell r="EI590">
            <v>15</v>
          </cell>
          <cell r="EJ590" t="str">
            <v>Yes</v>
          </cell>
          <cell r="EK590" t="str">
            <v>Y</v>
          </cell>
          <cell r="EL590" t="str">
            <v>ü</v>
          </cell>
          <cell r="EM590" t="str">
            <v>Vol. 2 Iss 1 (Jan, 1985)</v>
          </cell>
          <cell r="EN590">
            <v>1985</v>
          </cell>
          <cell r="EO590">
            <v>2</v>
          </cell>
          <cell r="EP590">
            <v>1</v>
          </cell>
          <cell r="EQ590" t="str">
            <v>N/A</v>
          </cell>
          <cell r="ER590" t="str">
            <v>N/A</v>
          </cell>
          <cell r="ES590" t="str">
            <v>N/A</v>
          </cell>
          <cell r="ET590" t="str">
            <v>N/A</v>
          </cell>
          <cell r="EU590" t="str">
            <v>N/A</v>
          </cell>
          <cell r="EV590" t="str">
            <v>N/A</v>
          </cell>
          <cell r="EW590">
            <v>39</v>
          </cell>
          <cell r="EX590">
            <v>1</v>
          </cell>
          <cell r="EY590">
            <v>39</v>
          </cell>
          <cell r="EZ590">
            <v>6</v>
          </cell>
          <cell r="FA590" t="str">
            <v>V 38.1 - 38.6</v>
          </cell>
          <cell r="FB590">
            <v>40</v>
          </cell>
          <cell r="FC590">
            <v>1</v>
          </cell>
          <cell r="FD590">
            <v>40</v>
          </cell>
          <cell r="FE590">
            <v>6</v>
          </cell>
          <cell r="FF590" t="str">
            <v>V 40.1 - 40.6</v>
          </cell>
          <cell r="FG590" t="str">
            <v>1984 - Current</v>
          </cell>
        </row>
        <row r="591">
          <cell r="A591" t="str">
            <v>L478</v>
          </cell>
          <cell r="B591" t="str">
            <v>Ltd-STM</v>
          </cell>
          <cell r="C591" t="str">
            <v>Journal of Perioperative Practice</v>
          </cell>
          <cell r="D591">
            <v>12</v>
          </cell>
          <cell r="E591" t="str">
            <v>V 33.1 - 33.12</v>
          </cell>
          <cell r="F591" t="str">
            <v>V 34.1 - V 34.12</v>
          </cell>
          <cell r="G591" t="str">
            <v>1750-4589</v>
          </cell>
          <cell r="H591" t="str">
            <v>2515-7949</v>
          </cell>
          <cell r="I591" t="str">
            <v>Society</v>
          </cell>
          <cell r="J591">
            <v>6.7500000000000004E-2</v>
          </cell>
          <cell r="K591">
            <v>6.8000000000000005E-2</v>
          </cell>
          <cell r="L591">
            <v>1108</v>
          </cell>
          <cell r="M591">
            <v>1183</v>
          </cell>
          <cell r="N591" t="str">
            <v/>
          </cell>
          <cell r="O591">
            <v>1183</v>
          </cell>
          <cell r="P591">
            <v>1159</v>
          </cell>
          <cell r="Q591">
            <v>1006</v>
          </cell>
          <cell r="R591">
            <v>106</v>
          </cell>
          <cell r="S591">
            <v>296</v>
          </cell>
          <cell r="T591">
            <v>1124</v>
          </cell>
          <cell r="U591">
            <v>1006</v>
          </cell>
          <cell r="V591">
            <v>1301</v>
          </cell>
          <cell r="W591"/>
          <cell r="X591"/>
          <cell r="Y591"/>
          <cell r="Z591"/>
          <cell r="AA591"/>
          <cell r="AB591"/>
          <cell r="AC591"/>
          <cell r="AD591"/>
          <cell r="AE591"/>
          <cell r="AF591"/>
          <cell r="AG591"/>
          <cell r="AH591"/>
          <cell r="AI591"/>
          <cell r="AJ591"/>
          <cell r="AK591"/>
          <cell r="AL591"/>
          <cell r="AM591"/>
          <cell r="AN591"/>
          <cell r="AO591"/>
          <cell r="AP591"/>
          <cell r="AQ591"/>
          <cell r="AR591"/>
          <cell r="AS591"/>
          <cell r="AT591"/>
          <cell r="AU591"/>
          <cell r="AV591"/>
          <cell r="AW591"/>
          <cell r="AX591"/>
          <cell r="AY591"/>
          <cell r="AZ591"/>
          <cell r="BA591"/>
          <cell r="BB591"/>
          <cell r="BC591"/>
          <cell r="BD591"/>
          <cell r="BE591"/>
          <cell r="BF591"/>
          <cell r="BG591"/>
          <cell r="BH591"/>
          <cell r="BI591"/>
          <cell r="BJ591"/>
          <cell r="BK591"/>
          <cell r="BL591"/>
          <cell r="BM591"/>
          <cell r="BN591"/>
          <cell r="BO591"/>
          <cell r="BP591"/>
          <cell r="BQ591"/>
          <cell r="BR591"/>
          <cell r="BS591"/>
          <cell r="BT591"/>
          <cell r="BU591"/>
          <cell r="BV591">
            <v>6.7500000000000004E-2</v>
          </cell>
          <cell r="BW591">
            <v>6.7000000000000004E-2</v>
          </cell>
          <cell r="BX591">
            <v>599</v>
          </cell>
          <cell r="BY591">
            <v>639</v>
          </cell>
          <cell r="BZ591"/>
          <cell r="CA591">
            <v>639</v>
          </cell>
          <cell r="CB591">
            <v>626</v>
          </cell>
          <cell r="CC591">
            <v>543</v>
          </cell>
          <cell r="CD591">
            <v>57</v>
          </cell>
          <cell r="CE591">
            <v>160</v>
          </cell>
          <cell r="CF591">
            <v>607</v>
          </cell>
          <cell r="CG591">
            <v>543</v>
          </cell>
          <cell r="CH591">
            <v>703</v>
          </cell>
          <cell r="CI591"/>
          <cell r="CJ591"/>
          <cell r="CK591"/>
          <cell r="CL591"/>
          <cell r="CM591"/>
          <cell r="CN591"/>
          <cell r="CO591"/>
          <cell r="CP591"/>
          <cell r="CQ591"/>
          <cell r="CR591"/>
          <cell r="CS591"/>
          <cell r="CT591"/>
          <cell r="CU591"/>
          <cell r="CV591"/>
          <cell r="CW591"/>
          <cell r="CX591"/>
          <cell r="CY591"/>
          <cell r="CZ591"/>
          <cell r="DA591"/>
          <cell r="DB591"/>
          <cell r="DC591"/>
          <cell r="DD591"/>
          <cell r="DE591"/>
          <cell r="DF591"/>
          <cell r="DG591"/>
          <cell r="DH591"/>
          <cell r="DI591"/>
          <cell r="DJ591"/>
          <cell r="DK591"/>
          <cell r="DL591"/>
          <cell r="DM591"/>
          <cell r="DN591"/>
          <cell r="DO591"/>
          <cell r="DP591"/>
          <cell r="DQ591"/>
          <cell r="DR591"/>
          <cell r="DS591"/>
          <cell r="DT591"/>
          <cell r="DU591"/>
          <cell r="DV591"/>
          <cell r="DW591"/>
          <cell r="DX591"/>
          <cell r="DY591"/>
          <cell r="DZ591"/>
          <cell r="EA591"/>
          <cell r="EB591"/>
          <cell r="EC591"/>
          <cell r="ED591"/>
          <cell r="EE591"/>
          <cell r="EF591"/>
          <cell r="EG591"/>
          <cell r="EH591" t="str">
            <v>[CMB,EFF,PRA,ISP]Individuals wishing to purchase a subscription to this journal should become a member of the Association for Perioperative Practice (https://www.afpp.org.uk/membership)</v>
          </cell>
          <cell r="EI591">
            <v>1</v>
          </cell>
          <cell r="EJ591" t="str">
            <v>Yes</v>
          </cell>
          <cell r="EK591" t="str">
            <v>in 2019</v>
          </cell>
          <cell r="EL591">
            <v>0</v>
          </cell>
          <cell r="EM591">
            <v>0</v>
          </cell>
          <cell r="EN591">
            <v>1998</v>
          </cell>
          <cell r="EO591">
            <v>0</v>
          </cell>
          <cell r="EP591">
            <v>0</v>
          </cell>
          <cell r="EQ591">
            <v>0</v>
          </cell>
          <cell r="ER591">
            <v>0</v>
          </cell>
          <cell r="ES591">
            <v>0</v>
          </cell>
          <cell r="ET591">
            <v>0</v>
          </cell>
          <cell r="EU591">
            <v>0</v>
          </cell>
          <cell r="EV591">
            <v>0</v>
          </cell>
          <cell r="EW591">
            <v>32</v>
          </cell>
          <cell r="EX591">
            <v>1</v>
          </cell>
          <cell r="EY591">
            <v>32</v>
          </cell>
          <cell r="EZ591">
            <v>12</v>
          </cell>
          <cell r="FA591" t="str">
            <v>V 31.1 - 31.12</v>
          </cell>
          <cell r="FB591">
            <v>33</v>
          </cell>
          <cell r="FC591">
            <v>1</v>
          </cell>
          <cell r="FD591">
            <v>33</v>
          </cell>
          <cell r="FE591">
            <v>12</v>
          </cell>
          <cell r="FF591" t="str">
            <v>V 33.1 - 33.12</v>
          </cell>
          <cell r="FG591" t="str">
            <v>1998-Current</v>
          </cell>
        </row>
        <row r="592">
          <cell r="A592" t="str">
            <v>J527</v>
          </cell>
          <cell r="B592" t="str">
            <v>Inc-STM</v>
          </cell>
          <cell r="C592" t="str">
            <v>Journal of Pharmacy Practice</v>
          </cell>
          <cell r="D592">
            <v>6</v>
          </cell>
          <cell r="E592" t="str">
            <v>V 36.1 - 36.6</v>
          </cell>
          <cell r="F592" t="str">
            <v>V 37.1 - V 37.6</v>
          </cell>
          <cell r="G592" t="str">
            <v>0897-1900</v>
          </cell>
          <cell r="H592" t="str">
            <v>1531-1937</v>
          </cell>
          <cell r="I592" t="str">
            <v>SAGE</v>
          </cell>
          <cell r="J592">
            <v>6.7500000000000004E-2</v>
          </cell>
          <cell r="K592">
            <v>6.7000000000000004E-2</v>
          </cell>
          <cell r="L592">
            <v>2836</v>
          </cell>
          <cell r="M592">
            <v>3027</v>
          </cell>
          <cell r="N592" t="str">
            <v/>
          </cell>
          <cell r="O592">
            <v>3027</v>
          </cell>
          <cell r="P592">
            <v>2966</v>
          </cell>
          <cell r="Q592">
            <v>2573</v>
          </cell>
          <cell r="R592">
            <v>544</v>
          </cell>
          <cell r="S592">
            <v>757</v>
          </cell>
          <cell r="T592">
            <v>2876</v>
          </cell>
          <cell r="U592">
            <v>2575</v>
          </cell>
          <cell r="V592">
            <v>3330</v>
          </cell>
          <cell r="W592"/>
          <cell r="X592"/>
          <cell r="Y592"/>
          <cell r="Z592"/>
          <cell r="AA592"/>
          <cell r="AB592"/>
          <cell r="AC592"/>
          <cell r="AD592"/>
          <cell r="AE592"/>
          <cell r="AF592"/>
          <cell r="AG592"/>
          <cell r="AH592"/>
          <cell r="AI592"/>
          <cell r="AJ592"/>
          <cell r="AK592"/>
          <cell r="AL592"/>
          <cell r="AM592"/>
          <cell r="AN592"/>
          <cell r="AO592"/>
          <cell r="AP592"/>
          <cell r="AQ592"/>
          <cell r="AR592"/>
          <cell r="AS592"/>
          <cell r="AT592"/>
          <cell r="AU592"/>
          <cell r="AV592"/>
          <cell r="AW592"/>
          <cell r="AX592"/>
          <cell r="AY592"/>
          <cell r="AZ592"/>
          <cell r="BA592"/>
          <cell r="BB592"/>
          <cell r="BC592"/>
          <cell r="BD592"/>
          <cell r="BE592"/>
          <cell r="BF592"/>
          <cell r="BG592"/>
          <cell r="BH592"/>
          <cell r="BI592"/>
          <cell r="BJ592"/>
          <cell r="BK592"/>
          <cell r="BL592"/>
          <cell r="BM592"/>
          <cell r="BN592"/>
          <cell r="BO592"/>
          <cell r="BP592"/>
          <cell r="BQ592"/>
          <cell r="BR592"/>
          <cell r="BS592"/>
          <cell r="BT592"/>
          <cell r="BU592"/>
          <cell r="BV592">
            <v>6.7500000000000004E-2</v>
          </cell>
          <cell r="BW592">
            <v>6.8000000000000005E-2</v>
          </cell>
          <cell r="BX592">
            <v>1667</v>
          </cell>
          <cell r="BY592">
            <v>1780</v>
          </cell>
          <cell r="BZ592"/>
          <cell r="CA592">
            <v>1780</v>
          </cell>
          <cell r="CB592">
            <v>1744</v>
          </cell>
          <cell r="CC592">
            <v>1513</v>
          </cell>
          <cell r="CD592">
            <v>320</v>
          </cell>
          <cell r="CE592">
            <v>445</v>
          </cell>
          <cell r="CF592">
            <v>1691</v>
          </cell>
          <cell r="CG592">
            <v>1512</v>
          </cell>
          <cell r="CH592">
            <v>1958</v>
          </cell>
          <cell r="CI592"/>
          <cell r="CJ592"/>
          <cell r="CK592"/>
          <cell r="CL592"/>
          <cell r="CM592"/>
          <cell r="CN592"/>
          <cell r="CO592"/>
          <cell r="CP592"/>
          <cell r="CQ592"/>
          <cell r="CR592"/>
          <cell r="CS592"/>
          <cell r="CT592"/>
          <cell r="CU592"/>
          <cell r="CV592"/>
          <cell r="CW592"/>
          <cell r="CX592"/>
          <cell r="CY592"/>
          <cell r="CZ592"/>
          <cell r="DA592"/>
          <cell r="DB592"/>
          <cell r="DC592"/>
          <cell r="DD592"/>
          <cell r="DE592"/>
          <cell r="DF592"/>
          <cell r="DG592"/>
          <cell r="DH592"/>
          <cell r="DI592"/>
          <cell r="DJ592"/>
          <cell r="DK592"/>
          <cell r="DL592"/>
          <cell r="DM592"/>
          <cell r="DN592"/>
          <cell r="DO592"/>
          <cell r="DP592"/>
          <cell r="DQ592"/>
          <cell r="DR592"/>
          <cell r="DS592"/>
          <cell r="DT592"/>
          <cell r="DU592"/>
          <cell r="DV592"/>
          <cell r="DW592"/>
          <cell r="DX592"/>
          <cell r="DY592"/>
          <cell r="DZ592"/>
          <cell r="EA592"/>
          <cell r="EB592"/>
          <cell r="EC592"/>
          <cell r="ED592"/>
          <cell r="EE592"/>
          <cell r="EF592"/>
          <cell r="EG592"/>
          <cell r="EH592" t="str">
            <v/>
          </cell>
          <cell r="EI592">
            <v>11</v>
          </cell>
          <cell r="EJ592" t="str">
            <v>Yes</v>
          </cell>
          <cell r="EK592" t="str">
            <v>Y</v>
          </cell>
          <cell r="EL592" t="str">
            <v>ü</v>
          </cell>
          <cell r="EM592" t="str">
            <v>Vol. 1 Iss 1 (Aug, 1988)</v>
          </cell>
          <cell r="EN592">
            <v>1988</v>
          </cell>
          <cell r="EO592">
            <v>1</v>
          </cell>
          <cell r="EP592">
            <v>1</v>
          </cell>
          <cell r="EQ592" t="str">
            <v>N/A</v>
          </cell>
          <cell r="ER592" t="str">
            <v>N/A</v>
          </cell>
          <cell r="ES592" t="str">
            <v>N/A</v>
          </cell>
          <cell r="ET592" t="str">
            <v>N/A</v>
          </cell>
          <cell r="EU592" t="str">
            <v>N/A</v>
          </cell>
          <cell r="EV592" t="str">
            <v>N/A</v>
          </cell>
          <cell r="EW592">
            <v>35</v>
          </cell>
          <cell r="EX592">
            <v>1</v>
          </cell>
          <cell r="EY592">
            <v>35</v>
          </cell>
          <cell r="EZ592">
            <v>6</v>
          </cell>
          <cell r="FA592" t="str">
            <v>V 34.1 - 34.6</v>
          </cell>
          <cell r="FB592">
            <v>36</v>
          </cell>
          <cell r="FC592">
            <v>1</v>
          </cell>
          <cell r="FD592">
            <v>36</v>
          </cell>
          <cell r="FE592">
            <v>6</v>
          </cell>
          <cell r="FF592" t="str">
            <v>V 36.1 - 36.6</v>
          </cell>
          <cell r="FG592" t="str">
            <v>1988 - Current</v>
          </cell>
        </row>
        <row r="593">
          <cell r="A593" t="str">
            <v>J729</v>
          </cell>
          <cell r="B593" t="str">
            <v>Inc-STM</v>
          </cell>
          <cell r="C593" t="str">
            <v>Journal of Pharmacy Technology</v>
          </cell>
          <cell r="D593">
            <v>6</v>
          </cell>
          <cell r="E593" t="str">
            <v>V 39.1 - 39.6</v>
          </cell>
          <cell r="F593" t="str">
            <v>V 40.1 - V 40.6</v>
          </cell>
          <cell r="G593" t="str">
            <v>8755-1225</v>
          </cell>
          <cell r="H593" t="str">
            <v>1549-4810</v>
          </cell>
          <cell r="I593" t="str">
            <v>SAGE</v>
          </cell>
          <cell r="J593">
            <v>6.7500000000000004E-2</v>
          </cell>
          <cell r="K593">
            <v>6.7000000000000004E-2</v>
          </cell>
          <cell r="L593">
            <v>328</v>
          </cell>
          <cell r="M593">
            <v>350</v>
          </cell>
          <cell r="N593" t="str">
            <v/>
          </cell>
          <cell r="O593">
            <v>350</v>
          </cell>
          <cell r="P593">
            <v>343</v>
          </cell>
          <cell r="Q593">
            <v>298</v>
          </cell>
          <cell r="R593">
            <v>63</v>
          </cell>
          <cell r="S593">
            <v>88</v>
          </cell>
          <cell r="T593">
            <v>333</v>
          </cell>
          <cell r="U593">
            <v>380</v>
          </cell>
          <cell r="V593">
            <v>385</v>
          </cell>
          <cell r="W593"/>
          <cell r="X593"/>
          <cell r="Y593"/>
          <cell r="Z593"/>
          <cell r="AA593"/>
          <cell r="AB593"/>
          <cell r="AC593"/>
          <cell r="AD593"/>
          <cell r="AE593"/>
          <cell r="AF593"/>
          <cell r="AG593"/>
          <cell r="AH593"/>
          <cell r="AI593"/>
          <cell r="AJ593"/>
          <cell r="AK593"/>
          <cell r="AL593"/>
          <cell r="AM593"/>
          <cell r="AN593"/>
          <cell r="AO593"/>
          <cell r="AP593"/>
          <cell r="AQ593"/>
          <cell r="AR593"/>
          <cell r="AS593"/>
          <cell r="AT593"/>
          <cell r="AU593"/>
          <cell r="AV593"/>
          <cell r="AW593"/>
          <cell r="AX593"/>
          <cell r="AY593"/>
          <cell r="AZ593"/>
          <cell r="BA593"/>
          <cell r="BB593"/>
          <cell r="BC593"/>
          <cell r="BD593"/>
          <cell r="BE593"/>
          <cell r="BF593"/>
          <cell r="BG593"/>
          <cell r="BH593"/>
          <cell r="BI593"/>
          <cell r="BJ593"/>
          <cell r="BK593"/>
          <cell r="BL593"/>
          <cell r="BM593"/>
          <cell r="BN593"/>
          <cell r="BO593"/>
          <cell r="BP593"/>
          <cell r="BQ593"/>
          <cell r="BR593"/>
          <cell r="BS593"/>
          <cell r="BT593"/>
          <cell r="BU593"/>
          <cell r="BV593">
            <v>6.7500000000000004E-2</v>
          </cell>
          <cell r="BW593">
            <v>6.8000000000000005E-2</v>
          </cell>
          <cell r="BX593">
            <v>192</v>
          </cell>
          <cell r="BY593">
            <v>205</v>
          </cell>
          <cell r="BZ593"/>
          <cell r="CA593">
            <v>205</v>
          </cell>
          <cell r="CB593">
            <v>201</v>
          </cell>
          <cell r="CC593">
            <v>174</v>
          </cell>
          <cell r="CD593">
            <v>37</v>
          </cell>
          <cell r="CE593">
            <v>51</v>
          </cell>
          <cell r="CF593">
            <v>195</v>
          </cell>
          <cell r="CG593">
            <v>222</v>
          </cell>
          <cell r="CH593">
            <v>226</v>
          </cell>
          <cell r="CI593"/>
          <cell r="CJ593"/>
          <cell r="CK593"/>
          <cell r="CL593"/>
          <cell r="CM593"/>
          <cell r="CN593"/>
          <cell r="CO593"/>
          <cell r="CP593"/>
          <cell r="CQ593"/>
          <cell r="CR593"/>
          <cell r="CS593"/>
          <cell r="CT593"/>
          <cell r="CU593"/>
          <cell r="CV593"/>
          <cell r="CW593"/>
          <cell r="CX593"/>
          <cell r="CY593"/>
          <cell r="CZ593"/>
          <cell r="DA593"/>
          <cell r="DB593"/>
          <cell r="DC593"/>
          <cell r="DD593"/>
          <cell r="DE593"/>
          <cell r="DF593"/>
          <cell r="DG593"/>
          <cell r="DH593"/>
          <cell r="DI593"/>
          <cell r="DJ593"/>
          <cell r="DK593"/>
          <cell r="DL593"/>
          <cell r="DM593"/>
          <cell r="DN593"/>
          <cell r="DO593"/>
          <cell r="DP593"/>
          <cell r="DQ593"/>
          <cell r="DR593"/>
          <cell r="DS593"/>
          <cell r="DT593"/>
          <cell r="DU593"/>
          <cell r="DV593"/>
          <cell r="DW593"/>
          <cell r="DX593"/>
          <cell r="DY593"/>
          <cell r="DZ593"/>
          <cell r="EA593"/>
          <cell r="EB593"/>
          <cell r="EC593"/>
          <cell r="ED593"/>
          <cell r="EE593"/>
          <cell r="EF593"/>
          <cell r="EG593"/>
          <cell r="EH593" t="str">
            <v/>
          </cell>
          <cell r="EI593">
            <v>15</v>
          </cell>
          <cell r="EJ593" t="str">
            <v>Yes</v>
          </cell>
          <cell r="EK593" t="str">
            <v>Y</v>
          </cell>
          <cell r="EL593">
            <v>0</v>
          </cell>
          <cell r="EM593">
            <v>0</v>
          </cell>
          <cell r="EN593">
            <v>1984</v>
          </cell>
          <cell r="EO593">
            <v>0</v>
          </cell>
          <cell r="EP593">
            <v>0</v>
          </cell>
          <cell r="EQ593">
            <v>0</v>
          </cell>
          <cell r="ER593">
            <v>0</v>
          </cell>
          <cell r="ES593">
            <v>0</v>
          </cell>
          <cell r="ET593">
            <v>0</v>
          </cell>
          <cell r="EU593">
            <v>0</v>
          </cell>
          <cell r="EV593">
            <v>0</v>
          </cell>
          <cell r="EW593">
            <v>38</v>
          </cell>
          <cell r="EX593">
            <v>1</v>
          </cell>
          <cell r="EY593">
            <v>38</v>
          </cell>
          <cell r="EZ593">
            <v>6</v>
          </cell>
          <cell r="FA593" t="str">
            <v>V 37.1 - 37.6</v>
          </cell>
          <cell r="FB593">
            <v>39</v>
          </cell>
          <cell r="FC593">
            <v>1</v>
          </cell>
          <cell r="FD593">
            <v>39</v>
          </cell>
          <cell r="FE593">
            <v>6</v>
          </cell>
          <cell r="FF593" t="str">
            <v>V 39.1 - 39.6</v>
          </cell>
          <cell r="FG593" t="str">
            <v xml:space="preserve">1985-Current </v>
          </cell>
        </row>
        <row r="594">
          <cell r="A594" t="str">
            <v>J509</v>
          </cell>
          <cell r="B594" t="str">
            <v>Inc</v>
          </cell>
          <cell r="C594" t="str">
            <v>Journal of Planning Education and Research</v>
          </cell>
          <cell r="D594">
            <v>4</v>
          </cell>
          <cell r="E594" t="str">
            <v>V 43.1 - 43.4</v>
          </cell>
          <cell r="F594" t="str">
            <v>V 44.1 - V 44.4</v>
          </cell>
          <cell r="G594" t="str">
            <v>0739-456X</v>
          </cell>
          <cell r="H594" t="str">
            <v>1552-6577</v>
          </cell>
          <cell r="I594" t="str">
            <v>Society</v>
          </cell>
          <cell r="J594">
            <v>6.7500000000000004E-2</v>
          </cell>
          <cell r="K594">
            <v>6.7000000000000004E-2</v>
          </cell>
          <cell r="L594">
            <v>702</v>
          </cell>
          <cell r="M594">
            <v>749</v>
          </cell>
          <cell r="N594" t="str">
            <v/>
          </cell>
          <cell r="O594">
            <v>749</v>
          </cell>
          <cell r="P594">
            <v>734</v>
          </cell>
          <cell r="Q594">
            <v>637</v>
          </cell>
          <cell r="R594">
            <v>202</v>
          </cell>
          <cell r="S594">
            <v>187</v>
          </cell>
          <cell r="T594">
            <v>712</v>
          </cell>
          <cell r="U594">
            <v>920</v>
          </cell>
          <cell r="V594">
            <v>824</v>
          </cell>
          <cell r="W594"/>
          <cell r="X594"/>
          <cell r="Y594"/>
          <cell r="Z594"/>
          <cell r="AA594"/>
          <cell r="AB594"/>
          <cell r="AC594"/>
          <cell r="AD594"/>
          <cell r="AE594"/>
          <cell r="AF594"/>
          <cell r="AG594"/>
          <cell r="AH594"/>
          <cell r="AI594"/>
          <cell r="AJ594"/>
          <cell r="AK594"/>
          <cell r="AL594"/>
          <cell r="AM594"/>
          <cell r="AN594"/>
          <cell r="AO594"/>
          <cell r="AP594"/>
          <cell r="AQ594"/>
          <cell r="AR594"/>
          <cell r="AS594"/>
          <cell r="AT594"/>
          <cell r="AU594"/>
          <cell r="AV594"/>
          <cell r="AW594"/>
          <cell r="AX594"/>
          <cell r="AY594"/>
          <cell r="AZ594"/>
          <cell r="BA594"/>
          <cell r="BB594"/>
          <cell r="BC594"/>
          <cell r="BD594"/>
          <cell r="BE594"/>
          <cell r="BF594"/>
          <cell r="BG594"/>
          <cell r="BH594"/>
          <cell r="BI594"/>
          <cell r="BJ594"/>
          <cell r="BK594"/>
          <cell r="BL594"/>
          <cell r="BM594"/>
          <cell r="BN594"/>
          <cell r="BO594"/>
          <cell r="BP594"/>
          <cell r="BQ594"/>
          <cell r="BR594"/>
          <cell r="BS594"/>
          <cell r="BT594"/>
          <cell r="BU594"/>
          <cell r="BV594">
            <v>6.7500000000000004E-2</v>
          </cell>
          <cell r="BW594">
            <v>6.7000000000000004E-2</v>
          </cell>
          <cell r="BX594">
            <v>415</v>
          </cell>
          <cell r="BY594">
            <v>443</v>
          </cell>
          <cell r="BZ594"/>
          <cell r="CA594">
            <v>443</v>
          </cell>
          <cell r="CB594">
            <v>434</v>
          </cell>
          <cell r="CC594">
            <v>377</v>
          </cell>
          <cell r="CD594">
            <v>119</v>
          </cell>
          <cell r="CE594">
            <v>111</v>
          </cell>
          <cell r="CF594">
            <v>421</v>
          </cell>
          <cell r="CG594">
            <v>540</v>
          </cell>
          <cell r="CH594">
            <v>487</v>
          </cell>
          <cell r="CI594"/>
          <cell r="CJ594"/>
          <cell r="CK594"/>
          <cell r="CL594"/>
          <cell r="CM594"/>
          <cell r="CN594"/>
          <cell r="CO594"/>
          <cell r="CP594"/>
          <cell r="CQ594"/>
          <cell r="CR594"/>
          <cell r="CS594"/>
          <cell r="CT594"/>
          <cell r="CU594"/>
          <cell r="CV594"/>
          <cell r="CW594"/>
          <cell r="CX594"/>
          <cell r="CY594"/>
          <cell r="CZ594"/>
          <cell r="DA594"/>
          <cell r="DB594"/>
          <cell r="DC594"/>
          <cell r="DD594"/>
          <cell r="DE594"/>
          <cell r="DF594"/>
          <cell r="DG594"/>
          <cell r="DH594"/>
          <cell r="DI594"/>
          <cell r="DJ594"/>
          <cell r="DK594"/>
          <cell r="DL594"/>
          <cell r="DM594"/>
          <cell r="DN594"/>
          <cell r="DO594"/>
          <cell r="DP594"/>
          <cell r="DQ594"/>
          <cell r="DR594"/>
          <cell r="DS594"/>
          <cell r="DT594"/>
          <cell r="DU594"/>
          <cell r="DV594"/>
          <cell r="DW594"/>
          <cell r="DX594"/>
          <cell r="DY594"/>
          <cell r="DZ594"/>
          <cell r="EA594"/>
          <cell r="EB594"/>
          <cell r="EC594"/>
          <cell r="ED594"/>
          <cell r="EE594"/>
          <cell r="EF594"/>
          <cell r="EG594"/>
          <cell r="EH594" t="str">
            <v/>
          </cell>
          <cell r="EI594">
            <v>17</v>
          </cell>
          <cell r="EJ594" t="str">
            <v>Yes</v>
          </cell>
          <cell r="EK594" t="str">
            <v>Y</v>
          </cell>
          <cell r="EL594">
            <v>0</v>
          </cell>
          <cell r="EM594" t="str">
            <v>Vol. 1 Iss 1 (Jul, 1981)</v>
          </cell>
          <cell r="EN594">
            <v>1981</v>
          </cell>
          <cell r="EO594">
            <v>1</v>
          </cell>
          <cell r="EP594">
            <v>1</v>
          </cell>
          <cell r="EQ594" t="str">
            <v>N/A</v>
          </cell>
          <cell r="ER594" t="str">
            <v>N/A</v>
          </cell>
          <cell r="ES594" t="str">
            <v>N/A</v>
          </cell>
          <cell r="ET594" t="str">
            <v>N/A</v>
          </cell>
          <cell r="EU594" t="str">
            <v>N/A</v>
          </cell>
          <cell r="EV594" t="str">
            <v>N/A</v>
          </cell>
          <cell r="EW594">
            <v>42</v>
          </cell>
          <cell r="EX594">
            <v>1</v>
          </cell>
          <cell r="EY594">
            <v>42</v>
          </cell>
          <cell r="EZ594">
            <v>4</v>
          </cell>
          <cell r="FA594" t="str">
            <v>V 41.1 - 41.4</v>
          </cell>
          <cell r="FB594">
            <v>43</v>
          </cell>
          <cell r="FC594">
            <v>1</v>
          </cell>
          <cell r="FD594">
            <v>43</v>
          </cell>
          <cell r="FE594">
            <v>4</v>
          </cell>
          <cell r="FF594" t="str">
            <v>V 43.1 - 43.4</v>
          </cell>
          <cell r="FG594" t="str">
            <v>1981 - Current</v>
          </cell>
        </row>
        <row r="595">
          <cell r="A595" t="str">
            <v>J529</v>
          </cell>
          <cell r="B595" t="str">
            <v>Inc</v>
          </cell>
          <cell r="C595" t="str">
            <v>Journal of Planning History</v>
          </cell>
          <cell r="D595">
            <v>4</v>
          </cell>
          <cell r="E595" t="str">
            <v>V 22.1 - 22.4</v>
          </cell>
          <cell r="F595" t="str">
            <v>V 23.1 - V 23.4</v>
          </cell>
          <cell r="G595" t="str">
            <v>1538-5132</v>
          </cell>
          <cell r="H595" t="str">
            <v>1552-6585</v>
          </cell>
          <cell r="I595" t="str">
            <v>SAGE</v>
          </cell>
          <cell r="J595">
            <v>6.7500000000000004E-2</v>
          </cell>
          <cell r="K595">
            <v>6.8000000000000005E-2</v>
          </cell>
          <cell r="L595">
            <v>795</v>
          </cell>
          <cell r="M595">
            <v>849</v>
          </cell>
          <cell r="N595" t="str">
            <v/>
          </cell>
          <cell r="O595">
            <v>849</v>
          </cell>
          <cell r="P595">
            <v>832</v>
          </cell>
          <cell r="Q595">
            <v>722</v>
          </cell>
          <cell r="R595">
            <v>229</v>
          </cell>
          <cell r="S595">
            <v>212</v>
          </cell>
          <cell r="T595"/>
          <cell r="U595"/>
          <cell r="V595"/>
          <cell r="W595"/>
          <cell r="X595"/>
          <cell r="Y595"/>
          <cell r="Z595"/>
          <cell r="AA595"/>
          <cell r="AB595"/>
          <cell r="AC595"/>
          <cell r="AD595"/>
          <cell r="AE595"/>
          <cell r="AF595"/>
          <cell r="AG595"/>
          <cell r="AH595"/>
          <cell r="AI595"/>
          <cell r="AJ595"/>
          <cell r="AK595"/>
          <cell r="AL595"/>
          <cell r="AM595"/>
          <cell r="AN595"/>
          <cell r="AO595"/>
          <cell r="AP595"/>
          <cell r="AQ595"/>
          <cell r="AR595"/>
          <cell r="AS595"/>
          <cell r="AT595"/>
          <cell r="AU595"/>
          <cell r="AV595"/>
          <cell r="AW595"/>
          <cell r="AX595"/>
          <cell r="AY595"/>
          <cell r="AZ595"/>
          <cell r="BA595"/>
          <cell r="BB595"/>
          <cell r="BC595"/>
          <cell r="BD595"/>
          <cell r="BE595"/>
          <cell r="BF595"/>
          <cell r="BG595"/>
          <cell r="BH595"/>
          <cell r="BI595"/>
          <cell r="BJ595"/>
          <cell r="BK595"/>
          <cell r="BL595"/>
          <cell r="BM595"/>
          <cell r="BN595"/>
          <cell r="BO595"/>
          <cell r="BP595"/>
          <cell r="BQ595"/>
          <cell r="BR595"/>
          <cell r="BS595"/>
          <cell r="BT595"/>
          <cell r="BU595"/>
          <cell r="BV595">
            <v>6.7500000000000004E-2</v>
          </cell>
          <cell r="BW595">
            <v>6.8000000000000005E-2</v>
          </cell>
          <cell r="BX595">
            <v>470</v>
          </cell>
          <cell r="BY595">
            <v>502</v>
          </cell>
          <cell r="BZ595"/>
          <cell r="CA595">
            <v>502</v>
          </cell>
          <cell r="CB595">
            <v>492</v>
          </cell>
          <cell r="CC595">
            <v>427</v>
          </cell>
          <cell r="CD595">
            <v>135</v>
          </cell>
          <cell r="CE595">
            <v>126</v>
          </cell>
          <cell r="CF595"/>
          <cell r="CG595"/>
          <cell r="CH595"/>
          <cell r="CI595"/>
          <cell r="CJ595"/>
          <cell r="CK595"/>
          <cell r="CL595"/>
          <cell r="CM595"/>
          <cell r="CN595"/>
          <cell r="CO595"/>
          <cell r="CP595"/>
          <cell r="CQ595"/>
          <cell r="CR595"/>
          <cell r="CS595"/>
          <cell r="CT595"/>
          <cell r="CU595"/>
          <cell r="CV595"/>
          <cell r="CW595"/>
          <cell r="CX595"/>
          <cell r="CY595"/>
          <cell r="CZ595"/>
          <cell r="DA595"/>
          <cell r="DB595"/>
          <cell r="DC595"/>
          <cell r="DD595"/>
          <cell r="DE595"/>
          <cell r="DF595"/>
          <cell r="DG595"/>
          <cell r="DH595"/>
          <cell r="DI595"/>
          <cell r="DJ595"/>
          <cell r="DK595"/>
          <cell r="DL595"/>
          <cell r="DM595"/>
          <cell r="DN595"/>
          <cell r="DO595"/>
          <cell r="DP595"/>
          <cell r="DQ595"/>
          <cell r="DR595"/>
          <cell r="DS595"/>
          <cell r="DT595"/>
          <cell r="DU595"/>
          <cell r="DV595"/>
          <cell r="DW595"/>
          <cell r="DX595"/>
          <cell r="DY595"/>
          <cell r="DZ595"/>
          <cell r="EA595"/>
          <cell r="EB595"/>
          <cell r="EC595"/>
          <cell r="ED595"/>
          <cell r="EE595"/>
          <cell r="EF595"/>
          <cell r="EG595"/>
          <cell r="EH595" t="str">
            <v/>
          </cell>
          <cell r="EI595" t="str">
            <v>N/A</v>
          </cell>
          <cell r="EJ595" t="str">
            <v>No</v>
          </cell>
          <cell r="EK595" t="str">
            <v>No V</v>
          </cell>
          <cell r="EL595">
            <v>0</v>
          </cell>
          <cell r="EM595" t="str">
            <v>Vol. 1 Iss 1 (Feb, 2002)</v>
          </cell>
          <cell r="EN595">
            <v>2002</v>
          </cell>
          <cell r="EO595">
            <v>1</v>
          </cell>
          <cell r="EP595">
            <v>1</v>
          </cell>
          <cell r="EQ595" t="str">
            <v>N/A</v>
          </cell>
          <cell r="ER595" t="str">
            <v>N/A</v>
          </cell>
          <cell r="ES595" t="str">
            <v>N/A</v>
          </cell>
          <cell r="ET595" t="str">
            <v>N/A</v>
          </cell>
          <cell r="EU595" t="str">
            <v>N/A</v>
          </cell>
          <cell r="EV595" t="str">
            <v>N/A</v>
          </cell>
          <cell r="EW595">
            <v>21</v>
          </cell>
          <cell r="EX595">
            <v>1</v>
          </cell>
          <cell r="EY595">
            <v>21</v>
          </cell>
          <cell r="EZ595">
            <v>4</v>
          </cell>
          <cell r="FA595" t="str">
            <v>V 20.1 - 20.4</v>
          </cell>
          <cell r="FB595">
            <v>22</v>
          </cell>
          <cell r="FC595">
            <v>1</v>
          </cell>
          <cell r="FD595">
            <v>22</v>
          </cell>
          <cell r="FE595">
            <v>4</v>
          </cell>
          <cell r="FF595" t="str">
            <v>V 22.1 - 22.4</v>
          </cell>
          <cell r="FG595" t="str">
            <v>2002 - Current</v>
          </cell>
        </row>
        <row r="596">
          <cell r="A596" t="str">
            <v>J283</v>
          </cell>
          <cell r="B596" t="str">
            <v>Inc</v>
          </cell>
          <cell r="C596" t="str">
            <v>Journal of Planning Literature</v>
          </cell>
          <cell r="D596">
            <v>4</v>
          </cell>
          <cell r="E596" t="str">
            <v>V 38.1 - 38.4</v>
          </cell>
          <cell r="F596" t="str">
            <v>V 39.1 - V 39.4</v>
          </cell>
          <cell r="G596" t="str">
            <v>0885-4122</v>
          </cell>
          <cell r="H596" t="str">
            <v>1552-6593</v>
          </cell>
          <cell r="I596" t="str">
            <v>SAGE</v>
          </cell>
          <cell r="J596">
            <v>6.7500000000000004E-2</v>
          </cell>
          <cell r="K596">
            <v>6.7000000000000004E-2</v>
          </cell>
          <cell r="L596">
            <v>2270</v>
          </cell>
          <cell r="M596">
            <v>2423</v>
          </cell>
          <cell r="N596" t="str">
            <v/>
          </cell>
          <cell r="O596">
            <v>2423</v>
          </cell>
          <cell r="P596">
            <v>2375</v>
          </cell>
          <cell r="Q596">
            <v>2060</v>
          </cell>
          <cell r="R596">
            <v>653</v>
          </cell>
          <cell r="S596">
            <v>606</v>
          </cell>
          <cell r="T596">
            <v>2302</v>
          </cell>
          <cell r="U596">
            <v>2101</v>
          </cell>
          <cell r="V596">
            <v>2665</v>
          </cell>
          <cell r="W596"/>
          <cell r="X596"/>
          <cell r="Y596"/>
          <cell r="Z596"/>
          <cell r="AA596"/>
          <cell r="AB596"/>
          <cell r="AC596"/>
          <cell r="AD596"/>
          <cell r="AE596"/>
          <cell r="AF596"/>
          <cell r="AG596"/>
          <cell r="AH596"/>
          <cell r="AI596"/>
          <cell r="AJ596"/>
          <cell r="AK596"/>
          <cell r="AL596"/>
          <cell r="AM596"/>
          <cell r="AN596"/>
          <cell r="AO596"/>
          <cell r="AP596"/>
          <cell r="AQ596"/>
          <cell r="AR596"/>
          <cell r="AS596"/>
          <cell r="AT596"/>
          <cell r="AU596"/>
          <cell r="AV596"/>
          <cell r="AW596"/>
          <cell r="AX596"/>
          <cell r="AY596"/>
          <cell r="AZ596"/>
          <cell r="BA596"/>
          <cell r="BB596"/>
          <cell r="BC596"/>
          <cell r="BD596"/>
          <cell r="BE596"/>
          <cell r="BF596"/>
          <cell r="BG596"/>
          <cell r="BH596"/>
          <cell r="BI596"/>
          <cell r="BJ596"/>
          <cell r="BK596"/>
          <cell r="BL596"/>
          <cell r="BM596"/>
          <cell r="BN596"/>
          <cell r="BO596"/>
          <cell r="BP596"/>
          <cell r="BQ596"/>
          <cell r="BR596"/>
          <cell r="BS596"/>
          <cell r="BT596"/>
          <cell r="BU596"/>
          <cell r="BV596">
            <v>6.7500000000000004E-2</v>
          </cell>
          <cell r="BW596">
            <v>6.7000000000000004E-2</v>
          </cell>
          <cell r="BX596">
            <v>1335</v>
          </cell>
          <cell r="BY596">
            <v>1425</v>
          </cell>
          <cell r="BZ596"/>
          <cell r="CA596">
            <v>1425</v>
          </cell>
          <cell r="CB596">
            <v>1397</v>
          </cell>
          <cell r="CC596">
            <v>1211</v>
          </cell>
          <cell r="CD596">
            <v>384</v>
          </cell>
          <cell r="CE596">
            <v>356</v>
          </cell>
          <cell r="CF596">
            <v>1354</v>
          </cell>
          <cell r="CG596">
            <v>1235</v>
          </cell>
          <cell r="CH596">
            <v>1568</v>
          </cell>
          <cell r="CI596"/>
          <cell r="CJ596"/>
          <cell r="CK596"/>
          <cell r="CL596"/>
          <cell r="CM596"/>
          <cell r="CN596"/>
          <cell r="CO596"/>
          <cell r="CP596"/>
          <cell r="CQ596"/>
          <cell r="CR596"/>
          <cell r="CS596"/>
          <cell r="CT596"/>
          <cell r="CU596"/>
          <cell r="CV596"/>
          <cell r="CW596"/>
          <cell r="CX596"/>
          <cell r="CY596"/>
          <cell r="CZ596"/>
          <cell r="DA596"/>
          <cell r="DB596"/>
          <cell r="DC596"/>
          <cell r="DD596"/>
          <cell r="DE596"/>
          <cell r="DF596"/>
          <cell r="DG596"/>
          <cell r="DH596"/>
          <cell r="DI596"/>
          <cell r="DJ596"/>
          <cell r="DK596"/>
          <cell r="DL596"/>
          <cell r="DM596"/>
          <cell r="DN596"/>
          <cell r="DO596"/>
          <cell r="DP596"/>
          <cell r="DQ596"/>
          <cell r="DR596"/>
          <cell r="DS596"/>
          <cell r="DT596"/>
          <cell r="DU596"/>
          <cell r="DV596"/>
          <cell r="DW596"/>
          <cell r="DX596"/>
          <cell r="DY596"/>
          <cell r="DZ596"/>
          <cell r="EA596"/>
          <cell r="EB596"/>
          <cell r="EC596"/>
          <cell r="ED596"/>
          <cell r="EE596"/>
          <cell r="EF596"/>
          <cell r="EG596"/>
          <cell r="EH596" t="str">
            <v/>
          </cell>
          <cell r="EI596">
            <v>12</v>
          </cell>
          <cell r="EJ596" t="str">
            <v>Yes</v>
          </cell>
          <cell r="EK596" t="str">
            <v>Y</v>
          </cell>
          <cell r="EL596">
            <v>0</v>
          </cell>
          <cell r="EM596" t="str">
            <v>Vol. 1 Iss 1 (Jan, 1985)</v>
          </cell>
          <cell r="EN596">
            <v>1985</v>
          </cell>
          <cell r="EO596">
            <v>1</v>
          </cell>
          <cell r="EP596">
            <v>1</v>
          </cell>
          <cell r="EQ596" t="str">
            <v>N/A</v>
          </cell>
          <cell r="ER596" t="str">
            <v>N/A</v>
          </cell>
          <cell r="ES596" t="str">
            <v>N/A</v>
          </cell>
          <cell r="ET596" t="str">
            <v>N/A</v>
          </cell>
          <cell r="EU596" t="str">
            <v>N/A</v>
          </cell>
          <cell r="EV596" t="str">
            <v>N/A</v>
          </cell>
          <cell r="EW596">
            <v>37</v>
          </cell>
          <cell r="EX596">
            <v>1</v>
          </cell>
          <cell r="EY596">
            <v>37</v>
          </cell>
          <cell r="EZ596">
            <v>4</v>
          </cell>
          <cell r="FA596" t="str">
            <v>V 36.1 - 36.4</v>
          </cell>
          <cell r="FB596">
            <v>38</v>
          </cell>
          <cell r="FC596">
            <v>1</v>
          </cell>
          <cell r="FD596">
            <v>38</v>
          </cell>
          <cell r="FE596">
            <v>4</v>
          </cell>
          <cell r="FF596" t="str">
            <v>V 38.1 - 38.4</v>
          </cell>
          <cell r="FG596" t="str">
            <v>1985 - Current</v>
          </cell>
        </row>
        <row r="597">
          <cell r="A597" t="str">
            <v>L836</v>
          </cell>
          <cell r="B597" t="str">
            <v>Ltd-STM</v>
          </cell>
          <cell r="C597" t="str">
            <v>Journal of Plastic Film and Sheeting</v>
          </cell>
          <cell r="D597">
            <v>4</v>
          </cell>
          <cell r="E597" t="str">
            <v>V 39.1 - 39.4</v>
          </cell>
          <cell r="F597" t="str">
            <v>V 40.1 - V 40.4</v>
          </cell>
          <cell r="G597" t="str">
            <v>8756-0879</v>
          </cell>
          <cell r="H597" t="str">
            <v>1530-8014</v>
          </cell>
          <cell r="I597" t="str">
            <v>SAGE</v>
          </cell>
          <cell r="J597">
            <v>6.7500000000000004E-2</v>
          </cell>
          <cell r="K597">
            <v>6.8000000000000005E-2</v>
          </cell>
          <cell r="L597">
            <v>2206</v>
          </cell>
          <cell r="M597">
            <v>2355</v>
          </cell>
          <cell r="N597" t="str">
            <v/>
          </cell>
          <cell r="O597">
            <v>2355</v>
          </cell>
          <cell r="P597">
            <v>2308</v>
          </cell>
          <cell r="Q597">
            <v>2002</v>
          </cell>
          <cell r="R597">
            <v>635</v>
          </cell>
          <cell r="S597">
            <v>589</v>
          </cell>
          <cell r="T597">
            <v>2238</v>
          </cell>
          <cell r="U597">
            <v>2478</v>
          </cell>
          <cell r="V597">
            <v>2591</v>
          </cell>
          <cell r="W597"/>
          <cell r="X597"/>
          <cell r="Y597"/>
          <cell r="Z597"/>
          <cell r="AA597"/>
          <cell r="AB597"/>
          <cell r="AC597"/>
          <cell r="AD597"/>
          <cell r="AE597"/>
          <cell r="AF597"/>
          <cell r="AG597"/>
          <cell r="AH597"/>
          <cell r="AI597"/>
          <cell r="AJ597"/>
          <cell r="AK597"/>
          <cell r="AL597"/>
          <cell r="AM597"/>
          <cell r="AN597"/>
          <cell r="AO597"/>
          <cell r="AP597"/>
          <cell r="AQ597"/>
          <cell r="AR597"/>
          <cell r="AS597"/>
          <cell r="AT597"/>
          <cell r="AU597"/>
          <cell r="AV597"/>
          <cell r="AW597"/>
          <cell r="AX597"/>
          <cell r="AY597"/>
          <cell r="AZ597"/>
          <cell r="BA597"/>
          <cell r="BB597"/>
          <cell r="BC597"/>
          <cell r="BD597"/>
          <cell r="BE597"/>
          <cell r="BF597"/>
          <cell r="BG597"/>
          <cell r="BH597"/>
          <cell r="BI597"/>
          <cell r="BJ597"/>
          <cell r="BK597"/>
          <cell r="BL597"/>
          <cell r="BM597"/>
          <cell r="BN597"/>
          <cell r="BO597"/>
          <cell r="BP597"/>
          <cell r="BQ597"/>
          <cell r="BR597"/>
          <cell r="BS597"/>
          <cell r="BT597"/>
          <cell r="BU597"/>
          <cell r="BV597">
            <v>6.7500000000000004E-2</v>
          </cell>
          <cell r="BW597">
            <v>6.8000000000000005E-2</v>
          </cell>
          <cell r="BX597">
            <v>1298</v>
          </cell>
          <cell r="BY597">
            <v>1386</v>
          </cell>
          <cell r="BZ597"/>
          <cell r="CA597">
            <v>1386</v>
          </cell>
          <cell r="CB597">
            <v>1358</v>
          </cell>
          <cell r="CC597">
            <v>1178</v>
          </cell>
          <cell r="CD597">
            <v>373</v>
          </cell>
          <cell r="CE597">
            <v>347</v>
          </cell>
          <cell r="CF597">
            <v>1317</v>
          </cell>
          <cell r="CG597">
            <v>1456</v>
          </cell>
          <cell r="CH597">
            <v>1525</v>
          </cell>
          <cell r="CI597"/>
          <cell r="CJ597"/>
          <cell r="CK597"/>
          <cell r="CL597"/>
          <cell r="CM597"/>
          <cell r="CN597"/>
          <cell r="CO597"/>
          <cell r="CP597"/>
          <cell r="CQ597"/>
          <cell r="CR597"/>
          <cell r="CS597"/>
          <cell r="CT597"/>
          <cell r="CU597"/>
          <cell r="CV597"/>
          <cell r="CW597"/>
          <cell r="CX597"/>
          <cell r="CY597"/>
          <cell r="CZ597"/>
          <cell r="DA597"/>
          <cell r="DB597"/>
          <cell r="DC597"/>
          <cell r="DD597"/>
          <cell r="DE597"/>
          <cell r="DF597"/>
          <cell r="DG597"/>
          <cell r="DH597"/>
          <cell r="DI597"/>
          <cell r="DJ597"/>
          <cell r="DK597"/>
          <cell r="DL597"/>
          <cell r="DM597"/>
          <cell r="DN597"/>
          <cell r="DO597"/>
          <cell r="DP597"/>
          <cell r="DQ597"/>
          <cell r="DR597"/>
          <cell r="DS597"/>
          <cell r="DT597"/>
          <cell r="DU597"/>
          <cell r="DV597"/>
          <cell r="DW597"/>
          <cell r="DX597"/>
          <cell r="DY597"/>
          <cell r="DZ597"/>
          <cell r="EA597"/>
          <cell r="EB597"/>
          <cell r="EC597"/>
          <cell r="ED597"/>
          <cell r="EE597"/>
          <cell r="EF597"/>
          <cell r="EG597"/>
          <cell r="EH597" t="str">
            <v/>
          </cell>
          <cell r="EI597">
            <v>14</v>
          </cell>
          <cell r="EJ597" t="str">
            <v>Yes</v>
          </cell>
          <cell r="EK597" t="str">
            <v>Y</v>
          </cell>
          <cell r="EL597">
            <v>0</v>
          </cell>
          <cell r="EM597" t="str">
            <v>Vol. 1 Iss 1 (Jan, 1985)</v>
          </cell>
          <cell r="EN597">
            <v>1985</v>
          </cell>
          <cell r="EO597">
            <v>1</v>
          </cell>
          <cell r="EP597">
            <v>1</v>
          </cell>
          <cell r="EQ597" t="str">
            <v>N/A</v>
          </cell>
          <cell r="ER597" t="str">
            <v>N/A</v>
          </cell>
          <cell r="ES597" t="str">
            <v>N/A</v>
          </cell>
          <cell r="ET597" t="str">
            <v>N/A</v>
          </cell>
          <cell r="EU597" t="str">
            <v>N/A</v>
          </cell>
          <cell r="EV597" t="str">
            <v>N/A</v>
          </cell>
          <cell r="EW597">
            <v>38</v>
          </cell>
          <cell r="EX597">
            <v>1</v>
          </cell>
          <cell r="EY597">
            <v>38</v>
          </cell>
          <cell r="EZ597">
            <v>4</v>
          </cell>
          <cell r="FA597" t="str">
            <v>V 37.1 - 37.4</v>
          </cell>
          <cell r="FB597">
            <v>39</v>
          </cell>
          <cell r="FC597">
            <v>1</v>
          </cell>
          <cell r="FD597">
            <v>39</v>
          </cell>
          <cell r="FE597">
            <v>4</v>
          </cell>
          <cell r="FF597" t="str">
            <v>V 39.1 - 39.4</v>
          </cell>
          <cell r="FG597" t="str">
            <v>1985 - Current</v>
          </cell>
        </row>
        <row r="598">
          <cell r="A598" t="str">
            <v>L549</v>
          </cell>
          <cell r="B598" t="str">
            <v>Ltd</v>
          </cell>
          <cell r="C598" t="str">
            <v>Journal of Politics in Latin America</v>
          </cell>
          <cell r="D598">
            <v>3</v>
          </cell>
          <cell r="E598" t="str">
            <v>V 15.1 - 15.3</v>
          </cell>
          <cell r="F598" t="str">
            <v>V 16.1 - V 16.3</v>
          </cell>
          <cell r="G598" t="str">
            <v>1866-802X</v>
          </cell>
          <cell r="H598" t="str">
            <v>1868-4890</v>
          </cell>
          <cell r="I598" t="str">
            <v>Society</v>
          </cell>
          <cell r="J598">
            <v>6.7500000000000004E-2</v>
          </cell>
          <cell r="K598">
            <v>6.5000000000000002E-2</v>
          </cell>
          <cell r="L598">
            <v>124</v>
          </cell>
          <cell r="M598">
            <v>132</v>
          </cell>
          <cell r="N598" t="str">
            <v/>
          </cell>
          <cell r="O598"/>
          <cell r="P598"/>
          <cell r="Q598"/>
          <cell r="R598">
            <v>47</v>
          </cell>
          <cell r="S598">
            <v>33</v>
          </cell>
          <cell r="T598"/>
          <cell r="U598"/>
          <cell r="V598"/>
          <cell r="W598">
            <v>129</v>
          </cell>
          <cell r="X598"/>
          <cell r="Y598"/>
          <cell r="Z598"/>
          <cell r="AA598"/>
          <cell r="AB598"/>
          <cell r="AC598"/>
          <cell r="AD598"/>
          <cell r="AE598"/>
          <cell r="AF598"/>
          <cell r="AG598"/>
          <cell r="AH598"/>
          <cell r="AI598"/>
          <cell r="AJ598"/>
          <cell r="AK598"/>
          <cell r="AL598"/>
          <cell r="AM598"/>
          <cell r="AN598"/>
          <cell r="AO598"/>
          <cell r="AP598"/>
          <cell r="AQ598"/>
          <cell r="AR598"/>
          <cell r="AS598"/>
          <cell r="AT598"/>
          <cell r="AU598"/>
          <cell r="AV598"/>
          <cell r="AW598"/>
          <cell r="AX598"/>
          <cell r="AY598"/>
          <cell r="AZ598"/>
          <cell r="BA598"/>
          <cell r="BB598"/>
          <cell r="BC598"/>
          <cell r="BD598"/>
          <cell r="BE598"/>
          <cell r="BF598"/>
          <cell r="BG598"/>
          <cell r="BH598"/>
          <cell r="BI598"/>
          <cell r="BJ598"/>
          <cell r="BK598"/>
          <cell r="BL598"/>
          <cell r="BM598"/>
          <cell r="BN598"/>
          <cell r="BO598"/>
          <cell r="BP598"/>
          <cell r="BQ598"/>
          <cell r="BR598"/>
          <cell r="BS598"/>
          <cell r="BT598"/>
          <cell r="BU598"/>
          <cell r="BV598">
            <v>6.7500000000000004E-2</v>
          </cell>
          <cell r="BW598">
            <v>7.4999999999999997E-2</v>
          </cell>
          <cell r="BX598">
            <v>67</v>
          </cell>
          <cell r="BY598">
            <v>72</v>
          </cell>
          <cell r="BZ598"/>
          <cell r="CA598"/>
          <cell r="CB598"/>
          <cell r="CC598"/>
          <cell r="CD598">
            <v>25</v>
          </cell>
          <cell r="CE598">
            <v>18</v>
          </cell>
          <cell r="CF598"/>
          <cell r="CG598"/>
          <cell r="CH598"/>
          <cell r="CI598">
            <v>69</v>
          </cell>
          <cell r="CJ598"/>
          <cell r="CK598"/>
          <cell r="CL598"/>
          <cell r="CM598"/>
          <cell r="CN598"/>
          <cell r="CO598"/>
          <cell r="CP598"/>
          <cell r="CQ598"/>
          <cell r="CR598"/>
          <cell r="CS598"/>
          <cell r="CT598"/>
          <cell r="CU598"/>
          <cell r="CV598"/>
          <cell r="CW598"/>
          <cell r="CX598"/>
          <cell r="CY598"/>
          <cell r="CZ598"/>
          <cell r="DA598"/>
          <cell r="DB598"/>
          <cell r="DC598"/>
          <cell r="DD598"/>
          <cell r="DE598"/>
          <cell r="DF598"/>
          <cell r="DG598"/>
          <cell r="DH598"/>
          <cell r="DI598"/>
          <cell r="DJ598"/>
          <cell r="DK598"/>
          <cell r="DL598"/>
          <cell r="DM598"/>
          <cell r="DN598"/>
          <cell r="DO598"/>
          <cell r="DP598"/>
          <cell r="DQ598"/>
          <cell r="DR598"/>
          <cell r="DS598"/>
          <cell r="DT598"/>
          <cell r="DU598"/>
          <cell r="DV598"/>
          <cell r="DW598"/>
          <cell r="DX598"/>
          <cell r="DY598"/>
          <cell r="DZ598"/>
          <cell r="EA598"/>
          <cell r="EB598"/>
          <cell r="EC598"/>
          <cell r="ED598"/>
          <cell r="EE598"/>
          <cell r="EF598"/>
          <cell r="EG598"/>
          <cell r="EH598" t="str">
            <v>[PRT]Print only, electronic content is open access.</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14</v>
          </cell>
          <cell r="EX598">
            <v>1</v>
          </cell>
          <cell r="EY598">
            <v>14</v>
          </cell>
          <cell r="EZ598">
            <v>3</v>
          </cell>
          <cell r="FA598" t="str">
            <v>V 13.1 - 13.3</v>
          </cell>
          <cell r="FB598">
            <v>15</v>
          </cell>
          <cell r="FC598">
            <v>1</v>
          </cell>
          <cell r="FD598">
            <v>15</v>
          </cell>
          <cell r="FE598">
            <v>3</v>
          </cell>
          <cell r="FF598" t="str">
            <v>V 15.1 - 15.3</v>
          </cell>
          <cell r="FG598" t="str">
            <v>2009-Current</v>
          </cell>
        </row>
        <row r="599">
          <cell r="A599" t="str">
            <v>J610</v>
          </cell>
          <cell r="B599" t="str">
            <v>Inc</v>
          </cell>
          <cell r="C599" t="str">
            <v>Journal of Positive Behavior Interventions</v>
          </cell>
          <cell r="D599">
            <v>4</v>
          </cell>
          <cell r="E599" t="str">
            <v>V 25.1 - 25.4</v>
          </cell>
          <cell r="F599" t="str">
            <v>V 26.1 - V 26.4</v>
          </cell>
          <cell r="G599" t="str">
            <v>1098-3007</v>
          </cell>
          <cell r="H599" t="str">
            <v>1538-4772</v>
          </cell>
          <cell r="I599" t="str">
            <v>Society</v>
          </cell>
          <cell r="J599">
            <v>6.7500000000000004E-2</v>
          </cell>
          <cell r="K599">
            <v>6.9000000000000006E-2</v>
          </cell>
          <cell r="L599">
            <v>305</v>
          </cell>
          <cell r="M599">
            <v>326</v>
          </cell>
          <cell r="N599" t="str">
            <v/>
          </cell>
          <cell r="O599">
            <v>326</v>
          </cell>
          <cell r="P599">
            <v>319</v>
          </cell>
          <cell r="Q599">
            <v>277</v>
          </cell>
          <cell r="R599">
            <v>88</v>
          </cell>
          <cell r="S599">
            <v>82</v>
          </cell>
          <cell r="T599"/>
          <cell r="U599"/>
          <cell r="V599"/>
          <cell r="W599"/>
          <cell r="X599"/>
          <cell r="Y599"/>
          <cell r="Z599"/>
          <cell r="AA599"/>
          <cell r="AB599"/>
          <cell r="AC599"/>
          <cell r="AD599"/>
          <cell r="AE599"/>
          <cell r="AF599"/>
          <cell r="AG599"/>
          <cell r="AH599"/>
          <cell r="AI599"/>
          <cell r="AJ599"/>
          <cell r="AK599"/>
          <cell r="AL599"/>
          <cell r="AM599"/>
          <cell r="AN599"/>
          <cell r="AO599"/>
          <cell r="AP599"/>
          <cell r="AQ599"/>
          <cell r="AR599"/>
          <cell r="AS599"/>
          <cell r="AT599"/>
          <cell r="AU599"/>
          <cell r="AV599"/>
          <cell r="AW599"/>
          <cell r="AX599"/>
          <cell r="AY599"/>
          <cell r="AZ599"/>
          <cell r="BA599"/>
          <cell r="BB599"/>
          <cell r="BC599"/>
          <cell r="BD599"/>
          <cell r="BE599"/>
          <cell r="BF599"/>
          <cell r="BG599"/>
          <cell r="BH599"/>
          <cell r="BI599"/>
          <cell r="BJ599"/>
          <cell r="BK599"/>
          <cell r="BL599"/>
          <cell r="BM599"/>
          <cell r="BN599"/>
          <cell r="BO599"/>
          <cell r="BP599"/>
          <cell r="BQ599"/>
          <cell r="BR599"/>
          <cell r="BS599"/>
          <cell r="BT599"/>
          <cell r="BU599"/>
          <cell r="BV599">
            <v>6.7500000000000004E-2</v>
          </cell>
          <cell r="BW599">
            <v>6.8000000000000005E-2</v>
          </cell>
          <cell r="BX599">
            <v>177</v>
          </cell>
          <cell r="BY599">
            <v>189</v>
          </cell>
          <cell r="BZ599"/>
          <cell r="CA599">
            <v>189</v>
          </cell>
          <cell r="CB599">
            <v>185</v>
          </cell>
          <cell r="CC599">
            <v>161</v>
          </cell>
          <cell r="CD599">
            <v>51</v>
          </cell>
          <cell r="CE599">
            <v>47</v>
          </cell>
          <cell r="CF599"/>
          <cell r="CG599"/>
          <cell r="CH599"/>
          <cell r="CI599"/>
          <cell r="CJ599"/>
          <cell r="CK599"/>
          <cell r="CL599"/>
          <cell r="CM599"/>
          <cell r="CN599"/>
          <cell r="CO599"/>
          <cell r="CP599"/>
          <cell r="CQ599"/>
          <cell r="CR599"/>
          <cell r="CS599"/>
          <cell r="CT599"/>
          <cell r="CU599"/>
          <cell r="CV599"/>
          <cell r="CW599"/>
          <cell r="CX599"/>
          <cell r="CY599"/>
          <cell r="CZ599"/>
          <cell r="DA599"/>
          <cell r="DB599"/>
          <cell r="DC599"/>
          <cell r="DD599"/>
          <cell r="DE599"/>
          <cell r="DF599"/>
          <cell r="DG599"/>
          <cell r="DH599"/>
          <cell r="DI599"/>
          <cell r="DJ599"/>
          <cell r="DK599"/>
          <cell r="DL599"/>
          <cell r="DM599"/>
          <cell r="DN599"/>
          <cell r="DO599"/>
          <cell r="DP599"/>
          <cell r="DQ599"/>
          <cell r="DR599"/>
          <cell r="DS599"/>
          <cell r="DT599"/>
          <cell r="DU599"/>
          <cell r="DV599"/>
          <cell r="DW599"/>
          <cell r="DX599"/>
          <cell r="DY599"/>
          <cell r="DZ599"/>
          <cell r="EA599"/>
          <cell r="EB599"/>
          <cell r="EC599"/>
          <cell r="ED599"/>
          <cell r="EE599"/>
          <cell r="EF599"/>
          <cell r="EG599"/>
          <cell r="EH599" t="str">
            <v/>
          </cell>
          <cell r="EI599" t="str">
            <v>N/A</v>
          </cell>
          <cell r="EJ599" t="str">
            <v>No</v>
          </cell>
          <cell r="EK599" t="str">
            <v>No V</v>
          </cell>
          <cell r="EL599">
            <v>0</v>
          </cell>
          <cell r="EM599" t="str">
            <v>Vol. 1 Iss 1 (Jan, 1999)</v>
          </cell>
          <cell r="EN599">
            <v>1999</v>
          </cell>
          <cell r="EO599">
            <v>1</v>
          </cell>
          <cell r="EP599">
            <v>1</v>
          </cell>
          <cell r="EQ599" t="str">
            <v>N/A</v>
          </cell>
          <cell r="ER599" t="str">
            <v>N/A</v>
          </cell>
          <cell r="ES599" t="str">
            <v>N/A</v>
          </cell>
          <cell r="ET599" t="str">
            <v>N/A</v>
          </cell>
          <cell r="EU599" t="str">
            <v>N/A</v>
          </cell>
          <cell r="EV599" t="str">
            <v>N/A</v>
          </cell>
          <cell r="EW599">
            <v>24</v>
          </cell>
          <cell r="EX599">
            <v>1</v>
          </cell>
          <cell r="EY599">
            <v>24</v>
          </cell>
          <cell r="EZ599">
            <v>4</v>
          </cell>
          <cell r="FA599" t="str">
            <v>V 23.1 - 23.4</v>
          </cell>
          <cell r="FB599">
            <v>25</v>
          </cell>
          <cell r="FC599">
            <v>1</v>
          </cell>
          <cell r="FD599">
            <v>25</v>
          </cell>
          <cell r="FE599">
            <v>4</v>
          </cell>
          <cell r="FF599" t="str">
            <v>V 25.1 - 25.4</v>
          </cell>
          <cell r="FG599" t="str">
            <v>1999 - Current</v>
          </cell>
        </row>
        <row r="600">
          <cell r="A600" t="str">
            <v>J893</v>
          </cell>
          <cell r="B600" t="str">
            <v>Inc</v>
          </cell>
          <cell r="C600" t="str">
            <v>Journal of Prevention and Health Promotion</v>
          </cell>
          <cell r="D600">
            <v>4</v>
          </cell>
          <cell r="E600" t="str">
            <v>V 4.1 - 4.4</v>
          </cell>
          <cell r="F600" t="str">
            <v>V 5.1 - V 5.4</v>
          </cell>
          <cell r="G600" t="str">
            <v>2632-0770</v>
          </cell>
          <cell r="H600" t="str">
            <v>2632-0789</v>
          </cell>
          <cell r="I600" t="str">
            <v>SAGE</v>
          </cell>
          <cell r="J600">
            <v>6.7500000000000004E-2</v>
          </cell>
          <cell r="K600">
            <v>6.8000000000000005E-2</v>
          </cell>
          <cell r="L600">
            <v>469</v>
          </cell>
          <cell r="M600">
            <v>501</v>
          </cell>
          <cell r="N600" t="str">
            <v/>
          </cell>
          <cell r="O600">
            <v>501</v>
          </cell>
          <cell r="P600">
            <v>491</v>
          </cell>
          <cell r="Q600">
            <v>426</v>
          </cell>
          <cell r="R600">
            <v>135</v>
          </cell>
          <cell r="S600">
            <v>125</v>
          </cell>
          <cell r="T600"/>
          <cell r="U600"/>
          <cell r="V600"/>
          <cell r="W600"/>
          <cell r="X600"/>
          <cell r="Y600"/>
          <cell r="Z600"/>
          <cell r="AA600"/>
          <cell r="AB600"/>
          <cell r="AC600"/>
          <cell r="AD600"/>
          <cell r="AE600"/>
          <cell r="AF600"/>
          <cell r="AG600"/>
          <cell r="AH600"/>
          <cell r="AI600"/>
          <cell r="AJ600"/>
          <cell r="AK600"/>
          <cell r="AL600"/>
          <cell r="AM600"/>
          <cell r="AN600"/>
          <cell r="AO600"/>
          <cell r="AP600"/>
          <cell r="AQ600"/>
          <cell r="AR600"/>
          <cell r="AS600"/>
          <cell r="AT600"/>
          <cell r="AU600"/>
          <cell r="AV600"/>
          <cell r="AW600"/>
          <cell r="AX600"/>
          <cell r="AY600"/>
          <cell r="AZ600"/>
          <cell r="BA600"/>
          <cell r="BB600"/>
          <cell r="BC600"/>
          <cell r="BD600"/>
          <cell r="BE600"/>
          <cell r="BF600"/>
          <cell r="BG600"/>
          <cell r="BH600"/>
          <cell r="BI600"/>
          <cell r="BJ600"/>
          <cell r="BK600"/>
          <cell r="BL600"/>
          <cell r="BM600"/>
          <cell r="BN600"/>
          <cell r="BO600"/>
          <cell r="BP600"/>
          <cell r="BQ600"/>
          <cell r="BR600"/>
          <cell r="BS600"/>
          <cell r="BT600"/>
          <cell r="BU600"/>
          <cell r="BV600">
            <v>6.7500000000000004E-2</v>
          </cell>
          <cell r="BW600">
            <v>6.9000000000000006E-2</v>
          </cell>
          <cell r="BX600">
            <v>276</v>
          </cell>
          <cell r="BY600">
            <v>295</v>
          </cell>
          <cell r="BZ600"/>
          <cell r="CA600">
            <v>295</v>
          </cell>
          <cell r="CB600">
            <v>289</v>
          </cell>
          <cell r="CC600">
            <v>251</v>
          </cell>
          <cell r="CD600">
            <v>79</v>
          </cell>
          <cell r="CE600">
            <v>74</v>
          </cell>
          <cell r="CF600"/>
          <cell r="CG600"/>
          <cell r="CH600"/>
          <cell r="CI600"/>
          <cell r="CJ600"/>
          <cell r="CK600"/>
          <cell r="CL600"/>
          <cell r="CM600"/>
          <cell r="CN600"/>
          <cell r="CO600"/>
          <cell r="CP600"/>
          <cell r="CQ600"/>
          <cell r="CR600"/>
          <cell r="CS600"/>
          <cell r="CT600"/>
          <cell r="CU600"/>
          <cell r="CV600"/>
          <cell r="CW600"/>
          <cell r="CX600"/>
          <cell r="CY600"/>
          <cell r="CZ600"/>
          <cell r="DA600"/>
          <cell r="DB600"/>
          <cell r="DC600"/>
          <cell r="DD600"/>
          <cell r="DE600"/>
          <cell r="DF600"/>
          <cell r="DG600"/>
          <cell r="DH600"/>
          <cell r="DI600"/>
          <cell r="DJ600"/>
          <cell r="DK600"/>
          <cell r="DL600"/>
          <cell r="DM600"/>
          <cell r="DN600"/>
          <cell r="DO600"/>
          <cell r="DP600"/>
          <cell r="DQ600"/>
          <cell r="DR600"/>
          <cell r="DS600"/>
          <cell r="DT600"/>
          <cell r="DU600"/>
          <cell r="DV600"/>
          <cell r="DW600"/>
          <cell r="DX600"/>
          <cell r="DY600"/>
          <cell r="DZ600"/>
          <cell r="EA600"/>
          <cell r="EB600"/>
          <cell r="EC600"/>
          <cell r="ED600"/>
          <cell r="EE600"/>
          <cell r="EF600"/>
          <cell r="EG600"/>
          <cell r="EH600"/>
          <cell r="EI600">
            <v>0</v>
          </cell>
          <cell r="EJ600">
            <v>0</v>
          </cell>
          <cell r="EK600">
            <v>0</v>
          </cell>
          <cell r="EL600">
            <v>0</v>
          </cell>
          <cell r="EM600">
            <v>0</v>
          </cell>
          <cell r="EN600">
            <v>2009</v>
          </cell>
          <cell r="EO600">
            <v>0</v>
          </cell>
          <cell r="EP600">
            <v>0</v>
          </cell>
          <cell r="EQ600">
            <v>0</v>
          </cell>
          <cell r="ER600">
            <v>0</v>
          </cell>
          <cell r="ES600">
            <v>0</v>
          </cell>
          <cell r="ET600">
            <v>0</v>
          </cell>
          <cell r="EU600">
            <v>0</v>
          </cell>
          <cell r="EV600">
            <v>0</v>
          </cell>
          <cell r="EW600">
            <v>3</v>
          </cell>
          <cell r="EX600">
            <v>1</v>
          </cell>
          <cell r="EY600">
            <v>3</v>
          </cell>
          <cell r="EZ600">
            <v>4</v>
          </cell>
          <cell r="FA600" t="str">
            <v>V 2.1 - 2.2</v>
          </cell>
          <cell r="FB600">
            <v>4</v>
          </cell>
          <cell r="FC600">
            <v>1</v>
          </cell>
          <cell r="FD600">
            <v>4</v>
          </cell>
          <cell r="FE600">
            <v>4</v>
          </cell>
          <cell r="FF600" t="str">
            <v>V 4.1 - 4.4</v>
          </cell>
          <cell r="FG600" t="str">
            <v>2020-Current</v>
          </cell>
        </row>
        <row r="601">
          <cell r="A601" t="str">
            <v>J865</v>
          </cell>
          <cell r="B601" t="str">
            <v>Inc-STM</v>
          </cell>
          <cell r="C601" t="str">
            <v>Journal of Psoriasis and Psoriatic Arthritis</v>
          </cell>
          <cell r="D601">
            <v>4</v>
          </cell>
          <cell r="E601" t="str">
            <v>V 8.1 - 8.4</v>
          </cell>
          <cell r="F601" t="str">
            <v>V 9.1 - V 9.4</v>
          </cell>
          <cell r="G601" t="str">
            <v>2475-5303</v>
          </cell>
          <cell r="H601" t="str">
            <v>2475-5311</v>
          </cell>
          <cell r="I601" t="str">
            <v>Society</v>
          </cell>
          <cell r="J601">
            <v>6.7500000000000004E-2</v>
          </cell>
          <cell r="K601">
            <v>6.8000000000000005E-2</v>
          </cell>
          <cell r="L601">
            <v>512</v>
          </cell>
          <cell r="M601">
            <v>547</v>
          </cell>
          <cell r="N601" t="str">
            <v/>
          </cell>
          <cell r="O601">
            <v>547</v>
          </cell>
          <cell r="P601">
            <v>536</v>
          </cell>
          <cell r="Q601">
            <v>465</v>
          </cell>
          <cell r="R601">
            <v>147</v>
          </cell>
          <cell r="S601">
            <v>137</v>
          </cell>
          <cell r="T601">
            <v>520</v>
          </cell>
          <cell r="U601">
            <v>465</v>
          </cell>
          <cell r="V601">
            <v>602</v>
          </cell>
          <cell r="W601"/>
          <cell r="X601"/>
          <cell r="Y601"/>
          <cell r="Z601"/>
          <cell r="AA601"/>
          <cell r="AB601"/>
          <cell r="AC601"/>
          <cell r="AD601"/>
          <cell r="AE601"/>
          <cell r="AF601"/>
          <cell r="AG601"/>
          <cell r="AH601"/>
          <cell r="AI601"/>
          <cell r="AJ601"/>
          <cell r="AK601"/>
          <cell r="AL601"/>
          <cell r="AM601"/>
          <cell r="AN601"/>
          <cell r="AO601"/>
          <cell r="AP601"/>
          <cell r="AQ601"/>
          <cell r="AR601"/>
          <cell r="AS601"/>
          <cell r="AT601"/>
          <cell r="AU601"/>
          <cell r="AV601"/>
          <cell r="AW601"/>
          <cell r="AX601"/>
          <cell r="AY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v>6.7500000000000004E-2</v>
          </cell>
          <cell r="BW601">
            <v>6.6000000000000003E-2</v>
          </cell>
          <cell r="BX601">
            <v>301</v>
          </cell>
          <cell r="BY601">
            <v>321</v>
          </cell>
          <cell r="BZ601"/>
          <cell r="CA601">
            <v>321</v>
          </cell>
          <cell r="CB601">
            <v>315</v>
          </cell>
          <cell r="CC601">
            <v>273</v>
          </cell>
          <cell r="CD601">
            <v>87</v>
          </cell>
          <cell r="CE601">
            <v>80</v>
          </cell>
          <cell r="CF601">
            <v>305</v>
          </cell>
          <cell r="CG601">
            <v>273</v>
          </cell>
          <cell r="CH601">
            <v>353</v>
          </cell>
          <cell r="CI601"/>
          <cell r="CJ601"/>
          <cell r="CK601"/>
          <cell r="CL601"/>
          <cell r="CM601"/>
          <cell r="CN601"/>
          <cell r="CO601"/>
          <cell r="CP601"/>
          <cell r="CQ601"/>
          <cell r="CR601"/>
          <cell r="CS601"/>
          <cell r="CT601"/>
          <cell r="CU601"/>
          <cell r="CV601"/>
          <cell r="CW601"/>
          <cell r="CX601"/>
          <cell r="CY601"/>
          <cell r="CZ601"/>
          <cell r="DA601"/>
          <cell r="DB601"/>
          <cell r="DC601"/>
          <cell r="DD601"/>
          <cell r="DE601"/>
          <cell r="DF601"/>
          <cell r="DG601"/>
          <cell r="DH601"/>
          <cell r="DI601"/>
          <cell r="DJ601"/>
          <cell r="DK601"/>
          <cell r="DL601"/>
          <cell r="DM601"/>
          <cell r="DN601"/>
          <cell r="DO601"/>
          <cell r="DP601"/>
          <cell r="DQ601"/>
          <cell r="DR601"/>
          <cell r="DS601"/>
          <cell r="DT601"/>
          <cell r="DU601"/>
          <cell r="DV601"/>
          <cell r="DW601"/>
          <cell r="DX601"/>
          <cell r="DY601"/>
          <cell r="DZ601"/>
          <cell r="EA601"/>
          <cell r="EB601"/>
          <cell r="EC601"/>
          <cell r="ED601"/>
          <cell r="EE601"/>
          <cell r="EF601"/>
          <cell r="EG601"/>
          <cell r="EH601" t="str">
            <v/>
          </cell>
          <cell r="EI601">
            <v>4</v>
          </cell>
          <cell r="EJ601" t="str">
            <v>Yes</v>
          </cell>
          <cell r="EK601" t="str">
            <v>in 2020</v>
          </cell>
          <cell r="EL601">
            <v>0</v>
          </cell>
          <cell r="EM601">
            <v>0</v>
          </cell>
          <cell r="EN601">
            <v>0</v>
          </cell>
          <cell r="EO601">
            <v>0</v>
          </cell>
          <cell r="EP601">
            <v>0</v>
          </cell>
          <cell r="EQ601">
            <v>0</v>
          </cell>
          <cell r="ER601">
            <v>0</v>
          </cell>
          <cell r="ES601">
            <v>0</v>
          </cell>
          <cell r="ET601">
            <v>0</v>
          </cell>
          <cell r="EU601">
            <v>0</v>
          </cell>
          <cell r="EV601">
            <v>0</v>
          </cell>
          <cell r="EW601">
            <v>7</v>
          </cell>
          <cell r="EX601">
            <v>1</v>
          </cell>
          <cell r="EY601">
            <v>7</v>
          </cell>
          <cell r="EZ601">
            <v>4</v>
          </cell>
          <cell r="FA601" t="str">
            <v>V 6.1 - 6.4</v>
          </cell>
          <cell r="FB601">
            <v>8</v>
          </cell>
          <cell r="FC601">
            <v>1</v>
          </cell>
          <cell r="FD601">
            <v>8</v>
          </cell>
          <cell r="FE601">
            <v>4</v>
          </cell>
          <cell r="FF601" t="str">
            <v>V 8.1 - 8.4</v>
          </cell>
          <cell r="FG601" t="str">
            <v>1995-current</v>
          </cell>
        </row>
        <row r="602">
          <cell r="A602" t="str">
            <v>J763</v>
          </cell>
          <cell r="B602" t="str">
            <v>Inc</v>
          </cell>
          <cell r="C602" t="str">
            <v>The Journal of Psychiatry &amp; Law</v>
          </cell>
          <cell r="D602">
            <v>4</v>
          </cell>
          <cell r="E602" t="str">
            <v>V 48.1 - 48.4</v>
          </cell>
          <cell r="F602" t="str">
            <v>V 49.1 - V 49.4</v>
          </cell>
          <cell r="G602" t="str">
            <v>0093-1853</v>
          </cell>
          <cell r="H602" t="str">
            <v>2163-1794</v>
          </cell>
          <cell r="I602" t="str">
            <v>SAGE</v>
          </cell>
          <cell r="J602">
            <v>6.7500000000000004E-2</v>
          </cell>
          <cell r="K602">
            <v>6.8000000000000005E-2</v>
          </cell>
          <cell r="L602">
            <v>592</v>
          </cell>
          <cell r="M602">
            <v>632</v>
          </cell>
          <cell r="N602" t="str">
            <v/>
          </cell>
          <cell r="O602"/>
          <cell r="P602"/>
          <cell r="Q602"/>
          <cell r="R602"/>
          <cell r="S602"/>
          <cell r="T602"/>
          <cell r="U602">
            <v>598</v>
          </cell>
          <cell r="V602"/>
          <cell r="W602"/>
          <cell r="X602"/>
          <cell r="Y602"/>
          <cell r="Z602"/>
          <cell r="AA602"/>
          <cell r="AB602"/>
          <cell r="AC602"/>
          <cell r="AD602"/>
          <cell r="AE602"/>
          <cell r="AF602"/>
          <cell r="AG602"/>
          <cell r="AH602"/>
          <cell r="AI602"/>
          <cell r="AJ602"/>
          <cell r="AK602"/>
          <cell r="AL602"/>
          <cell r="AM602"/>
          <cell r="AN602"/>
          <cell r="AO602"/>
          <cell r="AP602"/>
          <cell r="AQ602"/>
          <cell r="AR602"/>
          <cell r="AS602"/>
          <cell r="AT602"/>
          <cell r="AU602"/>
          <cell r="AV602"/>
          <cell r="AW602"/>
          <cell r="AX602"/>
          <cell r="AY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v>6.7500000000000004E-2</v>
          </cell>
          <cell r="BW602">
            <v>6.6000000000000003E-2</v>
          </cell>
          <cell r="BX602">
            <v>347</v>
          </cell>
          <cell r="BY602">
            <v>370</v>
          </cell>
          <cell r="BZ602"/>
          <cell r="CA602"/>
          <cell r="CB602"/>
          <cell r="CC602"/>
          <cell r="CD602"/>
          <cell r="CE602"/>
          <cell r="CF602"/>
          <cell r="CG602">
            <v>350</v>
          </cell>
          <cell r="CH602"/>
          <cell r="CI602"/>
          <cell r="CJ602"/>
          <cell r="CK602"/>
          <cell r="CL602"/>
          <cell r="CM602"/>
          <cell r="CN602"/>
          <cell r="CO602"/>
          <cell r="CP602"/>
          <cell r="CQ602"/>
          <cell r="CR602"/>
          <cell r="CS602"/>
          <cell r="CT602"/>
          <cell r="CU602"/>
          <cell r="CV602"/>
          <cell r="CW602"/>
          <cell r="CX602"/>
          <cell r="CY602"/>
          <cell r="CZ602"/>
          <cell r="DA602"/>
          <cell r="DB602"/>
          <cell r="DC602"/>
          <cell r="DD602"/>
          <cell r="DE602"/>
          <cell r="DF602"/>
          <cell r="DG602"/>
          <cell r="DH602"/>
          <cell r="DI602"/>
          <cell r="DJ602"/>
          <cell r="DK602"/>
          <cell r="DL602"/>
          <cell r="DM602"/>
          <cell r="DN602"/>
          <cell r="DO602"/>
          <cell r="DP602"/>
          <cell r="DQ602"/>
          <cell r="DR602"/>
          <cell r="DS602"/>
          <cell r="DT602"/>
          <cell r="DU602"/>
          <cell r="DV602"/>
          <cell r="DW602"/>
          <cell r="DX602"/>
          <cell r="DY602"/>
          <cell r="DZ602"/>
          <cell r="EA602"/>
          <cell r="EB602"/>
          <cell r="EC602"/>
          <cell r="ED602"/>
          <cell r="EE602"/>
          <cell r="EF602"/>
          <cell r="EG602"/>
          <cell r="EH602" t="str">
            <v>No longer at Sage.  Discontinued, but we still sell backfile</v>
          </cell>
          <cell r="EI602">
            <v>6</v>
          </cell>
          <cell r="EJ602" t="str">
            <v>Yes</v>
          </cell>
          <cell r="EK602" t="str">
            <v>in 2017</v>
          </cell>
          <cell r="EL602">
            <v>0</v>
          </cell>
          <cell r="EM602">
            <v>0</v>
          </cell>
          <cell r="EN602">
            <v>1993</v>
          </cell>
          <cell r="EO602">
            <v>0</v>
          </cell>
          <cell r="EP602">
            <v>0</v>
          </cell>
          <cell r="EQ602">
            <v>0</v>
          </cell>
          <cell r="ER602">
            <v>0</v>
          </cell>
          <cell r="ES602">
            <v>0</v>
          </cell>
          <cell r="ET602">
            <v>0</v>
          </cell>
          <cell r="EU602">
            <v>0</v>
          </cell>
          <cell r="EV602">
            <v>0</v>
          </cell>
          <cell r="EW602">
            <v>47</v>
          </cell>
          <cell r="EX602">
            <v>1</v>
          </cell>
          <cell r="EY602">
            <v>47</v>
          </cell>
          <cell r="EZ602">
            <v>4</v>
          </cell>
          <cell r="FA602" t="str">
            <v>V 46.1 - 46.4</v>
          </cell>
          <cell r="FB602">
            <v>48</v>
          </cell>
          <cell r="FC602">
            <v>1</v>
          </cell>
          <cell r="FD602">
            <v>48</v>
          </cell>
          <cell r="FE602">
            <v>4</v>
          </cell>
          <cell r="FF602" t="str">
            <v>V 48.1 - 48.4</v>
          </cell>
          <cell r="FG602" t="str">
            <v>1973-Current</v>
          </cell>
        </row>
        <row r="603">
          <cell r="A603" t="str">
            <v>J562</v>
          </cell>
          <cell r="B603" t="str">
            <v>Inc</v>
          </cell>
          <cell r="C603" t="str">
            <v>Journal of Psychoeducational Assessment</v>
          </cell>
          <cell r="D603">
            <v>8</v>
          </cell>
          <cell r="E603" t="str">
            <v>V 41.1 - 41.8</v>
          </cell>
          <cell r="F603" t="str">
            <v>V 42.1 - V 42.8</v>
          </cell>
          <cell r="G603" t="str">
            <v>0734-2829</v>
          </cell>
          <cell r="H603" t="str">
            <v>1557-5144</v>
          </cell>
          <cell r="I603" t="str">
            <v>SAGE</v>
          </cell>
          <cell r="J603">
            <v>6.7500000000000004E-2</v>
          </cell>
          <cell r="K603">
            <v>6.7000000000000004E-2</v>
          </cell>
          <cell r="L603">
            <v>1662</v>
          </cell>
          <cell r="M603">
            <v>1774</v>
          </cell>
          <cell r="N603" t="str">
            <v/>
          </cell>
          <cell r="O603">
            <v>1774</v>
          </cell>
          <cell r="P603">
            <v>1739</v>
          </cell>
          <cell r="Q603">
            <v>1508</v>
          </cell>
          <cell r="R603">
            <v>239</v>
          </cell>
          <cell r="S603">
            <v>444</v>
          </cell>
          <cell r="T603">
            <v>1685</v>
          </cell>
          <cell r="U603">
            <v>1882</v>
          </cell>
          <cell r="V603">
            <v>1951</v>
          </cell>
          <cell r="W603"/>
          <cell r="X603"/>
          <cell r="Y603"/>
          <cell r="Z603"/>
          <cell r="AA603"/>
          <cell r="AB603"/>
          <cell r="AC603"/>
          <cell r="AD603"/>
          <cell r="AE603"/>
          <cell r="AF603"/>
          <cell r="AG603"/>
          <cell r="AH603"/>
          <cell r="AI603"/>
          <cell r="AJ603"/>
          <cell r="AK603"/>
          <cell r="AL603"/>
          <cell r="AM603"/>
          <cell r="AN603"/>
          <cell r="AO603"/>
          <cell r="AP603"/>
          <cell r="AQ603"/>
          <cell r="AR603"/>
          <cell r="AS603"/>
          <cell r="AT603"/>
          <cell r="AU603"/>
          <cell r="AV603"/>
          <cell r="AW603"/>
          <cell r="AX603"/>
          <cell r="AY603"/>
          <cell r="AZ603"/>
          <cell r="BA603"/>
          <cell r="BB603"/>
          <cell r="BC603"/>
          <cell r="BD603"/>
          <cell r="BE603"/>
          <cell r="BF603"/>
          <cell r="BG603"/>
          <cell r="BH603"/>
          <cell r="BI603"/>
          <cell r="BJ603"/>
          <cell r="BK603"/>
          <cell r="BL603"/>
          <cell r="BM603"/>
          <cell r="BN603"/>
          <cell r="BO603"/>
          <cell r="BP603"/>
          <cell r="BQ603"/>
          <cell r="BR603"/>
          <cell r="BS603"/>
          <cell r="BT603"/>
          <cell r="BU603"/>
          <cell r="BV603">
            <v>6.7500000000000004E-2</v>
          </cell>
          <cell r="BW603">
            <v>6.7000000000000004E-2</v>
          </cell>
          <cell r="BX603">
            <v>979</v>
          </cell>
          <cell r="BY603">
            <v>1045</v>
          </cell>
          <cell r="BZ603"/>
          <cell r="CA603">
            <v>1045</v>
          </cell>
          <cell r="CB603">
            <v>1024</v>
          </cell>
          <cell r="CC603">
            <v>888</v>
          </cell>
          <cell r="CD603">
            <v>141</v>
          </cell>
          <cell r="CE603">
            <v>261</v>
          </cell>
          <cell r="CF603">
            <v>993</v>
          </cell>
          <cell r="CG603">
            <v>1103</v>
          </cell>
          <cell r="CH603">
            <v>1150</v>
          </cell>
          <cell r="CI603"/>
          <cell r="CJ603"/>
          <cell r="CK603"/>
          <cell r="CL603"/>
          <cell r="CM603"/>
          <cell r="CN603"/>
          <cell r="CO603"/>
          <cell r="CP603"/>
          <cell r="CQ603"/>
          <cell r="CR603"/>
          <cell r="CS603"/>
          <cell r="CT603"/>
          <cell r="CU603"/>
          <cell r="CV603"/>
          <cell r="CW603"/>
          <cell r="CX603"/>
          <cell r="CY603"/>
          <cell r="CZ603"/>
          <cell r="DA603"/>
          <cell r="DB603"/>
          <cell r="DC603"/>
          <cell r="DD603"/>
          <cell r="DE603"/>
          <cell r="DF603"/>
          <cell r="DG603"/>
          <cell r="DH603"/>
          <cell r="DI603"/>
          <cell r="DJ603"/>
          <cell r="DK603"/>
          <cell r="DL603"/>
          <cell r="DM603"/>
          <cell r="DN603"/>
          <cell r="DO603"/>
          <cell r="DP603"/>
          <cell r="DQ603"/>
          <cell r="DR603"/>
          <cell r="DS603"/>
          <cell r="DT603"/>
          <cell r="DU603"/>
          <cell r="DV603"/>
          <cell r="DW603"/>
          <cell r="DX603"/>
          <cell r="DY603"/>
          <cell r="DZ603"/>
          <cell r="EA603"/>
          <cell r="EB603"/>
          <cell r="EC603"/>
          <cell r="ED603"/>
          <cell r="EE603"/>
          <cell r="EF603"/>
          <cell r="EG603"/>
          <cell r="EH603" t="str">
            <v/>
          </cell>
          <cell r="EI603">
            <v>16</v>
          </cell>
          <cell r="EJ603" t="str">
            <v>Yes</v>
          </cell>
          <cell r="EK603" t="str">
            <v>Y</v>
          </cell>
          <cell r="EL603" t="str">
            <v>ü</v>
          </cell>
          <cell r="EM603" t="str">
            <v>Vol. 1 Iss 1 (Mar, 1983)</v>
          </cell>
          <cell r="EN603">
            <v>1983</v>
          </cell>
          <cell r="EO603">
            <v>1</v>
          </cell>
          <cell r="EP603">
            <v>1</v>
          </cell>
          <cell r="EQ603" t="str">
            <v>N/A</v>
          </cell>
          <cell r="ER603" t="str">
            <v>N/A</v>
          </cell>
          <cell r="ES603" t="str">
            <v>N/A</v>
          </cell>
          <cell r="ET603" t="str">
            <v>N/A</v>
          </cell>
          <cell r="EU603" t="str">
            <v>N/A</v>
          </cell>
          <cell r="EV603" t="str">
            <v>N/A</v>
          </cell>
          <cell r="EW603">
            <v>40</v>
          </cell>
          <cell r="EX603">
            <v>1</v>
          </cell>
          <cell r="EY603">
            <v>40</v>
          </cell>
          <cell r="EZ603">
            <v>8</v>
          </cell>
          <cell r="FA603" t="str">
            <v>V 39.1 - 39.8</v>
          </cell>
          <cell r="FB603">
            <v>41</v>
          </cell>
          <cell r="FC603">
            <v>1</v>
          </cell>
          <cell r="FD603">
            <v>41</v>
          </cell>
          <cell r="FE603">
            <v>8</v>
          </cell>
          <cell r="FF603" t="str">
            <v>V 41.1 - 41.8</v>
          </cell>
          <cell r="FG603" t="str">
            <v>1983 - Current</v>
          </cell>
        </row>
        <row r="604">
          <cell r="A604" t="str">
            <v>L498</v>
          </cell>
          <cell r="B604" t="str">
            <v>Ltd</v>
          </cell>
          <cell r="C604" t="str">
            <v>Journal of Psychology and Theology</v>
          </cell>
          <cell r="D604">
            <v>4</v>
          </cell>
          <cell r="E604" t="str">
            <v>V 51.1 - 51.4</v>
          </cell>
          <cell r="F604" t="str">
            <v>V 52.1 - V 52.4</v>
          </cell>
          <cell r="G604" t="str">
            <v>0091-6471</v>
          </cell>
          <cell r="H604" t="str">
            <v>2328-1162</v>
          </cell>
          <cell r="I604" t="str">
            <v>Society</v>
          </cell>
          <cell r="J604">
            <v>8.2524271844660158E-2</v>
          </cell>
          <cell r="K604">
            <v>8.3000000000000004E-2</v>
          </cell>
          <cell r="L604">
            <v>412</v>
          </cell>
          <cell r="M604">
            <v>446</v>
          </cell>
          <cell r="N604" t="str">
            <v>Exchange Rate Exception</v>
          </cell>
          <cell r="O604">
            <v>446</v>
          </cell>
          <cell r="P604">
            <v>437</v>
          </cell>
          <cell r="Q604">
            <v>379</v>
          </cell>
          <cell r="R604">
            <v>120</v>
          </cell>
          <cell r="S604">
            <v>112</v>
          </cell>
          <cell r="T604">
            <v>424</v>
          </cell>
          <cell r="U604">
            <v>815</v>
          </cell>
          <cell r="V604">
            <v>491</v>
          </cell>
          <cell r="W604"/>
          <cell r="X604">
            <v>223</v>
          </cell>
          <cell r="Y604">
            <v>312</v>
          </cell>
          <cell r="Z604"/>
          <cell r="AA604"/>
          <cell r="AB604"/>
          <cell r="AC604"/>
          <cell r="AD604"/>
          <cell r="AE604"/>
          <cell r="AF604"/>
          <cell r="AG604"/>
          <cell r="AH604"/>
          <cell r="AI604"/>
          <cell r="AJ604"/>
          <cell r="AK604"/>
          <cell r="AL604"/>
          <cell r="AM604"/>
          <cell r="AN604"/>
          <cell r="AO604"/>
          <cell r="AP604"/>
          <cell r="AQ604"/>
          <cell r="AR604"/>
          <cell r="AS604"/>
          <cell r="AT604"/>
          <cell r="AU604"/>
          <cell r="AV604"/>
          <cell r="AW604"/>
          <cell r="AX604"/>
          <cell r="AY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v>6.6371681415929196E-2</v>
          </cell>
          <cell r="BW604">
            <v>6.6000000000000003E-2</v>
          </cell>
          <cell r="BX604">
            <v>226</v>
          </cell>
          <cell r="BY604">
            <v>241</v>
          </cell>
          <cell r="BZ604" t="str">
            <v>Exchange Rate Exception</v>
          </cell>
          <cell r="CA604">
            <v>241</v>
          </cell>
          <cell r="CB604">
            <v>236</v>
          </cell>
          <cell r="CC604">
            <v>205</v>
          </cell>
          <cell r="CD604">
            <v>65</v>
          </cell>
          <cell r="CE604">
            <v>60</v>
          </cell>
          <cell r="CF604">
            <v>229</v>
          </cell>
          <cell r="CG604">
            <v>464</v>
          </cell>
          <cell r="CH604">
            <v>265</v>
          </cell>
          <cell r="CI604"/>
          <cell r="CJ604">
            <v>121</v>
          </cell>
          <cell r="CK604">
            <v>169</v>
          </cell>
          <cell r="CL604"/>
          <cell r="CM604"/>
          <cell r="CN604"/>
          <cell r="CO604"/>
          <cell r="CP604"/>
          <cell r="CQ604"/>
          <cell r="CR604"/>
          <cell r="CS604"/>
          <cell r="CT604"/>
          <cell r="CU604"/>
          <cell r="CV604"/>
          <cell r="CW604"/>
          <cell r="CX604"/>
          <cell r="CY604"/>
          <cell r="CZ604"/>
          <cell r="DA604"/>
          <cell r="DB604"/>
          <cell r="DC604"/>
          <cell r="DD604"/>
          <cell r="DE604"/>
          <cell r="DF604"/>
          <cell r="DG604"/>
          <cell r="DH604"/>
          <cell r="DI604"/>
          <cell r="DJ604"/>
          <cell r="DK604"/>
          <cell r="DL604"/>
          <cell r="DM604"/>
          <cell r="DN604"/>
          <cell r="DO604"/>
          <cell r="DP604"/>
          <cell r="DQ604"/>
          <cell r="DR604"/>
          <cell r="DS604"/>
          <cell r="DT604"/>
          <cell r="DU604"/>
          <cell r="DV604"/>
          <cell r="DW604"/>
          <cell r="DX604"/>
          <cell r="DY604"/>
          <cell r="DZ604"/>
          <cell r="EA604"/>
          <cell r="EB604"/>
          <cell r="EC604"/>
          <cell r="ED604"/>
          <cell r="EE604"/>
          <cell r="EF604"/>
          <cell r="EG604"/>
          <cell r="EH604" t="str">
            <v>[13]Discount Rate for non-university-affiliated theological colleges and seminaries.  [04]Discount Rate for members of ABTAPL, ANZTLA, ForATL or BETH, and  CALA or LATLA.</v>
          </cell>
          <cell r="EI604">
            <v>26</v>
          </cell>
          <cell r="EJ604" t="str">
            <v>Yes</v>
          </cell>
          <cell r="EK604" t="str">
            <v>in 2019</v>
          </cell>
          <cell r="EL604">
            <v>0</v>
          </cell>
          <cell r="EM604">
            <v>0</v>
          </cell>
          <cell r="EN604" t="str">
            <v>1973</v>
          </cell>
          <cell r="EO604">
            <v>0</v>
          </cell>
          <cell r="EP604">
            <v>0</v>
          </cell>
          <cell r="EQ604">
            <v>0</v>
          </cell>
          <cell r="ER604">
            <v>0</v>
          </cell>
          <cell r="ES604">
            <v>0</v>
          </cell>
          <cell r="ET604">
            <v>0</v>
          </cell>
          <cell r="EU604">
            <v>0</v>
          </cell>
          <cell r="EV604">
            <v>0</v>
          </cell>
          <cell r="EW604">
            <v>50</v>
          </cell>
          <cell r="EX604">
            <v>1</v>
          </cell>
          <cell r="EY604">
            <v>50</v>
          </cell>
          <cell r="EZ604">
            <v>4</v>
          </cell>
          <cell r="FA604" t="str">
            <v>V 49.1 - 49.4</v>
          </cell>
          <cell r="FB604">
            <v>51</v>
          </cell>
          <cell r="FC604">
            <v>1</v>
          </cell>
          <cell r="FD604">
            <v>51</v>
          </cell>
          <cell r="FE604">
            <v>4</v>
          </cell>
          <cell r="FF604" t="str">
            <v>V 51.1 - 51.4</v>
          </cell>
          <cell r="FG604" t="str">
            <v>1973-Current</v>
          </cell>
        </row>
        <row r="605">
          <cell r="A605" t="str">
            <v>L733</v>
          </cell>
          <cell r="B605" t="str">
            <v>Ltd-STM</v>
          </cell>
          <cell r="C605" t="str">
            <v>Journal of Psychopharmacology</v>
          </cell>
          <cell r="D605">
            <v>12</v>
          </cell>
          <cell r="E605" t="str">
            <v>V 37.1 - 37.12</v>
          </cell>
          <cell r="F605" t="str">
            <v>V 38.1 - V 38.12</v>
          </cell>
          <cell r="G605" t="str">
            <v>0269-8811</v>
          </cell>
          <cell r="H605" t="str">
            <v>1461-7285</v>
          </cell>
          <cell r="I605" t="str">
            <v>Society</v>
          </cell>
          <cell r="J605">
            <v>6.7500000000000004E-2</v>
          </cell>
          <cell r="K605">
            <v>6.8000000000000005E-2</v>
          </cell>
          <cell r="L605">
            <v>3268</v>
          </cell>
          <cell r="M605">
            <v>3489</v>
          </cell>
          <cell r="N605" t="str">
            <v/>
          </cell>
          <cell r="O605">
            <v>3489</v>
          </cell>
          <cell r="P605">
            <v>3419</v>
          </cell>
          <cell r="Q605">
            <v>2966</v>
          </cell>
          <cell r="R605">
            <v>313</v>
          </cell>
          <cell r="S605">
            <v>872</v>
          </cell>
          <cell r="T605">
            <v>3315</v>
          </cell>
          <cell r="U605">
            <v>3106</v>
          </cell>
          <cell r="V605">
            <v>3838</v>
          </cell>
          <cell r="W605"/>
          <cell r="X605"/>
          <cell r="Y605"/>
          <cell r="Z605"/>
          <cell r="AA605"/>
          <cell r="AB605"/>
          <cell r="AC605"/>
          <cell r="AD605"/>
          <cell r="AE605"/>
          <cell r="AF605"/>
          <cell r="AG605"/>
          <cell r="AH605"/>
          <cell r="AI605"/>
          <cell r="AJ605"/>
          <cell r="AK605"/>
          <cell r="AL605"/>
          <cell r="AM605"/>
          <cell r="AN605"/>
          <cell r="AO605"/>
          <cell r="AP605"/>
          <cell r="AQ605"/>
          <cell r="AR605"/>
          <cell r="AS605"/>
          <cell r="AT605"/>
          <cell r="AU605"/>
          <cell r="AV605"/>
          <cell r="AW605"/>
          <cell r="AX605"/>
          <cell r="AY605"/>
          <cell r="AZ605"/>
          <cell r="BA605"/>
          <cell r="BB605"/>
          <cell r="BC605"/>
          <cell r="BD605"/>
          <cell r="BE605"/>
          <cell r="BF605"/>
          <cell r="BG605"/>
          <cell r="BH605"/>
          <cell r="BI605"/>
          <cell r="BJ605"/>
          <cell r="BK605"/>
          <cell r="BL605"/>
          <cell r="BM605"/>
          <cell r="BN605"/>
          <cell r="BO605"/>
          <cell r="BP605"/>
          <cell r="BQ605"/>
          <cell r="BR605"/>
          <cell r="BS605"/>
          <cell r="BT605"/>
          <cell r="BU605"/>
          <cell r="BV605">
            <v>6.7500000000000004E-2</v>
          </cell>
          <cell r="BW605">
            <v>6.7000000000000004E-2</v>
          </cell>
          <cell r="BX605">
            <v>1768</v>
          </cell>
          <cell r="BY605">
            <v>1887</v>
          </cell>
          <cell r="BZ605"/>
          <cell r="CA605">
            <v>1887</v>
          </cell>
          <cell r="CB605">
            <v>1849</v>
          </cell>
          <cell r="CC605">
            <v>1604</v>
          </cell>
          <cell r="CD605">
            <v>169</v>
          </cell>
          <cell r="CE605">
            <v>472</v>
          </cell>
          <cell r="CF605">
            <v>1793</v>
          </cell>
          <cell r="CG605">
            <v>1679</v>
          </cell>
          <cell r="CH605">
            <v>2076</v>
          </cell>
          <cell r="CI605"/>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cell r="DM605"/>
          <cell r="DN605"/>
          <cell r="DO605"/>
          <cell r="DP605"/>
          <cell r="DQ605"/>
          <cell r="DR605"/>
          <cell r="DS605"/>
          <cell r="DT605"/>
          <cell r="DU605"/>
          <cell r="DV605"/>
          <cell r="DW605"/>
          <cell r="DX605"/>
          <cell r="DY605"/>
          <cell r="DZ605"/>
          <cell r="EA605"/>
          <cell r="EB605"/>
          <cell r="EC605"/>
          <cell r="ED605"/>
          <cell r="EE605"/>
          <cell r="EF605"/>
          <cell r="EG605"/>
          <cell r="EH605" t="str">
            <v/>
          </cell>
          <cell r="EI605">
            <v>12</v>
          </cell>
          <cell r="EJ605" t="str">
            <v>Yes</v>
          </cell>
          <cell r="EK605" t="str">
            <v>Y</v>
          </cell>
          <cell r="EL605" t="str">
            <v>ü</v>
          </cell>
          <cell r="EM605" t="str">
            <v>Vol. 1 Iss 1 (Jan, 1987)</v>
          </cell>
          <cell r="EN605">
            <v>1987</v>
          </cell>
          <cell r="EO605">
            <v>1</v>
          </cell>
          <cell r="EP605">
            <v>1</v>
          </cell>
          <cell r="EQ605" t="str">
            <v>N/A</v>
          </cell>
          <cell r="ER605" t="str">
            <v>N/A</v>
          </cell>
          <cell r="ES605" t="str">
            <v>N/A</v>
          </cell>
          <cell r="ET605" t="str">
            <v>N/A</v>
          </cell>
          <cell r="EU605" t="str">
            <v>N/A</v>
          </cell>
          <cell r="EV605" t="str">
            <v>N/A</v>
          </cell>
          <cell r="EW605">
            <v>36</v>
          </cell>
          <cell r="EX605">
            <v>1</v>
          </cell>
          <cell r="EY605">
            <v>36</v>
          </cell>
          <cell r="EZ605">
            <v>12</v>
          </cell>
          <cell r="FA605" t="str">
            <v>V 35.1 - 35.12</v>
          </cell>
          <cell r="FB605">
            <v>37</v>
          </cell>
          <cell r="FC605">
            <v>1</v>
          </cell>
          <cell r="FD605">
            <v>37</v>
          </cell>
          <cell r="FE605">
            <v>12</v>
          </cell>
          <cell r="FF605" t="str">
            <v>V 37.1 - 37.12</v>
          </cell>
          <cell r="FG605" t="str">
            <v>1987 - Current</v>
          </cell>
        </row>
        <row r="606">
          <cell r="A606" t="str">
            <v>L542</v>
          </cell>
          <cell r="B606" t="str">
            <v>Ind</v>
          </cell>
          <cell r="C606" t="str">
            <v>Journal of Psychosexual Health</v>
          </cell>
          <cell r="D606">
            <v>4</v>
          </cell>
          <cell r="E606" t="str">
            <v>V 5.1 - 5.4</v>
          </cell>
          <cell r="F606" t="str">
            <v>V 6.1 - V 6.4</v>
          </cell>
          <cell r="G606" t="str">
            <v>2631-8318</v>
          </cell>
          <cell r="H606" t="str">
            <v>2631-8326</v>
          </cell>
          <cell r="I606" t="str">
            <v>Society</v>
          </cell>
          <cell r="J606">
            <v>6.7500000000000004E-2</v>
          </cell>
          <cell r="K606">
            <v>6.7000000000000004E-2</v>
          </cell>
          <cell r="L606">
            <v>448</v>
          </cell>
          <cell r="M606">
            <v>478</v>
          </cell>
          <cell r="N606" t="str">
            <v/>
          </cell>
          <cell r="O606"/>
          <cell r="P606"/>
          <cell r="Q606"/>
          <cell r="R606">
            <v>129</v>
          </cell>
          <cell r="S606"/>
          <cell r="T606"/>
          <cell r="U606"/>
          <cell r="V606"/>
          <cell r="W606">
            <v>468</v>
          </cell>
          <cell r="X606"/>
          <cell r="Y606"/>
          <cell r="Z606"/>
          <cell r="AA606"/>
          <cell r="AB606"/>
          <cell r="AC606"/>
          <cell r="AD606"/>
          <cell r="AE606"/>
          <cell r="AF606"/>
          <cell r="AG606"/>
          <cell r="AH606"/>
          <cell r="AI606"/>
          <cell r="AJ606"/>
          <cell r="AK606"/>
          <cell r="AL606"/>
          <cell r="AM606"/>
          <cell r="AN606"/>
          <cell r="AO606"/>
          <cell r="AP606"/>
          <cell r="AQ606"/>
          <cell r="AR606"/>
          <cell r="AS606"/>
          <cell r="AT606"/>
          <cell r="AU606"/>
          <cell r="AV606"/>
          <cell r="AW606"/>
          <cell r="AX606"/>
          <cell r="AY606"/>
          <cell r="AZ606"/>
          <cell r="BA606"/>
          <cell r="BB606"/>
          <cell r="BC606"/>
          <cell r="BD606"/>
          <cell r="BE606"/>
          <cell r="BF606"/>
          <cell r="BG606"/>
          <cell r="BH606"/>
          <cell r="BI606"/>
          <cell r="BJ606"/>
          <cell r="BK606"/>
          <cell r="BL606"/>
          <cell r="BM606"/>
          <cell r="BN606"/>
          <cell r="BO606"/>
          <cell r="BP606"/>
          <cell r="BQ606"/>
          <cell r="BR606"/>
          <cell r="BS606"/>
          <cell r="BT606"/>
          <cell r="BU606"/>
          <cell r="BV606">
            <v>6.7500000000000004E-2</v>
          </cell>
          <cell r="BW606">
            <v>6.6000000000000003E-2</v>
          </cell>
          <cell r="BX606">
            <v>242</v>
          </cell>
          <cell r="BY606">
            <v>258</v>
          </cell>
          <cell r="BZ606"/>
          <cell r="CA606"/>
          <cell r="CB606"/>
          <cell r="CC606"/>
          <cell r="CD606">
            <v>70</v>
          </cell>
          <cell r="CE606"/>
          <cell r="CF606"/>
          <cell r="CG606"/>
          <cell r="CH606"/>
          <cell r="CI606">
            <v>253</v>
          </cell>
          <cell r="CJ606"/>
          <cell r="CK606"/>
          <cell r="CL606"/>
          <cell r="CM606"/>
          <cell r="CN606"/>
          <cell r="CO606"/>
          <cell r="CP606"/>
          <cell r="CQ606"/>
          <cell r="CR606"/>
          <cell r="CS606"/>
          <cell r="CT606"/>
          <cell r="CU606"/>
          <cell r="CV606"/>
          <cell r="CW606"/>
          <cell r="CX606"/>
          <cell r="CY606"/>
          <cell r="CZ606"/>
          <cell r="DA606"/>
          <cell r="DB606"/>
          <cell r="DC606"/>
          <cell r="DD606"/>
          <cell r="DE606"/>
          <cell r="DF606"/>
          <cell r="DG606"/>
          <cell r="DH606"/>
          <cell r="DI606"/>
          <cell r="DJ606"/>
          <cell r="DK606"/>
          <cell r="DL606"/>
          <cell r="DM606"/>
          <cell r="DN606"/>
          <cell r="DO606"/>
          <cell r="DP606"/>
          <cell r="DQ606"/>
          <cell r="DR606"/>
          <cell r="DS606"/>
          <cell r="DT606"/>
          <cell r="DU606"/>
          <cell r="DV606"/>
          <cell r="DW606"/>
          <cell r="DX606"/>
          <cell r="DY606"/>
          <cell r="DZ606"/>
          <cell r="EA606"/>
          <cell r="EB606"/>
          <cell r="EC606"/>
          <cell r="ED606"/>
          <cell r="EE606"/>
          <cell r="EF606"/>
          <cell r="EG606"/>
          <cell r="EH606" t="str">
            <v>[PRT]Print only, electronic content is open access</v>
          </cell>
          <cell r="EI606">
            <v>0</v>
          </cell>
          <cell r="EJ606">
            <v>0</v>
          </cell>
          <cell r="EK606">
            <v>0</v>
          </cell>
          <cell r="EL606">
            <v>0</v>
          </cell>
          <cell r="EM606">
            <v>0</v>
          </cell>
          <cell r="EN606">
            <v>0</v>
          </cell>
          <cell r="EO606">
            <v>0</v>
          </cell>
          <cell r="EP606">
            <v>0</v>
          </cell>
          <cell r="EQ606">
            <v>0</v>
          </cell>
          <cell r="ER606">
            <v>0</v>
          </cell>
          <cell r="ES606">
            <v>0</v>
          </cell>
          <cell r="ET606">
            <v>0</v>
          </cell>
          <cell r="EU606">
            <v>0</v>
          </cell>
          <cell r="EV606">
            <v>0</v>
          </cell>
          <cell r="EW606">
            <v>4</v>
          </cell>
          <cell r="EX606">
            <v>1</v>
          </cell>
          <cell r="EY606">
            <v>4</v>
          </cell>
          <cell r="EZ606">
            <v>4</v>
          </cell>
          <cell r="FA606" t="str">
            <v>V 3.1 - 3.4</v>
          </cell>
          <cell r="FB606">
            <v>5</v>
          </cell>
          <cell r="FC606">
            <v>1</v>
          </cell>
          <cell r="FD606">
            <v>5</v>
          </cell>
          <cell r="FE606">
            <v>4</v>
          </cell>
          <cell r="FF606" t="str">
            <v>V 5.1 - 5.4</v>
          </cell>
          <cell r="FG606" t="str">
            <v>2019-Current</v>
          </cell>
        </row>
        <row r="607">
          <cell r="A607" t="str">
            <v>J705</v>
          </cell>
          <cell r="B607" t="str">
            <v>Inc</v>
          </cell>
          <cell r="C607" t="str">
            <v>Journal of Research on Leadership Education</v>
          </cell>
          <cell r="D607">
            <v>4</v>
          </cell>
          <cell r="E607" t="str">
            <v>V 18.1 - 18.4</v>
          </cell>
          <cell r="F607" t="str">
            <v>V 19.1 - V 19.4</v>
          </cell>
          <cell r="G607" t="str">
            <v>1942-7751</v>
          </cell>
          <cell r="H607" t="str">
            <v>1942-7751</v>
          </cell>
          <cell r="I607" t="str">
            <v>Society</v>
          </cell>
          <cell r="J607">
            <v>6.7500000000000004E-2</v>
          </cell>
          <cell r="K607">
            <v>6.8000000000000005E-2</v>
          </cell>
          <cell r="L607">
            <v>630</v>
          </cell>
          <cell r="M607">
            <v>673</v>
          </cell>
          <cell r="N607" t="str">
            <v/>
          </cell>
          <cell r="O607"/>
          <cell r="P607"/>
          <cell r="Q607">
            <v>572</v>
          </cell>
          <cell r="R607"/>
          <cell r="S607"/>
          <cell r="T607"/>
          <cell r="U607"/>
          <cell r="V607"/>
          <cell r="W607"/>
          <cell r="X607"/>
          <cell r="Y607"/>
          <cell r="Z607"/>
          <cell r="AA607"/>
          <cell r="AB607"/>
          <cell r="AC607"/>
          <cell r="AD607"/>
          <cell r="AE607"/>
          <cell r="AF607"/>
          <cell r="AG607"/>
          <cell r="AH607"/>
          <cell r="AI607"/>
          <cell r="AJ607"/>
          <cell r="AK607"/>
          <cell r="AL607"/>
          <cell r="AM607"/>
          <cell r="AN607"/>
          <cell r="AO607"/>
          <cell r="AP607"/>
          <cell r="AQ607"/>
          <cell r="AR607"/>
          <cell r="AS607"/>
          <cell r="AT607"/>
          <cell r="AU607"/>
          <cell r="AV607"/>
          <cell r="AW607"/>
          <cell r="AX607"/>
          <cell r="AY607"/>
          <cell r="AZ607"/>
          <cell r="BA607"/>
          <cell r="BB607"/>
          <cell r="BC607"/>
          <cell r="BD607"/>
          <cell r="BE607"/>
          <cell r="BF607"/>
          <cell r="BG607"/>
          <cell r="BH607"/>
          <cell r="BI607"/>
          <cell r="BJ607"/>
          <cell r="BK607"/>
          <cell r="BL607"/>
          <cell r="BM607"/>
          <cell r="BN607"/>
          <cell r="BO607"/>
          <cell r="BP607"/>
          <cell r="BQ607"/>
          <cell r="BR607"/>
          <cell r="BS607"/>
          <cell r="BT607"/>
          <cell r="BU607"/>
          <cell r="BV607">
            <v>6.7500000000000004E-2</v>
          </cell>
          <cell r="BW607">
            <v>6.8000000000000005E-2</v>
          </cell>
          <cell r="BX607">
            <v>370</v>
          </cell>
          <cell r="BY607">
            <v>395</v>
          </cell>
          <cell r="BZ607"/>
          <cell r="CA607"/>
          <cell r="CB607"/>
          <cell r="CC607">
            <v>336</v>
          </cell>
          <cell r="CD607"/>
          <cell r="CE607"/>
          <cell r="CF607"/>
          <cell r="CG607"/>
          <cell r="CH607"/>
          <cell r="CI607"/>
          <cell r="CJ607"/>
          <cell r="CK607"/>
          <cell r="CL607"/>
          <cell r="CM607"/>
          <cell r="CN607"/>
          <cell r="CO607"/>
          <cell r="CP607"/>
          <cell r="CQ607"/>
          <cell r="CR607"/>
          <cell r="CS607"/>
          <cell r="CT607"/>
          <cell r="CU607"/>
          <cell r="CV607"/>
          <cell r="CW607"/>
          <cell r="CX607"/>
          <cell r="CY607"/>
          <cell r="CZ607"/>
          <cell r="DA607"/>
          <cell r="DB607"/>
          <cell r="DC607"/>
          <cell r="DD607"/>
          <cell r="DE607"/>
          <cell r="DF607"/>
          <cell r="DG607"/>
          <cell r="DH607"/>
          <cell r="DI607"/>
          <cell r="DJ607"/>
          <cell r="DK607"/>
          <cell r="DL607"/>
          <cell r="DM607"/>
          <cell r="DN607"/>
          <cell r="DO607"/>
          <cell r="DP607"/>
          <cell r="DQ607"/>
          <cell r="DR607"/>
          <cell r="DS607"/>
          <cell r="DT607"/>
          <cell r="DU607"/>
          <cell r="DV607"/>
          <cell r="DW607"/>
          <cell r="DX607"/>
          <cell r="DY607"/>
          <cell r="DZ607"/>
          <cell r="EA607"/>
          <cell r="EB607"/>
          <cell r="EC607"/>
          <cell r="ED607"/>
          <cell r="EE607"/>
          <cell r="EF607"/>
          <cell r="EG607"/>
          <cell r="EH607" t="str">
            <v>Online-only publication</v>
          </cell>
          <cell r="EI607">
            <v>0</v>
          </cell>
          <cell r="EJ607">
            <v>0</v>
          </cell>
          <cell r="EK607">
            <v>0</v>
          </cell>
          <cell r="EL607">
            <v>0</v>
          </cell>
          <cell r="EM607">
            <v>0</v>
          </cell>
          <cell r="EN607">
            <v>0</v>
          </cell>
          <cell r="EO607">
            <v>0</v>
          </cell>
          <cell r="EP607">
            <v>0</v>
          </cell>
          <cell r="EQ607">
            <v>0</v>
          </cell>
          <cell r="ER607">
            <v>0</v>
          </cell>
          <cell r="ES607">
            <v>0</v>
          </cell>
          <cell r="ET607">
            <v>0</v>
          </cell>
          <cell r="EU607">
            <v>0</v>
          </cell>
          <cell r="EV607">
            <v>0</v>
          </cell>
          <cell r="EW607">
            <v>17</v>
          </cell>
          <cell r="EX607">
            <v>1</v>
          </cell>
          <cell r="EY607">
            <v>17</v>
          </cell>
          <cell r="EZ607">
            <v>4</v>
          </cell>
          <cell r="FA607" t="str">
            <v>V 16.1 - 16.4</v>
          </cell>
          <cell r="FB607">
            <v>18</v>
          </cell>
          <cell r="FC607">
            <v>1</v>
          </cell>
          <cell r="FD607">
            <v>18</v>
          </cell>
          <cell r="FE607">
            <v>4</v>
          </cell>
          <cell r="FF607" t="str">
            <v>V 18.1 - 18.4</v>
          </cell>
          <cell r="FG607" t="str">
            <v>2006 - Current</v>
          </cell>
        </row>
        <row r="608">
          <cell r="A608" t="str">
            <v>L837</v>
          </cell>
          <cell r="B608" t="str">
            <v>Ltd-STM</v>
          </cell>
          <cell r="C608" t="str">
            <v>Journal of Reinforced Plastics and Composites</v>
          </cell>
          <cell r="D608">
            <v>24</v>
          </cell>
          <cell r="E608" t="str">
            <v>V 42.1 - 42.24</v>
          </cell>
          <cell r="F608" t="str">
            <v>V 43.1 - V 43.24</v>
          </cell>
          <cell r="G608" t="str">
            <v>0731-6844</v>
          </cell>
          <cell r="H608" t="str">
            <v>1530-7964</v>
          </cell>
          <cell r="I608" t="str">
            <v>SAGE</v>
          </cell>
          <cell r="J608">
            <v>6.7500000000000004E-2</v>
          </cell>
          <cell r="K608">
            <v>6.8000000000000005E-2</v>
          </cell>
          <cell r="L608">
            <v>14632</v>
          </cell>
          <cell r="M608">
            <v>15620</v>
          </cell>
          <cell r="N608" t="str">
            <v/>
          </cell>
          <cell r="O608">
            <v>15620</v>
          </cell>
          <cell r="P608">
            <v>15308</v>
          </cell>
          <cell r="Q608">
            <v>13277</v>
          </cell>
          <cell r="R608">
            <v>702</v>
          </cell>
          <cell r="S608">
            <v>3905</v>
          </cell>
          <cell r="T608">
            <v>14839</v>
          </cell>
          <cell r="U608">
            <v>19184</v>
          </cell>
          <cell r="V608">
            <v>17182</v>
          </cell>
          <cell r="W608"/>
          <cell r="X608"/>
          <cell r="Y608"/>
          <cell r="Z608"/>
          <cell r="AA608"/>
          <cell r="AB608"/>
          <cell r="AC608"/>
          <cell r="AD608"/>
          <cell r="AE608"/>
          <cell r="AF608"/>
          <cell r="AG608"/>
          <cell r="AH608"/>
          <cell r="AI608"/>
          <cell r="AJ608"/>
          <cell r="AK608"/>
          <cell r="AL608"/>
          <cell r="AM608"/>
          <cell r="AN608"/>
          <cell r="AO608"/>
          <cell r="AP608"/>
          <cell r="AQ608"/>
          <cell r="AR608"/>
          <cell r="AS608"/>
          <cell r="AT608"/>
          <cell r="AU608"/>
          <cell r="AV608"/>
          <cell r="AW608"/>
          <cell r="AX608"/>
          <cell r="AY608"/>
          <cell r="AZ608"/>
          <cell r="BA608"/>
          <cell r="BB608"/>
          <cell r="BC608"/>
          <cell r="BD608"/>
          <cell r="BE608"/>
          <cell r="BF608"/>
          <cell r="BG608"/>
          <cell r="BH608"/>
          <cell r="BI608"/>
          <cell r="BJ608"/>
          <cell r="BK608"/>
          <cell r="BL608"/>
          <cell r="BM608"/>
          <cell r="BN608"/>
          <cell r="BO608"/>
          <cell r="BP608"/>
          <cell r="BQ608"/>
          <cell r="BR608"/>
          <cell r="BS608"/>
          <cell r="BT608"/>
          <cell r="BU608"/>
          <cell r="BV608">
            <v>6.7500000000000004E-2</v>
          </cell>
          <cell r="BW608">
            <v>6.8000000000000005E-2</v>
          </cell>
          <cell r="BX608">
            <v>8607</v>
          </cell>
          <cell r="BY608">
            <v>9188</v>
          </cell>
          <cell r="BZ608"/>
          <cell r="CA608">
            <v>9188</v>
          </cell>
          <cell r="CB608">
            <v>9004</v>
          </cell>
          <cell r="CC608">
            <v>7810</v>
          </cell>
          <cell r="CD608">
            <v>413</v>
          </cell>
          <cell r="CE608">
            <v>2297</v>
          </cell>
          <cell r="CF608">
            <v>8729</v>
          </cell>
          <cell r="CG608">
            <v>11281</v>
          </cell>
          <cell r="CH608">
            <v>10107</v>
          </cell>
          <cell r="CI608"/>
          <cell r="CJ608"/>
          <cell r="CK608"/>
          <cell r="CL608"/>
          <cell r="CM608"/>
          <cell r="CN608"/>
          <cell r="CO608"/>
          <cell r="CP608"/>
          <cell r="CQ608"/>
          <cell r="CR608"/>
          <cell r="CS608"/>
          <cell r="CT608"/>
          <cell r="CU608"/>
          <cell r="CV608"/>
          <cell r="CW608"/>
          <cell r="CX608"/>
          <cell r="CY608"/>
          <cell r="CZ608"/>
          <cell r="DA608"/>
          <cell r="DB608"/>
          <cell r="DC608"/>
          <cell r="DD608"/>
          <cell r="DE608"/>
          <cell r="DF608"/>
          <cell r="DG608"/>
          <cell r="DH608"/>
          <cell r="DI608"/>
          <cell r="DJ608"/>
          <cell r="DK608"/>
          <cell r="DL608"/>
          <cell r="DM608"/>
          <cell r="DN608"/>
          <cell r="DO608"/>
          <cell r="DP608"/>
          <cell r="DQ608"/>
          <cell r="DR608"/>
          <cell r="DS608"/>
          <cell r="DT608"/>
          <cell r="DU608"/>
          <cell r="DV608"/>
          <cell r="DW608"/>
          <cell r="DX608"/>
          <cell r="DY608"/>
          <cell r="DZ608"/>
          <cell r="EA608"/>
          <cell r="EB608"/>
          <cell r="EC608"/>
          <cell r="ED608"/>
          <cell r="EE608"/>
          <cell r="EF608"/>
          <cell r="EG608"/>
          <cell r="EH608" t="str">
            <v/>
          </cell>
          <cell r="EI608">
            <v>17</v>
          </cell>
          <cell r="EJ608" t="str">
            <v>Yes</v>
          </cell>
          <cell r="EK608" t="str">
            <v>Y</v>
          </cell>
          <cell r="EL608">
            <v>0</v>
          </cell>
          <cell r="EM608" t="str">
            <v>Vol. 1 Iss 1 (Jan, 1982)</v>
          </cell>
          <cell r="EN608">
            <v>1982</v>
          </cell>
          <cell r="EO608">
            <v>1</v>
          </cell>
          <cell r="EP608">
            <v>1</v>
          </cell>
          <cell r="EQ608" t="str">
            <v>N/A</v>
          </cell>
          <cell r="ER608" t="str">
            <v>N/A</v>
          </cell>
          <cell r="ES608" t="str">
            <v>N/A</v>
          </cell>
          <cell r="ET608" t="str">
            <v>N/A</v>
          </cell>
          <cell r="EU608" t="str">
            <v>N/A</v>
          </cell>
          <cell r="EV608" t="str">
            <v>N/A</v>
          </cell>
          <cell r="EW608">
            <v>41</v>
          </cell>
          <cell r="EX608">
            <v>1</v>
          </cell>
          <cell r="EY608">
            <v>41</v>
          </cell>
          <cell r="EZ608">
            <v>24</v>
          </cell>
          <cell r="FA608" t="str">
            <v>V 40.1 - 40.24</v>
          </cell>
          <cell r="FB608">
            <v>42</v>
          </cell>
          <cell r="FC608">
            <v>1</v>
          </cell>
          <cell r="FD608">
            <v>42</v>
          </cell>
          <cell r="FE608">
            <v>24</v>
          </cell>
          <cell r="FF608" t="str">
            <v>V 42.1 - 42.24</v>
          </cell>
          <cell r="FG608" t="str">
            <v>1982 - Current</v>
          </cell>
        </row>
        <row r="609">
          <cell r="A609" t="str">
            <v>J277</v>
          </cell>
          <cell r="B609" t="str">
            <v>Inc</v>
          </cell>
          <cell r="C609" t="str">
            <v>Journal of Research in Crime and Delinquency</v>
          </cell>
          <cell r="D609">
            <v>6</v>
          </cell>
          <cell r="E609" t="str">
            <v>V 60.1 - 60.6</v>
          </cell>
          <cell r="F609" t="str">
            <v>V 61.1 - V 61.6</v>
          </cell>
          <cell r="G609" t="str">
            <v>0022-4278</v>
          </cell>
          <cell r="H609" t="str">
            <v>1552-731X</v>
          </cell>
          <cell r="I609" t="str">
            <v>SAGE</v>
          </cell>
          <cell r="J609">
            <v>6.7500000000000004E-2</v>
          </cell>
          <cell r="K609">
            <v>6.7000000000000004E-2</v>
          </cell>
          <cell r="L609">
            <v>1619</v>
          </cell>
          <cell r="M609">
            <v>1728</v>
          </cell>
          <cell r="N609" t="str">
            <v/>
          </cell>
          <cell r="O609">
            <v>1728</v>
          </cell>
          <cell r="P609">
            <v>1693</v>
          </cell>
          <cell r="Q609">
            <v>1469</v>
          </cell>
          <cell r="R609">
            <v>310</v>
          </cell>
          <cell r="S609">
            <v>432</v>
          </cell>
          <cell r="T609">
            <v>1642</v>
          </cell>
          <cell r="U609">
            <v>4015</v>
          </cell>
          <cell r="V609">
            <v>1901</v>
          </cell>
          <cell r="W609"/>
          <cell r="X609"/>
          <cell r="Y609"/>
          <cell r="Z609"/>
          <cell r="AA609"/>
          <cell r="AB609"/>
          <cell r="AC609"/>
          <cell r="AD609"/>
          <cell r="AE609"/>
          <cell r="AF609"/>
          <cell r="AG609"/>
          <cell r="AH609"/>
          <cell r="AI609"/>
          <cell r="AJ609"/>
          <cell r="AK609"/>
          <cell r="AL609"/>
          <cell r="AM609"/>
          <cell r="AN609"/>
          <cell r="AO609"/>
          <cell r="AP609"/>
          <cell r="AQ609"/>
          <cell r="AR609"/>
          <cell r="AS609"/>
          <cell r="AT609"/>
          <cell r="AU609"/>
          <cell r="AV609"/>
          <cell r="AW609"/>
          <cell r="AX609"/>
          <cell r="AY609"/>
          <cell r="AZ609"/>
          <cell r="BA609"/>
          <cell r="BB609"/>
          <cell r="BC609"/>
          <cell r="BD609"/>
          <cell r="BE609"/>
          <cell r="BF609"/>
          <cell r="BG609"/>
          <cell r="BH609"/>
          <cell r="BI609"/>
          <cell r="BJ609"/>
          <cell r="BK609"/>
          <cell r="BL609"/>
          <cell r="BM609"/>
          <cell r="BN609"/>
          <cell r="BO609"/>
          <cell r="BP609"/>
          <cell r="BQ609"/>
          <cell r="BR609"/>
          <cell r="BS609"/>
          <cell r="BT609"/>
          <cell r="BU609"/>
          <cell r="BV609">
            <v>6.7500000000000004E-2</v>
          </cell>
          <cell r="BW609">
            <v>6.7000000000000004E-2</v>
          </cell>
          <cell r="BX609">
            <v>953</v>
          </cell>
          <cell r="BY609">
            <v>1017</v>
          </cell>
          <cell r="BZ609"/>
          <cell r="CA609">
            <v>1017</v>
          </cell>
          <cell r="CB609">
            <v>997</v>
          </cell>
          <cell r="CC609">
            <v>864</v>
          </cell>
          <cell r="CD609">
            <v>183</v>
          </cell>
          <cell r="CE609">
            <v>254</v>
          </cell>
          <cell r="CF609">
            <v>966</v>
          </cell>
          <cell r="CG609">
            <v>2355</v>
          </cell>
          <cell r="CH609">
            <v>1119</v>
          </cell>
          <cell r="CI609"/>
          <cell r="CJ609"/>
          <cell r="CK609"/>
          <cell r="CL609"/>
          <cell r="CM609"/>
          <cell r="CN609"/>
          <cell r="CO609"/>
          <cell r="CP609"/>
          <cell r="CQ609"/>
          <cell r="CR609"/>
          <cell r="CS609"/>
          <cell r="CT609"/>
          <cell r="CU609"/>
          <cell r="CV609"/>
          <cell r="CW609"/>
          <cell r="CX609"/>
          <cell r="CY609"/>
          <cell r="CZ609"/>
          <cell r="DA609"/>
          <cell r="DB609"/>
          <cell r="DC609"/>
          <cell r="DD609"/>
          <cell r="DE609"/>
          <cell r="DF609"/>
          <cell r="DG609"/>
          <cell r="DH609"/>
          <cell r="DI609"/>
          <cell r="DJ609"/>
          <cell r="DK609"/>
          <cell r="DL609"/>
          <cell r="DM609"/>
          <cell r="DN609"/>
          <cell r="DO609"/>
          <cell r="DP609"/>
          <cell r="DQ609"/>
          <cell r="DR609"/>
          <cell r="DS609"/>
          <cell r="DT609"/>
          <cell r="DU609"/>
          <cell r="DV609"/>
          <cell r="DW609"/>
          <cell r="DX609"/>
          <cell r="DY609"/>
          <cell r="DZ609"/>
          <cell r="EA609"/>
          <cell r="EB609"/>
          <cell r="EC609"/>
          <cell r="ED609"/>
          <cell r="EE609"/>
          <cell r="EF609"/>
          <cell r="EG609"/>
          <cell r="EH609" t="str">
            <v/>
          </cell>
          <cell r="EI609">
            <v>35</v>
          </cell>
          <cell r="EJ609" t="str">
            <v>Yes</v>
          </cell>
          <cell r="EK609" t="str">
            <v>Y</v>
          </cell>
          <cell r="EL609">
            <v>0</v>
          </cell>
          <cell r="EM609" t="str">
            <v>Vol. 1 Iss 1 (Feb, 1964)</v>
          </cell>
          <cell r="EN609">
            <v>1964</v>
          </cell>
          <cell r="EO609">
            <v>1</v>
          </cell>
          <cell r="EP609">
            <v>1</v>
          </cell>
          <cell r="EQ609" t="str">
            <v>N/A</v>
          </cell>
          <cell r="ER609" t="str">
            <v>N/A</v>
          </cell>
          <cell r="ES609" t="str">
            <v>N/A</v>
          </cell>
          <cell r="ET609" t="str">
            <v>N/A</v>
          </cell>
          <cell r="EU609" t="str">
            <v>N/A</v>
          </cell>
          <cell r="EV609" t="str">
            <v>N/A</v>
          </cell>
          <cell r="EW609">
            <v>59</v>
          </cell>
          <cell r="EX609">
            <v>1</v>
          </cell>
          <cell r="EY609">
            <v>59</v>
          </cell>
          <cell r="EZ609">
            <v>6</v>
          </cell>
          <cell r="FA609" t="str">
            <v>V 58.1 - 58.6</v>
          </cell>
          <cell r="FB609">
            <v>60</v>
          </cell>
          <cell r="FC609">
            <v>1</v>
          </cell>
          <cell r="FD609">
            <v>60</v>
          </cell>
          <cell r="FE609">
            <v>6</v>
          </cell>
          <cell r="FF609" t="str">
            <v>V 60.1 - 60.6</v>
          </cell>
          <cell r="FG609" t="str">
            <v>1964 - Current</v>
          </cell>
        </row>
        <row r="610">
          <cell r="A610" t="str">
            <v>L820</v>
          </cell>
          <cell r="B610" t="str">
            <v>Ltd</v>
          </cell>
          <cell r="C610" t="str">
            <v>Journal of Research in International Education</v>
          </cell>
          <cell r="D610">
            <v>3</v>
          </cell>
          <cell r="E610" t="str">
            <v>V 22.1 - 22.3</v>
          </cell>
          <cell r="F610" t="str">
            <v>V 23.1 - V 23.3</v>
          </cell>
          <cell r="G610" t="str">
            <v>1475-2409</v>
          </cell>
          <cell r="H610" t="str">
            <v>1741-2943</v>
          </cell>
          <cell r="I610" t="str">
            <v>SAGE</v>
          </cell>
          <cell r="J610">
            <v>6.7500000000000004E-2</v>
          </cell>
          <cell r="K610">
            <v>6.8000000000000005E-2</v>
          </cell>
          <cell r="L610">
            <v>1193</v>
          </cell>
          <cell r="M610">
            <v>1274</v>
          </cell>
          <cell r="N610" t="str">
            <v/>
          </cell>
          <cell r="O610">
            <v>1274</v>
          </cell>
          <cell r="P610">
            <v>1249</v>
          </cell>
          <cell r="Q610">
            <v>1083</v>
          </cell>
          <cell r="R610">
            <v>458</v>
          </cell>
          <cell r="S610">
            <v>319</v>
          </cell>
          <cell r="T610"/>
          <cell r="U610"/>
          <cell r="V610"/>
          <cell r="W610"/>
          <cell r="X610"/>
          <cell r="Y610"/>
          <cell r="Z610"/>
          <cell r="AA610"/>
          <cell r="AB610">
            <v>891</v>
          </cell>
          <cell r="AC610"/>
          <cell r="AD610"/>
          <cell r="AE610"/>
          <cell r="AF610"/>
          <cell r="AG610">
            <v>637</v>
          </cell>
          <cell r="AH610"/>
          <cell r="AI610"/>
          <cell r="AJ610"/>
          <cell r="AK610"/>
          <cell r="AL610"/>
          <cell r="AM610"/>
          <cell r="AN610"/>
          <cell r="AO610"/>
          <cell r="AP610"/>
          <cell r="AQ610"/>
          <cell r="AR610"/>
          <cell r="AS610"/>
          <cell r="AT610"/>
          <cell r="AU610"/>
          <cell r="AV610"/>
          <cell r="AW610"/>
          <cell r="AX610"/>
          <cell r="AY610"/>
          <cell r="AZ610"/>
          <cell r="BA610"/>
          <cell r="BB610"/>
          <cell r="BC610"/>
          <cell r="BD610"/>
          <cell r="BE610"/>
          <cell r="BF610"/>
          <cell r="BG610"/>
          <cell r="BH610"/>
          <cell r="BI610"/>
          <cell r="BJ610"/>
          <cell r="BK610"/>
          <cell r="BL610"/>
          <cell r="BM610"/>
          <cell r="BN610"/>
          <cell r="BO610"/>
          <cell r="BP610"/>
          <cell r="BQ610"/>
          <cell r="BR610"/>
          <cell r="BS610"/>
          <cell r="BT610"/>
          <cell r="BU610"/>
          <cell r="BV610">
            <v>6.7500000000000004E-2</v>
          </cell>
          <cell r="BW610">
            <v>6.7000000000000004E-2</v>
          </cell>
          <cell r="BX610">
            <v>642</v>
          </cell>
          <cell r="BY610">
            <v>685</v>
          </cell>
          <cell r="BZ610"/>
          <cell r="CA610">
            <v>685</v>
          </cell>
          <cell r="CB610">
            <v>671</v>
          </cell>
          <cell r="CC610">
            <v>582</v>
          </cell>
          <cell r="CD610">
            <v>246</v>
          </cell>
          <cell r="CE610">
            <v>171</v>
          </cell>
          <cell r="CF610"/>
          <cell r="CG610"/>
          <cell r="CH610"/>
          <cell r="CI610"/>
          <cell r="CJ610"/>
          <cell r="CK610"/>
          <cell r="CL610"/>
          <cell r="CM610"/>
          <cell r="CN610">
            <v>479</v>
          </cell>
          <cell r="CO610"/>
          <cell r="CP610"/>
          <cell r="CQ610"/>
          <cell r="CR610"/>
          <cell r="CS610">
            <v>343</v>
          </cell>
          <cell r="CT610"/>
          <cell r="CU610"/>
          <cell r="CV610"/>
          <cell r="CW610"/>
          <cell r="CX610"/>
          <cell r="CY610"/>
          <cell r="CZ610"/>
          <cell r="DA610"/>
          <cell r="DB610"/>
          <cell r="DC610"/>
          <cell r="DD610"/>
          <cell r="DE610"/>
          <cell r="DF610"/>
          <cell r="DG610"/>
          <cell r="DH610"/>
          <cell r="DI610"/>
          <cell r="DJ610"/>
          <cell r="DK610"/>
          <cell r="DL610"/>
          <cell r="DM610"/>
          <cell r="DN610"/>
          <cell r="DO610"/>
          <cell r="DP610"/>
          <cell r="DQ610"/>
          <cell r="DR610"/>
          <cell r="DS610"/>
          <cell r="DT610"/>
          <cell r="DU610"/>
          <cell r="DV610"/>
          <cell r="DW610"/>
          <cell r="DX610"/>
          <cell r="DY610"/>
          <cell r="DZ610"/>
          <cell r="EA610"/>
          <cell r="EB610"/>
          <cell r="EC610"/>
          <cell r="ED610"/>
          <cell r="EE610"/>
          <cell r="EF610"/>
          <cell r="EG610"/>
          <cell r="EH610" t="str">
            <v xml:space="preserve">[14]Discount Rate for Schools [11]Discount Rate IBO Schools </v>
          </cell>
          <cell r="EI610" t="str">
            <v>N/A</v>
          </cell>
          <cell r="EJ610" t="str">
            <v>No</v>
          </cell>
          <cell r="EK610" t="str">
            <v>No V</v>
          </cell>
          <cell r="EL610">
            <v>0</v>
          </cell>
          <cell r="EM610" t="str">
            <v>Vol. 1 Iss 1 (Sep, 2002)</v>
          </cell>
          <cell r="EN610">
            <v>2002</v>
          </cell>
          <cell r="EO610">
            <v>1</v>
          </cell>
          <cell r="EP610">
            <v>1</v>
          </cell>
          <cell r="EQ610">
            <v>202</v>
          </cell>
          <cell r="ER610">
            <v>123</v>
          </cell>
          <cell r="ES610">
            <v>375</v>
          </cell>
          <cell r="ET610">
            <v>227</v>
          </cell>
          <cell r="EU610">
            <v>0.3</v>
          </cell>
          <cell r="EV610">
            <v>0.5</v>
          </cell>
          <cell r="EW610">
            <v>21</v>
          </cell>
          <cell r="EX610">
            <v>1</v>
          </cell>
          <cell r="EY610">
            <v>21</v>
          </cell>
          <cell r="EZ610">
            <v>3</v>
          </cell>
          <cell r="FA610" t="str">
            <v>V 20.1 - 20.3</v>
          </cell>
          <cell r="FB610">
            <v>22</v>
          </cell>
          <cell r="FC610">
            <v>1</v>
          </cell>
          <cell r="FD610">
            <v>22</v>
          </cell>
          <cell r="FE610">
            <v>3</v>
          </cell>
          <cell r="FF610" t="str">
            <v>V 22.1 - 22.3</v>
          </cell>
          <cell r="FG610" t="str">
            <v>2002 - Current</v>
          </cell>
        </row>
        <row r="611">
          <cell r="A611" t="str">
            <v>J620</v>
          </cell>
          <cell r="B611" t="str">
            <v>Inc</v>
          </cell>
          <cell r="C611" t="str">
            <v>Journal of Research in Music Education</v>
          </cell>
          <cell r="D611">
            <v>4</v>
          </cell>
          <cell r="E611" t="str">
            <v>V 70.4 - 71.3</v>
          </cell>
          <cell r="F611" t="str">
            <v>V 71.4 - V 72.3</v>
          </cell>
          <cell r="G611" t="str">
            <v>0022-4294</v>
          </cell>
          <cell r="H611" t="str">
            <v>1945-0095</v>
          </cell>
          <cell r="I611" t="str">
            <v>Society</v>
          </cell>
          <cell r="J611">
            <v>6.7500000000000004E-2</v>
          </cell>
          <cell r="K611">
            <v>6.8000000000000005E-2</v>
          </cell>
          <cell r="L611">
            <v>397</v>
          </cell>
          <cell r="M611">
            <v>424</v>
          </cell>
          <cell r="N611" t="str">
            <v/>
          </cell>
          <cell r="O611">
            <v>424</v>
          </cell>
          <cell r="P611">
            <v>416</v>
          </cell>
          <cell r="Q611">
            <v>360</v>
          </cell>
          <cell r="R611">
            <v>114</v>
          </cell>
          <cell r="S611">
            <v>106</v>
          </cell>
          <cell r="T611">
            <v>402</v>
          </cell>
          <cell r="U611">
            <v>1412</v>
          </cell>
          <cell r="V611">
            <v>466</v>
          </cell>
          <cell r="W611"/>
          <cell r="X611"/>
          <cell r="Y611"/>
          <cell r="Z611"/>
          <cell r="AA611"/>
          <cell r="AB611"/>
          <cell r="AC611"/>
          <cell r="AD611"/>
          <cell r="AE611"/>
          <cell r="AF611"/>
          <cell r="AG611"/>
          <cell r="AH611"/>
          <cell r="AI611"/>
          <cell r="AJ611"/>
          <cell r="AK611"/>
          <cell r="AL611"/>
          <cell r="AM611"/>
          <cell r="AN611"/>
          <cell r="AO611"/>
          <cell r="AP611"/>
          <cell r="AQ611"/>
          <cell r="AR611"/>
          <cell r="AS611"/>
          <cell r="AT611"/>
          <cell r="AU611"/>
          <cell r="AV611"/>
          <cell r="AW611"/>
          <cell r="AX611"/>
          <cell r="AY611"/>
          <cell r="AZ611"/>
          <cell r="BA611"/>
          <cell r="BB611"/>
          <cell r="BC611"/>
          <cell r="BD611"/>
          <cell r="BE611"/>
          <cell r="BF611"/>
          <cell r="BG611"/>
          <cell r="BH611"/>
          <cell r="BI611"/>
          <cell r="BJ611"/>
          <cell r="BK611"/>
          <cell r="BL611"/>
          <cell r="BM611"/>
          <cell r="BN611"/>
          <cell r="BO611"/>
          <cell r="BP611"/>
          <cell r="BQ611"/>
          <cell r="BR611"/>
          <cell r="BS611"/>
          <cell r="BT611"/>
          <cell r="BU611"/>
          <cell r="BV611">
            <v>6.7500000000000004E-2</v>
          </cell>
          <cell r="BW611">
            <v>6.8000000000000005E-2</v>
          </cell>
          <cell r="BX611">
            <v>235</v>
          </cell>
          <cell r="BY611">
            <v>251</v>
          </cell>
          <cell r="BZ611"/>
          <cell r="CA611">
            <v>251</v>
          </cell>
          <cell r="CB611">
            <v>246</v>
          </cell>
          <cell r="CC611">
            <v>213</v>
          </cell>
          <cell r="CD611">
            <v>68</v>
          </cell>
          <cell r="CE611">
            <v>63</v>
          </cell>
          <cell r="CF611">
            <v>238</v>
          </cell>
          <cell r="CG611">
            <v>836</v>
          </cell>
          <cell r="CH611">
            <v>276</v>
          </cell>
          <cell r="CI611"/>
          <cell r="CJ611"/>
          <cell r="CK611"/>
          <cell r="CL611"/>
          <cell r="CM611"/>
          <cell r="CN611"/>
          <cell r="CO611"/>
          <cell r="CP611"/>
          <cell r="CQ611"/>
          <cell r="CR611"/>
          <cell r="CS611"/>
          <cell r="CT611"/>
          <cell r="CU611"/>
          <cell r="CV611"/>
          <cell r="CW611"/>
          <cell r="CX611"/>
          <cell r="CY611"/>
          <cell r="CZ611"/>
          <cell r="DA611"/>
          <cell r="DB611"/>
          <cell r="DC611"/>
          <cell r="DD611"/>
          <cell r="DE611"/>
          <cell r="DF611"/>
          <cell r="DG611"/>
          <cell r="DH611"/>
          <cell r="DI611"/>
          <cell r="DJ611"/>
          <cell r="DK611"/>
          <cell r="DL611"/>
          <cell r="DM611"/>
          <cell r="DN611"/>
          <cell r="DO611"/>
          <cell r="DP611"/>
          <cell r="DQ611"/>
          <cell r="DR611"/>
          <cell r="DS611"/>
          <cell r="DT611"/>
          <cell r="DU611"/>
          <cell r="DV611"/>
          <cell r="DW611"/>
          <cell r="DX611"/>
          <cell r="DY611"/>
          <cell r="DZ611"/>
          <cell r="EA611"/>
          <cell r="EB611"/>
          <cell r="EC611"/>
          <cell r="ED611"/>
          <cell r="EE611"/>
          <cell r="EF611"/>
          <cell r="EG611"/>
          <cell r="EH611" t="str">
            <v/>
          </cell>
          <cell r="EI611">
            <v>46</v>
          </cell>
          <cell r="EJ611" t="str">
            <v>Yes</v>
          </cell>
          <cell r="EK611" t="str">
            <v>Y</v>
          </cell>
          <cell r="EL611">
            <v>0</v>
          </cell>
          <cell r="EM611" t="str">
            <v>Vol. 52 Iss 4 (Jan, 2004)</v>
          </cell>
          <cell r="EN611">
            <v>1953</v>
          </cell>
          <cell r="EO611">
            <v>1</v>
          </cell>
          <cell r="EP611">
            <v>1</v>
          </cell>
          <cell r="EQ611" t="str">
            <v>N/A</v>
          </cell>
          <cell r="ER611" t="str">
            <v>N/A</v>
          </cell>
          <cell r="ES611" t="str">
            <v>N/A</v>
          </cell>
          <cell r="ET611" t="str">
            <v>N/A</v>
          </cell>
          <cell r="EU611" t="str">
            <v>N/A</v>
          </cell>
          <cell r="EV611" t="str">
            <v>N/A</v>
          </cell>
          <cell r="EW611">
            <v>69</v>
          </cell>
          <cell r="EX611">
            <v>4</v>
          </cell>
          <cell r="EY611">
            <v>70</v>
          </cell>
          <cell r="EZ611">
            <v>3</v>
          </cell>
          <cell r="FA611" t="str">
            <v>V 68.4 - 69.3</v>
          </cell>
          <cell r="FB611">
            <v>70</v>
          </cell>
          <cell r="FC611">
            <v>4</v>
          </cell>
          <cell r="FD611">
            <v>71</v>
          </cell>
          <cell r="FE611">
            <v>3</v>
          </cell>
          <cell r="FF611" t="str">
            <v>V 70.4 - 71.3</v>
          </cell>
          <cell r="FG611" t="str">
            <v>1953 - Current</v>
          </cell>
        </row>
        <row r="612">
          <cell r="A612" t="str">
            <v>L910</v>
          </cell>
          <cell r="B612" t="str">
            <v>Ltd</v>
          </cell>
          <cell r="C612" t="str">
            <v>Journal of Research in Nursing</v>
          </cell>
          <cell r="D612">
            <v>8</v>
          </cell>
          <cell r="E612" t="str">
            <v>V 28.1 - 28.8</v>
          </cell>
          <cell r="F612" t="str">
            <v>V 29.1 - V 29.8</v>
          </cell>
          <cell r="G612" t="str">
            <v>1744-9871</v>
          </cell>
          <cell r="H612" t="str">
            <v>1744-988X</v>
          </cell>
          <cell r="I612" t="str">
            <v>SAGE</v>
          </cell>
          <cell r="J612">
            <v>6.7500000000000004E-2</v>
          </cell>
          <cell r="K612">
            <v>6.8000000000000005E-2</v>
          </cell>
          <cell r="L612">
            <v>1510</v>
          </cell>
          <cell r="M612">
            <v>1612</v>
          </cell>
          <cell r="N612" t="str">
            <v/>
          </cell>
          <cell r="O612">
            <v>1612</v>
          </cell>
          <cell r="P612">
            <v>1580</v>
          </cell>
          <cell r="Q612">
            <v>1370</v>
          </cell>
          <cell r="R612">
            <v>217</v>
          </cell>
          <cell r="S612">
            <v>403</v>
          </cell>
          <cell r="T612">
            <v>1531</v>
          </cell>
          <cell r="U612">
            <v>1373</v>
          </cell>
          <cell r="V612">
            <v>1773</v>
          </cell>
          <cell r="W612"/>
          <cell r="X612"/>
          <cell r="Y612"/>
          <cell r="Z612"/>
          <cell r="AA612"/>
          <cell r="AB612"/>
          <cell r="AC612"/>
          <cell r="AD612"/>
          <cell r="AE612"/>
          <cell r="AF612"/>
          <cell r="AG612"/>
          <cell r="AH612"/>
          <cell r="AI612"/>
          <cell r="AJ612"/>
          <cell r="AK612"/>
          <cell r="AL612"/>
          <cell r="AM612"/>
          <cell r="AN612"/>
          <cell r="AO612"/>
          <cell r="AP612"/>
          <cell r="AQ612"/>
          <cell r="AR612"/>
          <cell r="AS612"/>
          <cell r="AT612"/>
          <cell r="AU612"/>
          <cell r="AV612"/>
          <cell r="AW612"/>
          <cell r="AX612"/>
          <cell r="AY612"/>
          <cell r="AZ612"/>
          <cell r="BA612"/>
          <cell r="BB612"/>
          <cell r="BC612"/>
          <cell r="BD612"/>
          <cell r="BE612"/>
          <cell r="BF612"/>
          <cell r="BG612"/>
          <cell r="BH612"/>
          <cell r="BI612"/>
          <cell r="BJ612"/>
          <cell r="BK612"/>
          <cell r="BL612"/>
          <cell r="BM612"/>
          <cell r="BN612"/>
          <cell r="BO612"/>
          <cell r="BP612"/>
          <cell r="BQ612"/>
          <cell r="BR612"/>
          <cell r="BS612"/>
          <cell r="BT612"/>
          <cell r="BU612"/>
          <cell r="BV612">
            <v>6.7500000000000004E-2</v>
          </cell>
          <cell r="BW612">
            <v>6.7000000000000004E-2</v>
          </cell>
          <cell r="BX612">
            <v>817</v>
          </cell>
          <cell r="BY612">
            <v>872</v>
          </cell>
          <cell r="BZ612"/>
          <cell r="CA612">
            <v>872</v>
          </cell>
          <cell r="CB612">
            <v>855</v>
          </cell>
          <cell r="CC612">
            <v>741</v>
          </cell>
          <cell r="CD612">
            <v>118</v>
          </cell>
          <cell r="CE612">
            <v>218</v>
          </cell>
          <cell r="CF612">
            <v>828</v>
          </cell>
          <cell r="CG612">
            <v>739</v>
          </cell>
          <cell r="CH612">
            <v>959</v>
          </cell>
          <cell r="CI612"/>
          <cell r="CJ612"/>
          <cell r="CK612"/>
          <cell r="CL612"/>
          <cell r="CM612"/>
          <cell r="CN612"/>
          <cell r="CO612"/>
          <cell r="CP612"/>
          <cell r="CQ612"/>
          <cell r="CR612"/>
          <cell r="CS612"/>
          <cell r="CT612"/>
          <cell r="CU612"/>
          <cell r="CV612"/>
          <cell r="CW612"/>
          <cell r="CX612"/>
          <cell r="CY612"/>
          <cell r="CZ612"/>
          <cell r="DA612"/>
          <cell r="DB612"/>
          <cell r="DC612"/>
          <cell r="DD612"/>
          <cell r="DE612"/>
          <cell r="DF612"/>
          <cell r="DG612"/>
          <cell r="DH612"/>
          <cell r="DI612"/>
          <cell r="DJ612"/>
          <cell r="DK612"/>
          <cell r="DL612"/>
          <cell r="DM612"/>
          <cell r="DN612"/>
          <cell r="DO612"/>
          <cell r="DP612"/>
          <cell r="DQ612"/>
          <cell r="DR612"/>
          <cell r="DS612"/>
          <cell r="DT612"/>
          <cell r="DU612"/>
          <cell r="DV612"/>
          <cell r="DW612"/>
          <cell r="DX612"/>
          <cell r="DY612"/>
          <cell r="DZ612"/>
          <cell r="EA612"/>
          <cell r="EB612"/>
          <cell r="EC612"/>
          <cell r="ED612"/>
          <cell r="EE612"/>
          <cell r="EF612"/>
          <cell r="EG612"/>
          <cell r="EH612" t="str">
            <v/>
          </cell>
          <cell r="EI612">
            <v>3</v>
          </cell>
          <cell r="EJ612" t="str">
            <v>Yes</v>
          </cell>
          <cell r="EK612" t="str">
            <v>Y</v>
          </cell>
          <cell r="EL612" t="str">
            <v>ü</v>
          </cell>
          <cell r="EM612" t="str">
            <v>Vol. 1 Iss 1 (Jan, 1996)</v>
          </cell>
          <cell r="EN612">
            <v>1996</v>
          </cell>
          <cell r="EO612">
            <v>1</v>
          </cell>
          <cell r="EP612">
            <v>1</v>
          </cell>
          <cell r="EQ612" t="str">
            <v>N/A</v>
          </cell>
          <cell r="ER612" t="str">
            <v>N/A</v>
          </cell>
          <cell r="ES612" t="str">
            <v>N/A</v>
          </cell>
          <cell r="ET612" t="str">
            <v>N/A</v>
          </cell>
          <cell r="EU612" t="str">
            <v>N/A</v>
          </cell>
          <cell r="EV612" t="str">
            <v>N/A</v>
          </cell>
          <cell r="EW612">
            <v>27</v>
          </cell>
          <cell r="EX612">
            <v>1</v>
          </cell>
          <cell r="EY612">
            <v>27</v>
          </cell>
          <cell r="EZ612">
            <v>8</v>
          </cell>
          <cell r="FA612" t="str">
            <v>V 26.1 - 26.8</v>
          </cell>
          <cell r="FB612">
            <v>28</v>
          </cell>
          <cell r="FC612">
            <v>1</v>
          </cell>
          <cell r="FD612">
            <v>28</v>
          </cell>
          <cell r="FE612">
            <v>8</v>
          </cell>
          <cell r="FF612" t="str">
            <v>V 28.1 - 28.8</v>
          </cell>
          <cell r="FG612" t="str">
            <v>1996 - Current</v>
          </cell>
        </row>
        <row r="613">
          <cell r="A613" t="str">
            <v>L838</v>
          </cell>
          <cell r="B613" t="str">
            <v>Ltd-STM</v>
          </cell>
          <cell r="C613" t="str">
            <v>Journal of Sandwich Structures and Materials</v>
          </cell>
          <cell r="D613">
            <v>8</v>
          </cell>
          <cell r="E613" t="str">
            <v>V 25.1 - 25.8</v>
          </cell>
          <cell r="F613" t="str">
            <v>V 26.1 - V 26.8</v>
          </cell>
          <cell r="G613" t="str">
            <v>1099-6362</v>
          </cell>
          <cell r="H613" t="str">
            <v>1530-7972</v>
          </cell>
          <cell r="I613" t="str">
            <v>SAGE</v>
          </cell>
          <cell r="J613">
            <v>6.7500000000000004E-2</v>
          </cell>
          <cell r="K613">
            <v>6.8000000000000005E-2</v>
          </cell>
          <cell r="L613">
            <v>2397</v>
          </cell>
          <cell r="M613">
            <v>2559</v>
          </cell>
          <cell r="N613" t="str">
            <v/>
          </cell>
          <cell r="O613">
            <v>2559</v>
          </cell>
          <cell r="P613">
            <v>2508</v>
          </cell>
          <cell r="Q613">
            <v>2175</v>
          </cell>
          <cell r="R613">
            <v>345</v>
          </cell>
          <cell r="S613">
            <v>640</v>
          </cell>
          <cell r="T613"/>
          <cell r="U613"/>
          <cell r="V613"/>
          <cell r="W613"/>
          <cell r="X613"/>
          <cell r="Y613"/>
          <cell r="Z613"/>
          <cell r="AA613"/>
          <cell r="AB613"/>
          <cell r="AC613"/>
          <cell r="AD613"/>
          <cell r="AE613"/>
          <cell r="AF613"/>
          <cell r="AG613"/>
          <cell r="AH613"/>
          <cell r="AI613"/>
          <cell r="AJ613"/>
          <cell r="AK613"/>
          <cell r="AL613"/>
          <cell r="AM613"/>
          <cell r="AN613"/>
          <cell r="AO613"/>
          <cell r="AP613"/>
          <cell r="AQ613"/>
          <cell r="AR613"/>
          <cell r="AS613"/>
          <cell r="AT613"/>
          <cell r="AU613"/>
          <cell r="AV613"/>
          <cell r="AW613"/>
          <cell r="AX613"/>
          <cell r="AY613"/>
          <cell r="AZ613"/>
          <cell r="BA613"/>
          <cell r="BB613"/>
          <cell r="BC613"/>
          <cell r="BD613"/>
          <cell r="BE613"/>
          <cell r="BF613"/>
          <cell r="BG613"/>
          <cell r="BH613"/>
          <cell r="BI613"/>
          <cell r="BJ613"/>
          <cell r="BK613"/>
          <cell r="BL613"/>
          <cell r="BM613"/>
          <cell r="BN613"/>
          <cell r="BO613"/>
          <cell r="BP613"/>
          <cell r="BQ613"/>
          <cell r="BR613"/>
          <cell r="BS613"/>
          <cell r="BT613"/>
          <cell r="BU613"/>
          <cell r="BV613">
            <v>6.7500000000000004E-2</v>
          </cell>
          <cell r="BW613">
            <v>6.7000000000000004E-2</v>
          </cell>
          <cell r="BX613">
            <v>1411</v>
          </cell>
          <cell r="BY613">
            <v>1506</v>
          </cell>
          <cell r="BZ613"/>
          <cell r="CA613">
            <v>1506</v>
          </cell>
          <cell r="CB613">
            <v>1476</v>
          </cell>
          <cell r="CC613">
            <v>1280</v>
          </cell>
          <cell r="CD613">
            <v>203</v>
          </cell>
          <cell r="CE613">
            <v>377</v>
          </cell>
          <cell r="CF613"/>
          <cell r="CG613"/>
          <cell r="CH613"/>
          <cell r="CI613"/>
          <cell r="CJ613"/>
          <cell r="CK613"/>
          <cell r="CL613"/>
          <cell r="CM613"/>
          <cell r="CN613"/>
          <cell r="CO613"/>
          <cell r="CP613"/>
          <cell r="CQ613"/>
          <cell r="CR613"/>
          <cell r="CS613"/>
          <cell r="CT613"/>
          <cell r="CU613"/>
          <cell r="CV613"/>
          <cell r="CW613"/>
          <cell r="CX613"/>
          <cell r="CY613"/>
          <cell r="CZ613"/>
          <cell r="DA613"/>
          <cell r="DB613"/>
          <cell r="DC613"/>
          <cell r="DD613"/>
          <cell r="DE613"/>
          <cell r="DF613"/>
          <cell r="DG613"/>
          <cell r="DH613"/>
          <cell r="DI613"/>
          <cell r="DJ613"/>
          <cell r="DK613"/>
          <cell r="DL613"/>
          <cell r="DM613"/>
          <cell r="DN613"/>
          <cell r="DO613"/>
          <cell r="DP613"/>
          <cell r="DQ613"/>
          <cell r="DR613"/>
          <cell r="DS613"/>
          <cell r="DT613"/>
          <cell r="DU613"/>
          <cell r="DV613"/>
          <cell r="DW613"/>
          <cell r="DX613"/>
          <cell r="DY613"/>
          <cell r="DZ613"/>
          <cell r="EA613"/>
          <cell r="EB613"/>
          <cell r="EC613"/>
          <cell r="ED613"/>
          <cell r="EE613"/>
          <cell r="EF613"/>
          <cell r="EG613"/>
          <cell r="EH613" t="str">
            <v/>
          </cell>
          <cell r="EI613" t="str">
            <v>N/A</v>
          </cell>
          <cell r="EJ613" t="str">
            <v>No</v>
          </cell>
          <cell r="EK613" t="str">
            <v>No V</v>
          </cell>
          <cell r="EL613">
            <v>0</v>
          </cell>
          <cell r="EM613" t="str">
            <v>Vol. 1 Iss 1 (Jan, 1999)</v>
          </cell>
          <cell r="EN613">
            <v>1999</v>
          </cell>
          <cell r="EO613">
            <v>1</v>
          </cell>
          <cell r="EP613">
            <v>1</v>
          </cell>
          <cell r="EQ613" t="str">
            <v>N/A</v>
          </cell>
          <cell r="ER613" t="str">
            <v>N/A</v>
          </cell>
          <cell r="ES613" t="str">
            <v>N/A</v>
          </cell>
          <cell r="ET613" t="str">
            <v>N/A</v>
          </cell>
          <cell r="EU613" t="str">
            <v>N/A</v>
          </cell>
          <cell r="EV613" t="str">
            <v>N/A</v>
          </cell>
          <cell r="EW613">
            <v>24</v>
          </cell>
          <cell r="EX613">
            <v>1</v>
          </cell>
          <cell r="EY613">
            <v>24</v>
          </cell>
          <cell r="EZ613">
            <v>8</v>
          </cell>
          <cell r="FA613" t="str">
            <v>V 23.1 - 23.8</v>
          </cell>
          <cell r="FB613">
            <v>25</v>
          </cell>
          <cell r="FC613">
            <v>1</v>
          </cell>
          <cell r="FD613">
            <v>25</v>
          </cell>
          <cell r="FE613">
            <v>8</v>
          </cell>
          <cell r="FF613" t="str">
            <v>V 25.1 - 25.8</v>
          </cell>
          <cell r="FG613" t="str">
            <v>1999 - Current</v>
          </cell>
        </row>
        <row r="614">
          <cell r="A614" t="str">
            <v>J895</v>
          </cell>
          <cell r="B614" t="str">
            <v>Inc</v>
          </cell>
          <cell r="C614" t="str">
            <v>Journal of School Leadership</v>
          </cell>
          <cell r="D614">
            <v>6</v>
          </cell>
          <cell r="E614" t="str">
            <v>V 33.1 - 33.6</v>
          </cell>
          <cell r="F614" t="str">
            <v>V 34.1 - V 34.6</v>
          </cell>
          <cell r="G614" t="str">
            <v>1052-6846</v>
          </cell>
          <cell r="H614" t="str">
            <v>2631-9659</v>
          </cell>
          <cell r="I614" t="str">
            <v>SAGE</v>
          </cell>
          <cell r="J614">
            <v>6.7500000000000004E-2</v>
          </cell>
          <cell r="K614">
            <v>6.7000000000000004E-2</v>
          </cell>
          <cell r="L614">
            <v>371</v>
          </cell>
          <cell r="M614">
            <v>396</v>
          </cell>
          <cell r="N614" t="str">
            <v/>
          </cell>
          <cell r="O614">
            <v>396</v>
          </cell>
          <cell r="P614">
            <v>388</v>
          </cell>
          <cell r="Q614">
            <v>337</v>
          </cell>
          <cell r="R614">
            <v>71</v>
          </cell>
          <cell r="S614">
            <v>99</v>
          </cell>
          <cell r="T614">
            <v>377</v>
          </cell>
          <cell r="U614">
            <v>337</v>
          </cell>
          <cell r="V614">
            <v>436</v>
          </cell>
          <cell r="W614"/>
          <cell r="X614"/>
          <cell r="Y614"/>
          <cell r="Z614"/>
          <cell r="AA614"/>
          <cell r="AB614"/>
          <cell r="AC614"/>
          <cell r="AD614"/>
          <cell r="AE614"/>
          <cell r="AF614"/>
          <cell r="AG614"/>
          <cell r="AH614"/>
          <cell r="AI614"/>
          <cell r="AJ614"/>
          <cell r="AK614"/>
          <cell r="AL614"/>
          <cell r="AM614"/>
          <cell r="AN614"/>
          <cell r="AO614"/>
          <cell r="AP614"/>
          <cell r="AQ614"/>
          <cell r="AR614"/>
          <cell r="AS614"/>
          <cell r="AT614"/>
          <cell r="AU614"/>
          <cell r="AV614"/>
          <cell r="AW614"/>
          <cell r="AX614"/>
          <cell r="AY614"/>
          <cell r="AZ614"/>
          <cell r="BA614"/>
          <cell r="BB614"/>
          <cell r="BC614"/>
          <cell r="BD614"/>
          <cell r="BE614"/>
          <cell r="BF614"/>
          <cell r="BG614"/>
          <cell r="BH614"/>
          <cell r="BI614"/>
          <cell r="BJ614"/>
          <cell r="BK614"/>
          <cell r="BL614"/>
          <cell r="BM614"/>
          <cell r="BN614"/>
          <cell r="BO614"/>
          <cell r="BP614"/>
          <cell r="BQ614"/>
          <cell r="BR614"/>
          <cell r="BS614"/>
          <cell r="BT614"/>
          <cell r="BU614"/>
          <cell r="BV614">
            <v>6.7500000000000004E-2</v>
          </cell>
          <cell r="BW614">
            <v>6.9000000000000006E-2</v>
          </cell>
          <cell r="BX614">
            <v>218</v>
          </cell>
          <cell r="BY614">
            <v>233</v>
          </cell>
          <cell r="BZ614"/>
          <cell r="CA614">
            <v>233</v>
          </cell>
          <cell r="CB614">
            <v>228</v>
          </cell>
          <cell r="CC614">
            <v>198</v>
          </cell>
          <cell r="CD614">
            <v>42</v>
          </cell>
          <cell r="CE614">
            <v>58</v>
          </cell>
          <cell r="CF614">
            <v>221</v>
          </cell>
          <cell r="CG614">
            <v>198</v>
          </cell>
          <cell r="CH614">
            <v>256</v>
          </cell>
          <cell r="CI614"/>
          <cell r="CJ614"/>
          <cell r="CK614"/>
          <cell r="CL614"/>
          <cell r="CM614"/>
          <cell r="CN614"/>
          <cell r="CO614"/>
          <cell r="CP614"/>
          <cell r="CQ614"/>
          <cell r="CR614"/>
          <cell r="CS614"/>
          <cell r="CT614"/>
          <cell r="CU614"/>
          <cell r="CV614"/>
          <cell r="CW614"/>
          <cell r="CX614"/>
          <cell r="CY614"/>
          <cell r="CZ614"/>
          <cell r="DA614"/>
          <cell r="DB614"/>
          <cell r="DC614"/>
          <cell r="DD614"/>
          <cell r="DE614"/>
          <cell r="DF614"/>
          <cell r="DG614"/>
          <cell r="DH614"/>
          <cell r="DI614"/>
          <cell r="DJ614"/>
          <cell r="DK614"/>
          <cell r="DL614"/>
          <cell r="DM614"/>
          <cell r="DN614"/>
          <cell r="DO614"/>
          <cell r="DP614"/>
          <cell r="DQ614"/>
          <cell r="DR614"/>
          <cell r="DS614"/>
          <cell r="DT614"/>
          <cell r="DU614"/>
          <cell r="DV614"/>
          <cell r="DW614"/>
          <cell r="DX614"/>
          <cell r="DY614"/>
          <cell r="DZ614"/>
          <cell r="EA614"/>
          <cell r="EB614"/>
          <cell r="EC614"/>
          <cell r="ED614"/>
          <cell r="EE614"/>
          <cell r="EF614"/>
          <cell r="EG614"/>
          <cell r="EH614" t="str">
            <v/>
          </cell>
          <cell r="EI614">
            <v>8</v>
          </cell>
          <cell r="EJ614" t="str">
            <v>Yes</v>
          </cell>
          <cell r="EK614" t="str">
            <v>in 2020</v>
          </cell>
          <cell r="EL614">
            <v>0</v>
          </cell>
          <cell r="EM614">
            <v>0</v>
          </cell>
          <cell r="EN614">
            <v>1991</v>
          </cell>
          <cell r="EO614">
            <v>0</v>
          </cell>
          <cell r="EP614">
            <v>0</v>
          </cell>
          <cell r="EQ614">
            <v>0</v>
          </cell>
          <cell r="ER614">
            <v>0</v>
          </cell>
          <cell r="ES614">
            <v>0</v>
          </cell>
          <cell r="ET614">
            <v>0</v>
          </cell>
          <cell r="EU614">
            <v>0</v>
          </cell>
          <cell r="EV614">
            <v>0</v>
          </cell>
          <cell r="EW614">
            <v>32</v>
          </cell>
          <cell r="EX614">
            <v>1</v>
          </cell>
          <cell r="EY614">
            <v>32</v>
          </cell>
          <cell r="EZ614">
            <v>6</v>
          </cell>
          <cell r="FA614" t="str">
            <v>V 31.1 - 31.6</v>
          </cell>
          <cell r="FB614">
            <v>33</v>
          </cell>
          <cell r="FC614">
            <v>1</v>
          </cell>
          <cell r="FD614">
            <v>33</v>
          </cell>
          <cell r="FE614">
            <v>6</v>
          </cell>
          <cell r="FF614" t="str">
            <v>V 33.1 - 33.6</v>
          </cell>
          <cell r="FG614" t="str">
            <v>1991-Current</v>
          </cell>
        </row>
        <row r="615">
          <cell r="A615" t="str">
            <v>J629</v>
          </cell>
          <cell r="B615" t="str">
            <v>Inc-STM</v>
          </cell>
          <cell r="C615" t="str">
            <v>Journal of School Nursing</v>
          </cell>
          <cell r="D615">
            <v>6</v>
          </cell>
          <cell r="E615" t="str">
            <v>V 39.1 - 39.6</v>
          </cell>
          <cell r="F615" t="str">
            <v>V 40.1 - V 40.6</v>
          </cell>
          <cell r="G615" t="str">
            <v>1059-8405</v>
          </cell>
          <cell r="H615" t="str">
            <v>1546-8364</v>
          </cell>
          <cell r="I615" t="str">
            <v>Society</v>
          </cell>
          <cell r="J615">
            <v>6.7500000000000004E-2</v>
          </cell>
          <cell r="K615">
            <v>6.8000000000000005E-2</v>
          </cell>
          <cell r="L615">
            <v>384</v>
          </cell>
          <cell r="M615">
            <v>410</v>
          </cell>
          <cell r="N615" t="str">
            <v/>
          </cell>
          <cell r="O615">
            <v>410</v>
          </cell>
          <cell r="P615">
            <v>402</v>
          </cell>
          <cell r="Q615">
            <v>349</v>
          </cell>
          <cell r="R615">
            <v>74</v>
          </cell>
          <cell r="S615">
            <v>103</v>
          </cell>
          <cell r="T615"/>
          <cell r="U615"/>
          <cell r="V615"/>
          <cell r="W615"/>
          <cell r="X615"/>
          <cell r="Y615"/>
          <cell r="Z615"/>
          <cell r="AA615"/>
          <cell r="AB615"/>
          <cell r="AC615"/>
          <cell r="AD615"/>
          <cell r="AE615"/>
          <cell r="AF615"/>
          <cell r="AG615"/>
          <cell r="AH615"/>
          <cell r="AI615"/>
          <cell r="AJ615"/>
          <cell r="AK615"/>
          <cell r="AL615"/>
          <cell r="AM615"/>
          <cell r="AN615"/>
          <cell r="AO615"/>
          <cell r="AP615"/>
          <cell r="AQ615"/>
          <cell r="AR615"/>
          <cell r="AS615"/>
          <cell r="AT615"/>
          <cell r="AU615"/>
          <cell r="AV615"/>
          <cell r="AW615"/>
          <cell r="AX615"/>
          <cell r="AY615"/>
          <cell r="AZ615"/>
          <cell r="BA615"/>
          <cell r="BB615"/>
          <cell r="BC615"/>
          <cell r="BD615"/>
          <cell r="BE615"/>
          <cell r="BF615"/>
          <cell r="BG615"/>
          <cell r="BH615"/>
          <cell r="BI615"/>
          <cell r="BJ615"/>
          <cell r="BK615"/>
          <cell r="BL615"/>
          <cell r="BM615"/>
          <cell r="BN615"/>
          <cell r="BO615"/>
          <cell r="BP615"/>
          <cell r="BQ615"/>
          <cell r="BR615"/>
          <cell r="BS615"/>
          <cell r="BT615"/>
          <cell r="BU615"/>
          <cell r="BV615">
            <v>6.7500000000000004E-2</v>
          </cell>
          <cell r="BW615">
            <v>6.7000000000000004E-2</v>
          </cell>
          <cell r="BX615">
            <v>225</v>
          </cell>
          <cell r="BY615">
            <v>240</v>
          </cell>
          <cell r="BZ615"/>
          <cell r="CA615">
            <v>240</v>
          </cell>
          <cell r="CB615">
            <v>235</v>
          </cell>
          <cell r="CC615">
            <v>204</v>
          </cell>
          <cell r="CD615">
            <v>43</v>
          </cell>
          <cell r="CE615">
            <v>60</v>
          </cell>
          <cell r="CF615"/>
          <cell r="CG615"/>
          <cell r="CH615"/>
          <cell r="CI615"/>
          <cell r="CJ615"/>
          <cell r="CK615"/>
          <cell r="CL615"/>
          <cell r="CM615"/>
          <cell r="CN615"/>
          <cell r="CO615"/>
          <cell r="CP615"/>
          <cell r="CQ615"/>
          <cell r="CR615"/>
          <cell r="CS615"/>
          <cell r="CT615"/>
          <cell r="CU615"/>
          <cell r="CV615"/>
          <cell r="CW615"/>
          <cell r="CX615"/>
          <cell r="CY615"/>
          <cell r="CZ615"/>
          <cell r="DA615"/>
          <cell r="DB615"/>
          <cell r="DC615"/>
          <cell r="DD615"/>
          <cell r="DE615"/>
          <cell r="DF615"/>
          <cell r="DG615"/>
          <cell r="DH615"/>
          <cell r="DI615"/>
          <cell r="DJ615"/>
          <cell r="DK615"/>
          <cell r="DL615"/>
          <cell r="DM615"/>
          <cell r="DN615"/>
          <cell r="DO615"/>
          <cell r="DP615"/>
          <cell r="DQ615"/>
          <cell r="DR615"/>
          <cell r="DS615"/>
          <cell r="DT615"/>
          <cell r="DU615"/>
          <cell r="DV615"/>
          <cell r="DW615"/>
          <cell r="DX615"/>
          <cell r="DY615"/>
          <cell r="DZ615"/>
          <cell r="EA615"/>
          <cell r="EB615"/>
          <cell r="EC615"/>
          <cell r="ED615"/>
          <cell r="EE615"/>
          <cell r="EF615"/>
          <cell r="EG615"/>
          <cell r="EH615" t="str">
            <v/>
          </cell>
          <cell r="EI615">
            <v>14</v>
          </cell>
          <cell r="EJ615" t="str">
            <v>No</v>
          </cell>
          <cell r="EK615" t="str">
            <v>No V</v>
          </cell>
          <cell r="EL615" t="str">
            <v xml:space="preserve">ü  </v>
          </cell>
          <cell r="EM615" t="str">
            <v>Vol. 12 Iss 2 (Apr, 1996)</v>
          </cell>
          <cell r="EN615">
            <v>1996</v>
          </cell>
          <cell r="EO615">
            <v>12</v>
          </cell>
          <cell r="EP615">
            <v>2</v>
          </cell>
          <cell r="EQ615" t="str">
            <v>N/A</v>
          </cell>
          <cell r="ER615" t="str">
            <v>N/A</v>
          </cell>
          <cell r="ES615" t="str">
            <v>N/A</v>
          </cell>
          <cell r="ET615" t="str">
            <v>N/A</v>
          </cell>
          <cell r="EU615" t="str">
            <v>N/A</v>
          </cell>
          <cell r="EV615" t="str">
            <v>N/A</v>
          </cell>
          <cell r="EW615">
            <v>38</v>
          </cell>
          <cell r="EX615">
            <v>1</v>
          </cell>
          <cell r="EY615">
            <v>38</v>
          </cell>
          <cell r="EZ615">
            <v>6</v>
          </cell>
          <cell r="FA615" t="str">
            <v>V 37.1 - 37.6</v>
          </cell>
          <cell r="FB615">
            <v>39</v>
          </cell>
          <cell r="FC615">
            <v>1</v>
          </cell>
          <cell r="FD615">
            <v>39</v>
          </cell>
          <cell r="FE615">
            <v>6</v>
          </cell>
          <cell r="FF615" t="str">
            <v>V 39.1 - 39.6</v>
          </cell>
          <cell r="FG615" t="str">
            <v>2000 - Current</v>
          </cell>
        </row>
        <row r="616">
          <cell r="A616" t="str">
            <v>L487</v>
          </cell>
          <cell r="B616" t="str">
            <v>Ltd-STM</v>
          </cell>
          <cell r="C616" t="str">
            <v>Journal of Scleroderma and Related Disorders</v>
          </cell>
          <cell r="D616">
            <v>3</v>
          </cell>
          <cell r="E616" t="str">
            <v>V 8.1 - 8.3</v>
          </cell>
          <cell r="F616" t="str">
            <v>V 9.1 - V 9.3</v>
          </cell>
          <cell r="G616" t="str">
            <v xml:space="preserve">2397-1983 </v>
          </cell>
          <cell r="H616" t="str">
            <v>2397-1991</v>
          </cell>
          <cell r="I616" t="str">
            <v>SAGE</v>
          </cell>
          <cell r="J616">
            <v>9.9249374478732166E-2</v>
          </cell>
          <cell r="K616">
            <v>9.9000000000000005E-2</v>
          </cell>
          <cell r="L616">
            <v>1199</v>
          </cell>
          <cell r="M616">
            <v>1318</v>
          </cell>
          <cell r="N616" t="str">
            <v>Exchange Rate Exception</v>
          </cell>
          <cell r="O616">
            <v>1318</v>
          </cell>
          <cell r="P616">
            <v>1292</v>
          </cell>
          <cell r="Q616">
            <v>1120</v>
          </cell>
          <cell r="R616">
            <v>474</v>
          </cell>
          <cell r="S616">
            <v>330</v>
          </cell>
          <cell r="T616"/>
          <cell r="U616"/>
          <cell r="V616"/>
          <cell r="W616"/>
          <cell r="X616"/>
          <cell r="Y616"/>
          <cell r="Z616"/>
          <cell r="AA616"/>
          <cell r="AB616"/>
          <cell r="AC616"/>
          <cell r="AD616"/>
          <cell r="AE616"/>
          <cell r="AF616"/>
          <cell r="AG616"/>
          <cell r="AH616"/>
          <cell r="AI616"/>
          <cell r="AJ616"/>
          <cell r="AK616"/>
          <cell r="AL616"/>
          <cell r="AM616"/>
          <cell r="AN616"/>
          <cell r="AO616"/>
          <cell r="AP616"/>
          <cell r="AQ616"/>
          <cell r="AR616"/>
          <cell r="AS616"/>
          <cell r="AT616"/>
          <cell r="AU616"/>
          <cell r="AV616"/>
          <cell r="AW616"/>
          <cell r="AX616"/>
          <cell r="AY616"/>
          <cell r="AZ616"/>
          <cell r="BA616"/>
          <cell r="BB616"/>
          <cell r="BC616"/>
          <cell r="BD616"/>
          <cell r="BE616"/>
          <cell r="BF616"/>
          <cell r="BG616"/>
          <cell r="BH616"/>
          <cell r="BI616"/>
          <cell r="BJ616"/>
          <cell r="BK616"/>
          <cell r="BL616"/>
          <cell r="BM616"/>
          <cell r="BN616"/>
          <cell r="BO616"/>
          <cell r="BP616"/>
          <cell r="BQ616"/>
          <cell r="BR616"/>
          <cell r="BS616"/>
          <cell r="BT616"/>
          <cell r="BU616"/>
          <cell r="BV616">
            <v>6.8085106382978822E-2</v>
          </cell>
          <cell r="BW616">
            <v>6.8000000000000005E-2</v>
          </cell>
          <cell r="BX616">
            <v>705</v>
          </cell>
          <cell r="BY616">
            <v>753</v>
          </cell>
          <cell r="BZ616" t="str">
            <v>Exchange Rate Exception</v>
          </cell>
          <cell r="CA616">
            <v>753</v>
          </cell>
          <cell r="CB616">
            <v>738</v>
          </cell>
          <cell r="CC616">
            <v>640</v>
          </cell>
          <cell r="CD616">
            <v>271</v>
          </cell>
          <cell r="CE616">
            <v>188</v>
          </cell>
          <cell r="CF616"/>
          <cell r="CG616"/>
          <cell r="CH616"/>
          <cell r="CI616"/>
          <cell r="CJ616"/>
          <cell r="CK616"/>
          <cell r="CL616"/>
          <cell r="CM616"/>
          <cell r="CN616"/>
          <cell r="CO616"/>
          <cell r="CP616"/>
          <cell r="CQ616"/>
          <cell r="CR616"/>
          <cell r="CS616"/>
          <cell r="CT616"/>
          <cell r="CU616"/>
          <cell r="CV616"/>
          <cell r="CW616"/>
          <cell r="CX616"/>
          <cell r="CY616"/>
          <cell r="CZ616"/>
          <cell r="DA616"/>
          <cell r="DB616"/>
          <cell r="DC616"/>
          <cell r="DD616"/>
          <cell r="DE616"/>
          <cell r="DF616"/>
          <cell r="DG616"/>
          <cell r="DH616"/>
          <cell r="DI616"/>
          <cell r="DJ616"/>
          <cell r="DK616"/>
          <cell r="DL616"/>
          <cell r="DM616"/>
          <cell r="DN616"/>
          <cell r="DO616"/>
          <cell r="DP616"/>
          <cell r="DQ616"/>
          <cell r="DR616"/>
          <cell r="DS616"/>
          <cell r="DT616"/>
          <cell r="DU616"/>
          <cell r="DV616"/>
          <cell r="DW616"/>
          <cell r="DX616"/>
          <cell r="DY616"/>
          <cell r="DZ616"/>
          <cell r="EA616"/>
          <cell r="EB616"/>
          <cell r="EC616"/>
          <cell r="ED616"/>
          <cell r="EE616"/>
          <cell r="EF616"/>
          <cell r="EG616"/>
          <cell r="EH616" t="str">
            <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7</v>
          </cell>
          <cell r="EX616">
            <v>1</v>
          </cell>
          <cell r="EY616">
            <v>7</v>
          </cell>
          <cell r="EZ616">
            <v>3</v>
          </cell>
          <cell r="FA616" t="str">
            <v>V 6.1 - 6.3</v>
          </cell>
          <cell r="FB616">
            <v>8</v>
          </cell>
          <cell r="FC616">
            <v>1</v>
          </cell>
          <cell r="FD616">
            <v>8</v>
          </cell>
          <cell r="FE616">
            <v>3</v>
          </cell>
          <cell r="FF616" t="str">
            <v>V 8.1 - 8.3</v>
          </cell>
          <cell r="FG616" t="str">
            <v>2016-Current</v>
          </cell>
        </row>
        <row r="617">
          <cell r="A617" t="str">
            <v>J353</v>
          </cell>
          <cell r="B617" t="str">
            <v>Inc</v>
          </cell>
          <cell r="C617" t="str">
            <v>Journal of Service Research</v>
          </cell>
          <cell r="D617">
            <v>4</v>
          </cell>
          <cell r="E617" t="str">
            <v>V 26.1 - 26.4</v>
          </cell>
          <cell r="F617" t="str">
            <v>V 27.1 - V 27.4</v>
          </cell>
          <cell r="G617" t="str">
            <v>1094-6705</v>
          </cell>
          <cell r="H617" t="str">
            <v>1552-7379</v>
          </cell>
          <cell r="I617" t="str">
            <v>SAGE</v>
          </cell>
          <cell r="J617">
            <v>5.2765084432240261E-2</v>
          </cell>
          <cell r="K617">
            <v>5.2999999999999999E-2</v>
          </cell>
          <cell r="L617">
            <v>1769</v>
          </cell>
          <cell r="M617">
            <v>1862</v>
          </cell>
          <cell r="N617" t="str">
            <v>Double Dipping Discount</v>
          </cell>
          <cell r="O617">
            <v>1862</v>
          </cell>
          <cell r="P617">
            <v>1825</v>
          </cell>
          <cell r="Q617">
            <v>1583</v>
          </cell>
          <cell r="R617">
            <v>502</v>
          </cell>
          <cell r="S617">
            <v>466</v>
          </cell>
          <cell r="T617">
            <v>1769</v>
          </cell>
          <cell r="U617">
            <v>1583</v>
          </cell>
          <cell r="V617">
            <v>2048</v>
          </cell>
          <cell r="W617"/>
          <cell r="X617"/>
          <cell r="Y617"/>
          <cell r="Z617"/>
          <cell r="AA617"/>
          <cell r="AB617"/>
          <cell r="AC617"/>
          <cell r="AD617"/>
          <cell r="AE617"/>
          <cell r="AF617"/>
          <cell r="AG617"/>
          <cell r="AH617"/>
          <cell r="AI617"/>
          <cell r="AJ617"/>
          <cell r="AK617"/>
          <cell r="AL617"/>
          <cell r="AM617"/>
          <cell r="AN617"/>
          <cell r="AO617"/>
          <cell r="AP617"/>
          <cell r="AQ617"/>
          <cell r="AR617"/>
          <cell r="AS617"/>
          <cell r="AT617"/>
          <cell r="AU617"/>
          <cell r="AV617"/>
          <cell r="AW617"/>
          <cell r="AX617"/>
          <cell r="AY617"/>
          <cell r="AZ617"/>
          <cell r="BA617"/>
          <cell r="BB617"/>
          <cell r="BC617"/>
          <cell r="BD617"/>
          <cell r="BE617"/>
          <cell r="BF617"/>
          <cell r="BG617"/>
          <cell r="BH617"/>
          <cell r="BI617"/>
          <cell r="BJ617"/>
          <cell r="BK617"/>
          <cell r="BL617"/>
          <cell r="BM617"/>
          <cell r="BN617"/>
          <cell r="BO617"/>
          <cell r="BP617"/>
          <cell r="BQ617"/>
          <cell r="BR617"/>
          <cell r="BS617"/>
          <cell r="BT617"/>
          <cell r="BU617"/>
          <cell r="BV617">
            <v>5.2884615384615419E-2</v>
          </cell>
          <cell r="BW617">
            <v>5.2999999999999999E-2</v>
          </cell>
          <cell r="BX617">
            <v>1040</v>
          </cell>
          <cell r="BY617">
            <v>1095</v>
          </cell>
          <cell r="BZ617" t="str">
            <v>Double Dipping Discount</v>
          </cell>
          <cell r="CA617">
            <v>1095</v>
          </cell>
          <cell r="CB617">
            <v>1073</v>
          </cell>
          <cell r="CC617">
            <v>931</v>
          </cell>
          <cell r="CD617">
            <v>295</v>
          </cell>
          <cell r="CE617">
            <v>274</v>
          </cell>
          <cell r="CF617">
            <v>1041</v>
          </cell>
          <cell r="CG617">
            <v>931</v>
          </cell>
          <cell r="CH617">
            <v>1205</v>
          </cell>
          <cell r="CI617"/>
          <cell r="CJ617"/>
          <cell r="CK617"/>
          <cell r="CL617"/>
          <cell r="CM617"/>
          <cell r="CN617"/>
          <cell r="CO617"/>
          <cell r="CP617"/>
          <cell r="CQ617"/>
          <cell r="CR617"/>
          <cell r="CS617"/>
          <cell r="CT617"/>
          <cell r="CU617"/>
          <cell r="CV617"/>
          <cell r="CW617"/>
          <cell r="CX617"/>
          <cell r="CY617"/>
          <cell r="CZ617"/>
          <cell r="DA617"/>
          <cell r="DB617"/>
          <cell r="DC617"/>
          <cell r="DD617"/>
          <cell r="DE617"/>
          <cell r="DF617"/>
          <cell r="DG617"/>
          <cell r="DH617"/>
          <cell r="DI617"/>
          <cell r="DJ617"/>
          <cell r="DK617"/>
          <cell r="DL617"/>
          <cell r="DM617"/>
          <cell r="DN617"/>
          <cell r="DO617"/>
          <cell r="DP617"/>
          <cell r="DQ617"/>
          <cell r="DR617"/>
          <cell r="DS617"/>
          <cell r="DT617"/>
          <cell r="DU617"/>
          <cell r="DV617"/>
          <cell r="DW617"/>
          <cell r="DX617"/>
          <cell r="DY617"/>
          <cell r="DZ617"/>
          <cell r="EA617"/>
          <cell r="EB617"/>
          <cell r="EC617"/>
          <cell r="ED617"/>
          <cell r="EE617"/>
          <cell r="EF617"/>
          <cell r="EG617"/>
          <cell r="EH617" t="str">
            <v/>
          </cell>
          <cell r="EI617">
            <v>1</v>
          </cell>
          <cell r="EJ617" t="str">
            <v>Yes</v>
          </cell>
          <cell r="EK617" t="str">
            <v>Y</v>
          </cell>
          <cell r="EL617">
            <v>0</v>
          </cell>
          <cell r="EM617" t="str">
            <v>Vol. 1 Iss 1 (Aug, 1998)</v>
          </cell>
          <cell r="EN617">
            <v>1998</v>
          </cell>
          <cell r="EO617">
            <v>1</v>
          </cell>
          <cell r="EP617">
            <v>1</v>
          </cell>
          <cell r="EQ617" t="str">
            <v>N/A</v>
          </cell>
          <cell r="ER617" t="str">
            <v>N/A</v>
          </cell>
          <cell r="ES617" t="str">
            <v>N/A</v>
          </cell>
          <cell r="ET617" t="str">
            <v>N/A</v>
          </cell>
          <cell r="EU617" t="str">
            <v>N/A</v>
          </cell>
          <cell r="EV617" t="str">
            <v>N/A</v>
          </cell>
          <cell r="EW617">
            <v>25</v>
          </cell>
          <cell r="EX617">
            <v>1</v>
          </cell>
          <cell r="EY617">
            <v>25</v>
          </cell>
          <cell r="EZ617">
            <v>4</v>
          </cell>
          <cell r="FA617" t="str">
            <v>V 24.1 - 24.4</v>
          </cell>
          <cell r="FB617">
            <v>26</v>
          </cell>
          <cell r="FC617">
            <v>1</v>
          </cell>
          <cell r="FD617">
            <v>26</v>
          </cell>
          <cell r="FE617">
            <v>4</v>
          </cell>
          <cell r="FF617" t="str">
            <v>V 26.1 - 26.4</v>
          </cell>
          <cell r="FG617" t="str">
            <v>1998 - Current</v>
          </cell>
        </row>
        <row r="618">
          <cell r="A618" t="str">
            <v>L713</v>
          </cell>
          <cell r="B618" t="str">
            <v>Ltd</v>
          </cell>
          <cell r="C618" t="str">
            <v>Journal of Social and Personal Relationships</v>
          </cell>
          <cell r="D618">
            <v>12</v>
          </cell>
          <cell r="E618" t="str">
            <v>V 40.1 - 40.12</v>
          </cell>
          <cell r="F618" t="str">
            <v>V 41.1 - V 41.12</v>
          </cell>
          <cell r="G618" t="str">
            <v>0265-4075</v>
          </cell>
          <cell r="H618" t="str">
            <v>1460-3608</v>
          </cell>
          <cell r="I618" t="str">
            <v>SAGE</v>
          </cell>
          <cell r="J618">
            <v>6.7500000000000004E-2</v>
          </cell>
          <cell r="K618">
            <v>6.7000000000000004E-2</v>
          </cell>
          <cell r="L618">
            <v>3661</v>
          </cell>
          <cell r="M618">
            <v>3908</v>
          </cell>
          <cell r="N618" t="str">
            <v/>
          </cell>
          <cell r="O618">
            <v>3908</v>
          </cell>
          <cell r="P618">
            <v>3830</v>
          </cell>
          <cell r="Q618">
            <v>3322</v>
          </cell>
          <cell r="R618">
            <v>351</v>
          </cell>
          <cell r="S618">
            <v>977</v>
          </cell>
          <cell r="T618">
            <v>3713</v>
          </cell>
          <cell r="U618">
            <v>3959</v>
          </cell>
          <cell r="V618">
            <v>4299</v>
          </cell>
          <cell r="W618"/>
          <cell r="X618"/>
          <cell r="Y618"/>
          <cell r="Z618"/>
          <cell r="AA618"/>
          <cell r="AB618"/>
          <cell r="AC618"/>
          <cell r="AD618"/>
          <cell r="AE618"/>
          <cell r="AF618"/>
          <cell r="AG618"/>
          <cell r="AH618"/>
          <cell r="AI618"/>
          <cell r="AJ618"/>
          <cell r="AK618"/>
          <cell r="AL618"/>
          <cell r="AM618"/>
          <cell r="AN618"/>
          <cell r="AO618"/>
          <cell r="AP618"/>
          <cell r="AQ618"/>
          <cell r="AR618"/>
          <cell r="AS618"/>
          <cell r="AT618"/>
          <cell r="AU618"/>
          <cell r="AV618"/>
          <cell r="AW618"/>
          <cell r="AX618"/>
          <cell r="AY618"/>
          <cell r="AZ618"/>
          <cell r="BA618"/>
          <cell r="BB618"/>
          <cell r="BC618"/>
          <cell r="BD618"/>
          <cell r="BE618"/>
          <cell r="BF618"/>
          <cell r="BG618"/>
          <cell r="BH618"/>
          <cell r="BI618"/>
          <cell r="BJ618"/>
          <cell r="BK618"/>
          <cell r="BL618"/>
          <cell r="BM618"/>
          <cell r="BN618"/>
          <cell r="BO618"/>
          <cell r="BP618"/>
          <cell r="BQ618"/>
          <cell r="BR618"/>
          <cell r="BS618"/>
          <cell r="BT618"/>
          <cell r="BU618"/>
          <cell r="BV618">
            <v>6.7500000000000004E-2</v>
          </cell>
          <cell r="BW618">
            <v>6.8000000000000005E-2</v>
          </cell>
          <cell r="BX618">
            <v>1979</v>
          </cell>
          <cell r="BY618">
            <v>2113</v>
          </cell>
          <cell r="BZ618"/>
          <cell r="CA618">
            <v>2113</v>
          </cell>
          <cell r="CB618">
            <v>2071</v>
          </cell>
          <cell r="CC618">
            <v>1796</v>
          </cell>
          <cell r="CD618">
            <v>190</v>
          </cell>
          <cell r="CE618">
            <v>528</v>
          </cell>
          <cell r="CF618">
            <v>2007</v>
          </cell>
          <cell r="CG618">
            <v>2138</v>
          </cell>
          <cell r="CH618">
            <v>2324</v>
          </cell>
          <cell r="CI618"/>
          <cell r="CJ618"/>
          <cell r="CK618"/>
          <cell r="CL618"/>
          <cell r="CM618"/>
          <cell r="CN618"/>
          <cell r="CO618"/>
          <cell r="CP618"/>
          <cell r="CQ618"/>
          <cell r="CR618"/>
          <cell r="CS618"/>
          <cell r="CT618"/>
          <cell r="CU618"/>
          <cell r="CV618"/>
          <cell r="CW618"/>
          <cell r="CX618"/>
          <cell r="CY618"/>
          <cell r="CZ618"/>
          <cell r="DA618"/>
          <cell r="DB618"/>
          <cell r="DC618"/>
          <cell r="DD618"/>
          <cell r="DE618"/>
          <cell r="DF618"/>
          <cell r="DG618"/>
          <cell r="DH618"/>
          <cell r="DI618"/>
          <cell r="DJ618"/>
          <cell r="DK618"/>
          <cell r="DL618"/>
          <cell r="DM618"/>
          <cell r="DN618"/>
          <cell r="DO618"/>
          <cell r="DP618"/>
          <cell r="DQ618"/>
          <cell r="DR618"/>
          <cell r="DS618"/>
          <cell r="DT618"/>
          <cell r="DU618"/>
          <cell r="DV618"/>
          <cell r="DW618"/>
          <cell r="DX618"/>
          <cell r="DY618"/>
          <cell r="DZ618"/>
          <cell r="EA618"/>
          <cell r="EB618"/>
          <cell r="EC618"/>
          <cell r="ED618"/>
          <cell r="EE618"/>
          <cell r="EF618"/>
          <cell r="EG618"/>
          <cell r="EH618" t="str">
            <v/>
          </cell>
          <cell r="EI618">
            <v>15</v>
          </cell>
          <cell r="EJ618" t="str">
            <v>Yes</v>
          </cell>
          <cell r="EK618" t="str">
            <v>Y</v>
          </cell>
          <cell r="EL618">
            <v>0</v>
          </cell>
          <cell r="EM618" t="str">
            <v>Vol. 1 Iss 1 (Mar, 1984)</v>
          </cell>
          <cell r="EN618">
            <v>1984</v>
          </cell>
          <cell r="EO618">
            <v>1</v>
          </cell>
          <cell r="EP618">
            <v>1</v>
          </cell>
          <cell r="EQ618" t="str">
            <v>N/A</v>
          </cell>
          <cell r="ER618" t="str">
            <v>N/A</v>
          </cell>
          <cell r="ES618" t="str">
            <v>N/A</v>
          </cell>
          <cell r="ET618" t="str">
            <v>N/A</v>
          </cell>
          <cell r="EU618" t="str">
            <v>N/A</v>
          </cell>
          <cell r="EV618" t="str">
            <v>N/A</v>
          </cell>
          <cell r="EW618">
            <v>39</v>
          </cell>
          <cell r="EX618">
            <v>1</v>
          </cell>
          <cell r="EY618">
            <v>39</v>
          </cell>
          <cell r="EZ618">
            <v>12</v>
          </cell>
          <cell r="FA618" t="str">
            <v>V 38.1 - 38.12</v>
          </cell>
          <cell r="FB618">
            <v>40</v>
          </cell>
          <cell r="FC618">
            <v>1</v>
          </cell>
          <cell r="FD618">
            <v>40</v>
          </cell>
          <cell r="FE618">
            <v>12</v>
          </cell>
          <cell r="FF618" t="str">
            <v>V 40.1 - 40.12</v>
          </cell>
          <cell r="FG618" t="str">
            <v>1984 - Current</v>
          </cell>
        </row>
        <row r="619">
          <cell r="A619" t="str">
            <v>L796</v>
          </cell>
          <cell r="B619" t="str">
            <v>Ltd</v>
          </cell>
          <cell r="C619" t="str">
            <v>Journal of Social Archaeology</v>
          </cell>
          <cell r="D619">
            <v>3</v>
          </cell>
          <cell r="E619" t="str">
            <v>V 23.1 - 23.3</v>
          </cell>
          <cell r="F619" t="str">
            <v>V 24.1 - V 24.3</v>
          </cell>
          <cell r="G619" t="str">
            <v>1469-6053</v>
          </cell>
          <cell r="H619" t="str">
            <v>1741-2951</v>
          </cell>
          <cell r="I619" t="str">
            <v>SAGE</v>
          </cell>
          <cell r="J619">
            <v>6.7500000000000004E-2</v>
          </cell>
          <cell r="K619">
            <v>6.7000000000000004E-2</v>
          </cell>
          <cell r="L619">
            <v>1321</v>
          </cell>
          <cell r="M619">
            <v>1410</v>
          </cell>
          <cell r="N619" t="str">
            <v/>
          </cell>
          <cell r="O619">
            <v>1410</v>
          </cell>
          <cell r="P619">
            <v>1382</v>
          </cell>
          <cell r="Q619">
            <v>1199</v>
          </cell>
          <cell r="R619">
            <v>507</v>
          </cell>
          <cell r="S619">
            <v>353</v>
          </cell>
          <cell r="T619"/>
          <cell r="U619"/>
          <cell r="V619"/>
          <cell r="W619"/>
          <cell r="X619"/>
          <cell r="Y619"/>
          <cell r="Z619"/>
          <cell r="AA619"/>
          <cell r="AB619"/>
          <cell r="AC619"/>
          <cell r="AD619"/>
          <cell r="AE619"/>
          <cell r="AF619"/>
          <cell r="AG619"/>
          <cell r="AH619"/>
          <cell r="AI619"/>
          <cell r="AJ619"/>
          <cell r="AK619"/>
          <cell r="AL619"/>
          <cell r="AM619"/>
          <cell r="AN619"/>
          <cell r="AO619"/>
          <cell r="AP619"/>
          <cell r="AQ619"/>
          <cell r="AR619"/>
          <cell r="AS619"/>
          <cell r="AT619"/>
          <cell r="AU619"/>
          <cell r="AV619"/>
          <cell r="AW619"/>
          <cell r="AX619"/>
          <cell r="AY619"/>
          <cell r="AZ619"/>
          <cell r="BA619"/>
          <cell r="BB619"/>
          <cell r="BC619"/>
          <cell r="BD619"/>
          <cell r="BE619"/>
          <cell r="BF619"/>
          <cell r="BG619"/>
          <cell r="BH619"/>
          <cell r="BI619"/>
          <cell r="BJ619"/>
          <cell r="BK619"/>
          <cell r="BL619"/>
          <cell r="BM619"/>
          <cell r="BN619"/>
          <cell r="BO619"/>
          <cell r="BP619"/>
          <cell r="BQ619"/>
          <cell r="BR619"/>
          <cell r="BS619"/>
          <cell r="BT619"/>
          <cell r="BU619"/>
          <cell r="BV619">
            <v>6.7500000000000004E-2</v>
          </cell>
          <cell r="BW619">
            <v>6.7000000000000004E-2</v>
          </cell>
          <cell r="BX619">
            <v>713</v>
          </cell>
          <cell r="BY619">
            <v>761</v>
          </cell>
          <cell r="BZ619"/>
          <cell r="CA619">
            <v>761</v>
          </cell>
          <cell r="CB619">
            <v>746</v>
          </cell>
          <cell r="CC619">
            <v>647</v>
          </cell>
          <cell r="CD619">
            <v>274</v>
          </cell>
          <cell r="CE619">
            <v>190</v>
          </cell>
          <cell r="CF619"/>
          <cell r="CG619"/>
          <cell r="CH619"/>
          <cell r="CI619"/>
          <cell r="CJ619"/>
          <cell r="CK619"/>
          <cell r="CL619"/>
          <cell r="CM619"/>
          <cell r="CN619"/>
          <cell r="CO619"/>
          <cell r="CP619"/>
          <cell r="CQ619"/>
          <cell r="CR619"/>
          <cell r="CS619"/>
          <cell r="CT619"/>
          <cell r="CU619"/>
          <cell r="CV619"/>
          <cell r="CW619"/>
          <cell r="CX619"/>
          <cell r="CY619"/>
          <cell r="CZ619"/>
          <cell r="DA619"/>
          <cell r="DB619"/>
          <cell r="DC619"/>
          <cell r="DD619"/>
          <cell r="DE619"/>
          <cell r="DF619"/>
          <cell r="DG619"/>
          <cell r="DH619"/>
          <cell r="DI619"/>
          <cell r="DJ619"/>
          <cell r="DK619"/>
          <cell r="DL619"/>
          <cell r="DM619"/>
          <cell r="DN619"/>
          <cell r="DO619"/>
          <cell r="DP619"/>
          <cell r="DQ619"/>
          <cell r="DR619"/>
          <cell r="DS619"/>
          <cell r="DT619"/>
          <cell r="DU619"/>
          <cell r="DV619"/>
          <cell r="DW619"/>
          <cell r="DX619"/>
          <cell r="DY619"/>
          <cell r="DZ619"/>
          <cell r="EA619"/>
          <cell r="EB619"/>
          <cell r="EC619"/>
          <cell r="ED619"/>
          <cell r="EE619"/>
          <cell r="EF619"/>
          <cell r="EG619"/>
          <cell r="EH619" t="str">
            <v/>
          </cell>
          <cell r="EI619" t="str">
            <v>N/A</v>
          </cell>
          <cell r="EJ619" t="str">
            <v>no</v>
          </cell>
          <cell r="EK619" t="str">
            <v>No V</v>
          </cell>
          <cell r="EL619">
            <v>0</v>
          </cell>
          <cell r="EM619" t="str">
            <v>Vol. 1 Iss 1 (Jun, 2001)</v>
          </cell>
          <cell r="EN619">
            <v>2001</v>
          </cell>
          <cell r="EO619">
            <v>1</v>
          </cell>
          <cell r="EP619">
            <v>1</v>
          </cell>
          <cell r="EQ619" t="str">
            <v>N/A</v>
          </cell>
          <cell r="ER619" t="str">
            <v>N/A</v>
          </cell>
          <cell r="ES619" t="str">
            <v>N/A</v>
          </cell>
          <cell r="ET619" t="str">
            <v>N/A</v>
          </cell>
          <cell r="EU619" t="str">
            <v>N/A</v>
          </cell>
          <cell r="EV619" t="str">
            <v>N/A</v>
          </cell>
          <cell r="EW619">
            <v>22</v>
          </cell>
          <cell r="EX619">
            <v>1</v>
          </cell>
          <cell r="EY619">
            <v>22</v>
          </cell>
          <cell r="EZ619">
            <v>3</v>
          </cell>
          <cell r="FA619" t="str">
            <v>V 21.1 - 21.3</v>
          </cell>
          <cell r="FB619">
            <v>23</v>
          </cell>
          <cell r="FC619">
            <v>1</v>
          </cell>
          <cell r="FD619">
            <v>23</v>
          </cell>
          <cell r="FE619">
            <v>3</v>
          </cell>
          <cell r="FF619" t="str">
            <v>V 23.1 - 23.3</v>
          </cell>
          <cell r="FG619" t="str">
            <v>2001 - Current</v>
          </cell>
        </row>
        <row r="620">
          <cell r="A620" t="str">
            <v>L508</v>
          </cell>
          <cell r="B620" t="str">
            <v>Ind</v>
          </cell>
          <cell r="C620" t="str">
            <v>Journal of Social Inclusion Studies</v>
          </cell>
          <cell r="D620">
            <v>2</v>
          </cell>
          <cell r="E620" t="str">
            <v>V 9.1 - 9.2</v>
          </cell>
          <cell r="F620" t="str">
            <v>V 10.1 - V 10.2</v>
          </cell>
          <cell r="G620" t="str">
            <v>2394-4811</v>
          </cell>
          <cell r="H620" t="str">
            <v>2516-6123</v>
          </cell>
          <cell r="I620" t="str">
            <v>Society</v>
          </cell>
          <cell r="J620">
            <v>6.7500000000000004E-2</v>
          </cell>
          <cell r="K620">
            <v>6.7000000000000004E-2</v>
          </cell>
          <cell r="L620">
            <v>479</v>
          </cell>
          <cell r="M620">
            <v>511</v>
          </cell>
          <cell r="N620" t="str">
            <v/>
          </cell>
          <cell r="O620">
            <v>511</v>
          </cell>
          <cell r="P620">
            <v>501</v>
          </cell>
          <cell r="Q620">
            <v>434</v>
          </cell>
          <cell r="R620">
            <v>276</v>
          </cell>
          <cell r="S620">
            <v>128</v>
          </cell>
          <cell r="T620"/>
          <cell r="U620"/>
          <cell r="V620"/>
          <cell r="W620"/>
          <cell r="X620"/>
          <cell r="Y620"/>
          <cell r="Z620"/>
          <cell r="AA620"/>
          <cell r="AB620"/>
          <cell r="AC620"/>
          <cell r="AD620"/>
          <cell r="AE620"/>
          <cell r="AF620"/>
          <cell r="AG620"/>
          <cell r="AH620"/>
          <cell r="AI620"/>
          <cell r="AJ620"/>
          <cell r="AK620"/>
          <cell r="AL620"/>
          <cell r="AM620"/>
          <cell r="AN620"/>
          <cell r="AO620"/>
          <cell r="AP620"/>
          <cell r="AQ620"/>
          <cell r="AR620"/>
          <cell r="AS620"/>
          <cell r="AT620"/>
          <cell r="AU620"/>
          <cell r="AV620"/>
          <cell r="AW620"/>
          <cell r="AX620"/>
          <cell r="AY620"/>
          <cell r="AZ620"/>
          <cell r="BA620"/>
          <cell r="BB620"/>
          <cell r="BC620"/>
          <cell r="BD620"/>
          <cell r="BE620"/>
          <cell r="BF620"/>
          <cell r="BG620"/>
          <cell r="BH620"/>
          <cell r="BI620"/>
          <cell r="BJ620"/>
          <cell r="BK620"/>
          <cell r="BL620"/>
          <cell r="BM620"/>
          <cell r="BN620"/>
          <cell r="BO620"/>
          <cell r="BP620"/>
          <cell r="BQ620"/>
          <cell r="BR620"/>
          <cell r="BS620"/>
          <cell r="BT620"/>
          <cell r="BU620"/>
          <cell r="BV620">
            <v>6.7500000000000004E-2</v>
          </cell>
          <cell r="BW620">
            <v>6.6000000000000003E-2</v>
          </cell>
          <cell r="BX620">
            <v>259</v>
          </cell>
          <cell r="BY620">
            <v>276</v>
          </cell>
          <cell r="BZ620"/>
          <cell r="CA620">
            <v>276</v>
          </cell>
          <cell r="CB620">
            <v>270</v>
          </cell>
          <cell r="CC620">
            <v>235</v>
          </cell>
          <cell r="CD620">
            <v>149</v>
          </cell>
          <cell r="CE620">
            <v>69</v>
          </cell>
          <cell r="CF620"/>
          <cell r="CG620"/>
          <cell r="CH620"/>
          <cell r="CI620"/>
          <cell r="CJ620"/>
          <cell r="CK620"/>
          <cell r="CL620"/>
          <cell r="CM620"/>
          <cell r="CN620"/>
          <cell r="CO620"/>
          <cell r="CP620"/>
          <cell r="CQ620"/>
          <cell r="CR620"/>
          <cell r="CS620"/>
          <cell r="CT620"/>
          <cell r="CU620"/>
          <cell r="CV620"/>
          <cell r="CW620"/>
          <cell r="CX620"/>
          <cell r="CY620"/>
          <cell r="CZ620"/>
          <cell r="DA620"/>
          <cell r="DB620"/>
          <cell r="DC620"/>
          <cell r="DD620"/>
          <cell r="DE620"/>
          <cell r="DF620"/>
          <cell r="DG620"/>
          <cell r="DH620"/>
          <cell r="DI620"/>
          <cell r="DJ620"/>
          <cell r="DK620"/>
          <cell r="DL620"/>
          <cell r="DM620"/>
          <cell r="DN620"/>
          <cell r="DO620"/>
          <cell r="DP620"/>
          <cell r="DQ620"/>
          <cell r="DR620"/>
          <cell r="DS620"/>
          <cell r="DT620"/>
          <cell r="DU620"/>
          <cell r="DV620"/>
          <cell r="DW620"/>
          <cell r="DX620"/>
          <cell r="DY620"/>
          <cell r="DZ620"/>
          <cell r="EA620"/>
          <cell r="EB620"/>
          <cell r="EC620"/>
          <cell r="ED620"/>
          <cell r="EE620"/>
          <cell r="EF620"/>
          <cell r="EG620"/>
          <cell r="EH620" t="str">
            <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8</v>
          </cell>
          <cell r="EX620">
            <v>1</v>
          </cell>
          <cell r="EY620">
            <v>8</v>
          </cell>
          <cell r="EZ620">
            <v>2</v>
          </cell>
          <cell r="FA620" t="str">
            <v>V 7.1 - 7.2</v>
          </cell>
          <cell r="FB620">
            <v>9</v>
          </cell>
          <cell r="FC620">
            <v>1</v>
          </cell>
          <cell r="FD620">
            <v>9</v>
          </cell>
          <cell r="FE620">
            <v>2</v>
          </cell>
          <cell r="FF620" t="str">
            <v>V 9.1 - 9.2</v>
          </cell>
          <cell r="FG620" t="str">
            <v>2014-Current</v>
          </cell>
        </row>
        <row r="621">
          <cell r="A621" t="str">
            <v>L786</v>
          </cell>
          <cell r="B621" t="str">
            <v>Ltd</v>
          </cell>
          <cell r="C621" t="str">
            <v>Journal of Social Work</v>
          </cell>
          <cell r="D621">
            <v>6</v>
          </cell>
          <cell r="E621" t="str">
            <v>V 23.1 - 23.6</v>
          </cell>
          <cell r="F621" t="str">
            <v>V 24.1 - V 24.6</v>
          </cell>
          <cell r="G621" t="str">
            <v>1468-0173</v>
          </cell>
          <cell r="H621" t="str">
            <v>1741-296X</v>
          </cell>
          <cell r="I621" t="str">
            <v>SAGE</v>
          </cell>
          <cell r="J621">
            <v>6.7500000000000004E-2</v>
          </cell>
          <cell r="K621">
            <v>6.8000000000000005E-2</v>
          </cell>
          <cell r="L621">
            <v>1758</v>
          </cell>
          <cell r="M621">
            <v>1877</v>
          </cell>
          <cell r="N621" t="str">
            <v/>
          </cell>
          <cell r="O621">
            <v>1877</v>
          </cell>
          <cell r="P621">
            <v>1839</v>
          </cell>
          <cell r="Q621">
            <v>1595</v>
          </cell>
          <cell r="R621">
            <v>337</v>
          </cell>
          <cell r="S621">
            <v>469</v>
          </cell>
          <cell r="T621"/>
          <cell r="U621"/>
          <cell r="V621"/>
          <cell r="W621"/>
          <cell r="X621"/>
          <cell r="Y621"/>
          <cell r="Z621"/>
          <cell r="AA621"/>
          <cell r="AB621"/>
          <cell r="AC621"/>
          <cell r="AD621"/>
          <cell r="AE621"/>
          <cell r="AF621"/>
          <cell r="AG621"/>
          <cell r="AH621"/>
          <cell r="AI621"/>
          <cell r="AJ621"/>
          <cell r="AK621"/>
          <cell r="AL621"/>
          <cell r="AM621"/>
          <cell r="AN621"/>
          <cell r="AO621"/>
          <cell r="AP621"/>
          <cell r="AQ621"/>
          <cell r="AR621"/>
          <cell r="AS621"/>
          <cell r="AT621"/>
          <cell r="AU621"/>
          <cell r="AV621"/>
          <cell r="AW621"/>
          <cell r="AX621"/>
          <cell r="AY621"/>
          <cell r="AZ621"/>
          <cell r="BA621"/>
          <cell r="BB621"/>
          <cell r="BC621"/>
          <cell r="BD621"/>
          <cell r="BE621"/>
          <cell r="BF621"/>
          <cell r="BG621"/>
          <cell r="BH621"/>
          <cell r="BI621"/>
          <cell r="BJ621"/>
          <cell r="BK621"/>
          <cell r="BL621"/>
          <cell r="BM621"/>
          <cell r="BN621"/>
          <cell r="BO621"/>
          <cell r="BP621"/>
          <cell r="BQ621"/>
          <cell r="BR621"/>
          <cell r="BS621"/>
          <cell r="BT621"/>
          <cell r="BU621"/>
          <cell r="BV621">
            <v>6.7500000000000004E-2</v>
          </cell>
          <cell r="BW621">
            <v>6.7000000000000004E-2</v>
          </cell>
          <cell r="BX621">
            <v>951</v>
          </cell>
          <cell r="BY621">
            <v>1015</v>
          </cell>
          <cell r="BZ621"/>
          <cell r="CA621">
            <v>1015</v>
          </cell>
          <cell r="CB621">
            <v>995</v>
          </cell>
          <cell r="CC621">
            <v>863</v>
          </cell>
          <cell r="CD621">
            <v>182</v>
          </cell>
          <cell r="CE621">
            <v>254</v>
          </cell>
          <cell r="CF621"/>
          <cell r="CG621"/>
          <cell r="CH621"/>
          <cell r="CI621"/>
          <cell r="CJ621"/>
          <cell r="CK621"/>
          <cell r="CL621"/>
          <cell r="CM621"/>
          <cell r="CN621"/>
          <cell r="CO621"/>
          <cell r="CP621"/>
          <cell r="CQ621"/>
          <cell r="CR621"/>
          <cell r="CS621"/>
          <cell r="CT621"/>
          <cell r="CU621"/>
          <cell r="CV621"/>
          <cell r="CW621"/>
          <cell r="CX621"/>
          <cell r="CY621"/>
          <cell r="CZ621"/>
          <cell r="DA621"/>
          <cell r="DB621"/>
          <cell r="DC621"/>
          <cell r="DD621"/>
          <cell r="DE621"/>
          <cell r="DF621"/>
          <cell r="DG621"/>
          <cell r="DH621"/>
          <cell r="DI621"/>
          <cell r="DJ621"/>
          <cell r="DK621"/>
          <cell r="DL621"/>
          <cell r="DM621"/>
          <cell r="DN621"/>
          <cell r="DO621"/>
          <cell r="DP621"/>
          <cell r="DQ621"/>
          <cell r="DR621"/>
          <cell r="DS621"/>
          <cell r="DT621"/>
          <cell r="DU621"/>
          <cell r="DV621"/>
          <cell r="DW621"/>
          <cell r="DX621"/>
          <cell r="DY621"/>
          <cell r="DZ621"/>
          <cell r="EA621"/>
          <cell r="EB621"/>
          <cell r="EC621"/>
          <cell r="ED621"/>
          <cell r="EE621"/>
          <cell r="EF621"/>
          <cell r="EG621"/>
          <cell r="EH621" t="str">
            <v/>
          </cell>
          <cell r="EI621" t="str">
            <v>N/A</v>
          </cell>
          <cell r="EJ621" t="str">
            <v>no</v>
          </cell>
          <cell r="EK621" t="str">
            <v>No V</v>
          </cell>
          <cell r="EL621">
            <v>0</v>
          </cell>
          <cell r="EM621" t="str">
            <v>Vol. 1 Iss 1 (Apr, 2001)</v>
          </cell>
          <cell r="EN621">
            <v>2001</v>
          </cell>
          <cell r="EO621">
            <v>1</v>
          </cell>
          <cell r="EP621">
            <v>1</v>
          </cell>
          <cell r="EQ621" t="str">
            <v>N/A</v>
          </cell>
          <cell r="ER621" t="str">
            <v>N/A</v>
          </cell>
          <cell r="ES621" t="str">
            <v>N/A</v>
          </cell>
          <cell r="ET621" t="str">
            <v>N/A</v>
          </cell>
          <cell r="EU621" t="str">
            <v>N/A</v>
          </cell>
          <cell r="EV621" t="str">
            <v>N/A</v>
          </cell>
          <cell r="EW621">
            <v>22</v>
          </cell>
          <cell r="EX621">
            <v>1</v>
          </cell>
          <cell r="EY621">
            <v>22</v>
          </cell>
          <cell r="EZ621">
            <v>6</v>
          </cell>
          <cell r="FA621" t="str">
            <v>V 21.1 - 21.6</v>
          </cell>
          <cell r="FB621">
            <v>23</v>
          </cell>
          <cell r="FC621">
            <v>1</v>
          </cell>
          <cell r="FD621">
            <v>23</v>
          </cell>
          <cell r="FE621">
            <v>6</v>
          </cell>
          <cell r="FF621" t="str">
            <v>V 23.1 - 23.6</v>
          </cell>
          <cell r="FG621" t="str">
            <v>2001 - Current</v>
          </cell>
        </row>
        <row r="622">
          <cell r="A622" t="str">
            <v>L802</v>
          </cell>
          <cell r="B622" t="str">
            <v>Ltd</v>
          </cell>
          <cell r="C622" t="str">
            <v>Journal of Sociology</v>
          </cell>
          <cell r="D622">
            <v>4</v>
          </cell>
          <cell r="E622" t="str">
            <v>V 59.1 - 59.4</v>
          </cell>
          <cell r="F622" t="str">
            <v>V 60.1 - V 60.4</v>
          </cell>
          <cell r="G622" t="str">
            <v>1440-7833</v>
          </cell>
          <cell r="H622" t="str">
            <v>1741-2978</v>
          </cell>
          <cell r="I622" t="str">
            <v>Society</v>
          </cell>
          <cell r="J622">
            <v>6.7500000000000004E-2</v>
          </cell>
          <cell r="K622">
            <v>6.7000000000000004E-2</v>
          </cell>
          <cell r="L622">
            <v>1029</v>
          </cell>
          <cell r="M622">
            <v>1098</v>
          </cell>
          <cell r="N622" t="str">
            <v/>
          </cell>
          <cell r="O622">
            <v>1098</v>
          </cell>
          <cell r="P622">
            <v>1076</v>
          </cell>
          <cell r="Q622">
            <v>933</v>
          </cell>
          <cell r="R622">
            <v>296</v>
          </cell>
          <cell r="S622">
            <v>275</v>
          </cell>
          <cell r="T622">
            <v>1043</v>
          </cell>
          <cell r="U622">
            <v>2706</v>
          </cell>
          <cell r="V622">
            <v>1208</v>
          </cell>
          <cell r="W622"/>
          <cell r="X622"/>
          <cell r="Y622"/>
          <cell r="Z622"/>
          <cell r="AA622"/>
          <cell r="AB622"/>
          <cell r="AC622"/>
          <cell r="AD622"/>
          <cell r="AE622"/>
          <cell r="AF622"/>
          <cell r="AG622"/>
          <cell r="AH622"/>
          <cell r="AI622"/>
          <cell r="AJ622"/>
          <cell r="AK622"/>
          <cell r="AL622"/>
          <cell r="AM622"/>
          <cell r="AN622"/>
          <cell r="AO622"/>
          <cell r="AP622"/>
          <cell r="AQ622"/>
          <cell r="AR622"/>
          <cell r="AS622"/>
          <cell r="AT622"/>
          <cell r="AU622"/>
          <cell r="AV622"/>
          <cell r="AW622"/>
          <cell r="AX622"/>
          <cell r="AY622"/>
          <cell r="AZ622"/>
          <cell r="BA622"/>
          <cell r="BB622"/>
          <cell r="BC622"/>
          <cell r="BD622"/>
          <cell r="BE622"/>
          <cell r="BF622"/>
          <cell r="BG622"/>
          <cell r="BH622"/>
          <cell r="BI622"/>
          <cell r="BJ622"/>
          <cell r="BK622"/>
          <cell r="BL622"/>
          <cell r="BM622"/>
          <cell r="BN622"/>
          <cell r="BO622"/>
          <cell r="BP622"/>
          <cell r="BQ622"/>
          <cell r="BR622"/>
          <cell r="BS622"/>
          <cell r="BT622"/>
          <cell r="BU622"/>
          <cell r="BV622">
            <v>6.7500000000000004E-2</v>
          </cell>
          <cell r="BW622">
            <v>6.8000000000000005E-2</v>
          </cell>
          <cell r="BX622">
            <v>557</v>
          </cell>
          <cell r="BY622">
            <v>595</v>
          </cell>
          <cell r="BZ622"/>
          <cell r="CA622">
            <v>595</v>
          </cell>
          <cell r="CB622">
            <v>583</v>
          </cell>
          <cell r="CC622">
            <v>506</v>
          </cell>
          <cell r="CD622">
            <v>160</v>
          </cell>
          <cell r="CE622">
            <v>149</v>
          </cell>
          <cell r="CF622">
            <v>566</v>
          </cell>
          <cell r="CG622">
            <v>1465</v>
          </cell>
          <cell r="CH622">
            <v>655</v>
          </cell>
          <cell r="CI622"/>
          <cell r="CJ622"/>
          <cell r="CK622"/>
          <cell r="CL622"/>
          <cell r="CM622"/>
          <cell r="CN622"/>
          <cell r="CO622"/>
          <cell r="CP622"/>
          <cell r="CQ622"/>
          <cell r="CR622"/>
          <cell r="CS622"/>
          <cell r="CT622"/>
          <cell r="CU622"/>
          <cell r="CV622"/>
          <cell r="CW622"/>
          <cell r="CX622"/>
          <cell r="CY622"/>
          <cell r="CZ622"/>
          <cell r="DA622"/>
          <cell r="DB622"/>
          <cell r="DC622"/>
          <cell r="DD622"/>
          <cell r="DE622"/>
          <cell r="DF622"/>
          <cell r="DG622"/>
          <cell r="DH622"/>
          <cell r="DI622"/>
          <cell r="DJ622"/>
          <cell r="DK622"/>
          <cell r="DL622"/>
          <cell r="DM622"/>
          <cell r="DN622"/>
          <cell r="DO622"/>
          <cell r="DP622"/>
          <cell r="DQ622"/>
          <cell r="DR622"/>
          <cell r="DS622"/>
          <cell r="DT622"/>
          <cell r="DU622"/>
          <cell r="DV622"/>
          <cell r="DW622"/>
          <cell r="DX622"/>
          <cell r="DY622"/>
          <cell r="DZ622"/>
          <cell r="EA622"/>
          <cell r="EB622"/>
          <cell r="EC622"/>
          <cell r="ED622"/>
          <cell r="EE622"/>
          <cell r="EF622"/>
          <cell r="EG622"/>
          <cell r="EH622" t="str">
            <v/>
          </cell>
          <cell r="EI622">
            <v>34</v>
          </cell>
          <cell r="EJ622" t="str">
            <v>Yes</v>
          </cell>
          <cell r="EK622" t="str">
            <v>Y</v>
          </cell>
          <cell r="EL622">
            <v>0</v>
          </cell>
          <cell r="EM622" t="str">
            <v>Vol. 1 Iss 1 (Jan, 1965)</v>
          </cell>
          <cell r="EN622">
            <v>1965</v>
          </cell>
          <cell r="EO622">
            <v>1</v>
          </cell>
          <cell r="EP622">
            <v>1</v>
          </cell>
          <cell r="EQ622" t="str">
            <v>N/A</v>
          </cell>
          <cell r="ER622" t="str">
            <v>N/A</v>
          </cell>
          <cell r="ES622" t="str">
            <v>N/A</v>
          </cell>
          <cell r="ET622" t="str">
            <v>N/A</v>
          </cell>
          <cell r="EU622" t="str">
            <v>N/A</v>
          </cell>
          <cell r="EV622" t="str">
            <v>N/A</v>
          </cell>
          <cell r="EW622">
            <v>58</v>
          </cell>
          <cell r="EX622">
            <v>1</v>
          </cell>
          <cell r="EY622">
            <v>58</v>
          </cell>
          <cell r="EZ622">
            <v>4</v>
          </cell>
          <cell r="FA622" t="str">
            <v>V 57.1 - 57.4</v>
          </cell>
          <cell r="FB622">
            <v>59</v>
          </cell>
          <cell r="FC622">
            <v>1</v>
          </cell>
          <cell r="FD622">
            <v>59</v>
          </cell>
          <cell r="FE622">
            <v>4</v>
          </cell>
          <cell r="FF622" t="str">
            <v>V 59.1 - 59.4</v>
          </cell>
          <cell r="FG622" t="str">
            <v>1965 - Current</v>
          </cell>
        </row>
        <row r="623">
          <cell r="A623" t="str">
            <v>L947</v>
          </cell>
          <cell r="B623" t="str">
            <v>Ind</v>
          </cell>
          <cell r="C623" t="str">
            <v>Journal of South Asian Development</v>
          </cell>
          <cell r="D623">
            <v>3</v>
          </cell>
          <cell r="E623" t="str">
            <v>V 18.1 - 18.3</v>
          </cell>
          <cell r="F623" t="str">
            <v>V 19.1 - V 19.3</v>
          </cell>
          <cell r="G623" t="str">
            <v>0973-1741</v>
          </cell>
          <cell r="H623" t="str">
            <v>0973-1733</v>
          </cell>
          <cell r="I623" t="str">
            <v>SAGE</v>
          </cell>
          <cell r="J623">
            <v>6.7500000000000004E-2</v>
          </cell>
          <cell r="K623">
            <v>6.8000000000000005E-2</v>
          </cell>
          <cell r="L623">
            <v>488</v>
          </cell>
          <cell r="M623">
            <v>521</v>
          </cell>
          <cell r="N623" t="str">
            <v/>
          </cell>
          <cell r="O623">
            <v>521</v>
          </cell>
          <cell r="P623">
            <v>511</v>
          </cell>
          <cell r="Q623">
            <v>443</v>
          </cell>
          <cell r="R623">
            <v>187</v>
          </cell>
          <cell r="S623">
            <v>130</v>
          </cell>
          <cell r="T623"/>
          <cell r="U623"/>
          <cell r="V623"/>
          <cell r="W623"/>
          <cell r="X623"/>
          <cell r="Y623"/>
          <cell r="Z623"/>
          <cell r="AA623"/>
          <cell r="AB623"/>
          <cell r="AC623"/>
          <cell r="AD623"/>
          <cell r="AE623"/>
          <cell r="AF623"/>
          <cell r="AG623"/>
          <cell r="AH623"/>
          <cell r="AI623"/>
          <cell r="AJ623"/>
          <cell r="AK623"/>
          <cell r="AL623"/>
          <cell r="AM623"/>
          <cell r="AN623"/>
          <cell r="AO623"/>
          <cell r="AP623"/>
          <cell r="AQ623"/>
          <cell r="AR623"/>
          <cell r="AS623"/>
          <cell r="AT623"/>
          <cell r="AU623"/>
          <cell r="AV623"/>
          <cell r="AW623"/>
          <cell r="AX623"/>
          <cell r="AY623"/>
          <cell r="AZ623"/>
          <cell r="BA623"/>
          <cell r="BB623"/>
          <cell r="BC623"/>
          <cell r="BD623"/>
          <cell r="BE623"/>
          <cell r="BF623"/>
          <cell r="BG623"/>
          <cell r="BH623"/>
          <cell r="BI623"/>
          <cell r="BJ623"/>
          <cell r="BK623"/>
          <cell r="BL623"/>
          <cell r="BM623"/>
          <cell r="BN623"/>
          <cell r="BO623"/>
          <cell r="BP623"/>
          <cell r="BQ623"/>
          <cell r="BR623"/>
          <cell r="BS623"/>
          <cell r="BT623"/>
          <cell r="BU623"/>
          <cell r="BV623">
            <v>6.7500000000000004E-2</v>
          </cell>
          <cell r="BW623">
            <v>6.8000000000000005E-2</v>
          </cell>
          <cell r="BX623">
            <v>264</v>
          </cell>
          <cell r="BY623">
            <v>282</v>
          </cell>
          <cell r="BZ623"/>
          <cell r="CA623">
            <v>282</v>
          </cell>
          <cell r="CB623">
            <v>276</v>
          </cell>
          <cell r="CC623">
            <v>240</v>
          </cell>
          <cell r="CD623">
            <v>101</v>
          </cell>
          <cell r="CE623">
            <v>71</v>
          </cell>
          <cell r="CF623"/>
          <cell r="CG623"/>
          <cell r="CH623"/>
          <cell r="CI623"/>
          <cell r="CJ623"/>
          <cell r="CK623"/>
          <cell r="CL623"/>
          <cell r="CM623"/>
          <cell r="CN623"/>
          <cell r="CO623"/>
          <cell r="CP623"/>
          <cell r="CQ623"/>
          <cell r="CR623"/>
          <cell r="CS623"/>
          <cell r="CT623"/>
          <cell r="CU623"/>
          <cell r="CV623"/>
          <cell r="CW623"/>
          <cell r="CX623"/>
          <cell r="CY623"/>
          <cell r="CZ623"/>
          <cell r="DA623"/>
          <cell r="DB623"/>
          <cell r="DC623"/>
          <cell r="DD623"/>
          <cell r="DE623"/>
          <cell r="DF623"/>
          <cell r="DG623"/>
          <cell r="DH623"/>
          <cell r="DI623"/>
          <cell r="DJ623"/>
          <cell r="DK623"/>
          <cell r="DL623"/>
          <cell r="DM623"/>
          <cell r="DN623"/>
          <cell r="DO623"/>
          <cell r="DP623"/>
          <cell r="DQ623"/>
          <cell r="DR623"/>
          <cell r="DS623"/>
          <cell r="DT623"/>
          <cell r="DU623"/>
          <cell r="DV623"/>
          <cell r="DW623"/>
          <cell r="DX623"/>
          <cell r="DY623"/>
          <cell r="DZ623"/>
          <cell r="EA623"/>
          <cell r="EB623"/>
          <cell r="EC623"/>
          <cell r="ED623"/>
          <cell r="EE623"/>
          <cell r="EF623"/>
          <cell r="EG623"/>
          <cell r="EH623" t="str">
            <v/>
          </cell>
          <cell r="EI623" t="str">
            <v>N/A</v>
          </cell>
          <cell r="EJ623" t="str">
            <v>No</v>
          </cell>
          <cell r="EK623" t="str">
            <v>No V</v>
          </cell>
          <cell r="EL623">
            <v>0</v>
          </cell>
          <cell r="EM623" t="str">
            <v>Vol. 1 Iss 1 (Apr, 2006)</v>
          </cell>
          <cell r="EN623">
            <v>2006</v>
          </cell>
          <cell r="EO623">
            <v>1</v>
          </cell>
          <cell r="EP623">
            <v>1</v>
          </cell>
          <cell r="EQ623" t="str">
            <v>N/A</v>
          </cell>
          <cell r="ER623" t="str">
            <v>N/A</v>
          </cell>
          <cell r="ES623" t="str">
            <v>N/A</v>
          </cell>
          <cell r="ET623" t="str">
            <v>N/A</v>
          </cell>
          <cell r="EU623" t="str">
            <v>N/A</v>
          </cell>
          <cell r="EV623" t="str">
            <v>N/A</v>
          </cell>
          <cell r="EW623">
            <v>17</v>
          </cell>
          <cell r="EX623">
            <v>1</v>
          </cell>
          <cell r="EY623">
            <v>17</v>
          </cell>
          <cell r="EZ623">
            <v>3</v>
          </cell>
          <cell r="FA623" t="str">
            <v>V 16.1 - 16.3</v>
          </cell>
          <cell r="FB623">
            <v>18</v>
          </cell>
          <cell r="FC623">
            <v>1</v>
          </cell>
          <cell r="FD623">
            <v>18</v>
          </cell>
          <cell r="FE623">
            <v>3</v>
          </cell>
          <cell r="FF623" t="str">
            <v>V 18.1 - 18.3</v>
          </cell>
          <cell r="FG623" t="str">
            <v>2006 - Current</v>
          </cell>
        </row>
        <row r="624">
          <cell r="A624" t="str">
            <v>J611</v>
          </cell>
          <cell r="B624" t="str">
            <v>Inc</v>
          </cell>
          <cell r="C624" t="str">
            <v>Journal of Special Education, The</v>
          </cell>
          <cell r="D624">
            <v>4</v>
          </cell>
          <cell r="E624" t="str">
            <v>V 56.4 - 57.3</v>
          </cell>
          <cell r="F624" t="str">
            <v>V 57.4 - V 58.3</v>
          </cell>
          <cell r="G624" t="str">
            <v>0022-4669</v>
          </cell>
          <cell r="H624" t="str">
            <v>1538-4764</v>
          </cell>
          <cell r="I624" t="str">
            <v>Society</v>
          </cell>
          <cell r="J624">
            <v>6.7500000000000004E-2</v>
          </cell>
          <cell r="K624">
            <v>6.7000000000000004E-2</v>
          </cell>
          <cell r="L624">
            <v>359</v>
          </cell>
          <cell r="M624">
            <v>383</v>
          </cell>
          <cell r="N624" t="str">
            <v/>
          </cell>
          <cell r="O624">
            <v>383</v>
          </cell>
          <cell r="P624">
            <v>375</v>
          </cell>
          <cell r="Q624">
            <v>326</v>
          </cell>
          <cell r="R624">
            <v>103</v>
          </cell>
          <cell r="S624">
            <v>96</v>
          </cell>
          <cell r="T624">
            <v>364</v>
          </cell>
          <cell r="U624">
            <v>888</v>
          </cell>
          <cell r="V624">
            <v>421</v>
          </cell>
          <cell r="W624"/>
          <cell r="X624"/>
          <cell r="Y624"/>
          <cell r="Z624"/>
          <cell r="AA624"/>
          <cell r="AB624"/>
          <cell r="AC624"/>
          <cell r="AD624"/>
          <cell r="AE624"/>
          <cell r="AF624"/>
          <cell r="AG624"/>
          <cell r="AH624"/>
          <cell r="AI624"/>
          <cell r="AJ624"/>
          <cell r="AK624"/>
          <cell r="AL624"/>
          <cell r="AM624"/>
          <cell r="AN624"/>
          <cell r="AO624"/>
          <cell r="AP624"/>
          <cell r="AQ624"/>
          <cell r="AR624"/>
          <cell r="AS624"/>
          <cell r="AT624"/>
          <cell r="AU624"/>
          <cell r="AV624"/>
          <cell r="AW624"/>
          <cell r="AX624"/>
          <cell r="AY624"/>
          <cell r="AZ624"/>
          <cell r="BA624"/>
          <cell r="BB624"/>
          <cell r="BC624"/>
          <cell r="BD624"/>
          <cell r="BE624"/>
          <cell r="BF624"/>
          <cell r="BG624"/>
          <cell r="BH624"/>
          <cell r="BI624"/>
          <cell r="BJ624"/>
          <cell r="BK624"/>
          <cell r="BL624"/>
          <cell r="BM624"/>
          <cell r="BN624"/>
          <cell r="BO624"/>
          <cell r="BP624"/>
          <cell r="BQ624"/>
          <cell r="BR624"/>
          <cell r="BS624"/>
          <cell r="BT624"/>
          <cell r="BU624"/>
          <cell r="BV624">
            <v>6.7500000000000004E-2</v>
          </cell>
          <cell r="BW624">
            <v>6.6000000000000003E-2</v>
          </cell>
          <cell r="BX624">
            <v>211</v>
          </cell>
          <cell r="BY624">
            <v>225</v>
          </cell>
          <cell r="BZ624"/>
          <cell r="CA624">
            <v>225</v>
          </cell>
          <cell r="CB624">
            <v>221</v>
          </cell>
          <cell r="CC624">
            <v>191</v>
          </cell>
          <cell r="CD624">
            <v>61</v>
          </cell>
          <cell r="CE624">
            <v>56</v>
          </cell>
          <cell r="CF624">
            <v>214</v>
          </cell>
          <cell r="CG624">
            <v>521</v>
          </cell>
          <cell r="CH624">
            <v>248</v>
          </cell>
          <cell r="CI624"/>
          <cell r="CJ624"/>
          <cell r="CK624"/>
          <cell r="CL624"/>
          <cell r="CM624"/>
          <cell r="CN624"/>
          <cell r="CO624"/>
          <cell r="CP624"/>
          <cell r="CQ624"/>
          <cell r="CR624"/>
          <cell r="CS624"/>
          <cell r="CT624"/>
          <cell r="CU624"/>
          <cell r="CV624"/>
          <cell r="CW624"/>
          <cell r="CX624"/>
          <cell r="CY624"/>
          <cell r="CZ624"/>
          <cell r="DA624"/>
          <cell r="DB624"/>
          <cell r="DC624"/>
          <cell r="DD624"/>
          <cell r="DE624"/>
          <cell r="DF624"/>
          <cell r="DG624"/>
          <cell r="DH624"/>
          <cell r="DI624"/>
          <cell r="DJ624"/>
          <cell r="DK624"/>
          <cell r="DL624"/>
          <cell r="DM624"/>
          <cell r="DN624"/>
          <cell r="DO624"/>
          <cell r="DP624"/>
          <cell r="DQ624"/>
          <cell r="DR624"/>
          <cell r="DS624"/>
          <cell r="DT624"/>
          <cell r="DU624"/>
          <cell r="DV624"/>
          <cell r="DW624"/>
          <cell r="DX624"/>
          <cell r="DY624"/>
          <cell r="DZ624"/>
          <cell r="EA624"/>
          <cell r="EB624"/>
          <cell r="EC624"/>
          <cell r="ED624"/>
          <cell r="EE624"/>
          <cell r="EF624"/>
          <cell r="EG624"/>
          <cell r="EH624" t="str">
            <v/>
          </cell>
          <cell r="EI624">
            <v>32</v>
          </cell>
          <cell r="EJ624" t="str">
            <v>Yes</v>
          </cell>
          <cell r="EK624" t="str">
            <v>Y</v>
          </cell>
          <cell r="EL624">
            <v>0</v>
          </cell>
          <cell r="EM624" t="str">
            <v>Vol. 1 Iss 1 (Jan, 1966)</v>
          </cell>
          <cell r="EN624">
            <v>1966</v>
          </cell>
          <cell r="EO624">
            <v>1</v>
          </cell>
          <cell r="EP624">
            <v>1</v>
          </cell>
          <cell r="EQ624" t="str">
            <v>N/A</v>
          </cell>
          <cell r="ER624" t="str">
            <v>N/A</v>
          </cell>
          <cell r="ES624" t="str">
            <v>N/A</v>
          </cell>
          <cell r="ET624" t="str">
            <v>N/A</v>
          </cell>
          <cell r="EU624" t="str">
            <v>N/A</v>
          </cell>
          <cell r="EV624" t="str">
            <v>N/A</v>
          </cell>
          <cell r="EW624">
            <v>55</v>
          </cell>
          <cell r="EX624">
            <v>4</v>
          </cell>
          <cell r="EY624">
            <v>56</v>
          </cell>
          <cell r="EZ624">
            <v>3</v>
          </cell>
          <cell r="FA624" t="str">
            <v>V 54.4 - 55.3</v>
          </cell>
          <cell r="FB624">
            <v>56</v>
          </cell>
          <cell r="FC624">
            <v>4</v>
          </cell>
          <cell r="FD624">
            <v>57</v>
          </cell>
          <cell r="FE624">
            <v>3</v>
          </cell>
          <cell r="FF624" t="str">
            <v>V 56.4 - 57.3</v>
          </cell>
          <cell r="FG624" t="str">
            <v>1966 - Current</v>
          </cell>
        </row>
        <row r="625">
          <cell r="A625" t="str">
            <v>J808</v>
          </cell>
          <cell r="B625" t="str">
            <v>Inc</v>
          </cell>
          <cell r="C625" t="str">
            <v>Journal of Special Education Technology</v>
          </cell>
          <cell r="D625">
            <v>4</v>
          </cell>
          <cell r="E625" t="str">
            <v>V 38.1 - 38.4</v>
          </cell>
          <cell r="F625" t="str">
            <v>V 39.1 - V 39.4</v>
          </cell>
          <cell r="G625" t="str">
            <v>0162-6434</v>
          </cell>
          <cell r="H625" t="str">
            <v>2381-3121</v>
          </cell>
          <cell r="I625" t="str">
            <v>Society</v>
          </cell>
          <cell r="J625">
            <v>6.7500000000000004E-2</v>
          </cell>
          <cell r="K625">
            <v>6.9000000000000006E-2</v>
          </cell>
          <cell r="L625">
            <v>393</v>
          </cell>
          <cell r="M625">
            <v>420</v>
          </cell>
          <cell r="N625" t="str">
            <v/>
          </cell>
          <cell r="O625">
            <v>420</v>
          </cell>
          <cell r="P625">
            <v>412</v>
          </cell>
          <cell r="Q625">
            <v>357</v>
          </cell>
          <cell r="R625">
            <v>113</v>
          </cell>
          <cell r="S625">
            <v>105</v>
          </cell>
          <cell r="T625">
            <v>399</v>
          </cell>
          <cell r="U625">
            <v>637</v>
          </cell>
          <cell r="V625">
            <v>462</v>
          </cell>
          <cell r="W625"/>
          <cell r="X625"/>
          <cell r="Y625"/>
          <cell r="Z625"/>
          <cell r="AA625"/>
          <cell r="AB625"/>
          <cell r="AC625"/>
          <cell r="AD625"/>
          <cell r="AE625"/>
          <cell r="AF625"/>
          <cell r="AG625"/>
          <cell r="AH625"/>
          <cell r="AI625"/>
          <cell r="AJ625"/>
          <cell r="AK625"/>
          <cell r="AL625"/>
          <cell r="AM625"/>
          <cell r="AN625"/>
          <cell r="AO625"/>
          <cell r="AP625"/>
          <cell r="AQ625"/>
          <cell r="AR625"/>
          <cell r="AS625"/>
          <cell r="AT625"/>
          <cell r="AU625"/>
          <cell r="AV625"/>
          <cell r="AW625"/>
          <cell r="AX625"/>
          <cell r="AY625"/>
          <cell r="AZ625"/>
          <cell r="BA625"/>
          <cell r="BB625"/>
          <cell r="BC625"/>
          <cell r="BD625"/>
          <cell r="BE625"/>
          <cell r="BF625"/>
          <cell r="BG625"/>
          <cell r="BH625"/>
          <cell r="BI625"/>
          <cell r="BJ625"/>
          <cell r="BK625"/>
          <cell r="BL625"/>
          <cell r="BM625"/>
          <cell r="BN625"/>
          <cell r="BO625"/>
          <cell r="BP625"/>
          <cell r="BQ625"/>
          <cell r="BR625"/>
          <cell r="BS625"/>
          <cell r="BT625"/>
          <cell r="BU625"/>
          <cell r="BV625">
            <v>6.7500000000000004E-2</v>
          </cell>
          <cell r="BW625">
            <v>7.0000000000000007E-2</v>
          </cell>
          <cell r="BX625">
            <v>230</v>
          </cell>
          <cell r="BY625">
            <v>246</v>
          </cell>
          <cell r="BZ625"/>
          <cell r="CA625">
            <v>246</v>
          </cell>
          <cell r="CB625">
            <v>241</v>
          </cell>
          <cell r="CC625">
            <v>209</v>
          </cell>
          <cell r="CD625">
            <v>66</v>
          </cell>
          <cell r="CE625">
            <v>62</v>
          </cell>
          <cell r="CF625">
            <v>234</v>
          </cell>
          <cell r="CG625">
            <v>375</v>
          </cell>
          <cell r="CH625">
            <v>271</v>
          </cell>
          <cell r="CI625"/>
          <cell r="CJ625"/>
          <cell r="CK625"/>
          <cell r="CL625"/>
          <cell r="CM625"/>
          <cell r="CN625"/>
          <cell r="CO625"/>
          <cell r="CP625"/>
          <cell r="CQ625"/>
          <cell r="CR625"/>
          <cell r="CS625"/>
          <cell r="CT625"/>
          <cell r="CU625"/>
          <cell r="CV625"/>
          <cell r="CW625"/>
          <cell r="CX625"/>
          <cell r="CY625"/>
          <cell r="CZ625"/>
          <cell r="DA625"/>
          <cell r="DB625"/>
          <cell r="DC625"/>
          <cell r="DD625"/>
          <cell r="DE625"/>
          <cell r="DF625"/>
          <cell r="DG625"/>
          <cell r="DH625"/>
          <cell r="DI625"/>
          <cell r="DJ625"/>
          <cell r="DK625"/>
          <cell r="DL625"/>
          <cell r="DM625"/>
          <cell r="DN625"/>
          <cell r="DO625"/>
          <cell r="DP625"/>
          <cell r="DQ625"/>
          <cell r="DR625"/>
          <cell r="DS625"/>
          <cell r="DT625"/>
          <cell r="DU625"/>
          <cell r="DV625"/>
          <cell r="DW625"/>
          <cell r="DX625"/>
          <cell r="DY625"/>
          <cell r="DZ625"/>
          <cell r="EA625"/>
          <cell r="EB625"/>
          <cell r="EC625"/>
          <cell r="ED625"/>
          <cell r="EE625"/>
          <cell r="EF625"/>
          <cell r="EG625"/>
          <cell r="EH625" t="str">
            <v/>
          </cell>
          <cell r="EI625">
            <v>21</v>
          </cell>
          <cell r="EJ625" t="str">
            <v>Yes</v>
          </cell>
          <cell r="EK625" t="str">
            <v>in 2017</v>
          </cell>
          <cell r="EL625">
            <v>0</v>
          </cell>
          <cell r="EM625">
            <v>0</v>
          </cell>
          <cell r="EN625">
            <v>1978</v>
          </cell>
          <cell r="EO625">
            <v>0</v>
          </cell>
          <cell r="EP625">
            <v>0</v>
          </cell>
          <cell r="EQ625">
            <v>0</v>
          </cell>
          <cell r="ER625">
            <v>0</v>
          </cell>
          <cell r="ES625">
            <v>0</v>
          </cell>
          <cell r="ET625">
            <v>0</v>
          </cell>
          <cell r="EU625">
            <v>0</v>
          </cell>
          <cell r="EV625">
            <v>0</v>
          </cell>
          <cell r="EW625">
            <v>37</v>
          </cell>
          <cell r="EX625">
            <v>1</v>
          </cell>
          <cell r="EY625">
            <v>37</v>
          </cell>
          <cell r="EZ625">
            <v>4</v>
          </cell>
          <cell r="FA625" t="str">
            <v>V 36.1 - 36.4</v>
          </cell>
          <cell r="FB625">
            <v>38</v>
          </cell>
          <cell r="FC625">
            <v>1</v>
          </cell>
          <cell r="FD625">
            <v>38</v>
          </cell>
          <cell r="FE625">
            <v>4</v>
          </cell>
          <cell r="FF625" t="str">
            <v>V 38.1 - 38.4</v>
          </cell>
          <cell r="FG625" t="str">
            <v>1978-Current</v>
          </cell>
        </row>
        <row r="626">
          <cell r="A626" t="str">
            <v>L499</v>
          </cell>
          <cell r="B626" t="str">
            <v>Ltd</v>
          </cell>
          <cell r="C626" t="str">
            <v>Journal of Spiritual Formation and Soul Care</v>
          </cell>
          <cell r="D626">
            <v>2</v>
          </cell>
          <cell r="E626" t="str">
            <v>V 16.1 - 16.2</v>
          </cell>
          <cell r="F626" t="str">
            <v>V 17.1 - V 17.2</v>
          </cell>
          <cell r="G626" t="str">
            <v>1939-7909</v>
          </cell>
          <cell r="H626" t="str">
            <v>2328-1030</v>
          </cell>
          <cell r="I626" t="str">
            <v>Society</v>
          </cell>
          <cell r="J626">
            <v>8.2191780821917915E-2</v>
          </cell>
          <cell r="K626">
            <v>8.2000000000000003E-2</v>
          </cell>
          <cell r="L626">
            <v>219</v>
          </cell>
          <cell r="M626">
            <v>237</v>
          </cell>
          <cell r="N626" t="str">
            <v>Exchange Rate Exception</v>
          </cell>
          <cell r="O626">
            <v>237</v>
          </cell>
          <cell r="P626">
            <v>232</v>
          </cell>
          <cell r="Q626">
            <v>201</v>
          </cell>
          <cell r="R626">
            <v>128</v>
          </cell>
          <cell r="S626">
            <v>59</v>
          </cell>
          <cell r="T626"/>
          <cell r="U626"/>
          <cell r="V626"/>
          <cell r="W626"/>
          <cell r="X626">
            <v>119</v>
          </cell>
          <cell r="Y626">
            <v>166</v>
          </cell>
          <cell r="Z626"/>
          <cell r="AA626"/>
          <cell r="AB626"/>
          <cell r="AC626"/>
          <cell r="AD626"/>
          <cell r="AE626"/>
          <cell r="AF626"/>
          <cell r="AG626"/>
          <cell r="AH626"/>
          <cell r="AI626"/>
          <cell r="AJ626"/>
          <cell r="AK626"/>
          <cell r="AL626"/>
          <cell r="AM626"/>
          <cell r="AN626"/>
          <cell r="AO626"/>
          <cell r="AP626"/>
          <cell r="AQ626"/>
          <cell r="AR626"/>
          <cell r="AS626"/>
          <cell r="AT626"/>
          <cell r="AU626"/>
          <cell r="AV626"/>
          <cell r="AW626"/>
          <cell r="AX626"/>
          <cell r="AY626"/>
          <cell r="AZ626"/>
          <cell r="BA626"/>
          <cell r="BB626"/>
          <cell r="BC626"/>
          <cell r="BD626"/>
          <cell r="BE626"/>
          <cell r="BF626"/>
          <cell r="BG626"/>
          <cell r="BH626"/>
          <cell r="BI626"/>
          <cell r="BJ626"/>
          <cell r="BK626"/>
          <cell r="BL626"/>
          <cell r="BM626"/>
          <cell r="BN626"/>
          <cell r="BO626"/>
          <cell r="BP626"/>
          <cell r="BQ626"/>
          <cell r="BR626"/>
          <cell r="BS626"/>
          <cell r="BT626"/>
          <cell r="BU626"/>
          <cell r="BV626">
            <v>6.6666666666666652E-2</v>
          </cell>
          <cell r="BW626">
            <v>6.7000000000000004E-2</v>
          </cell>
          <cell r="BX626">
            <v>120</v>
          </cell>
          <cell r="BY626">
            <v>128</v>
          </cell>
          <cell r="BZ626" t="str">
            <v>Exchange Rate Exception</v>
          </cell>
          <cell r="CA626">
            <v>128</v>
          </cell>
          <cell r="CB626">
            <v>125</v>
          </cell>
          <cell r="CC626">
            <v>109</v>
          </cell>
          <cell r="CD626">
            <v>69</v>
          </cell>
          <cell r="CE626">
            <v>32</v>
          </cell>
          <cell r="CF626"/>
          <cell r="CG626"/>
          <cell r="CH626"/>
          <cell r="CI626"/>
          <cell r="CJ626">
            <v>64</v>
          </cell>
          <cell r="CK626">
            <v>90</v>
          </cell>
          <cell r="CL626"/>
          <cell r="CM626"/>
          <cell r="CN626"/>
          <cell r="CO626"/>
          <cell r="CP626"/>
          <cell r="CQ626"/>
          <cell r="CR626"/>
          <cell r="CS626"/>
          <cell r="CT626"/>
          <cell r="CU626"/>
          <cell r="CV626"/>
          <cell r="CW626"/>
          <cell r="CX626"/>
          <cell r="CY626"/>
          <cell r="CZ626"/>
          <cell r="DA626"/>
          <cell r="DB626"/>
          <cell r="DC626"/>
          <cell r="DD626"/>
          <cell r="DE626"/>
          <cell r="DF626"/>
          <cell r="DG626"/>
          <cell r="DH626"/>
          <cell r="DI626"/>
          <cell r="DJ626"/>
          <cell r="DK626"/>
          <cell r="DL626"/>
          <cell r="DM626"/>
          <cell r="DN626"/>
          <cell r="DO626"/>
          <cell r="DP626"/>
          <cell r="DQ626"/>
          <cell r="DR626"/>
          <cell r="DS626"/>
          <cell r="DT626"/>
          <cell r="DU626"/>
          <cell r="DV626"/>
          <cell r="DW626"/>
          <cell r="DX626"/>
          <cell r="DY626"/>
          <cell r="DZ626"/>
          <cell r="EA626"/>
          <cell r="EB626"/>
          <cell r="EC626"/>
          <cell r="ED626"/>
          <cell r="EE626"/>
          <cell r="EF626"/>
          <cell r="EG626"/>
          <cell r="EH626" t="str">
            <v>[13]Discount Rate for non-university-affiliated theological colleges and seminaries.  [04]Discount Rate for members of ABTAPL, ANZTLA, ForATL or BETH, and  CALA or LATLA.</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15</v>
          </cell>
          <cell r="EX626">
            <v>1</v>
          </cell>
          <cell r="EY626">
            <v>15</v>
          </cell>
          <cell r="EZ626">
            <v>2</v>
          </cell>
          <cell r="FA626" t="str">
            <v>V 14.1 - 14.2</v>
          </cell>
          <cell r="FB626">
            <v>16</v>
          </cell>
          <cell r="FC626">
            <v>1</v>
          </cell>
          <cell r="FD626">
            <v>16</v>
          </cell>
          <cell r="FE626">
            <v>2</v>
          </cell>
          <cell r="FF626" t="str">
            <v>V 16.1 - 16.2</v>
          </cell>
          <cell r="FG626" t="str">
            <v>2008-Current</v>
          </cell>
        </row>
        <row r="627">
          <cell r="A627" t="str">
            <v>J314</v>
          </cell>
          <cell r="B627" t="str">
            <v>Inc</v>
          </cell>
          <cell r="C627" t="str">
            <v>Journal of Sport and Social Issues</v>
          </cell>
          <cell r="D627">
            <v>6</v>
          </cell>
          <cell r="E627" t="str">
            <v>V 47.1 - 47.6</v>
          </cell>
          <cell r="F627" t="str">
            <v>V 48.1 - V 48.6</v>
          </cell>
          <cell r="G627" t="str">
            <v>0193-7235</v>
          </cell>
          <cell r="H627" t="str">
            <v>1552-7638</v>
          </cell>
          <cell r="I627" t="str">
            <v>SAGE</v>
          </cell>
          <cell r="J627">
            <v>6.7500000000000004E-2</v>
          </cell>
          <cell r="K627">
            <v>6.8000000000000005E-2</v>
          </cell>
          <cell r="L627">
            <v>1287</v>
          </cell>
          <cell r="M627">
            <v>1374</v>
          </cell>
          <cell r="N627" t="str">
            <v/>
          </cell>
          <cell r="O627">
            <v>1374</v>
          </cell>
          <cell r="P627">
            <v>1347</v>
          </cell>
          <cell r="Q627">
            <v>1168</v>
          </cell>
          <cell r="R627">
            <v>247</v>
          </cell>
          <cell r="S627">
            <v>344</v>
          </cell>
          <cell r="T627">
            <v>1305</v>
          </cell>
          <cell r="U627">
            <v>2005</v>
          </cell>
          <cell r="V627">
            <v>1511</v>
          </cell>
          <cell r="W627"/>
          <cell r="X627"/>
          <cell r="Y627"/>
          <cell r="Z627"/>
          <cell r="AA627"/>
          <cell r="AB627"/>
          <cell r="AC627"/>
          <cell r="AD627"/>
          <cell r="AE627"/>
          <cell r="AF627"/>
          <cell r="AG627"/>
          <cell r="AH627"/>
          <cell r="AI627"/>
          <cell r="AJ627"/>
          <cell r="AK627"/>
          <cell r="AL627"/>
          <cell r="AM627"/>
          <cell r="AN627"/>
          <cell r="AO627"/>
          <cell r="AP627"/>
          <cell r="AQ627"/>
          <cell r="AR627"/>
          <cell r="AS627"/>
          <cell r="AT627"/>
          <cell r="AU627"/>
          <cell r="AV627"/>
          <cell r="AW627"/>
          <cell r="AX627"/>
          <cell r="AY627"/>
          <cell r="AZ627"/>
          <cell r="BA627"/>
          <cell r="BB627"/>
          <cell r="BC627"/>
          <cell r="BD627"/>
          <cell r="BE627"/>
          <cell r="BF627"/>
          <cell r="BG627"/>
          <cell r="BH627"/>
          <cell r="BI627"/>
          <cell r="BJ627"/>
          <cell r="BK627"/>
          <cell r="BL627"/>
          <cell r="BM627"/>
          <cell r="BN627"/>
          <cell r="BO627"/>
          <cell r="BP627"/>
          <cell r="BQ627"/>
          <cell r="BR627"/>
          <cell r="BS627"/>
          <cell r="BT627"/>
          <cell r="BU627"/>
          <cell r="BV627">
            <v>6.7500000000000004E-2</v>
          </cell>
          <cell r="BW627">
            <v>6.8000000000000005E-2</v>
          </cell>
          <cell r="BX627">
            <v>755</v>
          </cell>
          <cell r="BY627">
            <v>806</v>
          </cell>
          <cell r="BZ627"/>
          <cell r="CA627">
            <v>806</v>
          </cell>
          <cell r="CB627">
            <v>790</v>
          </cell>
          <cell r="CC627">
            <v>685</v>
          </cell>
          <cell r="CD627">
            <v>145</v>
          </cell>
          <cell r="CE627">
            <v>202</v>
          </cell>
          <cell r="CF627">
            <v>766</v>
          </cell>
          <cell r="CG627">
            <v>1181</v>
          </cell>
          <cell r="CH627">
            <v>887</v>
          </cell>
          <cell r="CI627"/>
          <cell r="CJ627"/>
          <cell r="CK627"/>
          <cell r="CL627"/>
          <cell r="CM627"/>
          <cell r="CN627"/>
          <cell r="CO627"/>
          <cell r="CP627"/>
          <cell r="CQ627"/>
          <cell r="CR627"/>
          <cell r="CS627"/>
          <cell r="CT627"/>
          <cell r="CU627"/>
          <cell r="CV627"/>
          <cell r="CW627"/>
          <cell r="CX627"/>
          <cell r="CY627"/>
          <cell r="CZ627"/>
          <cell r="DA627"/>
          <cell r="DB627"/>
          <cell r="DC627"/>
          <cell r="DD627"/>
          <cell r="DE627"/>
          <cell r="DF627"/>
          <cell r="DG627"/>
          <cell r="DH627"/>
          <cell r="DI627"/>
          <cell r="DJ627"/>
          <cell r="DK627"/>
          <cell r="DL627"/>
          <cell r="DM627"/>
          <cell r="DN627"/>
          <cell r="DO627"/>
          <cell r="DP627"/>
          <cell r="DQ627"/>
          <cell r="DR627"/>
          <cell r="DS627"/>
          <cell r="DT627"/>
          <cell r="DU627"/>
          <cell r="DV627"/>
          <cell r="DW627"/>
          <cell r="DX627"/>
          <cell r="DY627"/>
          <cell r="DZ627"/>
          <cell r="EA627"/>
          <cell r="EB627"/>
          <cell r="EC627"/>
          <cell r="ED627"/>
          <cell r="EE627"/>
          <cell r="EF627"/>
          <cell r="EG627"/>
          <cell r="EH627" t="str">
            <v/>
          </cell>
          <cell r="EI627">
            <v>22</v>
          </cell>
          <cell r="EJ627" t="str">
            <v>Yes</v>
          </cell>
          <cell r="EK627" t="str">
            <v>Y</v>
          </cell>
          <cell r="EL627">
            <v>0</v>
          </cell>
          <cell r="EM627" t="str">
            <v>Vol. 1 Iss 1 (Mar, 1977)</v>
          </cell>
          <cell r="EN627">
            <v>1977</v>
          </cell>
          <cell r="EO627">
            <v>1</v>
          </cell>
          <cell r="EP627">
            <v>1</v>
          </cell>
          <cell r="EQ627" t="str">
            <v>N/A</v>
          </cell>
          <cell r="ER627" t="str">
            <v>N/A</v>
          </cell>
          <cell r="ES627" t="str">
            <v>N/A</v>
          </cell>
          <cell r="ET627" t="str">
            <v>N/A</v>
          </cell>
          <cell r="EU627" t="str">
            <v>N/A</v>
          </cell>
          <cell r="EV627" t="str">
            <v>N/A</v>
          </cell>
          <cell r="EW627">
            <v>46</v>
          </cell>
          <cell r="EX627">
            <v>1</v>
          </cell>
          <cell r="EY627">
            <v>46</v>
          </cell>
          <cell r="EZ627">
            <v>6</v>
          </cell>
          <cell r="FA627" t="str">
            <v>V 45.1 - 45.6</v>
          </cell>
          <cell r="FB627">
            <v>47</v>
          </cell>
          <cell r="FC627">
            <v>1</v>
          </cell>
          <cell r="FD627">
            <v>47</v>
          </cell>
          <cell r="FE627">
            <v>6</v>
          </cell>
          <cell r="FF627" t="str">
            <v>V 47.1 - 47.6</v>
          </cell>
          <cell r="FG627" t="str">
            <v>1977 - Current</v>
          </cell>
        </row>
        <row r="628">
          <cell r="A628" t="str">
            <v>J393</v>
          </cell>
          <cell r="B628" t="str">
            <v>Inc</v>
          </cell>
          <cell r="C628" t="str">
            <v>Journal of Sports Economics</v>
          </cell>
          <cell r="D628">
            <v>8</v>
          </cell>
          <cell r="E628" t="str">
            <v>V 24.1 - 24.8</v>
          </cell>
          <cell r="F628" t="str">
            <v>V 25.1 - V 25.8</v>
          </cell>
          <cell r="G628" t="str">
            <v>1527-0025</v>
          </cell>
          <cell r="H628" t="str">
            <v>1552-7794</v>
          </cell>
          <cell r="I628" t="str">
            <v>SAGE</v>
          </cell>
          <cell r="J628">
            <v>6.7500000000000004E-2</v>
          </cell>
          <cell r="K628">
            <v>6.8000000000000005E-2</v>
          </cell>
          <cell r="L628">
            <v>1346</v>
          </cell>
          <cell r="M628">
            <v>1437</v>
          </cell>
          <cell r="N628" t="str">
            <v/>
          </cell>
          <cell r="O628">
            <v>1437</v>
          </cell>
          <cell r="P628">
            <v>1408</v>
          </cell>
          <cell r="Q628">
            <v>1221</v>
          </cell>
          <cell r="R628">
            <v>194</v>
          </cell>
          <cell r="S628">
            <v>359</v>
          </cell>
          <cell r="T628"/>
          <cell r="U628"/>
          <cell r="V628"/>
          <cell r="W628"/>
          <cell r="X628"/>
          <cell r="Y628"/>
          <cell r="Z628"/>
          <cell r="AA628"/>
          <cell r="AB628"/>
          <cell r="AC628"/>
          <cell r="AD628"/>
          <cell r="AE628"/>
          <cell r="AF628"/>
          <cell r="AG628"/>
          <cell r="AH628"/>
          <cell r="AI628"/>
          <cell r="AJ628"/>
          <cell r="AK628"/>
          <cell r="AL628"/>
          <cell r="AM628"/>
          <cell r="AN628"/>
          <cell r="AO628"/>
          <cell r="AP628"/>
          <cell r="AQ628"/>
          <cell r="AR628"/>
          <cell r="AS628"/>
          <cell r="AT628"/>
          <cell r="AU628"/>
          <cell r="AV628"/>
          <cell r="AW628"/>
          <cell r="AX628"/>
          <cell r="AY628"/>
          <cell r="AZ628"/>
          <cell r="BA628"/>
          <cell r="BB628"/>
          <cell r="BC628"/>
          <cell r="BD628"/>
          <cell r="BE628"/>
          <cell r="BF628"/>
          <cell r="BG628"/>
          <cell r="BH628"/>
          <cell r="BI628"/>
          <cell r="BJ628"/>
          <cell r="BK628"/>
          <cell r="BL628"/>
          <cell r="BM628"/>
          <cell r="BN628"/>
          <cell r="BO628"/>
          <cell r="BP628"/>
          <cell r="BQ628"/>
          <cell r="BR628"/>
          <cell r="BS628"/>
          <cell r="BT628"/>
          <cell r="BU628"/>
          <cell r="BV628">
            <v>6.7500000000000004E-2</v>
          </cell>
          <cell r="BW628">
            <v>6.7000000000000004E-2</v>
          </cell>
          <cell r="BX628">
            <v>792</v>
          </cell>
          <cell r="BY628">
            <v>845</v>
          </cell>
          <cell r="BZ628"/>
          <cell r="CA628">
            <v>845</v>
          </cell>
          <cell r="CB628">
            <v>828</v>
          </cell>
          <cell r="CC628">
            <v>718</v>
          </cell>
          <cell r="CD628">
            <v>114</v>
          </cell>
          <cell r="CE628">
            <v>211</v>
          </cell>
          <cell r="CF628"/>
          <cell r="CG628"/>
          <cell r="CH628"/>
          <cell r="CI628"/>
          <cell r="CJ628"/>
          <cell r="CK628"/>
          <cell r="CL628"/>
          <cell r="CM628"/>
          <cell r="CN628"/>
          <cell r="CO628"/>
          <cell r="CP628"/>
          <cell r="CQ628"/>
          <cell r="CR628"/>
          <cell r="CS628"/>
          <cell r="CT628"/>
          <cell r="CU628"/>
          <cell r="CV628"/>
          <cell r="CW628"/>
          <cell r="CX628"/>
          <cell r="CY628"/>
          <cell r="CZ628"/>
          <cell r="DA628"/>
          <cell r="DB628"/>
          <cell r="DC628"/>
          <cell r="DD628"/>
          <cell r="DE628"/>
          <cell r="DF628"/>
          <cell r="DG628"/>
          <cell r="DH628"/>
          <cell r="DI628"/>
          <cell r="DJ628"/>
          <cell r="DK628"/>
          <cell r="DL628"/>
          <cell r="DM628"/>
          <cell r="DN628"/>
          <cell r="DO628"/>
          <cell r="DP628"/>
          <cell r="DQ628"/>
          <cell r="DR628"/>
          <cell r="DS628"/>
          <cell r="DT628"/>
          <cell r="DU628"/>
          <cell r="DV628"/>
          <cell r="DW628"/>
          <cell r="DX628"/>
          <cell r="DY628"/>
          <cell r="DZ628"/>
          <cell r="EA628"/>
          <cell r="EB628"/>
          <cell r="EC628"/>
          <cell r="ED628"/>
          <cell r="EE628"/>
          <cell r="EF628"/>
          <cell r="EG628"/>
          <cell r="EH628" t="str">
            <v/>
          </cell>
          <cell r="EI628" t="str">
            <v>N/A</v>
          </cell>
          <cell r="EJ628" t="str">
            <v>No</v>
          </cell>
          <cell r="EK628" t="str">
            <v>No V</v>
          </cell>
          <cell r="EL628">
            <v>0</v>
          </cell>
          <cell r="EM628" t="str">
            <v>Vol. 1 Iss 1 (Feb, 2000)</v>
          </cell>
          <cell r="EN628">
            <v>2000</v>
          </cell>
          <cell r="EO628">
            <v>1</v>
          </cell>
          <cell r="EP628">
            <v>1</v>
          </cell>
          <cell r="EQ628" t="str">
            <v>N/A</v>
          </cell>
          <cell r="ER628" t="str">
            <v>N/A</v>
          </cell>
          <cell r="ES628" t="str">
            <v>N/A</v>
          </cell>
          <cell r="ET628" t="str">
            <v>N/A</v>
          </cell>
          <cell r="EU628" t="str">
            <v>N/A</v>
          </cell>
          <cell r="EV628" t="str">
            <v>N/A</v>
          </cell>
          <cell r="EW628">
            <v>23</v>
          </cell>
          <cell r="EX628">
            <v>1</v>
          </cell>
          <cell r="EY628">
            <v>23</v>
          </cell>
          <cell r="EZ628">
            <v>8</v>
          </cell>
          <cell r="FA628" t="str">
            <v>V 22.1 - 22.8</v>
          </cell>
          <cell r="FB628">
            <v>24</v>
          </cell>
          <cell r="FC628">
            <v>1</v>
          </cell>
          <cell r="FD628">
            <v>24</v>
          </cell>
          <cell r="FE628">
            <v>8</v>
          </cell>
          <cell r="FF628" t="str">
            <v>V 24.1 - 24.8</v>
          </cell>
          <cell r="FG628" t="str">
            <v>2000 - Current</v>
          </cell>
        </row>
        <row r="629">
          <cell r="A629" t="str">
            <v>L105</v>
          </cell>
          <cell r="B629" t="str">
            <v>Ltd-STM</v>
          </cell>
          <cell r="C629" t="str">
            <v>Journal of Strain Analysis for Engineering Design, The</v>
          </cell>
          <cell r="D629">
            <v>8</v>
          </cell>
          <cell r="E629" t="str">
            <v>V 58.1 - 58.8</v>
          </cell>
          <cell r="F629" t="str">
            <v>V 59.1 - V 59.8</v>
          </cell>
          <cell r="G629" t="str">
            <v>0309-3247</v>
          </cell>
          <cell r="H629" t="str">
            <v>2041-3130</v>
          </cell>
          <cell r="I629" t="str">
            <v>SAGE</v>
          </cell>
          <cell r="J629">
            <v>6.7500000000000004E-2</v>
          </cell>
          <cell r="K629">
            <v>6.8000000000000005E-2</v>
          </cell>
          <cell r="L629">
            <v>4664</v>
          </cell>
          <cell r="M629">
            <v>4979</v>
          </cell>
          <cell r="N629" t="str">
            <v/>
          </cell>
          <cell r="O629">
            <v>4979</v>
          </cell>
          <cell r="P629">
            <v>4879</v>
          </cell>
          <cell r="Q629">
            <v>4232</v>
          </cell>
          <cell r="R629">
            <v>671</v>
          </cell>
          <cell r="S629"/>
          <cell r="T629"/>
          <cell r="U629"/>
          <cell r="V629"/>
          <cell r="W629"/>
          <cell r="X629"/>
          <cell r="Y629"/>
          <cell r="Z629"/>
          <cell r="AA629"/>
          <cell r="AB629"/>
          <cell r="AC629"/>
          <cell r="AD629"/>
          <cell r="AE629"/>
          <cell r="AF629"/>
          <cell r="AG629"/>
          <cell r="AH629"/>
          <cell r="AI629"/>
          <cell r="AJ629"/>
          <cell r="AK629"/>
          <cell r="AL629"/>
          <cell r="AM629"/>
          <cell r="AN629"/>
          <cell r="AO629"/>
          <cell r="AP629"/>
          <cell r="AQ629"/>
          <cell r="AR629"/>
          <cell r="AS629"/>
          <cell r="AT629"/>
          <cell r="AU629"/>
          <cell r="AV629"/>
          <cell r="AW629"/>
          <cell r="AX629"/>
          <cell r="AY629"/>
          <cell r="AZ629"/>
          <cell r="BA629"/>
          <cell r="BB629"/>
          <cell r="BC629"/>
          <cell r="BD629"/>
          <cell r="BE629"/>
          <cell r="BF629"/>
          <cell r="BG629"/>
          <cell r="BH629"/>
          <cell r="BI629"/>
          <cell r="BJ629"/>
          <cell r="BK629"/>
          <cell r="BL629"/>
          <cell r="BM629"/>
          <cell r="BN629"/>
          <cell r="BO629"/>
          <cell r="BP629"/>
          <cell r="BQ629"/>
          <cell r="BR629"/>
          <cell r="BS629"/>
          <cell r="BT629"/>
          <cell r="BU629"/>
          <cell r="BV629">
            <v>6.7500000000000004E-2</v>
          </cell>
          <cell r="BW629">
            <v>6.7000000000000004E-2</v>
          </cell>
          <cell r="BX629">
            <v>2521</v>
          </cell>
          <cell r="BY629">
            <v>2691</v>
          </cell>
          <cell r="BZ629"/>
          <cell r="CA629">
            <v>2691</v>
          </cell>
          <cell r="CB629">
            <v>2637</v>
          </cell>
          <cell r="CC629">
            <v>2287</v>
          </cell>
          <cell r="CD629">
            <v>363</v>
          </cell>
          <cell r="CE629"/>
          <cell r="CF629"/>
          <cell r="CG629"/>
          <cell r="CH629"/>
          <cell r="CI629"/>
          <cell r="CJ629"/>
          <cell r="CK629"/>
          <cell r="CL629"/>
          <cell r="CM629"/>
          <cell r="CN629"/>
          <cell r="CO629"/>
          <cell r="CP629"/>
          <cell r="CQ629"/>
          <cell r="CR629"/>
          <cell r="CS629"/>
          <cell r="CT629"/>
          <cell r="CU629"/>
          <cell r="CV629"/>
          <cell r="CW629"/>
          <cell r="CX629"/>
          <cell r="CY629"/>
          <cell r="CZ629"/>
          <cell r="DA629"/>
          <cell r="DB629"/>
          <cell r="DC629"/>
          <cell r="DD629"/>
          <cell r="DE629"/>
          <cell r="DF629"/>
          <cell r="DG629"/>
          <cell r="DH629"/>
          <cell r="DI629"/>
          <cell r="DJ629"/>
          <cell r="DK629"/>
          <cell r="DL629"/>
          <cell r="DM629"/>
          <cell r="DN629"/>
          <cell r="DO629"/>
          <cell r="DP629"/>
          <cell r="DQ629"/>
          <cell r="DR629"/>
          <cell r="DS629"/>
          <cell r="DT629"/>
          <cell r="DU629"/>
          <cell r="DV629"/>
          <cell r="DW629"/>
          <cell r="DX629"/>
          <cell r="DY629"/>
          <cell r="DZ629"/>
          <cell r="EA629"/>
          <cell r="EB629"/>
          <cell r="EC629"/>
          <cell r="ED629"/>
          <cell r="EE629"/>
          <cell r="EF629"/>
          <cell r="EG629"/>
          <cell r="EH629" t="str">
            <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57</v>
          </cell>
          <cell r="EX629">
            <v>1</v>
          </cell>
          <cell r="EY629">
            <v>57</v>
          </cell>
          <cell r="EZ629">
            <v>8</v>
          </cell>
          <cell r="FA629" t="str">
            <v>V 56.1 - 56.8</v>
          </cell>
          <cell r="FB629">
            <v>58</v>
          </cell>
          <cell r="FC629">
            <v>1</v>
          </cell>
          <cell r="FD629">
            <v>58</v>
          </cell>
          <cell r="FE629">
            <v>8</v>
          </cell>
          <cell r="FF629" t="str">
            <v>V 58.1 - 58.8</v>
          </cell>
          <cell r="FG629" t="str">
            <v>1965-Current</v>
          </cell>
        </row>
        <row r="630">
          <cell r="A630" t="str">
            <v>L213</v>
          </cell>
          <cell r="B630" t="str">
            <v>Ltd</v>
          </cell>
          <cell r="C630" t="str">
            <v>International Journal of Commerce and Contracting</v>
          </cell>
          <cell r="D630">
            <v>4</v>
          </cell>
          <cell r="E630" t="str">
            <v>V 7.1 - 7.4</v>
          </cell>
          <cell r="F630" t="str">
            <v>V 8.1 - V 8.4</v>
          </cell>
          <cell r="G630" t="str">
            <v>2976-8829</v>
          </cell>
          <cell r="H630" t="str">
            <v>2976-8837</v>
          </cell>
          <cell r="I630" t="str">
            <v>Society</v>
          </cell>
          <cell r="J630">
            <v>6.7500000000000004E-2</v>
          </cell>
          <cell r="K630">
            <v>6.7000000000000004E-2</v>
          </cell>
          <cell r="L630">
            <v>1399</v>
          </cell>
          <cell r="M630">
            <v>1493</v>
          </cell>
          <cell r="N630" t="str">
            <v/>
          </cell>
          <cell r="O630">
            <v>1493</v>
          </cell>
          <cell r="P630">
            <v>1463</v>
          </cell>
          <cell r="Q630">
            <v>1269</v>
          </cell>
          <cell r="R630">
            <v>402</v>
          </cell>
          <cell r="S630">
            <v>373</v>
          </cell>
          <cell r="T630"/>
          <cell r="U630"/>
          <cell r="V630"/>
          <cell r="W630"/>
          <cell r="X630"/>
          <cell r="Y630"/>
          <cell r="Z630"/>
          <cell r="AA630"/>
          <cell r="AB630"/>
          <cell r="AC630"/>
          <cell r="AD630"/>
          <cell r="AE630"/>
          <cell r="AF630"/>
          <cell r="AG630"/>
          <cell r="AH630"/>
          <cell r="AI630"/>
          <cell r="AJ630"/>
          <cell r="AK630"/>
          <cell r="AL630"/>
          <cell r="AM630"/>
          <cell r="AN630"/>
          <cell r="AO630"/>
          <cell r="AP630"/>
          <cell r="AQ630"/>
          <cell r="AR630"/>
          <cell r="AS630"/>
          <cell r="AT630"/>
          <cell r="AU630"/>
          <cell r="AV630"/>
          <cell r="AW630"/>
          <cell r="AX630"/>
          <cell r="AY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v>6.7500000000000004E-2</v>
          </cell>
          <cell r="BW630">
            <v>6.8000000000000005E-2</v>
          </cell>
          <cell r="BX630">
            <v>755</v>
          </cell>
          <cell r="BY630">
            <v>806</v>
          </cell>
          <cell r="BZ630"/>
          <cell r="CA630">
            <v>806</v>
          </cell>
          <cell r="CB630">
            <v>790</v>
          </cell>
          <cell r="CC630">
            <v>685</v>
          </cell>
          <cell r="CD630">
            <v>217</v>
          </cell>
          <cell r="CE630">
            <v>202</v>
          </cell>
          <cell r="CF630"/>
          <cell r="CG630"/>
          <cell r="CH630"/>
          <cell r="CI630"/>
          <cell r="CJ630"/>
          <cell r="CK630"/>
          <cell r="CL630"/>
          <cell r="CM630"/>
          <cell r="CN630"/>
          <cell r="CO630"/>
          <cell r="CP630"/>
          <cell r="CQ630"/>
          <cell r="CR630"/>
          <cell r="CS630"/>
          <cell r="CT630"/>
          <cell r="CU630"/>
          <cell r="CV630"/>
          <cell r="CW630"/>
          <cell r="CX630"/>
          <cell r="CY630"/>
          <cell r="CZ630"/>
          <cell r="DA630"/>
          <cell r="DB630"/>
          <cell r="DC630"/>
          <cell r="DD630"/>
          <cell r="DE630"/>
          <cell r="DF630"/>
          <cell r="DG630"/>
          <cell r="DH630"/>
          <cell r="DI630"/>
          <cell r="DJ630"/>
          <cell r="DK630"/>
          <cell r="DL630"/>
          <cell r="DM630"/>
          <cell r="DN630"/>
          <cell r="DO630"/>
          <cell r="DP630"/>
          <cell r="DQ630"/>
          <cell r="DR630"/>
          <cell r="DS630"/>
          <cell r="DT630"/>
          <cell r="DU630"/>
          <cell r="DV630"/>
          <cell r="DW630"/>
          <cell r="DX630"/>
          <cell r="DY630"/>
          <cell r="DZ630"/>
          <cell r="EA630"/>
          <cell r="EB630"/>
          <cell r="EC630"/>
          <cell r="ED630"/>
          <cell r="EE630"/>
          <cell r="EF630"/>
          <cell r="EG630"/>
          <cell r="EH630" t="str">
            <v>Formerly known as Journal of Strategic Contracting and Negotiation</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6</v>
          </cell>
          <cell r="EX630">
            <v>1</v>
          </cell>
          <cell r="EY630">
            <v>6</v>
          </cell>
          <cell r="EZ630">
            <v>4</v>
          </cell>
          <cell r="FA630" t="str">
            <v>V 6.1 - 6.4</v>
          </cell>
          <cell r="FB630">
            <v>7</v>
          </cell>
          <cell r="FC630">
            <v>1</v>
          </cell>
          <cell r="FD630">
            <v>7</v>
          </cell>
          <cell r="FE630">
            <v>4</v>
          </cell>
          <cell r="FF630" t="str">
            <v>V 7.1 - 7.4</v>
          </cell>
          <cell r="FG630" t="str">
            <v>2015-Current</v>
          </cell>
        </row>
        <row r="631">
          <cell r="A631" t="str">
            <v>L512</v>
          </cell>
          <cell r="B631" t="str">
            <v>Ind</v>
          </cell>
          <cell r="C631" t="str">
            <v>Journal of Stroke Medicine</v>
          </cell>
          <cell r="D631">
            <v>2</v>
          </cell>
          <cell r="E631" t="str">
            <v>V 6.1 - 6.2</v>
          </cell>
          <cell r="F631" t="str">
            <v>V 7.1 - V 7.2</v>
          </cell>
          <cell r="G631" t="str">
            <v>2516-6085</v>
          </cell>
          <cell r="H631" t="str">
            <v>2516-6093</v>
          </cell>
          <cell r="I631" t="str">
            <v>Society</v>
          </cell>
          <cell r="J631">
            <v>6.7500000000000004E-2</v>
          </cell>
          <cell r="K631">
            <v>6.8000000000000005E-2</v>
          </cell>
          <cell r="L631">
            <v>500</v>
          </cell>
          <cell r="M631">
            <v>534</v>
          </cell>
          <cell r="N631" t="str">
            <v/>
          </cell>
          <cell r="O631">
            <v>534</v>
          </cell>
          <cell r="P631">
            <v>523</v>
          </cell>
          <cell r="Q631">
            <v>454</v>
          </cell>
          <cell r="R631">
            <v>288</v>
          </cell>
          <cell r="S631">
            <v>134</v>
          </cell>
          <cell r="T631"/>
          <cell r="U631"/>
          <cell r="V631"/>
          <cell r="W631"/>
          <cell r="X631"/>
          <cell r="Y631"/>
          <cell r="Z631"/>
          <cell r="AA631"/>
          <cell r="AB631"/>
          <cell r="AC631"/>
          <cell r="AD631"/>
          <cell r="AE631"/>
          <cell r="AF631"/>
          <cell r="AG631"/>
          <cell r="AH631"/>
          <cell r="AI631"/>
          <cell r="AJ631"/>
          <cell r="AK631"/>
          <cell r="AL631"/>
          <cell r="AM631"/>
          <cell r="AN631"/>
          <cell r="AO631"/>
          <cell r="AP631"/>
          <cell r="AQ631"/>
          <cell r="AR631"/>
          <cell r="AS631"/>
          <cell r="AT631"/>
          <cell r="AU631"/>
          <cell r="AV631"/>
          <cell r="AW631"/>
          <cell r="AX631"/>
          <cell r="AY631"/>
          <cell r="AZ631"/>
          <cell r="BA631"/>
          <cell r="BB631"/>
          <cell r="BC631"/>
          <cell r="BD631"/>
          <cell r="BE631"/>
          <cell r="BF631"/>
          <cell r="BG631"/>
          <cell r="BH631"/>
          <cell r="BI631"/>
          <cell r="BJ631"/>
          <cell r="BK631"/>
          <cell r="BL631"/>
          <cell r="BM631"/>
          <cell r="BN631"/>
          <cell r="BO631"/>
          <cell r="BP631"/>
          <cell r="BQ631"/>
          <cell r="BR631"/>
          <cell r="BS631"/>
          <cell r="BT631"/>
          <cell r="BU631"/>
          <cell r="BV631">
            <v>6.7500000000000004E-2</v>
          </cell>
          <cell r="BW631">
            <v>6.7000000000000004E-2</v>
          </cell>
          <cell r="BX631">
            <v>270</v>
          </cell>
          <cell r="BY631">
            <v>288</v>
          </cell>
          <cell r="BZ631"/>
          <cell r="CA631">
            <v>288</v>
          </cell>
          <cell r="CB631">
            <v>282</v>
          </cell>
          <cell r="CC631">
            <v>245</v>
          </cell>
          <cell r="CD631">
            <v>155</v>
          </cell>
          <cell r="CE631">
            <v>72</v>
          </cell>
          <cell r="CF631"/>
          <cell r="CG631"/>
          <cell r="CH631"/>
          <cell r="CI631"/>
          <cell r="CJ631"/>
          <cell r="CK631"/>
          <cell r="CL631"/>
          <cell r="CM631"/>
          <cell r="CN631"/>
          <cell r="CO631"/>
          <cell r="CP631"/>
          <cell r="CQ631"/>
          <cell r="CR631"/>
          <cell r="CS631"/>
          <cell r="CT631"/>
          <cell r="CU631"/>
          <cell r="CV631"/>
          <cell r="CW631"/>
          <cell r="CX631"/>
          <cell r="CY631"/>
          <cell r="CZ631"/>
          <cell r="DA631"/>
          <cell r="DB631"/>
          <cell r="DC631"/>
          <cell r="DD631"/>
          <cell r="DE631"/>
          <cell r="DF631"/>
          <cell r="DG631"/>
          <cell r="DH631"/>
          <cell r="DI631"/>
          <cell r="DJ631"/>
          <cell r="DK631"/>
          <cell r="DL631"/>
          <cell r="DM631"/>
          <cell r="DN631"/>
          <cell r="DO631"/>
          <cell r="DP631"/>
          <cell r="DQ631"/>
          <cell r="DR631"/>
          <cell r="DS631"/>
          <cell r="DT631"/>
          <cell r="DU631"/>
          <cell r="DV631"/>
          <cell r="DW631"/>
          <cell r="DX631"/>
          <cell r="DY631"/>
          <cell r="DZ631"/>
          <cell r="EA631"/>
          <cell r="EB631"/>
          <cell r="EC631"/>
          <cell r="ED631"/>
          <cell r="EE631"/>
          <cell r="EF631"/>
          <cell r="EG631"/>
          <cell r="EH631" t="str">
            <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5</v>
          </cell>
          <cell r="EX631">
            <v>1</v>
          </cell>
          <cell r="EY631">
            <v>5</v>
          </cell>
          <cell r="EZ631">
            <v>2</v>
          </cell>
          <cell r="FA631" t="str">
            <v>V 4.1 - 4.2</v>
          </cell>
          <cell r="FB631">
            <v>6</v>
          </cell>
          <cell r="FC631">
            <v>1</v>
          </cell>
          <cell r="FD631">
            <v>6</v>
          </cell>
          <cell r="FE631">
            <v>2</v>
          </cell>
          <cell r="FF631" t="str">
            <v>V 6.1 - 6.2</v>
          </cell>
          <cell r="FG631" t="str">
            <v>2018-Current</v>
          </cell>
        </row>
        <row r="632">
          <cell r="A632" t="str">
            <v>J515</v>
          </cell>
          <cell r="B632" t="str">
            <v>Inc</v>
          </cell>
          <cell r="C632" t="str">
            <v>Journal of Studies in International Education</v>
          </cell>
          <cell r="D632">
            <v>5</v>
          </cell>
          <cell r="E632" t="str">
            <v>V 27.1 - 27.5</v>
          </cell>
          <cell r="F632" t="str">
            <v>V 28.1 - V 28.5</v>
          </cell>
          <cell r="G632" t="str">
            <v>1028-3153</v>
          </cell>
          <cell r="H632" t="str">
            <v>1552-7808</v>
          </cell>
          <cell r="I632" t="str">
            <v>Society</v>
          </cell>
          <cell r="J632">
            <v>6.7500000000000004E-2</v>
          </cell>
          <cell r="K632">
            <v>6.7000000000000004E-2</v>
          </cell>
          <cell r="L632">
            <v>1237</v>
          </cell>
          <cell r="M632">
            <v>1320</v>
          </cell>
          <cell r="N632" t="str">
            <v/>
          </cell>
          <cell r="O632">
            <v>1320</v>
          </cell>
          <cell r="P632">
            <v>1294</v>
          </cell>
          <cell r="Q632">
            <v>1122</v>
          </cell>
          <cell r="R632">
            <v>285</v>
          </cell>
          <cell r="S632">
            <v>330</v>
          </cell>
          <cell r="T632">
            <v>1254</v>
          </cell>
          <cell r="U632">
            <v>1122</v>
          </cell>
          <cell r="V632">
            <v>1452</v>
          </cell>
          <cell r="W632"/>
          <cell r="X632"/>
          <cell r="Y632"/>
          <cell r="Z632"/>
          <cell r="AA632"/>
          <cell r="AB632"/>
          <cell r="AC632"/>
          <cell r="AD632"/>
          <cell r="AE632"/>
          <cell r="AF632"/>
          <cell r="AG632"/>
          <cell r="AH632"/>
          <cell r="AI632"/>
          <cell r="AJ632"/>
          <cell r="AK632"/>
          <cell r="AL632"/>
          <cell r="AM632"/>
          <cell r="AN632"/>
          <cell r="AO632"/>
          <cell r="AP632"/>
          <cell r="AQ632"/>
          <cell r="AR632"/>
          <cell r="AS632"/>
          <cell r="AT632"/>
          <cell r="AU632"/>
          <cell r="AV632"/>
          <cell r="AW632"/>
          <cell r="AX632"/>
          <cell r="AY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v>6.7500000000000004E-2</v>
          </cell>
          <cell r="BW632">
            <v>6.7000000000000004E-2</v>
          </cell>
          <cell r="BX632">
            <v>729</v>
          </cell>
          <cell r="BY632">
            <v>778</v>
          </cell>
          <cell r="BZ632"/>
          <cell r="CA632">
            <v>778</v>
          </cell>
          <cell r="CB632">
            <v>762</v>
          </cell>
          <cell r="CC632">
            <v>661</v>
          </cell>
          <cell r="CD632">
            <v>168</v>
          </cell>
          <cell r="CE632">
            <v>195</v>
          </cell>
          <cell r="CF632">
            <v>739</v>
          </cell>
          <cell r="CG632">
            <v>661</v>
          </cell>
          <cell r="CH632">
            <v>856</v>
          </cell>
          <cell r="CI632"/>
          <cell r="CJ632"/>
          <cell r="CK632"/>
          <cell r="CL632"/>
          <cell r="CM632"/>
          <cell r="CN632"/>
          <cell r="CO632"/>
          <cell r="CP632"/>
          <cell r="CQ632"/>
          <cell r="CR632"/>
          <cell r="CS632"/>
          <cell r="CT632"/>
          <cell r="CU632"/>
          <cell r="CV632"/>
          <cell r="CW632"/>
          <cell r="CX632"/>
          <cell r="CY632"/>
          <cell r="CZ632"/>
          <cell r="DA632"/>
          <cell r="DB632"/>
          <cell r="DC632"/>
          <cell r="DD632"/>
          <cell r="DE632"/>
          <cell r="DF632"/>
          <cell r="DG632"/>
          <cell r="DH632"/>
          <cell r="DI632"/>
          <cell r="DJ632"/>
          <cell r="DK632"/>
          <cell r="DL632"/>
          <cell r="DM632"/>
          <cell r="DN632"/>
          <cell r="DO632"/>
          <cell r="DP632"/>
          <cell r="DQ632"/>
          <cell r="DR632"/>
          <cell r="DS632"/>
          <cell r="DT632"/>
          <cell r="DU632"/>
          <cell r="DV632"/>
          <cell r="DW632"/>
          <cell r="DX632"/>
          <cell r="DY632"/>
          <cell r="DZ632"/>
          <cell r="EA632"/>
          <cell r="EB632"/>
          <cell r="EC632"/>
          <cell r="ED632"/>
          <cell r="EE632"/>
          <cell r="EF632"/>
          <cell r="EG632"/>
          <cell r="EH632" t="str">
            <v/>
          </cell>
          <cell r="EI632">
            <v>2</v>
          </cell>
          <cell r="EJ632" t="str">
            <v>Yes</v>
          </cell>
          <cell r="EK632" t="str">
            <v>Y</v>
          </cell>
          <cell r="EL632">
            <v>0</v>
          </cell>
          <cell r="EM632" t="str">
            <v>Vol. 15 Iss 6 (Jan, 1989)</v>
          </cell>
          <cell r="EN632">
            <v>1997</v>
          </cell>
          <cell r="EO632">
            <v>1</v>
          </cell>
          <cell r="EP632">
            <v>1</v>
          </cell>
          <cell r="EQ632" t="str">
            <v>N/A</v>
          </cell>
          <cell r="ER632" t="str">
            <v>N/A</v>
          </cell>
          <cell r="ES632" t="str">
            <v>N/A</v>
          </cell>
          <cell r="ET632" t="str">
            <v>N/A</v>
          </cell>
          <cell r="EU632" t="str">
            <v>N/A</v>
          </cell>
          <cell r="EV632" t="str">
            <v>N/A</v>
          </cell>
          <cell r="EW632">
            <v>26</v>
          </cell>
          <cell r="EX632">
            <v>1</v>
          </cell>
          <cell r="EY632">
            <v>26</v>
          </cell>
          <cell r="EZ632">
            <v>5</v>
          </cell>
          <cell r="FA632" t="str">
            <v>V 25.1 - 25.5</v>
          </cell>
          <cell r="FB632">
            <v>27</v>
          </cell>
          <cell r="FC632">
            <v>1</v>
          </cell>
          <cell r="FD632">
            <v>27</v>
          </cell>
          <cell r="FE632">
            <v>5</v>
          </cell>
          <cell r="FF632" t="str">
            <v>V 27.1 - 27.5</v>
          </cell>
          <cell r="FG632" t="str">
            <v>1997 - Current</v>
          </cell>
        </row>
        <row r="633">
          <cell r="A633" t="str">
            <v>J327</v>
          </cell>
          <cell r="B633" t="str">
            <v>Inc</v>
          </cell>
          <cell r="C633" t="str">
            <v>Journal of Teacher Education</v>
          </cell>
          <cell r="D633">
            <v>5</v>
          </cell>
          <cell r="E633" t="str">
            <v>V 74.1 - 74.5</v>
          </cell>
          <cell r="F633" t="str">
            <v>V 75.1 - V 75.5</v>
          </cell>
          <cell r="G633" t="str">
            <v>0022-4871</v>
          </cell>
          <cell r="H633" t="str">
            <v>1552-7816</v>
          </cell>
          <cell r="I633" t="str">
            <v>Society</v>
          </cell>
          <cell r="J633">
            <v>6.7500000000000004E-2</v>
          </cell>
          <cell r="K633">
            <v>6.7000000000000004E-2</v>
          </cell>
          <cell r="L633">
            <v>951</v>
          </cell>
          <cell r="M633">
            <v>1015</v>
          </cell>
          <cell r="N633" t="str">
            <v/>
          </cell>
          <cell r="O633">
            <v>1015</v>
          </cell>
          <cell r="P633">
            <v>995</v>
          </cell>
          <cell r="Q633">
            <v>863</v>
          </cell>
          <cell r="R633">
            <v>219</v>
          </cell>
          <cell r="S633">
            <v>254</v>
          </cell>
          <cell r="T633">
            <v>965</v>
          </cell>
          <cell r="U633">
            <v>3599</v>
          </cell>
          <cell r="V633">
            <v>1117</v>
          </cell>
          <cell r="W633"/>
          <cell r="X633"/>
          <cell r="Y633"/>
          <cell r="Z633"/>
          <cell r="AA633"/>
          <cell r="AB633"/>
          <cell r="AC633"/>
          <cell r="AD633"/>
          <cell r="AE633"/>
          <cell r="AF633"/>
          <cell r="AG633"/>
          <cell r="AH633"/>
          <cell r="AI633"/>
          <cell r="AJ633"/>
          <cell r="AK633"/>
          <cell r="AL633"/>
          <cell r="AM633"/>
          <cell r="AN633"/>
          <cell r="AO633"/>
          <cell r="AP633"/>
          <cell r="AQ633"/>
          <cell r="AR633"/>
          <cell r="AS633"/>
          <cell r="AT633"/>
          <cell r="AU633"/>
          <cell r="AV633"/>
          <cell r="AW633"/>
          <cell r="AX633"/>
          <cell r="AY633"/>
          <cell r="AZ633"/>
          <cell r="BA633"/>
          <cell r="BB633"/>
          <cell r="BC633"/>
          <cell r="BD633"/>
          <cell r="BE633"/>
          <cell r="BF633"/>
          <cell r="BG633"/>
          <cell r="BH633"/>
          <cell r="BI633"/>
          <cell r="BJ633"/>
          <cell r="BK633"/>
          <cell r="BL633"/>
          <cell r="BM633"/>
          <cell r="BN633"/>
          <cell r="BO633"/>
          <cell r="BP633"/>
          <cell r="BQ633"/>
          <cell r="BR633"/>
          <cell r="BS633"/>
          <cell r="BT633"/>
          <cell r="BU633"/>
          <cell r="BV633">
            <v>6.7500000000000004E-2</v>
          </cell>
          <cell r="BW633">
            <v>6.8000000000000005E-2</v>
          </cell>
          <cell r="BX633">
            <v>560</v>
          </cell>
          <cell r="BY633">
            <v>598</v>
          </cell>
          <cell r="BZ633"/>
          <cell r="CA633">
            <v>598</v>
          </cell>
          <cell r="CB633">
            <v>586</v>
          </cell>
          <cell r="CC633">
            <v>508</v>
          </cell>
          <cell r="CD633">
            <v>129</v>
          </cell>
          <cell r="CE633">
            <v>150</v>
          </cell>
          <cell r="CF633">
            <v>568</v>
          </cell>
          <cell r="CG633">
            <v>2113</v>
          </cell>
          <cell r="CH633">
            <v>658</v>
          </cell>
          <cell r="CI633"/>
          <cell r="CJ633"/>
          <cell r="CK633"/>
          <cell r="CL633"/>
          <cell r="CM633"/>
          <cell r="CN633"/>
          <cell r="CO633"/>
          <cell r="CP633"/>
          <cell r="CQ633"/>
          <cell r="CR633"/>
          <cell r="CS633"/>
          <cell r="CT633"/>
          <cell r="CU633"/>
          <cell r="CV633"/>
          <cell r="CW633"/>
          <cell r="CX633"/>
          <cell r="CY633"/>
          <cell r="CZ633"/>
          <cell r="DA633"/>
          <cell r="DB633"/>
          <cell r="DC633"/>
          <cell r="DD633"/>
          <cell r="DE633"/>
          <cell r="DF633"/>
          <cell r="DG633"/>
          <cell r="DH633"/>
          <cell r="DI633"/>
          <cell r="DJ633"/>
          <cell r="DK633"/>
          <cell r="DL633"/>
          <cell r="DM633"/>
          <cell r="DN633"/>
          <cell r="DO633"/>
          <cell r="DP633"/>
          <cell r="DQ633"/>
          <cell r="DR633"/>
          <cell r="DS633"/>
          <cell r="DT633"/>
          <cell r="DU633"/>
          <cell r="DV633"/>
          <cell r="DW633"/>
          <cell r="DX633"/>
          <cell r="DY633"/>
          <cell r="DZ633"/>
          <cell r="EA633"/>
          <cell r="EB633"/>
          <cell r="EC633"/>
          <cell r="ED633"/>
          <cell r="EE633"/>
          <cell r="EF633"/>
          <cell r="EG633"/>
          <cell r="EH633" t="str">
            <v/>
          </cell>
          <cell r="EI633">
            <v>49</v>
          </cell>
          <cell r="EJ633" t="str">
            <v>Yes</v>
          </cell>
          <cell r="EK633" t="str">
            <v>Y</v>
          </cell>
          <cell r="EL633">
            <v>0</v>
          </cell>
          <cell r="EM633" t="str">
            <v>Vol. 1 Iss 1 (Mar, 1950)</v>
          </cell>
          <cell r="EN633">
            <v>1950</v>
          </cell>
          <cell r="EO633">
            <v>1</v>
          </cell>
          <cell r="EP633">
            <v>1</v>
          </cell>
          <cell r="EQ633" t="str">
            <v>N/A</v>
          </cell>
          <cell r="ER633" t="str">
            <v>N/A</v>
          </cell>
          <cell r="ES633" t="str">
            <v>N/A</v>
          </cell>
          <cell r="ET633" t="str">
            <v>N/A</v>
          </cell>
          <cell r="EU633" t="str">
            <v>N/A</v>
          </cell>
          <cell r="EV633" t="str">
            <v>N/A</v>
          </cell>
          <cell r="EW633">
            <v>73</v>
          </cell>
          <cell r="EX633">
            <v>1</v>
          </cell>
          <cell r="EY633">
            <v>73</v>
          </cell>
          <cell r="EZ633">
            <v>5</v>
          </cell>
          <cell r="FA633" t="str">
            <v>V 72.1 - 72.5</v>
          </cell>
          <cell r="FB633">
            <v>74</v>
          </cell>
          <cell r="FC633">
            <v>1</v>
          </cell>
          <cell r="FD633">
            <v>74</v>
          </cell>
          <cell r="FE633">
            <v>5</v>
          </cell>
          <cell r="FF633" t="str">
            <v>V 74.1 - 74.5</v>
          </cell>
          <cell r="FG633" t="str">
            <v>1950 - Current</v>
          </cell>
        </row>
        <row r="634">
          <cell r="A634" t="str">
            <v>J777</v>
          </cell>
          <cell r="B634" t="str">
            <v>Inc</v>
          </cell>
          <cell r="C634" t="str">
            <v>Journal of Technical Writing and Communication</v>
          </cell>
          <cell r="D634">
            <v>4</v>
          </cell>
          <cell r="E634" t="str">
            <v>V 53.1 - 53.4</v>
          </cell>
          <cell r="F634" t="str">
            <v>V 54.1 - V 54.4</v>
          </cell>
          <cell r="G634" t="str">
            <v>0047-2816</v>
          </cell>
          <cell r="H634" t="str">
            <v>1541-3780</v>
          </cell>
          <cell r="I634" t="str">
            <v>SAGE</v>
          </cell>
          <cell r="J634">
            <v>6.7500000000000004E-2</v>
          </cell>
          <cell r="K634">
            <v>6.7000000000000004E-2</v>
          </cell>
          <cell r="L634">
            <v>846</v>
          </cell>
          <cell r="M634">
            <v>903</v>
          </cell>
          <cell r="N634" t="str">
            <v/>
          </cell>
          <cell r="O634">
            <v>903</v>
          </cell>
          <cell r="P634">
            <v>885</v>
          </cell>
          <cell r="Q634">
            <v>768</v>
          </cell>
          <cell r="R634">
            <v>243</v>
          </cell>
          <cell r="S634">
            <v>226</v>
          </cell>
          <cell r="T634">
            <v>858</v>
          </cell>
          <cell r="U634">
            <v>1825</v>
          </cell>
          <cell r="V634">
            <v>993</v>
          </cell>
          <cell r="W634"/>
          <cell r="X634"/>
          <cell r="Y634"/>
          <cell r="Z634"/>
          <cell r="AA634"/>
          <cell r="AB634"/>
          <cell r="AC634"/>
          <cell r="AD634"/>
          <cell r="AE634"/>
          <cell r="AF634"/>
          <cell r="AG634"/>
          <cell r="AH634"/>
          <cell r="AI634"/>
          <cell r="AJ634"/>
          <cell r="AK634"/>
          <cell r="AL634"/>
          <cell r="AM634"/>
          <cell r="AN634"/>
          <cell r="AO634"/>
          <cell r="AP634"/>
          <cell r="AQ634"/>
          <cell r="AR634"/>
          <cell r="AS634"/>
          <cell r="AT634"/>
          <cell r="AU634"/>
          <cell r="AV634"/>
          <cell r="AW634"/>
          <cell r="AX634"/>
          <cell r="AY634"/>
          <cell r="AZ634"/>
          <cell r="BA634"/>
          <cell r="BB634"/>
          <cell r="BC634"/>
          <cell r="BD634"/>
          <cell r="BE634"/>
          <cell r="BF634"/>
          <cell r="BG634"/>
          <cell r="BH634"/>
          <cell r="BI634"/>
          <cell r="BJ634"/>
          <cell r="BK634"/>
          <cell r="BL634"/>
          <cell r="BM634"/>
          <cell r="BN634"/>
          <cell r="BO634"/>
          <cell r="BP634"/>
          <cell r="BQ634"/>
          <cell r="BR634"/>
          <cell r="BS634"/>
          <cell r="BT634"/>
          <cell r="BU634"/>
          <cell r="BV634">
            <v>6.7500000000000004E-2</v>
          </cell>
          <cell r="BW634">
            <v>6.8000000000000005E-2</v>
          </cell>
          <cell r="BX634">
            <v>499</v>
          </cell>
          <cell r="BY634">
            <v>533</v>
          </cell>
          <cell r="BZ634"/>
          <cell r="CA634">
            <v>533</v>
          </cell>
          <cell r="CB634">
            <v>522</v>
          </cell>
          <cell r="CC634">
            <v>453</v>
          </cell>
          <cell r="CD634">
            <v>144</v>
          </cell>
          <cell r="CE634">
            <v>133</v>
          </cell>
          <cell r="CF634">
            <v>506</v>
          </cell>
          <cell r="CG634">
            <v>1080</v>
          </cell>
          <cell r="CH634">
            <v>586</v>
          </cell>
          <cell r="CI634"/>
          <cell r="CJ634"/>
          <cell r="CK634"/>
          <cell r="CL634"/>
          <cell r="CM634"/>
          <cell r="CN634"/>
          <cell r="CO634"/>
          <cell r="CP634"/>
          <cell r="CQ634"/>
          <cell r="CR634"/>
          <cell r="CS634"/>
          <cell r="CT634"/>
          <cell r="CU634"/>
          <cell r="CV634"/>
          <cell r="CW634"/>
          <cell r="CX634"/>
          <cell r="CY634"/>
          <cell r="CZ634"/>
          <cell r="DA634"/>
          <cell r="DB634"/>
          <cell r="DC634"/>
          <cell r="DD634"/>
          <cell r="DE634"/>
          <cell r="DF634"/>
          <cell r="DG634"/>
          <cell r="DH634"/>
          <cell r="DI634"/>
          <cell r="DJ634"/>
          <cell r="DK634"/>
          <cell r="DL634"/>
          <cell r="DM634"/>
          <cell r="DN634"/>
          <cell r="DO634"/>
          <cell r="DP634"/>
          <cell r="DQ634"/>
          <cell r="DR634"/>
          <cell r="DS634"/>
          <cell r="DT634"/>
          <cell r="DU634"/>
          <cell r="DV634"/>
          <cell r="DW634"/>
          <cell r="DX634"/>
          <cell r="DY634"/>
          <cell r="DZ634"/>
          <cell r="EA634"/>
          <cell r="EB634"/>
          <cell r="EC634"/>
          <cell r="ED634"/>
          <cell r="EE634"/>
          <cell r="EF634"/>
          <cell r="EG634"/>
          <cell r="EH634" t="str">
            <v/>
          </cell>
          <cell r="EI634">
            <v>28</v>
          </cell>
          <cell r="EJ634" t="str">
            <v>Yes</v>
          </cell>
          <cell r="EK634" t="str">
            <v>Yes</v>
          </cell>
          <cell r="EL634">
            <v>0</v>
          </cell>
          <cell r="EM634">
            <v>0</v>
          </cell>
          <cell r="EN634">
            <v>1971</v>
          </cell>
          <cell r="EO634">
            <v>0</v>
          </cell>
          <cell r="EP634">
            <v>0</v>
          </cell>
          <cell r="EQ634">
            <v>0</v>
          </cell>
          <cell r="ER634">
            <v>0</v>
          </cell>
          <cell r="ES634">
            <v>0</v>
          </cell>
          <cell r="ET634">
            <v>0</v>
          </cell>
          <cell r="EU634">
            <v>0</v>
          </cell>
          <cell r="EV634">
            <v>0</v>
          </cell>
          <cell r="EW634">
            <v>52</v>
          </cell>
          <cell r="EX634">
            <v>1</v>
          </cell>
          <cell r="EY634">
            <v>52</v>
          </cell>
          <cell r="EZ634">
            <v>4</v>
          </cell>
          <cell r="FA634" t="str">
            <v>V 51.1 - 51.4</v>
          </cell>
          <cell r="FB634">
            <v>53</v>
          </cell>
          <cell r="FC634">
            <v>1</v>
          </cell>
          <cell r="FD634">
            <v>53</v>
          </cell>
          <cell r="FE634">
            <v>4</v>
          </cell>
          <cell r="FF634" t="str">
            <v>V 53.1 - 53.4</v>
          </cell>
          <cell r="FG634" t="str">
            <v>1971-Current</v>
          </cell>
        </row>
        <row r="635">
          <cell r="A635" t="str">
            <v>L159</v>
          </cell>
          <cell r="B635" t="str">
            <v>Ltd-STM</v>
          </cell>
          <cell r="C635" t="str">
            <v>Journal of Telemedicine and Telecare</v>
          </cell>
          <cell r="D635">
            <v>10</v>
          </cell>
          <cell r="E635" t="str">
            <v>V 29.1 - 29.10</v>
          </cell>
          <cell r="F635" t="str">
            <v>V 30.1 - V 30.10</v>
          </cell>
          <cell r="G635" t="str">
            <v>1357-633X</v>
          </cell>
          <cell r="H635" t="str">
            <v>1758-1109</v>
          </cell>
          <cell r="I635" t="str">
            <v>SAGE</v>
          </cell>
          <cell r="J635">
            <v>6.7500000000000004E-2</v>
          </cell>
          <cell r="K635">
            <v>6.8000000000000005E-2</v>
          </cell>
          <cell r="L635">
            <v>1523</v>
          </cell>
          <cell r="M635">
            <v>1626</v>
          </cell>
          <cell r="N635" t="str">
            <v/>
          </cell>
          <cell r="O635">
            <v>1626</v>
          </cell>
          <cell r="P635"/>
          <cell r="Q635">
            <v>1382</v>
          </cell>
          <cell r="R635">
            <v>320</v>
          </cell>
          <cell r="S635"/>
          <cell r="T635">
            <v>1545</v>
          </cell>
          <cell r="U635">
            <v>1379</v>
          </cell>
          <cell r="V635">
            <v>1789</v>
          </cell>
          <cell r="W635"/>
          <cell r="X635"/>
          <cell r="Y635"/>
          <cell r="Z635"/>
          <cell r="AA635"/>
          <cell r="AB635"/>
          <cell r="AC635"/>
          <cell r="AD635"/>
          <cell r="AE635"/>
          <cell r="AF635"/>
          <cell r="AG635"/>
          <cell r="AH635"/>
          <cell r="AI635"/>
          <cell r="AJ635"/>
          <cell r="AK635"/>
          <cell r="AL635"/>
          <cell r="AM635"/>
          <cell r="AN635"/>
          <cell r="AO635"/>
          <cell r="AP635"/>
          <cell r="AQ635"/>
          <cell r="AR635"/>
          <cell r="AS635"/>
          <cell r="AT635"/>
          <cell r="AU635"/>
          <cell r="AV635"/>
          <cell r="AW635"/>
          <cell r="AX635"/>
          <cell r="AY635"/>
          <cell r="AZ635"/>
          <cell r="BA635"/>
          <cell r="BB635"/>
          <cell r="BC635"/>
          <cell r="BD635"/>
          <cell r="BE635"/>
          <cell r="BF635"/>
          <cell r="BG635"/>
          <cell r="BH635"/>
          <cell r="BI635"/>
          <cell r="BJ635"/>
          <cell r="BK635"/>
          <cell r="BL635"/>
          <cell r="BM635"/>
          <cell r="BN635"/>
          <cell r="BO635"/>
          <cell r="BP635"/>
          <cell r="BQ635"/>
          <cell r="BR635"/>
          <cell r="BS635"/>
          <cell r="BT635"/>
          <cell r="BU635"/>
          <cell r="BV635">
            <v>6.7500000000000004E-2</v>
          </cell>
          <cell r="BW635">
            <v>6.8000000000000005E-2</v>
          </cell>
          <cell r="BX635">
            <v>824</v>
          </cell>
          <cell r="BY635">
            <v>880</v>
          </cell>
          <cell r="BZ635"/>
          <cell r="CA635">
            <v>880</v>
          </cell>
          <cell r="CB635"/>
          <cell r="CC635">
            <v>748</v>
          </cell>
          <cell r="CD635">
            <v>158</v>
          </cell>
          <cell r="CE635"/>
          <cell r="CF635">
            <v>836</v>
          </cell>
          <cell r="CG635">
            <v>746</v>
          </cell>
          <cell r="CH635">
            <v>968</v>
          </cell>
          <cell r="CI635"/>
          <cell r="CJ635"/>
          <cell r="CK635"/>
          <cell r="CL635"/>
          <cell r="CM635"/>
          <cell r="CN635"/>
          <cell r="CO635"/>
          <cell r="CP635"/>
          <cell r="CQ635"/>
          <cell r="CR635"/>
          <cell r="CS635"/>
          <cell r="CT635"/>
          <cell r="CU635"/>
          <cell r="CV635"/>
          <cell r="CW635"/>
          <cell r="CX635"/>
          <cell r="CY635"/>
          <cell r="CZ635"/>
          <cell r="DA635"/>
          <cell r="DB635"/>
          <cell r="DC635"/>
          <cell r="DD635"/>
          <cell r="DE635"/>
          <cell r="DF635"/>
          <cell r="DG635"/>
          <cell r="DH635"/>
          <cell r="DI635"/>
          <cell r="DJ635"/>
          <cell r="DK635"/>
          <cell r="DL635"/>
          <cell r="DM635"/>
          <cell r="DN635"/>
          <cell r="DO635"/>
          <cell r="DP635"/>
          <cell r="DQ635"/>
          <cell r="DR635"/>
          <cell r="DS635"/>
          <cell r="DT635"/>
          <cell r="DU635"/>
          <cell r="DV635"/>
          <cell r="DW635"/>
          <cell r="DX635"/>
          <cell r="DY635"/>
          <cell r="DZ635"/>
          <cell r="EA635"/>
          <cell r="EB635"/>
          <cell r="EC635"/>
          <cell r="ED635"/>
          <cell r="EE635"/>
          <cell r="EF635"/>
          <cell r="EG635"/>
          <cell r="EH635" t="str">
            <v/>
          </cell>
          <cell r="EI635">
            <v>4</v>
          </cell>
          <cell r="EJ635" t="str">
            <v>Yes</v>
          </cell>
          <cell r="EK635">
            <v>0</v>
          </cell>
          <cell r="EL635">
            <v>0</v>
          </cell>
          <cell r="EM635">
            <v>0</v>
          </cell>
          <cell r="EN635">
            <v>1995</v>
          </cell>
          <cell r="EO635">
            <v>0</v>
          </cell>
          <cell r="EP635">
            <v>0</v>
          </cell>
          <cell r="EQ635">
            <v>0</v>
          </cell>
          <cell r="ER635">
            <v>0</v>
          </cell>
          <cell r="ES635">
            <v>0</v>
          </cell>
          <cell r="ET635">
            <v>0</v>
          </cell>
          <cell r="EU635">
            <v>0</v>
          </cell>
          <cell r="EV635">
            <v>0</v>
          </cell>
          <cell r="EW635">
            <v>28</v>
          </cell>
          <cell r="EX635">
            <v>1</v>
          </cell>
          <cell r="EY635">
            <v>28</v>
          </cell>
          <cell r="EZ635">
            <v>10</v>
          </cell>
          <cell r="FA635" t="str">
            <v>V 27.1 - 27.10</v>
          </cell>
          <cell r="FB635">
            <v>29</v>
          </cell>
          <cell r="FC635">
            <v>1</v>
          </cell>
          <cell r="FD635">
            <v>29</v>
          </cell>
          <cell r="FE635">
            <v>10</v>
          </cell>
          <cell r="FF635" t="str">
            <v>V 29.1 - 29.10</v>
          </cell>
          <cell r="FG635" t="str">
            <v>1995-Current</v>
          </cell>
        </row>
        <row r="636">
          <cell r="A636" t="str">
            <v>J547</v>
          </cell>
          <cell r="B636" t="str">
            <v>Inc-STM</v>
          </cell>
          <cell r="C636" t="str">
            <v>Journal of the American Psychiatric Nurses Association</v>
          </cell>
          <cell r="D636">
            <v>6</v>
          </cell>
          <cell r="E636" t="str">
            <v>V 29.1 - 29.6</v>
          </cell>
          <cell r="F636" t="str">
            <v>V 30.1 - V 30.6</v>
          </cell>
          <cell r="G636" t="str">
            <v>1078-3903</v>
          </cell>
          <cell r="H636" t="str">
            <v>1532-5725</v>
          </cell>
          <cell r="I636" t="str">
            <v>Society</v>
          </cell>
          <cell r="J636">
            <v>6.7500000000000004E-2</v>
          </cell>
          <cell r="K636">
            <v>6.8000000000000005E-2</v>
          </cell>
          <cell r="L636">
            <v>926</v>
          </cell>
          <cell r="M636">
            <v>989</v>
          </cell>
          <cell r="N636" t="str">
            <v/>
          </cell>
          <cell r="O636">
            <v>989</v>
          </cell>
          <cell r="P636">
            <v>969</v>
          </cell>
          <cell r="Q636">
            <v>841</v>
          </cell>
          <cell r="R636">
            <v>178</v>
          </cell>
          <cell r="S636">
            <v>247</v>
          </cell>
          <cell r="T636">
            <v>940</v>
          </cell>
          <cell r="U636">
            <v>837</v>
          </cell>
          <cell r="V636">
            <v>1088</v>
          </cell>
          <cell r="W636"/>
          <cell r="X636"/>
          <cell r="Y636"/>
          <cell r="Z636"/>
          <cell r="AA636"/>
          <cell r="AB636"/>
          <cell r="AC636"/>
          <cell r="AD636"/>
          <cell r="AE636"/>
          <cell r="AF636"/>
          <cell r="AG636"/>
          <cell r="AH636"/>
          <cell r="AI636"/>
          <cell r="AJ636"/>
          <cell r="AK636"/>
          <cell r="AL636"/>
          <cell r="AM636"/>
          <cell r="AN636"/>
          <cell r="AO636"/>
          <cell r="AP636"/>
          <cell r="AQ636"/>
          <cell r="AR636"/>
          <cell r="AS636"/>
          <cell r="AT636"/>
          <cell r="AU636"/>
          <cell r="AV636"/>
          <cell r="AW636"/>
          <cell r="AX636"/>
          <cell r="AY636"/>
          <cell r="AZ636"/>
          <cell r="BA636"/>
          <cell r="BB636"/>
          <cell r="BC636"/>
          <cell r="BD636"/>
          <cell r="BE636"/>
          <cell r="BF636"/>
          <cell r="BG636"/>
          <cell r="BH636"/>
          <cell r="BI636"/>
          <cell r="BJ636"/>
          <cell r="BK636"/>
          <cell r="BL636"/>
          <cell r="BM636"/>
          <cell r="BN636"/>
          <cell r="BO636"/>
          <cell r="BP636"/>
          <cell r="BQ636"/>
          <cell r="BR636"/>
          <cell r="BS636"/>
          <cell r="BT636"/>
          <cell r="BU636"/>
          <cell r="BV636">
            <v>6.7500000000000004E-2</v>
          </cell>
          <cell r="BW636">
            <v>6.8000000000000005E-2</v>
          </cell>
          <cell r="BX636">
            <v>546</v>
          </cell>
          <cell r="BY636">
            <v>583</v>
          </cell>
          <cell r="BZ636"/>
          <cell r="CA636">
            <v>583</v>
          </cell>
          <cell r="CB636">
            <v>571</v>
          </cell>
          <cell r="CC636">
            <v>496</v>
          </cell>
          <cell r="CD636">
            <v>105</v>
          </cell>
          <cell r="CE636">
            <v>146</v>
          </cell>
          <cell r="CF636">
            <v>554</v>
          </cell>
          <cell r="CG636">
            <v>493</v>
          </cell>
          <cell r="CH636">
            <v>641</v>
          </cell>
          <cell r="CI636"/>
          <cell r="CJ636"/>
          <cell r="CK636"/>
          <cell r="CL636"/>
          <cell r="CM636"/>
          <cell r="CN636"/>
          <cell r="CO636"/>
          <cell r="CP636"/>
          <cell r="CQ636"/>
          <cell r="CR636"/>
          <cell r="CS636"/>
          <cell r="CT636"/>
          <cell r="CU636"/>
          <cell r="CV636"/>
          <cell r="CW636"/>
          <cell r="CX636"/>
          <cell r="CY636"/>
          <cell r="CZ636"/>
          <cell r="DA636"/>
          <cell r="DB636"/>
          <cell r="DC636"/>
          <cell r="DD636"/>
          <cell r="DE636"/>
          <cell r="DF636"/>
          <cell r="DG636"/>
          <cell r="DH636"/>
          <cell r="DI636"/>
          <cell r="DJ636"/>
          <cell r="DK636"/>
          <cell r="DL636"/>
          <cell r="DM636"/>
          <cell r="DN636"/>
          <cell r="DO636"/>
          <cell r="DP636"/>
          <cell r="DQ636"/>
          <cell r="DR636"/>
          <cell r="DS636"/>
          <cell r="DT636"/>
          <cell r="DU636"/>
          <cell r="DV636"/>
          <cell r="DW636"/>
          <cell r="DX636"/>
          <cell r="DY636"/>
          <cell r="DZ636"/>
          <cell r="EA636"/>
          <cell r="EB636"/>
          <cell r="EC636"/>
          <cell r="ED636"/>
          <cell r="EE636"/>
          <cell r="EF636"/>
          <cell r="EG636"/>
          <cell r="EH636" t="str">
            <v/>
          </cell>
          <cell r="EI636">
            <v>4</v>
          </cell>
          <cell r="EJ636" t="str">
            <v>Yes</v>
          </cell>
          <cell r="EK636" t="str">
            <v>Y</v>
          </cell>
          <cell r="EL636" t="str">
            <v>ü</v>
          </cell>
          <cell r="EM636" t="str">
            <v>Vol. 1 Iss 1 (Feb, 1995)</v>
          </cell>
          <cell r="EN636">
            <v>1995</v>
          </cell>
          <cell r="EO636">
            <v>1</v>
          </cell>
          <cell r="EP636">
            <v>1</v>
          </cell>
          <cell r="EQ636" t="str">
            <v>N/A</v>
          </cell>
          <cell r="ER636" t="str">
            <v>N/A</v>
          </cell>
          <cell r="ES636" t="str">
            <v>N/A</v>
          </cell>
          <cell r="ET636" t="str">
            <v>N/A</v>
          </cell>
          <cell r="EU636" t="str">
            <v>N/A</v>
          </cell>
          <cell r="EV636" t="str">
            <v>N/A</v>
          </cell>
          <cell r="EW636">
            <v>28</v>
          </cell>
          <cell r="EX636">
            <v>1</v>
          </cell>
          <cell r="EY636">
            <v>28</v>
          </cell>
          <cell r="EZ636">
            <v>6</v>
          </cell>
          <cell r="FA636" t="str">
            <v>V 27.1 - 27.6</v>
          </cell>
          <cell r="FB636">
            <v>29</v>
          </cell>
          <cell r="FC636">
            <v>1</v>
          </cell>
          <cell r="FD636">
            <v>29</v>
          </cell>
          <cell r="FE636">
            <v>6</v>
          </cell>
          <cell r="FF636" t="str">
            <v>V 29.1 - 29.6</v>
          </cell>
          <cell r="FG636" t="str">
            <v>1995 - Current</v>
          </cell>
        </row>
        <row r="637">
          <cell r="A637" t="str">
            <v>J622</v>
          </cell>
          <cell r="B637" t="str">
            <v>Inc</v>
          </cell>
          <cell r="C637" t="str">
            <v>Journal of the American Psychoanalytic Association</v>
          </cell>
          <cell r="D637">
            <v>6</v>
          </cell>
          <cell r="E637" t="str">
            <v>V 71.1 - 71.6</v>
          </cell>
          <cell r="F637" t="str">
            <v>V 72.1 - V 72.6</v>
          </cell>
          <cell r="G637" t="str">
            <v>0003-0651</v>
          </cell>
          <cell r="H637" t="str">
            <v>1941-2460</v>
          </cell>
          <cell r="I637" t="str">
            <v>Society</v>
          </cell>
          <cell r="J637">
            <v>6.7500000000000004E-2</v>
          </cell>
          <cell r="K637">
            <v>6.7000000000000004E-2</v>
          </cell>
          <cell r="L637">
            <v>970</v>
          </cell>
          <cell r="M637">
            <v>1035</v>
          </cell>
          <cell r="N637" t="str">
            <v/>
          </cell>
          <cell r="O637">
            <v>1035</v>
          </cell>
          <cell r="P637">
            <v>1014</v>
          </cell>
          <cell r="Q637">
            <v>880</v>
          </cell>
          <cell r="R637">
            <v>186</v>
          </cell>
          <cell r="S637">
            <v>259</v>
          </cell>
          <cell r="T637">
            <v>984</v>
          </cell>
          <cell r="U637">
            <v>3441</v>
          </cell>
          <cell r="V637">
            <v>1139</v>
          </cell>
          <cell r="W637"/>
          <cell r="X637"/>
          <cell r="Y637"/>
          <cell r="Z637"/>
          <cell r="AA637"/>
          <cell r="AB637"/>
          <cell r="AC637"/>
          <cell r="AD637"/>
          <cell r="AE637"/>
          <cell r="AF637"/>
          <cell r="AG637"/>
          <cell r="AH637"/>
          <cell r="AI637"/>
          <cell r="AJ637"/>
          <cell r="AK637"/>
          <cell r="AL637"/>
          <cell r="AM637"/>
          <cell r="AN637"/>
          <cell r="AO637"/>
          <cell r="AP637"/>
          <cell r="AQ637"/>
          <cell r="AR637"/>
          <cell r="AS637"/>
          <cell r="AT637"/>
          <cell r="AU637"/>
          <cell r="AV637"/>
          <cell r="AW637"/>
          <cell r="AX637"/>
          <cell r="AY637"/>
          <cell r="AZ637"/>
          <cell r="BA637"/>
          <cell r="BB637"/>
          <cell r="BC637"/>
          <cell r="BD637"/>
          <cell r="BE637"/>
          <cell r="BF637"/>
          <cell r="BG637"/>
          <cell r="BH637"/>
          <cell r="BI637"/>
          <cell r="BJ637"/>
          <cell r="BK637"/>
          <cell r="BL637"/>
          <cell r="BM637"/>
          <cell r="BN637"/>
          <cell r="BO637"/>
          <cell r="BP637"/>
          <cell r="BQ637"/>
          <cell r="BR637"/>
          <cell r="BS637"/>
          <cell r="BT637"/>
          <cell r="BU637"/>
          <cell r="BV637">
            <v>6.7500000000000004E-2</v>
          </cell>
          <cell r="BW637">
            <v>6.8000000000000005E-2</v>
          </cell>
          <cell r="BX637">
            <v>571</v>
          </cell>
          <cell r="BY637">
            <v>610</v>
          </cell>
          <cell r="BZ637"/>
          <cell r="CA637">
            <v>610</v>
          </cell>
          <cell r="CB637">
            <v>598</v>
          </cell>
          <cell r="CC637">
            <v>519</v>
          </cell>
          <cell r="CD637">
            <v>110</v>
          </cell>
          <cell r="CE637">
            <v>153</v>
          </cell>
          <cell r="CF637">
            <v>580</v>
          </cell>
          <cell r="CG637">
            <v>2029</v>
          </cell>
          <cell r="CH637">
            <v>671</v>
          </cell>
          <cell r="CI637"/>
          <cell r="CJ637"/>
          <cell r="CK637"/>
          <cell r="CL637"/>
          <cell r="CM637"/>
          <cell r="CN637"/>
          <cell r="CO637"/>
          <cell r="CP637"/>
          <cell r="CQ637"/>
          <cell r="CR637"/>
          <cell r="CS637"/>
          <cell r="CT637"/>
          <cell r="CU637"/>
          <cell r="CV637"/>
          <cell r="CW637"/>
          <cell r="CX637"/>
          <cell r="CY637"/>
          <cell r="CZ637"/>
          <cell r="DA637"/>
          <cell r="DB637"/>
          <cell r="DC637"/>
          <cell r="DD637"/>
          <cell r="DE637"/>
          <cell r="DF637"/>
          <cell r="DG637"/>
          <cell r="DH637"/>
          <cell r="DI637"/>
          <cell r="DJ637"/>
          <cell r="DK637"/>
          <cell r="DL637"/>
          <cell r="DM637"/>
          <cell r="DN637"/>
          <cell r="DO637"/>
          <cell r="DP637"/>
          <cell r="DQ637"/>
          <cell r="DR637"/>
          <cell r="DS637"/>
          <cell r="DT637"/>
          <cell r="DU637"/>
          <cell r="DV637"/>
          <cell r="DW637"/>
          <cell r="DX637"/>
          <cell r="DY637"/>
          <cell r="DZ637"/>
          <cell r="EA637"/>
          <cell r="EB637"/>
          <cell r="EC637"/>
          <cell r="ED637"/>
          <cell r="EE637"/>
          <cell r="EF637"/>
          <cell r="EG637"/>
          <cell r="EH637" t="str">
            <v/>
          </cell>
          <cell r="EI637">
            <v>46</v>
          </cell>
          <cell r="EJ637" t="str">
            <v>Yes</v>
          </cell>
          <cell r="EK637" t="str">
            <v>Y</v>
          </cell>
          <cell r="EL637" t="str">
            <v>ü</v>
          </cell>
          <cell r="EM637" t="str">
            <v>Vol. 1 Iss 1 (Jan, 1953)</v>
          </cell>
          <cell r="EN637">
            <v>1953</v>
          </cell>
          <cell r="EO637">
            <v>1</v>
          </cell>
          <cell r="EP637">
            <v>1</v>
          </cell>
          <cell r="EQ637" t="str">
            <v>N/A</v>
          </cell>
          <cell r="ER637" t="str">
            <v>N/A</v>
          </cell>
          <cell r="ES637" t="str">
            <v>N/A</v>
          </cell>
          <cell r="ET637" t="str">
            <v>N/A</v>
          </cell>
          <cell r="EU637" t="str">
            <v>N/A</v>
          </cell>
          <cell r="EV637" t="str">
            <v>N/A</v>
          </cell>
          <cell r="EW637">
            <v>70</v>
          </cell>
          <cell r="EX637">
            <v>1</v>
          </cell>
          <cell r="EY637">
            <v>70</v>
          </cell>
          <cell r="EZ637">
            <v>6</v>
          </cell>
          <cell r="FA637" t="str">
            <v>V 69.1 - 69.6</v>
          </cell>
          <cell r="FB637">
            <v>71</v>
          </cell>
          <cell r="FC637">
            <v>1</v>
          </cell>
          <cell r="FD637">
            <v>71</v>
          </cell>
          <cell r="FE637">
            <v>6</v>
          </cell>
          <cell r="FF637" t="str">
            <v>V 71.1 - 71.6</v>
          </cell>
          <cell r="FG637" t="str">
            <v>1953 - Current</v>
          </cell>
        </row>
        <row r="638">
          <cell r="A638" t="str">
            <v>J889</v>
          </cell>
          <cell r="B638" t="str">
            <v>Inc</v>
          </cell>
          <cell r="C638" t="str">
            <v xml:space="preserve">Journal of the ICRU </v>
          </cell>
          <cell r="D638">
            <v>1</v>
          </cell>
          <cell r="E638" t="str">
            <v>V 23.1 - 23.1</v>
          </cell>
          <cell r="F638" t="str">
            <v>V 24.1 - V 24.1</v>
          </cell>
          <cell r="G638" t="str">
            <v>1473-6691</v>
          </cell>
          <cell r="H638" t="str">
            <v>1742-3422</v>
          </cell>
          <cell r="I638" t="str">
            <v>Society</v>
          </cell>
          <cell r="J638">
            <v>6.7500000000000004E-2</v>
          </cell>
          <cell r="K638">
            <v>6.6000000000000003E-2</v>
          </cell>
          <cell r="L638">
            <v>256</v>
          </cell>
          <cell r="M638">
            <v>273</v>
          </cell>
          <cell r="N638" t="str">
            <v/>
          </cell>
          <cell r="O638">
            <v>273</v>
          </cell>
          <cell r="P638">
            <v>268</v>
          </cell>
          <cell r="Q638">
            <v>232</v>
          </cell>
          <cell r="R638">
            <v>268</v>
          </cell>
          <cell r="S638">
            <v>68</v>
          </cell>
          <cell r="T638">
            <v>259</v>
          </cell>
          <cell r="U638">
            <v>747</v>
          </cell>
          <cell r="V638">
            <v>300</v>
          </cell>
          <cell r="W638"/>
          <cell r="X638"/>
          <cell r="Y638"/>
          <cell r="Z638"/>
          <cell r="AA638"/>
          <cell r="AB638"/>
          <cell r="AC638"/>
          <cell r="AD638"/>
          <cell r="AE638"/>
          <cell r="AF638"/>
          <cell r="AG638"/>
          <cell r="AH638"/>
          <cell r="AI638"/>
          <cell r="AJ638"/>
          <cell r="AK638"/>
          <cell r="AL638"/>
          <cell r="AM638"/>
          <cell r="AN638"/>
          <cell r="AO638"/>
          <cell r="AP638"/>
          <cell r="AQ638"/>
          <cell r="AR638"/>
          <cell r="AS638"/>
          <cell r="AT638"/>
          <cell r="AU638"/>
          <cell r="AV638"/>
          <cell r="AW638"/>
          <cell r="AX638"/>
          <cell r="AY638"/>
          <cell r="AZ638"/>
          <cell r="BA638"/>
          <cell r="BB638"/>
          <cell r="BC638"/>
          <cell r="BD638"/>
          <cell r="BE638"/>
          <cell r="BF638"/>
          <cell r="BG638"/>
          <cell r="BH638"/>
          <cell r="BI638"/>
          <cell r="BJ638"/>
          <cell r="BK638"/>
          <cell r="BL638"/>
          <cell r="BM638"/>
          <cell r="BN638"/>
          <cell r="BO638"/>
          <cell r="BP638"/>
          <cell r="BQ638"/>
          <cell r="BR638"/>
          <cell r="BS638"/>
          <cell r="BT638"/>
          <cell r="BU638"/>
          <cell r="BV638">
            <v>6.7500000000000004E-2</v>
          </cell>
          <cell r="BW638">
            <v>6.6000000000000003E-2</v>
          </cell>
          <cell r="BX638">
            <v>151</v>
          </cell>
          <cell r="BY638">
            <v>161</v>
          </cell>
          <cell r="BZ638"/>
          <cell r="CA638">
            <v>161</v>
          </cell>
          <cell r="CB638">
            <v>158</v>
          </cell>
          <cell r="CC638">
            <v>137</v>
          </cell>
          <cell r="CD638">
            <v>158</v>
          </cell>
          <cell r="CE638">
            <v>40</v>
          </cell>
          <cell r="CF638">
            <v>153</v>
          </cell>
          <cell r="CG638">
            <v>443</v>
          </cell>
          <cell r="CH638">
            <v>177</v>
          </cell>
          <cell r="CI638"/>
          <cell r="CJ638"/>
          <cell r="CK638"/>
          <cell r="CL638"/>
          <cell r="CM638"/>
          <cell r="CN638"/>
          <cell r="CO638"/>
          <cell r="CP638"/>
          <cell r="CQ638"/>
          <cell r="CR638"/>
          <cell r="CS638"/>
          <cell r="CT638"/>
          <cell r="CU638"/>
          <cell r="CV638"/>
          <cell r="CW638"/>
          <cell r="CX638"/>
          <cell r="CY638"/>
          <cell r="CZ638"/>
          <cell r="DA638"/>
          <cell r="DB638"/>
          <cell r="DC638"/>
          <cell r="DD638"/>
          <cell r="DE638"/>
          <cell r="DF638"/>
          <cell r="DG638"/>
          <cell r="DH638"/>
          <cell r="DI638"/>
          <cell r="DJ638"/>
          <cell r="DK638"/>
          <cell r="DL638"/>
          <cell r="DM638"/>
          <cell r="DN638"/>
          <cell r="DO638"/>
          <cell r="DP638"/>
          <cell r="DQ638"/>
          <cell r="DR638"/>
          <cell r="DS638"/>
          <cell r="DT638"/>
          <cell r="DU638"/>
          <cell r="DV638"/>
          <cell r="DW638"/>
          <cell r="DX638"/>
          <cell r="DY638"/>
          <cell r="DZ638"/>
          <cell r="EA638"/>
          <cell r="EB638"/>
          <cell r="EC638"/>
          <cell r="ED638"/>
          <cell r="EE638"/>
          <cell r="EF638"/>
          <cell r="EG638"/>
          <cell r="EH638" t="str">
            <v/>
          </cell>
          <cell r="EI638">
            <v>38</v>
          </cell>
          <cell r="EJ638" t="str">
            <v>Yes</v>
          </cell>
          <cell r="EK638" t="str">
            <v>in 2019</v>
          </cell>
          <cell r="EL638">
            <v>0</v>
          </cell>
          <cell r="EM638">
            <v>0</v>
          </cell>
          <cell r="EN638">
            <v>1961</v>
          </cell>
          <cell r="EO638">
            <v>0</v>
          </cell>
          <cell r="EP638">
            <v>0</v>
          </cell>
          <cell r="EQ638">
            <v>0</v>
          </cell>
          <cell r="ER638">
            <v>0</v>
          </cell>
          <cell r="ES638">
            <v>0</v>
          </cell>
          <cell r="ET638">
            <v>0</v>
          </cell>
          <cell r="EU638">
            <v>0</v>
          </cell>
          <cell r="EV638">
            <v>0</v>
          </cell>
          <cell r="EW638">
            <v>22</v>
          </cell>
          <cell r="EX638">
            <v>1</v>
          </cell>
          <cell r="EY638">
            <v>22</v>
          </cell>
          <cell r="EZ638">
            <v>1</v>
          </cell>
          <cell r="FA638" t="str">
            <v>V 21.1 - 21.1</v>
          </cell>
          <cell r="FB638">
            <v>23</v>
          </cell>
          <cell r="FC638">
            <v>1</v>
          </cell>
          <cell r="FD638">
            <v>23</v>
          </cell>
          <cell r="FE638">
            <v>1</v>
          </cell>
          <cell r="FF638" t="str">
            <v>V 23.1 - 23.1</v>
          </cell>
          <cell r="FG638" t="str">
            <v>1961-Current</v>
          </cell>
        </row>
        <row r="639">
          <cell r="A639" t="str">
            <v>L220</v>
          </cell>
          <cell r="B639" t="str">
            <v>Ltd-STM</v>
          </cell>
          <cell r="C639" t="str">
            <v>Journal of the Intensive Care Society</v>
          </cell>
          <cell r="D639">
            <v>4</v>
          </cell>
          <cell r="E639" t="str">
            <v>V 24.1 - 24.4</v>
          </cell>
          <cell r="F639" t="str">
            <v>V 25.1 - V 25.4</v>
          </cell>
          <cell r="G639" t="str">
            <v>1751-1437</v>
          </cell>
          <cell r="H639" t="str">
            <v>1751-1437</v>
          </cell>
          <cell r="I639" t="str">
            <v>Society</v>
          </cell>
          <cell r="J639">
            <v>6.7500000000000004E-2</v>
          </cell>
          <cell r="K639">
            <v>6.8000000000000005E-2</v>
          </cell>
          <cell r="L639">
            <v>632</v>
          </cell>
          <cell r="M639">
            <v>675</v>
          </cell>
          <cell r="N639" t="str">
            <v/>
          </cell>
          <cell r="O639">
            <v>675</v>
          </cell>
          <cell r="P639"/>
          <cell r="Q639"/>
          <cell r="R639"/>
          <cell r="S639"/>
          <cell r="T639"/>
          <cell r="U639"/>
          <cell r="V639"/>
          <cell r="W639"/>
          <cell r="X639"/>
          <cell r="Y639"/>
          <cell r="Z639"/>
          <cell r="AA639"/>
          <cell r="AB639"/>
          <cell r="AC639"/>
          <cell r="AD639"/>
          <cell r="AE639"/>
          <cell r="AF639"/>
          <cell r="AG639"/>
          <cell r="AH639"/>
          <cell r="AI639"/>
          <cell r="AJ639"/>
          <cell r="AK639"/>
          <cell r="AL639"/>
          <cell r="AM639"/>
          <cell r="AN639"/>
          <cell r="AO639"/>
          <cell r="AP639"/>
          <cell r="AQ639"/>
          <cell r="AR639"/>
          <cell r="AS639"/>
          <cell r="AT639"/>
          <cell r="AU639"/>
          <cell r="AV639"/>
          <cell r="AW639"/>
          <cell r="AX639"/>
          <cell r="AY639"/>
          <cell r="AZ639"/>
          <cell r="BA639"/>
          <cell r="BB639"/>
          <cell r="BC639"/>
          <cell r="BD639"/>
          <cell r="BE639"/>
          <cell r="BF639"/>
          <cell r="BG639"/>
          <cell r="BH639"/>
          <cell r="BI639"/>
          <cell r="BJ639"/>
          <cell r="BK639"/>
          <cell r="BL639"/>
          <cell r="BM639"/>
          <cell r="BN639"/>
          <cell r="BO639"/>
          <cell r="BP639"/>
          <cell r="BQ639"/>
          <cell r="BR639"/>
          <cell r="BS639"/>
          <cell r="BT639"/>
          <cell r="BU639"/>
          <cell r="BV639">
            <v>6.7500000000000004E-2</v>
          </cell>
          <cell r="BW639">
            <v>6.7000000000000004E-2</v>
          </cell>
          <cell r="BX639">
            <v>345</v>
          </cell>
          <cell r="BY639">
            <v>368</v>
          </cell>
          <cell r="BZ639"/>
          <cell r="CA639">
            <v>368</v>
          </cell>
          <cell r="CB639"/>
          <cell r="CC639"/>
          <cell r="CD639"/>
          <cell r="CE639"/>
          <cell r="CF639"/>
          <cell r="CG639"/>
          <cell r="CH639"/>
          <cell r="CI639"/>
          <cell r="CJ639"/>
          <cell r="CK639"/>
          <cell r="CL639"/>
          <cell r="CM639"/>
          <cell r="CN639"/>
          <cell r="CO639"/>
          <cell r="CP639"/>
          <cell r="CQ639"/>
          <cell r="CR639"/>
          <cell r="CS639"/>
          <cell r="CT639"/>
          <cell r="CU639"/>
          <cell r="CV639"/>
          <cell r="CW639"/>
          <cell r="CX639"/>
          <cell r="CY639"/>
          <cell r="CZ639"/>
          <cell r="DA639"/>
          <cell r="DB639"/>
          <cell r="DC639"/>
          <cell r="DD639"/>
          <cell r="DE639"/>
          <cell r="DF639"/>
          <cell r="DG639"/>
          <cell r="DH639"/>
          <cell r="DI639"/>
          <cell r="DJ639"/>
          <cell r="DK639"/>
          <cell r="DL639"/>
          <cell r="DM639"/>
          <cell r="DN639"/>
          <cell r="DO639"/>
          <cell r="DP639"/>
          <cell r="DQ639"/>
          <cell r="DR639"/>
          <cell r="DS639"/>
          <cell r="DT639"/>
          <cell r="DU639"/>
          <cell r="DV639"/>
          <cell r="DW639"/>
          <cell r="DX639"/>
          <cell r="DY639"/>
          <cell r="DZ639"/>
          <cell r="EA639"/>
          <cell r="EB639"/>
          <cell r="EC639"/>
          <cell r="ED639"/>
          <cell r="EE639"/>
          <cell r="EF639"/>
          <cell r="EG639"/>
          <cell r="EH639" t="str">
            <v xml:space="preserve">Content is free to access online. </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23</v>
          </cell>
          <cell r="EX639">
            <v>1</v>
          </cell>
          <cell r="EY639">
            <v>23</v>
          </cell>
          <cell r="EZ639">
            <v>4</v>
          </cell>
          <cell r="FA639" t="str">
            <v>V 22.1 - 22.4</v>
          </cell>
          <cell r="FB639">
            <v>24</v>
          </cell>
          <cell r="FC639">
            <v>1</v>
          </cell>
          <cell r="FD639">
            <v>24</v>
          </cell>
          <cell r="FE639">
            <v>4</v>
          </cell>
          <cell r="FF639" t="str">
            <v>V 24.1 - 24.4</v>
          </cell>
          <cell r="FG639" t="str">
            <v>2003-Current</v>
          </cell>
        </row>
        <row r="640">
          <cell r="A640" t="str">
            <v>L160</v>
          </cell>
          <cell r="B640" t="str">
            <v>Ltd-STM</v>
          </cell>
          <cell r="C640" t="str">
            <v>Journal of the Royal Society of Medicine</v>
          </cell>
          <cell r="D640">
            <v>12</v>
          </cell>
          <cell r="E640" t="str">
            <v>V 116.1 - 116.12</v>
          </cell>
          <cell r="F640" t="str">
            <v>V 117.1 - V 117.12</v>
          </cell>
          <cell r="G640" t="str">
            <v>0141-0768</v>
          </cell>
          <cell r="H640" t="str">
            <v>1758-1095</v>
          </cell>
          <cell r="I640" t="str">
            <v>Society</v>
          </cell>
          <cell r="J640">
            <v>6.7500000000000004E-2</v>
          </cell>
          <cell r="K640">
            <v>6.7000000000000004E-2</v>
          </cell>
          <cell r="L640">
            <v>1216</v>
          </cell>
          <cell r="M640">
            <v>1298</v>
          </cell>
          <cell r="N640" t="str">
            <v/>
          </cell>
          <cell r="O640">
            <v>1298</v>
          </cell>
          <cell r="P640"/>
          <cell r="Q640">
            <v>1103</v>
          </cell>
          <cell r="R640">
            <v>163</v>
          </cell>
          <cell r="S640"/>
          <cell r="T640">
            <v>1233</v>
          </cell>
          <cell r="U640">
            <v>8533</v>
          </cell>
          <cell r="V640">
            <v>1428</v>
          </cell>
          <cell r="W640"/>
          <cell r="X640"/>
          <cell r="Y640"/>
          <cell r="Z640"/>
          <cell r="AA640"/>
          <cell r="AB640"/>
          <cell r="AC640"/>
          <cell r="AD640"/>
          <cell r="AE640"/>
          <cell r="AF640"/>
          <cell r="AG640"/>
          <cell r="AH640"/>
          <cell r="AI640"/>
          <cell r="AJ640"/>
          <cell r="AK640"/>
          <cell r="AL640"/>
          <cell r="AM640"/>
          <cell r="AN640"/>
          <cell r="AO640"/>
          <cell r="AP640"/>
          <cell r="AQ640"/>
          <cell r="AR640"/>
          <cell r="AS640"/>
          <cell r="AT640"/>
          <cell r="AU640"/>
          <cell r="AV640"/>
          <cell r="AW640"/>
          <cell r="AX640"/>
          <cell r="AY640"/>
          <cell r="AZ640"/>
          <cell r="BA640"/>
          <cell r="BB640"/>
          <cell r="BC640"/>
          <cell r="BD640"/>
          <cell r="BE640"/>
          <cell r="BF640"/>
          <cell r="BG640"/>
          <cell r="BH640"/>
          <cell r="BI640"/>
          <cell r="BJ640"/>
          <cell r="BK640"/>
          <cell r="BL640"/>
          <cell r="BM640"/>
          <cell r="BN640"/>
          <cell r="BO640"/>
          <cell r="BP640"/>
          <cell r="BQ640"/>
          <cell r="BR640"/>
          <cell r="BS640"/>
          <cell r="BT640"/>
          <cell r="BU640"/>
          <cell r="BV640">
            <v>6.7500000000000004E-2</v>
          </cell>
          <cell r="BW640">
            <v>6.7000000000000004E-2</v>
          </cell>
          <cell r="BX640">
            <v>657</v>
          </cell>
          <cell r="BY640">
            <v>701</v>
          </cell>
          <cell r="BZ640"/>
          <cell r="CA640">
            <v>701</v>
          </cell>
          <cell r="CB640"/>
          <cell r="CC640">
            <v>596</v>
          </cell>
          <cell r="CD640">
            <v>83</v>
          </cell>
          <cell r="CE640"/>
          <cell r="CF640">
            <v>666</v>
          </cell>
          <cell r="CG640">
            <v>4604</v>
          </cell>
          <cell r="CH640">
            <v>771</v>
          </cell>
          <cell r="CI640"/>
          <cell r="CJ640"/>
          <cell r="CK640"/>
          <cell r="CL640"/>
          <cell r="CM640"/>
          <cell r="CN640"/>
          <cell r="CO640"/>
          <cell r="CP640"/>
          <cell r="CQ640"/>
          <cell r="CR640"/>
          <cell r="CS640"/>
          <cell r="CT640"/>
          <cell r="CU640"/>
          <cell r="CV640"/>
          <cell r="CW640"/>
          <cell r="CX640"/>
          <cell r="CY640"/>
          <cell r="CZ640"/>
          <cell r="DA640"/>
          <cell r="DB640"/>
          <cell r="DC640"/>
          <cell r="DD640"/>
          <cell r="DE640"/>
          <cell r="DF640"/>
          <cell r="DG640"/>
          <cell r="DH640"/>
          <cell r="DI640"/>
          <cell r="DJ640"/>
          <cell r="DK640"/>
          <cell r="DL640"/>
          <cell r="DM640"/>
          <cell r="DN640"/>
          <cell r="DO640"/>
          <cell r="DP640"/>
          <cell r="DQ640"/>
          <cell r="DR640"/>
          <cell r="DS640"/>
          <cell r="DT640"/>
          <cell r="DU640"/>
          <cell r="DV640"/>
          <cell r="DW640"/>
          <cell r="DX640"/>
          <cell r="DY640"/>
          <cell r="DZ640"/>
          <cell r="EA640"/>
          <cell r="EB640"/>
          <cell r="EC640"/>
          <cell r="ED640"/>
          <cell r="EE640"/>
          <cell r="EF640"/>
          <cell r="EG640"/>
          <cell r="EH640" t="str">
            <v/>
          </cell>
          <cell r="EI640">
            <v>91</v>
          </cell>
          <cell r="EJ640" t="str">
            <v>Yes</v>
          </cell>
          <cell r="EK640">
            <v>0</v>
          </cell>
          <cell r="EL640">
            <v>0</v>
          </cell>
          <cell r="EM640">
            <v>0</v>
          </cell>
          <cell r="EN640">
            <v>1909</v>
          </cell>
          <cell r="EO640">
            <v>0</v>
          </cell>
          <cell r="EP640">
            <v>0</v>
          </cell>
          <cell r="EQ640">
            <v>0</v>
          </cell>
          <cell r="ER640">
            <v>0</v>
          </cell>
          <cell r="ES640">
            <v>0</v>
          </cell>
          <cell r="ET640">
            <v>0</v>
          </cell>
          <cell r="EU640">
            <v>0</v>
          </cell>
          <cell r="EV640">
            <v>0</v>
          </cell>
          <cell r="EW640">
            <v>115</v>
          </cell>
          <cell r="EX640">
            <v>1</v>
          </cell>
          <cell r="EY640">
            <v>115</v>
          </cell>
          <cell r="EZ640">
            <v>12</v>
          </cell>
          <cell r="FA640" t="str">
            <v>V 114.1 - 114.12</v>
          </cell>
          <cell r="FB640">
            <v>116</v>
          </cell>
          <cell r="FC640">
            <v>1</v>
          </cell>
          <cell r="FD640">
            <v>116</v>
          </cell>
          <cell r="FE640">
            <v>12</v>
          </cell>
          <cell r="FF640" t="str">
            <v>V 116.1 - 116.12</v>
          </cell>
          <cell r="FG640" t="str">
            <v>1908-Current</v>
          </cell>
        </row>
        <row r="641">
          <cell r="A641" t="str">
            <v>L755</v>
          </cell>
          <cell r="B641" t="str">
            <v>Ltd</v>
          </cell>
          <cell r="C641" t="str">
            <v>Journal of Theoretical Politics</v>
          </cell>
          <cell r="D641">
            <v>4</v>
          </cell>
          <cell r="E641" t="str">
            <v>V 35.1 - 35.4</v>
          </cell>
          <cell r="F641" t="str">
            <v>V 36.1 - V 36.4</v>
          </cell>
          <cell r="G641" t="str">
            <v>0951-6298</v>
          </cell>
          <cell r="H641" t="str">
            <v>1460-3667</v>
          </cell>
          <cell r="I641" t="str">
            <v>SAGE</v>
          </cell>
          <cell r="J641">
            <v>6.7500000000000004E-2</v>
          </cell>
          <cell r="K641">
            <v>6.7000000000000004E-2</v>
          </cell>
          <cell r="L641">
            <v>2209</v>
          </cell>
          <cell r="M641">
            <v>2358</v>
          </cell>
          <cell r="N641" t="str">
            <v/>
          </cell>
          <cell r="O641">
            <v>2358</v>
          </cell>
          <cell r="P641">
            <v>2311</v>
          </cell>
          <cell r="Q641">
            <v>2004</v>
          </cell>
          <cell r="R641">
            <v>636</v>
          </cell>
          <cell r="S641">
            <v>590</v>
          </cell>
          <cell r="T641">
            <v>2240</v>
          </cell>
          <cell r="U641">
            <v>1918</v>
          </cell>
          <cell r="V641">
            <v>2594</v>
          </cell>
          <cell r="W641"/>
          <cell r="X641"/>
          <cell r="Y641"/>
          <cell r="Z641"/>
          <cell r="AA641"/>
          <cell r="AB641"/>
          <cell r="AC641"/>
          <cell r="AD641"/>
          <cell r="AE641"/>
          <cell r="AF641"/>
          <cell r="AG641"/>
          <cell r="AH641"/>
          <cell r="AI641"/>
          <cell r="AJ641"/>
          <cell r="AK641"/>
          <cell r="AL641"/>
          <cell r="AM641"/>
          <cell r="AN641"/>
          <cell r="AO641"/>
          <cell r="AP641"/>
          <cell r="AQ641"/>
          <cell r="AR641"/>
          <cell r="AS641"/>
          <cell r="AT641"/>
          <cell r="AU641"/>
          <cell r="AV641"/>
          <cell r="AW641"/>
          <cell r="AX641"/>
          <cell r="AY641"/>
          <cell r="AZ641"/>
          <cell r="BA641"/>
          <cell r="BB641"/>
          <cell r="BC641"/>
          <cell r="BD641"/>
          <cell r="BE641"/>
          <cell r="BF641"/>
          <cell r="BG641"/>
          <cell r="BH641"/>
          <cell r="BI641"/>
          <cell r="BJ641"/>
          <cell r="BK641"/>
          <cell r="BL641"/>
          <cell r="BM641"/>
          <cell r="BN641"/>
          <cell r="BO641"/>
          <cell r="BP641"/>
          <cell r="BQ641"/>
          <cell r="BR641"/>
          <cell r="BS641"/>
          <cell r="BT641"/>
          <cell r="BU641"/>
          <cell r="BV641">
            <v>6.7500000000000004E-2</v>
          </cell>
          <cell r="BW641">
            <v>6.8000000000000005E-2</v>
          </cell>
          <cell r="BX641">
            <v>1194</v>
          </cell>
          <cell r="BY641">
            <v>1275</v>
          </cell>
          <cell r="BZ641"/>
          <cell r="CA641">
            <v>1275</v>
          </cell>
          <cell r="CB641">
            <v>1250</v>
          </cell>
          <cell r="CC641">
            <v>1084</v>
          </cell>
          <cell r="CD641">
            <v>344</v>
          </cell>
          <cell r="CE641">
            <v>319</v>
          </cell>
          <cell r="CF641">
            <v>1212</v>
          </cell>
          <cell r="CG641">
            <v>1041</v>
          </cell>
          <cell r="CH641">
            <v>1403</v>
          </cell>
          <cell r="CI641"/>
          <cell r="CJ641"/>
          <cell r="CK641"/>
          <cell r="CL641"/>
          <cell r="CM641"/>
          <cell r="CN641"/>
          <cell r="CO641"/>
          <cell r="CP641"/>
          <cell r="CQ641"/>
          <cell r="CR641"/>
          <cell r="CS641"/>
          <cell r="CT641"/>
          <cell r="CU641"/>
          <cell r="CV641"/>
          <cell r="CW641"/>
          <cell r="CX641"/>
          <cell r="CY641"/>
          <cell r="CZ641"/>
          <cell r="DA641"/>
          <cell r="DB641"/>
          <cell r="DC641"/>
          <cell r="DD641"/>
          <cell r="DE641"/>
          <cell r="DF641"/>
          <cell r="DG641"/>
          <cell r="DH641"/>
          <cell r="DI641"/>
          <cell r="DJ641"/>
          <cell r="DK641"/>
          <cell r="DL641"/>
          <cell r="DM641"/>
          <cell r="DN641"/>
          <cell r="DO641"/>
          <cell r="DP641"/>
          <cell r="DQ641"/>
          <cell r="DR641"/>
          <cell r="DS641"/>
          <cell r="DT641"/>
          <cell r="DU641"/>
          <cell r="DV641"/>
          <cell r="DW641"/>
          <cell r="DX641"/>
          <cell r="DY641"/>
          <cell r="DZ641"/>
          <cell r="EA641"/>
          <cell r="EB641"/>
          <cell r="EC641"/>
          <cell r="ED641"/>
          <cell r="EE641"/>
          <cell r="EF641"/>
          <cell r="EG641"/>
          <cell r="EH641" t="str">
            <v/>
          </cell>
          <cell r="EI641">
            <v>10</v>
          </cell>
          <cell r="EJ641" t="str">
            <v>Yes</v>
          </cell>
          <cell r="EK641" t="str">
            <v>Y</v>
          </cell>
          <cell r="EL641">
            <v>0</v>
          </cell>
          <cell r="EM641" t="str">
            <v>Vol. 1 Iss 1 (Jan, 1989)</v>
          </cell>
          <cell r="EN641">
            <v>1989</v>
          </cell>
          <cell r="EO641">
            <v>1</v>
          </cell>
          <cell r="EP641">
            <v>1</v>
          </cell>
          <cell r="EQ641" t="str">
            <v>N/A</v>
          </cell>
          <cell r="ER641" t="str">
            <v>N/A</v>
          </cell>
          <cell r="ES641" t="str">
            <v>N/A</v>
          </cell>
          <cell r="ET641" t="str">
            <v>N/A</v>
          </cell>
          <cell r="EU641" t="str">
            <v>N/A</v>
          </cell>
          <cell r="EV641" t="str">
            <v>N/A</v>
          </cell>
          <cell r="EW641">
            <v>34</v>
          </cell>
          <cell r="EX641">
            <v>1</v>
          </cell>
          <cell r="EY641">
            <v>34</v>
          </cell>
          <cell r="EZ641">
            <v>4</v>
          </cell>
          <cell r="FA641" t="str">
            <v>V 33.1 - 33.4</v>
          </cell>
          <cell r="FB641">
            <v>35</v>
          </cell>
          <cell r="FC641">
            <v>1</v>
          </cell>
          <cell r="FD641">
            <v>35</v>
          </cell>
          <cell r="FE641">
            <v>4</v>
          </cell>
          <cell r="FF641" t="str">
            <v>V 35.1 - 35.4</v>
          </cell>
          <cell r="FG641" t="str">
            <v>1989 - Current</v>
          </cell>
        </row>
        <row r="642">
          <cell r="A642" t="str">
            <v>L840</v>
          </cell>
          <cell r="B642" t="str">
            <v>Ltd-STM</v>
          </cell>
          <cell r="C642" t="str">
            <v>Journal of Thermoplastic Composite Materials</v>
          </cell>
          <cell r="D642">
            <v>12</v>
          </cell>
          <cell r="E642" t="str">
            <v>V 36.1 - 36.12</v>
          </cell>
          <cell r="F642" t="str">
            <v>V 37.1 - V 37.12</v>
          </cell>
          <cell r="G642" t="str">
            <v>0892-7057</v>
          </cell>
          <cell r="H642" t="str">
            <v>1530-7980</v>
          </cell>
          <cell r="I642" t="str">
            <v>SAGE</v>
          </cell>
          <cell r="J642">
            <v>6.7500000000000004E-2</v>
          </cell>
          <cell r="K642">
            <v>6.8000000000000005E-2</v>
          </cell>
          <cell r="L642">
            <v>4339</v>
          </cell>
          <cell r="M642">
            <v>4632</v>
          </cell>
          <cell r="N642" t="str">
            <v/>
          </cell>
          <cell r="O642">
            <v>4632</v>
          </cell>
          <cell r="P642">
            <v>4539</v>
          </cell>
          <cell r="Q642">
            <v>3937</v>
          </cell>
          <cell r="R642">
            <v>416</v>
          </cell>
          <cell r="S642">
            <v>1158</v>
          </cell>
          <cell r="T642">
            <v>4400</v>
          </cell>
          <cell r="U642">
            <v>3776</v>
          </cell>
          <cell r="V642">
            <v>5095</v>
          </cell>
          <cell r="W642"/>
          <cell r="X642"/>
          <cell r="Y642"/>
          <cell r="Z642"/>
          <cell r="AA642"/>
          <cell r="AB642"/>
          <cell r="AC642"/>
          <cell r="AD642"/>
          <cell r="AE642"/>
          <cell r="AF642"/>
          <cell r="AG642"/>
          <cell r="AH642"/>
          <cell r="AI642"/>
          <cell r="AJ642"/>
          <cell r="AK642"/>
          <cell r="AL642"/>
          <cell r="AM642"/>
          <cell r="AN642"/>
          <cell r="AO642"/>
          <cell r="AP642"/>
          <cell r="AQ642"/>
          <cell r="AR642"/>
          <cell r="AS642"/>
          <cell r="AT642"/>
          <cell r="AU642"/>
          <cell r="AV642"/>
          <cell r="AW642"/>
          <cell r="AX642"/>
          <cell r="AY642"/>
          <cell r="AZ642"/>
          <cell r="BA642"/>
          <cell r="BB642"/>
          <cell r="BC642"/>
          <cell r="BD642"/>
          <cell r="BE642"/>
          <cell r="BF642"/>
          <cell r="BG642"/>
          <cell r="BH642"/>
          <cell r="BI642"/>
          <cell r="BJ642"/>
          <cell r="BK642"/>
          <cell r="BL642"/>
          <cell r="BM642"/>
          <cell r="BN642"/>
          <cell r="BO642"/>
          <cell r="BP642"/>
          <cell r="BQ642"/>
          <cell r="BR642"/>
          <cell r="BS642"/>
          <cell r="BT642"/>
          <cell r="BU642"/>
          <cell r="BV642">
            <v>6.7500000000000004E-2</v>
          </cell>
          <cell r="BW642">
            <v>6.7000000000000004E-2</v>
          </cell>
          <cell r="BX642">
            <v>2554</v>
          </cell>
          <cell r="BY642">
            <v>2726</v>
          </cell>
          <cell r="BZ642"/>
          <cell r="CA642">
            <v>2726</v>
          </cell>
          <cell r="CB642">
            <v>2671</v>
          </cell>
          <cell r="CC642">
            <v>2317</v>
          </cell>
          <cell r="CD642">
            <v>245</v>
          </cell>
          <cell r="CE642">
            <v>682</v>
          </cell>
          <cell r="CF642">
            <v>2590</v>
          </cell>
          <cell r="CG642">
            <v>2219</v>
          </cell>
          <cell r="CH642">
            <v>2999</v>
          </cell>
          <cell r="CI642"/>
          <cell r="CJ642"/>
          <cell r="CK642"/>
          <cell r="CL642"/>
          <cell r="CM642"/>
          <cell r="CN642"/>
          <cell r="CO642"/>
          <cell r="CP642"/>
          <cell r="CQ642"/>
          <cell r="CR642"/>
          <cell r="CS642"/>
          <cell r="CT642"/>
          <cell r="CU642"/>
          <cell r="CV642"/>
          <cell r="CW642"/>
          <cell r="CX642"/>
          <cell r="CY642"/>
          <cell r="CZ642"/>
          <cell r="DA642"/>
          <cell r="DB642"/>
          <cell r="DC642"/>
          <cell r="DD642"/>
          <cell r="DE642"/>
          <cell r="DF642"/>
          <cell r="DG642"/>
          <cell r="DH642"/>
          <cell r="DI642"/>
          <cell r="DJ642"/>
          <cell r="DK642"/>
          <cell r="DL642"/>
          <cell r="DM642"/>
          <cell r="DN642"/>
          <cell r="DO642"/>
          <cell r="DP642"/>
          <cell r="DQ642"/>
          <cell r="DR642"/>
          <cell r="DS642"/>
          <cell r="DT642"/>
          <cell r="DU642"/>
          <cell r="DV642"/>
          <cell r="DW642"/>
          <cell r="DX642"/>
          <cell r="DY642"/>
          <cell r="DZ642"/>
          <cell r="EA642"/>
          <cell r="EB642"/>
          <cell r="EC642"/>
          <cell r="ED642"/>
          <cell r="EE642"/>
          <cell r="EF642"/>
          <cell r="EG642"/>
          <cell r="EH642" t="str">
            <v/>
          </cell>
          <cell r="EI642">
            <v>11</v>
          </cell>
          <cell r="EJ642" t="str">
            <v>Yes</v>
          </cell>
          <cell r="EK642" t="str">
            <v>Y</v>
          </cell>
          <cell r="EL642">
            <v>0</v>
          </cell>
          <cell r="EM642" t="str">
            <v>Vol. 1 Iss 1 (Jan, 1988)</v>
          </cell>
          <cell r="EN642">
            <v>1988</v>
          </cell>
          <cell r="EO642">
            <v>1</v>
          </cell>
          <cell r="EP642">
            <v>1</v>
          </cell>
          <cell r="EQ642" t="str">
            <v>N/A</v>
          </cell>
          <cell r="ER642" t="str">
            <v>N/A</v>
          </cell>
          <cell r="ES642" t="str">
            <v>N/A</v>
          </cell>
          <cell r="ET642" t="str">
            <v>N/A</v>
          </cell>
          <cell r="EU642" t="str">
            <v>N/A</v>
          </cell>
          <cell r="EV642" t="str">
            <v>N/A</v>
          </cell>
          <cell r="EW642">
            <v>35</v>
          </cell>
          <cell r="EX642">
            <v>1</v>
          </cell>
          <cell r="EY642">
            <v>35</v>
          </cell>
          <cell r="EZ642">
            <v>12</v>
          </cell>
          <cell r="FA642" t="str">
            <v>V 34.1 - 34.12</v>
          </cell>
          <cell r="FB642">
            <v>36</v>
          </cell>
          <cell r="FC642">
            <v>1</v>
          </cell>
          <cell r="FD642">
            <v>36</v>
          </cell>
          <cell r="FE642">
            <v>12</v>
          </cell>
          <cell r="FF642" t="str">
            <v>V 36.1 - 36.12</v>
          </cell>
          <cell r="FG642" t="str">
            <v>1988 - Current</v>
          </cell>
        </row>
        <row r="643">
          <cell r="A643" t="str">
            <v>J381</v>
          </cell>
          <cell r="B643" t="str">
            <v>Inc-STM</v>
          </cell>
          <cell r="C643" t="str">
            <v>Journal of Transcultural Nursing</v>
          </cell>
          <cell r="D643">
            <v>6</v>
          </cell>
          <cell r="E643" t="str">
            <v>V 34.1 - 34.6</v>
          </cell>
          <cell r="F643" t="str">
            <v>V 35.1 - V 35.6</v>
          </cell>
          <cell r="G643" t="str">
            <v>1043-6596</v>
          </cell>
          <cell r="H643" t="str">
            <v>1552-7832</v>
          </cell>
          <cell r="I643" t="str">
            <v>SAGE</v>
          </cell>
          <cell r="J643">
            <v>6.7500000000000004E-2</v>
          </cell>
          <cell r="K643">
            <v>6.8000000000000005E-2</v>
          </cell>
          <cell r="L643">
            <v>1476</v>
          </cell>
          <cell r="M643">
            <v>1576</v>
          </cell>
          <cell r="N643" t="str">
            <v/>
          </cell>
          <cell r="O643">
            <v>1576</v>
          </cell>
          <cell r="P643">
            <v>1544</v>
          </cell>
          <cell r="Q643">
            <v>1340</v>
          </cell>
          <cell r="R643">
            <v>283</v>
          </cell>
          <cell r="S643">
            <v>394</v>
          </cell>
          <cell r="T643">
            <v>1498</v>
          </cell>
          <cell r="U643">
            <v>1140</v>
          </cell>
          <cell r="V643">
            <v>1734</v>
          </cell>
          <cell r="W643"/>
          <cell r="X643"/>
          <cell r="Y643"/>
          <cell r="Z643"/>
          <cell r="AA643"/>
          <cell r="AB643"/>
          <cell r="AC643"/>
          <cell r="AD643"/>
          <cell r="AE643"/>
          <cell r="AF643"/>
          <cell r="AG643"/>
          <cell r="AH643"/>
          <cell r="AI643"/>
          <cell r="AJ643"/>
          <cell r="AK643"/>
          <cell r="AL643"/>
          <cell r="AM643"/>
          <cell r="AN643"/>
          <cell r="AO643"/>
          <cell r="AP643"/>
          <cell r="AQ643"/>
          <cell r="AR643"/>
          <cell r="AS643"/>
          <cell r="AT643"/>
          <cell r="AU643"/>
          <cell r="AV643"/>
          <cell r="AW643"/>
          <cell r="AX643"/>
          <cell r="AY643"/>
          <cell r="AZ643"/>
          <cell r="BA643"/>
          <cell r="BB643"/>
          <cell r="BC643"/>
          <cell r="BD643"/>
          <cell r="BE643"/>
          <cell r="BF643"/>
          <cell r="BG643"/>
          <cell r="BH643"/>
          <cell r="BI643"/>
          <cell r="BJ643"/>
          <cell r="BK643"/>
          <cell r="BL643"/>
          <cell r="BM643"/>
          <cell r="BN643"/>
          <cell r="BO643"/>
          <cell r="BP643"/>
          <cell r="BQ643"/>
          <cell r="BR643"/>
          <cell r="BS643"/>
          <cell r="BT643"/>
          <cell r="BU643"/>
          <cell r="BV643">
            <v>6.7500000000000004E-2</v>
          </cell>
          <cell r="BW643">
            <v>6.8000000000000005E-2</v>
          </cell>
          <cell r="BX643">
            <v>867</v>
          </cell>
          <cell r="BY643">
            <v>926</v>
          </cell>
          <cell r="BZ643"/>
          <cell r="CA643">
            <v>926</v>
          </cell>
          <cell r="CB643">
            <v>907</v>
          </cell>
          <cell r="CC643">
            <v>787</v>
          </cell>
          <cell r="CD643">
            <v>166</v>
          </cell>
          <cell r="CE643">
            <v>232</v>
          </cell>
          <cell r="CF643">
            <v>880</v>
          </cell>
          <cell r="CG643">
            <v>670</v>
          </cell>
          <cell r="CH643">
            <v>1019</v>
          </cell>
          <cell r="CI643"/>
          <cell r="CJ643"/>
          <cell r="CK643"/>
          <cell r="CL643"/>
          <cell r="CM643"/>
          <cell r="CN643"/>
          <cell r="CO643"/>
          <cell r="CP643"/>
          <cell r="CQ643"/>
          <cell r="CR643"/>
          <cell r="CS643"/>
          <cell r="CT643"/>
          <cell r="CU643"/>
          <cell r="CV643"/>
          <cell r="CW643"/>
          <cell r="CX643"/>
          <cell r="CY643"/>
          <cell r="CZ643"/>
          <cell r="DA643"/>
          <cell r="DB643"/>
          <cell r="DC643"/>
          <cell r="DD643"/>
          <cell r="DE643"/>
          <cell r="DF643"/>
          <cell r="DG643"/>
          <cell r="DH643"/>
          <cell r="DI643"/>
          <cell r="DJ643"/>
          <cell r="DK643"/>
          <cell r="DL643"/>
          <cell r="DM643"/>
          <cell r="DN643"/>
          <cell r="DO643"/>
          <cell r="DP643"/>
          <cell r="DQ643"/>
          <cell r="DR643"/>
          <cell r="DS643"/>
          <cell r="DT643"/>
          <cell r="DU643"/>
          <cell r="DV643"/>
          <cell r="DW643"/>
          <cell r="DX643"/>
          <cell r="DY643"/>
          <cell r="DZ643"/>
          <cell r="EA643"/>
          <cell r="EB643"/>
          <cell r="EC643"/>
          <cell r="ED643"/>
          <cell r="EE643"/>
          <cell r="EF643"/>
          <cell r="EG643"/>
          <cell r="EH643" t="str">
            <v/>
          </cell>
          <cell r="EI643">
            <v>9</v>
          </cell>
          <cell r="EJ643" t="str">
            <v>Yes</v>
          </cell>
          <cell r="EK643" t="str">
            <v>Y</v>
          </cell>
          <cell r="EL643" t="str">
            <v>ü</v>
          </cell>
          <cell r="EM643" t="str">
            <v>Vol. 1 Iss 1 (Jan, 1989)</v>
          </cell>
          <cell r="EN643">
            <v>1989</v>
          </cell>
          <cell r="EO643">
            <v>1</v>
          </cell>
          <cell r="EP643">
            <v>1</v>
          </cell>
          <cell r="EQ643" t="str">
            <v>N/A</v>
          </cell>
          <cell r="ER643" t="str">
            <v>N/A</v>
          </cell>
          <cell r="ES643" t="str">
            <v>N/A</v>
          </cell>
          <cell r="ET643" t="str">
            <v>N/A</v>
          </cell>
          <cell r="EU643" t="str">
            <v>N/A</v>
          </cell>
          <cell r="EV643" t="str">
            <v>N/A</v>
          </cell>
          <cell r="EW643">
            <v>33</v>
          </cell>
          <cell r="EX643">
            <v>1</v>
          </cell>
          <cell r="EY643">
            <v>33</v>
          </cell>
          <cell r="EZ643">
            <v>6</v>
          </cell>
          <cell r="FA643" t="str">
            <v>V 32.1 - 32.6</v>
          </cell>
          <cell r="FB643">
            <v>34</v>
          </cell>
          <cell r="FC643">
            <v>1</v>
          </cell>
          <cell r="FD643">
            <v>34</v>
          </cell>
          <cell r="FE643">
            <v>6</v>
          </cell>
          <cell r="FF643" t="str">
            <v>V 34.1 - 34.6</v>
          </cell>
          <cell r="FG643" t="str">
            <v>1989 - Current</v>
          </cell>
        </row>
        <row r="644">
          <cell r="A644" t="str">
            <v>J537</v>
          </cell>
          <cell r="B644" t="str">
            <v>Inc</v>
          </cell>
          <cell r="C644" t="str">
            <v>Journal of Transformative Education</v>
          </cell>
          <cell r="D644">
            <v>4</v>
          </cell>
          <cell r="E644" t="str">
            <v>V 21.1 - 21.4</v>
          </cell>
          <cell r="F644" t="str">
            <v>V 22.1 - V 22.4</v>
          </cell>
          <cell r="G644" t="str">
            <v>1541-3446</v>
          </cell>
          <cell r="H644" t="str">
            <v>1552-7840</v>
          </cell>
          <cell r="I644" t="str">
            <v>SAGE</v>
          </cell>
          <cell r="J644">
            <v>6.7500000000000004E-2</v>
          </cell>
          <cell r="K644">
            <v>6.7000000000000004E-2</v>
          </cell>
          <cell r="L644">
            <v>1009</v>
          </cell>
          <cell r="M644">
            <v>1077</v>
          </cell>
          <cell r="N644" t="str">
            <v/>
          </cell>
          <cell r="O644">
            <v>1077</v>
          </cell>
          <cell r="P644">
            <v>1055</v>
          </cell>
          <cell r="Q644">
            <v>915</v>
          </cell>
          <cell r="R644">
            <v>290</v>
          </cell>
          <cell r="S644">
            <v>269</v>
          </cell>
          <cell r="T644"/>
          <cell r="U644"/>
          <cell r="V644"/>
          <cell r="W644"/>
          <cell r="X644"/>
          <cell r="Y644"/>
          <cell r="Z644"/>
          <cell r="AA644"/>
          <cell r="AB644"/>
          <cell r="AC644"/>
          <cell r="AD644"/>
          <cell r="AE644"/>
          <cell r="AF644"/>
          <cell r="AG644"/>
          <cell r="AH644"/>
          <cell r="AI644"/>
          <cell r="AJ644"/>
          <cell r="AK644"/>
          <cell r="AL644"/>
          <cell r="AM644"/>
          <cell r="AN644"/>
          <cell r="AO644"/>
          <cell r="AP644"/>
          <cell r="AQ644"/>
          <cell r="AR644"/>
          <cell r="AS644"/>
          <cell r="AT644"/>
          <cell r="AU644"/>
          <cell r="AV644"/>
          <cell r="AW644"/>
          <cell r="AX644"/>
          <cell r="AY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v>6.7500000000000004E-2</v>
          </cell>
          <cell r="BW644">
            <v>6.7000000000000004E-2</v>
          </cell>
          <cell r="BX644">
            <v>594</v>
          </cell>
          <cell r="BY644">
            <v>634</v>
          </cell>
          <cell r="BZ644"/>
          <cell r="CA644">
            <v>634</v>
          </cell>
          <cell r="CB644">
            <v>621</v>
          </cell>
          <cell r="CC644">
            <v>539</v>
          </cell>
          <cell r="CD644">
            <v>171</v>
          </cell>
          <cell r="CE644">
            <v>159</v>
          </cell>
          <cell r="CF644"/>
          <cell r="CG644"/>
          <cell r="CH644"/>
          <cell r="CI644"/>
          <cell r="CJ644"/>
          <cell r="CK644"/>
          <cell r="CL644"/>
          <cell r="CM644"/>
          <cell r="CN644"/>
          <cell r="CO644"/>
          <cell r="CP644"/>
          <cell r="CQ644"/>
          <cell r="CR644"/>
          <cell r="CS644"/>
          <cell r="CT644"/>
          <cell r="CU644"/>
          <cell r="CV644"/>
          <cell r="CW644"/>
          <cell r="CX644"/>
          <cell r="CY644"/>
          <cell r="CZ644"/>
          <cell r="DA644"/>
          <cell r="DB644"/>
          <cell r="DC644"/>
          <cell r="DD644"/>
          <cell r="DE644"/>
          <cell r="DF644"/>
          <cell r="DG644"/>
          <cell r="DH644"/>
          <cell r="DI644"/>
          <cell r="DJ644"/>
          <cell r="DK644"/>
          <cell r="DL644"/>
          <cell r="DM644"/>
          <cell r="DN644"/>
          <cell r="DO644"/>
          <cell r="DP644"/>
          <cell r="DQ644"/>
          <cell r="DR644"/>
          <cell r="DS644"/>
          <cell r="DT644"/>
          <cell r="DU644"/>
          <cell r="DV644"/>
          <cell r="DW644"/>
          <cell r="DX644"/>
          <cell r="DY644"/>
          <cell r="DZ644"/>
          <cell r="EA644"/>
          <cell r="EB644"/>
          <cell r="EC644"/>
          <cell r="ED644"/>
          <cell r="EE644"/>
          <cell r="EF644"/>
          <cell r="EG644"/>
          <cell r="EH644" t="str">
            <v/>
          </cell>
          <cell r="EI644" t="str">
            <v>N/A</v>
          </cell>
          <cell r="EJ644" t="str">
            <v>No</v>
          </cell>
          <cell r="EK644" t="str">
            <v>No V</v>
          </cell>
          <cell r="EL644">
            <v>0</v>
          </cell>
          <cell r="EM644" t="str">
            <v>Vol. 1 Iss 1 (Jan, 2003)</v>
          </cell>
          <cell r="EN644">
            <v>2003</v>
          </cell>
          <cell r="EO644">
            <v>1</v>
          </cell>
          <cell r="EP644">
            <v>1</v>
          </cell>
          <cell r="EQ644" t="str">
            <v>N/A</v>
          </cell>
          <cell r="ER644" t="str">
            <v>N/A</v>
          </cell>
          <cell r="ES644" t="str">
            <v>N/A</v>
          </cell>
          <cell r="ET644" t="str">
            <v>N/A</v>
          </cell>
          <cell r="EU644" t="str">
            <v>N/A</v>
          </cell>
          <cell r="EV644" t="str">
            <v>N/A</v>
          </cell>
          <cell r="EW644">
            <v>20</v>
          </cell>
          <cell r="EX644">
            <v>1</v>
          </cell>
          <cell r="EY644">
            <v>20</v>
          </cell>
          <cell r="EZ644">
            <v>4</v>
          </cell>
          <cell r="FA644" t="str">
            <v>V 19.1 - 19.4</v>
          </cell>
          <cell r="FB644">
            <v>21</v>
          </cell>
          <cell r="FC644">
            <v>1</v>
          </cell>
          <cell r="FD644">
            <v>21</v>
          </cell>
          <cell r="FE644">
            <v>4</v>
          </cell>
          <cell r="FF644" t="str">
            <v>V 21.1 - 21.4</v>
          </cell>
          <cell r="FG644" t="str">
            <v>2003 - Current</v>
          </cell>
        </row>
        <row r="645">
          <cell r="A645" t="str">
            <v>L334</v>
          </cell>
          <cell r="B645" t="str">
            <v>Ltd</v>
          </cell>
          <cell r="C645" t="str">
            <v>Journal of Transport History</v>
          </cell>
          <cell r="D645">
            <v>3</v>
          </cell>
          <cell r="E645" t="str">
            <v>V 44.1 - 44.3</v>
          </cell>
          <cell r="F645" t="str">
            <v>V 45.1 - V 45.3</v>
          </cell>
          <cell r="G645" t="str">
            <v>0022-5266</v>
          </cell>
          <cell r="H645" t="str">
            <v>1759-3999</v>
          </cell>
          <cell r="I645" t="str">
            <v>SAGE</v>
          </cell>
          <cell r="J645">
            <v>6.7500000000000004E-2</v>
          </cell>
          <cell r="K645">
            <v>6.8000000000000005E-2</v>
          </cell>
          <cell r="L645">
            <v>740</v>
          </cell>
          <cell r="M645">
            <v>790</v>
          </cell>
          <cell r="N645" t="str">
            <v/>
          </cell>
          <cell r="O645">
            <v>790</v>
          </cell>
          <cell r="P645">
            <v>774</v>
          </cell>
          <cell r="Q645">
            <v>672</v>
          </cell>
          <cell r="R645">
            <v>284</v>
          </cell>
          <cell r="S645">
            <v>198</v>
          </cell>
          <cell r="T645">
            <v>751</v>
          </cell>
          <cell r="U645">
            <v>796</v>
          </cell>
          <cell r="V645">
            <v>869</v>
          </cell>
          <cell r="W645"/>
          <cell r="X645"/>
          <cell r="Y645"/>
          <cell r="Z645"/>
          <cell r="AA645"/>
          <cell r="AB645"/>
          <cell r="AC645"/>
          <cell r="AD645"/>
          <cell r="AE645"/>
          <cell r="AF645"/>
          <cell r="AG645"/>
          <cell r="AH645"/>
          <cell r="AI645"/>
          <cell r="AJ645"/>
          <cell r="AK645"/>
          <cell r="AL645"/>
          <cell r="AM645"/>
          <cell r="AN645"/>
          <cell r="AO645"/>
          <cell r="AP645"/>
          <cell r="AQ645"/>
          <cell r="AR645"/>
          <cell r="AS645"/>
          <cell r="AT645"/>
          <cell r="AU645"/>
          <cell r="AV645"/>
          <cell r="AW645"/>
          <cell r="AX645"/>
          <cell r="AY645"/>
          <cell r="AZ645"/>
          <cell r="BA645"/>
          <cell r="BB645"/>
          <cell r="BC645"/>
          <cell r="BD645"/>
          <cell r="BE645"/>
          <cell r="BF645"/>
          <cell r="BG645"/>
          <cell r="BH645"/>
          <cell r="BI645"/>
          <cell r="BJ645"/>
          <cell r="BK645"/>
          <cell r="BL645"/>
          <cell r="BM645"/>
          <cell r="BN645"/>
          <cell r="BO645"/>
          <cell r="BP645"/>
          <cell r="BQ645"/>
          <cell r="BR645"/>
          <cell r="BS645"/>
          <cell r="BT645"/>
          <cell r="BU645"/>
          <cell r="BV645">
            <v>6.7500000000000004E-2</v>
          </cell>
          <cell r="BW645">
            <v>6.7000000000000004E-2</v>
          </cell>
          <cell r="BX645">
            <v>400</v>
          </cell>
          <cell r="BY645">
            <v>427</v>
          </cell>
          <cell r="BZ645"/>
          <cell r="CA645">
            <v>427</v>
          </cell>
          <cell r="CB645">
            <v>418</v>
          </cell>
          <cell r="CC645">
            <v>363</v>
          </cell>
          <cell r="CD645">
            <v>153</v>
          </cell>
          <cell r="CE645">
            <v>107</v>
          </cell>
          <cell r="CF645">
            <v>406</v>
          </cell>
          <cell r="CG645">
            <v>430</v>
          </cell>
          <cell r="CH645">
            <v>470</v>
          </cell>
          <cell r="CI645"/>
          <cell r="CJ645"/>
          <cell r="CK645"/>
          <cell r="CL645"/>
          <cell r="CM645"/>
          <cell r="CN645"/>
          <cell r="CO645"/>
          <cell r="CP645"/>
          <cell r="CQ645"/>
          <cell r="CR645"/>
          <cell r="CS645"/>
          <cell r="CT645"/>
          <cell r="CU645"/>
          <cell r="CV645"/>
          <cell r="CW645"/>
          <cell r="CX645"/>
          <cell r="CY645"/>
          <cell r="CZ645"/>
          <cell r="DA645"/>
          <cell r="DB645"/>
          <cell r="DC645"/>
          <cell r="DD645"/>
          <cell r="DE645"/>
          <cell r="DF645"/>
          <cell r="DG645"/>
          <cell r="DH645"/>
          <cell r="DI645"/>
          <cell r="DJ645"/>
          <cell r="DK645"/>
          <cell r="DL645"/>
          <cell r="DM645"/>
          <cell r="DN645"/>
          <cell r="DO645"/>
          <cell r="DP645"/>
          <cell r="DQ645"/>
          <cell r="DR645"/>
          <cell r="DS645"/>
          <cell r="DT645"/>
          <cell r="DU645"/>
          <cell r="DV645"/>
          <cell r="DW645"/>
          <cell r="DX645"/>
          <cell r="DY645"/>
          <cell r="DZ645"/>
          <cell r="EA645"/>
          <cell r="EB645"/>
          <cell r="EC645"/>
          <cell r="ED645"/>
          <cell r="EE645"/>
          <cell r="EF645"/>
          <cell r="EG645"/>
          <cell r="EH645" t="str">
            <v/>
          </cell>
          <cell r="EI645">
            <v>19</v>
          </cell>
          <cell r="EJ645" t="str">
            <v>Yes</v>
          </cell>
          <cell r="EK645" t="str">
            <v>in 2017</v>
          </cell>
          <cell r="EL645">
            <v>0</v>
          </cell>
          <cell r="EM645">
            <v>0</v>
          </cell>
          <cell r="EN645">
            <v>1980</v>
          </cell>
          <cell r="EO645">
            <v>0</v>
          </cell>
          <cell r="EP645">
            <v>0</v>
          </cell>
          <cell r="EQ645">
            <v>0</v>
          </cell>
          <cell r="ER645">
            <v>0</v>
          </cell>
          <cell r="ES645">
            <v>0</v>
          </cell>
          <cell r="ET645">
            <v>0</v>
          </cell>
          <cell r="EU645">
            <v>0</v>
          </cell>
          <cell r="EV645">
            <v>0</v>
          </cell>
          <cell r="EW645">
            <v>43</v>
          </cell>
          <cell r="EX645">
            <v>1</v>
          </cell>
          <cell r="EY645">
            <v>43</v>
          </cell>
          <cell r="EZ645">
            <v>3</v>
          </cell>
          <cell r="FA645" t="str">
            <v>V 42.1 - 42.3</v>
          </cell>
          <cell r="FB645">
            <v>44</v>
          </cell>
          <cell r="FC645">
            <v>1</v>
          </cell>
          <cell r="FD645">
            <v>44</v>
          </cell>
          <cell r="FE645">
            <v>3</v>
          </cell>
          <cell r="FF645" t="str">
            <v>V 44.1 - 44.3</v>
          </cell>
          <cell r="FG645" t="str">
            <v>1953-Current</v>
          </cell>
        </row>
        <row r="646">
          <cell r="A646" t="str">
            <v>J370</v>
          </cell>
          <cell r="B646" t="str">
            <v>Inc</v>
          </cell>
          <cell r="C646" t="str">
            <v>Journal of Travel Research</v>
          </cell>
          <cell r="D646">
            <v>8</v>
          </cell>
          <cell r="E646" t="str">
            <v>V 62.1 - 62.8</v>
          </cell>
          <cell r="F646" t="str">
            <v>V 63.1 - V 63.8</v>
          </cell>
          <cell r="G646" t="str">
            <v>0047-2875</v>
          </cell>
          <cell r="H646" t="str">
            <v>1552-6763</v>
          </cell>
          <cell r="I646" t="str">
            <v>SAGE</v>
          </cell>
          <cell r="J646">
            <v>6.7500000000000004E-2</v>
          </cell>
          <cell r="K646">
            <v>6.7000000000000004E-2</v>
          </cell>
          <cell r="L646">
            <v>1497</v>
          </cell>
          <cell r="M646">
            <v>1598</v>
          </cell>
          <cell r="N646" t="str">
            <v/>
          </cell>
          <cell r="O646">
            <v>1598</v>
          </cell>
          <cell r="P646">
            <v>1566</v>
          </cell>
          <cell r="Q646">
            <v>1358</v>
          </cell>
          <cell r="R646">
            <v>215</v>
          </cell>
          <cell r="S646">
            <v>400</v>
          </cell>
          <cell r="T646">
            <v>1518</v>
          </cell>
          <cell r="U646">
            <v>3705</v>
          </cell>
          <cell r="V646">
            <v>1758</v>
          </cell>
          <cell r="W646"/>
          <cell r="X646"/>
          <cell r="Y646"/>
          <cell r="Z646"/>
          <cell r="AA646"/>
          <cell r="AB646"/>
          <cell r="AC646"/>
          <cell r="AD646"/>
          <cell r="AE646"/>
          <cell r="AF646"/>
          <cell r="AG646"/>
          <cell r="AH646"/>
          <cell r="AI646"/>
          <cell r="AJ646"/>
          <cell r="AK646"/>
          <cell r="AL646"/>
          <cell r="AM646"/>
          <cell r="AN646"/>
          <cell r="AO646"/>
          <cell r="AP646"/>
          <cell r="AQ646"/>
          <cell r="AR646"/>
          <cell r="AS646"/>
          <cell r="AT646"/>
          <cell r="AU646"/>
          <cell r="AV646"/>
          <cell r="AW646"/>
          <cell r="AX646"/>
          <cell r="AY646"/>
          <cell r="AZ646"/>
          <cell r="BA646"/>
          <cell r="BB646"/>
          <cell r="BC646"/>
          <cell r="BD646"/>
          <cell r="BE646"/>
          <cell r="BF646"/>
          <cell r="BG646"/>
          <cell r="BH646"/>
          <cell r="BI646"/>
          <cell r="BJ646"/>
          <cell r="BK646"/>
          <cell r="BL646"/>
          <cell r="BM646"/>
          <cell r="BN646"/>
          <cell r="BO646"/>
          <cell r="BP646"/>
          <cell r="BQ646"/>
          <cell r="BR646"/>
          <cell r="BS646"/>
          <cell r="BT646"/>
          <cell r="BU646"/>
          <cell r="BV646">
            <v>6.7500000000000004E-2</v>
          </cell>
          <cell r="BW646">
            <v>6.8000000000000005E-2</v>
          </cell>
          <cell r="BX646">
            <v>882</v>
          </cell>
          <cell r="BY646">
            <v>942</v>
          </cell>
          <cell r="BZ646"/>
          <cell r="CA646">
            <v>942</v>
          </cell>
          <cell r="CB646">
            <v>923</v>
          </cell>
          <cell r="CC646">
            <v>801</v>
          </cell>
          <cell r="CD646">
            <v>127</v>
          </cell>
          <cell r="CE646">
            <v>236</v>
          </cell>
          <cell r="CF646">
            <v>895</v>
          </cell>
          <cell r="CG646">
            <v>2179</v>
          </cell>
          <cell r="CH646">
            <v>1036</v>
          </cell>
          <cell r="CI646"/>
          <cell r="CJ646"/>
          <cell r="CK646"/>
          <cell r="CL646"/>
          <cell r="CM646"/>
          <cell r="CN646"/>
          <cell r="CO646"/>
          <cell r="CP646"/>
          <cell r="CQ646"/>
          <cell r="CR646"/>
          <cell r="CS646"/>
          <cell r="CT646"/>
          <cell r="CU646"/>
          <cell r="CV646"/>
          <cell r="CW646"/>
          <cell r="CX646"/>
          <cell r="CY646"/>
          <cell r="CZ646"/>
          <cell r="DA646"/>
          <cell r="DB646"/>
          <cell r="DC646"/>
          <cell r="DD646"/>
          <cell r="DE646"/>
          <cell r="DF646"/>
          <cell r="DG646"/>
          <cell r="DH646"/>
          <cell r="DI646"/>
          <cell r="DJ646"/>
          <cell r="DK646"/>
          <cell r="DL646"/>
          <cell r="DM646"/>
          <cell r="DN646"/>
          <cell r="DO646"/>
          <cell r="DP646"/>
          <cell r="DQ646"/>
          <cell r="DR646"/>
          <cell r="DS646"/>
          <cell r="DT646"/>
          <cell r="DU646"/>
          <cell r="DV646"/>
          <cell r="DW646"/>
          <cell r="DX646"/>
          <cell r="DY646"/>
          <cell r="DZ646"/>
          <cell r="EA646"/>
          <cell r="EB646"/>
          <cell r="EC646"/>
          <cell r="ED646"/>
          <cell r="EE646"/>
          <cell r="EF646"/>
          <cell r="EG646"/>
          <cell r="EH646" t="str">
            <v/>
          </cell>
          <cell r="EI646">
            <v>36</v>
          </cell>
          <cell r="EJ646" t="str">
            <v>Yes</v>
          </cell>
          <cell r="EK646" t="str">
            <v>Y</v>
          </cell>
          <cell r="EL646">
            <v>0</v>
          </cell>
          <cell r="EM646" t="str">
            <v>Vol. 8 Iss 4 (Jan, 1970)</v>
          </cell>
          <cell r="EN646">
            <v>1968</v>
          </cell>
          <cell r="EO646">
            <v>7</v>
          </cell>
          <cell r="EP646">
            <v>1</v>
          </cell>
          <cell r="EQ646" t="str">
            <v>N/A</v>
          </cell>
          <cell r="ER646" t="str">
            <v>N/A</v>
          </cell>
          <cell r="ES646" t="str">
            <v>N/A</v>
          </cell>
          <cell r="ET646" t="str">
            <v>N/A</v>
          </cell>
          <cell r="EU646" t="str">
            <v>N/A</v>
          </cell>
          <cell r="EV646" t="str">
            <v>N/A</v>
          </cell>
          <cell r="EW646">
            <v>61</v>
          </cell>
          <cell r="EX646">
            <v>1</v>
          </cell>
          <cell r="EY646">
            <v>61</v>
          </cell>
          <cell r="EZ646">
            <v>8</v>
          </cell>
          <cell r="FA646" t="str">
            <v>V 60.1 - 60.8</v>
          </cell>
          <cell r="FB646">
            <v>62</v>
          </cell>
          <cell r="FC646">
            <v>1</v>
          </cell>
          <cell r="FD646">
            <v>62</v>
          </cell>
          <cell r="FE646">
            <v>8</v>
          </cell>
          <cell r="FF646" t="str">
            <v>V 62.1 - 62.8</v>
          </cell>
          <cell r="FG646" t="str">
            <v>1968 - Current</v>
          </cell>
        </row>
        <row r="647">
          <cell r="A647" t="str">
            <v>J242</v>
          </cell>
          <cell r="B647" t="str">
            <v>Inc</v>
          </cell>
          <cell r="C647" t="str">
            <v>Journal of Urban History</v>
          </cell>
          <cell r="D647">
            <v>6</v>
          </cell>
          <cell r="E647" t="str">
            <v>V 49.1 - 49.6</v>
          </cell>
          <cell r="F647" t="str">
            <v>V 50.1 - V 50.6</v>
          </cell>
          <cell r="G647" t="str">
            <v>0096-1442</v>
          </cell>
          <cell r="H647" t="str">
            <v>1552-6771</v>
          </cell>
          <cell r="I647" t="str">
            <v>SAGE</v>
          </cell>
          <cell r="J647">
            <v>6.7500000000000004E-2</v>
          </cell>
          <cell r="K647">
            <v>6.8000000000000005E-2</v>
          </cell>
          <cell r="L647">
            <v>2118</v>
          </cell>
          <cell r="M647">
            <v>2261</v>
          </cell>
          <cell r="N647" t="str">
            <v/>
          </cell>
          <cell r="O647">
            <v>2261</v>
          </cell>
          <cell r="P647">
            <v>2216</v>
          </cell>
          <cell r="Q647">
            <v>1922</v>
          </cell>
          <cell r="R647">
            <v>406</v>
          </cell>
          <cell r="S647">
            <v>565</v>
          </cell>
          <cell r="T647">
            <v>2148</v>
          </cell>
          <cell r="U647">
            <v>3921</v>
          </cell>
          <cell r="V647">
            <v>2487</v>
          </cell>
          <cell r="W647"/>
          <cell r="X647"/>
          <cell r="Y647"/>
          <cell r="Z647"/>
          <cell r="AA647"/>
          <cell r="AB647"/>
          <cell r="AC647"/>
          <cell r="AD647"/>
          <cell r="AE647"/>
          <cell r="AF647"/>
          <cell r="AG647"/>
          <cell r="AH647"/>
          <cell r="AI647"/>
          <cell r="AJ647"/>
          <cell r="AK647"/>
          <cell r="AL647"/>
          <cell r="AM647"/>
          <cell r="AN647"/>
          <cell r="AO647"/>
          <cell r="AP647"/>
          <cell r="AQ647"/>
          <cell r="AR647"/>
          <cell r="AS647"/>
          <cell r="AT647"/>
          <cell r="AU647"/>
          <cell r="AV647"/>
          <cell r="AW647"/>
          <cell r="AX647"/>
          <cell r="AY647"/>
          <cell r="AZ647"/>
          <cell r="BA647"/>
          <cell r="BB647"/>
          <cell r="BC647"/>
          <cell r="BD647"/>
          <cell r="BE647"/>
          <cell r="BF647"/>
          <cell r="BG647"/>
          <cell r="BH647"/>
          <cell r="BI647"/>
          <cell r="BJ647"/>
          <cell r="BK647"/>
          <cell r="BL647"/>
          <cell r="BM647"/>
          <cell r="BN647"/>
          <cell r="BO647"/>
          <cell r="BP647"/>
          <cell r="BQ647"/>
          <cell r="BR647"/>
          <cell r="BS647"/>
          <cell r="BT647"/>
          <cell r="BU647"/>
          <cell r="BV647">
            <v>6.7500000000000004E-2</v>
          </cell>
          <cell r="BW647">
            <v>6.8000000000000005E-2</v>
          </cell>
          <cell r="BX647">
            <v>1243</v>
          </cell>
          <cell r="BY647">
            <v>1327</v>
          </cell>
          <cell r="BZ647"/>
          <cell r="CA647">
            <v>1327</v>
          </cell>
          <cell r="CB647">
            <v>1300</v>
          </cell>
          <cell r="CC647">
            <v>1128</v>
          </cell>
          <cell r="CD647">
            <v>238</v>
          </cell>
          <cell r="CE647">
            <v>332</v>
          </cell>
          <cell r="CF647">
            <v>1261</v>
          </cell>
          <cell r="CG647">
            <v>2304</v>
          </cell>
          <cell r="CH647">
            <v>1460</v>
          </cell>
          <cell r="CI647"/>
          <cell r="CJ647"/>
          <cell r="CK647"/>
          <cell r="CL647"/>
          <cell r="CM647"/>
          <cell r="CN647"/>
          <cell r="CO647"/>
          <cell r="CP647"/>
          <cell r="CQ647"/>
          <cell r="CR647"/>
          <cell r="CS647"/>
          <cell r="CT647"/>
          <cell r="CU647"/>
          <cell r="CV647"/>
          <cell r="CW647"/>
          <cell r="CX647"/>
          <cell r="CY647"/>
          <cell r="CZ647"/>
          <cell r="DA647"/>
          <cell r="DB647"/>
          <cell r="DC647"/>
          <cell r="DD647"/>
          <cell r="DE647"/>
          <cell r="DF647"/>
          <cell r="DG647"/>
          <cell r="DH647"/>
          <cell r="DI647"/>
          <cell r="DJ647"/>
          <cell r="DK647"/>
          <cell r="DL647"/>
          <cell r="DM647"/>
          <cell r="DN647"/>
          <cell r="DO647"/>
          <cell r="DP647"/>
          <cell r="DQ647"/>
          <cell r="DR647"/>
          <cell r="DS647"/>
          <cell r="DT647"/>
          <cell r="DU647"/>
          <cell r="DV647"/>
          <cell r="DW647"/>
          <cell r="DX647"/>
          <cell r="DY647"/>
          <cell r="DZ647"/>
          <cell r="EA647"/>
          <cell r="EB647"/>
          <cell r="EC647"/>
          <cell r="ED647"/>
          <cell r="EE647"/>
          <cell r="EF647"/>
          <cell r="EG647"/>
          <cell r="EH647" t="str">
            <v/>
          </cell>
          <cell r="EI647">
            <v>24</v>
          </cell>
          <cell r="EJ647" t="str">
            <v>Yes</v>
          </cell>
          <cell r="EK647" t="str">
            <v>Y</v>
          </cell>
          <cell r="EL647">
            <v>0</v>
          </cell>
          <cell r="EM647" t="str">
            <v>Vol. 1 Iss 1 (Nov, 1974)</v>
          </cell>
          <cell r="EN647">
            <v>1974</v>
          </cell>
          <cell r="EO647">
            <v>1</v>
          </cell>
          <cell r="EP647">
            <v>1</v>
          </cell>
          <cell r="EQ647" t="str">
            <v>N/A</v>
          </cell>
          <cell r="ER647" t="str">
            <v>N/A</v>
          </cell>
          <cell r="ES647" t="str">
            <v>N/A</v>
          </cell>
          <cell r="ET647" t="str">
            <v>N/A</v>
          </cell>
          <cell r="EU647" t="str">
            <v>N/A</v>
          </cell>
          <cell r="EV647" t="str">
            <v>N/A</v>
          </cell>
          <cell r="EW647">
            <v>48</v>
          </cell>
          <cell r="EX647">
            <v>1</v>
          </cell>
          <cell r="EY647">
            <v>48</v>
          </cell>
          <cell r="EZ647">
            <v>6</v>
          </cell>
          <cell r="FA647" t="str">
            <v>V 47.1 - 47.6</v>
          </cell>
          <cell r="FB647">
            <v>49</v>
          </cell>
          <cell r="FC647">
            <v>1</v>
          </cell>
          <cell r="FD647">
            <v>49</v>
          </cell>
          <cell r="FE647">
            <v>6</v>
          </cell>
          <cell r="FF647" t="str">
            <v>V 49.1 - 49.6</v>
          </cell>
          <cell r="FG647" t="str">
            <v>1974 - Current</v>
          </cell>
        </row>
        <row r="648">
          <cell r="A648" t="str">
            <v>L915</v>
          </cell>
          <cell r="B648" t="str">
            <v>Ltd</v>
          </cell>
          <cell r="C648" t="str">
            <v>Journal of Vacation Marketing</v>
          </cell>
          <cell r="D648">
            <v>4</v>
          </cell>
          <cell r="E648" t="str">
            <v>V 29.1 - 29.4</v>
          </cell>
          <cell r="F648" t="str">
            <v>V 30.1 - V 30.4</v>
          </cell>
          <cell r="G648" t="str">
            <v>1356-7667</v>
          </cell>
          <cell r="H648" t="str">
            <v>1479-1870</v>
          </cell>
          <cell r="I648" t="str">
            <v>SAGE</v>
          </cell>
          <cell r="J648">
            <v>6.7500000000000004E-2</v>
          </cell>
          <cell r="K648">
            <v>6.8000000000000005E-2</v>
          </cell>
          <cell r="L648">
            <v>1643</v>
          </cell>
          <cell r="M648">
            <v>1754</v>
          </cell>
          <cell r="N648" t="str">
            <v/>
          </cell>
          <cell r="O648">
            <v>1754</v>
          </cell>
          <cell r="P648">
            <v>1719</v>
          </cell>
          <cell r="Q648">
            <v>1491</v>
          </cell>
          <cell r="R648">
            <v>473</v>
          </cell>
          <cell r="S648">
            <v>439</v>
          </cell>
          <cell r="T648">
            <v>1666</v>
          </cell>
          <cell r="U648">
            <v>1489</v>
          </cell>
          <cell r="V648">
            <v>1929</v>
          </cell>
          <cell r="W648"/>
          <cell r="X648"/>
          <cell r="Y648"/>
          <cell r="Z648"/>
          <cell r="AA648"/>
          <cell r="AB648"/>
          <cell r="AC648"/>
          <cell r="AD648"/>
          <cell r="AE648"/>
          <cell r="AF648"/>
          <cell r="AG648"/>
          <cell r="AH648"/>
          <cell r="AI648"/>
          <cell r="AJ648"/>
          <cell r="AK648"/>
          <cell r="AL648"/>
          <cell r="AM648"/>
          <cell r="AN648"/>
          <cell r="AO648"/>
          <cell r="AP648"/>
          <cell r="AQ648"/>
          <cell r="AR648"/>
          <cell r="AS648"/>
          <cell r="AT648"/>
          <cell r="AU648"/>
          <cell r="AV648"/>
          <cell r="AW648"/>
          <cell r="AX648"/>
          <cell r="AY648"/>
          <cell r="AZ648"/>
          <cell r="BA648"/>
          <cell r="BB648"/>
          <cell r="BC648"/>
          <cell r="BD648"/>
          <cell r="BE648"/>
          <cell r="BF648"/>
          <cell r="BG648"/>
          <cell r="BH648"/>
          <cell r="BI648"/>
          <cell r="BJ648"/>
          <cell r="BK648"/>
          <cell r="BL648"/>
          <cell r="BM648"/>
          <cell r="BN648"/>
          <cell r="BO648"/>
          <cell r="BP648"/>
          <cell r="BQ648"/>
          <cell r="BR648"/>
          <cell r="BS648"/>
          <cell r="BT648"/>
          <cell r="BU648"/>
          <cell r="BV648">
            <v>6.7500000000000004E-2</v>
          </cell>
          <cell r="BW648">
            <v>6.8000000000000005E-2</v>
          </cell>
          <cell r="BX648">
            <v>887</v>
          </cell>
          <cell r="BY648">
            <v>947</v>
          </cell>
          <cell r="BZ648"/>
          <cell r="CA648">
            <v>947</v>
          </cell>
          <cell r="CB648">
            <v>928</v>
          </cell>
          <cell r="CC648">
            <v>805</v>
          </cell>
          <cell r="CD648">
            <v>255</v>
          </cell>
          <cell r="CE648">
            <v>237</v>
          </cell>
          <cell r="CF648">
            <v>900</v>
          </cell>
          <cell r="CG648">
            <v>808</v>
          </cell>
          <cell r="CH648">
            <v>1042</v>
          </cell>
          <cell r="CI648"/>
          <cell r="CJ648"/>
          <cell r="CK648"/>
          <cell r="CL648"/>
          <cell r="CM648"/>
          <cell r="CN648"/>
          <cell r="CO648"/>
          <cell r="CP648"/>
          <cell r="CQ648"/>
          <cell r="CR648"/>
          <cell r="CS648"/>
          <cell r="CT648"/>
          <cell r="CU648"/>
          <cell r="CV648"/>
          <cell r="CW648"/>
          <cell r="CX648"/>
          <cell r="CY648"/>
          <cell r="CZ648"/>
          <cell r="DA648"/>
          <cell r="DB648"/>
          <cell r="DC648"/>
          <cell r="DD648"/>
          <cell r="DE648"/>
          <cell r="DF648"/>
          <cell r="DG648"/>
          <cell r="DH648"/>
          <cell r="DI648"/>
          <cell r="DJ648"/>
          <cell r="DK648"/>
          <cell r="DL648"/>
          <cell r="DM648"/>
          <cell r="DN648"/>
          <cell r="DO648"/>
          <cell r="DP648"/>
          <cell r="DQ648"/>
          <cell r="DR648"/>
          <cell r="DS648"/>
          <cell r="DT648"/>
          <cell r="DU648"/>
          <cell r="DV648"/>
          <cell r="DW648"/>
          <cell r="DX648"/>
          <cell r="DY648"/>
          <cell r="DZ648"/>
          <cell r="EA648"/>
          <cell r="EB648"/>
          <cell r="EC648"/>
          <cell r="ED648"/>
          <cell r="EE648"/>
          <cell r="EF648"/>
          <cell r="EG648"/>
          <cell r="EH648" t="str">
            <v/>
          </cell>
          <cell r="EI648">
            <v>4</v>
          </cell>
          <cell r="EJ648" t="str">
            <v>Yes</v>
          </cell>
          <cell r="EK648" t="str">
            <v>Y</v>
          </cell>
          <cell r="EL648">
            <v>0</v>
          </cell>
          <cell r="EM648" t="str">
            <v>Vol. 1 Iss 1 (Jan, 1994)</v>
          </cell>
          <cell r="EN648">
            <v>1994</v>
          </cell>
          <cell r="EO648">
            <v>1</v>
          </cell>
          <cell r="EP648">
            <v>1</v>
          </cell>
          <cell r="EQ648" t="str">
            <v>N/A</v>
          </cell>
          <cell r="ER648" t="str">
            <v>N/A</v>
          </cell>
          <cell r="ES648" t="str">
            <v>N/A</v>
          </cell>
          <cell r="ET648" t="str">
            <v>N/A</v>
          </cell>
          <cell r="EU648" t="str">
            <v>N/A</v>
          </cell>
          <cell r="EV648" t="str">
            <v>N/A</v>
          </cell>
          <cell r="EW648">
            <v>28</v>
          </cell>
          <cell r="EX648">
            <v>1</v>
          </cell>
          <cell r="EY648">
            <v>28</v>
          </cell>
          <cell r="EZ648">
            <v>4</v>
          </cell>
          <cell r="FA648" t="str">
            <v>V 27.1 - 27.4</v>
          </cell>
          <cell r="FB648">
            <v>29</v>
          </cell>
          <cell r="FC648">
            <v>1</v>
          </cell>
          <cell r="FD648">
            <v>29</v>
          </cell>
          <cell r="FE648">
            <v>4</v>
          </cell>
          <cell r="FF648" t="str">
            <v>V 29.1 - 29.4</v>
          </cell>
          <cell r="FG648" t="str">
            <v>1994 - Current</v>
          </cell>
        </row>
        <row r="649">
          <cell r="A649" t="str">
            <v>L493</v>
          </cell>
          <cell r="B649" t="str">
            <v>Ltd-STM</v>
          </cell>
          <cell r="C649" t="str">
            <v>Journal of Vascular Access</v>
          </cell>
          <cell r="D649">
            <v>6</v>
          </cell>
          <cell r="E649" t="str">
            <v>V 24.1 - 24.6</v>
          </cell>
          <cell r="F649" t="str">
            <v>V 25.1 - V 25.6</v>
          </cell>
          <cell r="G649" t="str">
            <v>1129-7298</v>
          </cell>
          <cell r="H649" t="str">
            <v>1724-6032</v>
          </cell>
          <cell r="I649" t="str">
            <v>SAGE</v>
          </cell>
          <cell r="J649">
            <v>4.1719810040705463E-2</v>
          </cell>
          <cell r="K649">
            <v>4.2000000000000003E-2</v>
          </cell>
          <cell r="L649">
            <v>1404</v>
          </cell>
          <cell r="M649">
            <v>1463</v>
          </cell>
          <cell r="N649" t="str">
            <v>Double Dipping Discount</v>
          </cell>
          <cell r="O649">
            <v>1463</v>
          </cell>
          <cell r="P649">
            <v>1434</v>
          </cell>
          <cell r="Q649">
            <v>1244</v>
          </cell>
          <cell r="R649">
            <v>263</v>
          </cell>
          <cell r="S649">
            <v>366</v>
          </cell>
          <cell r="T649"/>
          <cell r="U649"/>
          <cell r="V649"/>
          <cell r="W649"/>
          <cell r="X649"/>
          <cell r="Y649"/>
          <cell r="Z649"/>
          <cell r="AA649"/>
          <cell r="AB649"/>
          <cell r="AC649"/>
          <cell r="AD649"/>
          <cell r="AE649"/>
          <cell r="AF649"/>
          <cell r="AG649"/>
          <cell r="AH649"/>
          <cell r="AI649"/>
          <cell r="AJ649"/>
          <cell r="AK649"/>
          <cell r="AL649"/>
          <cell r="AM649"/>
          <cell r="AN649"/>
          <cell r="AO649"/>
          <cell r="AP649"/>
          <cell r="AQ649"/>
          <cell r="AR649"/>
          <cell r="AS649"/>
          <cell r="AT649"/>
          <cell r="AU649"/>
          <cell r="AV649"/>
          <cell r="AW649"/>
          <cell r="AX649"/>
          <cell r="AY649"/>
          <cell r="AZ649"/>
          <cell r="BA649"/>
          <cell r="BB649"/>
          <cell r="BC649"/>
          <cell r="BD649"/>
          <cell r="BE649"/>
          <cell r="BF649"/>
          <cell r="BG649"/>
          <cell r="BH649"/>
          <cell r="BI649"/>
          <cell r="BJ649"/>
          <cell r="BK649"/>
          <cell r="BL649"/>
          <cell r="BM649"/>
          <cell r="BN649"/>
          <cell r="BO649"/>
          <cell r="BP649"/>
          <cell r="BQ649"/>
          <cell r="BR649"/>
          <cell r="BS649"/>
          <cell r="BT649"/>
          <cell r="BU649"/>
          <cell r="BV649">
            <v>4.2160737812911631E-2</v>
          </cell>
          <cell r="BW649">
            <v>4.2000000000000003E-2</v>
          </cell>
          <cell r="BX649">
            <v>759</v>
          </cell>
          <cell r="BY649">
            <v>791</v>
          </cell>
          <cell r="BZ649" t="str">
            <v>Double Dipping Discount</v>
          </cell>
          <cell r="CA649">
            <v>791</v>
          </cell>
          <cell r="CB649">
            <v>775</v>
          </cell>
          <cell r="CC649">
            <v>672</v>
          </cell>
          <cell r="CD649">
            <v>142</v>
          </cell>
          <cell r="CE649">
            <v>198</v>
          </cell>
          <cell r="CF649"/>
          <cell r="CG649"/>
          <cell r="CH649"/>
          <cell r="CI649"/>
          <cell r="CJ649"/>
          <cell r="CK649"/>
          <cell r="CL649"/>
          <cell r="CM649"/>
          <cell r="CN649"/>
          <cell r="CO649"/>
          <cell r="CP649"/>
          <cell r="CQ649"/>
          <cell r="CR649"/>
          <cell r="CS649"/>
          <cell r="CT649"/>
          <cell r="CU649"/>
          <cell r="CV649"/>
          <cell r="CW649"/>
          <cell r="CX649"/>
          <cell r="CY649"/>
          <cell r="CZ649"/>
          <cell r="DA649"/>
          <cell r="DB649"/>
          <cell r="DC649"/>
          <cell r="DD649"/>
          <cell r="DE649"/>
          <cell r="DF649"/>
          <cell r="DG649"/>
          <cell r="DH649"/>
          <cell r="DI649"/>
          <cell r="DJ649"/>
          <cell r="DK649"/>
          <cell r="DL649"/>
          <cell r="DM649"/>
          <cell r="DN649"/>
          <cell r="DO649"/>
          <cell r="DP649"/>
          <cell r="DQ649"/>
          <cell r="DR649"/>
          <cell r="DS649"/>
          <cell r="DT649"/>
          <cell r="DU649"/>
          <cell r="DV649"/>
          <cell r="DW649"/>
          <cell r="DX649"/>
          <cell r="DY649"/>
          <cell r="DZ649"/>
          <cell r="EA649"/>
          <cell r="EB649"/>
          <cell r="EC649"/>
          <cell r="ED649"/>
          <cell r="EE649"/>
          <cell r="EF649"/>
          <cell r="EG649"/>
          <cell r="EH649" t="str">
            <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23</v>
          </cell>
          <cell r="EX649">
            <v>1</v>
          </cell>
          <cell r="EY649">
            <v>23</v>
          </cell>
          <cell r="EZ649">
            <v>6</v>
          </cell>
          <cell r="FA649" t="str">
            <v>V 22.1 - 22.6</v>
          </cell>
          <cell r="FB649">
            <v>24</v>
          </cell>
          <cell r="FC649">
            <v>1</v>
          </cell>
          <cell r="FD649">
            <v>24</v>
          </cell>
          <cell r="FE649">
            <v>6</v>
          </cell>
          <cell r="FF649" t="str">
            <v>V 24.1 - 24.6</v>
          </cell>
          <cell r="FG649" t="str">
            <v>2000-Current</v>
          </cell>
        </row>
        <row r="650">
          <cell r="A650" t="str">
            <v>J826</v>
          </cell>
          <cell r="B650" t="str">
            <v>Inc-STM</v>
          </cell>
          <cell r="C650" t="str">
            <v>Journal of Veterinary Dentistry</v>
          </cell>
          <cell r="D650">
            <v>6</v>
          </cell>
          <cell r="E650" t="str">
            <v>V 40.1 - 40.4</v>
          </cell>
          <cell r="F650" t="str">
            <v>V 41.1 - V 41.6</v>
          </cell>
          <cell r="G650" t="str">
            <v>0898-7564</v>
          </cell>
          <cell r="H650" t="str">
            <v>2470-4083</v>
          </cell>
          <cell r="I650" t="str">
            <v>Society</v>
          </cell>
          <cell r="J650">
            <v>6.7500000000000004E-2</v>
          </cell>
          <cell r="K650">
            <v>6.6000000000000003E-2</v>
          </cell>
          <cell r="L650">
            <v>392</v>
          </cell>
          <cell r="M650">
            <v>418</v>
          </cell>
          <cell r="N650"/>
          <cell r="O650">
            <v>418</v>
          </cell>
          <cell r="P650">
            <v>410</v>
          </cell>
          <cell r="Q650">
            <v>355</v>
          </cell>
          <cell r="R650">
            <v>75</v>
          </cell>
          <cell r="S650">
            <v>105</v>
          </cell>
          <cell r="T650">
            <v>397</v>
          </cell>
          <cell r="U650">
            <v>354</v>
          </cell>
          <cell r="V650">
            <v>460</v>
          </cell>
          <cell r="W650"/>
          <cell r="X650"/>
          <cell r="Y650"/>
          <cell r="Z650"/>
          <cell r="AA650"/>
          <cell r="AB650"/>
          <cell r="AC650"/>
          <cell r="AD650"/>
          <cell r="AE650"/>
          <cell r="AF650"/>
          <cell r="AG650"/>
          <cell r="AH650"/>
          <cell r="AI650"/>
          <cell r="AJ650"/>
          <cell r="AK650"/>
          <cell r="AL650"/>
          <cell r="AM650"/>
          <cell r="AN650"/>
          <cell r="AO650"/>
          <cell r="AP650"/>
          <cell r="AQ650"/>
          <cell r="AR650"/>
          <cell r="AS650"/>
          <cell r="AT650"/>
          <cell r="AU650"/>
          <cell r="AV650"/>
          <cell r="AW650"/>
          <cell r="AX650"/>
          <cell r="AY650"/>
          <cell r="AZ650"/>
          <cell r="BA650"/>
          <cell r="BB650"/>
          <cell r="BC650"/>
          <cell r="BD650"/>
          <cell r="BE650"/>
          <cell r="BF650"/>
          <cell r="BG650"/>
          <cell r="BH650"/>
          <cell r="BI650"/>
          <cell r="BJ650"/>
          <cell r="BK650"/>
          <cell r="BL650"/>
          <cell r="BM650"/>
          <cell r="BN650"/>
          <cell r="BO650"/>
          <cell r="BP650"/>
          <cell r="BQ650"/>
          <cell r="BR650"/>
          <cell r="BS650"/>
          <cell r="BT650"/>
          <cell r="BU650"/>
          <cell r="BV650">
            <v>6.7500000000000004E-2</v>
          </cell>
          <cell r="BW650">
            <v>6.6000000000000003E-2</v>
          </cell>
          <cell r="BX650">
            <v>229</v>
          </cell>
          <cell r="BY650">
            <v>244</v>
          </cell>
          <cell r="BZ650"/>
          <cell r="CA650">
            <v>244</v>
          </cell>
          <cell r="CB650">
            <v>239</v>
          </cell>
          <cell r="CC650">
            <v>207</v>
          </cell>
          <cell r="CD650">
            <v>44</v>
          </cell>
          <cell r="CE650">
            <v>61</v>
          </cell>
          <cell r="CF650">
            <v>231</v>
          </cell>
          <cell r="CG650">
            <v>207</v>
          </cell>
          <cell r="CH650">
            <v>268</v>
          </cell>
          <cell r="CI650"/>
          <cell r="CJ650"/>
          <cell r="CK650"/>
          <cell r="CL650"/>
          <cell r="CM650"/>
          <cell r="CN650"/>
          <cell r="CO650"/>
          <cell r="CP650"/>
          <cell r="CQ650"/>
          <cell r="CR650"/>
          <cell r="CS650"/>
          <cell r="CT650"/>
          <cell r="CU650"/>
          <cell r="CV650"/>
          <cell r="CW650"/>
          <cell r="CX650"/>
          <cell r="CY650"/>
          <cell r="CZ650"/>
          <cell r="DA650"/>
          <cell r="DB650"/>
          <cell r="DC650"/>
          <cell r="DD650"/>
          <cell r="DE650"/>
          <cell r="DF650"/>
          <cell r="DG650"/>
          <cell r="DH650"/>
          <cell r="DI650"/>
          <cell r="DJ650"/>
          <cell r="DK650"/>
          <cell r="DL650"/>
          <cell r="DM650"/>
          <cell r="DN650"/>
          <cell r="DO650"/>
          <cell r="DP650"/>
          <cell r="DQ650"/>
          <cell r="DR650"/>
          <cell r="DS650"/>
          <cell r="DT650"/>
          <cell r="DU650"/>
          <cell r="DV650"/>
          <cell r="DW650"/>
          <cell r="DX650"/>
          <cell r="DY650"/>
          <cell r="DZ650"/>
          <cell r="EA650"/>
          <cell r="EB650"/>
          <cell r="EC650"/>
          <cell r="ED650"/>
          <cell r="EE650"/>
          <cell r="EF650"/>
          <cell r="EG650"/>
          <cell r="EH650" t="str">
            <v>Now 6x a year</v>
          </cell>
          <cell r="EI650">
            <v>1</v>
          </cell>
          <cell r="EJ650" t="str">
            <v>Yes</v>
          </cell>
          <cell r="EK650" t="str">
            <v>in 2017</v>
          </cell>
          <cell r="EL650">
            <v>0</v>
          </cell>
          <cell r="EM650">
            <v>0</v>
          </cell>
          <cell r="EN650">
            <v>1998</v>
          </cell>
          <cell r="EO650">
            <v>0</v>
          </cell>
          <cell r="EP650">
            <v>0</v>
          </cell>
          <cell r="EQ650">
            <v>0</v>
          </cell>
          <cell r="ER650">
            <v>0</v>
          </cell>
          <cell r="ES650">
            <v>0</v>
          </cell>
          <cell r="ET650">
            <v>0</v>
          </cell>
          <cell r="EU650">
            <v>0</v>
          </cell>
          <cell r="EV650">
            <v>0</v>
          </cell>
          <cell r="EW650">
            <v>39</v>
          </cell>
          <cell r="EX650">
            <v>1</v>
          </cell>
          <cell r="EY650">
            <v>39</v>
          </cell>
          <cell r="EZ650">
            <v>4</v>
          </cell>
          <cell r="FA650" t="str">
            <v>V 38.1 - 38.4</v>
          </cell>
          <cell r="FB650">
            <v>40</v>
          </cell>
          <cell r="FC650">
            <v>1</v>
          </cell>
          <cell r="FD650">
            <v>40</v>
          </cell>
          <cell r="FE650">
            <v>4</v>
          </cell>
          <cell r="FF650" t="str">
            <v>V 40.1 - 40.4</v>
          </cell>
          <cell r="FG650" t="str">
            <v>1988-Current</v>
          </cell>
        </row>
        <row r="651">
          <cell r="A651" t="str">
            <v>J685</v>
          </cell>
          <cell r="B651" t="str">
            <v>Inc-STM</v>
          </cell>
          <cell r="C651" t="str">
            <v>Journal of Veterinary Diagnostic Investigation</v>
          </cell>
          <cell r="D651">
            <v>6</v>
          </cell>
          <cell r="E651" t="str">
            <v>V 35.1 - 35.6</v>
          </cell>
          <cell r="F651" t="str">
            <v>V 36.1 - V 36.6</v>
          </cell>
          <cell r="G651" t="str">
            <v>1040-6387</v>
          </cell>
          <cell r="H651" t="str">
            <v>1943-4936</v>
          </cell>
          <cell r="I651" t="str">
            <v>Society</v>
          </cell>
          <cell r="J651">
            <v>6.7500000000000004E-2</v>
          </cell>
          <cell r="K651">
            <v>6.7000000000000004E-2</v>
          </cell>
          <cell r="L651">
            <v>415</v>
          </cell>
          <cell r="M651">
            <v>443</v>
          </cell>
          <cell r="N651" t="str">
            <v/>
          </cell>
          <cell r="O651">
            <v>443</v>
          </cell>
          <cell r="P651">
            <v>434</v>
          </cell>
          <cell r="Q651">
            <v>377</v>
          </cell>
          <cell r="R651">
            <v>80</v>
          </cell>
          <cell r="S651">
            <v>111</v>
          </cell>
          <cell r="T651">
            <v>421</v>
          </cell>
          <cell r="U651">
            <v>377</v>
          </cell>
          <cell r="V651">
            <v>487</v>
          </cell>
          <cell r="W651"/>
          <cell r="X651"/>
          <cell r="Y651"/>
          <cell r="Z651"/>
          <cell r="AA651"/>
          <cell r="AB651"/>
          <cell r="AC651"/>
          <cell r="AD651"/>
          <cell r="AE651"/>
          <cell r="AF651"/>
          <cell r="AG651"/>
          <cell r="AH651"/>
          <cell r="AI651"/>
          <cell r="AJ651"/>
          <cell r="AK651"/>
          <cell r="AL651"/>
          <cell r="AM651"/>
          <cell r="AN651"/>
          <cell r="AO651"/>
          <cell r="AP651"/>
          <cell r="AQ651"/>
          <cell r="AR651"/>
          <cell r="AS651"/>
          <cell r="AT651"/>
          <cell r="AU651"/>
          <cell r="AV651"/>
          <cell r="AW651"/>
          <cell r="AX651"/>
          <cell r="AY651"/>
          <cell r="AZ651"/>
          <cell r="BA651"/>
          <cell r="BB651"/>
          <cell r="BC651"/>
          <cell r="BD651"/>
          <cell r="BE651"/>
          <cell r="BF651"/>
          <cell r="BG651"/>
          <cell r="BH651"/>
          <cell r="BI651"/>
          <cell r="BJ651"/>
          <cell r="BK651"/>
          <cell r="BL651"/>
          <cell r="BM651"/>
          <cell r="BN651"/>
          <cell r="BO651"/>
          <cell r="BP651"/>
          <cell r="BQ651"/>
          <cell r="BR651"/>
          <cell r="BS651"/>
          <cell r="BT651"/>
          <cell r="BU651"/>
          <cell r="BV651">
            <v>6.7500000000000004E-2</v>
          </cell>
          <cell r="BW651">
            <v>6.6000000000000003E-2</v>
          </cell>
          <cell r="BX651">
            <v>243</v>
          </cell>
          <cell r="BY651">
            <v>259</v>
          </cell>
          <cell r="BZ651"/>
          <cell r="CA651">
            <v>259</v>
          </cell>
          <cell r="CB651">
            <v>254</v>
          </cell>
          <cell r="CC651">
            <v>220</v>
          </cell>
          <cell r="CD651">
            <v>47</v>
          </cell>
          <cell r="CE651">
            <v>65</v>
          </cell>
          <cell r="CF651">
            <v>246</v>
          </cell>
          <cell r="CG651">
            <v>220</v>
          </cell>
          <cell r="CH651">
            <v>285</v>
          </cell>
          <cell r="CI651"/>
          <cell r="CJ651"/>
          <cell r="CK651"/>
          <cell r="CL651"/>
          <cell r="CM651"/>
          <cell r="CN651"/>
          <cell r="CO651"/>
          <cell r="CP651"/>
          <cell r="CQ651"/>
          <cell r="CR651"/>
          <cell r="CS651"/>
          <cell r="CT651"/>
          <cell r="CU651"/>
          <cell r="CV651"/>
          <cell r="CW651"/>
          <cell r="CX651"/>
          <cell r="CY651"/>
          <cell r="CZ651"/>
          <cell r="DA651"/>
          <cell r="DB651"/>
          <cell r="DC651"/>
          <cell r="DD651"/>
          <cell r="DE651"/>
          <cell r="DF651"/>
          <cell r="DG651"/>
          <cell r="DH651"/>
          <cell r="DI651"/>
          <cell r="DJ651"/>
          <cell r="DK651"/>
          <cell r="DL651"/>
          <cell r="DM651"/>
          <cell r="DN651"/>
          <cell r="DO651"/>
          <cell r="DP651"/>
          <cell r="DQ651"/>
          <cell r="DR651"/>
          <cell r="DS651"/>
          <cell r="DT651"/>
          <cell r="DU651"/>
          <cell r="DV651"/>
          <cell r="DW651"/>
          <cell r="DX651"/>
          <cell r="DY651"/>
          <cell r="DZ651"/>
          <cell r="EA651"/>
          <cell r="EB651"/>
          <cell r="EC651"/>
          <cell r="ED651"/>
          <cell r="EE651"/>
          <cell r="EF651"/>
          <cell r="EG651"/>
          <cell r="EH651" t="str">
            <v/>
          </cell>
          <cell r="EI651">
            <v>10</v>
          </cell>
          <cell r="EJ651" t="str">
            <v>Yes</v>
          </cell>
          <cell r="EK651" t="str">
            <v>Y</v>
          </cell>
          <cell r="EL651">
            <v>0</v>
          </cell>
          <cell r="EM651">
            <v>0</v>
          </cell>
          <cell r="EN651">
            <v>1989</v>
          </cell>
          <cell r="EO651">
            <v>0</v>
          </cell>
          <cell r="EP651">
            <v>0</v>
          </cell>
          <cell r="EQ651" t="str">
            <v>N/A</v>
          </cell>
          <cell r="ER651" t="str">
            <v>N/A</v>
          </cell>
          <cell r="ES651" t="str">
            <v>N/A</v>
          </cell>
          <cell r="ET651" t="str">
            <v>N/A</v>
          </cell>
          <cell r="EU651" t="str">
            <v>N/A</v>
          </cell>
          <cell r="EV651" t="str">
            <v>N/A</v>
          </cell>
          <cell r="EW651">
            <v>34</v>
          </cell>
          <cell r="EX651">
            <v>1</v>
          </cell>
          <cell r="EY651">
            <v>34</v>
          </cell>
          <cell r="EZ651">
            <v>6</v>
          </cell>
          <cell r="FA651" t="str">
            <v>V 33.1 - 33.6</v>
          </cell>
          <cell r="FB651">
            <v>35</v>
          </cell>
          <cell r="FC651">
            <v>1</v>
          </cell>
          <cell r="FD651">
            <v>35</v>
          </cell>
          <cell r="FE651">
            <v>6</v>
          </cell>
          <cell r="FF651" t="str">
            <v>V 35.1 - 35.6</v>
          </cell>
          <cell r="FG651" t="str">
            <v>1989 - Current</v>
          </cell>
        </row>
        <row r="652">
          <cell r="A652" t="str">
            <v>J324</v>
          </cell>
          <cell r="B652" t="str">
            <v>Ltd-STM</v>
          </cell>
          <cell r="C652" t="str">
            <v>Journal of Vibration and Control</v>
          </cell>
          <cell r="D652">
            <v>24</v>
          </cell>
          <cell r="E652" t="str">
            <v>V 29.1 - 29.24</v>
          </cell>
          <cell r="F652" t="str">
            <v>V 30.1 - V 30.24</v>
          </cell>
          <cell r="G652" t="str">
            <v>1077-5463</v>
          </cell>
          <cell r="H652" t="str">
            <v>1741-2986</v>
          </cell>
          <cell r="I652" t="str">
            <v>SAGE</v>
          </cell>
          <cell r="J652">
            <v>6.7500000000000004E-2</v>
          </cell>
          <cell r="K652">
            <v>6.7000000000000004E-2</v>
          </cell>
          <cell r="L652">
            <v>5646</v>
          </cell>
          <cell r="M652">
            <v>6027</v>
          </cell>
          <cell r="N652" t="str">
            <v/>
          </cell>
          <cell r="O652">
            <v>6027</v>
          </cell>
          <cell r="P652">
            <v>5906</v>
          </cell>
          <cell r="Q652">
            <v>5123</v>
          </cell>
          <cell r="R652">
            <v>271</v>
          </cell>
          <cell r="S652">
            <v>1507</v>
          </cell>
          <cell r="T652">
            <v>5726</v>
          </cell>
          <cell r="U652">
            <v>4837</v>
          </cell>
          <cell r="V652">
            <v>6630</v>
          </cell>
          <cell r="W652"/>
          <cell r="X652"/>
          <cell r="Y652"/>
          <cell r="Z652"/>
          <cell r="AA652"/>
          <cell r="AB652"/>
          <cell r="AC652"/>
          <cell r="AD652"/>
          <cell r="AE652"/>
          <cell r="AF652"/>
          <cell r="AG652"/>
          <cell r="AH652"/>
          <cell r="AI652"/>
          <cell r="AJ652"/>
          <cell r="AK652"/>
          <cell r="AL652"/>
          <cell r="AM652"/>
          <cell r="AN652"/>
          <cell r="AO652"/>
          <cell r="AP652"/>
          <cell r="AQ652"/>
          <cell r="AR652"/>
          <cell r="AS652"/>
          <cell r="AT652"/>
          <cell r="AU652"/>
          <cell r="AV652"/>
          <cell r="AW652"/>
          <cell r="AX652"/>
          <cell r="AY652"/>
          <cell r="AZ652"/>
          <cell r="BA652"/>
          <cell r="BB652"/>
          <cell r="BC652"/>
          <cell r="BD652"/>
          <cell r="BE652"/>
          <cell r="BF652"/>
          <cell r="BG652"/>
          <cell r="BH652"/>
          <cell r="BI652"/>
          <cell r="BJ652"/>
          <cell r="BK652"/>
          <cell r="BL652"/>
          <cell r="BM652"/>
          <cell r="BN652"/>
          <cell r="BO652"/>
          <cell r="BP652"/>
          <cell r="BQ652"/>
          <cell r="BR652"/>
          <cell r="BS652"/>
          <cell r="BT652"/>
          <cell r="BU652"/>
          <cell r="BV652">
            <v>6.7500000000000004E-2</v>
          </cell>
          <cell r="BW652">
            <v>6.7000000000000004E-2</v>
          </cell>
          <cell r="BX652">
            <v>3321</v>
          </cell>
          <cell r="BY652">
            <v>3545</v>
          </cell>
          <cell r="BZ652"/>
          <cell r="CA652">
            <v>3545</v>
          </cell>
          <cell r="CB652">
            <v>3474</v>
          </cell>
          <cell r="CC652">
            <v>3013</v>
          </cell>
          <cell r="CD652">
            <v>159</v>
          </cell>
          <cell r="CE652">
            <v>886</v>
          </cell>
          <cell r="CF652">
            <v>3368</v>
          </cell>
          <cell r="CG652">
            <v>2844</v>
          </cell>
          <cell r="CH652">
            <v>3900</v>
          </cell>
          <cell r="CI652"/>
          <cell r="CJ652"/>
          <cell r="CK652"/>
          <cell r="CL652"/>
          <cell r="CM652"/>
          <cell r="CN652"/>
          <cell r="CO652"/>
          <cell r="CP652"/>
          <cell r="CQ652"/>
          <cell r="CR652"/>
          <cell r="CS652"/>
          <cell r="CT652"/>
          <cell r="CU652"/>
          <cell r="CV652"/>
          <cell r="CW652"/>
          <cell r="CX652"/>
          <cell r="CY652"/>
          <cell r="CZ652"/>
          <cell r="DA652"/>
          <cell r="DB652"/>
          <cell r="DC652"/>
          <cell r="DD652"/>
          <cell r="DE652"/>
          <cell r="DF652"/>
          <cell r="DG652"/>
          <cell r="DH652"/>
          <cell r="DI652"/>
          <cell r="DJ652"/>
          <cell r="DK652"/>
          <cell r="DL652"/>
          <cell r="DM652"/>
          <cell r="DN652"/>
          <cell r="DO652"/>
          <cell r="DP652"/>
          <cell r="DQ652"/>
          <cell r="DR652"/>
          <cell r="DS652"/>
          <cell r="DT652"/>
          <cell r="DU652"/>
          <cell r="DV652"/>
          <cell r="DW652"/>
          <cell r="DX652"/>
          <cell r="DY652"/>
          <cell r="DZ652"/>
          <cell r="EA652"/>
          <cell r="EB652"/>
          <cell r="EC652"/>
          <cell r="ED652"/>
          <cell r="EE652"/>
          <cell r="EF652"/>
          <cell r="EG652"/>
          <cell r="EH652" t="str">
            <v/>
          </cell>
          <cell r="EI652">
            <v>4</v>
          </cell>
          <cell r="EJ652" t="str">
            <v>Yes</v>
          </cell>
          <cell r="EK652" t="str">
            <v>Y</v>
          </cell>
          <cell r="EL652">
            <v>0</v>
          </cell>
          <cell r="EM652" t="str">
            <v>Vol. 1 Iss 1 (Jan, 1995)</v>
          </cell>
          <cell r="EN652">
            <v>1995</v>
          </cell>
          <cell r="EO652">
            <v>1</v>
          </cell>
          <cell r="EP652">
            <v>1</v>
          </cell>
          <cell r="EQ652" t="str">
            <v>N/A</v>
          </cell>
          <cell r="ER652" t="str">
            <v>N/A</v>
          </cell>
          <cell r="ES652" t="str">
            <v>N/A</v>
          </cell>
          <cell r="ET652" t="str">
            <v>N/A</v>
          </cell>
          <cell r="EU652" t="str">
            <v>N/A</v>
          </cell>
          <cell r="EV652" t="str">
            <v>N/A</v>
          </cell>
          <cell r="EW652">
            <v>28</v>
          </cell>
          <cell r="EX652">
            <v>1</v>
          </cell>
          <cell r="EY652">
            <v>28</v>
          </cell>
          <cell r="EZ652">
            <v>24</v>
          </cell>
          <cell r="FA652" t="str">
            <v>V 27.1 - 27.24</v>
          </cell>
          <cell r="FB652">
            <v>29</v>
          </cell>
          <cell r="FC652">
            <v>1</v>
          </cell>
          <cell r="FD652">
            <v>29</v>
          </cell>
          <cell r="FE652">
            <v>24</v>
          </cell>
          <cell r="FF652" t="str">
            <v>V 29.1 - 29.24</v>
          </cell>
          <cell r="FG652" t="str">
            <v>1995 - Current</v>
          </cell>
        </row>
        <row r="653">
          <cell r="A653" t="str">
            <v>L503</v>
          </cell>
          <cell r="B653" t="str">
            <v>Ind</v>
          </cell>
          <cell r="C653" t="str">
            <v>Journal of Victimology and Victim Justice</v>
          </cell>
          <cell r="D653">
            <v>2</v>
          </cell>
          <cell r="E653" t="str">
            <v>V 6.1 - 6.2</v>
          </cell>
          <cell r="F653" t="str">
            <v>V 7.1 - V 7.2</v>
          </cell>
          <cell r="G653" t="str">
            <v>2516-6069</v>
          </cell>
          <cell r="H653" t="str">
            <v>2516-6077</v>
          </cell>
          <cell r="I653" t="str">
            <v>Society</v>
          </cell>
          <cell r="J653">
            <v>6.7500000000000004E-2</v>
          </cell>
          <cell r="K653">
            <v>6.7000000000000004E-2</v>
          </cell>
          <cell r="L653">
            <v>490</v>
          </cell>
          <cell r="M653">
            <v>523</v>
          </cell>
          <cell r="N653" t="str">
            <v/>
          </cell>
          <cell r="O653">
            <v>523</v>
          </cell>
          <cell r="P653"/>
          <cell r="Q653">
            <v>445</v>
          </cell>
          <cell r="R653">
            <v>282</v>
          </cell>
          <cell r="S653">
            <v>131</v>
          </cell>
          <cell r="T653"/>
          <cell r="U653"/>
          <cell r="V653"/>
          <cell r="W653"/>
          <cell r="X653"/>
          <cell r="Y653"/>
          <cell r="Z653"/>
          <cell r="AA653"/>
          <cell r="AB653"/>
          <cell r="AC653"/>
          <cell r="AD653"/>
          <cell r="AE653"/>
          <cell r="AF653"/>
          <cell r="AG653"/>
          <cell r="AH653"/>
          <cell r="AI653"/>
          <cell r="AJ653"/>
          <cell r="AK653"/>
          <cell r="AL653"/>
          <cell r="AM653"/>
          <cell r="AN653"/>
          <cell r="AO653"/>
          <cell r="AP653"/>
          <cell r="AQ653"/>
          <cell r="AR653"/>
          <cell r="AS653"/>
          <cell r="AT653"/>
          <cell r="AU653"/>
          <cell r="AV653"/>
          <cell r="AW653"/>
          <cell r="AX653"/>
          <cell r="AY653"/>
          <cell r="AZ653"/>
          <cell r="BA653"/>
          <cell r="BB653"/>
          <cell r="BC653"/>
          <cell r="BD653"/>
          <cell r="BE653"/>
          <cell r="BF653"/>
          <cell r="BG653"/>
          <cell r="BH653"/>
          <cell r="BI653"/>
          <cell r="BJ653"/>
          <cell r="BK653"/>
          <cell r="BL653"/>
          <cell r="BM653"/>
          <cell r="BN653"/>
          <cell r="BO653"/>
          <cell r="BP653"/>
          <cell r="BQ653"/>
          <cell r="BR653"/>
          <cell r="BS653"/>
          <cell r="BT653"/>
          <cell r="BU653"/>
          <cell r="BV653">
            <v>6.7500000000000004E-2</v>
          </cell>
          <cell r="BW653">
            <v>6.8000000000000005E-2</v>
          </cell>
          <cell r="BX653">
            <v>265</v>
          </cell>
          <cell r="BY653">
            <v>283</v>
          </cell>
          <cell r="BZ653"/>
          <cell r="CA653">
            <v>283</v>
          </cell>
          <cell r="CB653"/>
          <cell r="CC653">
            <v>241</v>
          </cell>
          <cell r="CD653">
            <v>153</v>
          </cell>
          <cell r="CE653">
            <v>71</v>
          </cell>
          <cell r="CF653"/>
          <cell r="CG653"/>
          <cell r="CH653"/>
          <cell r="CI653"/>
          <cell r="CJ653"/>
          <cell r="CK653"/>
          <cell r="CL653"/>
          <cell r="CM653"/>
          <cell r="CN653"/>
          <cell r="CO653"/>
          <cell r="CP653"/>
          <cell r="CQ653"/>
          <cell r="CR653"/>
          <cell r="CS653"/>
          <cell r="CT653"/>
          <cell r="CU653"/>
          <cell r="CV653"/>
          <cell r="CW653"/>
          <cell r="CX653"/>
          <cell r="CY653"/>
          <cell r="CZ653"/>
          <cell r="DA653"/>
          <cell r="DB653"/>
          <cell r="DC653"/>
          <cell r="DD653"/>
          <cell r="DE653"/>
          <cell r="DF653"/>
          <cell r="DG653"/>
          <cell r="DH653"/>
          <cell r="DI653"/>
          <cell r="DJ653"/>
          <cell r="DK653"/>
          <cell r="DL653"/>
          <cell r="DM653"/>
          <cell r="DN653"/>
          <cell r="DO653"/>
          <cell r="DP653"/>
          <cell r="DQ653"/>
          <cell r="DR653"/>
          <cell r="DS653"/>
          <cell r="DT653"/>
          <cell r="DU653"/>
          <cell r="DV653"/>
          <cell r="DW653"/>
          <cell r="DX653"/>
          <cell r="DY653"/>
          <cell r="DZ653"/>
          <cell r="EA653"/>
          <cell r="EB653"/>
          <cell r="EC653"/>
          <cell r="ED653"/>
          <cell r="EE653"/>
          <cell r="EF653"/>
          <cell r="EG653"/>
          <cell r="EH653" t="str">
            <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5</v>
          </cell>
          <cell r="EX653">
            <v>1</v>
          </cell>
          <cell r="EY653">
            <v>5</v>
          </cell>
          <cell r="EZ653">
            <v>2</v>
          </cell>
          <cell r="FA653" t="str">
            <v>V 4.1 - 4.2</v>
          </cell>
          <cell r="FB653">
            <v>6</v>
          </cell>
          <cell r="FC653">
            <v>1</v>
          </cell>
          <cell r="FD653">
            <v>6</v>
          </cell>
          <cell r="FE653">
            <v>2</v>
          </cell>
          <cell r="FF653" t="str">
            <v>V 6.1 - 6.2</v>
          </cell>
          <cell r="FG653" t="str">
            <v>2018-Current</v>
          </cell>
        </row>
        <row r="654">
          <cell r="A654" t="str">
            <v>J835</v>
          </cell>
          <cell r="B654" t="str">
            <v>Inc-STM</v>
          </cell>
          <cell r="C654" t="str">
            <v>Journal of VitreoRetinal Diseases</v>
          </cell>
          <cell r="D654">
            <v>6</v>
          </cell>
          <cell r="E654" t="str">
            <v>V 7.1 - 7.6</v>
          </cell>
          <cell r="F654" t="str">
            <v>V 8.1 - V 8.6</v>
          </cell>
          <cell r="G654" t="str">
            <v>2474-1264</v>
          </cell>
          <cell r="H654" t="str">
            <v>2474-1272</v>
          </cell>
          <cell r="I654" t="str">
            <v>Society</v>
          </cell>
          <cell r="J654">
            <v>6.7500000000000004E-2</v>
          </cell>
          <cell r="K654">
            <v>6.8000000000000005E-2</v>
          </cell>
          <cell r="L654">
            <v>600</v>
          </cell>
          <cell r="M654">
            <v>641</v>
          </cell>
          <cell r="N654" t="str">
            <v/>
          </cell>
          <cell r="O654">
            <v>641</v>
          </cell>
          <cell r="P654">
            <v>628</v>
          </cell>
          <cell r="Q654">
            <v>545</v>
          </cell>
          <cell r="R654">
            <v>115</v>
          </cell>
          <cell r="S654">
            <v>160</v>
          </cell>
          <cell r="T654"/>
          <cell r="U654"/>
          <cell r="V654"/>
          <cell r="W654"/>
          <cell r="X654"/>
          <cell r="Y654"/>
          <cell r="Z654"/>
          <cell r="AA654"/>
          <cell r="AB654"/>
          <cell r="AC654"/>
          <cell r="AD654"/>
          <cell r="AE654"/>
          <cell r="AF654"/>
          <cell r="AG654"/>
          <cell r="AH654"/>
          <cell r="AI654"/>
          <cell r="AJ654"/>
          <cell r="AK654"/>
          <cell r="AL654"/>
          <cell r="AM654"/>
          <cell r="AN654"/>
          <cell r="AO654"/>
          <cell r="AP654"/>
          <cell r="AQ654"/>
          <cell r="AR654"/>
          <cell r="AS654"/>
          <cell r="AT654"/>
          <cell r="AU654"/>
          <cell r="AV654"/>
          <cell r="AW654"/>
          <cell r="AX654"/>
          <cell r="AY654"/>
          <cell r="AZ654"/>
          <cell r="BA654"/>
          <cell r="BB654"/>
          <cell r="BC654"/>
          <cell r="BD654"/>
          <cell r="BE654"/>
          <cell r="BF654"/>
          <cell r="BG654"/>
          <cell r="BH654"/>
          <cell r="BI654"/>
          <cell r="BJ654"/>
          <cell r="BK654"/>
          <cell r="BL654"/>
          <cell r="BM654"/>
          <cell r="BN654"/>
          <cell r="BO654"/>
          <cell r="BP654"/>
          <cell r="BQ654"/>
          <cell r="BR654"/>
          <cell r="BS654"/>
          <cell r="BT654"/>
          <cell r="BU654"/>
          <cell r="BV654">
            <v>6.7500000000000004E-2</v>
          </cell>
          <cell r="BW654">
            <v>6.8000000000000005E-2</v>
          </cell>
          <cell r="BX654">
            <v>353</v>
          </cell>
          <cell r="BY654">
            <v>377</v>
          </cell>
          <cell r="BZ654"/>
          <cell r="CA654">
            <v>377</v>
          </cell>
          <cell r="CB654">
            <v>369</v>
          </cell>
          <cell r="CC654">
            <v>320</v>
          </cell>
          <cell r="CD654">
            <v>68</v>
          </cell>
          <cell r="CE654">
            <v>94</v>
          </cell>
          <cell r="CF654"/>
          <cell r="CG654"/>
          <cell r="CH654"/>
          <cell r="CI654"/>
          <cell r="CJ654"/>
          <cell r="CK654"/>
          <cell r="CL654"/>
          <cell r="CM654"/>
          <cell r="CN654"/>
          <cell r="CO654"/>
          <cell r="CP654"/>
          <cell r="CQ654"/>
          <cell r="CR654"/>
          <cell r="CS654"/>
          <cell r="CT654"/>
          <cell r="CU654"/>
          <cell r="CV654"/>
          <cell r="CW654"/>
          <cell r="CX654"/>
          <cell r="CY654"/>
          <cell r="CZ654"/>
          <cell r="DA654"/>
          <cell r="DB654"/>
          <cell r="DC654"/>
          <cell r="DD654"/>
          <cell r="DE654"/>
          <cell r="DF654"/>
          <cell r="DG654"/>
          <cell r="DH654"/>
          <cell r="DI654"/>
          <cell r="DJ654"/>
          <cell r="DK654"/>
          <cell r="DL654"/>
          <cell r="DM654"/>
          <cell r="DN654"/>
          <cell r="DO654"/>
          <cell r="DP654"/>
          <cell r="DQ654"/>
          <cell r="DR654"/>
          <cell r="DS654"/>
          <cell r="DT654"/>
          <cell r="DU654"/>
          <cell r="DV654"/>
          <cell r="DW654"/>
          <cell r="DX654"/>
          <cell r="DY654"/>
          <cell r="DZ654"/>
          <cell r="EA654"/>
          <cell r="EB654"/>
          <cell r="EC654"/>
          <cell r="ED654"/>
          <cell r="EE654"/>
          <cell r="EF654"/>
          <cell r="EG654"/>
          <cell r="EH654" t="str">
            <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6</v>
          </cell>
          <cell r="EX654">
            <v>1</v>
          </cell>
          <cell r="EY654">
            <v>6</v>
          </cell>
          <cell r="EZ654">
            <v>6</v>
          </cell>
          <cell r="FA654" t="str">
            <v>V 5.1 - 5.6</v>
          </cell>
          <cell r="FB654">
            <v>7</v>
          </cell>
          <cell r="FC654">
            <v>1</v>
          </cell>
          <cell r="FD654">
            <v>7</v>
          </cell>
          <cell r="FE654">
            <v>6</v>
          </cell>
          <cell r="FF654" t="str">
            <v>V 7.1 - 7.6</v>
          </cell>
          <cell r="FG654" t="str">
            <v>2017-Current</v>
          </cell>
        </row>
        <row r="655">
          <cell r="A655" t="str">
            <v>L803</v>
          </cell>
          <cell r="B655" t="str">
            <v>Ltd</v>
          </cell>
          <cell r="C655" t="str">
            <v>Journal of Visual Culture</v>
          </cell>
          <cell r="D655">
            <v>3</v>
          </cell>
          <cell r="E655" t="str">
            <v>V 22.1 - 22.3</v>
          </cell>
          <cell r="F655" t="str">
            <v>V 23.1 - V 23.3</v>
          </cell>
          <cell r="G655" t="str">
            <v>1470-4129</v>
          </cell>
          <cell r="H655" t="str">
            <v>1741-2994</v>
          </cell>
          <cell r="I655" t="str">
            <v>SAGE</v>
          </cell>
          <cell r="J655">
            <v>6.7500000000000004E-2</v>
          </cell>
          <cell r="K655">
            <v>6.8000000000000005E-2</v>
          </cell>
          <cell r="L655">
            <v>1223</v>
          </cell>
          <cell r="M655">
            <v>1306</v>
          </cell>
          <cell r="N655" t="str">
            <v/>
          </cell>
          <cell r="O655">
            <v>1306</v>
          </cell>
          <cell r="P655">
            <v>1280</v>
          </cell>
          <cell r="Q655">
            <v>1110</v>
          </cell>
          <cell r="R655">
            <v>469</v>
          </cell>
          <cell r="S655">
            <v>327</v>
          </cell>
          <cell r="T655"/>
          <cell r="U655"/>
          <cell r="V655"/>
          <cell r="W655"/>
          <cell r="X655"/>
          <cell r="Y655"/>
          <cell r="Z655"/>
          <cell r="AA655"/>
          <cell r="AB655"/>
          <cell r="AC655"/>
          <cell r="AD655"/>
          <cell r="AE655"/>
          <cell r="AF655"/>
          <cell r="AG655"/>
          <cell r="AH655"/>
          <cell r="AI655"/>
          <cell r="AJ655"/>
          <cell r="AK655"/>
          <cell r="AL655"/>
          <cell r="AM655"/>
          <cell r="AN655"/>
          <cell r="AO655"/>
          <cell r="AP655"/>
          <cell r="AQ655"/>
          <cell r="AR655"/>
          <cell r="AS655"/>
          <cell r="AT655"/>
          <cell r="AU655"/>
          <cell r="AV655"/>
          <cell r="AW655"/>
          <cell r="AX655"/>
          <cell r="AY655"/>
          <cell r="AZ655"/>
          <cell r="BA655"/>
          <cell r="BB655"/>
          <cell r="BC655"/>
          <cell r="BD655"/>
          <cell r="BE655"/>
          <cell r="BF655"/>
          <cell r="BG655"/>
          <cell r="BH655"/>
          <cell r="BI655"/>
          <cell r="BJ655"/>
          <cell r="BK655"/>
          <cell r="BL655"/>
          <cell r="BM655"/>
          <cell r="BN655"/>
          <cell r="BO655"/>
          <cell r="BP655"/>
          <cell r="BQ655"/>
          <cell r="BR655"/>
          <cell r="BS655"/>
          <cell r="BT655"/>
          <cell r="BU655"/>
          <cell r="BV655">
            <v>6.7500000000000004E-2</v>
          </cell>
          <cell r="BW655">
            <v>6.8000000000000005E-2</v>
          </cell>
          <cell r="BX655">
            <v>660</v>
          </cell>
          <cell r="BY655">
            <v>705</v>
          </cell>
          <cell r="BZ655"/>
          <cell r="CA655">
            <v>705</v>
          </cell>
          <cell r="CB655">
            <v>691</v>
          </cell>
          <cell r="CC655">
            <v>599</v>
          </cell>
          <cell r="CD655">
            <v>253</v>
          </cell>
          <cell r="CE655">
            <v>176</v>
          </cell>
          <cell r="CF655"/>
          <cell r="CG655"/>
          <cell r="CH655"/>
          <cell r="CI655"/>
          <cell r="CJ655"/>
          <cell r="CK655"/>
          <cell r="CL655"/>
          <cell r="CM655"/>
          <cell r="CN655"/>
          <cell r="CO655"/>
          <cell r="CP655"/>
          <cell r="CQ655"/>
          <cell r="CR655"/>
          <cell r="CS655"/>
          <cell r="CT655"/>
          <cell r="CU655"/>
          <cell r="CV655"/>
          <cell r="CW655"/>
          <cell r="CX655"/>
          <cell r="CY655"/>
          <cell r="CZ655"/>
          <cell r="DA655"/>
          <cell r="DB655"/>
          <cell r="DC655"/>
          <cell r="DD655"/>
          <cell r="DE655"/>
          <cell r="DF655"/>
          <cell r="DG655"/>
          <cell r="DH655"/>
          <cell r="DI655"/>
          <cell r="DJ655"/>
          <cell r="DK655"/>
          <cell r="DL655"/>
          <cell r="DM655"/>
          <cell r="DN655"/>
          <cell r="DO655"/>
          <cell r="DP655"/>
          <cell r="DQ655"/>
          <cell r="DR655"/>
          <cell r="DS655"/>
          <cell r="DT655"/>
          <cell r="DU655"/>
          <cell r="DV655"/>
          <cell r="DW655"/>
          <cell r="DX655"/>
          <cell r="DY655"/>
          <cell r="DZ655"/>
          <cell r="EA655"/>
          <cell r="EB655"/>
          <cell r="EC655"/>
          <cell r="ED655"/>
          <cell r="EE655"/>
          <cell r="EF655"/>
          <cell r="EG655"/>
          <cell r="EH655" t="str">
            <v/>
          </cell>
          <cell r="EI655" t="str">
            <v>N/A</v>
          </cell>
          <cell r="EJ655" t="str">
            <v>No</v>
          </cell>
          <cell r="EK655" t="str">
            <v>No V</v>
          </cell>
          <cell r="EL655">
            <v>0</v>
          </cell>
          <cell r="EM655" t="str">
            <v>Vol. 1 Iss 1 (Apr, 2002)</v>
          </cell>
          <cell r="EN655">
            <v>2002</v>
          </cell>
          <cell r="EO655">
            <v>1</v>
          </cell>
          <cell r="EP655">
            <v>1</v>
          </cell>
          <cell r="EQ655" t="str">
            <v>N/A</v>
          </cell>
          <cell r="ER655" t="str">
            <v>N/A</v>
          </cell>
          <cell r="ES655" t="str">
            <v>N/A</v>
          </cell>
          <cell r="ET655" t="str">
            <v>N/A</v>
          </cell>
          <cell r="EU655" t="str">
            <v>N/A</v>
          </cell>
          <cell r="EV655" t="str">
            <v>N/A</v>
          </cell>
          <cell r="EW655">
            <v>21</v>
          </cell>
          <cell r="EX655">
            <v>1</v>
          </cell>
          <cell r="EY655">
            <v>21</v>
          </cell>
          <cell r="EZ655">
            <v>3</v>
          </cell>
          <cell r="FA655" t="str">
            <v>V 20.1 - 20.3</v>
          </cell>
          <cell r="FB655">
            <v>22</v>
          </cell>
          <cell r="FC655">
            <v>1</v>
          </cell>
          <cell r="FD655">
            <v>22</v>
          </cell>
          <cell r="FE655">
            <v>3</v>
          </cell>
          <cell r="FF655" t="str">
            <v>V 22.1 - 22.3</v>
          </cell>
          <cell r="FG655" t="str">
            <v>2002 - Current</v>
          </cell>
        </row>
        <row r="656">
          <cell r="A656" t="str">
            <v>J879</v>
          </cell>
          <cell r="B656" t="str">
            <v>Inc</v>
          </cell>
          <cell r="C656" t="str">
            <v>Journal of Visual Impairment &amp; Blindness</v>
          </cell>
          <cell r="D656">
            <v>6</v>
          </cell>
          <cell r="E656" t="str">
            <v>V 117.1 - 117.6</v>
          </cell>
          <cell r="F656" t="str">
            <v>V 118.1 - V 118.6</v>
          </cell>
          <cell r="G656" t="str">
            <v>0145-482X</v>
          </cell>
          <cell r="H656" t="str">
            <v>1559-1476</v>
          </cell>
          <cell r="I656" t="str">
            <v>Society</v>
          </cell>
          <cell r="J656">
            <v>6.7500000000000004E-2</v>
          </cell>
          <cell r="K656">
            <v>6.8000000000000005E-2</v>
          </cell>
          <cell r="L656">
            <v>354</v>
          </cell>
          <cell r="M656">
            <v>378</v>
          </cell>
          <cell r="N656" t="str">
            <v/>
          </cell>
          <cell r="O656">
            <v>378</v>
          </cell>
          <cell r="P656">
            <v>370</v>
          </cell>
          <cell r="Q656">
            <v>321</v>
          </cell>
          <cell r="R656">
            <v>68</v>
          </cell>
          <cell r="S656">
            <v>95</v>
          </cell>
          <cell r="T656">
            <v>357</v>
          </cell>
          <cell r="U656">
            <v>2531</v>
          </cell>
          <cell r="V656">
            <v>416</v>
          </cell>
          <cell r="W656"/>
          <cell r="X656"/>
          <cell r="Y656"/>
          <cell r="Z656"/>
          <cell r="AA656"/>
          <cell r="AB656"/>
          <cell r="AC656"/>
          <cell r="AD656"/>
          <cell r="AE656"/>
          <cell r="AF656"/>
          <cell r="AG656"/>
          <cell r="AH656"/>
          <cell r="AI656"/>
          <cell r="AJ656"/>
          <cell r="AK656"/>
          <cell r="AL656"/>
          <cell r="AM656"/>
          <cell r="AN656"/>
          <cell r="AO656"/>
          <cell r="AP656"/>
          <cell r="AQ656"/>
          <cell r="AR656"/>
          <cell r="AS656"/>
          <cell r="AT656"/>
          <cell r="AU656"/>
          <cell r="AV656"/>
          <cell r="AW656"/>
          <cell r="AX656"/>
          <cell r="AY656"/>
          <cell r="AZ656"/>
          <cell r="BA656"/>
          <cell r="BB656"/>
          <cell r="BC656"/>
          <cell r="BD656"/>
          <cell r="BE656"/>
          <cell r="BF656"/>
          <cell r="BG656"/>
          <cell r="BH656"/>
          <cell r="BI656"/>
          <cell r="BJ656"/>
          <cell r="BK656"/>
          <cell r="BL656"/>
          <cell r="BM656"/>
          <cell r="BN656"/>
          <cell r="BO656"/>
          <cell r="BP656"/>
          <cell r="BQ656"/>
          <cell r="BR656"/>
          <cell r="BS656"/>
          <cell r="BT656"/>
          <cell r="BU656"/>
          <cell r="BV656">
            <v>6.7500000000000004E-2</v>
          </cell>
          <cell r="BW656">
            <v>6.8000000000000005E-2</v>
          </cell>
          <cell r="BX656">
            <v>207</v>
          </cell>
          <cell r="BY656">
            <v>221</v>
          </cell>
          <cell r="BZ656"/>
          <cell r="CA656">
            <v>221</v>
          </cell>
          <cell r="CB656">
            <v>217</v>
          </cell>
          <cell r="CC656">
            <v>188</v>
          </cell>
          <cell r="CD656">
            <v>40</v>
          </cell>
          <cell r="CE656">
            <v>55</v>
          </cell>
          <cell r="CF656">
            <v>208</v>
          </cell>
          <cell r="CG656">
            <v>1486</v>
          </cell>
          <cell r="CH656">
            <v>243</v>
          </cell>
          <cell r="CI656"/>
          <cell r="CJ656"/>
          <cell r="CK656"/>
          <cell r="CL656"/>
          <cell r="CM656"/>
          <cell r="CN656"/>
          <cell r="CO656"/>
          <cell r="CP656"/>
          <cell r="CQ656"/>
          <cell r="CR656"/>
          <cell r="CS656"/>
          <cell r="CT656"/>
          <cell r="CU656"/>
          <cell r="CV656"/>
          <cell r="CW656"/>
          <cell r="CX656"/>
          <cell r="CY656"/>
          <cell r="CZ656"/>
          <cell r="DA656"/>
          <cell r="DB656"/>
          <cell r="DC656"/>
          <cell r="DD656"/>
          <cell r="DE656"/>
          <cell r="DF656"/>
          <cell r="DG656"/>
          <cell r="DH656"/>
          <cell r="DI656"/>
          <cell r="DJ656"/>
          <cell r="DK656"/>
          <cell r="DL656"/>
          <cell r="DM656"/>
          <cell r="DN656"/>
          <cell r="DO656"/>
          <cell r="DP656"/>
          <cell r="DQ656"/>
          <cell r="DR656"/>
          <cell r="DS656"/>
          <cell r="DT656"/>
          <cell r="DU656"/>
          <cell r="DV656"/>
          <cell r="DW656"/>
          <cell r="DX656"/>
          <cell r="DY656"/>
          <cell r="DZ656"/>
          <cell r="EA656"/>
          <cell r="EB656"/>
          <cell r="EC656"/>
          <cell r="ED656"/>
          <cell r="EE656"/>
          <cell r="EF656"/>
          <cell r="EG656"/>
          <cell r="EH656" t="str">
            <v/>
          </cell>
          <cell r="EI656">
            <v>93</v>
          </cell>
          <cell r="EJ656" t="str">
            <v>Yes</v>
          </cell>
          <cell r="EK656" t="str">
            <v>in 2019</v>
          </cell>
          <cell r="EL656">
            <v>0</v>
          </cell>
          <cell r="EM656">
            <v>0</v>
          </cell>
          <cell r="EN656">
            <v>1906</v>
          </cell>
          <cell r="EO656">
            <v>1</v>
          </cell>
          <cell r="EP656">
            <v>0</v>
          </cell>
          <cell r="EQ656">
            <v>0</v>
          </cell>
          <cell r="ER656">
            <v>0</v>
          </cell>
          <cell r="ES656">
            <v>0</v>
          </cell>
          <cell r="ET656">
            <v>0</v>
          </cell>
          <cell r="EU656">
            <v>0</v>
          </cell>
          <cell r="EV656">
            <v>0</v>
          </cell>
          <cell r="EW656">
            <v>116</v>
          </cell>
          <cell r="EX656">
            <v>1</v>
          </cell>
          <cell r="EY656">
            <v>116</v>
          </cell>
          <cell r="EZ656">
            <v>6</v>
          </cell>
          <cell r="FA656" t="str">
            <v>V 115.1 - 115.6</v>
          </cell>
          <cell r="FB656">
            <v>117</v>
          </cell>
          <cell r="FC656">
            <v>1</v>
          </cell>
          <cell r="FD656">
            <v>117</v>
          </cell>
          <cell r="FE656">
            <v>6</v>
          </cell>
          <cell r="FF656" t="str">
            <v>V 117.1 - 117.6</v>
          </cell>
          <cell r="FG656" t="str">
            <v>1907-Current</v>
          </cell>
        </row>
        <row r="657">
          <cell r="A657" t="str">
            <v>J892</v>
          </cell>
          <cell r="B657" t="str">
            <v>Inc</v>
          </cell>
          <cell r="C657" t="str">
            <v>Journal of White Collar and Corporate Crime</v>
          </cell>
          <cell r="D657">
            <v>2</v>
          </cell>
          <cell r="E657" t="str">
            <v>V 4.1 - 4.2</v>
          </cell>
          <cell r="F657" t="str">
            <v>V 5.1 - V 5.2</v>
          </cell>
          <cell r="G657" t="str">
            <v>2631-309X</v>
          </cell>
          <cell r="H657" t="str">
            <v>2361-3103</v>
          </cell>
          <cell r="I657" t="str">
            <v>SAGE</v>
          </cell>
          <cell r="J657">
            <v>6.7500000000000004E-2</v>
          </cell>
          <cell r="K657">
            <v>6.7000000000000004E-2</v>
          </cell>
          <cell r="L657">
            <v>521</v>
          </cell>
          <cell r="M657">
            <v>556</v>
          </cell>
          <cell r="N657" t="str">
            <v/>
          </cell>
          <cell r="O657"/>
          <cell r="P657"/>
          <cell r="Q657">
            <v>473</v>
          </cell>
          <cell r="R657"/>
          <cell r="S657"/>
          <cell r="T657"/>
          <cell r="U657"/>
          <cell r="V657"/>
          <cell r="W657"/>
          <cell r="X657"/>
          <cell r="Y657"/>
          <cell r="Z657"/>
          <cell r="AA657"/>
          <cell r="AB657"/>
          <cell r="AC657"/>
          <cell r="AD657"/>
          <cell r="AE657"/>
          <cell r="AF657"/>
          <cell r="AG657"/>
          <cell r="AH657"/>
          <cell r="AI657"/>
          <cell r="AJ657"/>
          <cell r="AK657"/>
          <cell r="AL657"/>
          <cell r="AM657"/>
          <cell r="AN657"/>
          <cell r="AO657"/>
          <cell r="AP657"/>
          <cell r="AQ657"/>
          <cell r="AR657"/>
          <cell r="AS657"/>
          <cell r="AT657"/>
          <cell r="AU657"/>
          <cell r="AV657"/>
          <cell r="AW657"/>
          <cell r="AX657"/>
          <cell r="AY657"/>
          <cell r="AZ657"/>
          <cell r="BA657"/>
          <cell r="BB657"/>
          <cell r="BC657"/>
          <cell r="BD657"/>
          <cell r="BE657"/>
          <cell r="BF657"/>
          <cell r="BG657"/>
          <cell r="BH657"/>
          <cell r="BI657"/>
          <cell r="BJ657"/>
          <cell r="BK657"/>
          <cell r="BL657"/>
          <cell r="BM657"/>
          <cell r="BN657"/>
          <cell r="BO657"/>
          <cell r="BP657"/>
          <cell r="BQ657"/>
          <cell r="BR657"/>
          <cell r="BS657"/>
          <cell r="BT657"/>
          <cell r="BU657"/>
          <cell r="BV657">
            <v>6.7500000000000004E-2</v>
          </cell>
          <cell r="BW657">
            <v>6.9000000000000006E-2</v>
          </cell>
          <cell r="BX657">
            <v>306</v>
          </cell>
          <cell r="BY657">
            <v>327</v>
          </cell>
          <cell r="BZ657"/>
          <cell r="CA657"/>
          <cell r="CB657"/>
          <cell r="CC657">
            <v>278</v>
          </cell>
          <cell r="CD657"/>
          <cell r="CE657"/>
          <cell r="CF657"/>
          <cell r="CG657"/>
          <cell r="CH657"/>
          <cell r="CI657"/>
          <cell r="CJ657"/>
          <cell r="CK657"/>
          <cell r="CL657"/>
          <cell r="CM657"/>
          <cell r="CN657"/>
          <cell r="CO657"/>
          <cell r="CP657"/>
          <cell r="CQ657"/>
          <cell r="CR657"/>
          <cell r="CS657"/>
          <cell r="CT657"/>
          <cell r="CU657"/>
          <cell r="CV657"/>
          <cell r="CW657"/>
          <cell r="CX657"/>
          <cell r="CY657"/>
          <cell r="CZ657"/>
          <cell r="DA657"/>
          <cell r="DB657"/>
          <cell r="DC657"/>
          <cell r="DD657"/>
          <cell r="DE657"/>
          <cell r="DF657"/>
          <cell r="DG657"/>
          <cell r="DH657"/>
          <cell r="DI657"/>
          <cell r="DJ657"/>
          <cell r="DK657"/>
          <cell r="DL657"/>
          <cell r="DM657"/>
          <cell r="DN657"/>
          <cell r="DO657"/>
          <cell r="DP657"/>
          <cell r="DQ657"/>
          <cell r="DR657"/>
          <cell r="DS657"/>
          <cell r="DT657"/>
          <cell r="DU657"/>
          <cell r="DV657"/>
          <cell r="DW657"/>
          <cell r="DX657"/>
          <cell r="DY657"/>
          <cell r="DZ657"/>
          <cell r="EA657"/>
          <cell r="EB657"/>
          <cell r="EC657"/>
          <cell r="ED657"/>
          <cell r="EE657"/>
          <cell r="EF657"/>
          <cell r="EG657"/>
          <cell r="EH657" t="str">
            <v>Online-only publication</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3</v>
          </cell>
          <cell r="EX657">
            <v>1</v>
          </cell>
          <cell r="EY657">
            <v>3</v>
          </cell>
          <cell r="EZ657">
            <v>2</v>
          </cell>
          <cell r="FA657" t="str">
            <v>V 2.1 - 2.2</v>
          </cell>
          <cell r="FB657">
            <v>4</v>
          </cell>
          <cell r="FC657">
            <v>1</v>
          </cell>
          <cell r="FD657">
            <v>4</v>
          </cell>
          <cell r="FE657">
            <v>2</v>
          </cell>
          <cell r="FF657" t="str">
            <v>V 4.1 - 4.2</v>
          </cell>
          <cell r="FG657" t="str">
            <v>2020-Current</v>
          </cell>
        </row>
        <row r="658">
          <cell r="A658" t="str">
            <v>L776</v>
          </cell>
          <cell r="B658" t="str">
            <v>Ltd</v>
          </cell>
          <cell r="C658" t="str">
            <v>Journalism</v>
          </cell>
          <cell r="D658">
            <v>12</v>
          </cell>
          <cell r="E658" t="str">
            <v>V 24.1 - 24.12</v>
          </cell>
          <cell r="F658" t="str">
            <v>V 25.1 - V 25.12</v>
          </cell>
          <cell r="G658" t="str">
            <v>1464-8849</v>
          </cell>
          <cell r="H658" t="str">
            <v>1741-3001</v>
          </cell>
          <cell r="I658" t="str">
            <v>SAGE</v>
          </cell>
          <cell r="J658">
            <v>6.7500000000000004E-2</v>
          </cell>
          <cell r="K658">
            <v>6.7000000000000004E-2</v>
          </cell>
          <cell r="L658">
            <v>2096</v>
          </cell>
          <cell r="M658">
            <v>2237</v>
          </cell>
          <cell r="N658" t="str">
            <v/>
          </cell>
          <cell r="O658">
            <v>2237</v>
          </cell>
          <cell r="P658">
            <v>2192</v>
          </cell>
          <cell r="Q658">
            <v>1901</v>
          </cell>
          <cell r="R658">
            <v>201</v>
          </cell>
          <cell r="S658">
            <v>559</v>
          </cell>
          <cell r="T658"/>
          <cell r="U658"/>
          <cell r="V658"/>
          <cell r="W658"/>
          <cell r="X658"/>
          <cell r="Y658"/>
          <cell r="Z658"/>
          <cell r="AA658"/>
          <cell r="AB658"/>
          <cell r="AC658"/>
          <cell r="AD658"/>
          <cell r="AE658"/>
          <cell r="AF658"/>
          <cell r="AG658"/>
          <cell r="AH658"/>
          <cell r="AI658"/>
          <cell r="AJ658"/>
          <cell r="AK658"/>
          <cell r="AL658"/>
          <cell r="AM658"/>
          <cell r="AN658"/>
          <cell r="AO658"/>
          <cell r="AP658"/>
          <cell r="AQ658"/>
          <cell r="AR658"/>
          <cell r="AS658"/>
          <cell r="AT658"/>
          <cell r="AU658"/>
          <cell r="AV658"/>
          <cell r="AW658"/>
          <cell r="AX658"/>
          <cell r="AY658"/>
          <cell r="AZ658"/>
          <cell r="BA658"/>
          <cell r="BB658"/>
          <cell r="BC658"/>
          <cell r="BD658"/>
          <cell r="BE658"/>
          <cell r="BF658"/>
          <cell r="BG658"/>
          <cell r="BH658"/>
          <cell r="BI658"/>
          <cell r="BJ658"/>
          <cell r="BK658"/>
          <cell r="BL658"/>
          <cell r="BM658"/>
          <cell r="BN658"/>
          <cell r="BO658"/>
          <cell r="BP658"/>
          <cell r="BQ658"/>
          <cell r="BR658"/>
          <cell r="BS658"/>
          <cell r="BT658"/>
          <cell r="BU658"/>
          <cell r="BV658">
            <v>6.7500000000000004E-2</v>
          </cell>
          <cell r="BW658">
            <v>6.7000000000000004E-2</v>
          </cell>
          <cell r="BX658">
            <v>1133</v>
          </cell>
          <cell r="BY658">
            <v>1209</v>
          </cell>
          <cell r="BZ658"/>
          <cell r="CA658">
            <v>1209</v>
          </cell>
          <cell r="CB658">
            <v>1185</v>
          </cell>
          <cell r="CC658">
            <v>1028</v>
          </cell>
          <cell r="CD658">
            <v>109</v>
          </cell>
          <cell r="CE658">
            <v>302</v>
          </cell>
          <cell r="CF658"/>
          <cell r="CG658"/>
          <cell r="CH658"/>
          <cell r="CI658"/>
          <cell r="CJ658"/>
          <cell r="CK658"/>
          <cell r="CL658"/>
          <cell r="CM658"/>
          <cell r="CN658"/>
          <cell r="CO658"/>
          <cell r="CP658"/>
          <cell r="CQ658"/>
          <cell r="CR658"/>
          <cell r="CS658"/>
          <cell r="CT658"/>
          <cell r="CU658"/>
          <cell r="CV658"/>
          <cell r="CW658"/>
          <cell r="CX658"/>
          <cell r="CY658"/>
          <cell r="CZ658"/>
          <cell r="DA658"/>
          <cell r="DB658"/>
          <cell r="DC658"/>
          <cell r="DD658"/>
          <cell r="DE658"/>
          <cell r="DF658"/>
          <cell r="DG658"/>
          <cell r="DH658"/>
          <cell r="DI658"/>
          <cell r="DJ658"/>
          <cell r="DK658"/>
          <cell r="DL658"/>
          <cell r="DM658"/>
          <cell r="DN658"/>
          <cell r="DO658"/>
          <cell r="DP658"/>
          <cell r="DQ658"/>
          <cell r="DR658"/>
          <cell r="DS658"/>
          <cell r="DT658"/>
          <cell r="DU658"/>
          <cell r="DV658"/>
          <cell r="DW658"/>
          <cell r="DX658"/>
          <cell r="DY658"/>
          <cell r="DZ658"/>
          <cell r="EA658"/>
          <cell r="EB658"/>
          <cell r="EC658"/>
          <cell r="ED658"/>
          <cell r="EE658"/>
          <cell r="EF658"/>
          <cell r="EG658"/>
          <cell r="EH658" t="str">
            <v/>
          </cell>
          <cell r="EI658" t="str">
            <v>N/A</v>
          </cell>
          <cell r="EJ658" t="str">
            <v>No</v>
          </cell>
          <cell r="EK658" t="str">
            <v>No V</v>
          </cell>
          <cell r="EL658">
            <v>0</v>
          </cell>
          <cell r="EM658" t="str">
            <v>Vol. 1 Iss 1 (Apr, 2000)</v>
          </cell>
          <cell r="EN658">
            <v>2000</v>
          </cell>
          <cell r="EO658">
            <v>1</v>
          </cell>
          <cell r="EP658">
            <v>1</v>
          </cell>
          <cell r="EQ658" t="str">
            <v>N/A</v>
          </cell>
          <cell r="ER658" t="str">
            <v>N/A</v>
          </cell>
          <cell r="ES658" t="str">
            <v>N/A</v>
          </cell>
          <cell r="ET658" t="str">
            <v>N/A</v>
          </cell>
          <cell r="EU658" t="str">
            <v>N/A</v>
          </cell>
          <cell r="EV658" t="str">
            <v>N/A</v>
          </cell>
          <cell r="EW658">
            <v>23</v>
          </cell>
          <cell r="EX658">
            <v>1</v>
          </cell>
          <cell r="EY658">
            <v>23</v>
          </cell>
          <cell r="EZ658">
            <v>12</v>
          </cell>
          <cell r="FA658" t="str">
            <v>V 22.1 - 22.12</v>
          </cell>
          <cell r="FB658">
            <v>24</v>
          </cell>
          <cell r="FC658">
            <v>1</v>
          </cell>
          <cell r="FD658">
            <v>24</v>
          </cell>
          <cell r="FE658">
            <v>12</v>
          </cell>
          <cell r="FF658" t="str">
            <v>V 24.1 - 24.12</v>
          </cell>
          <cell r="FG658" t="str">
            <v>2000 - Current</v>
          </cell>
        </row>
        <row r="659">
          <cell r="A659" t="str">
            <v>J690</v>
          </cell>
          <cell r="B659" t="str">
            <v>Inc</v>
          </cell>
          <cell r="C659" t="str">
            <v>Journalism &amp; Communication Monographs</v>
          </cell>
          <cell r="D659">
            <v>4</v>
          </cell>
          <cell r="E659" t="str">
            <v>V 25.1 - 25.4</v>
          </cell>
          <cell r="F659" t="str">
            <v>V 26.1 - V 26.4</v>
          </cell>
          <cell r="G659" t="str">
            <v>1522-6379</v>
          </cell>
          <cell r="H659" t="str">
            <v>2161-4342</v>
          </cell>
          <cell r="I659" t="str">
            <v>Society</v>
          </cell>
          <cell r="J659">
            <v>6.7500000000000004E-2</v>
          </cell>
          <cell r="K659">
            <v>6.7000000000000004E-2</v>
          </cell>
          <cell r="L659">
            <v>345</v>
          </cell>
          <cell r="M659">
            <v>368</v>
          </cell>
          <cell r="N659" t="str">
            <v/>
          </cell>
          <cell r="O659">
            <v>368</v>
          </cell>
          <cell r="P659">
            <v>361</v>
          </cell>
          <cell r="Q659">
            <v>313</v>
          </cell>
          <cell r="R659">
            <v>99</v>
          </cell>
          <cell r="S659">
            <v>92</v>
          </cell>
          <cell r="T659"/>
          <cell r="U659"/>
          <cell r="V659"/>
          <cell r="W659"/>
          <cell r="X659"/>
          <cell r="Y659"/>
          <cell r="Z659"/>
          <cell r="AA659"/>
          <cell r="AB659"/>
          <cell r="AC659"/>
          <cell r="AD659"/>
          <cell r="AE659"/>
          <cell r="AF659"/>
          <cell r="AG659"/>
          <cell r="AH659"/>
          <cell r="AI659"/>
          <cell r="AJ659"/>
          <cell r="AK659"/>
          <cell r="AL659"/>
          <cell r="AM659"/>
          <cell r="AN659"/>
          <cell r="AO659"/>
          <cell r="AP659"/>
          <cell r="AQ659"/>
          <cell r="AR659"/>
          <cell r="AS659"/>
          <cell r="AT659"/>
          <cell r="AU659"/>
          <cell r="AV659"/>
          <cell r="AW659"/>
          <cell r="AX659"/>
          <cell r="AY659"/>
          <cell r="AZ659"/>
          <cell r="BA659"/>
          <cell r="BB659"/>
          <cell r="BC659"/>
          <cell r="BD659"/>
          <cell r="BE659"/>
          <cell r="BF659"/>
          <cell r="BG659"/>
          <cell r="BH659"/>
          <cell r="BI659"/>
          <cell r="BJ659"/>
          <cell r="BK659"/>
          <cell r="BL659"/>
          <cell r="BM659"/>
          <cell r="BN659"/>
          <cell r="BO659"/>
          <cell r="BP659"/>
          <cell r="BQ659"/>
          <cell r="BR659"/>
          <cell r="BS659"/>
          <cell r="BT659"/>
          <cell r="BU659"/>
          <cell r="BV659">
            <v>6.7500000000000004E-2</v>
          </cell>
          <cell r="BW659">
            <v>6.9000000000000006E-2</v>
          </cell>
          <cell r="BX659">
            <v>204</v>
          </cell>
          <cell r="BY659">
            <v>218</v>
          </cell>
          <cell r="BZ659"/>
          <cell r="CA659">
            <v>218</v>
          </cell>
          <cell r="CB659">
            <v>214</v>
          </cell>
          <cell r="CC659">
            <v>185</v>
          </cell>
          <cell r="CD659">
            <v>59</v>
          </cell>
          <cell r="CE659">
            <v>55</v>
          </cell>
          <cell r="CF659"/>
          <cell r="CG659"/>
          <cell r="CH659"/>
          <cell r="CI659"/>
          <cell r="CJ659"/>
          <cell r="CK659"/>
          <cell r="CL659"/>
          <cell r="CM659"/>
          <cell r="CN659"/>
          <cell r="CO659"/>
          <cell r="CP659"/>
          <cell r="CQ659"/>
          <cell r="CR659"/>
          <cell r="CS659"/>
          <cell r="CT659"/>
          <cell r="CU659"/>
          <cell r="CV659"/>
          <cell r="CW659"/>
          <cell r="CX659"/>
          <cell r="CY659"/>
          <cell r="CZ659"/>
          <cell r="DA659"/>
          <cell r="DB659"/>
          <cell r="DC659"/>
          <cell r="DD659"/>
          <cell r="DE659"/>
          <cell r="DF659"/>
          <cell r="DG659"/>
          <cell r="DH659"/>
          <cell r="DI659"/>
          <cell r="DJ659"/>
          <cell r="DK659"/>
          <cell r="DL659"/>
          <cell r="DM659"/>
          <cell r="DN659"/>
          <cell r="DO659"/>
          <cell r="DP659"/>
          <cell r="DQ659"/>
          <cell r="DR659"/>
          <cell r="DS659"/>
          <cell r="DT659"/>
          <cell r="DU659"/>
          <cell r="DV659"/>
          <cell r="DW659"/>
          <cell r="DX659"/>
          <cell r="DY659"/>
          <cell r="DZ659"/>
          <cell r="EA659"/>
          <cell r="EB659"/>
          <cell r="EC659"/>
          <cell r="ED659"/>
          <cell r="EE659"/>
          <cell r="EF659"/>
          <cell r="EG659"/>
          <cell r="EH659" t="str">
            <v/>
          </cell>
          <cell r="EI659" t="str">
            <v>N/A</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24</v>
          </cell>
          <cell r="EX659">
            <v>1</v>
          </cell>
          <cell r="EY659">
            <v>24</v>
          </cell>
          <cell r="EZ659">
            <v>4</v>
          </cell>
          <cell r="FA659" t="str">
            <v>V 23.1 - 23.4</v>
          </cell>
          <cell r="FB659">
            <v>25</v>
          </cell>
          <cell r="FC659">
            <v>1</v>
          </cell>
          <cell r="FD659">
            <v>25</v>
          </cell>
          <cell r="FE659">
            <v>4</v>
          </cell>
          <cell r="FF659" t="str">
            <v>V 25.1 - 25.4</v>
          </cell>
          <cell r="FG659" t="str">
            <v>1999 - Current</v>
          </cell>
        </row>
        <row r="660">
          <cell r="A660" t="str">
            <v>J689</v>
          </cell>
          <cell r="B660" t="str">
            <v>Inc</v>
          </cell>
          <cell r="C660" t="str">
            <v>Journalism &amp; Mass Communication Educator</v>
          </cell>
          <cell r="D660">
            <v>4</v>
          </cell>
          <cell r="E660" t="str">
            <v>V 78.1 - 78.4</v>
          </cell>
          <cell r="F660" t="str">
            <v>V 79.1 - V 79.4</v>
          </cell>
          <cell r="G660" t="str">
            <v>1077-6958</v>
          </cell>
          <cell r="H660" t="str">
            <v>2161-4326</v>
          </cell>
          <cell r="I660" t="str">
            <v>Society</v>
          </cell>
          <cell r="J660">
            <v>6.7500000000000004E-2</v>
          </cell>
          <cell r="K660">
            <v>6.7000000000000004E-2</v>
          </cell>
          <cell r="L660">
            <v>345</v>
          </cell>
          <cell r="M660">
            <v>368</v>
          </cell>
          <cell r="N660" t="str">
            <v/>
          </cell>
          <cell r="O660">
            <v>368</v>
          </cell>
          <cell r="P660">
            <v>361</v>
          </cell>
          <cell r="Q660">
            <v>313</v>
          </cell>
          <cell r="R660">
            <v>99</v>
          </cell>
          <cell r="S660">
            <v>92</v>
          </cell>
          <cell r="T660">
            <v>350</v>
          </cell>
          <cell r="U660">
            <v>1461</v>
          </cell>
          <cell r="V660">
            <v>405</v>
          </cell>
          <cell r="W660"/>
          <cell r="X660"/>
          <cell r="Y660"/>
          <cell r="Z660"/>
          <cell r="AA660"/>
          <cell r="AB660"/>
          <cell r="AC660"/>
          <cell r="AD660"/>
          <cell r="AE660"/>
          <cell r="AF660"/>
          <cell r="AG660"/>
          <cell r="AH660"/>
          <cell r="AI660"/>
          <cell r="AJ660"/>
          <cell r="AK660"/>
          <cell r="AL660"/>
          <cell r="AM660"/>
          <cell r="AN660"/>
          <cell r="AO660"/>
          <cell r="AP660"/>
          <cell r="AQ660"/>
          <cell r="AR660"/>
          <cell r="AS660"/>
          <cell r="AT660"/>
          <cell r="AU660"/>
          <cell r="AV660"/>
          <cell r="AW660"/>
          <cell r="AX660"/>
          <cell r="AY660"/>
          <cell r="AZ660"/>
          <cell r="BA660"/>
          <cell r="BB660"/>
          <cell r="BC660"/>
          <cell r="BD660"/>
          <cell r="BE660"/>
          <cell r="BF660"/>
          <cell r="BG660"/>
          <cell r="BH660"/>
          <cell r="BI660"/>
          <cell r="BJ660"/>
          <cell r="BK660"/>
          <cell r="BL660"/>
          <cell r="BM660"/>
          <cell r="BN660"/>
          <cell r="BO660"/>
          <cell r="BP660"/>
          <cell r="BQ660"/>
          <cell r="BR660"/>
          <cell r="BS660"/>
          <cell r="BT660"/>
          <cell r="BU660"/>
          <cell r="BV660">
            <v>6.7500000000000004E-2</v>
          </cell>
          <cell r="BW660">
            <v>6.9000000000000006E-2</v>
          </cell>
          <cell r="BX660">
            <v>204</v>
          </cell>
          <cell r="BY660">
            <v>218</v>
          </cell>
          <cell r="BZ660"/>
          <cell r="CA660">
            <v>218</v>
          </cell>
          <cell r="CB660">
            <v>214</v>
          </cell>
          <cell r="CC660">
            <v>185</v>
          </cell>
          <cell r="CD660">
            <v>59</v>
          </cell>
          <cell r="CE660">
            <v>55</v>
          </cell>
          <cell r="CF660">
            <v>207</v>
          </cell>
          <cell r="CG660">
            <v>864</v>
          </cell>
          <cell r="CH660">
            <v>240</v>
          </cell>
          <cell r="CI660"/>
          <cell r="CJ660"/>
          <cell r="CK660"/>
          <cell r="CL660"/>
          <cell r="CM660"/>
          <cell r="CN660"/>
          <cell r="CO660"/>
          <cell r="CP660"/>
          <cell r="CQ660"/>
          <cell r="CR660"/>
          <cell r="CS660"/>
          <cell r="CT660"/>
          <cell r="CU660"/>
          <cell r="CV660"/>
          <cell r="CW660"/>
          <cell r="CX660"/>
          <cell r="CY660"/>
          <cell r="CZ660"/>
          <cell r="DA660"/>
          <cell r="DB660"/>
          <cell r="DC660"/>
          <cell r="DD660"/>
          <cell r="DE660"/>
          <cell r="DF660"/>
          <cell r="DG660"/>
          <cell r="DH660"/>
          <cell r="DI660"/>
          <cell r="DJ660"/>
          <cell r="DK660"/>
          <cell r="DL660"/>
          <cell r="DM660"/>
          <cell r="DN660"/>
          <cell r="DO660"/>
          <cell r="DP660"/>
          <cell r="DQ660"/>
          <cell r="DR660"/>
          <cell r="DS660"/>
          <cell r="DT660"/>
          <cell r="DU660"/>
          <cell r="DV660"/>
          <cell r="DW660"/>
          <cell r="DX660"/>
          <cell r="DY660"/>
          <cell r="DZ660"/>
          <cell r="EA660"/>
          <cell r="EB660"/>
          <cell r="EC660"/>
          <cell r="ED660"/>
          <cell r="EE660"/>
          <cell r="EF660"/>
          <cell r="EG660"/>
          <cell r="EH660" t="str">
            <v/>
          </cell>
          <cell r="EI660">
            <v>62</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77</v>
          </cell>
          <cell r="EX660">
            <v>1</v>
          </cell>
          <cell r="EY660">
            <v>77</v>
          </cell>
          <cell r="EZ660">
            <v>4</v>
          </cell>
          <cell r="FA660" t="str">
            <v>V 76.1 - 76.4</v>
          </cell>
          <cell r="FB660">
            <v>78</v>
          </cell>
          <cell r="FC660">
            <v>1</v>
          </cell>
          <cell r="FD660">
            <v>78</v>
          </cell>
          <cell r="FE660">
            <v>4</v>
          </cell>
          <cell r="FF660" t="str">
            <v>V 78.1 - 78.4</v>
          </cell>
          <cell r="FG660" t="str">
            <v>1967 - Current</v>
          </cell>
        </row>
        <row r="661">
          <cell r="A661" t="str">
            <v>J688</v>
          </cell>
          <cell r="B661" t="str">
            <v>Inc</v>
          </cell>
          <cell r="C661" t="str">
            <v>Journalism &amp; Mass Communication Quarterly</v>
          </cell>
          <cell r="D661">
            <v>4</v>
          </cell>
          <cell r="E661" t="str">
            <v>V 100.1 - 100.4</v>
          </cell>
          <cell r="F661" t="str">
            <v>V 101.1 - V 101.4</v>
          </cell>
          <cell r="G661" t="str">
            <v>1077-6990</v>
          </cell>
          <cell r="H661" t="str">
            <v>2161-430X</v>
          </cell>
          <cell r="I661" t="str">
            <v>Society</v>
          </cell>
          <cell r="J661">
            <v>6.7500000000000004E-2</v>
          </cell>
          <cell r="K661">
            <v>6.8000000000000005E-2</v>
          </cell>
          <cell r="L661">
            <v>499</v>
          </cell>
          <cell r="M661">
            <v>533</v>
          </cell>
          <cell r="N661" t="str">
            <v/>
          </cell>
          <cell r="O661">
            <v>533</v>
          </cell>
          <cell r="P661">
            <v>522</v>
          </cell>
          <cell r="Q661">
            <v>453</v>
          </cell>
          <cell r="R661">
            <v>144</v>
          </cell>
          <cell r="S661">
            <v>133</v>
          </cell>
          <cell r="T661">
            <v>506</v>
          </cell>
          <cell r="U661">
            <v>2968</v>
          </cell>
          <cell r="V661">
            <v>586</v>
          </cell>
          <cell r="W661"/>
          <cell r="X661"/>
          <cell r="Y661"/>
          <cell r="Z661"/>
          <cell r="AA661"/>
          <cell r="AB661"/>
          <cell r="AC661"/>
          <cell r="AD661"/>
          <cell r="AE661"/>
          <cell r="AF661"/>
          <cell r="AG661"/>
          <cell r="AH661"/>
          <cell r="AI661"/>
          <cell r="AJ661"/>
          <cell r="AK661"/>
          <cell r="AL661"/>
          <cell r="AM661"/>
          <cell r="AN661"/>
          <cell r="AO661"/>
          <cell r="AP661"/>
          <cell r="AQ661"/>
          <cell r="AR661"/>
          <cell r="AS661"/>
          <cell r="AT661"/>
          <cell r="AU661"/>
          <cell r="AV661"/>
          <cell r="AW661"/>
          <cell r="AX661"/>
          <cell r="AY661"/>
          <cell r="AZ661"/>
          <cell r="BA661"/>
          <cell r="BB661"/>
          <cell r="BC661"/>
          <cell r="BD661"/>
          <cell r="BE661"/>
          <cell r="BF661"/>
          <cell r="BG661"/>
          <cell r="BH661"/>
          <cell r="BI661"/>
          <cell r="BJ661"/>
          <cell r="BK661"/>
          <cell r="BL661"/>
          <cell r="BM661"/>
          <cell r="BN661"/>
          <cell r="BO661"/>
          <cell r="BP661"/>
          <cell r="BQ661"/>
          <cell r="BR661"/>
          <cell r="BS661"/>
          <cell r="BT661"/>
          <cell r="BU661"/>
          <cell r="BV661">
            <v>6.7500000000000004E-2</v>
          </cell>
          <cell r="BW661">
            <v>6.8000000000000005E-2</v>
          </cell>
          <cell r="BX661">
            <v>294</v>
          </cell>
          <cell r="BY661">
            <v>314</v>
          </cell>
          <cell r="BZ661"/>
          <cell r="CA661">
            <v>314</v>
          </cell>
          <cell r="CB661">
            <v>308</v>
          </cell>
          <cell r="CC661">
            <v>267</v>
          </cell>
          <cell r="CD661">
            <v>85</v>
          </cell>
          <cell r="CE661">
            <v>79</v>
          </cell>
          <cell r="CF661">
            <v>298</v>
          </cell>
          <cell r="CG661">
            <v>1735</v>
          </cell>
          <cell r="CH661">
            <v>345</v>
          </cell>
          <cell r="CI661"/>
          <cell r="CJ661"/>
          <cell r="CK661"/>
          <cell r="CL661"/>
          <cell r="CM661"/>
          <cell r="CN661"/>
          <cell r="CO661"/>
          <cell r="CP661"/>
          <cell r="CQ661"/>
          <cell r="CR661"/>
          <cell r="CS661"/>
          <cell r="CT661"/>
          <cell r="CU661"/>
          <cell r="CV661"/>
          <cell r="CW661"/>
          <cell r="CX661"/>
          <cell r="CY661"/>
          <cell r="CZ661"/>
          <cell r="DA661"/>
          <cell r="DB661"/>
          <cell r="DC661"/>
          <cell r="DD661"/>
          <cell r="DE661"/>
          <cell r="DF661"/>
          <cell r="DG661"/>
          <cell r="DH661"/>
          <cell r="DI661"/>
          <cell r="DJ661"/>
          <cell r="DK661"/>
          <cell r="DL661"/>
          <cell r="DM661"/>
          <cell r="DN661"/>
          <cell r="DO661"/>
          <cell r="DP661"/>
          <cell r="DQ661"/>
          <cell r="DR661"/>
          <cell r="DS661"/>
          <cell r="DT661"/>
          <cell r="DU661"/>
          <cell r="DV661"/>
          <cell r="DW661"/>
          <cell r="DX661"/>
          <cell r="DY661"/>
          <cell r="DZ661"/>
          <cell r="EA661"/>
          <cell r="EB661"/>
          <cell r="EC661"/>
          <cell r="ED661"/>
          <cell r="EE661"/>
          <cell r="EF661"/>
          <cell r="EG661"/>
          <cell r="EH661" t="str">
            <v/>
          </cell>
          <cell r="EI661">
            <v>84</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99</v>
          </cell>
          <cell r="EX661">
            <v>1</v>
          </cell>
          <cell r="EY661">
            <v>99</v>
          </cell>
          <cell r="EZ661">
            <v>4</v>
          </cell>
          <cell r="FA661" t="str">
            <v>V 98.1 - 98.4</v>
          </cell>
          <cell r="FB661">
            <v>100</v>
          </cell>
          <cell r="FC661">
            <v>1</v>
          </cell>
          <cell r="FD661">
            <v>100</v>
          </cell>
          <cell r="FE661">
            <v>4</v>
          </cell>
          <cell r="FF661" t="str">
            <v>V 100.1 - 100.4</v>
          </cell>
          <cell r="FG661" t="str">
            <v>1924 - Current</v>
          </cell>
        </row>
        <row r="662">
          <cell r="A662" t="str">
            <v>J595</v>
          </cell>
          <cell r="B662" t="str">
            <v>Inc</v>
          </cell>
          <cell r="C662" t="str">
            <v>Labor Studies Journal</v>
          </cell>
          <cell r="D662">
            <v>4</v>
          </cell>
          <cell r="E662" t="str">
            <v>V 48.1 - 48.4</v>
          </cell>
          <cell r="F662" t="str">
            <v>V 49.1 - V 49.4</v>
          </cell>
          <cell r="G662" t="str">
            <v>0160-449X</v>
          </cell>
          <cell r="H662" t="str">
            <v>1538-9758</v>
          </cell>
          <cell r="I662" t="str">
            <v>Society</v>
          </cell>
          <cell r="J662">
            <v>6.7500000000000004E-2</v>
          </cell>
          <cell r="K662">
            <v>6.8000000000000005E-2</v>
          </cell>
          <cell r="L662">
            <v>666</v>
          </cell>
          <cell r="M662">
            <v>711</v>
          </cell>
          <cell r="N662" t="str">
            <v/>
          </cell>
          <cell r="O662">
            <v>711</v>
          </cell>
          <cell r="P662">
            <v>697</v>
          </cell>
          <cell r="Q662">
            <v>604</v>
          </cell>
          <cell r="R662">
            <v>192</v>
          </cell>
          <cell r="S662">
            <v>178</v>
          </cell>
          <cell r="T662"/>
          <cell r="U662"/>
          <cell r="V662"/>
          <cell r="W662"/>
          <cell r="X662"/>
          <cell r="Y662"/>
          <cell r="Z662"/>
          <cell r="AA662"/>
          <cell r="AB662"/>
          <cell r="AC662"/>
          <cell r="AD662"/>
          <cell r="AE662"/>
          <cell r="AF662"/>
          <cell r="AG662"/>
          <cell r="AH662"/>
          <cell r="AI662"/>
          <cell r="AJ662"/>
          <cell r="AK662"/>
          <cell r="AL662"/>
          <cell r="AM662"/>
          <cell r="AN662"/>
          <cell r="AO662"/>
          <cell r="AP662"/>
          <cell r="AQ662"/>
          <cell r="AR662"/>
          <cell r="AS662"/>
          <cell r="AT662"/>
          <cell r="AU662"/>
          <cell r="AV662"/>
          <cell r="AW662"/>
          <cell r="AX662"/>
          <cell r="AY662"/>
          <cell r="AZ662"/>
          <cell r="BA662"/>
          <cell r="BB662"/>
          <cell r="BC662"/>
          <cell r="BD662"/>
          <cell r="BE662"/>
          <cell r="BF662"/>
          <cell r="BG662"/>
          <cell r="BH662"/>
          <cell r="BI662"/>
          <cell r="BJ662"/>
          <cell r="BK662"/>
          <cell r="BL662"/>
          <cell r="BM662"/>
          <cell r="BN662"/>
          <cell r="BO662"/>
          <cell r="BP662"/>
          <cell r="BQ662"/>
          <cell r="BR662"/>
          <cell r="BS662"/>
          <cell r="BT662"/>
          <cell r="BU662"/>
          <cell r="BV662">
            <v>6.7500000000000004E-2</v>
          </cell>
          <cell r="BW662">
            <v>6.9000000000000006E-2</v>
          </cell>
          <cell r="BX662">
            <v>393</v>
          </cell>
          <cell r="BY662">
            <v>420</v>
          </cell>
          <cell r="BZ662"/>
          <cell r="CA662">
            <v>420</v>
          </cell>
          <cell r="CB662">
            <v>412</v>
          </cell>
          <cell r="CC662">
            <v>357</v>
          </cell>
          <cell r="CD662">
            <v>113</v>
          </cell>
          <cell r="CE662">
            <v>105</v>
          </cell>
          <cell r="CF662"/>
          <cell r="CG662"/>
          <cell r="CH662"/>
          <cell r="CI662"/>
          <cell r="CJ662"/>
          <cell r="CK662"/>
          <cell r="CL662"/>
          <cell r="CM662"/>
          <cell r="CN662"/>
          <cell r="CO662"/>
          <cell r="CP662"/>
          <cell r="CQ662"/>
          <cell r="CR662"/>
          <cell r="CS662"/>
          <cell r="CT662"/>
          <cell r="CU662"/>
          <cell r="CV662"/>
          <cell r="CW662"/>
          <cell r="CX662"/>
          <cell r="CY662"/>
          <cell r="CZ662"/>
          <cell r="DA662"/>
          <cell r="DB662"/>
          <cell r="DC662"/>
          <cell r="DD662"/>
          <cell r="DE662"/>
          <cell r="DF662"/>
          <cell r="DG662"/>
          <cell r="DH662"/>
          <cell r="DI662"/>
          <cell r="DJ662"/>
          <cell r="DK662"/>
          <cell r="DL662"/>
          <cell r="DM662"/>
          <cell r="DN662"/>
          <cell r="DO662"/>
          <cell r="DP662"/>
          <cell r="DQ662"/>
          <cell r="DR662"/>
          <cell r="DS662"/>
          <cell r="DT662"/>
          <cell r="DU662"/>
          <cell r="DV662"/>
          <cell r="DW662"/>
          <cell r="DX662"/>
          <cell r="DY662"/>
          <cell r="DZ662"/>
          <cell r="EA662"/>
          <cell r="EB662"/>
          <cell r="EC662"/>
          <cell r="ED662"/>
          <cell r="EE662"/>
          <cell r="EF662"/>
          <cell r="EG662"/>
          <cell r="EH662" t="str">
            <v/>
          </cell>
          <cell r="EI662">
            <v>23</v>
          </cell>
          <cell r="EJ662" t="str">
            <v>No</v>
          </cell>
          <cell r="EK662" t="str">
            <v>N</v>
          </cell>
          <cell r="EL662">
            <v>0</v>
          </cell>
          <cell r="EM662" t="str">
            <v>Vol. 23 Iss 2 (Jun, 1998)</v>
          </cell>
          <cell r="EN662">
            <v>1998</v>
          </cell>
          <cell r="EO662">
            <v>23</v>
          </cell>
          <cell r="EP662">
            <v>2</v>
          </cell>
          <cell r="EQ662" t="str">
            <v>N/A</v>
          </cell>
          <cell r="ER662" t="str">
            <v>N/A</v>
          </cell>
          <cell r="ES662" t="str">
            <v>N/A</v>
          </cell>
          <cell r="ET662" t="str">
            <v>N/A</v>
          </cell>
          <cell r="EU662" t="str">
            <v>N/A</v>
          </cell>
          <cell r="EV662" t="str">
            <v>N/A</v>
          </cell>
          <cell r="EW662">
            <v>47</v>
          </cell>
          <cell r="EX662">
            <v>1</v>
          </cell>
          <cell r="EY662">
            <v>47</v>
          </cell>
          <cell r="EZ662">
            <v>4</v>
          </cell>
          <cell r="FA662" t="str">
            <v>V 46.1 - 46.4</v>
          </cell>
          <cell r="FB662">
            <v>48</v>
          </cell>
          <cell r="FC662">
            <v>1</v>
          </cell>
          <cell r="FD662">
            <v>48</v>
          </cell>
          <cell r="FE662">
            <v>4</v>
          </cell>
          <cell r="FF662" t="str">
            <v>V 48.1 - 48.4</v>
          </cell>
          <cell r="FG662" t="str">
            <v>1998 - Current</v>
          </cell>
        </row>
        <row r="663">
          <cell r="A663" t="str">
            <v>L163</v>
          </cell>
          <cell r="B663" t="str">
            <v>Ltd-STM</v>
          </cell>
          <cell r="C663" t="str">
            <v>Laboratory Animals</v>
          </cell>
          <cell r="D663">
            <v>6</v>
          </cell>
          <cell r="E663" t="str">
            <v>V 57.1 - 57.6</v>
          </cell>
          <cell r="F663" t="str">
            <v>V 58.1 - V 58.6</v>
          </cell>
          <cell r="G663" t="str">
            <v>0023-6772</v>
          </cell>
          <cell r="H663" t="str">
            <v>1758-1117</v>
          </cell>
          <cell r="I663" t="str">
            <v>Society</v>
          </cell>
          <cell r="J663">
            <v>6.7500000000000004E-2</v>
          </cell>
          <cell r="K663">
            <v>6.7000000000000004E-2</v>
          </cell>
          <cell r="L663">
            <v>716</v>
          </cell>
          <cell r="M663">
            <v>764</v>
          </cell>
          <cell r="N663" t="str">
            <v/>
          </cell>
          <cell r="O663"/>
          <cell r="P663"/>
          <cell r="Q663">
            <v>649</v>
          </cell>
          <cell r="R663"/>
          <cell r="S663"/>
          <cell r="T663"/>
          <cell r="U663">
            <v>1562</v>
          </cell>
          <cell r="V663"/>
          <cell r="W663"/>
          <cell r="X663"/>
          <cell r="Y663"/>
          <cell r="Z663"/>
          <cell r="AA663"/>
          <cell r="AB663"/>
          <cell r="AC663"/>
          <cell r="AD663"/>
          <cell r="AE663"/>
          <cell r="AF663"/>
          <cell r="AG663"/>
          <cell r="AH663"/>
          <cell r="AI663"/>
          <cell r="AJ663"/>
          <cell r="AK663"/>
          <cell r="AL663"/>
          <cell r="AM663"/>
          <cell r="AN663"/>
          <cell r="AO663"/>
          <cell r="AP663"/>
          <cell r="AQ663"/>
          <cell r="AR663"/>
          <cell r="AS663"/>
          <cell r="AT663"/>
          <cell r="AU663"/>
          <cell r="AV663"/>
          <cell r="AW663"/>
          <cell r="AX663"/>
          <cell r="AY663"/>
          <cell r="AZ663"/>
          <cell r="BA663"/>
          <cell r="BB663"/>
          <cell r="BC663"/>
          <cell r="BD663"/>
          <cell r="BE663"/>
          <cell r="BF663"/>
          <cell r="BG663"/>
          <cell r="BH663"/>
          <cell r="BI663"/>
          <cell r="BJ663"/>
          <cell r="BK663"/>
          <cell r="BL663"/>
          <cell r="BM663"/>
          <cell r="BN663"/>
          <cell r="BO663"/>
          <cell r="BP663"/>
          <cell r="BQ663"/>
          <cell r="BR663"/>
          <cell r="BS663"/>
          <cell r="BT663"/>
          <cell r="BU663"/>
          <cell r="BV663">
            <v>6.7500000000000004E-2</v>
          </cell>
          <cell r="BW663">
            <v>6.7000000000000004E-2</v>
          </cell>
          <cell r="BX663">
            <v>389</v>
          </cell>
          <cell r="BY663">
            <v>415</v>
          </cell>
          <cell r="BZ663"/>
          <cell r="CA663"/>
          <cell r="CB663"/>
          <cell r="CC663">
            <v>353</v>
          </cell>
          <cell r="CD663"/>
          <cell r="CE663"/>
          <cell r="CF663"/>
          <cell r="CG663">
            <v>842</v>
          </cell>
          <cell r="CH663"/>
          <cell r="CI663"/>
          <cell r="CJ663"/>
          <cell r="CK663"/>
          <cell r="CL663"/>
          <cell r="CM663"/>
          <cell r="CN663"/>
          <cell r="CO663"/>
          <cell r="CP663"/>
          <cell r="CQ663"/>
          <cell r="CR663"/>
          <cell r="CS663"/>
          <cell r="CT663"/>
          <cell r="CU663"/>
          <cell r="CV663"/>
          <cell r="CW663"/>
          <cell r="CX663"/>
          <cell r="CY663"/>
          <cell r="CZ663"/>
          <cell r="DA663"/>
          <cell r="DB663"/>
          <cell r="DC663"/>
          <cell r="DD663"/>
          <cell r="DE663"/>
          <cell r="DF663"/>
          <cell r="DG663"/>
          <cell r="DH663"/>
          <cell r="DI663"/>
          <cell r="DJ663"/>
          <cell r="DK663"/>
          <cell r="DL663"/>
          <cell r="DM663"/>
          <cell r="DN663"/>
          <cell r="DO663"/>
          <cell r="DP663"/>
          <cell r="DQ663"/>
          <cell r="DR663"/>
          <cell r="DS663"/>
          <cell r="DT663"/>
          <cell r="DU663"/>
          <cell r="DV663"/>
          <cell r="DW663"/>
          <cell r="DX663"/>
          <cell r="DY663"/>
          <cell r="DZ663"/>
          <cell r="EA663"/>
          <cell r="EB663"/>
          <cell r="EC663"/>
          <cell r="ED663"/>
          <cell r="EE663"/>
          <cell r="EF663"/>
          <cell r="EG663"/>
          <cell r="EH663" t="str">
            <v>Online-only publication</v>
          </cell>
          <cell r="EI663">
            <v>32</v>
          </cell>
          <cell r="EJ663" t="str">
            <v>Yes</v>
          </cell>
          <cell r="EK663">
            <v>0</v>
          </cell>
          <cell r="EL663">
            <v>0</v>
          </cell>
          <cell r="EM663">
            <v>0</v>
          </cell>
          <cell r="EN663">
            <v>1967</v>
          </cell>
          <cell r="EO663">
            <v>0</v>
          </cell>
          <cell r="EP663">
            <v>0</v>
          </cell>
          <cell r="EQ663">
            <v>0</v>
          </cell>
          <cell r="ER663">
            <v>0</v>
          </cell>
          <cell r="ES663">
            <v>0</v>
          </cell>
          <cell r="ET663">
            <v>0</v>
          </cell>
          <cell r="EU663">
            <v>0</v>
          </cell>
          <cell r="EV663">
            <v>0</v>
          </cell>
          <cell r="EW663">
            <v>56</v>
          </cell>
          <cell r="EX663">
            <v>1</v>
          </cell>
          <cell r="EY663">
            <v>56</v>
          </cell>
          <cell r="EZ663">
            <v>6</v>
          </cell>
          <cell r="FA663" t="str">
            <v>V 55.1 - 55.6</v>
          </cell>
          <cell r="FB663">
            <v>57</v>
          </cell>
          <cell r="FC663">
            <v>1</v>
          </cell>
          <cell r="FD663">
            <v>57</v>
          </cell>
          <cell r="FE663">
            <v>6</v>
          </cell>
          <cell r="FF663" t="str">
            <v>V 57.1 - 57.6</v>
          </cell>
          <cell r="FG663" t="str">
            <v xml:space="preserve">1967-Current </v>
          </cell>
        </row>
        <row r="664">
          <cell r="A664" t="str">
            <v>L040</v>
          </cell>
          <cell r="B664" t="str">
            <v>Ltd</v>
          </cell>
          <cell r="C664" t="str">
            <v>Language &amp; Speech</v>
          </cell>
          <cell r="D664">
            <v>4</v>
          </cell>
          <cell r="E664" t="str">
            <v>V 66.1 - 66.4</v>
          </cell>
          <cell r="F664" t="str">
            <v>V 67.1 - V 67.4</v>
          </cell>
          <cell r="G664" t="str">
            <v>0023-8309</v>
          </cell>
          <cell r="H664" t="str">
            <v>1756-6053</v>
          </cell>
          <cell r="I664" t="str">
            <v>SAGE</v>
          </cell>
          <cell r="J664">
            <v>6.7500000000000004E-2</v>
          </cell>
          <cell r="K664">
            <v>6.8000000000000005E-2</v>
          </cell>
          <cell r="L664">
            <v>1328</v>
          </cell>
          <cell r="M664">
            <v>1418</v>
          </cell>
          <cell r="N664" t="str">
            <v/>
          </cell>
          <cell r="O664">
            <v>1418</v>
          </cell>
          <cell r="P664">
            <v>1390</v>
          </cell>
          <cell r="Q664">
            <v>1205</v>
          </cell>
          <cell r="R664">
            <v>382</v>
          </cell>
          <cell r="S664">
            <v>355</v>
          </cell>
          <cell r="T664">
            <v>1347</v>
          </cell>
          <cell r="U664">
            <v>4201</v>
          </cell>
          <cell r="V664">
            <v>1560</v>
          </cell>
          <cell r="W664"/>
          <cell r="X664"/>
          <cell r="Y664"/>
          <cell r="Z664"/>
          <cell r="AA664"/>
          <cell r="AB664"/>
          <cell r="AC664"/>
          <cell r="AD664"/>
          <cell r="AE664"/>
          <cell r="AF664"/>
          <cell r="AG664"/>
          <cell r="AH664"/>
          <cell r="AI664"/>
          <cell r="AJ664"/>
          <cell r="AK664"/>
          <cell r="AL664"/>
          <cell r="AM664"/>
          <cell r="AN664"/>
          <cell r="AO664"/>
          <cell r="AP664"/>
          <cell r="AQ664"/>
          <cell r="AR664"/>
          <cell r="AS664"/>
          <cell r="AT664"/>
          <cell r="AU664"/>
          <cell r="AV664"/>
          <cell r="AW664"/>
          <cell r="AX664"/>
          <cell r="AY664"/>
          <cell r="AZ664"/>
          <cell r="BA664"/>
          <cell r="BB664"/>
          <cell r="BC664"/>
          <cell r="BD664"/>
          <cell r="BE664"/>
          <cell r="BF664"/>
          <cell r="BG664"/>
          <cell r="BH664"/>
          <cell r="BI664"/>
          <cell r="BJ664"/>
          <cell r="BK664"/>
          <cell r="BL664"/>
          <cell r="BM664"/>
          <cell r="BN664"/>
          <cell r="BO664"/>
          <cell r="BP664"/>
          <cell r="BQ664"/>
          <cell r="BR664"/>
          <cell r="BS664"/>
          <cell r="BT664"/>
          <cell r="BU664"/>
          <cell r="BV664">
            <v>6.7500000000000004E-2</v>
          </cell>
          <cell r="BW664">
            <v>6.7000000000000004E-2</v>
          </cell>
          <cell r="BX664">
            <v>718</v>
          </cell>
          <cell r="BY664">
            <v>766</v>
          </cell>
          <cell r="BZ664"/>
          <cell r="CA664">
            <v>766</v>
          </cell>
          <cell r="CB664">
            <v>751</v>
          </cell>
          <cell r="CC664">
            <v>651</v>
          </cell>
          <cell r="CD664">
            <v>207</v>
          </cell>
          <cell r="CE664">
            <v>192</v>
          </cell>
          <cell r="CF664">
            <v>728</v>
          </cell>
          <cell r="CG664">
            <v>2269</v>
          </cell>
          <cell r="CH664">
            <v>843</v>
          </cell>
          <cell r="CI664"/>
          <cell r="CJ664"/>
          <cell r="CK664"/>
          <cell r="CL664"/>
          <cell r="CM664"/>
          <cell r="CN664"/>
          <cell r="CO664"/>
          <cell r="CP664"/>
          <cell r="CQ664"/>
          <cell r="CR664"/>
          <cell r="CS664"/>
          <cell r="CT664"/>
          <cell r="CU664"/>
          <cell r="CV664"/>
          <cell r="CW664"/>
          <cell r="CX664"/>
          <cell r="CY664"/>
          <cell r="CZ664"/>
          <cell r="DA664"/>
          <cell r="DB664"/>
          <cell r="DC664"/>
          <cell r="DD664"/>
          <cell r="DE664"/>
          <cell r="DF664"/>
          <cell r="DG664"/>
          <cell r="DH664"/>
          <cell r="DI664"/>
          <cell r="DJ664"/>
          <cell r="DK664"/>
          <cell r="DL664"/>
          <cell r="DM664"/>
          <cell r="DN664"/>
          <cell r="DO664"/>
          <cell r="DP664"/>
          <cell r="DQ664"/>
          <cell r="DR664"/>
          <cell r="DS664"/>
          <cell r="DT664"/>
          <cell r="DU664"/>
          <cell r="DV664"/>
          <cell r="DW664"/>
          <cell r="DX664"/>
          <cell r="DY664"/>
          <cell r="DZ664"/>
          <cell r="EA664"/>
          <cell r="EB664"/>
          <cell r="EC664"/>
          <cell r="ED664"/>
          <cell r="EE664"/>
          <cell r="EF664"/>
          <cell r="EG664"/>
          <cell r="EH664" t="str">
            <v/>
          </cell>
          <cell r="EI664">
            <v>41</v>
          </cell>
          <cell r="EJ664" t="str">
            <v>Yes</v>
          </cell>
          <cell r="EK664" t="str">
            <v>Y</v>
          </cell>
          <cell r="EL664">
            <v>0</v>
          </cell>
          <cell r="EM664" t="str">
            <v>Vol. 42 Iss 1 (Mar, 1999)</v>
          </cell>
          <cell r="EN664">
            <v>1958</v>
          </cell>
          <cell r="EO664">
            <v>1</v>
          </cell>
          <cell r="EP664">
            <v>1</v>
          </cell>
          <cell r="EQ664" t="str">
            <v>N/A</v>
          </cell>
          <cell r="ER664" t="str">
            <v>N/A</v>
          </cell>
          <cell r="ES664" t="str">
            <v>N/A</v>
          </cell>
          <cell r="ET664" t="str">
            <v>N/A</v>
          </cell>
          <cell r="EU664" t="str">
            <v>N/A</v>
          </cell>
          <cell r="EV664" t="str">
            <v>N/A</v>
          </cell>
          <cell r="EW664">
            <v>65</v>
          </cell>
          <cell r="EX664">
            <v>1</v>
          </cell>
          <cell r="EY664">
            <v>65</v>
          </cell>
          <cell r="EZ664">
            <v>4</v>
          </cell>
          <cell r="FA664" t="str">
            <v>V 64.1 - 64.4</v>
          </cell>
          <cell r="FB664">
            <v>66</v>
          </cell>
          <cell r="FC664">
            <v>1</v>
          </cell>
          <cell r="FD664">
            <v>66</v>
          </cell>
          <cell r="FE664">
            <v>4</v>
          </cell>
          <cell r="FF664" t="str">
            <v>V 66.1 - 66.4</v>
          </cell>
          <cell r="FG664" t="str">
            <v>1958 - Current</v>
          </cell>
        </row>
        <row r="665">
          <cell r="A665" t="str">
            <v>L703</v>
          </cell>
          <cell r="B665" t="str">
            <v>Ltd</v>
          </cell>
          <cell r="C665" t="str">
            <v>Language and Literature</v>
          </cell>
          <cell r="D665">
            <v>4</v>
          </cell>
          <cell r="E665" t="str">
            <v>V 32.1 - 32.4</v>
          </cell>
          <cell r="F665" t="str">
            <v>V 33.1 - V 33.4</v>
          </cell>
          <cell r="G665" t="str">
            <v>0963-9470</v>
          </cell>
          <cell r="H665" t="str">
            <v>1461-7293</v>
          </cell>
          <cell r="I665" t="str">
            <v>SAGE</v>
          </cell>
          <cell r="J665">
            <v>6.7500000000000004E-2</v>
          </cell>
          <cell r="K665">
            <v>6.8000000000000005E-2</v>
          </cell>
          <cell r="L665">
            <v>1744</v>
          </cell>
          <cell r="M665">
            <v>1862</v>
          </cell>
          <cell r="N665" t="str">
            <v/>
          </cell>
          <cell r="O665">
            <v>1862</v>
          </cell>
          <cell r="P665">
            <v>1825</v>
          </cell>
          <cell r="Q665">
            <v>1583</v>
          </cell>
          <cell r="R665">
            <v>502</v>
          </cell>
          <cell r="S665">
            <v>466</v>
          </cell>
          <cell r="T665">
            <v>1769</v>
          </cell>
          <cell r="U665">
            <v>1585</v>
          </cell>
          <cell r="V665">
            <v>2048</v>
          </cell>
          <cell r="W665"/>
          <cell r="X665"/>
          <cell r="Y665"/>
          <cell r="Z665"/>
          <cell r="AA665"/>
          <cell r="AB665"/>
          <cell r="AC665"/>
          <cell r="AD665"/>
          <cell r="AE665"/>
          <cell r="AF665"/>
          <cell r="AG665"/>
          <cell r="AH665"/>
          <cell r="AI665"/>
          <cell r="AJ665"/>
          <cell r="AK665"/>
          <cell r="AL665"/>
          <cell r="AM665"/>
          <cell r="AN665"/>
          <cell r="AO665"/>
          <cell r="AP665"/>
          <cell r="AQ665"/>
          <cell r="AR665"/>
          <cell r="AS665"/>
          <cell r="AT665"/>
          <cell r="AU665"/>
          <cell r="AV665"/>
          <cell r="AW665"/>
          <cell r="AX665"/>
          <cell r="AY665"/>
          <cell r="AZ665"/>
          <cell r="BA665"/>
          <cell r="BB665"/>
          <cell r="BC665"/>
          <cell r="BD665"/>
          <cell r="BE665"/>
          <cell r="BF665"/>
          <cell r="BG665"/>
          <cell r="BH665"/>
          <cell r="BI665"/>
          <cell r="BJ665"/>
          <cell r="BK665"/>
          <cell r="BL665"/>
          <cell r="BM665"/>
          <cell r="BN665"/>
          <cell r="BO665"/>
          <cell r="BP665"/>
          <cell r="BQ665"/>
          <cell r="BR665"/>
          <cell r="BS665"/>
          <cell r="BT665"/>
          <cell r="BU665"/>
          <cell r="BV665">
            <v>6.7500000000000004E-2</v>
          </cell>
          <cell r="BW665">
            <v>6.8000000000000005E-2</v>
          </cell>
          <cell r="BX665">
            <v>943</v>
          </cell>
          <cell r="BY665">
            <v>1007</v>
          </cell>
          <cell r="BZ665"/>
          <cell r="CA665">
            <v>1007</v>
          </cell>
          <cell r="CB665">
            <v>987</v>
          </cell>
          <cell r="CC665">
            <v>856</v>
          </cell>
          <cell r="CD665">
            <v>271</v>
          </cell>
          <cell r="CE665">
            <v>252</v>
          </cell>
          <cell r="CF665">
            <v>957</v>
          </cell>
          <cell r="CG665">
            <v>857</v>
          </cell>
          <cell r="CH665">
            <v>1108</v>
          </cell>
          <cell r="CI665"/>
          <cell r="CJ665"/>
          <cell r="CK665"/>
          <cell r="CL665"/>
          <cell r="CM665"/>
          <cell r="CN665"/>
          <cell r="CO665"/>
          <cell r="CP665"/>
          <cell r="CQ665"/>
          <cell r="CR665"/>
          <cell r="CS665"/>
          <cell r="CT665"/>
          <cell r="CU665"/>
          <cell r="CV665"/>
          <cell r="CW665"/>
          <cell r="CX665"/>
          <cell r="CY665"/>
          <cell r="CZ665"/>
          <cell r="DA665"/>
          <cell r="DB665"/>
          <cell r="DC665"/>
          <cell r="DD665"/>
          <cell r="DE665"/>
          <cell r="DF665"/>
          <cell r="DG665"/>
          <cell r="DH665"/>
          <cell r="DI665"/>
          <cell r="DJ665"/>
          <cell r="DK665"/>
          <cell r="DL665"/>
          <cell r="DM665"/>
          <cell r="DN665"/>
          <cell r="DO665"/>
          <cell r="DP665"/>
          <cell r="DQ665"/>
          <cell r="DR665"/>
          <cell r="DS665"/>
          <cell r="DT665"/>
          <cell r="DU665"/>
          <cell r="DV665"/>
          <cell r="DW665"/>
          <cell r="DX665"/>
          <cell r="DY665"/>
          <cell r="DZ665"/>
          <cell r="EA665"/>
          <cell r="EB665"/>
          <cell r="EC665"/>
          <cell r="ED665"/>
          <cell r="EE665"/>
          <cell r="EF665"/>
          <cell r="EG665"/>
          <cell r="EH665" t="str">
            <v/>
          </cell>
          <cell r="EI665">
            <v>7</v>
          </cell>
          <cell r="EJ665" t="str">
            <v>Yes</v>
          </cell>
          <cell r="EK665" t="str">
            <v>Y</v>
          </cell>
          <cell r="EL665">
            <v>0</v>
          </cell>
          <cell r="EM665" t="str">
            <v>Vol. 2 Iss 1 (Jan, 1993)</v>
          </cell>
          <cell r="EN665">
            <v>1992</v>
          </cell>
          <cell r="EO665">
            <v>1</v>
          </cell>
          <cell r="EP665">
            <v>2</v>
          </cell>
          <cell r="EQ665" t="str">
            <v>N/A</v>
          </cell>
          <cell r="ER665" t="str">
            <v>N/A</v>
          </cell>
          <cell r="ES665" t="str">
            <v>N/A</v>
          </cell>
          <cell r="ET665" t="str">
            <v>N/A</v>
          </cell>
          <cell r="EU665" t="str">
            <v>N/A</v>
          </cell>
          <cell r="EV665" t="str">
            <v>N/A</v>
          </cell>
          <cell r="EW665">
            <v>31</v>
          </cell>
          <cell r="EX665">
            <v>1</v>
          </cell>
          <cell r="EY665">
            <v>31</v>
          </cell>
          <cell r="EZ665">
            <v>4</v>
          </cell>
          <cell r="FA665" t="str">
            <v>V 30.1 - 30.4</v>
          </cell>
          <cell r="FB665">
            <v>32</v>
          </cell>
          <cell r="FC665">
            <v>1</v>
          </cell>
          <cell r="FD665">
            <v>32</v>
          </cell>
          <cell r="FE665">
            <v>4</v>
          </cell>
          <cell r="FF665" t="str">
            <v>V 32.1 - 32.4</v>
          </cell>
          <cell r="FG665" t="str">
            <v>1992 - Current</v>
          </cell>
        </row>
        <row r="666">
          <cell r="A666" t="str">
            <v>L974</v>
          </cell>
          <cell r="B666" t="str">
            <v>Ltd</v>
          </cell>
          <cell r="C666" t="str">
            <v>Language Teaching Research</v>
          </cell>
          <cell r="D666">
            <v>6</v>
          </cell>
          <cell r="E666" t="str">
            <v>V 27.1 - 27.6</v>
          </cell>
          <cell r="F666" t="str">
            <v>V 28.1 - V 28.6</v>
          </cell>
          <cell r="G666" t="str">
            <v>1362-1688</v>
          </cell>
          <cell r="H666" t="str">
            <v>1477-0954</v>
          </cell>
          <cell r="I666" t="str">
            <v>SAGE</v>
          </cell>
          <cell r="J666">
            <v>6.7500000000000004E-2</v>
          </cell>
          <cell r="K666">
            <v>6.7000000000000004E-2</v>
          </cell>
          <cell r="L666">
            <v>1428</v>
          </cell>
          <cell r="M666">
            <v>1524</v>
          </cell>
          <cell r="N666" t="str">
            <v/>
          </cell>
          <cell r="O666">
            <v>1524</v>
          </cell>
          <cell r="P666">
            <v>1494</v>
          </cell>
          <cell r="Q666">
            <v>1295</v>
          </cell>
          <cell r="R666">
            <v>274</v>
          </cell>
          <cell r="S666">
            <v>381</v>
          </cell>
          <cell r="T666">
            <v>1447</v>
          </cell>
          <cell r="U666">
            <v>1048</v>
          </cell>
          <cell r="V666">
            <v>1676</v>
          </cell>
          <cell r="W666"/>
          <cell r="X666"/>
          <cell r="Y666"/>
          <cell r="Z666"/>
          <cell r="AA666"/>
          <cell r="AB666"/>
          <cell r="AC666"/>
          <cell r="AD666"/>
          <cell r="AE666"/>
          <cell r="AF666"/>
          <cell r="AG666"/>
          <cell r="AH666"/>
          <cell r="AI666"/>
          <cell r="AJ666"/>
          <cell r="AK666"/>
          <cell r="AL666"/>
          <cell r="AM666"/>
          <cell r="AN666"/>
          <cell r="AO666"/>
          <cell r="AP666"/>
          <cell r="AQ666"/>
          <cell r="AR666"/>
          <cell r="AS666"/>
          <cell r="AT666"/>
          <cell r="AU666"/>
          <cell r="AV666"/>
          <cell r="AW666"/>
          <cell r="AX666"/>
          <cell r="AY666"/>
          <cell r="AZ666"/>
          <cell r="BA666"/>
          <cell r="BB666"/>
          <cell r="BC666"/>
          <cell r="BD666"/>
          <cell r="BE666"/>
          <cell r="BF666"/>
          <cell r="BG666"/>
          <cell r="BH666"/>
          <cell r="BI666"/>
          <cell r="BJ666"/>
          <cell r="BK666"/>
          <cell r="BL666"/>
          <cell r="BM666"/>
          <cell r="BN666"/>
          <cell r="BO666"/>
          <cell r="BP666"/>
          <cell r="BQ666"/>
          <cell r="BR666"/>
          <cell r="BS666"/>
          <cell r="BT666"/>
          <cell r="BU666"/>
          <cell r="BV666">
            <v>6.7500000000000004E-2</v>
          </cell>
          <cell r="BW666">
            <v>6.7000000000000004E-2</v>
          </cell>
          <cell r="BX666">
            <v>771</v>
          </cell>
          <cell r="BY666">
            <v>823</v>
          </cell>
          <cell r="BZ666"/>
          <cell r="CA666">
            <v>823</v>
          </cell>
          <cell r="CB666">
            <v>807</v>
          </cell>
          <cell r="CC666">
            <v>700</v>
          </cell>
          <cell r="CD666">
            <v>148</v>
          </cell>
          <cell r="CE666">
            <v>206</v>
          </cell>
          <cell r="CF666">
            <v>782</v>
          </cell>
          <cell r="CG666">
            <v>567</v>
          </cell>
          <cell r="CH666">
            <v>905</v>
          </cell>
          <cell r="CI666"/>
          <cell r="CJ666"/>
          <cell r="CK666"/>
          <cell r="CL666"/>
          <cell r="CM666"/>
          <cell r="CN666"/>
          <cell r="CO666"/>
          <cell r="CP666"/>
          <cell r="CQ666"/>
          <cell r="CR666"/>
          <cell r="CS666"/>
          <cell r="CT666"/>
          <cell r="CU666"/>
          <cell r="CV666"/>
          <cell r="CW666"/>
          <cell r="CX666"/>
          <cell r="CY666"/>
          <cell r="CZ666"/>
          <cell r="DA666"/>
          <cell r="DB666"/>
          <cell r="DC666"/>
          <cell r="DD666"/>
          <cell r="DE666"/>
          <cell r="DF666"/>
          <cell r="DG666"/>
          <cell r="DH666"/>
          <cell r="DI666"/>
          <cell r="DJ666"/>
          <cell r="DK666"/>
          <cell r="DL666"/>
          <cell r="DM666"/>
          <cell r="DN666"/>
          <cell r="DO666"/>
          <cell r="DP666"/>
          <cell r="DQ666"/>
          <cell r="DR666"/>
          <cell r="DS666"/>
          <cell r="DT666"/>
          <cell r="DU666"/>
          <cell r="DV666"/>
          <cell r="DW666"/>
          <cell r="DX666"/>
          <cell r="DY666"/>
          <cell r="DZ666"/>
          <cell r="EA666"/>
          <cell r="EB666"/>
          <cell r="EC666"/>
          <cell r="ED666"/>
          <cell r="EE666"/>
          <cell r="EF666"/>
          <cell r="EG666"/>
          <cell r="EH666" t="str">
            <v/>
          </cell>
          <cell r="EI666">
            <v>2</v>
          </cell>
          <cell r="EJ666" t="str">
            <v>Yes</v>
          </cell>
          <cell r="EK666" t="str">
            <v>Y</v>
          </cell>
          <cell r="EL666">
            <v>0</v>
          </cell>
          <cell r="EM666" t="str">
            <v>Vol. 1 Iss 1 (Jan, 1997)</v>
          </cell>
          <cell r="EN666">
            <v>1997</v>
          </cell>
          <cell r="EO666">
            <v>1</v>
          </cell>
          <cell r="EP666">
            <v>1</v>
          </cell>
          <cell r="EQ666" t="str">
            <v>N/A</v>
          </cell>
          <cell r="ER666" t="str">
            <v>N/A</v>
          </cell>
          <cell r="ES666" t="str">
            <v>N/A</v>
          </cell>
          <cell r="ET666" t="str">
            <v>N/A</v>
          </cell>
          <cell r="EU666" t="str">
            <v>N/A</v>
          </cell>
          <cell r="EV666" t="str">
            <v>N/A</v>
          </cell>
          <cell r="EW666">
            <v>26</v>
          </cell>
          <cell r="EX666">
            <v>1</v>
          </cell>
          <cell r="EY666">
            <v>26</v>
          </cell>
          <cell r="EZ666">
            <v>6</v>
          </cell>
          <cell r="FA666" t="str">
            <v>V 25.1 - 25.6</v>
          </cell>
          <cell r="FB666">
            <v>27</v>
          </cell>
          <cell r="FC666">
            <v>1</v>
          </cell>
          <cell r="FD666">
            <v>27</v>
          </cell>
          <cell r="FE666">
            <v>6</v>
          </cell>
          <cell r="FF666" t="str">
            <v>V 27.1 - 27.6</v>
          </cell>
          <cell r="FG666" t="str">
            <v>1997 - Current</v>
          </cell>
        </row>
        <row r="667">
          <cell r="A667" t="str">
            <v>L975</v>
          </cell>
          <cell r="B667" t="str">
            <v>Ltd</v>
          </cell>
          <cell r="C667" t="str">
            <v>Language Testing</v>
          </cell>
          <cell r="D667">
            <v>4</v>
          </cell>
          <cell r="E667" t="str">
            <v>V 40.1 - 40.4</v>
          </cell>
          <cell r="F667" t="str">
            <v>V 41.1 - V 41.4</v>
          </cell>
          <cell r="G667" t="str">
            <v>0265-5322</v>
          </cell>
          <cell r="H667" t="str">
            <v>1477-0946</v>
          </cell>
          <cell r="I667" t="str">
            <v>SAGE</v>
          </cell>
          <cell r="J667">
            <v>6.7500000000000004E-2</v>
          </cell>
          <cell r="K667">
            <v>6.7000000000000004E-2</v>
          </cell>
          <cell r="L667">
            <v>1572</v>
          </cell>
          <cell r="M667">
            <v>1678</v>
          </cell>
          <cell r="N667" t="str">
            <v/>
          </cell>
          <cell r="O667">
            <v>1678</v>
          </cell>
          <cell r="P667">
            <v>1644</v>
          </cell>
          <cell r="Q667">
            <v>1426</v>
          </cell>
          <cell r="R667">
            <v>452</v>
          </cell>
          <cell r="S667">
            <v>420</v>
          </cell>
          <cell r="T667">
            <v>1594</v>
          </cell>
          <cell r="U667">
            <v>1818</v>
          </cell>
          <cell r="V667">
            <v>1846</v>
          </cell>
          <cell r="W667"/>
          <cell r="X667"/>
          <cell r="Y667"/>
          <cell r="Z667"/>
          <cell r="AA667"/>
          <cell r="AB667"/>
          <cell r="AC667"/>
          <cell r="AD667"/>
          <cell r="AE667"/>
          <cell r="AF667"/>
          <cell r="AG667"/>
          <cell r="AH667"/>
          <cell r="AI667"/>
          <cell r="AJ667"/>
          <cell r="AK667"/>
          <cell r="AL667"/>
          <cell r="AM667"/>
          <cell r="AN667"/>
          <cell r="AO667"/>
          <cell r="AP667"/>
          <cell r="AQ667"/>
          <cell r="AR667"/>
          <cell r="AS667"/>
          <cell r="AT667"/>
          <cell r="AU667"/>
          <cell r="AV667"/>
          <cell r="AW667"/>
          <cell r="AX667"/>
          <cell r="AY667"/>
          <cell r="AZ667"/>
          <cell r="BA667"/>
          <cell r="BB667"/>
          <cell r="BC667"/>
          <cell r="BD667"/>
          <cell r="BE667"/>
          <cell r="BF667"/>
          <cell r="BG667"/>
          <cell r="BH667"/>
          <cell r="BI667"/>
          <cell r="BJ667"/>
          <cell r="BK667"/>
          <cell r="BL667"/>
          <cell r="BM667"/>
          <cell r="BN667"/>
          <cell r="BO667"/>
          <cell r="BP667"/>
          <cell r="BQ667"/>
          <cell r="BR667"/>
          <cell r="BS667"/>
          <cell r="BT667"/>
          <cell r="BU667"/>
          <cell r="BV667">
            <v>6.7500000000000004E-2</v>
          </cell>
          <cell r="BW667">
            <v>6.7000000000000004E-2</v>
          </cell>
          <cell r="BX667">
            <v>851</v>
          </cell>
          <cell r="BY667">
            <v>908</v>
          </cell>
          <cell r="BZ667"/>
          <cell r="CA667">
            <v>908</v>
          </cell>
          <cell r="CB667">
            <v>890</v>
          </cell>
          <cell r="CC667">
            <v>772</v>
          </cell>
          <cell r="CD667">
            <v>245</v>
          </cell>
          <cell r="CE667">
            <v>227</v>
          </cell>
          <cell r="CF667">
            <v>863</v>
          </cell>
          <cell r="CG667">
            <v>984</v>
          </cell>
          <cell r="CH667">
            <v>999</v>
          </cell>
          <cell r="CI667"/>
          <cell r="CJ667"/>
          <cell r="CK667"/>
          <cell r="CL667"/>
          <cell r="CM667"/>
          <cell r="CN667"/>
          <cell r="CO667"/>
          <cell r="CP667"/>
          <cell r="CQ667"/>
          <cell r="CR667"/>
          <cell r="CS667"/>
          <cell r="CT667"/>
          <cell r="CU667"/>
          <cell r="CV667"/>
          <cell r="CW667"/>
          <cell r="CX667"/>
          <cell r="CY667"/>
          <cell r="CZ667"/>
          <cell r="DA667"/>
          <cell r="DB667"/>
          <cell r="DC667"/>
          <cell r="DD667"/>
          <cell r="DE667"/>
          <cell r="DF667"/>
          <cell r="DG667"/>
          <cell r="DH667"/>
          <cell r="DI667"/>
          <cell r="DJ667"/>
          <cell r="DK667"/>
          <cell r="DL667"/>
          <cell r="DM667"/>
          <cell r="DN667"/>
          <cell r="DO667"/>
          <cell r="DP667"/>
          <cell r="DQ667"/>
          <cell r="DR667"/>
          <cell r="DS667"/>
          <cell r="DT667"/>
          <cell r="DU667"/>
          <cell r="DV667"/>
          <cell r="DW667"/>
          <cell r="DX667"/>
          <cell r="DY667"/>
          <cell r="DZ667"/>
          <cell r="EA667"/>
          <cell r="EB667"/>
          <cell r="EC667"/>
          <cell r="ED667"/>
          <cell r="EE667"/>
          <cell r="EF667"/>
          <cell r="EG667"/>
          <cell r="EH667" t="str">
            <v/>
          </cell>
          <cell r="EI667">
            <v>15</v>
          </cell>
          <cell r="EJ667" t="str">
            <v>Yes</v>
          </cell>
          <cell r="EK667" t="str">
            <v>Y</v>
          </cell>
          <cell r="EL667">
            <v>0</v>
          </cell>
          <cell r="EM667" t="str">
            <v>Vol. 1 Iss 1 (Jun, 1984)</v>
          </cell>
          <cell r="EN667">
            <v>1984</v>
          </cell>
          <cell r="EO667">
            <v>1</v>
          </cell>
          <cell r="EP667">
            <v>1</v>
          </cell>
          <cell r="EQ667" t="str">
            <v>N/A</v>
          </cell>
          <cell r="ER667" t="str">
            <v>N/A</v>
          </cell>
          <cell r="ES667" t="str">
            <v>N/A</v>
          </cell>
          <cell r="ET667" t="str">
            <v>N/A</v>
          </cell>
          <cell r="EU667" t="str">
            <v>N/A</v>
          </cell>
          <cell r="EV667" t="str">
            <v>N/A</v>
          </cell>
          <cell r="EW667">
            <v>39</v>
          </cell>
          <cell r="EX667">
            <v>1</v>
          </cell>
          <cell r="EY667">
            <v>39</v>
          </cell>
          <cell r="EZ667">
            <v>4</v>
          </cell>
          <cell r="FA667" t="str">
            <v>V 38.1 - 38.4</v>
          </cell>
          <cell r="FB667">
            <v>40</v>
          </cell>
          <cell r="FC667">
            <v>1</v>
          </cell>
          <cell r="FD667">
            <v>40</v>
          </cell>
          <cell r="FE667">
            <v>4</v>
          </cell>
          <cell r="FF667" t="str">
            <v>V 40.1 - 40.4</v>
          </cell>
          <cell r="FG667" t="str">
            <v>1984 - Current</v>
          </cell>
        </row>
        <row r="668">
          <cell r="A668" t="str">
            <v>J273</v>
          </cell>
          <cell r="B668" t="str">
            <v>Inc</v>
          </cell>
          <cell r="C668" t="str">
            <v>Latin American Perspectives</v>
          </cell>
          <cell r="D668">
            <v>6</v>
          </cell>
          <cell r="E668" t="str">
            <v>V 50.1 - 50.6</v>
          </cell>
          <cell r="F668" t="str">
            <v>V 51.1 - V 51.6</v>
          </cell>
          <cell r="G668" t="str">
            <v>0094-582X</v>
          </cell>
          <cell r="H668" t="str">
            <v>1552-678X</v>
          </cell>
          <cell r="I668" t="str">
            <v>Society</v>
          </cell>
          <cell r="J668">
            <v>6.7500000000000004E-2</v>
          </cell>
          <cell r="K668">
            <v>6.7000000000000004E-2</v>
          </cell>
          <cell r="L668">
            <v>1098</v>
          </cell>
          <cell r="M668">
            <v>1172</v>
          </cell>
          <cell r="N668" t="str">
            <v/>
          </cell>
          <cell r="O668">
            <v>1172</v>
          </cell>
          <cell r="P668">
            <v>1149</v>
          </cell>
          <cell r="Q668">
            <v>996</v>
          </cell>
          <cell r="R668">
            <v>211</v>
          </cell>
          <cell r="S668">
            <v>293</v>
          </cell>
          <cell r="T668">
            <v>1113</v>
          </cell>
          <cell r="U668">
            <v>2252</v>
          </cell>
          <cell r="V668">
            <v>1289</v>
          </cell>
          <cell r="W668"/>
          <cell r="X668"/>
          <cell r="Y668"/>
          <cell r="Z668"/>
          <cell r="AA668"/>
          <cell r="AB668"/>
          <cell r="AC668"/>
          <cell r="AD668"/>
          <cell r="AE668"/>
          <cell r="AF668"/>
          <cell r="AG668"/>
          <cell r="AH668"/>
          <cell r="AI668"/>
          <cell r="AJ668"/>
          <cell r="AK668"/>
          <cell r="AL668"/>
          <cell r="AM668"/>
          <cell r="AN668"/>
          <cell r="AO668"/>
          <cell r="AP668"/>
          <cell r="AQ668"/>
          <cell r="AR668"/>
          <cell r="AS668"/>
          <cell r="AT668"/>
          <cell r="AU668"/>
          <cell r="AV668"/>
          <cell r="AW668"/>
          <cell r="AX668"/>
          <cell r="AY668"/>
          <cell r="AZ668"/>
          <cell r="BA668"/>
          <cell r="BB668"/>
          <cell r="BC668"/>
          <cell r="BD668"/>
          <cell r="BE668"/>
          <cell r="BF668"/>
          <cell r="BG668"/>
          <cell r="BH668"/>
          <cell r="BI668"/>
          <cell r="BJ668"/>
          <cell r="BK668"/>
          <cell r="BL668"/>
          <cell r="BM668"/>
          <cell r="BN668"/>
          <cell r="BO668"/>
          <cell r="BP668"/>
          <cell r="BQ668"/>
          <cell r="BR668"/>
          <cell r="BS668"/>
          <cell r="BT668"/>
          <cell r="BU668"/>
          <cell r="BV668">
            <v>6.7500000000000004E-2</v>
          </cell>
          <cell r="BW668">
            <v>6.8000000000000005E-2</v>
          </cell>
          <cell r="BX668">
            <v>645</v>
          </cell>
          <cell r="BY668">
            <v>689</v>
          </cell>
          <cell r="BZ668"/>
          <cell r="CA668">
            <v>689</v>
          </cell>
          <cell r="CB668">
            <v>675</v>
          </cell>
          <cell r="CC668">
            <v>586</v>
          </cell>
          <cell r="CD668">
            <v>124</v>
          </cell>
          <cell r="CE668">
            <v>172</v>
          </cell>
          <cell r="CF668">
            <v>655</v>
          </cell>
          <cell r="CG668">
            <v>1324</v>
          </cell>
          <cell r="CH668">
            <v>758</v>
          </cell>
          <cell r="CI668"/>
          <cell r="CJ668"/>
          <cell r="CK668"/>
          <cell r="CL668"/>
          <cell r="CM668"/>
          <cell r="CN668"/>
          <cell r="CO668"/>
          <cell r="CP668"/>
          <cell r="CQ668"/>
          <cell r="CR668"/>
          <cell r="CS668"/>
          <cell r="CT668"/>
          <cell r="CU668"/>
          <cell r="CV668"/>
          <cell r="CW668"/>
          <cell r="CX668"/>
          <cell r="CY668"/>
          <cell r="CZ668"/>
          <cell r="DA668"/>
          <cell r="DB668"/>
          <cell r="DC668"/>
          <cell r="DD668"/>
          <cell r="DE668"/>
          <cell r="DF668"/>
          <cell r="DG668"/>
          <cell r="DH668"/>
          <cell r="DI668"/>
          <cell r="DJ668"/>
          <cell r="DK668"/>
          <cell r="DL668"/>
          <cell r="DM668"/>
          <cell r="DN668"/>
          <cell r="DO668"/>
          <cell r="DP668"/>
          <cell r="DQ668"/>
          <cell r="DR668"/>
          <cell r="DS668"/>
          <cell r="DT668"/>
          <cell r="DU668"/>
          <cell r="DV668"/>
          <cell r="DW668"/>
          <cell r="DX668"/>
          <cell r="DY668"/>
          <cell r="DZ668"/>
          <cell r="EA668"/>
          <cell r="EB668"/>
          <cell r="EC668"/>
          <cell r="ED668"/>
          <cell r="EE668"/>
          <cell r="EF668"/>
          <cell r="EG668"/>
          <cell r="EH668" t="str">
            <v/>
          </cell>
          <cell r="EI668">
            <v>25</v>
          </cell>
          <cell r="EJ668" t="str">
            <v>Yes</v>
          </cell>
          <cell r="EK668" t="str">
            <v>Y</v>
          </cell>
          <cell r="EL668">
            <v>0</v>
          </cell>
          <cell r="EM668" t="str">
            <v>Vol. 1 Iss 1 (Jan, 1974)</v>
          </cell>
          <cell r="EN668">
            <v>1974</v>
          </cell>
          <cell r="EO668">
            <v>1</v>
          </cell>
          <cell r="EP668">
            <v>1</v>
          </cell>
          <cell r="EQ668" t="str">
            <v>N/A</v>
          </cell>
          <cell r="ER668" t="str">
            <v>N/A</v>
          </cell>
          <cell r="ES668" t="str">
            <v>N/A</v>
          </cell>
          <cell r="ET668" t="str">
            <v>N/A</v>
          </cell>
          <cell r="EU668" t="str">
            <v>N/A</v>
          </cell>
          <cell r="EV668" t="str">
            <v>N/A</v>
          </cell>
          <cell r="EW668">
            <v>49</v>
          </cell>
          <cell r="EX668">
            <v>1</v>
          </cell>
          <cell r="EY668">
            <v>49</v>
          </cell>
          <cell r="EZ668">
            <v>6</v>
          </cell>
          <cell r="FA668" t="str">
            <v>V 48.1 - 48.6</v>
          </cell>
          <cell r="FB668">
            <v>50</v>
          </cell>
          <cell r="FC668">
            <v>1</v>
          </cell>
          <cell r="FD668">
            <v>50</v>
          </cell>
          <cell r="FE668">
            <v>6</v>
          </cell>
          <cell r="FF668" t="str">
            <v>V 50.1 - 50.6</v>
          </cell>
          <cell r="FG668" t="str">
            <v>1974 - Current</v>
          </cell>
        </row>
        <row r="669">
          <cell r="A669" t="str">
            <v>L976</v>
          </cell>
          <cell r="B669" t="str">
            <v>Ltd</v>
          </cell>
          <cell r="C669" t="str">
            <v>Law, Culture and the Humanities</v>
          </cell>
          <cell r="D669">
            <v>3</v>
          </cell>
          <cell r="E669" t="str">
            <v>V 19.1 - 19.3</v>
          </cell>
          <cell r="F669" t="str">
            <v>V 20.1 - V 20.3</v>
          </cell>
          <cell r="G669" t="str">
            <v>1743-8721</v>
          </cell>
          <cell r="H669" t="str">
            <v>1743-9752</v>
          </cell>
          <cell r="I669" t="str">
            <v>Society</v>
          </cell>
          <cell r="J669">
            <v>6.7500000000000004E-2</v>
          </cell>
          <cell r="K669">
            <v>6.7000000000000004E-2</v>
          </cell>
          <cell r="L669">
            <v>1058</v>
          </cell>
          <cell r="M669">
            <v>1129</v>
          </cell>
          <cell r="N669" t="str">
            <v/>
          </cell>
          <cell r="O669">
            <v>1129</v>
          </cell>
          <cell r="P669">
            <v>1106</v>
          </cell>
          <cell r="Q669">
            <v>960</v>
          </cell>
          <cell r="R669">
            <v>406</v>
          </cell>
          <cell r="S669">
            <v>282</v>
          </cell>
          <cell r="T669"/>
          <cell r="U669"/>
          <cell r="V669"/>
          <cell r="W669"/>
          <cell r="X669"/>
          <cell r="Y669"/>
          <cell r="Z669"/>
          <cell r="AA669"/>
          <cell r="AB669"/>
          <cell r="AC669"/>
          <cell r="AD669"/>
          <cell r="AE669"/>
          <cell r="AF669"/>
          <cell r="AG669"/>
          <cell r="AH669"/>
          <cell r="AI669"/>
          <cell r="AJ669"/>
          <cell r="AK669"/>
          <cell r="AL669"/>
          <cell r="AM669"/>
          <cell r="AN669"/>
          <cell r="AO669"/>
          <cell r="AP669"/>
          <cell r="AQ669"/>
          <cell r="AR669"/>
          <cell r="AS669"/>
          <cell r="AT669"/>
          <cell r="AU669"/>
          <cell r="AV669"/>
          <cell r="AW669"/>
          <cell r="AX669"/>
          <cell r="AY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v>6.7500000000000004E-2</v>
          </cell>
          <cell r="BW669">
            <v>6.8000000000000005E-2</v>
          </cell>
          <cell r="BX669">
            <v>572</v>
          </cell>
          <cell r="BY669">
            <v>611</v>
          </cell>
          <cell r="BZ669"/>
          <cell r="CA669">
            <v>611</v>
          </cell>
          <cell r="CB669">
            <v>599</v>
          </cell>
          <cell r="CC669">
            <v>519</v>
          </cell>
          <cell r="CD669">
            <v>220</v>
          </cell>
          <cell r="CE669">
            <v>153</v>
          </cell>
          <cell r="CF669"/>
          <cell r="CG669"/>
          <cell r="CH669"/>
          <cell r="CI669"/>
          <cell r="CJ669"/>
          <cell r="CK669"/>
          <cell r="CL669"/>
          <cell r="CM669"/>
          <cell r="CN669"/>
          <cell r="CO669"/>
          <cell r="CP669"/>
          <cell r="CQ669"/>
          <cell r="CR669"/>
          <cell r="CS669"/>
          <cell r="CT669"/>
          <cell r="CU669"/>
          <cell r="CV669"/>
          <cell r="CW669"/>
          <cell r="CX669"/>
          <cell r="CY669"/>
          <cell r="CZ669"/>
          <cell r="DA669"/>
          <cell r="DB669"/>
          <cell r="DC669"/>
          <cell r="DD669"/>
          <cell r="DE669"/>
          <cell r="DF669"/>
          <cell r="DG669"/>
          <cell r="DH669"/>
          <cell r="DI669"/>
          <cell r="DJ669"/>
          <cell r="DK669"/>
          <cell r="DL669"/>
          <cell r="DM669"/>
          <cell r="DN669"/>
          <cell r="DO669"/>
          <cell r="DP669"/>
          <cell r="DQ669"/>
          <cell r="DR669"/>
          <cell r="DS669"/>
          <cell r="DT669"/>
          <cell r="DU669"/>
          <cell r="DV669"/>
          <cell r="DW669"/>
          <cell r="DX669"/>
          <cell r="DY669"/>
          <cell r="DZ669"/>
          <cell r="EA669"/>
          <cell r="EB669"/>
          <cell r="EC669"/>
          <cell r="ED669"/>
          <cell r="EE669"/>
          <cell r="EF669"/>
          <cell r="EG669"/>
          <cell r="EH669" t="str">
            <v/>
          </cell>
          <cell r="EI669" t="str">
            <v>N/A</v>
          </cell>
          <cell r="EJ669" t="str">
            <v>No</v>
          </cell>
          <cell r="EK669" t="str">
            <v>No V</v>
          </cell>
          <cell r="EL669">
            <v>0</v>
          </cell>
          <cell r="EM669" t="str">
            <v>Vol. 1 Iss 1 (Feb, 2005)</v>
          </cell>
          <cell r="EN669">
            <v>2005</v>
          </cell>
          <cell r="EO669">
            <v>1</v>
          </cell>
          <cell r="EP669">
            <v>1</v>
          </cell>
          <cell r="EQ669" t="str">
            <v>N/A</v>
          </cell>
          <cell r="ER669" t="str">
            <v>N/A</v>
          </cell>
          <cell r="ES669" t="str">
            <v>N/A</v>
          </cell>
          <cell r="ET669" t="str">
            <v>N/A</v>
          </cell>
          <cell r="EU669" t="str">
            <v>N/A</v>
          </cell>
          <cell r="EV669" t="str">
            <v>N/A</v>
          </cell>
          <cell r="EW669">
            <v>18</v>
          </cell>
          <cell r="EX669">
            <v>1</v>
          </cell>
          <cell r="EY669">
            <v>18</v>
          </cell>
          <cell r="EZ669">
            <v>3</v>
          </cell>
          <cell r="FA669" t="str">
            <v>V 17.1 - 17.3</v>
          </cell>
          <cell r="FB669">
            <v>19</v>
          </cell>
          <cell r="FC669">
            <v>1</v>
          </cell>
          <cell r="FD669">
            <v>19</v>
          </cell>
          <cell r="FE669">
            <v>3</v>
          </cell>
          <cell r="FF669" t="str">
            <v>V 19.1 - 19.3</v>
          </cell>
          <cell r="FG669" t="str">
            <v>2005 - Current</v>
          </cell>
        </row>
        <row r="670">
          <cell r="A670" t="str">
            <v>L899</v>
          </cell>
          <cell r="B670" t="str">
            <v>Ltd</v>
          </cell>
          <cell r="C670" t="str">
            <v>Leadership</v>
          </cell>
          <cell r="D670">
            <v>6</v>
          </cell>
          <cell r="E670" t="str">
            <v>V 19.1 - 19.6</v>
          </cell>
          <cell r="F670" t="str">
            <v>V 20.1 - V 20.6</v>
          </cell>
          <cell r="G670" t="str">
            <v>1742-7150</v>
          </cell>
          <cell r="H670" t="str">
            <v>1742-7169</v>
          </cell>
          <cell r="I670" t="str">
            <v>SAGE</v>
          </cell>
          <cell r="J670">
            <v>6.7500000000000004E-2</v>
          </cell>
          <cell r="K670">
            <v>6.8000000000000005E-2</v>
          </cell>
          <cell r="L670">
            <v>1773</v>
          </cell>
          <cell r="M670">
            <v>1893</v>
          </cell>
          <cell r="N670" t="str">
            <v/>
          </cell>
          <cell r="O670">
            <v>1893</v>
          </cell>
          <cell r="P670">
            <v>1855</v>
          </cell>
          <cell r="Q670">
            <v>1609</v>
          </cell>
          <cell r="R670">
            <v>340</v>
          </cell>
          <cell r="S670">
            <v>473</v>
          </cell>
          <cell r="T670"/>
          <cell r="U670"/>
          <cell r="V670"/>
          <cell r="W670"/>
          <cell r="X670"/>
          <cell r="Y670"/>
          <cell r="Z670"/>
          <cell r="AA670"/>
          <cell r="AB670"/>
          <cell r="AC670"/>
          <cell r="AD670"/>
          <cell r="AE670"/>
          <cell r="AF670"/>
          <cell r="AG670"/>
          <cell r="AH670"/>
          <cell r="AI670"/>
          <cell r="AJ670"/>
          <cell r="AK670"/>
          <cell r="AL670"/>
          <cell r="AM670"/>
          <cell r="AN670"/>
          <cell r="AO670"/>
          <cell r="AP670"/>
          <cell r="AQ670"/>
          <cell r="AR670"/>
          <cell r="AS670"/>
          <cell r="AT670"/>
          <cell r="AU670"/>
          <cell r="AV670"/>
          <cell r="AW670"/>
          <cell r="AX670"/>
          <cell r="AY670"/>
          <cell r="AZ670"/>
          <cell r="BA670"/>
          <cell r="BB670"/>
          <cell r="BC670"/>
          <cell r="BD670"/>
          <cell r="BE670"/>
          <cell r="BF670"/>
          <cell r="BG670"/>
          <cell r="BH670"/>
          <cell r="BI670"/>
          <cell r="BJ670"/>
          <cell r="BK670"/>
          <cell r="BL670"/>
          <cell r="BM670"/>
          <cell r="BN670"/>
          <cell r="BO670"/>
          <cell r="BP670"/>
          <cell r="BQ670"/>
          <cell r="BR670"/>
          <cell r="BS670"/>
          <cell r="BT670"/>
          <cell r="BU670"/>
          <cell r="BV670">
            <v>6.7500000000000004E-2</v>
          </cell>
          <cell r="BW670">
            <v>6.8000000000000005E-2</v>
          </cell>
          <cell r="BX670">
            <v>959</v>
          </cell>
          <cell r="BY670">
            <v>1024</v>
          </cell>
          <cell r="BZ670"/>
          <cell r="CA670">
            <v>1024</v>
          </cell>
          <cell r="CB670">
            <v>1004</v>
          </cell>
          <cell r="CC670">
            <v>870</v>
          </cell>
          <cell r="CD670">
            <v>184</v>
          </cell>
          <cell r="CE670">
            <v>256</v>
          </cell>
          <cell r="CF670"/>
          <cell r="CG670"/>
          <cell r="CH670"/>
          <cell r="CI670"/>
          <cell r="CJ670"/>
          <cell r="CK670"/>
          <cell r="CL670"/>
          <cell r="CM670"/>
          <cell r="CN670"/>
          <cell r="CO670"/>
          <cell r="CP670"/>
          <cell r="CQ670"/>
          <cell r="CR670"/>
          <cell r="CS670"/>
          <cell r="CT670"/>
          <cell r="CU670"/>
          <cell r="CV670"/>
          <cell r="CW670"/>
          <cell r="CX670"/>
          <cell r="CY670"/>
          <cell r="CZ670"/>
          <cell r="DA670"/>
          <cell r="DB670"/>
          <cell r="DC670"/>
          <cell r="DD670"/>
          <cell r="DE670"/>
          <cell r="DF670"/>
          <cell r="DG670"/>
          <cell r="DH670"/>
          <cell r="DI670"/>
          <cell r="DJ670"/>
          <cell r="DK670"/>
          <cell r="DL670"/>
          <cell r="DM670"/>
          <cell r="DN670"/>
          <cell r="DO670"/>
          <cell r="DP670"/>
          <cell r="DQ670"/>
          <cell r="DR670"/>
          <cell r="DS670"/>
          <cell r="DT670"/>
          <cell r="DU670"/>
          <cell r="DV670"/>
          <cell r="DW670"/>
          <cell r="DX670"/>
          <cell r="DY670"/>
          <cell r="DZ670"/>
          <cell r="EA670"/>
          <cell r="EB670"/>
          <cell r="EC670"/>
          <cell r="ED670"/>
          <cell r="EE670"/>
          <cell r="EF670"/>
          <cell r="EG670"/>
          <cell r="EH670" t="str">
            <v/>
          </cell>
          <cell r="EI670" t="str">
            <v>N/A</v>
          </cell>
          <cell r="EJ670" t="str">
            <v>No</v>
          </cell>
          <cell r="EK670" t="str">
            <v>No V</v>
          </cell>
          <cell r="EL670">
            <v>0</v>
          </cell>
          <cell r="EM670" t="str">
            <v>Vol. 1 Iss 1 (Feb, 2005)</v>
          </cell>
          <cell r="EN670">
            <v>2005</v>
          </cell>
          <cell r="EO670">
            <v>1</v>
          </cell>
          <cell r="EP670">
            <v>1</v>
          </cell>
          <cell r="EQ670" t="str">
            <v>N/A</v>
          </cell>
          <cell r="ER670" t="str">
            <v>N/A</v>
          </cell>
          <cell r="ES670" t="str">
            <v>N/A</v>
          </cell>
          <cell r="ET670" t="str">
            <v>N/A</v>
          </cell>
          <cell r="EU670" t="str">
            <v>N/A</v>
          </cell>
          <cell r="EV670" t="str">
            <v>N/A</v>
          </cell>
          <cell r="EW670">
            <v>18</v>
          </cell>
          <cell r="EX670">
            <v>1</v>
          </cell>
          <cell r="EY670">
            <v>18</v>
          </cell>
          <cell r="EZ670">
            <v>6</v>
          </cell>
          <cell r="FA670" t="str">
            <v>V 17.1 - 17.6</v>
          </cell>
          <cell r="FB670">
            <v>19</v>
          </cell>
          <cell r="FC670">
            <v>1</v>
          </cell>
          <cell r="FD670">
            <v>19</v>
          </cell>
          <cell r="FE670">
            <v>6</v>
          </cell>
          <cell r="FF670" t="str">
            <v>V 19.1 - 19.6</v>
          </cell>
          <cell r="FG670" t="str">
            <v>2005 - Current</v>
          </cell>
        </row>
        <row r="671">
          <cell r="A671" t="str">
            <v>J696</v>
          </cell>
          <cell r="B671" t="str">
            <v>Inc</v>
          </cell>
          <cell r="C671" t="str">
            <v>Learning Disability Quarterly</v>
          </cell>
          <cell r="D671">
            <v>4</v>
          </cell>
          <cell r="E671" t="str">
            <v>V 46.1 - 46.4</v>
          </cell>
          <cell r="F671" t="str">
            <v>V 47.1 - V 47.4</v>
          </cell>
          <cell r="G671" t="str">
            <v>0731-9487</v>
          </cell>
          <cell r="H671" t="str">
            <v>2168-376X</v>
          </cell>
          <cell r="I671" t="str">
            <v>Society</v>
          </cell>
          <cell r="J671">
            <v>6.7500000000000004E-2</v>
          </cell>
          <cell r="K671">
            <v>6.6000000000000003E-2</v>
          </cell>
          <cell r="L671">
            <v>302</v>
          </cell>
          <cell r="M671">
            <v>322</v>
          </cell>
          <cell r="N671" t="str">
            <v/>
          </cell>
          <cell r="O671">
            <v>322</v>
          </cell>
          <cell r="P671">
            <v>316</v>
          </cell>
          <cell r="Q671">
            <v>274</v>
          </cell>
          <cell r="R671">
            <v>87</v>
          </cell>
          <cell r="S671">
            <v>81</v>
          </cell>
          <cell r="T671">
            <v>306</v>
          </cell>
          <cell r="U671">
            <v>512</v>
          </cell>
          <cell r="V671">
            <v>354</v>
          </cell>
          <cell r="W671"/>
          <cell r="X671"/>
          <cell r="Y671"/>
          <cell r="Z671"/>
          <cell r="AA671"/>
          <cell r="AB671"/>
          <cell r="AC671"/>
          <cell r="AD671"/>
          <cell r="AE671"/>
          <cell r="AF671"/>
          <cell r="AG671"/>
          <cell r="AH671"/>
          <cell r="AI671"/>
          <cell r="AJ671"/>
          <cell r="AK671"/>
          <cell r="AL671"/>
          <cell r="AM671"/>
          <cell r="AN671"/>
          <cell r="AO671"/>
          <cell r="AP671"/>
          <cell r="AQ671"/>
          <cell r="AR671"/>
          <cell r="AS671"/>
          <cell r="AT671"/>
          <cell r="AU671"/>
          <cell r="AV671"/>
          <cell r="AW671"/>
          <cell r="AX671"/>
          <cell r="AY671"/>
          <cell r="AZ671"/>
          <cell r="BA671"/>
          <cell r="BB671"/>
          <cell r="BC671"/>
          <cell r="BD671"/>
          <cell r="BE671"/>
          <cell r="BF671"/>
          <cell r="BG671"/>
          <cell r="BH671"/>
          <cell r="BI671"/>
          <cell r="BJ671"/>
          <cell r="BK671"/>
          <cell r="BL671"/>
          <cell r="BM671"/>
          <cell r="BN671"/>
          <cell r="BO671"/>
          <cell r="BP671"/>
          <cell r="BQ671"/>
          <cell r="BR671"/>
          <cell r="BS671"/>
          <cell r="BT671"/>
          <cell r="BU671"/>
          <cell r="BV671">
            <v>6.7500000000000004E-2</v>
          </cell>
          <cell r="BW671">
            <v>6.8000000000000005E-2</v>
          </cell>
          <cell r="BX671">
            <v>176</v>
          </cell>
          <cell r="BY671">
            <v>188</v>
          </cell>
          <cell r="BZ671"/>
          <cell r="CA671">
            <v>188</v>
          </cell>
          <cell r="CB671">
            <v>184</v>
          </cell>
          <cell r="CC671">
            <v>160</v>
          </cell>
          <cell r="CD671">
            <v>51</v>
          </cell>
          <cell r="CE671">
            <v>47</v>
          </cell>
          <cell r="CF671">
            <v>179</v>
          </cell>
          <cell r="CG671">
            <v>298</v>
          </cell>
          <cell r="CH671">
            <v>207</v>
          </cell>
          <cell r="CI671"/>
          <cell r="CJ671"/>
          <cell r="CK671"/>
          <cell r="CL671"/>
          <cell r="CM671"/>
          <cell r="CN671"/>
          <cell r="CO671"/>
          <cell r="CP671"/>
          <cell r="CQ671"/>
          <cell r="CR671"/>
          <cell r="CS671"/>
          <cell r="CT671"/>
          <cell r="CU671"/>
          <cell r="CV671"/>
          <cell r="CW671"/>
          <cell r="CX671"/>
          <cell r="CY671"/>
          <cell r="CZ671"/>
          <cell r="DA671"/>
          <cell r="DB671"/>
          <cell r="DC671"/>
          <cell r="DD671"/>
          <cell r="DE671"/>
          <cell r="DF671"/>
          <cell r="DG671"/>
          <cell r="DH671"/>
          <cell r="DI671"/>
          <cell r="DJ671"/>
          <cell r="DK671"/>
          <cell r="DL671"/>
          <cell r="DM671"/>
          <cell r="DN671"/>
          <cell r="DO671"/>
          <cell r="DP671"/>
          <cell r="DQ671"/>
          <cell r="DR671"/>
          <cell r="DS671"/>
          <cell r="DT671"/>
          <cell r="DU671"/>
          <cell r="DV671"/>
          <cell r="DW671"/>
          <cell r="DX671"/>
          <cell r="DY671"/>
          <cell r="DZ671"/>
          <cell r="EA671"/>
          <cell r="EB671"/>
          <cell r="EC671"/>
          <cell r="ED671"/>
          <cell r="EE671"/>
          <cell r="EF671"/>
          <cell r="EG671"/>
          <cell r="EH671" t="str">
            <v/>
          </cell>
          <cell r="EI671">
            <v>22</v>
          </cell>
          <cell r="EJ671">
            <v>0</v>
          </cell>
          <cell r="EK671">
            <v>0</v>
          </cell>
          <cell r="EL671">
            <v>0</v>
          </cell>
          <cell r="EM671">
            <v>0</v>
          </cell>
          <cell r="EN671">
            <v>0</v>
          </cell>
          <cell r="EO671">
            <v>0</v>
          </cell>
          <cell r="EP671">
            <v>0</v>
          </cell>
          <cell r="EQ671" t="str">
            <v>N/A</v>
          </cell>
          <cell r="ER671" t="str">
            <v>N/A</v>
          </cell>
          <cell r="ES671" t="str">
            <v>N/A</v>
          </cell>
          <cell r="ET671" t="str">
            <v>N/A</v>
          </cell>
          <cell r="EU671" t="str">
            <v>N/A</v>
          </cell>
          <cell r="EV671" t="str">
            <v>N/A</v>
          </cell>
          <cell r="EW671">
            <v>45</v>
          </cell>
          <cell r="EX671">
            <v>1</v>
          </cell>
          <cell r="EY671">
            <v>45</v>
          </cell>
          <cell r="EZ671">
            <v>4</v>
          </cell>
          <cell r="FA671" t="str">
            <v>V 44.1 - 44.4</v>
          </cell>
          <cell r="FB671">
            <v>46</v>
          </cell>
          <cell r="FC671">
            <v>1</v>
          </cell>
          <cell r="FD671">
            <v>46</v>
          </cell>
          <cell r="FE671">
            <v>4</v>
          </cell>
          <cell r="FF671" t="str">
            <v>V 46.1 - 46.4</v>
          </cell>
          <cell r="FG671" t="str">
            <v>1978 -Current</v>
          </cell>
        </row>
        <row r="672">
          <cell r="A672" t="str">
            <v>J864</v>
          </cell>
          <cell r="B672" t="str">
            <v>Inc-STM</v>
          </cell>
          <cell r="C672" t="str">
            <v>The Linacre Quarterly</v>
          </cell>
          <cell r="D672">
            <v>4</v>
          </cell>
          <cell r="E672" t="str">
            <v>V 90.1 - 90.4</v>
          </cell>
          <cell r="F672" t="str">
            <v>V 91.1 - V 91.4</v>
          </cell>
          <cell r="G672" t="str">
            <v>0024-3639</v>
          </cell>
          <cell r="H672" t="str">
            <v>2050-8549</v>
          </cell>
          <cell r="I672" t="str">
            <v>Society</v>
          </cell>
          <cell r="J672">
            <v>6.7500000000000004E-2</v>
          </cell>
          <cell r="K672">
            <v>6.9000000000000006E-2</v>
          </cell>
          <cell r="L672">
            <v>277</v>
          </cell>
          <cell r="M672">
            <v>296</v>
          </cell>
          <cell r="N672" t="str">
            <v/>
          </cell>
          <cell r="O672">
            <v>296</v>
          </cell>
          <cell r="P672">
            <v>290</v>
          </cell>
          <cell r="Q672">
            <v>252</v>
          </cell>
          <cell r="R672">
            <v>80</v>
          </cell>
          <cell r="S672">
            <v>74</v>
          </cell>
          <cell r="T672">
            <v>282</v>
          </cell>
          <cell r="U672">
            <v>276</v>
          </cell>
          <cell r="V672">
            <v>326</v>
          </cell>
          <cell r="W672"/>
          <cell r="X672"/>
          <cell r="Y672"/>
          <cell r="Z672"/>
          <cell r="AA672"/>
          <cell r="AB672"/>
          <cell r="AC672"/>
          <cell r="AD672"/>
          <cell r="AE672"/>
          <cell r="AF672"/>
          <cell r="AG672"/>
          <cell r="AH672"/>
          <cell r="AI672"/>
          <cell r="AJ672"/>
          <cell r="AK672"/>
          <cell r="AL672"/>
          <cell r="AM672"/>
          <cell r="AN672"/>
          <cell r="AO672"/>
          <cell r="AP672"/>
          <cell r="AQ672"/>
          <cell r="AR672"/>
          <cell r="AS672"/>
          <cell r="AT672"/>
          <cell r="AU672"/>
          <cell r="AV672"/>
          <cell r="AW672"/>
          <cell r="AX672"/>
          <cell r="AY672"/>
          <cell r="AZ672"/>
          <cell r="BA672"/>
          <cell r="BB672"/>
          <cell r="BC672"/>
          <cell r="BD672"/>
          <cell r="BE672"/>
          <cell r="BF672"/>
          <cell r="BG672"/>
          <cell r="BH672"/>
          <cell r="BI672"/>
          <cell r="BJ672"/>
          <cell r="BK672"/>
          <cell r="BL672"/>
          <cell r="BM672"/>
          <cell r="BN672"/>
          <cell r="BO672"/>
          <cell r="BP672"/>
          <cell r="BQ672"/>
          <cell r="BR672"/>
          <cell r="BS672"/>
          <cell r="BT672"/>
          <cell r="BU672"/>
          <cell r="BV672">
            <v>6.7500000000000004E-2</v>
          </cell>
          <cell r="BW672">
            <v>6.7000000000000004E-2</v>
          </cell>
          <cell r="BX672">
            <v>163</v>
          </cell>
          <cell r="BY672">
            <v>174</v>
          </cell>
          <cell r="BZ672"/>
          <cell r="CA672">
            <v>174</v>
          </cell>
          <cell r="CB672">
            <v>171</v>
          </cell>
          <cell r="CC672">
            <v>148</v>
          </cell>
          <cell r="CD672">
            <v>47</v>
          </cell>
          <cell r="CE672">
            <v>44</v>
          </cell>
          <cell r="CF672">
            <v>165</v>
          </cell>
          <cell r="CG672">
            <v>163</v>
          </cell>
          <cell r="CH672">
            <v>191</v>
          </cell>
          <cell r="CI672"/>
          <cell r="CJ672"/>
          <cell r="CK672"/>
          <cell r="CL672"/>
          <cell r="CM672"/>
          <cell r="CN672"/>
          <cell r="CO672"/>
          <cell r="CP672"/>
          <cell r="CQ672"/>
          <cell r="CR672"/>
          <cell r="CS672"/>
          <cell r="CT672"/>
          <cell r="CU672"/>
          <cell r="CV672"/>
          <cell r="CW672"/>
          <cell r="CX672"/>
          <cell r="CY672"/>
          <cell r="CZ672"/>
          <cell r="DA672"/>
          <cell r="DB672"/>
          <cell r="DC672"/>
          <cell r="DD672"/>
          <cell r="DE672"/>
          <cell r="DF672"/>
          <cell r="DG672"/>
          <cell r="DH672"/>
          <cell r="DI672"/>
          <cell r="DJ672"/>
          <cell r="DK672"/>
          <cell r="DL672"/>
          <cell r="DM672"/>
          <cell r="DN672"/>
          <cell r="DO672"/>
          <cell r="DP672"/>
          <cell r="DQ672"/>
          <cell r="DR672"/>
          <cell r="DS672"/>
          <cell r="DT672"/>
          <cell r="DU672"/>
          <cell r="DV672"/>
          <cell r="DW672"/>
          <cell r="DX672"/>
          <cell r="DY672"/>
          <cell r="DZ672"/>
          <cell r="EA672"/>
          <cell r="EB672"/>
          <cell r="EC672"/>
          <cell r="ED672"/>
          <cell r="EE672"/>
          <cell r="EF672"/>
          <cell r="EG672"/>
          <cell r="EH672" t="str">
            <v/>
          </cell>
          <cell r="EI672">
            <v>13</v>
          </cell>
          <cell r="EJ672" t="str">
            <v>Yes</v>
          </cell>
          <cell r="EK672" t="str">
            <v>in 2019</v>
          </cell>
          <cell r="EL672">
            <v>0</v>
          </cell>
          <cell r="EM672">
            <v>0</v>
          </cell>
          <cell r="EN672" t="str">
            <v>1986</v>
          </cell>
          <cell r="EO672">
            <v>0</v>
          </cell>
          <cell r="EP672">
            <v>0</v>
          </cell>
          <cell r="EQ672">
            <v>0</v>
          </cell>
          <cell r="ER672">
            <v>0</v>
          </cell>
          <cell r="ES672">
            <v>0</v>
          </cell>
          <cell r="ET672">
            <v>0</v>
          </cell>
          <cell r="EU672">
            <v>0</v>
          </cell>
          <cell r="EV672">
            <v>0</v>
          </cell>
          <cell r="EW672">
            <v>89</v>
          </cell>
          <cell r="EX672">
            <v>1</v>
          </cell>
          <cell r="EY672">
            <v>89</v>
          </cell>
          <cell r="EZ672">
            <v>4</v>
          </cell>
          <cell r="FA672" t="str">
            <v>V 88.1 - 88.4</v>
          </cell>
          <cell r="FB672">
            <v>90</v>
          </cell>
          <cell r="FC672">
            <v>1</v>
          </cell>
          <cell r="FD672">
            <v>90</v>
          </cell>
          <cell r="FE672">
            <v>4</v>
          </cell>
          <cell r="FF672" t="str">
            <v>V 90.1 - 90.4</v>
          </cell>
          <cell r="FG672" t="str">
            <v>1986-Current</v>
          </cell>
        </row>
        <row r="673">
          <cell r="A673" t="str">
            <v>J816</v>
          </cell>
          <cell r="B673" t="str">
            <v>Inc</v>
          </cell>
          <cell r="C673" t="str">
            <v>Literacy Research: Theory, Method, and Practice</v>
          </cell>
          <cell r="D673">
            <v>1</v>
          </cell>
          <cell r="E673" t="str">
            <v>V 72.1 - 72.1</v>
          </cell>
          <cell r="F673" t="str">
            <v>V 73.1 - V 73.1</v>
          </cell>
          <cell r="G673" t="str">
            <v>2381-3369</v>
          </cell>
          <cell r="H673" t="str">
            <v>2381-3377</v>
          </cell>
          <cell r="I673" t="str">
            <v>Society</v>
          </cell>
          <cell r="J673">
            <v>6.7500000000000004E-2</v>
          </cell>
          <cell r="K673">
            <v>6.7000000000000004E-2</v>
          </cell>
          <cell r="L673">
            <v>253</v>
          </cell>
          <cell r="M673">
            <v>270</v>
          </cell>
          <cell r="N673" t="str">
            <v/>
          </cell>
          <cell r="O673"/>
          <cell r="P673"/>
          <cell r="Q673">
            <v>230</v>
          </cell>
          <cell r="R673"/>
          <cell r="S673"/>
          <cell r="T673"/>
          <cell r="U673"/>
          <cell r="V673"/>
          <cell r="W673"/>
          <cell r="X673"/>
          <cell r="Y673"/>
          <cell r="Z673"/>
          <cell r="AA673"/>
          <cell r="AB673"/>
          <cell r="AC673"/>
          <cell r="AD673"/>
          <cell r="AE673"/>
          <cell r="AF673"/>
          <cell r="AG673"/>
          <cell r="AH673"/>
          <cell r="AI673"/>
          <cell r="AJ673"/>
          <cell r="AK673"/>
          <cell r="AL673"/>
          <cell r="AM673"/>
          <cell r="AN673"/>
          <cell r="AO673"/>
          <cell r="AP673"/>
          <cell r="AQ673"/>
          <cell r="AR673"/>
          <cell r="AS673"/>
          <cell r="AT673"/>
          <cell r="AU673"/>
          <cell r="AV673"/>
          <cell r="AW673"/>
          <cell r="AX673"/>
          <cell r="AY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v>6.7500000000000004E-2</v>
          </cell>
          <cell r="BW673">
            <v>6.7000000000000004E-2</v>
          </cell>
          <cell r="BX673">
            <v>149</v>
          </cell>
          <cell r="BY673">
            <v>159</v>
          </cell>
          <cell r="BZ673"/>
          <cell r="CA673"/>
          <cell r="CB673"/>
          <cell r="CC673">
            <v>135</v>
          </cell>
          <cell r="CD673"/>
          <cell r="CE673"/>
          <cell r="CF673"/>
          <cell r="CG673"/>
          <cell r="CH673"/>
          <cell r="CI673"/>
          <cell r="CJ673"/>
          <cell r="CK673"/>
          <cell r="CL673"/>
          <cell r="CM673"/>
          <cell r="CN673"/>
          <cell r="CO673"/>
          <cell r="CP673"/>
          <cell r="CQ673"/>
          <cell r="CR673"/>
          <cell r="CS673"/>
          <cell r="CT673"/>
          <cell r="CU673"/>
          <cell r="CV673"/>
          <cell r="CW673"/>
          <cell r="CX673"/>
          <cell r="CY673"/>
          <cell r="CZ673"/>
          <cell r="DA673"/>
          <cell r="DB673"/>
          <cell r="DC673"/>
          <cell r="DD673"/>
          <cell r="DE673"/>
          <cell r="DF673"/>
          <cell r="DG673"/>
          <cell r="DH673"/>
          <cell r="DI673"/>
          <cell r="DJ673"/>
          <cell r="DK673"/>
          <cell r="DL673"/>
          <cell r="DM673"/>
          <cell r="DN673"/>
          <cell r="DO673"/>
          <cell r="DP673"/>
          <cell r="DQ673"/>
          <cell r="DR673"/>
          <cell r="DS673"/>
          <cell r="DT673"/>
          <cell r="DU673"/>
          <cell r="DV673"/>
          <cell r="DW673"/>
          <cell r="DX673"/>
          <cell r="DY673"/>
          <cell r="DZ673"/>
          <cell r="EA673"/>
          <cell r="EB673"/>
          <cell r="EC673"/>
          <cell r="ED673"/>
          <cell r="EE673"/>
          <cell r="EF673"/>
          <cell r="EG673"/>
          <cell r="EH673" t="str">
            <v>Online-only publication</v>
          </cell>
          <cell r="EI673" t="str">
            <v>N/A</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71</v>
          </cell>
          <cell r="EX673">
            <v>1</v>
          </cell>
          <cell r="EY673">
            <v>71</v>
          </cell>
          <cell r="EZ673">
            <v>1</v>
          </cell>
          <cell r="FA673" t="str">
            <v>V 70.1 - 70.1</v>
          </cell>
          <cell r="FB673">
            <v>72</v>
          </cell>
          <cell r="FC673">
            <v>1</v>
          </cell>
          <cell r="FD673">
            <v>72</v>
          </cell>
          <cell r="FE673">
            <v>1</v>
          </cell>
          <cell r="FF673" t="str">
            <v>V 72.1 - 72.1</v>
          </cell>
          <cell r="FG673" t="str">
            <v>2015-Current</v>
          </cell>
        </row>
        <row r="674">
          <cell r="A674" t="str">
            <v>L335</v>
          </cell>
          <cell r="B674" t="str">
            <v>Ltd</v>
          </cell>
          <cell r="C674" t="str">
            <v>Literature and History</v>
          </cell>
          <cell r="D674">
            <v>2</v>
          </cell>
          <cell r="E674" t="str">
            <v>V 32.1 - 32.2</v>
          </cell>
          <cell r="F674" t="str">
            <v>V 33.1 - V 33.2</v>
          </cell>
          <cell r="G674" t="str">
            <v>0306-1973</v>
          </cell>
          <cell r="H674" t="str">
            <v>2050-4594</v>
          </cell>
          <cell r="I674" t="str">
            <v>SAGE</v>
          </cell>
          <cell r="J674">
            <v>6.7500000000000004E-2</v>
          </cell>
          <cell r="K674">
            <v>6.8000000000000005E-2</v>
          </cell>
          <cell r="L674">
            <v>543</v>
          </cell>
          <cell r="M674">
            <v>580</v>
          </cell>
          <cell r="N674" t="str">
            <v/>
          </cell>
          <cell r="O674">
            <v>580</v>
          </cell>
          <cell r="P674">
            <v>568</v>
          </cell>
          <cell r="Q674">
            <v>493</v>
          </cell>
          <cell r="R674">
            <v>312</v>
          </cell>
          <cell r="S674">
            <v>145</v>
          </cell>
          <cell r="T674">
            <v>551</v>
          </cell>
          <cell r="U674">
            <v>492</v>
          </cell>
          <cell r="V674">
            <v>638</v>
          </cell>
          <cell r="W674"/>
          <cell r="X674"/>
          <cell r="Y674"/>
          <cell r="Z674"/>
          <cell r="AA674"/>
          <cell r="AB674"/>
          <cell r="AC674"/>
          <cell r="AD674"/>
          <cell r="AE674"/>
          <cell r="AF674"/>
          <cell r="AG674"/>
          <cell r="AH674"/>
          <cell r="AI674"/>
          <cell r="AJ674"/>
          <cell r="AK674"/>
          <cell r="AL674"/>
          <cell r="AM674"/>
          <cell r="AN674"/>
          <cell r="AO674"/>
          <cell r="AP674"/>
          <cell r="AQ674"/>
          <cell r="AR674"/>
          <cell r="AS674"/>
          <cell r="AT674"/>
          <cell r="AU674"/>
          <cell r="AV674"/>
          <cell r="AW674"/>
          <cell r="AX674"/>
          <cell r="AY674"/>
          <cell r="AZ674"/>
          <cell r="BA674"/>
          <cell r="BB674"/>
          <cell r="BC674"/>
          <cell r="BD674"/>
          <cell r="BE674"/>
          <cell r="BF674"/>
          <cell r="BG674"/>
          <cell r="BH674"/>
          <cell r="BI674"/>
          <cell r="BJ674"/>
          <cell r="BK674"/>
          <cell r="BL674"/>
          <cell r="BM674"/>
          <cell r="BN674"/>
          <cell r="BO674"/>
          <cell r="BP674"/>
          <cell r="BQ674"/>
          <cell r="BR674"/>
          <cell r="BS674"/>
          <cell r="BT674"/>
          <cell r="BU674"/>
          <cell r="BV674">
            <v>6.7500000000000004E-2</v>
          </cell>
          <cell r="BW674">
            <v>6.8000000000000005E-2</v>
          </cell>
          <cell r="BX674">
            <v>292</v>
          </cell>
          <cell r="BY674">
            <v>312</v>
          </cell>
          <cell r="BZ674"/>
          <cell r="CA674">
            <v>312</v>
          </cell>
          <cell r="CB674">
            <v>306</v>
          </cell>
          <cell r="CC674">
            <v>265</v>
          </cell>
          <cell r="CD674">
            <v>168</v>
          </cell>
          <cell r="CE674">
            <v>78</v>
          </cell>
          <cell r="CF674">
            <v>296</v>
          </cell>
          <cell r="CG674">
            <v>267</v>
          </cell>
          <cell r="CH674">
            <v>343</v>
          </cell>
          <cell r="CI674"/>
          <cell r="CJ674"/>
          <cell r="CK674"/>
          <cell r="CL674"/>
          <cell r="CM674"/>
          <cell r="CN674"/>
          <cell r="CO674"/>
          <cell r="CP674"/>
          <cell r="CQ674"/>
          <cell r="CR674"/>
          <cell r="CS674"/>
          <cell r="CT674"/>
          <cell r="CU674"/>
          <cell r="CV674"/>
          <cell r="CW674"/>
          <cell r="CX674"/>
          <cell r="CY674"/>
          <cell r="CZ674"/>
          <cell r="DA674"/>
          <cell r="DB674"/>
          <cell r="DC674"/>
          <cell r="DD674"/>
          <cell r="DE674"/>
          <cell r="DF674"/>
          <cell r="DG674"/>
          <cell r="DH674"/>
          <cell r="DI674"/>
          <cell r="DJ674"/>
          <cell r="DK674"/>
          <cell r="DL674"/>
          <cell r="DM674"/>
          <cell r="DN674"/>
          <cell r="DO674"/>
          <cell r="DP674"/>
          <cell r="DQ674"/>
          <cell r="DR674"/>
          <cell r="DS674"/>
          <cell r="DT674"/>
          <cell r="DU674"/>
          <cell r="DV674"/>
          <cell r="DW674"/>
          <cell r="DX674"/>
          <cell r="DY674"/>
          <cell r="DZ674"/>
          <cell r="EA674"/>
          <cell r="EB674"/>
          <cell r="EC674"/>
          <cell r="ED674"/>
          <cell r="EE674"/>
          <cell r="EF674"/>
          <cell r="EG674"/>
          <cell r="EH674" t="str">
            <v/>
          </cell>
          <cell r="EI674">
            <v>7</v>
          </cell>
          <cell r="EJ674" t="str">
            <v>Yes</v>
          </cell>
          <cell r="EK674" t="str">
            <v>in 2017</v>
          </cell>
          <cell r="EL674">
            <v>0</v>
          </cell>
          <cell r="EM674">
            <v>0</v>
          </cell>
          <cell r="EN674">
            <v>1992</v>
          </cell>
          <cell r="EO674">
            <v>0</v>
          </cell>
          <cell r="EP674">
            <v>0</v>
          </cell>
          <cell r="EQ674">
            <v>0</v>
          </cell>
          <cell r="ER674">
            <v>0</v>
          </cell>
          <cell r="ES674">
            <v>0</v>
          </cell>
          <cell r="ET674">
            <v>0</v>
          </cell>
          <cell r="EU674">
            <v>0</v>
          </cell>
          <cell r="EV674">
            <v>0</v>
          </cell>
          <cell r="EW674">
            <v>31</v>
          </cell>
          <cell r="EX674">
            <v>1</v>
          </cell>
          <cell r="EY674">
            <v>31</v>
          </cell>
          <cell r="EZ674">
            <v>2</v>
          </cell>
          <cell r="FA674" t="str">
            <v>V 30.1 - 30.2</v>
          </cell>
          <cell r="FB674">
            <v>32</v>
          </cell>
          <cell r="FC674">
            <v>1</v>
          </cell>
          <cell r="FD674">
            <v>32</v>
          </cell>
          <cell r="FE674">
            <v>2</v>
          </cell>
          <cell r="FF674" t="str">
            <v>V 32.1 - 32.2</v>
          </cell>
          <cell r="FG674" t="str">
            <v>1992-Current</v>
          </cell>
        </row>
        <row r="675">
          <cell r="A675" t="str">
            <v>L085</v>
          </cell>
          <cell r="B675" t="str">
            <v>Ltd</v>
          </cell>
          <cell r="C675" t="str">
            <v>Local Economy</v>
          </cell>
          <cell r="D675">
            <v>8</v>
          </cell>
          <cell r="E675" t="str">
            <v>V 38.1 - 38.8</v>
          </cell>
          <cell r="F675" t="str">
            <v>V 39.1 - V 39.8</v>
          </cell>
          <cell r="G675" t="str">
            <v>0269-0942</v>
          </cell>
          <cell r="H675" t="str">
            <v>1470-9325</v>
          </cell>
          <cell r="I675" t="str">
            <v>Society</v>
          </cell>
          <cell r="J675">
            <v>6.7500000000000004E-2</v>
          </cell>
          <cell r="K675">
            <v>6.8000000000000005E-2</v>
          </cell>
          <cell r="L675">
            <v>1476</v>
          </cell>
          <cell r="M675">
            <v>1576</v>
          </cell>
          <cell r="N675" t="str">
            <v/>
          </cell>
          <cell r="O675">
            <v>1576</v>
          </cell>
          <cell r="P675">
            <v>1544</v>
          </cell>
          <cell r="Q675">
            <v>1340</v>
          </cell>
          <cell r="R675">
            <v>212</v>
          </cell>
          <cell r="S675">
            <v>394</v>
          </cell>
          <cell r="T675">
            <v>1498</v>
          </cell>
          <cell r="U675">
            <v>1706</v>
          </cell>
          <cell r="V675">
            <v>1734</v>
          </cell>
          <cell r="W675"/>
          <cell r="X675"/>
          <cell r="Y675"/>
          <cell r="Z675"/>
          <cell r="AA675"/>
          <cell r="AB675"/>
          <cell r="AC675"/>
          <cell r="AD675"/>
          <cell r="AE675"/>
          <cell r="AF675"/>
          <cell r="AG675"/>
          <cell r="AH675"/>
          <cell r="AI675"/>
          <cell r="AJ675"/>
          <cell r="AK675"/>
          <cell r="AL675"/>
          <cell r="AM675"/>
          <cell r="AN675"/>
          <cell r="AO675"/>
          <cell r="AP675"/>
          <cell r="AQ675"/>
          <cell r="AR675"/>
          <cell r="AS675"/>
          <cell r="AT675"/>
          <cell r="AU675"/>
          <cell r="AV675"/>
          <cell r="AW675"/>
          <cell r="AX675"/>
          <cell r="AY675"/>
          <cell r="AZ675"/>
          <cell r="BA675"/>
          <cell r="BB675"/>
          <cell r="BC675"/>
          <cell r="BD675"/>
          <cell r="BE675"/>
          <cell r="BF675"/>
          <cell r="BG675"/>
          <cell r="BH675"/>
          <cell r="BI675"/>
          <cell r="BJ675"/>
          <cell r="BK675"/>
          <cell r="BL675"/>
          <cell r="BM675"/>
          <cell r="BN675"/>
          <cell r="BO675"/>
          <cell r="BP675"/>
          <cell r="BQ675"/>
          <cell r="BR675"/>
          <cell r="BS675"/>
          <cell r="BT675"/>
          <cell r="BU675"/>
          <cell r="BV675">
            <v>6.7500000000000004E-2</v>
          </cell>
          <cell r="BW675">
            <v>6.8000000000000005E-2</v>
          </cell>
          <cell r="BX675">
            <v>798</v>
          </cell>
          <cell r="BY675">
            <v>852</v>
          </cell>
          <cell r="BZ675"/>
          <cell r="CA675">
            <v>852</v>
          </cell>
          <cell r="CB675">
            <v>835</v>
          </cell>
          <cell r="CC675">
            <v>724</v>
          </cell>
          <cell r="CD675">
            <v>115</v>
          </cell>
          <cell r="CE675">
            <v>213</v>
          </cell>
          <cell r="CF675">
            <v>809</v>
          </cell>
          <cell r="CG675">
            <v>921</v>
          </cell>
          <cell r="CH675">
            <v>937</v>
          </cell>
          <cell r="CI675"/>
          <cell r="CJ675"/>
          <cell r="CK675"/>
          <cell r="CL675"/>
          <cell r="CM675"/>
          <cell r="CN675"/>
          <cell r="CO675"/>
          <cell r="CP675"/>
          <cell r="CQ675"/>
          <cell r="CR675"/>
          <cell r="CS675"/>
          <cell r="CT675"/>
          <cell r="CU675"/>
          <cell r="CV675"/>
          <cell r="CW675"/>
          <cell r="CX675"/>
          <cell r="CY675"/>
          <cell r="CZ675"/>
          <cell r="DA675"/>
          <cell r="DB675"/>
          <cell r="DC675"/>
          <cell r="DD675"/>
          <cell r="DE675"/>
          <cell r="DF675"/>
          <cell r="DG675"/>
          <cell r="DH675"/>
          <cell r="DI675"/>
          <cell r="DJ675"/>
          <cell r="DK675"/>
          <cell r="DL675"/>
          <cell r="DM675"/>
          <cell r="DN675"/>
          <cell r="DO675"/>
          <cell r="DP675"/>
          <cell r="DQ675"/>
          <cell r="DR675"/>
          <cell r="DS675"/>
          <cell r="DT675"/>
          <cell r="DU675"/>
          <cell r="DV675"/>
          <cell r="DW675"/>
          <cell r="DX675"/>
          <cell r="DY675"/>
          <cell r="DZ675"/>
          <cell r="EA675"/>
          <cell r="EB675"/>
          <cell r="EC675"/>
          <cell r="ED675"/>
          <cell r="EE675"/>
          <cell r="EF675"/>
          <cell r="EG675"/>
          <cell r="EH675" t="str">
            <v/>
          </cell>
          <cell r="EI675">
            <v>15</v>
          </cell>
          <cell r="EJ675" t="str">
            <v>Yes</v>
          </cell>
          <cell r="EK675" t="str">
            <v>Y</v>
          </cell>
          <cell r="EL675">
            <v>0</v>
          </cell>
          <cell r="EM675">
            <v>0</v>
          </cell>
          <cell r="EN675">
            <v>0</v>
          </cell>
          <cell r="EO675">
            <v>0</v>
          </cell>
          <cell r="EP675">
            <v>0</v>
          </cell>
          <cell r="EQ675" t="str">
            <v>N/A</v>
          </cell>
          <cell r="ER675" t="str">
            <v>N/A</v>
          </cell>
          <cell r="ES675" t="str">
            <v>N/A</v>
          </cell>
          <cell r="ET675" t="str">
            <v>N/A</v>
          </cell>
          <cell r="EU675" t="str">
            <v>N/A</v>
          </cell>
          <cell r="EV675" t="str">
            <v>N/A</v>
          </cell>
          <cell r="EW675">
            <v>37</v>
          </cell>
          <cell r="EX675">
            <v>1</v>
          </cell>
          <cell r="EY675">
            <v>37</v>
          </cell>
          <cell r="EZ675">
            <v>8</v>
          </cell>
          <cell r="FA675" t="str">
            <v>V 36.1 - 36.8</v>
          </cell>
          <cell r="FB675">
            <v>38</v>
          </cell>
          <cell r="FC675">
            <v>1</v>
          </cell>
          <cell r="FD675">
            <v>38</v>
          </cell>
          <cell r="FE675">
            <v>8</v>
          </cell>
          <cell r="FF675" t="str">
            <v>V 38.1 - 38.8</v>
          </cell>
          <cell r="FG675" t="str">
            <v>1986 - Current</v>
          </cell>
        </row>
        <row r="676">
          <cell r="A676" t="str">
            <v>L978</v>
          </cell>
          <cell r="B676" t="str">
            <v>Ltd-STM</v>
          </cell>
          <cell r="C676" t="str">
            <v>Lupus</v>
          </cell>
          <cell r="D676">
            <v>14</v>
          </cell>
          <cell r="E676" t="str">
            <v>V 32.1 - 32.14</v>
          </cell>
          <cell r="F676" t="str">
            <v>V 33.1 - V 33.14</v>
          </cell>
          <cell r="G676" t="str">
            <v>0961-2033</v>
          </cell>
          <cell r="H676" t="str">
            <v>1477-0962</v>
          </cell>
          <cell r="I676" t="str">
            <v>SAGE</v>
          </cell>
          <cell r="J676">
            <v>6.7500000000000004E-2</v>
          </cell>
          <cell r="K676">
            <v>6.8000000000000005E-2</v>
          </cell>
          <cell r="L676">
            <v>3554</v>
          </cell>
          <cell r="M676">
            <v>3794</v>
          </cell>
          <cell r="N676" t="str">
            <v/>
          </cell>
          <cell r="O676">
            <v>3794</v>
          </cell>
          <cell r="P676">
            <v>3718</v>
          </cell>
          <cell r="Q676">
            <v>3225</v>
          </cell>
          <cell r="R676">
            <v>292</v>
          </cell>
          <cell r="S676">
            <v>949</v>
          </cell>
          <cell r="T676">
            <v>3604</v>
          </cell>
          <cell r="U676">
            <v>3224</v>
          </cell>
          <cell r="V676">
            <v>4173</v>
          </cell>
          <cell r="W676"/>
          <cell r="X676"/>
          <cell r="Y676"/>
          <cell r="Z676"/>
          <cell r="AA676"/>
          <cell r="AB676"/>
          <cell r="AC676"/>
          <cell r="AD676"/>
          <cell r="AE676"/>
          <cell r="AF676"/>
          <cell r="AG676"/>
          <cell r="AH676"/>
          <cell r="AI676"/>
          <cell r="AJ676"/>
          <cell r="AK676"/>
          <cell r="AL676"/>
          <cell r="AM676"/>
          <cell r="AN676"/>
          <cell r="AO676"/>
          <cell r="AP676"/>
          <cell r="AQ676"/>
          <cell r="AR676"/>
          <cell r="AS676"/>
          <cell r="AT676"/>
          <cell r="AU676"/>
          <cell r="AV676"/>
          <cell r="AW676"/>
          <cell r="AX676"/>
          <cell r="AY676"/>
          <cell r="AZ676"/>
          <cell r="BA676"/>
          <cell r="BB676"/>
          <cell r="BC676"/>
          <cell r="BD676"/>
          <cell r="BE676"/>
          <cell r="BF676"/>
          <cell r="BG676"/>
          <cell r="BH676"/>
          <cell r="BI676"/>
          <cell r="BJ676"/>
          <cell r="BK676"/>
          <cell r="BL676"/>
          <cell r="BM676"/>
          <cell r="BN676"/>
          <cell r="BO676"/>
          <cell r="BP676"/>
          <cell r="BQ676"/>
          <cell r="BR676"/>
          <cell r="BS676"/>
          <cell r="BT676"/>
          <cell r="BU676"/>
          <cell r="BV676">
            <v>6.7500000000000004E-2</v>
          </cell>
          <cell r="BW676">
            <v>6.8000000000000005E-2</v>
          </cell>
          <cell r="BX676">
            <v>1923</v>
          </cell>
          <cell r="BY676">
            <v>2053</v>
          </cell>
          <cell r="BZ676"/>
          <cell r="CA676">
            <v>2053</v>
          </cell>
          <cell r="CB676">
            <v>2012</v>
          </cell>
          <cell r="CC676">
            <v>1745</v>
          </cell>
          <cell r="CD676">
            <v>158</v>
          </cell>
          <cell r="CE676">
            <v>513</v>
          </cell>
          <cell r="CF676">
            <v>1950</v>
          </cell>
          <cell r="CG676">
            <v>1743</v>
          </cell>
          <cell r="CH676">
            <v>2258</v>
          </cell>
          <cell r="CI676"/>
          <cell r="CJ676"/>
          <cell r="CK676"/>
          <cell r="CL676"/>
          <cell r="CM676"/>
          <cell r="CN676"/>
          <cell r="CO676"/>
          <cell r="CP676"/>
          <cell r="CQ676"/>
          <cell r="CR676"/>
          <cell r="CS676"/>
          <cell r="CT676"/>
          <cell r="CU676"/>
          <cell r="CV676"/>
          <cell r="CW676"/>
          <cell r="CX676"/>
          <cell r="CY676"/>
          <cell r="CZ676"/>
          <cell r="DA676"/>
          <cell r="DB676"/>
          <cell r="DC676"/>
          <cell r="DD676"/>
          <cell r="DE676"/>
          <cell r="DF676"/>
          <cell r="DG676"/>
          <cell r="DH676"/>
          <cell r="DI676"/>
          <cell r="DJ676"/>
          <cell r="DK676"/>
          <cell r="DL676"/>
          <cell r="DM676"/>
          <cell r="DN676"/>
          <cell r="DO676"/>
          <cell r="DP676"/>
          <cell r="DQ676"/>
          <cell r="DR676"/>
          <cell r="DS676"/>
          <cell r="DT676"/>
          <cell r="DU676"/>
          <cell r="DV676"/>
          <cell r="DW676"/>
          <cell r="DX676"/>
          <cell r="DY676"/>
          <cell r="DZ676"/>
          <cell r="EA676"/>
          <cell r="EB676"/>
          <cell r="EC676"/>
          <cell r="ED676"/>
          <cell r="EE676"/>
          <cell r="EF676"/>
          <cell r="EG676"/>
          <cell r="EH676" t="str">
            <v/>
          </cell>
          <cell r="EI676">
            <v>7</v>
          </cell>
          <cell r="EJ676" t="str">
            <v>Yes</v>
          </cell>
          <cell r="EK676" t="str">
            <v>Y</v>
          </cell>
          <cell r="EL676" t="str">
            <v>ü</v>
          </cell>
          <cell r="EM676" t="str">
            <v>Vol. 1 Iss 1 (Nov, 1991)</v>
          </cell>
          <cell r="EN676">
            <v>1991</v>
          </cell>
          <cell r="EO676">
            <v>1</v>
          </cell>
          <cell r="EP676">
            <v>1</v>
          </cell>
          <cell r="EQ676" t="str">
            <v>N/A</v>
          </cell>
          <cell r="ER676" t="str">
            <v>N/A</v>
          </cell>
          <cell r="ES676" t="str">
            <v>N/A</v>
          </cell>
          <cell r="ET676" t="str">
            <v>N/A</v>
          </cell>
          <cell r="EU676" t="str">
            <v>N/A</v>
          </cell>
          <cell r="EV676" t="str">
            <v>N/A</v>
          </cell>
          <cell r="EW676">
            <v>31</v>
          </cell>
          <cell r="EX676">
            <v>1</v>
          </cell>
          <cell r="EY676">
            <v>31</v>
          </cell>
          <cell r="EZ676">
            <v>14</v>
          </cell>
          <cell r="FA676" t="str">
            <v>V 30.1 - 30.14</v>
          </cell>
          <cell r="FB676">
            <v>32</v>
          </cell>
          <cell r="FC676">
            <v>1</v>
          </cell>
          <cell r="FD676">
            <v>32</v>
          </cell>
          <cell r="FE676">
            <v>14</v>
          </cell>
          <cell r="FF676" t="str">
            <v>V 32.1 - 32.14</v>
          </cell>
          <cell r="FG676" t="str">
            <v>1991 - Current</v>
          </cell>
        </row>
        <row r="677">
          <cell r="A677" t="str">
            <v>L459</v>
          </cell>
          <cell r="B677" t="str">
            <v>Ltd</v>
          </cell>
          <cell r="C677" t="str">
            <v>Maastricht Journal of European and Comparative Law</v>
          </cell>
          <cell r="D677">
            <v>6</v>
          </cell>
          <cell r="E677" t="str">
            <v>V 30.1 - 30.6</v>
          </cell>
          <cell r="F677" t="str">
            <v>V 31.1 - V 31.6</v>
          </cell>
          <cell r="G677" t="str">
            <v>1023-263X</v>
          </cell>
          <cell r="H677" t="str">
            <v>2399-5548</v>
          </cell>
          <cell r="I677" t="str">
            <v>Society</v>
          </cell>
          <cell r="J677">
            <v>6.7500000000000004E-2</v>
          </cell>
          <cell r="K677">
            <v>6.7000000000000004E-2</v>
          </cell>
          <cell r="L677">
            <v>1454</v>
          </cell>
          <cell r="M677">
            <v>1552</v>
          </cell>
          <cell r="N677" t="str">
            <v/>
          </cell>
          <cell r="O677">
            <v>1552</v>
          </cell>
          <cell r="P677">
            <v>1521</v>
          </cell>
          <cell r="Q677">
            <v>1319</v>
          </cell>
          <cell r="R677">
            <v>279</v>
          </cell>
          <cell r="S677">
            <v>388</v>
          </cell>
          <cell r="T677">
            <v>1474</v>
          </cell>
          <cell r="U677">
            <v>1318</v>
          </cell>
          <cell r="V677">
            <v>1707</v>
          </cell>
          <cell r="W677"/>
          <cell r="X677"/>
          <cell r="Y677"/>
          <cell r="Z677"/>
          <cell r="AA677"/>
          <cell r="AB677"/>
          <cell r="AC677"/>
          <cell r="AD677"/>
          <cell r="AE677"/>
          <cell r="AF677"/>
          <cell r="AG677"/>
          <cell r="AH677"/>
          <cell r="AI677"/>
          <cell r="AJ677"/>
          <cell r="AK677"/>
          <cell r="AL677"/>
          <cell r="AM677"/>
          <cell r="AN677"/>
          <cell r="AO677"/>
          <cell r="AP677"/>
          <cell r="AQ677"/>
          <cell r="AR677"/>
          <cell r="AS677"/>
          <cell r="AT677"/>
          <cell r="AU677"/>
          <cell r="AV677"/>
          <cell r="AW677"/>
          <cell r="AX677"/>
          <cell r="AY677"/>
          <cell r="AZ677"/>
          <cell r="BA677"/>
          <cell r="BB677"/>
          <cell r="BC677"/>
          <cell r="BD677"/>
          <cell r="BE677"/>
          <cell r="BF677"/>
          <cell r="BG677"/>
          <cell r="BH677"/>
          <cell r="BI677"/>
          <cell r="BJ677"/>
          <cell r="BK677"/>
          <cell r="BL677"/>
          <cell r="BM677"/>
          <cell r="BN677"/>
          <cell r="BO677"/>
          <cell r="BP677"/>
          <cell r="BQ677"/>
          <cell r="BR677"/>
          <cell r="BS677"/>
          <cell r="BT677"/>
          <cell r="BU677"/>
          <cell r="BV677">
            <v>6.7500000000000004E-2</v>
          </cell>
          <cell r="BW677">
            <v>6.7000000000000004E-2</v>
          </cell>
          <cell r="BX677">
            <v>786</v>
          </cell>
          <cell r="BY677">
            <v>839</v>
          </cell>
          <cell r="BZ677"/>
          <cell r="CA677">
            <v>839</v>
          </cell>
          <cell r="CB677">
            <v>822</v>
          </cell>
          <cell r="CC677">
            <v>713</v>
          </cell>
          <cell r="CD677">
            <v>151</v>
          </cell>
          <cell r="CE677">
            <v>210</v>
          </cell>
          <cell r="CF677">
            <v>797</v>
          </cell>
          <cell r="CG677">
            <v>712</v>
          </cell>
          <cell r="CH677">
            <v>923</v>
          </cell>
          <cell r="CI677"/>
          <cell r="CJ677"/>
          <cell r="CK677"/>
          <cell r="CL677"/>
          <cell r="CM677"/>
          <cell r="CN677"/>
          <cell r="CO677"/>
          <cell r="CP677"/>
          <cell r="CQ677"/>
          <cell r="CR677"/>
          <cell r="CS677"/>
          <cell r="CT677"/>
          <cell r="CU677"/>
          <cell r="CV677"/>
          <cell r="CW677"/>
          <cell r="CX677"/>
          <cell r="CY677"/>
          <cell r="CZ677"/>
          <cell r="DA677"/>
          <cell r="DB677"/>
          <cell r="DC677"/>
          <cell r="DD677"/>
          <cell r="DE677"/>
          <cell r="DF677"/>
          <cell r="DG677"/>
          <cell r="DH677"/>
          <cell r="DI677"/>
          <cell r="DJ677"/>
          <cell r="DK677"/>
          <cell r="DL677"/>
          <cell r="DM677"/>
          <cell r="DN677"/>
          <cell r="DO677"/>
          <cell r="DP677"/>
          <cell r="DQ677"/>
          <cell r="DR677"/>
          <cell r="DS677"/>
          <cell r="DT677"/>
          <cell r="DU677"/>
          <cell r="DV677"/>
          <cell r="DW677"/>
          <cell r="DX677"/>
          <cell r="DY677"/>
          <cell r="DZ677"/>
          <cell r="EA677"/>
          <cell r="EB677"/>
          <cell r="EC677"/>
          <cell r="ED677"/>
          <cell r="EE677"/>
          <cell r="EF677"/>
          <cell r="EG677"/>
          <cell r="EH677" t="str">
            <v/>
          </cell>
          <cell r="EI677">
            <v>5</v>
          </cell>
          <cell r="EJ677" t="str">
            <v>Yes</v>
          </cell>
          <cell r="EK677" t="str">
            <v>in 2018</v>
          </cell>
          <cell r="EL677">
            <v>0</v>
          </cell>
          <cell r="EM677">
            <v>0</v>
          </cell>
          <cell r="EN677" t="str">
            <v>1994</v>
          </cell>
          <cell r="EO677">
            <v>0</v>
          </cell>
          <cell r="EP677">
            <v>0</v>
          </cell>
          <cell r="EQ677">
            <v>0</v>
          </cell>
          <cell r="ER677">
            <v>0</v>
          </cell>
          <cell r="ES677">
            <v>0</v>
          </cell>
          <cell r="ET677">
            <v>0</v>
          </cell>
          <cell r="EU677">
            <v>0</v>
          </cell>
          <cell r="EV677">
            <v>0</v>
          </cell>
          <cell r="EW677">
            <v>29</v>
          </cell>
          <cell r="EX677">
            <v>1</v>
          </cell>
          <cell r="EY677">
            <v>29</v>
          </cell>
          <cell r="EZ677">
            <v>6</v>
          </cell>
          <cell r="FA677" t="str">
            <v>V 28.1 - 28.6</v>
          </cell>
          <cell r="FB677">
            <v>30</v>
          </cell>
          <cell r="FC677">
            <v>1</v>
          </cell>
          <cell r="FD677">
            <v>30</v>
          </cell>
          <cell r="FE677">
            <v>6</v>
          </cell>
          <cell r="FF677" t="str">
            <v>V 30.1 - 30.6</v>
          </cell>
          <cell r="FG677" t="str">
            <v>1994-Current</v>
          </cell>
        </row>
        <row r="678">
          <cell r="A678" t="str">
            <v>L143</v>
          </cell>
          <cell r="B678" t="str">
            <v>Ind</v>
          </cell>
          <cell r="C678" t="str">
            <v>Management and Labour Studies</v>
          </cell>
          <cell r="D678">
            <v>4</v>
          </cell>
          <cell r="E678" t="str">
            <v>V 48.1 - 48.4</v>
          </cell>
          <cell r="F678" t="str">
            <v>V 49.1 - V 49.4</v>
          </cell>
          <cell r="G678" t="str">
            <v>0258-042X</v>
          </cell>
          <cell r="H678" t="str">
            <v>2321-0710</v>
          </cell>
          <cell r="I678" t="str">
            <v>Society</v>
          </cell>
          <cell r="J678">
            <v>6.7500000000000004E-2</v>
          </cell>
          <cell r="K678">
            <v>6.7000000000000004E-2</v>
          </cell>
          <cell r="L678">
            <v>524</v>
          </cell>
          <cell r="M678">
            <v>559</v>
          </cell>
          <cell r="N678" t="str">
            <v/>
          </cell>
          <cell r="O678">
            <v>559</v>
          </cell>
          <cell r="P678">
            <v>548</v>
          </cell>
          <cell r="Q678">
            <v>475</v>
          </cell>
          <cell r="R678">
            <v>151</v>
          </cell>
          <cell r="S678">
            <v>140</v>
          </cell>
          <cell r="T678"/>
          <cell r="U678"/>
          <cell r="V678"/>
          <cell r="W678"/>
          <cell r="X678"/>
          <cell r="Y678"/>
          <cell r="Z678"/>
          <cell r="AA678"/>
          <cell r="AB678"/>
          <cell r="AC678"/>
          <cell r="AD678"/>
          <cell r="AE678"/>
          <cell r="AF678"/>
          <cell r="AG678"/>
          <cell r="AH678"/>
          <cell r="AI678"/>
          <cell r="AJ678"/>
          <cell r="AK678"/>
          <cell r="AL678"/>
          <cell r="AM678"/>
          <cell r="AN678"/>
          <cell r="AO678"/>
          <cell r="AP678"/>
          <cell r="AQ678"/>
          <cell r="AR678"/>
          <cell r="AS678"/>
          <cell r="AT678"/>
          <cell r="AU678"/>
          <cell r="AV678"/>
          <cell r="AW678"/>
          <cell r="AX678"/>
          <cell r="AY678"/>
          <cell r="AZ678"/>
          <cell r="BA678"/>
          <cell r="BB678"/>
          <cell r="BC678"/>
          <cell r="BD678"/>
          <cell r="BE678"/>
          <cell r="BF678"/>
          <cell r="BG678"/>
          <cell r="BH678"/>
          <cell r="BI678"/>
          <cell r="BJ678"/>
          <cell r="BK678"/>
          <cell r="BL678"/>
          <cell r="BM678"/>
          <cell r="BN678"/>
          <cell r="BO678"/>
          <cell r="BP678"/>
          <cell r="BQ678"/>
          <cell r="BR678"/>
          <cell r="BS678"/>
          <cell r="BT678"/>
          <cell r="BU678"/>
          <cell r="BV678">
            <v>6.7500000000000004E-2</v>
          </cell>
          <cell r="BW678">
            <v>6.7000000000000004E-2</v>
          </cell>
          <cell r="BX678">
            <v>282</v>
          </cell>
          <cell r="BY678">
            <v>301</v>
          </cell>
          <cell r="BZ678"/>
          <cell r="CA678">
            <v>301</v>
          </cell>
          <cell r="CB678">
            <v>295</v>
          </cell>
          <cell r="CC678">
            <v>256</v>
          </cell>
          <cell r="CD678">
            <v>81</v>
          </cell>
          <cell r="CE678">
            <v>75</v>
          </cell>
          <cell r="CF678"/>
          <cell r="CG678"/>
          <cell r="CH678"/>
          <cell r="CI678"/>
          <cell r="CJ678"/>
          <cell r="CK678"/>
          <cell r="CL678"/>
          <cell r="CM678"/>
          <cell r="CN678"/>
          <cell r="CO678"/>
          <cell r="CP678"/>
          <cell r="CQ678"/>
          <cell r="CR678"/>
          <cell r="CS678"/>
          <cell r="CT678"/>
          <cell r="CU678"/>
          <cell r="CV678"/>
          <cell r="CW678"/>
          <cell r="CX678"/>
          <cell r="CY678"/>
          <cell r="CZ678"/>
          <cell r="DA678"/>
          <cell r="DB678"/>
          <cell r="DC678"/>
          <cell r="DD678"/>
          <cell r="DE678"/>
          <cell r="DF678"/>
          <cell r="DG678"/>
          <cell r="DH678"/>
          <cell r="DI678"/>
          <cell r="DJ678"/>
          <cell r="DK678"/>
          <cell r="DL678"/>
          <cell r="DM678"/>
          <cell r="DN678"/>
          <cell r="DO678"/>
          <cell r="DP678"/>
          <cell r="DQ678"/>
          <cell r="DR678"/>
          <cell r="DS678"/>
          <cell r="DT678"/>
          <cell r="DU678"/>
          <cell r="DV678"/>
          <cell r="DW678"/>
          <cell r="DX678"/>
          <cell r="DY678"/>
          <cell r="DZ678"/>
          <cell r="EA678"/>
          <cell r="EB678"/>
          <cell r="EC678"/>
          <cell r="ED678"/>
          <cell r="EE678"/>
          <cell r="EF678"/>
          <cell r="EG678"/>
          <cell r="EH678" t="str">
            <v/>
          </cell>
          <cell r="EI678">
            <v>0</v>
          </cell>
          <cell r="EJ678">
            <v>0</v>
          </cell>
          <cell r="EK678">
            <v>0</v>
          </cell>
          <cell r="EL678">
            <v>0</v>
          </cell>
          <cell r="EM678">
            <v>0</v>
          </cell>
          <cell r="EN678">
            <v>0</v>
          </cell>
          <cell r="EO678">
            <v>0</v>
          </cell>
          <cell r="EP678">
            <v>0</v>
          </cell>
          <cell r="EQ678">
            <v>0</v>
          </cell>
          <cell r="ER678">
            <v>0</v>
          </cell>
          <cell r="ES678">
            <v>0</v>
          </cell>
          <cell r="ET678">
            <v>0</v>
          </cell>
          <cell r="EU678">
            <v>0</v>
          </cell>
          <cell r="EV678">
            <v>0</v>
          </cell>
          <cell r="EW678">
            <v>47</v>
          </cell>
          <cell r="EX678">
            <v>1</v>
          </cell>
          <cell r="EY678">
            <v>47</v>
          </cell>
          <cell r="EZ678">
            <v>4</v>
          </cell>
          <cell r="FA678" t="str">
            <v>V 46.1 - 46.4</v>
          </cell>
          <cell r="FB678">
            <v>48</v>
          </cell>
          <cell r="FC678">
            <v>1</v>
          </cell>
          <cell r="FD678">
            <v>48</v>
          </cell>
          <cell r="FE678">
            <v>4</v>
          </cell>
          <cell r="FF678" t="str">
            <v>V 48.1 - 48.4</v>
          </cell>
          <cell r="FG678" t="str">
            <v>1999 - Current</v>
          </cell>
        </row>
        <row r="679">
          <cell r="A679" t="str">
            <v>J218</v>
          </cell>
          <cell r="B679" t="str">
            <v>Inc</v>
          </cell>
          <cell r="C679" t="str">
            <v>Management Communication Quarterly</v>
          </cell>
          <cell r="D679">
            <v>4</v>
          </cell>
          <cell r="E679" t="str">
            <v>V 37.1 - 37.4</v>
          </cell>
          <cell r="F679" t="str">
            <v>V 38.1 - V 38.4</v>
          </cell>
          <cell r="G679" t="str">
            <v>0893-3189</v>
          </cell>
          <cell r="H679" t="str">
            <v>1552-6798</v>
          </cell>
          <cell r="I679" t="str">
            <v>SAGE</v>
          </cell>
          <cell r="J679">
            <v>6.7500000000000004E-2</v>
          </cell>
          <cell r="K679">
            <v>6.8000000000000005E-2</v>
          </cell>
          <cell r="L679">
            <v>1272</v>
          </cell>
          <cell r="M679">
            <v>1358</v>
          </cell>
          <cell r="N679" t="str">
            <v/>
          </cell>
          <cell r="O679"/>
          <cell r="P679"/>
          <cell r="Q679">
            <v>1154</v>
          </cell>
          <cell r="R679"/>
          <cell r="S679"/>
          <cell r="T679">
            <v>1269</v>
          </cell>
          <cell r="U679">
            <v>1180</v>
          </cell>
          <cell r="V679"/>
          <cell r="W679"/>
          <cell r="X679"/>
          <cell r="Y679"/>
          <cell r="Z679"/>
          <cell r="AA679"/>
          <cell r="AB679"/>
          <cell r="AC679"/>
          <cell r="AD679"/>
          <cell r="AE679"/>
          <cell r="AF679"/>
          <cell r="AG679"/>
          <cell r="AH679"/>
          <cell r="AI679"/>
          <cell r="AJ679"/>
          <cell r="AK679"/>
          <cell r="AL679"/>
          <cell r="AM679"/>
          <cell r="AN679"/>
          <cell r="AO679"/>
          <cell r="AP679"/>
          <cell r="AQ679"/>
          <cell r="AR679"/>
          <cell r="AS679"/>
          <cell r="AT679"/>
          <cell r="AU679"/>
          <cell r="AV679"/>
          <cell r="AW679"/>
          <cell r="AX679"/>
          <cell r="AY679"/>
          <cell r="AZ679"/>
          <cell r="BA679"/>
          <cell r="BB679"/>
          <cell r="BC679"/>
          <cell r="BD679"/>
          <cell r="BE679"/>
          <cell r="BF679"/>
          <cell r="BG679"/>
          <cell r="BH679"/>
          <cell r="BI679"/>
          <cell r="BJ679"/>
          <cell r="BK679"/>
          <cell r="BL679"/>
          <cell r="BM679"/>
          <cell r="BN679"/>
          <cell r="BO679"/>
          <cell r="BP679"/>
          <cell r="BQ679"/>
          <cell r="BR679"/>
          <cell r="BS679"/>
          <cell r="BT679"/>
          <cell r="BU679"/>
          <cell r="BV679">
            <v>6.7500000000000004E-2</v>
          </cell>
          <cell r="BW679">
            <v>6.8000000000000005E-2</v>
          </cell>
          <cell r="BX679">
            <v>751</v>
          </cell>
          <cell r="BY679">
            <v>802</v>
          </cell>
          <cell r="BZ679"/>
          <cell r="CA679"/>
          <cell r="CB679"/>
          <cell r="CC679">
            <v>682</v>
          </cell>
          <cell r="CD679"/>
          <cell r="CE679"/>
          <cell r="CF679">
            <v>750</v>
          </cell>
          <cell r="CG679">
            <v>694</v>
          </cell>
          <cell r="CH679"/>
          <cell r="CI679"/>
          <cell r="CJ679"/>
          <cell r="CK679"/>
          <cell r="CL679"/>
          <cell r="CM679"/>
          <cell r="CN679"/>
          <cell r="CO679"/>
          <cell r="CP679"/>
          <cell r="CQ679"/>
          <cell r="CR679"/>
          <cell r="CS679"/>
          <cell r="CT679"/>
          <cell r="CU679"/>
          <cell r="CV679"/>
          <cell r="CW679"/>
          <cell r="CX679"/>
          <cell r="CY679"/>
          <cell r="CZ679"/>
          <cell r="DA679"/>
          <cell r="DB679"/>
          <cell r="DC679"/>
          <cell r="DD679"/>
          <cell r="DE679"/>
          <cell r="DF679"/>
          <cell r="DG679"/>
          <cell r="DH679"/>
          <cell r="DI679"/>
          <cell r="DJ679"/>
          <cell r="DK679"/>
          <cell r="DL679"/>
          <cell r="DM679"/>
          <cell r="DN679"/>
          <cell r="DO679"/>
          <cell r="DP679"/>
          <cell r="DQ679"/>
          <cell r="DR679"/>
          <cell r="DS679"/>
          <cell r="DT679"/>
          <cell r="DU679"/>
          <cell r="DV679"/>
          <cell r="DW679"/>
          <cell r="DX679"/>
          <cell r="DY679"/>
          <cell r="DZ679"/>
          <cell r="EA679"/>
          <cell r="EB679"/>
          <cell r="EC679"/>
          <cell r="ED679"/>
          <cell r="EE679"/>
          <cell r="EF679"/>
          <cell r="EG679"/>
          <cell r="EH679" t="str">
            <v>Online-only publication</v>
          </cell>
          <cell r="EI679">
            <v>12</v>
          </cell>
          <cell r="EJ679" t="str">
            <v>Yes</v>
          </cell>
          <cell r="EK679" t="str">
            <v>Y</v>
          </cell>
          <cell r="EL679">
            <v>0</v>
          </cell>
          <cell r="EM679" t="str">
            <v>Vol. 1 Iss 1 (Aug, 1987)</v>
          </cell>
          <cell r="EN679">
            <v>1987</v>
          </cell>
          <cell r="EO679">
            <v>1</v>
          </cell>
          <cell r="EP679">
            <v>1</v>
          </cell>
          <cell r="EQ679" t="str">
            <v>N/A</v>
          </cell>
          <cell r="ER679" t="str">
            <v>N/A</v>
          </cell>
          <cell r="ES679" t="str">
            <v>N/A</v>
          </cell>
          <cell r="ET679" t="str">
            <v>N/A</v>
          </cell>
          <cell r="EU679" t="str">
            <v>N/A</v>
          </cell>
          <cell r="EV679" t="str">
            <v>N/A</v>
          </cell>
          <cell r="EW679">
            <v>36</v>
          </cell>
          <cell r="EX679">
            <v>1</v>
          </cell>
          <cell r="EY679">
            <v>36</v>
          </cell>
          <cell r="EZ679">
            <v>4</v>
          </cell>
          <cell r="FA679" t="str">
            <v>V 35.1 - 35.4</v>
          </cell>
          <cell r="FB679">
            <v>37</v>
          </cell>
          <cell r="FC679">
            <v>1</v>
          </cell>
          <cell r="FD679">
            <v>37</v>
          </cell>
          <cell r="FE679">
            <v>4</v>
          </cell>
          <cell r="FF679" t="str">
            <v>V 37.1 - 37.4</v>
          </cell>
          <cell r="FG679" t="str">
            <v>1987 - Current</v>
          </cell>
        </row>
        <row r="680">
          <cell r="A680" t="str">
            <v>L956</v>
          </cell>
          <cell r="B680" t="str">
            <v>Ltd</v>
          </cell>
          <cell r="C680" t="str">
            <v>Management in Education</v>
          </cell>
          <cell r="D680">
            <v>4</v>
          </cell>
          <cell r="E680" t="str">
            <v>V 37.1 - 37.4</v>
          </cell>
          <cell r="F680" t="str">
            <v>V 38.1 - V 38.4</v>
          </cell>
          <cell r="G680" t="str">
            <v>0892-0206</v>
          </cell>
          <cell r="H680" t="str">
            <v>1741-9883</v>
          </cell>
          <cell r="I680" t="str">
            <v>Society</v>
          </cell>
          <cell r="J680">
            <v>6.7500000000000004E-2</v>
          </cell>
          <cell r="K680">
            <v>6.8000000000000005E-2</v>
          </cell>
          <cell r="L680">
            <v>634</v>
          </cell>
          <cell r="M680">
            <v>677</v>
          </cell>
          <cell r="N680" t="str">
            <v/>
          </cell>
          <cell r="O680">
            <v>677</v>
          </cell>
          <cell r="P680">
            <v>663</v>
          </cell>
          <cell r="Q680">
            <v>575</v>
          </cell>
          <cell r="R680">
            <v>182</v>
          </cell>
          <cell r="S680">
            <v>169</v>
          </cell>
          <cell r="T680">
            <v>643</v>
          </cell>
          <cell r="U680">
            <v>587</v>
          </cell>
          <cell r="V680">
            <v>745</v>
          </cell>
          <cell r="W680"/>
          <cell r="X680"/>
          <cell r="Y680"/>
          <cell r="Z680"/>
          <cell r="AA680"/>
          <cell r="AB680">
            <v>339</v>
          </cell>
          <cell r="AC680"/>
          <cell r="AD680"/>
          <cell r="AE680"/>
          <cell r="AF680"/>
          <cell r="AG680"/>
          <cell r="AH680"/>
          <cell r="AI680"/>
          <cell r="AJ680"/>
          <cell r="AK680"/>
          <cell r="AL680"/>
          <cell r="AM680"/>
          <cell r="AN680"/>
          <cell r="AO680"/>
          <cell r="AP680"/>
          <cell r="AQ680"/>
          <cell r="AR680"/>
          <cell r="AS680"/>
          <cell r="AT680"/>
          <cell r="AU680"/>
          <cell r="AV680"/>
          <cell r="AW680"/>
          <cell r="AX680"/>
          <cell r="AY680"/>
          <cell r="AZ680"/>
          <cell r="BA680"/>
          <cell r="BB680"/>
          <cell r="BC680"/>
          <cell r="BD680"/>
          <cell r="BE680"/>
          <cell r="BF680"/>
          <cell r="BG680"/>
          <cell r="BH680"/>
          <cell r="BI680"/>
          <cell r="BJ680"/>
          <cell r="BK680"/>
          <cell r="BL680"/>
          <cell r="BM680"/>
          <cell r="BN680"/>
          <cell r="BO680"/>
          <cell r="BP680"/>
          <cell r="BQ680"/>
          <cell r="BR680"/>
          <cell r="BS680"/>
          <cell r="BT680"/>
          <cell r="BU680"/>
          <cell r="BV680">
            <v>6.7500000000000004E-2</v>
          </cell>
          <cell r="BW680">
            <v>6.7000000000000004E-2</v>
          </cell>
          <cell r="BX680">
            <v>343</v>
          </cell>
          <cell r="BY680">
            <v>366</v>
          </cell>
          <cell r="BZ680"/>
          <cell r="CA680">
            <v>366</v>
          </cell>
          <cell r="CB680">
            <v>359</v>
          </cell>
          <cell r="CC680">
            <v>311</v>
          </cell>
          <cell r="CD680">
            <v>99</v>
          </cell>
          <cell r="CE680">
            <v>92</v>
          </cell>
          <cell r="CF680">
            <v>348</v>
          </cell>
          <cell r="CG680">
            <v>316</v>
          </cell>
          <cell r="CH680">
            <v>403</v>
          </cell>
          <cell r="CI680"/>
          <cell r="CJ680"/>
          <cell r="CK680"/>
          <cell r="CL680"/>
          <cell r="CM680"/>
          <cell r="CN680">
            <v>184</v>
          </cell>
          <cell r="CO680"/>
          <cell r="CP680"/>
          <cell r="CQ680"/>
          <cell r="CR680"/>
          <cell r="CS680"/>
          <cell r="CT680"/>
          <cell r="CU680"/>
          <cell r="CV680"/>
          <cell r="CW680"/>
          <cell r="CX680"/>
          <cell r="CY680"/>
          <cell r="CZ680"/>
          <cell r="DA680"/>
          <cell r="DB680"/>
          <cell r="DC680"/>
          <cell r="DD680"/>
          <cell r="DE680"/>
          <cell r="DF680"/>
          <cell r="DG680"/>
          <cell r="DH680"/>
          <cell r="DI680"/>
          <cell r="DJ680"/>
          <cell r="DK680"/>
          <cell r="DL680"/>
          <cell r="DM680"/>
          <cell r="DN680"/>
          <cell r="DO680"/>
          <cell r="DP680"/>
          <cell r="DQ680"/>
          <cell r="DR680"/>
          <cell r="DS680"/>
          <cell r="DT680"/>
          <cell r="DU680"/>
          <cell r="DV680"/>
          <cell r="DW680"/>
          <cell r="DX680"/>
          <cell r="DY680"/>
          <cell r="DZ680"/>
          <cell r="EA680"/>
          <cell r="EB680"/>
          <cell r="EC680"/>
          <cell r="ED680"/>
          <cell r="EE680"/>
          <cell r="EF680"/>
          <cell r="EG680"/>
          <cell r="EH680" t="str">
            <v>[14]Discount Rate for Schools</v>
          </cell>
          <cell r="EI680">
            <v>12</v>
          </cell>
          <cell r="EJ680" t="str">
            <v>Yes</v>
          </cell>
          <cell r="EK680" t="str">
            <v>Y</v>
          </cell>
          <cell r="EL680">
            <v>0</v>
          </cell>
          <cell r="EM680" t="str">
            <v>Vol. 1 Iss 3 (Jan, 1987)</v>
          </cell>
          <cell r="EN680">
            <v>1987</v>
          </cell>
          <cell r="EO680">
            <v>1</v>
          </cell>
          <cell r="EP680">
            <v>3</v>
          </cell>
          <cell r="EQ680" t="str">
            <v>N/A</v>
          </cell>
          <cell r="ER680" t="str">
            <v>N/A</v>
          </cell>
          <cell r="ES680" t="str">
            <v>N/A</v>
          </cell>
          <cell r="ET680" t="str">
            <v>N/A</v>
          </cell>
          <cell r="EU680">
            <v>0.5</v>
          </cell>
          <cell r="EV680" t="str">
            <v>N/A</v>
          </cell>
          <cell r="EW680">
            <v>36</v>
          </cell>
          <cell r="EX680">
            <v>1</v>
          </cell>
          <cell r="EY680">
            <v>36</v>
          </cell>
          <cell r="EZ680">
            <v>4</v>
          </cell>
          <cell r="FA680" t="str">
            <v>V 35.1 - 35.4</v>
          </cell>
          <cell r="FB680">
            <v>37</v>
          </cell>
          <cell r="FC680">
            <v>1</v>
          </cell>
          <cell r="FD680">
            <v>37</v>
          </cell>
          <cell r="FE680">
            <v>4</v>
          </cell>
          <cell r="FF680" t="str">
            <v>V 37.1 - 37.4</v>
          </cell>
          <cell r="FG680" t="str">
            <v>1987 - Current</v>
          </cell>
        </row>
        <row r="681">
          <cell r="A681" t="str">
            <v>L751</v>
          </cell>
          <cell r="B681" t="str">
            <v>Ltd</v>
          </cell>
          <cell r="C681" t="str">
            <v>Management Learning</v>
          </cell>
          <cell r="D681">
            <v>5</v>
          </cell>
          <cell r="E681" t="str">
            <v>V 54.1 - 54.5</v>
          </cell>
          <cell r="F681" t="str">
            <v>V 55.1 - V 55.5</v>
          </cell>
          <cell r="G681" t="str">
            <v>1350-5076</v>
          </cell>
          <cell r="H681" t="str">
            <v>1461-7307</v>
          </cell>
          <cell r="I681" t="str">
            <v>SAGE</v>
          </cell>
          <cell r="J681">
            <v>6.7500000000000004E-2</v>
          </cell>
          <cell r="K681">
            <v>6.8000000000000005E-2</v>
          </cell>
          <cell r="L681">
            <v>2188</v>
          </cell>
          <cell r="M681">
            <v>2336</v>
          </cell>
          <cell r="N681" t="str">
            <v/>
          </cell>
          <cell r="O681">
            <v>2336</v>
          </cell>
          <cell r="P681">
            <v>2289</v>
          </cell>
          <cell r="Q681">
            <v>1986</v>
          </cell>
          <cell r="R681">
            <v>504</v>
          </cell>
          <cell r="S681">
            <v>584</v>
          </cell>
          <cell r="T681">
            <v>2220</v>
          </cell>
          <cell r="U681">
            <v>4896</v>
          </cell>
          <cell r="V681">
            <v>2570</v>
          </cell>
          <cell r="W681"/>
          <cell r="X681"/>
          <cell r="Y681"/>
          <cell r="Z681"/>
          <cell r="AA681"/>
          <cell r="AB681"/>
          <cell r="AC681"/>
          <cell r="AD681"/>
          <cell r="AE681"/>
          <cell r="AF681"/>
          <cell r="AG681"/>
          <cell r="AH681"/>
          <cell r="AI681"/>
          <cell r="AJ681"/>
          <cell r="AK681"/>
          <cell r="AL681"/>
          <cell r="AM681"/>
          <cell r="AN681"/>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v>6.7500000000000004E-2</v>
          </cell>
          <cell r="BW681">
            <v>6.7000000000000004E-2</v>
          </cell>
          <cell r="BX681">
            <v>1187</v>
          </cell>
          <cell r="BY681">
            <v>1267</v>
          </cell>
          <cell r="BZ681"/>
          <cell r="CA681">
            <v>1267</v>
          </cell>
          <cell r="CB681">
            <v>1242</v>
          </cell>
          <cell r="CC681">
            <v>1077</v>
          </cell>
          <cell r="CD681">
            <v>273</v>
          </cell>
          <cell r="CE681">
            <v>317</v>
          </cell>
          <cell r="CF681">
            <v>1204</v>
          </cell>
          <cell r="CG681">
            <v>2644</v>
          </cell>
          <cell r="CH681">
            <v>1394</v>
          </cell>
          <cell r="CI681"/>
          <cell r="CJ681"/>
          <cell r="CK681"/>
          <cell r="CL681"/>
          <cell r="CM681"/>
          <cell r="CN681"/>
          <cell r="CO681"/>
          <cell r="CP681"/>
          <cell r="CQ681"/>
          <cell r="CR681"/>
          <cell r="CS681"/>
          <cell r="CT681"/>
          <cell r="CU681"/>
          <cell r="CV681"/>
          <cell r="CW681"/>
          <cell r="CX681"/>
          <cell r="CY681"/>
          <cell r="CZ681"/>
          <cell r="DA681"/>
          <cell r="DB681"/>
          <cell r="DC681"/>
          <cell r="DD681"/>
          <cell r="DE681"/>
          <cell r="DF681"/>
          <cell r="DG681"/>
          <cell r="DH681"/>
          <cell r="DI681"/>
          <cell r="DJ681"/>
          <cell r="DK681"/>
          <cell r="DL681"/>
          <cell r="DM681"/>
          <cell r="DN681"/>
          <cell r="DO681"/>
          <cell r="DP681"/>
          <cell r="DQ681"/>
          <cell r="DR681"/>
          <cell r="DS681"/>
          <cell r="DT681"/>
          <cell r="DU681"/>
          <cell r="DV681"/>
          <cell r="DW681"/>
          <cell r="DX681"/>
          <cell r="DY681"/>
          <cell r="DZ681"/>
          <cell r="EA681"/>
          <cell r="EB681"/>
          <cell r="EC681"/>
          <cell r="ED681"/>
          <cell r="EE681"/>
          <cell r="EF681"/>
          <cell r="EG681"/>
          <cell r="EH681" t="str">
            <v/>
          </cell>
          <cell r="EI681">
            <v>29</v>
          </cell>
          <cell r="EJ681" t="str">
            <v>Yes</v>
          </cell>
          <cell r="EK681" t="str">
            <v>Y</v>
          </cell>
          <cell r="EL681">
            <v>0</v>
          </cell>
          <cell r="EM681" t="str">
            <v>Vol. 1 Iss 1 (Apr, 1970)</v>
          </cell>
          <cell r="EN681">
            <v>1970</v>
          </cell>
          <cell r="EO681">
            <v>1</v>
          </cell>
          <cell r="EP681">
            <v>1</v>
          </cell>
          <cell r="EQ681" t="str">
            <v>N/A</v>
          </cell>
          <cell r="ER681" t="str">
            <v>N/A</v>
          </cell>
          <cell r="ES681" t="str">
            <v>N/A</v>
          </cell>
          <cell r="ET681" t="str">
            <v>N/A</v>
          </cell>
          <cell r="EU681" t="str">
            <v>N/A</v>
          </cell>
          <cell r="EV681" t="str">
            <v>N/A</v>
          </cell>
          <cell r="EW681">
            <v>53</v>
          </cell>
          <cell r="EX681">
            <v>1</v>
          </cell>
          <cell r="EY681">
            <v>53</v>
          </cell>
          <cell r="EZ681">
            <v>5</v>
          </cell>
          <cell r="FA681" t="str">
            <v>V 52.1 - 52.5</v>
          </cell>
          <cell r="FB681">
            <v>54</v>
          </cell>
          <cell r="FC681">
            <v>1</v>
          </cell>
          <cell r="FD681">
            <v>54</v>
          </cell>
          <cell r="FE681">
            <v>5</v>
          </cell>
          <cell r="FF681" t="str">
            <v>V 54.1 - 54.5</v>
          </cell>
          <cell r="FG681" t="str">
            <v>1970 - Current</v>
          </cell>
        </row>
        <row r="682">
          <cell r="A682" t="str">
            <v>L004</v>
          </cell>
          <cell r="B682" t="str">
            <v>Ind</v>
          </cell>
          <cell r="C682" t="str">
            <v>Margin - The Journal of Applied Economic Research</v>
          </cell>
          <cell r="D682">
            <v>4</v>
          </cell>
          <cell r="E682" t="str">
            <v>V 17.1 - 17.4</v>
          </cell>
          <cell r="F682" t="str">
            <v>V 18.1 - V 18.4</v>
          </cell>
          <cell r="G682" t="str">
            <v xml:space="preserve">0025-2921 </v>
          </cell>
          <cell r="H682" t="str">
            <v>0973-8029</v>
          </cell>
          <cell r="I682" t="str">
            <v>Society</v>
          </cell>
          <cell r="J682">
            <v>6.7500000000000004E-2</v>
          </cell>
          <cell r="K682">
            <v>6.7000000000000004E-2</v>
          </cell>
          <cell r="L682">
            <v>792</v>
          </cell>
          <cell r="M682">
            <v>845</v>
          </cell>
          <cell r="N682" t="str">
            <v/>
          </cell>
          <cell r="O682">
            <v>845</v>
          </cell>
          <cell r="P682">
            <v>828</v>
          </cell>
          <cell r="Q682">
            <v>718</v>
          </cell>
          <cell r="R682">
            <v>228</v>
          </cell>
          <cell r="S682">
            <v>211</v>
          </cell>
          <cell r="T682"/>
          <cell r="U682"/>
          <cell r="V682"/>
          <cell r="W682"/>
          <cell r="X682"/>
          <cell r="Y682"/>
          <cell r="Z682"/>
          <cell r="AA682"/>
          <cell r="AB682"/>
          <cell r="AC682"/>
          <cell r="AD682"/>
          <cell r="AE682"/>
          <cell r="AF682"/>
          <cell r="AG682"/>
          <cell r="AH682"/>
          <cell r="AI682"/>
          <cell r="AJ682"/>
          <cell r="AK682"/>
          <cell r="AL682"/>
          <cell r="AM682"/>
          <cell r="AN682"/>
          <cell r="AO682"/>
          <cell r="AP682"/>
          <cell r="AQ682"/>
          <cell r="AR682"/>
          <cell r="AS682"/>
          <cell r="AT682"/>
          <cell r="AU682"/>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v>6.7500000000000004E-2</v>
          </cell>
          <cell r="BW682">
            <v>6.8000000000000005E-2</v>
          </cell>
          <cell r="BX682">
            <v>427</v>
          </cell>
          <cell r="BY682">
            <v>456</v>
          </cell>
          <cell r="BZ682"/>
          <cell r="CA682">
            <v>456</v>
          </cell>
          <cell r="CB682">
            <v>447</v>
          </cell>
          <cell r="CC682">
            <v>388</v>
          </cell>
          <cell r="CD682">
            <v>123</v>
          </cell>
          <cell r="CE682">
            <v>114</v>
          </cell>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cell r="DU682"/>
          <cell r="DV682"/>
          <cell r="DW682"/>
          <cell r="DX682"/>
          <cell r="DY682"/>
          <cell r="DZ682"/>
          <cell r="EA682"/>
          <cell r="EB682"/>
          <cell r="EC682"/>
          <cell r="ED682"/>
          <cell r="EE682"/>
          <cell r="EF682"/>
          <cell r="EG682"/>
          <cell r="EH682" t="str">
            <v/>
          </cell>
          <cell r="EI682" t="str">
            <v>N/A</v>
          </cell>
          <cell r="EJ682" t="str">
            <v>No</v>
          </cell>
          <cell r="EK682" t="str">
            <v>No V</v>
          </cell>
          <cell r="EL682">
            <v>0</v>
          </cell>
          <cell r="EM682" t="str">
            <v>Vol. 1 Iss 1 (Mar, 2007)</v>
          </cell>
          <cell r="EN682">
            <v>2007</v>
          </cell>
          <cell r="EO682">
            <v>1</v>
          </cell>
          <cell r="EP682">
            <v>1</v>
          </cell>
          <cell r="EQ682" t="str">
            <v>N/A</v>
          </cell>
          <cell r="ER682" t="str">
            <v>N/A</v>
          </cell>
          <cell r="ES682" t="str">
            <v>N/A</v>
          </cell>
          <cell r="ET682" t="str">
            <v>N/A</v>
          </cell>
          <cell r="EU682" t="str">
            <v>N/A</v>
          </cell>
          <cell r="EV682" t="str">
            <v>N/A</v>
          </cell>
          <cell r="EW682">
            <v>16</v>
          </cell>
          <cell r="EX682">
            <v>1</v>
          </cell>
          <cell r="EY682">
            <v>16</v>
          </cell>
          <cell r="EZ682">
            <v>4</v>
          </cell>
          <cell r="FA682" t="str">
            <v>V 15.1 - 15.4</v>
          </cell>
          <cell r="FB682">
            <v>17</v>
          </cell>
          <cell r="FC682">
            <v>1</v>
          </cell>
          <cell r="FD682">
            <v>17</v>
          </cell>
          <cell r="FE682">
            <v>4</v>
          </cell>
          <cell r="FF682" t="str">
            <v>V 17.1 - 17.4</v>
          </cell>
          <cell r="FG682" t="str">
            <v>2007 - Current</v>
          </cell>
        </row>
        <row r="683">
          <cell r="A683" t="str">
            <v>L790</v>
          </cell>
          <cell r="B683" t="str">
            <v>Ltd</v>
          </cell>
          <cell r="C683" t="str">
            <v>Marketing Theory</v>
          </cell>
          <cell r="D683">
            <v>4</v>
          </cell>
          <cell r="E683" t="str">
            <v>V 23.1 - 23.4</v>
          </cell>
          <cell r="F683" t="str">
            <v>V 24.1 - V 24.4</v>
          </cell>
          <cell r="G683" t="str">
            <v>1470-5931</v>
          </cell>
          <cell r="H683" t="str">
            <v>1741-301X</v>
          </cell>
          <cell r="I683" t="str">
            <v>SAGE</v>
          </cell>
          <cell r="J683">
            <v>6.7500000000000004E-2</v>
          </cell>
          <cell r="K683">
            <v>6.8000000000000005E-2</v>
          </cell>
          <cell r="L683">
            <v>1629</v>
          </cell>
          <cell r="M683">
            <v>1739</v>
          </cell>
          <cell r="N683" t="str">
            <v/>
          </cell>
          <cell r="O683">
            <v>1739</v>
          </cell>
          <cell r="P683">
            <v>1704</v>
          </cell>
          <cell r="Q683">
            <v>1478</v>
          </cell>
          <cell r="R683">
            <v>469</v>
          </cell>
          <cell r="S683">
            <v>435</v>
          </cell>
          <cell r="T683"/>
          <cell r="U683"/>
          <cell r="V683"/>
          <cell r="W683"/>
          <cell r="X683"/>
          <cell r="Y683"/>
          <cell r="Z683"/>
          <cell r="AA683"/>
          <cell r="AB683"/>
          <cell r="AC683"/>
          <cell r="AD683"/>
          <cell r="AE683"/>
          <cell r="AF683"/>
          <cell r="AG683"/>
          <cell r="AH683"/>
          <cell r="AI683"/>
          <cell r="AJ683"/>
          <cell r="AK683"/>
          <cell r="AL683"/>
          <cell r="AM683"/>
          <cell r="AN683"/>
          <cell r="AO683"/>
          <cell r="AP683"/>
          <cell r="AQ683"/>
          <cell r="AR683"/>
          <cell r="AS683"/>
          <cell r="AT683"/>
          <cell r="AU683"/>
          <cell r="AV683"/>
          <cell r="AW683"/>
          <cell r="AX683"/>
          <cell r="AY683"/>
          <cell r="AZ683"/>
          <cell r="BA683"/>
          <cell r="BB683"/>
          <cell r="BC683"/>
          <cell r="BD683"/>
          <cell r="BE683"/>
          <cell r="BF683"/>
          <cell r="BG683"/>
          <cell r="BH683"/>
          <cell r="BI683"/>
          <cell r="BJ683"/>
          <cell r="BK683"/>
          <cell r="BL683"/>
          <cell r="BM683"/>
          <cell r="BN683"/>
          <cell r="BO683"/>
          <cell r="BP683"/>
          <cell r="BQ683"/>
          <cell r="BR683"/>
          <cell r="BS683"/>
          <cell r="BT683"/>
          <cell r="BU683"/>
          <cell r="BV683">
            <v>6.7500000000000004E-2</v>
          </cell>
          <cell r="BW683">
            <v>6.7000000000000004E-2</v>
          </cell>
          <cell r="BX683">
            <v>881</v>
          </cell>
          <cell r="BY683">
            <v>940</v>
          </cell>
          <cell r="BZ683"/>
          <cell r="CA683">
            <v>940</v>
          </cell>
          <cell r="CB683">
            <v>921</v>
          </cell>
          <cell r="CC683">
            <v>799</v>
          </cell>
          <cell r="CD683">
            <v>253</v>
          </cell>
          <cell r="CE683">
            <v>235</v>
          </cell>
          <cell r="CF683"/>
          <cell r="CG683"/>
          <cell r="CH683"/>
          <cell r="CI683"/>
          <cell r="CJ683"/>
          <cell r="CK683"/>
          <cell r="CL683"/>
          <cell r="CM683"/>
          <cell r="CN683"/>
          <cell r="CO683"/>
          <cell r="CP683"/>
          <cell r="CQ683"/>
          <cell r="CR683"/>
          <cell r="CS683"/>
          <cell r="CT683"/>
          <cell r="CU683"/>
          <cell r="CV683"/>
          <cell r="CW683"/>
          <cell r="CX683"/>
          <cell r="CY683"/>
          <cell r="CZ683"/>
          <cell r="DA683"/>
          <cell r="DB683"/>
          <cell r="DC683"/>
          <cell r="DD683"/>
          <cell r="DE683"/>
          <cell r="DF683"/>
          <cell r="DG683"/>
          <cell r="DH683"/>
          <cell r="DI683"/>
          <cell r="DJ683"/>
          <cell r="DK683"/>
          <cell r="DL683"/>
          <cell r="DM683"/>
          <cell r="DN683"/>
          <cell r="DO683"/>
          <cell r="DP683"/>
          <cell r="DQ683"/>
          <cell r="DR683"/>
          <cell r="DS683"/>
          <cell r="DT683"/>
          <cell r="DU683"/>
          <cell r="DV683"/>
          <cell r="DW683"/>
          <cell r="DX683"/>
          <cell r="DY683"/>
          <cell r="DZ683"/>
          <cell r="EA683"/>
          <cell r="EB683"/>
          <cell r="EC683"/>
          <cell r="ED683"/>
          <cell r="EE683"/>
          <cell r="EF683"/>
          <cell r="EG683"/>
          <cell r="EH683" t="str">
            <v/>
          </cell>
          <cell r="EI683" t="str">
            <v>N/A</v>
          </cell>
          <cell r="EJ683" t="str">
            <v>no</v>
          </cell>
          <cell r="EK683" t="str">
            <v>No V</v>
          </cell>
          <cell r="EL683">
            <v>0</v>
          </cell>
          <cell r="EM683" t="str">
            <v>Vol. 1 Iss 1 (Mar, 2001)</v>
          </cell>
          <cell r="EN683">
            <v>2001</v>
          </cell>
          <cell r="EO683">
            <v>1</v>
          </cell>
          <cell r="EP683">
            <v>1</v>
          </cell>
          <cell r="EQ683" t="str">
            <v>N/A</v>
          </cell>
          <cell r="ER683" t="str">
            <v>N/A</v>
          </cell>
          <cell r="ES683" t="str">
            <v>N/A</v>
          </cell>
          <cell r="ET683" t="str">
            <v>N/A</v>
          </cell>
          <cell r="EU683" t="str">
            <v>N/A</v>
          </cell>
          <cell r="EV683" t="str">
            <v>N/A</v>
          </cell>
          <cell r="EW683">
            <v>22</v>
          </cell>
          <cell r="EX683">
            <v>1</v>
          </cell>
          <cell r="EY683">
            <v>22</v>
          </cell>
          <cell r="EZ683">
            <v>4</v>
          </cell>
          <cell r="FA683" t="str">
            <v>V 21.1 - 21.4</v>
          </cell>
          <cell r="FB683">
            <v>23</v>
          </cell>
          <cell r="FC683">
            <v>1</v>
          </cell>
          <cell r="FD683">
            <v>23</v>
          </cell>
          <cell r="FE683">
            <v>4</v>
          </cell>
          <cell r="FF683" t="str">
            <v>V 23.1 - 23.4</v>
          </cell>
          <cell r="FG683" t="str">
            <v>2001 - Current</v>
          </cell>
        </row>
        <row r="684">
          <cell r="A684" t="str">
            <v>J334</v>
          </cell>
          <cell r="B684" t="str">
            <v>Ltd-STM</v>
          </cell>
          <cell r="C684" t="str">
            <v>Mathematics &amp; Mechanics of Solids</v>
          </cell>
          <cell r="D684">
            <v>12</v>
          </cell>
          <cell r="E684" t="str">
            <v>V 28.1 - 28.12</v>
          </cell>
          <cell r="F684" t="str">
            <v>V 29.1 - V 29.12</v>
          </cell>
          <cell r="G684" t="str">
            <v>1081-2865</v>
          </cell>
          <cell r="H684" t="str">
            <v>1741-3028</v>
          </cell>
          <cell r="I684" t="str">
            <v>SAGE</v>
          </cell>
          <cell r="J684">
            <v>6.7500000000000004E-2</v>
          </cell>
          <cell r="K684">
            <v>6.7000000000000004E-2</v>
          </cell>
          <cell r="L684">
            <v>4866</v>
          </cell>
          <cell r="M684">
            <v>5194</v>
          </cell>
          <cell r="N684" t="str">
            <v/>
          </cell>
          <cell r="O684">
            <v>5194</v>
          </cell>
          <cell r="P684">
            <v>5090</v>
          </cell>
          <cell r="Q684">
            <v>4415</v>
          </cell>
          <cell r="R684">
            <v>467</v>
          </cell>
          <cell r="S684">
            <v>1299</v>
          </cell>
          <cell r="T684">
            <v>4934</v>
          </cell>
          <cell r="U684">
            <v>4160</v>
          </cell>
          <cell r="V684">
            <v>5713</v>
          </cell>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v>6.7500000000000004E-2</v>
          </cell>
          <cell r="BW684">
            <v>6.7000000000000004E-2</v>
          </cell>
          <cell r="BX684">
            <v>2862</v>
          </cell>
          <cell r="BY684">
            <v>3055</v>
          </cell>
          <cell r="BZ684"/>
          <cell r="CA684">
            <v>3055</v>
          </cell>
          <cell r="CB684">
            <v>2994</v>
          </cell>
          <cell r="CC684">
            <v>2597</v>
          </cell>
          <cell r="CD684">
            <v>274</v>
          </cell>
          <cell r="CE684">
            <v>764</v>
          </cell>
          <cell r="CF684">
            <v>2903</v>
          </cell>
          <cell r="CG684">
            <v>2448</v>
          </cell>
          <cell r="CH684">
            <v>3361</v>
          </cell>
          <cell r="CI684"/>
          <cell r="CJ684"/>
          <cell r="CK684"/>
          <cell r="CL684"/>
          <cell r="CM684"/>
          <cell r="CN684"/>
          <cell r="CO684"/>
          <cell r="CP684"/>
          <cell r="CQ684"/>
          <cell r="CR684"/>
          <cell r="CS684"/>
          <cell r="CT684"/>
          <cell r="CU684"/>
          <cell r="CV684"/>
          <cell r="CW684"/>
          <cell r="CX684"/>
          <cell r="CY684"/>
          <cell r="CZ684"/>
          <cell r="DA684"/>
          <cell r="DB684"/>
          <cell r="DC684"/>
          <cell r="DD684"/>
          <cell r="DE684"/>
          <cell r="DF684"/>
          <cell r="DG684"/>
          <cell r="DH684"/>
          <cell r="DI684"/>
          <cell r="DJ684"/>
          <cell r="DK684"/>
          <cell r="DL684"/>
          <cell r="DM684"/>
          <cell r="DN684"/>
          <cell r="DO684"/>
          <cell r="DP684"/>
          <cell r="DQ684"/>
          <cell r="DR684"/>
          <cell r="DS684"/>
          <cell r="DT684"/>
          <cell r="DU684"/>
          <cell r="DV684"/>
          <cell r="DW684"/>
          <cell r="DX684"/>
          <cell r="DY684"/>
          <cell r="DZ684"/>
          <cell r="EA684"/>
          <cell r="EB684"/>
          <cell r="EC684"/>
          <cell r="ED684"/>
          <cell r="EE684"/>
          <cell r="EF684"/>
          <cell r="EG684"/>
          <cell r="EH684" t="str">
            <v/>
          </cell>
          <cell r="EI684">
            <v>3</v>
          </cell>
          <cell r="EJ684" t="str">
            <v>Yes</v>
          </cell>
          <cell r="EK684" t="str">
            <v>Y</v>
          </cell>
          <cell r="EL684">
            <v>0</v>
          </cell>
          <cell r="EM684" t="str">
            <v>Vol. 1 Iss 2 (Jun, 1996)</v>
          </cell>
          <cell r="EN684">
            <v>1996</v>
          </cell>
          <cell r="EO684">
            <v>1</v>
          </cell>
          <cell r="EP684">
            <v>2</v>
          </cell>
          <cell r="EQ684" t="str">
            <v>N/A</v>
          </cell>
          <cell r="ER684" t="str">
            <v>N/A</v>
          </cell>
          <cell r="ES684" t="str">
            <v>N/A</v>
          </cell>
          <cell r="ET684" t="str">
            <v>N/A</v>
          </cell>
          <cell r="EU684" t="str">
            <v>N/A</v>
          </cell>
          <cell r="EV684" t="str">
            <v>N/A</v>
          </cell>
          <cell r="EW684">
            <v>27</v>
          </cell>
          <cell r="EX684">
            <v>1</v>
          </cell>
          <cell r="EY684">
            <v>27</v>
          </cell>
          <cell r="EZ684">
            <v>12</v>
          </cell>
          <cell r="FA684" t="str">
            <v>V 26.1 - 26.12</v>
          </cell>
          <cell r="FB684">
            <v>28</v>
          </cell>
          <cell r="FC684">
            <v>1</v>
          </cell>
          <cell r="FD684">
            <v>28</v>
          </cell>
          <cell r="FE684">
            <v>12</v>
          </cell>
          <cell r="FF684" t="str">
            <v>V 28.1 - 28.12</v>
          </cell>
          <cell r="FG684" t="str">
            <v>1996 - Current</v>
          </cell>
        </row>
        <row r="685">
          <cell r="A685" t="str">
            <v>L181</v>
          </cell>
          <cell r="B685" t="str">
            <v>Ltd-STM</v>
          </cell>
          <cell r="C685" t="str">
            <v>Measurement and Control</v>
          </cell>
          <cell r="D685">
            <v>10</v>
          </cell>
          <cell r="E685" t="str">
            <v>V 56.1 - 56.10</v>
          </cell>
          <cell r="F685" t="str">
            <v>V 57.1 - V 57.10</v>
          </cell>
          <cell r="G685" t="str">
            <v>0020-2940</v>
          </cell>
          <cell r="H685" t="str">
            <v>2051-8730</v>
          </cell>
          <cell r="I685" t="str">
            <v>SAGE</v>
          </cell>
          <cell r="J685">
            <v>6.7500000000000004E-2</v>
          </cell>
          <cell r="K685">
            <v>6.8000000000000005E-2</v>
          </cell>
          <cell r="L685">
            <v>1209</v>
          </cell>
          <cell r="M685">
            <v>1291</v>
          </cell>
          <cell r="N685" t="str">
            <v/>
          </cell>
          <cell r="O685"/>
          <cell r="P685"/>
          <cell r="Q685"/>
          <cell r="R685">
            <v>151</v>
          </cell>
          <cell r="S685"/>
          <cell r="T685"/>
          <cell r="U685">
            <v>3308</v>
          </cell>
          <cell r="V685"/>
          <cell r="W685">
            <v>1263</v>
          </cell>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v>6.7500000000000004E-2</v>
          </cell>
          <cell r="BW685">
            <v>6.7000000000000004E-2</v>
          </cell>
          <cell r="BX685">
            <v>654</v>
          </cell>
          <cell r="BY685">
            <v>698</v>
          </cell>
          <cell r="BZ685"/>
          <cell r="CA685"/>
          <cell r="CB685"/>
          <cell r="CC685"/>
          <cell r="CD685">
            <v>82</v>
          </cell>
          <cell r="CE685"/>
          <cell r="CF685"/>
          <cell r="CG685">
            <v>1787</v>
          </cell>
          <cell r="CH685"/>
          <cell r="CI685">
            <v>684</v>
          </cell>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cell r="DU685"/>
          <cell r="DV685"/>
          <cell r="DW685"/>
          <cell r="DX685"/>
          <cell r="DY685"/>
          <cell r="DZ685"/>
          <cell r="EA685"/>
          <cell r="EB685"/>
          <cell r="EC685"/>
          <cell r="ED685"/>
          <cell r="EE685"/>
          <cell r="EF685"/>
          <cell r="EG685"/>
          <cell r="EH685" t="str">
            <v>[PRT]Print only, electronic content is open access</v>
          </cell>
          <cell r="EI685">
            <v>31</v>
          </cell>
          <cell r="EJ685" t="str">
            <v>Yes</v>
          </cell>
          <cell r="EK685" t="str">
            <v>in 2018</v>
          </cell>
          <cell r="EL685">
            <v>0</v>
          </cell>
          <cell r="EM685">
            <v>0</v>
          </cell>
          <cell r="EN685">
            <v>1968</v>
          </cell>
          <cell r="EO685">
            <v>0</v>
          </cell>
          <cell r="EP685">
            <v>0</v>
          </cell>
          <cell r="EQ685">
            <v>0</v>
          </cell>
          <cell r="ER685">
            <v>0</v>
          </cell>
          <cell r="ES685">
            <v>0</v>
          </cell>
          <cell r="ET685">
            <v>0</v>
          </cell>
          <cell r="EU685">
            <v>0</v>
          </cell>
          <cell r="EV685">
            <v>0</v>
          </cell>
          <cell r="EW685">
            <v>55</v>
          </cell>
          <cell r="EX685">
            <v>1</v>
          </cell>
          <cell r="EY685">
            <v>55</v>
          </cell>
          <cell r="EZ685">
            <v>10</v>
          </cell>
          <cell r="FA685" t="str">
            <v>V 54.1 - 54.10</v>
          </cell>
          <cell r="FB685">
            <v>56</v>
          </cell>
          <cell r="FC685">
            <v>1</v>
          </cell>
          <cell r="FD685">
            <v>56</v>
          </cell>
          <cell r="FE685">
            <v>10</v>
          </cell>
          <cell r="FF685" t="str">
            <v>V 56.1 - 56.10</v>
          </cell>
          <cell r="FG685" t="str">
            <v>1968-Current</v>
          </cell>
        </row>
        <row r="686">
          <cell r="A686" t="str">
            <v>L730</v>
          </cell>
          <cell r="B686" t="str">
            <v>Ltd</v>
          </cell>
          <cell r="C686" t="str">
            <v>Media, Culture &amp; Society</v>
          </cell>
          <cell r="D686">
            <v>8</v>
          </cell>
          <cell r="E686" t="str">
            <v>V 45.1 - 45.8</v>
          </cell>
          <cell r="F686" t="str">
            <v>V 46.1 - V 46.8</v>
          </cell>
          <cell r="G686" t="str">
            <v>0163-4437</v>
          </cell>
          <cell r="H686" t="str">
            <v>1460-3675</v>
          </cell>
          <cell r="I686" t="str">
            <v>SAGE</v>
          </cell>
          <cell r="J686">
            <v>6.7500000000000004E-2</v>
          </cell>
          <cell r="K686">
            <v>6.7000000000000004E-2</v>
          </cell>
          <cell r="L686">
            <v>3456</v>
          </cell>
          <cell r="M686">
            <v>3689</v>
          </cell>
          <cell r="N686" t="str">
            <v/>
          </cell>
          <cell r="O686">
            <v>3689</v>
          </cell>
          <cell r="P686">
            <v>3615</v>
          </cell>
          <cell r="Q686">
            <v>3136</v>
          </cell>
          <cell r="R686">
            <v>497</v>
          </cell>
          <cell r="S686">
            <v>922</v>
          </cell>
          <cell r="T686">
            <v>3505</v>
          </cell>
          <cell r="U686">
            <v>5328</v>
          </cell>
          <cell r="V686">
            <v>4058</v>
          </cell>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v>6.7500000000000004E-2</v>
          </cell>
          <cell r="BW686">
            <v>6.7000000000000004E-2</v>
          </cell>
          <cell r="BX686">
            <v>1868</v>
          </cell>
          <cell r="BY686">
            <v>1994</v>
          </cell>
          <cell r="BZ686"/>
          <cell r="CA686">
            <v>1994</v>
          </cell>
          <cell r="CB686">
            <v>1954</v>
          </cell>
          <cell r="CC686">
            <v>1695</v>
          </cell>
          <cell r="CD686">
            <v>269</v>
          </cell>
          <cell r="CE686">
            <v>499</v>
          </cell>
          <cell r="CF686">
            <v>1894</v>
          </cell>
          <cell r="CG686">
            <v>2879</v>
          </cell>
          <cell r="CH686">
            <v>2193</v>
          </cell>
          <cell r="CI686"/>
          <cell r="CJ686"/>
          <cell r="CK686"/>
          <cell r="CL686"/>
          <cell r="CM686"/>
          <cell r="CN686"/>
          <cell r="CO686"/>
          <cell r="CP686"/>
          <cell r="CQ686"/>
          <cell r="CR686"/>
          <cell r="CS686"/>
          <cell r="CT686"/>
          <cell r="CU686"/>
          <cell r="CV686"/>
          <cell r="CW686"/>
          <cell r="CX686"/>
          <cell r="CY686"/>
          <cell r="CZ686"/>
          <cell r="DA686"/>
          <cell r="DB686"/>
          <cell r="DC686"/>
          <cell r="DD686"/>
          <cell r="DE686"/>
          <cell r="DF686"/>
          <cell r="DG686"/>
          <cell r="DH686"/>
          <cell r="DI686"/>
          <cell r="DJ686"/>
          <cell r="DK686"/>
          <cell r="DL686"/>
          <cell r="DM686"/>
          <cell r="DN686"/>
          <cell r="DO686"/>
          <cell r="DP686"/>
          <cell r="DQ686"/>
          <cell r="DR686"/>
          <cell r="DS686"/>
          <cell r="DT686"/>
          <cell r="DU686"/>
          <cell r="DV686"/>
          <cell r="DW686"/>
          <cell r="DX686"/>
          <cell r="DY686"/>
          <cell r="DZ686"/>
          <cell r="EA686"/>
          <cell r="EB686"/>
          <cell r="EC686"/>
          <cell r="ED686"/>
          <cell r="EE686"/>
          <cell r="EF686"/>
          <cell r="EG686"/>
          <cell r="EH686" t="str">
            <v/>
          </cell>
          <cell r="EI686">
            <v>20</v>
          </cell>
          <cell r="EJ686" t="str">
            <v>Yes</v>
          </cell>
          <cell r="EK686" t="str">
            <v>Y</v>
          </cell>
          <cell r="EL686">
            <v>0</v>
          </cell>
          <cell r="EM686" t="str">
            <v>Vol. 1 Iss 1 (Jan, 1979)</v>
          </cell>
          <cell r="EN686">
            <v>1979</v>
          </cell>
          <cell r="EO686">
            <v>1</v>
          </cell>
          <cell r="EP686">
            <v>1</v>
          </cell>
          <cell r="EQ686" t="str">
            <v>N/A</v>
          </cell>
          <cell r="ER686" t="str">
            <v>N/A</v>
          </cell>
          <cell r="ES686" t="str">
            <v>N/A</v>
          </cell>
          <cell r="ET686" t="str">
            <v>N/A</v>
          </cell>
          <cell r="EU686" t="str">
            <v>N/A</v>
          </cell>
          <cell r="EV686" t="str">
            <v>N/A</v>
          </cell>
          <cell r="EW686">
            <v>44</v>
          </cell>
          <cell r="EX686">
            <v>1</v>
          </cell>
          <cell r="EY686">
            <v>44</v>
          </cell>
          <cell r="EZ686">
            <v>8</v>
          </cell>
          <cell r="FA686" t="str">
            <v>V 43.1 - 43.8</v>
          </cell>
          <cell r="FB686">
            <v>45</v>
          </cell>
          <cell r="FC686">
            <v>1</v>
          </cell>
          <cell r="FD686">
            <v>45</v>
          </cell>
          <cell r="FE686">
            <v>8</v>
          </cell>
          <cell r="FF686" t="str">
            <v>V 45.1 - 45.8</v>
          </cell>
          <cell r="FG686" t="str">
            <v>1979 - Current</v>
          </cell>
        </row>
        <row r="687">
          <cell r="A687" t="str">
            <v>L284</v>
          </cell>
          <cell r="B687" t="str">
            <v>Ltd</v>
          </cell>
          <cell r="C687" t="str">
            <v>Media International Australia</v>
          </cell>
          <cell r="D687">
            <v>4</v>
          </cell>
          <cell r="E687" t="str">
            <v>V 186.1 - 189.1</v>
          </cell>
          <cell r="F687" t="str">
            <v>V 190.1 - V 193.1</v>
          </cell>
          <cell r="G687" t="str">
            <v>1329-878X</v>
          </cell>
          <cell r="H687" t="str">
            <v>2200-467X</v>
          </cell>
          <cell r="I687" t="str">
            <v>Society</v>
          </cell>
          <cell r="J687">
            <v>6.7500000000000004E-2</v>
          </cell>
          <cell r="K687">
            <v>6.8000000000000005E-2</v>
          </cell>
          <cell r="L687">
            <v>767</v>
          </cell>
          <cell r="M687">
            <v>819</v>
          </cell>
          <cell r="N687" t="str">
            <v/>
          </cell>
          <cell r="O687">
            <v>819</v>
          </cell>
          <cell r="P687">
            <v>803</v>
          </cell>
          <cell r="Q687">
            <v>696</v>
          </cell>
          <cell r="R687">
            <v>221</v>
          </cell>
          <cell r="S687">
            <v>205</v>
          </cell>
          <cell r="T687">
            <v>778</v>
          </cell>
          <cell r="U687">
            <v>1358</v>
          </cell>
          <cell r="V687">
            <v>901</v>
          </cell>
          <cell r="W687"/>
          <cell r="X687"/>
          <cell r="Y687"/>
          <cell r="Z687"/>
          <cell r="AA687"/>
          <cell r="AB687"/>
          <cell r="AC687"/>
          <cell r="AD687"/>
          <cell r="AE687">
            <v>621</v>
          </cell>
          <cell r="AF687"/>
          <cell r="AG687"/>
          <cell r="AH687"/>
          <cell r="AI687"/>
          <cell r="AJ687"/>
          <cell r="AK687"/>
          <cell r="AL687"/>
          <cell r="AM687"/>
          <cell r="AN687"/>
          <cell r="AO687"/>
          <cell r="AP687"/>
          <cell r="AQ687"/>
          <cell r="AR687"/>
          <cell r="AS687"/>
          <cell r="AT687">
            <v>607</v>
          </cell>
          <cell r="AU687"/>
          <cell r="AV687"/>
          <cell r="AW687"/>
          <cell r="AX687"/>
          <cell r="AY687"/>
          <cell r="AZ687"/>
          <cell r="BA687"/>
          <cell r="BB687"/>
          <cell r="BC687"/>
          <cell r="BD687"/>
          <cell r="BE687">
            <v>528</v>
          </cell>
          <cell r="BF687"/>
          <cell r="BG687"/>
          <cell r="BH687"/>
          <cell r="BI687"/>
          <cell r="BJ687"/>
          <cell r="BK687"/>
          <cell r="BL687"/>
          <cell r="BM687"/>
          <cell r="BN687"/>
          <cell r="BO687"/>
          <cell r="BP687"/>
          <cell r="BQ687"/>
          <cell r="BR687"/>
          <cell r="BS687"/>
          <cell r="BT687"/>
          <cell r="BU687"/>
          <cell r="BV687">
            <v>6.7500000000000004E-2</v>
          </cell>
          <cell r="BW687">
            <v>6.7000000000000004E-2</v>
          </cell>
          <cell r="BX687">
            <v>415</v>
          </cell>
          <cell r="BY687">
            <v>443</v>
          </cell>
          <cell r="BZ687"/>
          <cell r="CA687">
            <v>443</v>
          </cell>
          <cell r="CB687">
            <v>434</v>
          </cell>
          <cell r="CC687">
            <v>377</v>
          </cell>
          <cell r="CD687">
            <v>119</v>
          </cell>
          <cell r="CE687">
            <v>111</v>
          </cell>
          <cell r="CF687">
            <v>421</v>
          </cell>
          <cell r="CG687">
            <v>733</v>
          </cell>
          <cell r="CH687">
            <v>487</v>
          </cell>
          <cell r="CI687"/>
          <cell r="CJ687"/>
          <cell r="CK687"/>
          <cell r="CL687"/>
          <cell r="CM687"/>
          <cell r="CN687"/>
          <cell r="CO687"/>
          <cell r="CP687"/>
          <cell r="CQ687">
            <v>335</v>
          </cell>
          <cell r="CR687"/>
          <cell r="CS687"/>
          <cell r="CT687"/>
          <cell r="CU687"/>
          <cell r="CV687"/>
          <cell r="CW687"/>
          <cell r="CX687"/>
          <cell r="CY687"/>
          <cell r="CZ687"/>
          <cell r="DA687"/>
          <cell r="DB687"/>
          <cell r="DC687"/>
          <cell r="DD687"/>
          <cell r="DE687"/>
          <cell r="DF687">
            <v>328</v>
          </cell>
          <cell r="DG687"/>
          <cell r="DH687"/>
          <cell r="DI687"/>
          <cell r="DJ687"/>
          <cell r="DK687"/>
          <cell r="DL687"/>
          <cell r="DM687"/>
          <cell r="DN687"/>
          <cell r="DO687"/>
          <cell r="DP687"/>
          <cell r="DQ687">
            <v>285</v>
          </cell>
          <cell r="DR687"/>
          <cell r="DS687"/>
          <cell r="DT687"/>
          <cell r="DU687"/>
          <cell r="DV687"/>
          <cell r="DW687"/>
          <cell r="DX687"/>
          <cell r="DY687"/>
          <cell r="DZ687"/>
          <cell r="EA687"/>
          <cell r="EB687"/>
          <cell r="EC687"/>
          <cell r="ED687"/>
          <cell r="EE687"/>
          <cell r="EF687"/>
          <cell r="EG687"/>
          <cell r="EH687" t="str">
            <v/>
          </cell>
          <cell r="EI687">
            <v>23</v>
          </cell>
          <cell r="EJ687" t="str">
            <v>Yes</v>
          </cell>
          <cell r="EK687" t="str">
            <v>Yes</v>
          </cell>
          <cell r="EL687">
            <v>0</v>
          </cell>
          <cell r="EM687">
            <v>0</v>
          </cell>
          <cell r="EN687">
            <v>1976</v>
          </cell>
          <cell r="EO687">
            <v>0</v>
          </cell>
          <cell r="EP687">
            <v>0</v>
          </cell>
          <cell r="EQ687">
            <v>0</v>
          </cell>
          <cell r="ER687">
            <v>0</v>
          </cell>
          <cell r="ES687">
            <v>0</v>
          </cell>
          <cell r="ET687">
            <v>0</v>
          </cell>
          <cell r="EU687">
            <v>0</v>
          </cell>
          <cell r="EV687">
            <v>0</v>
          </cell>
          <cell r="EW687">
            <v>182</v>
          </cell>
          <cell r="EX687">
            <v>0</v>
          </cell>
          <cell r="EY687">
            <v>185</v>
          </cell>
          <cell r="EZ687">
            <v>0</v>
          </cell>
          <cell r="FA687" t="str">
            <v>V 178.0 - 181.0</v>
          </cell>
          <cell r="FB687">
            <v>186</v>
          </cell>
          <cell r="FC687">
            <v>1</v>
          </cell>
          <cell r="FD687">
            <v>189</v>
          </cell>
          <cell r="FE687">
            <v>1</v>
          </cell>
          <cell r="FF687" t="str">
            <v>V 186.1 - 189.1</v>
          </cell>
          <cell r="FG687" t="str">
            <v>1976-Current</v>
          </cell>
        </row>
        <row r="688">
          <cell r="A688" t="str">
            <v>L959</v>
          </cell>
          <cell r="B688" t="str">
            <v>Ltd</v>
          </cell>
          <cell r="C688" t="str">
            <v>Media, War &amp; Conflict</v>
          </cell>
          <cell r="D688">
            <v>4</v>
          </cell>
          <cell r="E688" t="str">
            <v>V 16.1 - 16.4</v>
          </cell>
          <cell r="F688" t="str">
            <v>V 17.1 - V 17.4</v>
          </cell>
          <cell r="G688" t="str">
            <v>1750-6352</v>
          </cell>
          <cell r="H688" t="str">
            <v>1750-6360</v>
          </cell>
          <cell r="I688" t="str">
            <v>SAGE</v>
          </cell>
          <cell r="J688">
            <v>6.7500000000000004E-2</v>
          </cell>
          <cell r="K688">
            <v>6.7000000000000004E-2</v>
          </cell>
          <cell r="L688">
            <v>1146</v>
          </cell>
          <cell r="M688">
            <v>1223</v>
          </cell>
          <cell r="N688" t="str">
            <v/>
          </cell>
          <cell r="O688">
            <v>1223</v>
          </cell>
          <cell r="P688">
            <v>1199</v>
          </cell>
          <cell r="Q688">
            <v>1040</v>
          </cell>
          <cell r="R688">
            <v>330</v>
          </cell>
          <cell r="S688">
            <v>306</v>
          </cell>
          <cell r="T688"/>
          <cell r="U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v>6.7500000000000004E-2</v>
          </cell>
          <cell r="BW688">
            <v>6.8000000000000005E-2</v>
          </cell>
          <cell r="BX688">
            <v>620</v>
          </cell>
          <cell r="BY688">
            <v>662</v>
          </cell>
          <cell r="BZ688"/>
          <cell r="CA688">
            <v>662</v>
          </cell>
          <cell r="CB688">
            <v>649</v>
          </cell>
          <cell r="CC688">
            <v>563</v>
          </cell>
          <cell r="CD688">
            <v>178</v>
          </cell>
          <cell r="CE688">
            <v>166</v>
          </cell>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cell r="DE688"/>
          <cell r="DF688"/>
          <cell r="DG688"/>
          <cell r="DH688"/>
          <cell r="DI688"/>
          <cell r="DJ688"/>
          <cell r="DK688"/>
          <cell r="DL688"/>
          <cell r="DM688"/>
          <cell r="DN688"/>
          <cell r="DO688"/>
          <cell r="DP688"/>
          <cell r="DQ688"/>
          <cell r="DR688"/>
          <cell r="DS688"/>
          <cell r="DT688"/>
          <cell r="DU688"/>
          <cell r="DV688"/>
          <cell r="DW688"/>
          <cell r="DX688"/>
          <cell r="DY688"/>
          <cell r="DZ688"/>
          <cell r="EA688"/>
          <cell r="EB688"/>
          <cell r="EC688"/>
          <cell r="ED688"/>
          <cell r="EE688"/>
          <cell r="EF688"/>
          <cell r="EG688"/>
          <cell r="EH688" t="str">
            <v/>
          </cell>
          <cell r="EI688" t="str">
            <v>N/A</v>
          </cell>
          <cell r="EJ688" t="str">
            <v>No</v>
          </cell>
          <cell r="EK688" t="str">
            <v>No V</v>
          </cell>
          <cell r="EL688">
            <v>0</v>
          </cell>
          <cell r="EM688" t="str">
            <v>Vol. 1 Iss 1 (Apr, 2008)</v>
          </cell>
          <cell r="EN688">
            <v>2008</v>
          </cell>
          <cell r="EO688">
            <v>1</v>
          </cell>
          <cell r="EP688">
            <v>1</v>
          </cell>
          <cell r="EQ688" t="str">
            <v>N/A</v>
          </cell>
          <cell r="ER688" t="str">
            <v>N/A</v>
          </cell>
          <cell r="ES688" t="str">
            <v>N/A</v>
          </cell>
          <cell r="ET688" t="str">
            <v>N/A</v>
          </cell>
          <cell r="EU688" t="str">
            <v>N/A</v>
          </cell>
          <cell r="EV688" t="str">
            <v>N/A</v>
          </cell>
          <cell r="EW688">
            <v>15</v>
          </cell>
          <cell r="EX688">
            <v>1</v>
          </cell>
          <cell r="EY688">
            <v>15</v>
          </cell>
          <cell r="EZ688">
            <v>4</v>
          </cell>
          <cell r="FA688" t="str">
            <v>V 14.1 - 14.4</v>
          </cell>
          <cell r="FB688">
            <v>16</v>
          </cell>
          <cell r="FC688">
            <v>1</v>
          </cell>
          <cell r="FD688">
            <v>16</v>
          </cell>
          <cell r="FE688">
            <v>4</v>
          </cell>
          <cell r="FF688" t="str">
            <v>V 16.1 - 16.4</v>
          </cell>
          <cell r="FG688" t="str">
            <v>2008 - Current</v>
          </cell>
        </row>
        <row r="689">
          <cell r="A689" t="str">
            <v>J318</v>
          </cell>
          <cell r="B689" t="str">
            <v>Inc-STM</v>
          </cell>
          <cell r="C689" t="str">
            <v>Medical Care Research and Review</v>
          </cell>
          <cell r="D689">
            <v>6</v>
          </cell>
          <cell r="E689" t="str">
            <v>V 80.1 - 80.6</v>
          </cell>
          <cell r="F689" t="str">
            <v>V 81.1 - V 81.6</v>
          </cell>
          <cell r="G689" t="str">
            <v>1077-5587</v>
          </cell>
          <cell r="H689" t="str">
            <v>1552-6801</v>
          </cell>
          <cell r="I689" t="str">
            <v>SAGE</v>
          </cell>
          <cell r="J689">
            <v>6.7500000000000004E-2</v>
          </cell>
          <cell r="K689">
            <v>6.8000000000000005E-2</v>
          </cell>
          <cell r="L689">
            <v>1952</v>
          </cell>
          <cell r="M689">
            <v>2084</v>
          </cell>
          <cell r="N689" t="str">
            <v/>
          </cell>
          <cell r="O689">
            <v>2084</v>
          </cell>
          <cell r="P689">
            <v>2042</v>
          </cell>
          <cell r="Q689">
            <v>1771</v>
          </cell>
          <cell r="R689">
            <v>374</v>
          </cell>
          <cell r="S689">
            <v>521</v>
          </cell>
          <cell r="T689">
            <v>1979</v>
          </cell>
          <cell r="U689">
            <v>8275</v>
          </cell>
          <cell r="V689">
            <v>2292</v>
          </cell>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v>6.7500000000000004E-2</v>
          </cell>
          <cell r="BW689">
            <v>6.7000000000000004E-2</v>
          </cell>
          <cell r="BX689">
            <v>1146</v>
          </cell>
          <cell r="BY689">
            <v>1223</v>
          </cell>
          <cell r="BZ689"/>
          <cell r="CA689">
            <v>1223</v>
          </cell>
          <cell r="CB689">
            <v>1199</v>
          </cell>
          <cell r="CC689">
            <v>1040</v>
          </cell>
          <cell r="CD689">
            <v>220</v>
          </cell>
          <cell r="CE689">
            <v>306</v>
          </cell>
          <cell r="CF689">
            <v>1162</v>
          </cell>
          <cell r="CG689">
            <v>4858</v>
          </cell>
          <cell r="CH689">
            <v>1345</v>
          </cell>
          <cell r="CI689"/>
          <cell r="CJ689"/>
          <cell r="CK689"/>
          <cell r="CL689"/>
          <cell r="CM689"/>
          <cell r="CN689"/>
          <cell r="CO689"/>
          <cell r="CP689"/>
          <cell r="CQ689"/>
          <cell r="CR689"/>
          <cell r="CS689"/>
          <cell r="CT689"/>
          <cell r="CU689"/>
          <cell r="CV689"/>
          <cell r="CW689"/>
          <cell r="CX689"/>
          <cell r="CY689"/>
          <cell r="CZ689"/>
          <cell r="DA689"/>
          <cell r="DB689"/>
          <cell r="DC689"/>
          <cell r="DD689"/>
          <cell r="DE689"/>
          <cell r="DF689"/>
          <cell r="DG689"/>
          <cell r="DH689"/>
          <cell r="DI689"/>
          <cell r="DJ689"/>
          <cell r="DK689"/>
          <cell r="DL689"/>
          <cell r="DM689"/>
          <cell r="DN689"/>
          <cell r="DO689"/>
          <cell r="DP689"/>
          <cell r="DQ689"/>
          <cell r="DR689"/>
          <cell r="DS689"/>
          <cell r="DT689"/>
          <cell r="DU689"/>
          <cell r="DV689"/>
          <cell r="DW689"/>
          <cell r="DX689"/>
          <cell r="DY689"/>
          <cell r="DZ689"/>
          <cell r="EA689"/>
          <cell r="EB689"/>
          <cell r="EC689"/>
          <cell r="ED689"/>
          <cell r="EE689"/>
          <cell r="EF689"/>
          <cell r="EG689"/>
          <cell r="EH689" t="str">
            <v/>
          </cell>
          <cell r="EI689">
            <v>55</v>
          </cell>
          <cell r="EJ689" t="str">
            <v>Yes</v>
          </cell>
          <cell r="EK689" t="str">
            <v>Y</v>
          </cell>
          <cell r="EL689" t="str">
            <v>ü</v>
          </cell>
          <cell r="EM689" t="str">
            <v>Vol. 1 Iss 1 (Sep, 1944)</v>
          </cell>
          <cell r="EN689">
            <v>1944</v>
          </cell>
          <cell r="EO689">
            <v>1</v>
          </cell>
          <cell r="EP689">
            <v>1</v>
          </cell>
          <cell r="EQ689" t="str">
            <v>N/A</v>
          </cell>
          <cell r="ER689" t="str">
            <v>N/A</v>
          </cell>
          <cell r="ES689" t="str">
            <v>N/A</v>
          </cell>
          <cell r="ET689" t="str">
            <v>N/A</v>
          </cell>
          <cell r="EU689" t="str">
            <v>N/A</v>
          </cell>
          <cell r="EV689" t="str">
            <v>N/A</v>
          </cell>
          <cell r="EW689">
            <v>79</v>
          </cell>
          <cell r="EX689">
            <v>1</v>
          </cell>
          <cell r="EY689">
            <v>79</v>
          </cell>
          <cell r="EZ689">
            <v>6</v>
          </cell>
          <cell r="FA689" t="str">
            <v>V 78.1 - 78.6</v>
          </cell>
          <cell r="FB689">
            <v>80</v>
          </cell>
          <cell r="FC689">
            <v>1</v>
          </cell>
          <cell r="FD689">
            <v>80</v>
          </cell>
          <cell r="FE689">
            <v>6</v>
          </cell>
          <cell r="FF689" t="str">
            <v>V 80.1 - 80.6</v>
          </cell>
          <cell r="FG689" t="str">
            <v>1944 - Current</v>
          </cell>
        </row>
        <row r="690">
          <cell r="A690" t="str">
            <v>J501</v>
          </cell>
          <cell r="B690" t="str">
            <v>Inc-STM</v>
          </cell>
          <cell r="C690" t="str">
            <v>Medical Decision Making</v>
          </cell>
          <cell r="D690">
            <v>8</v>
          </cell>
          <cell r="E690" t="str">
            <v>V 43.1 - 43.8</v>
          </cell>
          <cell r="F690" t="str">
            <v>V 44.1 - V 44.8</v>
          </cell>
          <cell r="G690" t="str">
            <v>0272-989X</v>
          </cell>
          <cell r="H690" t="str">
            <v>1552-681X</v>
          </cell>
          <cell r="I690" t="str">
            <v>Society</v>
          </cell>
          <cell r="J690">
            <v>6.7500000000000004E-2</v>
          </cell>
          <cell r="K690">
            <v>6.8000000000000005E-2</v>
          </cell>
          <cell r="L690">
            <v>1006</v>
          </cell>
          <cell r="M690">
            <v>1074</v>
          </cell>
          <cell r="N690" t="str">
            <v/>
          </cell>
          <cell r="O690">
            <v>1074</v>
          </cell>
          <cell r="P690">
            <v>1053</v>
          </cell>
          <cell r="Q690">
            <v>913</v>
          </cell>
          <cell r="R690">
            <v>145</v>
          </cell>
          <cell r="S690">
            <v>269</v>
          </cell>
          <cell r="T690">
            <v>1020</v>
          </cell>
          <cell r="U690">
            <v>1387</v>
          </cell>
          <cell r="V690">
            <v>1181</v>
          </cell>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v>6.7500000000000004E-2</v>
          </cell>
          <cell r="BW690">
            <v>6.8000000000000005E-2</v>
          </cell>
          <cell r="BX690">
            <v>591</v>
          </cell>
          <cell r="BY690">
            <v>631</v>
          </cell>
          <cell r="BZ690"/>
          <cell r="CA690">
            <v>631</v>
          </cell>
          <cell r="CB690">
            <v>618</v>
          </cell>
          <cell r="CC690">
            <v>536</v>
          </cell>
          <cell r="CD690">
            <v>85</v>
          </cell>
          <cell r="CE690">
            <v>158</v>
          </cell>
          <cell r="CF690">
            <v>599</v>
          </cell>
          <cell r="CG690">
            <v>819</v>
          </cell>
          <cell r="CH690">
            <v>694</v>
          </cell>
          <cell r="CI690"/>
          <cell r="CJ690"/>
          <cell r="CK690"/>
          <cell r="CL690"/>
          <cell r="CM690"/>
          <cell r="CN690"/>
          <cell r="CO690"/>
          <cell r="CP690"/>
          <cell r="CQ690"/>
          <cell r="CR690"/>
          <cell r="CS690"/>
          <cell r="CT690"/>
          <cell r="CU690"/>
          <cell r="CV690"/>
          <cell r="CW690"/>
          <cell r="CX690"/>
          <cell r="CY690"/>
          <cell r="CZ690"/>
          <cell r="DA690"/>
          <cell r="DB690"/>
          <cell r="DC690"/>
          <cell r="DD690"/>
          <cell r="DE690"/>
          <cell r="DF690"/>
          <cell r="DG690"/>
          <cell r="DH690"/>
          <cell r="DI690"/>
          <cell r="DJ690"/>
          <cell r="DK690"/>
          <cell r="DL690"/>
          <cell r="DM690"/>
          <cell r="DN690"/>
          <cell r="DO690"/>
          <cell r="DP690"/>
          <cell r="DQ690"/>
          <cell r="DR690"/>
          <cell r="DS690"/>
          <cell r="DT690"/>
          <cell r="DU690"/>
          <cell r="DV690"/>
          <cell r="DW690"/>
          <cell r="DX690"/>
          <cell r="DY690"/>
          <cell r="DZ690"/>
          <cell r="EA690"/>
          <cell r="EB690"/>
          <cell r="EC690"/>
          <cell r="ED690"/>
          <cell r="EE690"/>
          <cell r="EF690"/>
          <cell r="EG690"/>
          <cell r="EH690" t="str">
            <v/>
          </cell>
          <cell r="EI690">
            <v>18</v>
          </cell>
          <cell r="EJ690" t="str">
            <v>Yes</v>
          </cell>
          <cell r="EK690" t="str">
            <v>Y</v>
          </cell>
          <cell r="EL690" t="str">
            <v>ü</v>
          </cell>
          <cell r="EM690" t="str">
            <v>Vol. 1 Iss 1 (Jan, 1981)</v>
          </cell>
          <cell r="EN690">
            <v>1981</v>
          </cell>
          <cell r="EO690">
            <v>1</v>
          </cell>
          <cell r="EP690">
            <v>1</v>
          </cell>
          <cell r="EQ690" t="str">
            <v>N/A</v>
          </cell>
          <cell r="ER690" t="str">
            <v>N/A</v>
          </cell>
          <cell r="ES690" t="str">
            <v>N/A</v>
          </cell>
          <cell r="ET690" t="str">
            <v>N/A</v>
          </cell>
          <cell r="EU690" t="str">
            <v>N/A</v>
          </cell>
          <cell r="EV690" t="str">
            <v>N/A</v>
          </cell>
          <cell r="EW690">
            <v>42</v>
          </cell>
          <cell r="EX690">
            <v>1</v>
          </cell>
          <cell r="EY690">
            <v>42</v>
          </cell>
          <cell r="EZ690">
            <v>8</v>
          </cell>
          <cell r="FA690" t="str">
            <v>V 41.1 - 41.8</v>
          </cell>
          <cell r="FB690">
            <v>43</v>
          </cell>
          <cell r="FC690">
            <v>1</v>
          </cell>
          <cell r="FD690">
            <v>43</v>
          </cell>
          <cell r="FE690">
            <v>8</v>
          </cell>
          <cell r="FF690" t="str">
            <v>V 43.1 - 43.8</v>
          </cell>
          <cell r="FG690" t="str">
            <v>1981 - Current</v>
          </cell>
        </row>
        <row r="691">
          <cell r="A691" t="str">
            <v>L123</v>
          </cell>
          <cell r="B691" t="str">
            <v>Ltd-STM</v>
          </cell>
          <cell r="C691" t="str">
            <v>Medical Law International</v>
          </cell>
          <cell r="D691">
            <v>4</v>
          </cell>
          <cell r="E691" t="str">
            <v>V 23.1 - 23.4</v>
          </cell>
          <cell r="F691" t="str">
            <v>V 24.1 - V 24.4</v>
          </cell>
          <cell r="G691" t="str">
            <v>0968-5332</v>
          </cell>
          <cell r="H691" t="str">
            <v>2047-9441</v>
          </cell>
          <cell r="I691" t="str">
            <v>SAGE</v>
          </cell>
          <cell r="J691">
            <v>6.7500000000000004E-2</v>
          </cell>
          <cell r="K691">
            <v>6.7000000000000004E-2</v>
          </cell>
          <cell r="L691">
            <v>923</v>
          </cell>
          <cell r="M691">
            <v>985</v>
          </cell>
          <cell r="N691" t="str">
            <v/>
          </cell>
          <cell r="O691">
            <v>985</v>
          </cell>
          <cell r="P691">
            <v>965</v>
          </cell>
          <cell r="Q691">
            <v>837</v>
          </cell>
          <cell r="R691">
            <v>265</v>
          </cell>
          <cell r="S691">
            <v>246</v>
          </cell>
          <cell r="T691">
            <v>936</v>
          </cell>
          <cell r="U691">
            <v>922</v>
          </cell>
          <cell r="V691">
            <v>1084</v>
          </cell>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v>6.7500000000000004E-2</v>
          </cell>
          <cell r="BW691">
            <v>6.8000000000000005E-2</v>
          </cell>
          <cell r="BX691">
            <v>498</v>
          </cell>
          <cell r="BY691">
            <v>532</v>
          </cell>
          <cell r="BZ691"/>
          <cell r="CA691">
            <v>532</v>
          </cell>
          <cell r="CB691">
            <v>521</v>
          </cell>
          <cell r="CC691">
            <v>452</v>
          </cell>
          <cell r="CD691">
            <v>143</v>
          </cell>
          <cell r="CE691">
            <v>133</v>
          </cell>
          <cell r="CF691">
            <v>505</v>
          </cell>
          <cell r="CG691">
            <v>499</v>
          </cell>
          <cell r="CH691">
            <v>585</v>
          </cell>
          <cell r="CI691"/>
          <cell r="CJ691"/>
          <cell r="CK691"/>
          <cell r="CL691"/>
          <cell r="CM691"/>
          <cell r="CN691"/>
          <cell r="CO691"/>
          <cell r="CP691"/>
          <cell r="CQ691"/>
          <cell r="CR691"/>
          <cell r="CS691"/>
          <cell r="CT691"/>
          <cell r="CU691"/>
          <cell r="CV691"/>
          <cell r="CW691"/>
          <cell r="CX691"/>
          <cell r="CY691"/>
          <cell r="CZ691"/>
          <cell r="DA691"/>
          <cell r="DB691"/>
          <cell r="DC691"/>
          <cell r="DD691"/>
          <cell r="DE691"/>
          <cell r="DF691"/>
          <cell r="DG691"/>
          <cell r="DH691"/>
          <cell r="DI691"/>
          <cell r="DJ691"/>
          <cell r="DK691"/>
          <cell r="DL691"/>
          <cell r="DM691"/>
          <cell r="DN691"/>
          <cell r="DO691"/>
          <cell r="DP691"/>
          <cell r="DQ691"/>
          <cell r="DR691"/>
          <cell r="DS691"/>
          <cell r="DT691"/>
          <cell r="DU691"/>
          <cell r="DV691"/>
          <cell r="DW691"/>
          <cell r="DX691"/>
          <cell r="DY691"/>
          <cell r="DZ691"/>
          <cell r="EA691"/>
          <cell r="EB691"/>
          <cell r="EC691"/>
          <cell r="ED691"/>
          <cell r="EE691"/>
          <cell r="EF691"/>
          <cell r="EG691"/>
          <cell r="EH691" t="str">
            <v>Subscribe to Open title</v>
          </cell>
          <cell r="EI691">
            <v>1</v>
          </cell>
          <cell r="EJ691">
            <v>0</v>
          </cell>
          <cell r="EK691">
            <v>0</v>
          </cell>
          <cell r="EL691">
            <v>0</v>
          </cell>
          <cell r="EM691">
            <v>0</v>
          </cell>
          <cell r="EN691">
            <v>0</v>
          </cell>
          <cell r="EO691">
            <v>0</v>
          </cell>
          <cell r="EP691">
            <v>0</v>
          </cell>
          <cell r="EQ691" t="str">
            <v>N/A</v>
          </cell>
          <cell r="ER691" t="str">
            <v>N/A</v>
          </cell>
          <cell r="ES691" t="str">
            <v>N/A</v>
          </cell>
          <cell r="ET691" t="str">
            <v>N/A</v>
          </cell>
          <cell r="EU691" t="str">
            <v>N/A</v>
          </cell>
          <cell r="EV691" t="str">
            <v>N/A</v>
          </cell>
          <cell r="EW691">
            <v>22</v>
          </cell>
          <cell r="EX691">
            <v>1</v>
          </cell>
          <cell r="EY691">
            <v>22</v>
          </cell>
          <cell r="EZ691">
            <v>4</v>
          </cell>
          <cell r="FA691" t="str">
            <v>V 21.1 - 21.4</v>
          </cell>
          <cell r="FB691">
            <v>23</v>
          </cell>
          <cell r="FC691">
            <v>1</v>
          </cell>
          <cell r="FD691">
            <v>23</v>
          </cell>
          <cell r="FE691">
            <v>4</v>
          </cell>
          <cell r="FF691" t="str">
            <v>V 23.1 - 23.4</v>
          </cell>
          <cell r="FG691" t="str">
            <v>1993 - Current</v>
          </cell>
        </row>
        <row r="692">
          <cell r="A692" t="str">
            <v>J359</v>
          </cell>
          <cell r="B692" t="str">
            <v>Ind</v>
          </cell>
          <cell r="C692" t="str">
            <v>Medieval History Journal, The</v>
          </cell>
          <cell r="D692">
            <v>2</v>
          </cell>
          <cell r="E692" t="str">
            <v>V 26.1 - 26.2</v>
          </cell>
          <cell r="F692" t="str">
            <v>V 27.1 - V 27.2</v>
          </cell>
          <cell r="G692" t="str">
            <v>0971-9458</v>
          </cell>
          <cell r="H692" t="str">
            <v>0973-0753</v>
          </cell>
          <cell r="I692" t="str">
            <v>SAGE</v>
          </cell>
          <cell r="J692">
            <v>6.7500000000000004E-2</v>
          </cell>
          <cell r="K692">
            <v>6.8000000000000005E-2</v>
          </cell>
          <cell r="L692">
            <v>530</v>
          </cell>
          <cell r="M692">
            <v>566</v>
          </cell>
          <cell r="N692" t="str">
            <v/>
          </cell>
          <cell r="O692">
            <v>566</v>
          </cell>
          <cell r="P692">
            <v>555</v>
          </cell>
          <cell r="Q692">
            <v>481</v>
          </cell>
          <cell r="R692">
            <v>305</v>
          </cell>
          <cell r="S692">
            <v>142</v>
          </cell>
          <cell r="T692">
            <v>538</v>
          </cell>
          <cell r="U692">
            <v>513</v>
          </cell>
          <cell r="V692">
            <v>623</v>
          </cell>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v>6.7500000000000004E-2</v>
          </cell>
          <cell r="BW692">
            <v>6.6000000000000003E-2</v>
          </cell>
          <cell r="BX692">
            <v>287</v>
          </cell>
          <cell r="BY692">
            <v>306</v>
          </cell>
          <cell r="BZ692"/>
          <cell r="CA692">
            <v>306</v>
          </cell>
          <cell r="CB692">
            <v>300</v>
          </cell>
          <cell r="CC692">
            <v>260</v>
          </cell>
          <cell r="CD692">
            <v>165</v>
          </cell>
          <cell r="CE692">
            <v>77</v>
          </cell>
          <cell r="CF692">
            <v>291</v>
          </cell>
          <cell r="CG692">
            <v>275</v>
          </cell>
          <cell r="CH692">
            <v>337</v>
          </cell>
          <cell r="CI692"/>
          <cell r="CJ692"/>
          <cell r="CK692"/>
          <cell r="CL692"/>
          <cell r="CM692"/>
          <cell r="CN692"/>
          <cell r="CO692"/>
          <cell r="CP692"/>
          <cell r="CQ692"/>
          <cell r="CR692"/>
          <cell r="CS692"/>
          <cell r="CT692"/>
          <cell r="CU692"/>
          <cell r="CV692"/>
          <cell r="CW692"/>
          <cell r="CX692"/>
          <cell r="CY692"/>
          <cell r="CZ692"/>
          <cell r="DA692"/>
          <cell r="DB692"/>
          <cell r="DC692"/>
          <cell r="DD692"/>
          <cell r="DE692"/>
          <cell r="DF692"/>
          <cell r="DG692"/>
          <cell r="DH692"/>
          <cell r="DI692"/>
          <cell r="DJ692"/>
          <cell r="DK692"/>
          <cell r="DL692"/>
          <cell r="DM692"/>
          <cell r="DN692"/>
          <cell r="DO692"/>
          <cell r="DP692"/>
          <cell r="DQ692"/>
          <cell r="DR692"/>
          <cell r="DS692"/>
          <cell r="DT692"/>
          <cell r="DU692"/>
          <cell r="DV692"/>
          <cell r="DW692"/>
          <cell r="DX692"/>
          <cell r="DY692"/>
          <cell r="DZ692"/>
          <cell r="EA692"/>
          <cell r="EB692"/>
          <cell r="EC692"/>
          <cell r="ED692"/>
          <cell r="EE692"/>
          <cell r="EF692"/>
          <cell r="EG692"/>
          <cell r="EH692" t="str">
            <v/>
          </cell>
          <cell r="EI692">
            <v>1</v>
          </cell>
          <cell r="EJ692" t="str">
            <v>Yes</v>
          </cell>
          <cell r="EK692" t="str">
            <v>Y</v>
          </cell>
          <cell r="EL692">
            <v>0</v>
          </cell>
          <cell r="EM692" t="str">
            <v>Vol. 1 Iss 1 (Apr, 1998)</v>
          </cell>
          <cell r="EN692">
            <v>1998</v>
          </cell>
          <cell r="EO692">
            <v>1</v>
          </cell>
          <cell r="EP692">
            <v>1</v>
          </cell>
          <cell r="EQ692" t="str">
            <v>N/A</v>
          </cell>
          <cell r="ER692" t="str">
            <v>N/A</v>
          </cell>
          <cell r="ES692" t="str">
            <v>N/A</v>
          </cell>
          <cell r="ET692" t="str">
            <v>N/A</v>
          </cell>
          <cell r="EU692" t="str">
            <v>N/A</v>
          </cell>
          <cell r="EV692" t="str">
            <v>N/A</v>
          </cell>
          <cell r="EW692">
            <v>25</v>
          </cell>
          <cell r="EX692">
            <v>1</v>
          </cell>
          <cell r="EY692">
            <v>25</v>
          </cell>
          <cell r="EZ692">
            <v>2</v>
          </cell>
          <cell r="FA692" t="str">
            <v>V 24.1 - 24.2</v>
          </cell>
          <cell r="FB692">
            <v>26</v>
          </cell>
          <cell r="FC692">
            <v>1</v>
          </cell>
          <cell r="FD692">
            <v>26</v>
          </cell>
          <cell r="FE692">
            <v>2</v>
          </cell>
          <cell r="FF692" t="str">
            <v>V 26.1 - 26.2</v>
          </cell>
          <cell r="FG692" t="str">
            <v>1998 - Current</v>
          </cell>
        </row>
        <row r="693">
          <cell r="A693" t="str">
            <v>L960</v>
          </cell>
          <cell r="B693" t="str">
            <v>Ltd</v>
          </cell>
          <cell r="C693" t="str">
            <v>Memory Studies</v>
          </cell>
          <cell r="D693">
            <v>6</v>
          </cell>
          <cell r="E693" t="str">
            <v>V 16.1 - 16.6</v>
          </cell>
          <cell r="F693" t="str">
            <v>V 17.1 - V 17.6</v>
          </cell>
          <cell r="G693" t="str">
            <v>1750-6980</v>
          </cell>
          <cell r="H693" t="str">
            <v>1750-6999</v>
          </cell>
          <cell r="I693" t="str">
            <v>SAGE</v>
          </cell>
          <cell r="J693">
            <v>1.6652542372881163E-2</v>
          </cell>
          <cell r="K693">
            <v>1.6E-2</v>
          </cell>
          <cell r="L693">
            <v>1093</v>
          </cell>
          <cell r="M693">
            <v>1111</v>
          </cell>
          <cell r="N693" t="str">
            <v>Double Dipping Discount</v>
          </cell>
          <cell r="O693"/>
          <cell r="P693"/>
          <cell r="Q693">
            <v>944</v>
          </cell>
          <cell r="R693"/>
          <cell r="S693"/>
          <cell r="T693"/>
          <cell r="U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v>1.5968063872255467E-2</v>
          </cell>
          <cell r="BW693">
            <v>1.4999999999999999E-2</v>
          </cell>
          <cell r="BX693">
            <v>589</v>
          </cell>
          <cell r="BY693">
            <v>598</v>
          </cell>
          <cell r="BZ693" t="str">
            <v>Double Dipping Discount</v>
          </cell>
          <cell r="CA693"/>
          <cell r="CB693"/>
          <cell r="CC693">
            <v>508</v>
          </cell>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cell r="DE693"/>
          <cell r="DF693"/>
          <cell r="DG693"/>
          <cell r="DH693"/>
          <cell r="DI693"/>
          <cell r="DJ693"/>
          <cell r="DK693"/>
          <cell r="DL693"/>
          <cell r="DM693"/>
          <cell r="DN693"/>
          <cell r="DO693"/>
          <cell r="DP693"/>
          <cell r="DQ693"/>
          <cell r="DR693"/>
          <cell r="DS693"/>
          <cell r="DT693"/>
          <cell r="DU693"/>
          <cell r="DV693"/>
          <cell r="DW693"/>
          <cell r="DX693"/>
          <cell r="DY693"/>
          <cell r="DZ693"/>
          <cell r="EA693"/>
          <cell r="EB693"/>
          <cell r="EC693"/>
          <cell r="ED693"/>
          <cell r="EE693"/>
          <cell r="EF693"/>
          <cell r="EG693"/>
          <cell r="EH693" t="str">
            <v>Online-only Publication</v>
          </cell>
          <cell r="EI693" t="str">
            <v>N/A</v>
          </cell>
          <cell r="EJ693" t="str">
            <v>No</v>
          </cell>
          <cell r="EK693" t="str">
            <v>No V</v>
          </cell>
          <cell r="EL693">
            <v>0</v>
          </cell>
          <cell r="EM693" t="str">
            <v>Vol. 1 Iss 1 (Jan, 2008)</v>
          </cell>
          <cell r="EN693">
            <v>2008</v>
          </cell>
          <cell r="EO693">
            <v>1</v>
          </cell>
          <cell r="EP693">
            <v>1</v>
          </cell>
          <cell r="EQ693" t="str">
            <v>N/A</v>
          </cell>
          <cell r="ER693" t="str">
            <v>N/A</v>
          </cell>
          <cell r="ES693" t="str">
            <v>N/A</v>
          </cell>
          <cell r="ET693" t="str">
            <v>N/A</v>
          </cell>
          <cell r="EU693" t="str">
            <v>N/A</v>
          </cell>
          <cell r="EV693" t="str">
            <v>N/A</v>
          </cell>
          <cell r="EW693">
            <v>15</v>
          </cell>
          <cell r="EX693">
            <v>1</v>
          </cell>
          <cell r="EY693">
            <v>15</v>
          </cell>
          <cell r="EZ693">
            <v>6</v>
          </cell>
          <cell r="FA693" t="str">
            <v>V 14.1 - 14.6</v>
          </cell>
          <cell r="FB693">
            <v>16</v>
          </cell>
          <cell r="FC693">
            <v>1</v>
          </cell>
          <cell r="FD693">
            <v>16</v>
          </cell>
          <cell r="FE693">
            <v>6</v>
          </cell>
          <cell r="FF693" t="str">
            <v>V 16.1 - 16.6</v>
          </cell>
          <cell r="FG693" t="str">
            <v>2008 - Current</v>
          </cell>
        </row>
        <row r="694">
          <cell r="A694" t="str">
            <v>J364</v>
          </cell>
          <cell r="B694" t="str">
            <v>Inc</v>
          </cell>
          <cell r="C694" t="str">
            <v>Men and Masculinities</v>
          </cell>
          <cell r="D694">
            <v>5</v>
          </cell>
          <cell r="E694" t="str">
            <v>V 26.1 - 26.5</v>
          </cell>
          <cell r="F694" t="str">
            <v>V 27.1 - V 27.5</v>
          </cell>
          <cell r="G694" t="str">
            <v>1097-184X</v>
          </cell>
          <cell r="H694" t="str">
            <v>1552-6828</v>
          </cell>
          <cell r="I694" t="str">
            <v>SAGE</v>
          </cell>
          <cell r="J694">
            <v>6.7500000000000004E-2</v>
          </cell>
          <cell r="K694">
            <v>6.7000000000000004E-2</v>
          </cell>
          <cell r="L694">
            <v>1281</v>
          </cell>
          <cell r="M694">
            <v>1367</v>
          </cell>
          <cell r="N694" t="str">
            <v/>
          </cell>
          <cell r="O694"/>
          <cell r="P694"/>
          <cell r="Q694">
            <v>1162</v>
          </cell>
          <cell r="R694"/>
          <cell r="S694"/>
          <cell r="T694">
            <v>1278</v>
          </cell>
          <cell r="U694">
            <v>1162</v>
          </cell>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v>6.7500000000000004E-2</v>
          </cell>
          <cell r="BW694">
            <v>6.8000000000000005E-2</v>
          </cell>
          <cell r="BX694">
            <v>752</v>
          </cell>
          <cell r="BY694">
            <v>803</v>
          </cell>
          <cell r="BZ694"/>
          <cell r="CA694"/>
          <cell r="CB694"/>
          <cell r="CC694">
            <v>683</v>
          </cell>
          <cell r="CD694"/>
          <cell r="CE694"/>
          <cell r="CF694">
            <v>751</v>
          </cell>
          <cell r="CG694">
            <v>683</v>
          </cell>
          <cell r="CH694"/>
          <cell r="CI694"/>
          <cell r="CJ694"/>
          <cell r="CK694"/>
          <cell r="CL694"/>
          <cell r="CM694"/>
          <cell r="CN694"/>
          <cell r="CO694"/>
          <cell r="CP694"/>
          <cell r="CQ694"/>
          <cell r="CR694"/>
          <cell r="CS694"/>
          <cell r="CT694"/>
          <cell r="CU694"/>
          <cell r="CV694"/>
          <cell r="CW694"/>
          <cell r="CX694"/>
          <cell r="CY694"/>
          <cell r="CZ694"/>
          <cell r="DA694"/>
          <cell r="DB694"/>
          <cell r="DC694"/>
          <cell r="DD694"/>
          <cell r="DE694"/>
          <cell r="DF694"/>
          <cell r="DG694"/>
          <cell r="DH694"/>
          <cell r="DI694"/>
          <cell r="DJ694"/>
          <cell r="DK694"/>
          <cell r="DL694"/>
          <cell r="DM694"/>
          <cell r="DN694"/>
          <cell r="DO694"/>
          <cell r="DP694"/>
          <cell r="DQ694"/>
          <cell r="DR694"/>
          <cell r="DS694"/>
          <cell r="DT694"/>
          <cell r="DU694"/>
          <cell r="DV694"/>
          <cell r="DW694"/>
          <cell r="DX694"/>
          <cell r="DY694"/>
          <cell r="DZ694"/>
          <cell r="EA694"/>
          <cell r="EB694"/>
          <cell r="EC694"/>
          <cell r="ED694"/>
          <cell r="EE694"/>
          <cell r="EF694"/>
          <cell r="EG694"/>
          <cell r="EH694" t="str">
            <v>Online-only publication</v>
          </cell>
          <cell r="EI694">
            <v>1</v>
          </cell>
          <cell r="EJ694" t="str">
            <v>Yes</v>
          </cell>
          <cell r="EK694" t="str">
            <v>Y</v>
          </cell>
          <cell r="EL694">
            <v>0</v>
          </cell>
          <cell r="EM694" t="str">
            <v>Vol. 1 Iss 1 (Jul, 1998)</v>
          </cell>
          <cell r="EN694">
            <v>1998</v>
          </cell>
          <cell r="EO694">
            <v>1</v>
          </cell>
          <cell r="EP694">
            <v>1</v>
          </cell>
          <cell r="EQ694" t="str">
            <v>N/A</v>
          </cell>
          <cell r="ER694" t="str">
            <v>N/A</v>
          </cell>
          <cell r="ES694" t="str">
            <v>N/A</v>
          </cell>
          <cell r="ET694" t="str">
            <v>N/A</v>
          </cell>
          <cell r="EU694" t="str">
            <v>N/A</v>
          </cell>
          <cell r="EV694" t="str">
            <v>N/A</v>
          </cell>
          <cell r="EW694">
            <v>25</v>
          </cell>
          <cell r="EX694">
            <v>1</v>
          </cell>
          <cell r="EY694">
            <v>25</v>
          </cell>
          <cell r="EZ694">
            <v>5</v>
          </cell>
          <cell r="FA694" t="str">
            <v>V 24.1 - 24.5</v>
          </cell>
          <cell r="FB694">
            <v>26</v>
          </cell>
          <cell r="FC694">
            <v>1</v>
          </cell>
          <cell r="FD694">
            <v>26</v>
          </cell>
          <cell r="FE694">
            <v>5</v>
          </cell>
          <cell r="FF694" t="str">
            <v>V 26.1 - 26.5</v>
          </cell>
          <cell r="FG694" t="str">
            <v>1998 - Current</v>
          </cell>
        </row>
        <row r="695">
          <cell r="A695" t="str">
            <v>L314</v>
          </cell>
          <cell r="B695" t="str">
            <v>Ind</v>
          </cell>
          <cell r="C695" t="str">
            <v>Metamorphosis: A Journal of Management Research</v>
          </cell>
          <cell r="D695">
            <v>2</v>
          </cell>
          <cell r="E695" t="str">
            <v>V 22.1 - 22.2</v>
          </cell>
          <cell r="F695" t="str">
            <v>V 23.1 - V 23.2</v>
          </cell>
          <cell r="G695" t="str">
            <v>0972-6225</v>
          </cell>
          <cell r="H695" t="str">
            <v>2348-9324</v>
          </cell>
          <cell r="I695" t="str">
            <v>Society</v>
          </cell>
          <cell r="J695">
            <v>6.7500000000000004E-2</v>
          </cell>
          <cell r="K695">
            <v>6.7000000000000004E-2</v>
          </cell>
          <cell r="L695">
            <v>540</v>
          </cell>
          <cell r="M695">
            <v>576</v>
          </cell>
          <cell r="N695" t="str">
            <v/>
          </cell>
          <cell r="O695">
            <v>576</v>
          </cell>
          <cell r="P695">
            <v>564</v>
          </cell>
          <cell r="Q695">
            <v>490</v>
          </cell>
          <cell r="R695">
            <v>310</v>
          </cell>
          <cell r="S695">
            <v>144</v>
          </cell>
          <cell r="T695"/>
          <cell r="U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v>6.7500000000000004E-2</v>
          </cell>
          <cell r="BW695">
            <v>6.8000000000000005E-2</v>
          </cell>
          <cell r="BX695">
            <v>292</v>
          </cell>
          <cell r="BY695">
            <v>312</v>
          </cell>
          <cell r="BZ695"/>
          <cell r="CA695">
            <v>312</v>
          </cell>
          <cell r="CB695">
            <v>306</v>
          </cell>
          <cell r="CC695">
            <v>265</v>
          </cell>
          <cell r="CD695">
            <v>168</v>
          </cell>
          <cell r="CE695">
            <v>78</v>
          </cell>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cell r="DE695"/>
          <cell r="DF695"/>
          <cell r="DG695"/>
          <cell r="DH695"/>
          <cell r="DI695"/>
          <cell r="DJ695"/>
          <cell r="DK695"/>
          <cell r="DL695"/>
          <cell r="DM695"/>
          <cell r="DN695"/>
          <cell r="DO695"/>
          <cell r="DP695"/>
          <cell r="DQ695"/>
          <cell r="DR695"/>
          <cell r="DS695"/>
          <cell r="DT695"/>
          <cell r="DU695"/>
          <cell r="DV695"/>
          <cell r="DW695"/>
          <cell r="DX695"/>
          <cell r="DY695"/>
          <cell r="DZ695"/>
          <cell r="EA695"/>
          <cell r="EB695"/>
          <cell r="EC695"/>
          <cell r="ED695"/>
          <cell r="EE695"/>
          <cell r="EF695"/>
          <cell r="EG695"/>
          <cell r="EH695" t="str">
            <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21</v>
          </cell>
          <cell r="EX695">
            <v>1</v>
          </cell>
          <cell r="EY695">
            <v>21</v>
          </cell>
          <cell r="EZ695">
            <v>2</v>
          </cell>
          <cell r="FA695" t="str">
            <v>V 20.1 - 20.2</v>
          </cell>
          <cell r="FB695">
            <v>22</v>
          </cell>
          <cell r="FC695">
            <v>1</v>
          </cell>
          <cell r="FD695">
            <v>22</v>
          </cell>
          <cell r="FE695">
            <v>2</v>
          </cell>
          <cell r="FF695" t="str">
            <v>V 22.1 - 22.2</v>
          </cell>
          <cell r="FG695" t="str">
            <v>2002-Current</v>
          </cell>
        </row>
        <row r="696">
          <cell r="A696" t="str">
            <v>L180</v>
          </cell>
          <cell r="B696" t="str">
            <v>Ind</v>
          </cell>
          <cell r="C696" t="str">
            <v>Millennial Asia</v>
          </cell>
          <cell r="D696">
            <v>4</v>
          </cell>
          <cell r="E696" t="str">
            <v>V 14.1 - 14.4</v>
          </cell>
          <cell r="F696" t="str">
            <v>V 15.1 - V 15.4</v>
          </cell>
          <cell r="G696" t="str">
            <v>0976-3996</v>
          </cell>
          <cell r="H696" t="str">
            <v>2321-7081</v>
          </cell>
          <cell r="I696" t="str">
            <v>Society</v>
          </cell>
          <cell r="J696">
            <v>6.7500000000000004E-2</v>
          </cell>
          <cell r="K696">
            <v>6.8000000000000005E-2</v>
          </cell>
          <cell r="L696">
            <v>413</v>
          </cell>
          <cell r="M696">
            <v>441</v>
          </cell>
          <cell r="N696" t="str">
            <v/>
          </cell>
          <cell r="O696">
            <v>441</v>
          </cell>
          <cell r="P696">
            <v>432</v>
          </cell>
          <cell r="Q696">
            <v>375</v>
          </cell>
          <cell r="R696">
            <v>115</v>
          </cell>
          <cell r="S696">
            <v>110</v>
          </cell>
          <cell r="T696"/>
          <cell r="U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v>6.7500000000000004E-2</v>
          </cell>
          <cell r="BW696">
            <v>6.7000000000000004E-2</v>
          </cell>
          <cell r="BX696">
            <v>223</v>
          </cell>
          <cell r="BY696">
            <v>238</v>
          </cell>
          <cell r="BZ696"/>
          <cell r="CA696">
            <v>238</v>
          </cell>
          <cell r="CB696">
            <v>233</v>
          </cell>
          <cell r="CC696">
            <v>202</v>
          </cell>
          <cell r="CD696">
            <v>62</v>
          </cell>
          <cell r="CE696">
            <v>60</v>
          </cell>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cell r="DX696"/>
          <cell r="DY696"/>
          <cell r="DZ696"/>
          <cell r="EA696"/>
          <cell r="EB696"/>
          <cell r="EC696"/>
          <cell r="ED696"/>
          <cell r="EE696"/>
          <cell r="EF696"/>
          <cell r="EG696"/>
          <cell r="EH696"/>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13</v>
          </cell>
          <cell r="EX696">
            <v>1</v>
          </cell>
          <cell r="EY696">
            <v>13</v>
          </cell>
          <cell r="EZ696">
            <v>4</v>
          </cell>
          <cell r="FA696" t="str">
            <v>V 12.1 - 12.3</v>
          </cell>
          <cell r="FB696">
            <v>14</v>
          </cell>
          <cell r="FC696">
            <v>1</v>
          </cell>
          <cell r="FD696">
            <v>14</v>
          </cell>
          <cell r="FE696">
            <v>4</v>
          </cell>
          <cell r="FF696" t="str">
            <v>V 14.1 - 14.4</v>
          </cell>
          <cell r="FG696" t="str">
            <v xml:space="preserve">2010-Current </v>
          </cell>
        </row>
        <row r="697">
          <cell r="A697" t="str">
            <v>L020</v>
          </cell>
          <cell r="B697" t="str">
            <v>Ltd</v>
          </cell>
          <cell r="C697" t="str">
            <v>Millennium: Journal of International Studies</v>
          </cell>
          <cell r="D697">
            <v>3</v>
          </cell>
          <cell r="E697" t="str">
            <v>V 51.1 - 51.3</v>
          </cell>
          <cell r="F697" t="str">
            <v>V 52.1 - V 52.3</v>
          </cell>
          <cell r="G697" t="str">
            <v>0305-8298</v>
          </cell>
          <cell r="H697" t="str">
            <v>1477-9021</v>
          </cell>
          <cell r="I697" t="str">
            <v>Society</v>
          </cell>
          <cell r="J697">
            <v>6.7500000000000004E-2</v>
          </cell>
          <cell r="K697">
            <v>6.7000000000000004E-2</v>
          </cell>
          <cell r="L697">
            <v>788</v>
          </cell>
          <cell r="M697">
            <v>841</v>
          </cell>
          <cell r="N697" t="str">
            <v/>
          </cell>
          <cell r="O697">
            <v>841</v>
          </cell>
          <cell r="P697">
            <v>824</v>
          </cell>
          <cell r="Q697">
            <v>715</v>
          </cell>
          <cell r="R697">
            <v>302</v>
          </cell>
          <cell r="S697">
            <v>210</v>
          </cell>
          <cell r="T697">
            <v>799</v>
          </cell>
          <cell r="U697">
            <v>1643</v>
          </cell>
          <cell r="V697">
            <v>925</v>
          </cell>
          <cell r="W697"/>
          <cell r="X697"/>
          <cell r="Y697"/>
          <cell r="Z697"/>
          <cell r="AA697"/>
          <cell r="AB697"/>
          <cell r="AC697"/>
          <cell r="AD697"/>
          <cell r="AE697"/>
          <cell r="AF697"/>
          <cell r="AG697"/>
          <cell r="AH697"/>
          <cell r="AI697"/>
          <cell r="AJ697"/>
          <cell r="AK697"/>
          <cell r="AL697"/>
          <cell r="AM697"/>
          <cell r="AN697"/>
          <cell r="AO697"/>
          <cell r="AP697"/>
          <cell r="AQ697"/>
          <cell r="AR697"/>
          <cell r="AS697"/>
          <cell r="AT697"/>
          <cell r="AU697"/>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v>6.7500000000000004E-2</v>
          </cell>
          <cell r="BW697">
            <v>6.8000000000000005E-2</v>
          </cell>
          <cell r="BX697">
            <v>424</v>
          </cell>
          <cell r="BY697">
            <v>453</v>
          </cell>
          <cell r="BZ697"/>
          <cell r="CA697">
            <v>453</v>
          </cell>
          <cell r="CB697">
            <v>444</v>
          </cell>
          <cell r="CC697">
            <v>385</v>
          </cell>
          <cell r="CD697">
            <v>163</v>
          </cell>
          <cell r="CE697">
            <v>113</v>
          </cell>
          <cell r="CF697">
            <v>430</v>
          </cell>
          <cell r="CG697">
            <v>888</v>
          </cell>
          <cell r="CH697">
            <v>498</v>
          </cell>
          <cell r="CI697"/>
          <cell r="CJ697"/>
          <cell r="CK697"/>
          <cell r="CL697"/>
          <cell r="CM697"/>
          <cell r="CN697"/>
          <cell r="CO697"/>
          <cell r="CP697"/>
          <cell r="CQ697"/>
          <cell r="CR697"/>
          <cell r="CS697"/>
          <cell r="CT697"/>
          <cell r="CU697"/>
          <cell r="CV697"/>
          <cell r="CW697"/>
          <cell r="CX697"/>
          <cell r="CY697"/>
          <cell r="CZ697"/>
          <cell r="DA697"/>
          <cell r="DB697"/>
          <cell r="DC697"/>
          <cell r="DD697"/>
          <cell r="DE697"/>
          <cell r="DF697"/>
          <cell r="DG697"/>
          <cell r="DH697"/>
          <cell r="DI697"/>
          <cell r="DJ697"/>
          <cell r="DK697"/>
          <cell r="DL697"/>
          <cell r="DM697"/>
          <cell r="DN697"/>
          <cell r="DO697"/>
          <cell r="DP697"/>
          <cell r="DQ697"/>
          <cell r="DR697"/>
          <cell r="DS697"/>
          <cell r="DT697"/>
          <cell r="DU697"/>
          <cell r="DV697"/>
          <cell r="DW697"/>
          <cell r="DX697"/>
          <cell r="DY697"/>
          <cell r="DZ697"/>
          <cell r="EA697"/>
          <cell r="EB697"/>
          <cell r="EC697"/>
          <cell r="ED697"/>
          <cell r="EE697"/>
          <cell r="EF697"/>
          <cell r="EG697"/>
          <cell r="EH697" t="str">
            <v/>
          </cell>
          <cell r="EI697">
            <v>27</v>
          </cell>
          <cell r="EJ697" t="str">
            <v>Yes</v>
          </cell>
          <cell r="EK697" t="str">
            <v>Y</v>
          </cell>
          <cell r="EL697">
            <v>0</v>
          </cell>
          <cell r="EM697" t="str">
            <v>Vol. 1 Iss 1 (Jun, 1971)</v>
          </cell>
          <cell r="EN697">
            <v>1971</v>
          </cell>
          <cell r="EO697">
            <v>1</v>
          </cell>
          <cell r="EP697">
            <v>1</v>
          </cell>
          <cell r="EQ697" t="str">
            <v>N/A</v>
          </cell>
          <cell r="ER697" t="str">
            <v>N/A</v>
          </cell>
          <cell r="ES697" t="str">
            <v>N/A</v>
          </cell>
          <cell r="ET697" t="str">
            <v>N/A</v>
          </cell>
          <cell r="EU697" t="str">
            <v>N/A</v>
          </cell>
          <cell r="EV697" t="str">
            <v>N/A</v>
          </cell>
          <cell r="EW697">
            <v>50</v>
          </cell>
          <cell r="EX697">
            <v>2</v>
          </cell>
          <cell r="EY697">
            <v>51</v>
          </cell>
          <cell r="EZ697">
            <v>1</v>
          </cell>
          <cell r="FA697" t="str">
            <v>V 49.2 - 50.1</v>
          </cell>
          <cell r="FB697">
            <v>51</v>
          </cell>
          <cell r="FC697">
            <v>1</v>
          </cell>
          <cell r="FD697">
            <v>51</v>
          </cell>
          <cell r="FE697">
            <v>3</v>
          </cell>
          <cell r="FF697" t="str">
            <v>V 51.1 - 51.3</v>
          </cell>
          <cell r="FG697" t="str">
            <v>1971 - Current</v>
          </cell>
        </row>
        <row r="698">
          <cell r="A698" t="str">
            <v>L091</v>
          </cell>
          <cell r="B698" t="str">
            <v>Ltd</v>
          </cell>
          <cell r="C698" t="str">
            <v xml:space="preserve">Missiology: An International Review   </v>
          </cell>
          <cell r="D698">
            <v>4</v>
          </cell>
          <cell r="E698" t="str">
            <v>V 51.1 - 51.4</v>
          </cell>
          <cell r="F698" t="str">
            <v>V 52.1 - V 52.4</v>
          </cell>
          <cell r="G698" t="str">
            <v>0091-8296</v>
          </cell>
          <cell r="H698" t="str">
            <v>2051-3623</v>
          </cell>
          <cell r="I698" t="str">
            <v>Society</v>
          </cell>
          <cell r="J698">
            <v>7.6566125290023157E-2</v>
          </cell>
          <cell r="K698">
            <v>7.6999999999999999E-2</v>
          </cell>
          <cell r="L698">
            <v>431</v>
          </cell>
          <cell r="M698">
            <v>464</v>
          </cell>
          <cell r="N698" t="str">
            <v>Exchange Rate Exception</v>
          </cell>
          <cell r="O698">
            <v>464</v>
          </cell>
          <cell r="P698">
            <v>455</v>
          </cell>
          <cell r="Q698">
            <v>394</v>
          </cell>
          <cell r="R698">
            <v>125</v>
          </cell>
          <cell r="S698">
            <v>116</v>
          </cell>
          <cell r="T698">
            <v>440</v>
          </cell>
          <cell r="U698">
            <v>1508</v>
          </cell>
          <cell r="V698">
            <v>510</v>
          </cell>
          <cell r="W698"/>
          <cell r="X698">
            <v>232</v>
          </cell>
          <cell r="Y698">
            <v>325</v>
          </cell>
          <cell r="Z698"/>
          <cell r="AA698"/>
          <cell r="AB698"/>
          <cell r="AC698"/>
          <cell r="AD698"/>
          <cell r="AE698"/>
          <cell r="AF698"/>
          <cell r="AG698"/>
          <cell r="AH698"/>
          <cell r="AI698"/>
          <cell r="AJ698"/>
          <cell r="AK698"/>
          <cell r="AL698"/>
          <cell r="AM698"/>
          <cell r="AN698"/>
          <cell r="AO698"/>
          <cell r="AP698"/>
          <cell r="AQ698"/>
          <cell r="AR698"/>
          <cell r="AS698"/>
          <cell r="AT698"/>
          <cell r="AU698"/>
          <cell r="AV698"/>
          <cell r="AW698"/>
          <cell r="AX698"/>
          <cell r="AY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v>6.640625E-2</v>
          </cell>
          <cell r="BW698">
            <v>6.6000000000000003E-2</v>
          </cell>
          <cell r="BX698">
            <v>256</v>
          </cell>
          <cell r="BY698">
            <v>273</v>
          </cell>
          <cell r="BZ698" t="str">
            <v>Exchange Rate Exception</v>
          </cell>
          <cell r="CA698">
            <v>273</v>
          </cell>
          <cell r="CB698">
            <v>268</v>
          </cell>
          <cell r="CC698">
            <v>232</v>
          </cell>
          <cell r="CD698">
            <v>74</v>
          </cell>
          <cell r="CE698">
            <v>68</v>
          </cell>
          <cell r="CF698">
            <v>259</v>
          </cell>
          <cell r="CG698">
            <v>976</v>
          </cell>
          <cell r="CH698">
            <v>300</v>
          </cell>
          <cell r="CI698"/>
          <cell r="CJ698">
            <v>137</v>
          </cell>
          <cell r="CK698">
            <v>191</v>
          </cell>
          <cell r="CL698"/>
          <cell r="CM698"/>
          <cell r="CN698"/>
          <cell r="CO698"/>
          <cell r="CP698"/>
          <cell r="CQ698"/>
          <cell r="CR698"/>
          <cell r="CS698"/>
          <cell r="CT698"/>
          <cell r="CU698"/>
          <cell r="CV698"/>
          <cell r="CW698"/>
          <cell r="CX698"/>
          <cell r="CY698"/>
          <cell r="CZ698"/>
          <cell r="DA698"/>
          <cell r="DB698"/>
          <cell r="DC698"/>
          <cell r="DD698"/>
          <cell r="DE698"/>
          <cell r="DF698"/>
          <cell r="DG698"/>
          <cell r="DH698"/>
          <cell r="DI698"/>
          <cell r="DJ698"/>
          <cell r="DK698"/>
          <cell r="DL698"/>
          <cell r="DM698"/>
          <cell r="DN698"/>
          <cell r="DO698"/>
          <cell r="DP698"/>
          <cell r="DQ698"/>
          <cell r="DR698"/>
          <cell r="DS698"/>
          <cell r="DT698"/>
          <cell r="DU698"/>
          <cell r="DV698"/>
          <cell r="DW698"/>
          <cell r="DX698"/>
          <cell r="DY698"/>
          <cell r="DZ698"/>
          <cell r="EA698"/>
          <cell r="EB698"/>
          <cell r="EC698"/>
          <cell r="ED698"/>
          <cell r="EE698"/>
          <cell r="EF698"/>
          <cell r="EG698"/>
          <cell r="EH698" t="str">
            <v>[13]Discount Rate for non-university-affiliated theological colleges and seminaries.  [04]Discount Rate for members of ABTAPL, ANZTLA, ForATL or BETH, and  CALA or LATLA.</v>
          </cell>
          <cell r="EI698">
            <v>46</v>
          </cell>
          <cell r="EJ698" t="str">
            <v>Yes</v>
          </cell>
          <cell r="EK698" t="str">
            <v>Y</v>
          </cell>
          <cell r="EL698">
            <v>0</v>
          </cell>
          <cell r="EM698">
            <v>0</v>
          </cell>
          <cell r="EN698">
            <v>1953</v>
          </cell>
          <cell r="EO698">
            <v>0</v>
          </cell>
          <cell r="EP698">
            <v>0</v>
          </cell>
          <cell r="EQ698">
            <v>0</v>
          </cell>
          <cell r="ER698">
            <v>0</v>
          </cell>
          <cell r="ES698">
            <v>0</v>
          </cell>
          <cell r="ET698">
            <v>0</v>
          </cell>
          <cell r="EU698">
            <v>0</v>
          </cell>
          <cell r="EV698">
            <v>0</v>
          </cell>
          <cell r="EW698">
            <v>50</v>
          </cell>
          <cell r="EX698">
            <v>1</v>
          </cell>
          <cell r="EY698">
            <v>50</v>
          </cell>
          <cell r="EZ698">
            <v>4</v>
          </cell>
          <cell r="FA698" t="str">
            <v>V 49.1 - 49.4</v>
          </cell>
          <cell r="FB698">
            <v>51</v>
          </cell>
          <cell r="FC698">
            <v>1</v>
          </cell>
          <cell r="FD698">
            <v>51</v>
          </cell>
          <cell r="FE698">
            <v>4</v>
          </cell>
          <cell r="FF698" t="str">
            <v>V 51.1 - 51.4</v>
          </cell>
          <cell r="FG698" t="str">
            <v xml:space="preserve">1957-Current </v>
          </cell>
        </row>
        <row r="699">
          <cell r="A699" t="str">
            <v>J243</v>
          </cell>
          <cell r="B699" t="str">
            <v>Inc</v>
          </cell>
          <cell r="C699" t="str">
            <v>Modern China</v>
          </cell>
          <cell r="D699">
            <v>6</v>
          </cell>
          <cell r="E699" t="str">
            <v>V 49.1 - 49.6</v>
          </cell>
          <cell r="F699" t="str">
            <v>V 50.1 - V 50.6</v>
          </cell>
          <cell r="G699" t="str">
            <v>0097-7004</v>
          </cell>
          <cell r="H699" t="str">
            <v>1552-6836</v>
          </cell>
          <cell r="I699" t="str">
            <v>SAGE</v>
          </cell>
          <cell r="J699">
            <v>6.7500000000000004E-2</v>
          </cell>
          <cell r="K699">
            <v>6.7000000000000004E-2</v>
          </cell>
          <cell r="L699">
            <v>2348</v>
          </cell>
          <cell r="M699">
            <v>2506</v>
          </cell>
          <cell r="N699" t="str">
            <v/>
          </cell>
          <cell r="O699">
            <v>2506</v>
          </cell>
          <cell r="P699">
            <v>2456</v>
          </cell>
          <cell r="Q699">
            <v>2130</v>
          </cell>
          <cell r="R699">
            <v>450</v>
          </cell>
          <cell r="S699">
            <v>627</v>
          </cell>
          <cell r="T699">
            <v>2381</v>
          </cell>
          <cell r="U699">
            <v>4350</v>
          </cell>
          <cell r="V699">
            <v>2757</v>
          </cell>
          <cell r="W699"/>
          <cell r="X699"/>
          <cell r="Y699"/>
          <cell r="Z699"/>
          <cell r="AA699"/>
          <cell r="AB699"/>
          <cell r="AC699"/>
          <cell r="AD699"/>
          <cell r="AE699"/>
          <cell r="AF699"/>
          <cell r="AG699"/>
          <cell r="AH699"/>
          <cell r="AI699"/>
          <cell r="AJ699"/>
          <cell r="AK699"/>
          <cell r="AL699"/>
          <cell r="AM699"/>
          <cell r="AN699"/>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v>6.7500000000000004E-2</v>
          </cell>
          <cell r="BW699">
            <v>6.7000000000000004E-2</v>
          </cell>
          <cell r="BX699">
            <v>1384</v>
          </cell>
          <cell r="BY699">
            <v>1477</v>
          </cell>
          <cell r="BZ699"/>
          <cell r="CA699">
            <v>1477</v>
          </cell>
          <cell r="CB699">
            <v>1447</v>
          </cell>
          <cell r="CC699">
            <v>1255</v>
          </cell>
          <cell r="CD699">
            <v>265</v>
          </cell>
          <cell r="CE699">
            <v>369</v>
          </cell>
          <cell r="CF699">
            <v>1403</v>
          </cell>
          <cell r="CG699">
            <v>2559</v>
          </cell>
          <cell r="CH699">
            <v>1625</v>
          </cell>
          <cell r="CI699"/>
          <cell r="CJ699"/>
          <cell r="CK699"/>
          <cell r="CL699"/>
          <cell r="CM699"/>
          <cell r="CN699"/>
          <cell r="CO699"/>
          <cell r="CP699"/>
          <cell r="CQ699"/>
          <cell r="CR699"/>
          <cell r="CS699"/>
          <cell r="CT699"/>
          <cell r="CU699"/>
          <cell r="CV699"/>
          <cell r="CW699"/>
          <cell r="CX699"/>
          <cell r="CY699"/>
          <cell r="CZ699"/>
          <cell r="DA699"/>
          <cell r="DB699"/>
          <cell r="DC699"/>
          <cell r="DD699"/>
          <cell r="DE699"/>
          <cell r="DF699"/>
          <cell r="DG699"/>
          <cell r="DH699"/>
          <cell r="DI699"/>
          <cell r="DJ699"/>
          <cell r="DK699"/>
          <cell r="DL699"/>
          <cell r="DM699"/>
          <cell r="DN699"/>
          <cell r="DO699"/>
          <cell r="DP699"/>
          <cell r="DQ699"/>
          <cell r="DR699"/>
          <cell r="DS699"/>
          <cell r="DT699"/>
          <cell r="DU699"/>
          <cell r="DV699"/>
          <cell r="DW699"/>
          <cell r="DX699"/>
          <cell r="DY699"/>
          <cell r="DZ699"/>
          <cell r="EA699"/>
          <cell r="EB699"/>
          <cell r="EC699"/>
          <cell r="ED699"/>
          <cell r="EE699"/>
          <cell r="EF699"/>
          <cell r="EG699"/>
          <cell r="EH699" t="str">
            <v/>
          </cell>
          <cell r="EI699">
            <v>24</v>
          </cell>
          <cell r="EJ699" t="str">
            <v>Yes</v>
          </cell>
          <cell r="EK699" t="str">
            <v>Y</v>
          </cell>
          <cell r="EL699">
            <v>0</v>
          </cell>
          <cell r="EM699" t="str">
            <v>Vol. 1 Iss 1 (Jan, 1975)</v>
          </cell>
          <cell r="EN699">
            <v>1975</v>
          </cell>
          <cell r="EO699">
            <v>1</v>
          </cell>
          <cell r="EP699">
            <v>1</v>
          </cell>
          <cell r="EQ699" t="str">
            <v>N/A</v>
          </cell>
          <cell r="ER699" t="str">
            <v>N/A</v>
          </cell>
          <cell r="ES699" t="str">
            <v>N/A</v>
          </cell>
          <cell r="ET699" t="str">
            <v>N/A</v>
          </cell>
          <cell r="EU699" t="str">
            <v>N/A</v>
          </cell>
          <cell r="EV699" t="str">
            <v>N/A</v>
          </cell>
          <cell r="EW699">
            <v>48</v>
          </cell>
          <cell r="EX699">
            <v>1</v>
          </cell>
          <cell r="EY699">
            <v>48</v>
          </cell>
          <cell r="EZ699">
            <v>6</v>
          </cell>
          <cell r="FA699" t="str">
            <v>V 47.1 - 47.6</v>
          </cell>
          <cell r="FB699">
            <v>49</v>
          </cell>
          <cell r="FC699">
            <v>1</v>
          </cell>
          <cell r="FD699">
            <v>49</v>
          </cell>
          <cell r="FE699">
            <v>6</v>
          </cell>
          <cell r="FF699" t="str">
            <v>V 49.1 - 49.6</v>
          </cell>
          <cell r="FG699" t="str">
            <v>1975 - Current</v>
          </cell>
        </row>
        <row r="700">
          <cell r="A700" t="str">
            <v>L979</v>
          </cell>
          <cell r="B700" t="str">
            <v>Ltd-STM</v>
          </cell>
          <cell r="C700" t="str">
            <v>Multiple Sclerosis Journal</v>
          </cell>
          <cell r="D700">
            <v>14</v>
          </cell>
          <cell r="E700" t="str">
            <v>V 29.1 - 29.14</v>
          </cell>
          <cell r="F700" t="str">
            <v>V 30.1 - V 30.14</v>
          </cell>
          <cell r="G700" t="str">
            <v>1352-4585</v>
          </cell>
          <cell r="H700" t="str">
            <v>1477-0970</v>
          </cell>
          <cell r="I700" t="str">
            <v>SAGE</v>
          </cell>
          <cell r="J700">
            <v>6.7500000000000004E-2</v>
          </cell>
          <cell r="K700">
            <v>6.7000000000000004E-2</v>
          </cell>
          <cell r="L700">
            <v>3740</v>
          </cell>
          <cell r="M700">
            <v>3992</v>
          </cell>
          <cell r="N700" t="str">
            <v/>
          </cell>
          <cell r="O700">
            <v>3992</v>
          </cell>
          <cell r="P700">
            <v>3912</v>
          </cell>
          <cell r="Q700">
            <v>3393</v>
          </cell>
          <cell r="R700">
            <v>307</v>
          </cell>
          <cell r="S700">
            <v>998</v>
          </cell>
          <cell r="T700">
            <v>3792</v>
          </cell>
          <cell r="U700">
            <v>3701</v>
          </cell>
          <cell r="V700">
            <v>4391</v>
          </cell>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v>6.7500000000000004E-2</v>
          </cell>
          <cell r="BW700">
            <v>6.7000000000000004E-2</v>
          </cell>
          <cell r="BX700">
            <v>2022</v>
          </cell>
          <cell r="BY700">
            <v>2158</v>
          </cell>
          <cell r="BZ700"/>
          <cell r="CA700">
            <v>2158</v>
          </cell>
          <cell r="CB700">
            <v>2115</v>
          </cell>
          <cell r="CC700">
            <v>1834</v>
          </cell>
          <cell r="CD700">
            <v>166</v>
          </cell>
          <cell r="CE700">
            <v>540</v>
          </cell>
          <cell r="CF700">
            <v>2050</v>
          </cell>
          <cell r="CG700">
            <v>2004</v>
          </cell>
          <cell r="CH700">
            <v>2374</v>
          </cell>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cell r="DX700"/>
          <cell r="DY700"/>
          <cell r="DZ700"/>
          <cell r="EA700"/>
          <cell r="EB700"/>
          <cell r="EC700"/>
          <cell r="ED700"/>
          <cell r="EE700"/>
          <cell r="EF700"/>
          <cell r="EG700"/>
          <cell r="EH700" t="str">
            <v/>
          </cell>
          <cell r="EI700">
            <v>4</v>
          </cell>
          <cell r="EJ700" t="str">
            <v>Yes</v>
          </cell>
          <cell r="EK700" t="str">
            <v>Y</v>
          </cell>
          <cell r="EL700" t="str">
            <v>ü</v>
          </cell>
          <cell r="EM700" t="str">
            <v>Vol. 4 Iss 1 (Feb, 1998)</v>
          </cell>
          <cell r="EN700">
            <v>1995</v>
          </cell>
          <cell r="EO700">
            <v>1</v>
          </cell>
          <cell r="EP700">
            <v>1</v>
          </cell>
          <cell r="EQ700" t="str">
            <v>N/A</v>
          </cell>
          <cell r="ER700" t="str">
            <v>N/A</v>
          </cell>
          <cell r="ES700" t="str">
            <v>N/A</v>
          </cell>
          <cell r="ET700" t="str">
            <v>N/A</v>
          </cell>
          <cell r="EU700" t="str">
            <v>N/A</v>
          </cell>
          <cell r="EV700" t="str">
            <v>N/A</v>
          </cell>
          <cell r="EW700">
            <v>28</v>
          </cell>
          <cell r="EX700">
            <v>1</v>
          </cell>
          <cell r="EY700">
            <v>28</v>
          </cell>
          <cell r="EZ700">
            <v>14</v>
          </cell>
          <cell r="FA700" t="str">
            <v>V 27.1 - 27.14</v>
          </cell>
          <cell r="FB700">
            <v>29</v>
          </cell>
          <cell r="FC700">
            <v>1</v>
          </cell>
          <cell r="FD700">
            <v>29</v>
          </cell>
          <cell r="FE700">
            <v>14</v>
          </cell>
          <cell r="FF700" t="str">
            <v>V 29.1 - 29.14</v>
          </cell>
          <cell r="FG700" t="str">
            <v>1995 - Current</v>
          </cell>
        </row>
        <row r="701">
          <cell r="A701" t="str">
            <v>S284</v>
          </cell>
          <cell r="B701" t="str">
            <v>Ltd-STM</v>
          </cell>
          <cell r="C701" t="str">
            <v>Multi-Science Package</v>
          </cell>
          <cell r="D701">
            <v>0</v>
          </cell>
          <cell r="E701" t="str">
            <v>V 3.0 - 3.0</v>
          </cell>
          <cell r="F701" t="str">
            <v>V 4.0 - 4.0</v>
          </cell>
          <cell r="G701">
            <v>0</v>
          </cell>
          <cell r="H701">
            <v>0</v>
          </cell>
          <cell r="I701" t="str">
            <v>SAGE</v>
          </cell>
          <cell r="J701">
            <v>6.7500000000000004E-2</v>
          </cell>
          <cell r="K701">
            <v>6.8000000000000005E-2</v>
          </cell>
          <cell r="L701">
            <v>9134</v>
          </cell>
          <cell r="M701">
            <v>9751</v>
          </cell>
          <cell r="N701" t="str">
            <v/>
          </cell>
          <cell r="O701"/>
          <cell r="P701"/>
          <cell r="Q701">
            <v>8288</v>
          </cell>
          <cell r="R701"/>
          <cell r="S701"/>
          <cell r="T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v>6.7500000000000004E-2</v>
          </cell>
          <cell r="BW701">
            <v>6.7000000000000004E-2</v>
          </cell>
          <cell r="BX701">
            <v>4939</v>
          </cell>
          <cell r="BY701">
            <v>5272</v>
          </cell>
          <cell r="BZ701"/>
          <cell r="CA701"/>
          <cell r="CB701"/>
          <cell r="CC701">
            <v>4481</v>
          </cell>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cell r="DX701"/>
          <cell r="DY701"/>
          <cell r="DZ701"/>
          <cell r="EA701"/>
          <cell r="EB701"/>
          <cell r="EC701"/>
          <cell r="ED701"/>
          <cell r="EE701"/>
          <cell r="EF701"/>
          <cell r="EG701"/>
          <cell r="EH701" t="str">
            <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2</v>
          </cell>
          <cell r="EX701">
            <v>0</v>
          </cell>
          <cell r="EY701">
            <v>2</v>
          </cell>
          <cell r="EZ701">
            <v>0</v>
          </cell>
          <cell r="FA701" t="str">
            <v>V 1.0 - 1.0</v>
          </cell>
          <cell r="FB701">
            <v>3</v>
          </cell>
          <cell r="FC701">
            <v>0</v>
          </cell>
          <cell r="FD701">
            <v>3</v>
          </cell>
          <cell r="FE701">
            <v>0</v>
          </cell>
          <cell r="FF701" t="str">
            <v>V 3.0 - 3.0</v>
          </cell>
          <cell r="FG701" t="str">
            <v>2009-Current</v>
          </cell>
        </row>
        <row r="702">
          <cell r="A702" t="str">
            <v>J623</v>
          </cell>
          <cell r="B702" t="str">
            <v>Inc</v>
          </cell>
          <cell r="C702" t="str">
            <v>Music Educators Journal</v>
          </cell>
          <cell r="D702">
            <v>4</v>
          </cell>
          <cell r="E702" t="str">
            <v>V 109.3 - 110.2</v>
          </cell>
          <cell r="F702" t="str">
            <v>V 110.3 - V 111.2</v>
          </cell>
          <cell r="G702" t="str">
            <v>0027-4321</v>
          </cell>
          <cell r="H702" t="str">
            <v>1945-0087</v>
          </cell>
          <cell r="I702" t="str">
            <v>Society</v>
          </cell>
          <cell r="J702">
            <v>6.7500000000000004E-2</v>
          </cell>
          <cell r="K702">
            <v>6.7000000000000004E-2</v>
          </cell>
          <cell r="L702">
            <v>434</v>
          </cell>
          <cell r="M702">
            <v>463</v>
          </cell>
          <cell r="N702" t="str">
            <v/>
          </cell>
          <cell r="O702">
            <v>463</v>
          </cell>
          <cell r="P702">
            <v>454</v>
          </cell>
          <cell r="Q702">
            <v>394</v>
          </cell>
          <cell r="R702">
            <v>125</v>
          </cell>
          <cell r="S702">
            <v>116</v>
          </cell>
          <cell r="T702">
            <v>440</v>
          </cell>
          <cell r="U702">
            <v>2806</v>
          </cell>
          <cell r="V702">
            <v>509</v>
          </cell>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v>6.7500000000000004E-2</v>
          </cell>
          <cell r="BW702">
            <v>6.7000000000000004E-2</v>
          </cell>
          <cell r="BX702">
            <v>253</v>
          </cell>
          <cell r="BY702">
            <v>270</v>
          </cell>
          <cell r="BZ702"/>
          <cell r="CA702">
            <v>270</v>
          </cell>
          <cell r="CB702">
            <v>265</v>
          </cell>
          <cell r="CC702">
            <v>230</v>
          </cell>
          <cell r="CD702">
            <v>73</v>
          </cell>
          <cell r="CE702">
            <v>68</v>
          </cell>
          <cell r="CF702">
            <v>257</v>
          </cell>
          <cell r="CG702">
            <v>1654</v>
          </cell>
          <cell r="CH702">
            <v>297</v>
          </cell>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cell r="DX702"/>
          <cell r="DY702"/>
          <cell r="DZ702"/>
          <cell r="EA702"/>
          <cell r="EB702"/>
          <cell r="EC702"/>
          <cell r="ED702"/>
          <cell r="EE702"/>
          <cell r="EF702"/>
          <cell r="EG702"/>
          <cell r="EH702" t="str">
            <v/>
          </cell>
          <cell r="EI702">
            <v>84</v>
          </cell>
          <cell r="EJ702" t="str">
            <v>Yes</v>
          </cell>
          <cell r="EK702" t="str">
            <v>Y</v>
          </cell>
          <cell r="EL702">
            <v>0</v>
          </cell>
          <cell r="EM702" t="str">
            <v>Vol. 69 Iss 2 (Oct, 1982)</v>
          </cell>
          <cell r="EN702">
            <v>1914</v>
          </cell>
          <cell r="EO702">
            <v>1</v>
          </cell>
          <cell r="EP702">
            <v>1</v>
          </cell>
          <cell r="EQ702" t="str">
            <v>N/A</v>
          </cell>
          <cell r="ER702" t="str">
            <v>N/A</v>
          </cell>
          <cell r="ES702" t="str">
            <v>N/A</v>
          </cell>
          <cell r="ET702" t="str">
            <v>N/A</v>
          </cell>
          <cell r="EU702" t="str">
            <v>N/A</v>
          </cell>
          <cell r="EV702" t="str">
            <v>N/A</v>
          </cell>
          <cell r="EW702">
            <v>108</v>
          </cell>
          <cell r="EX702">
            <v>3</v>
          </cell>
          <cell r="EY702">
            <v>109</v>
          </cell>
          <cell r="EZ702">
            <v>2</v>
          </cell>
          <cell r="FA702" t="str">
            <v>V 107.3 - 108.2</v>
          </cell>
          <cell r="FB702">
            <v>109</v>
          </cell>
          <cell r="FC702">
            <v>3</v>
          </cell>
          <cell r="FD702">
            <v>110</v>
          </cell>
          <cell r="FE702">
            <v>2</v>
          </cell>
          <cell r="FF702" t="str">
            <v>V 109.3 - 110.2</v>
          </cell>
          <cell r="FG702" t="str">
            <v>1914 - Current</v>
          </cell>
        </row>
        <row r="703">
          <cell r="A703" t="str">
            <v>L108</v>
          </cell>
          <cell r="B703" t="str">
            <v>Ltd</v>
          </cell>
          <cell r="C703" t="str">
            <v>Musicae Scientiae</v>
          </cell>
          <cell r="D703">
            <v>4</v>
          </cell>
          <cell r="E703" t="str">
            <v>V 27.1 - 27.4</v>
          </cell>
          <cell r="F703" t="str">
            <v>V 28.1 - V 28.4</v>
          </cell>
          <cell r="G703" t="str">
            <v>1029-8649</v>
          </cell>
          <cell r="H703" t="str">
            <v>2045-4147</v>
          </cell>
          <cell r="I703" t="str">
            <v>Society</v>
          </cell>
          <cell r="J703">
            <v>6.7500000000000004E-2</v>
          </cell>
          <cell r="K703">
            <v>6.8000000000000005E-2</v>
          </cell>
          <cell r="L703">
            <v>710</v>
          </cell>
          <cell r="M703">
            <v>758</v>
          </cell>
          <cell r="N703" t="str">
            <v/>
          </cell>
          <cell r="O703">
            <v>758</v>
          </cell>
          <cell r="P703">
            <v>743</v>
          </cell>
          <cell r="Q703">
            <v>644</v>
          </cell>
          <cell r="R703">
            <v>204</v>
          </cell>
          <cell r="S703">
            <v>190</v>
          </cell>
          <cell r="T703">
            <v>720</v>
          </cell>
          <cell r="U703">
            <v>644</v>
          </cell>
          <cell r="V703">
            <v>834</v>
          </cell>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v>6.7500000000000004E-2</v>
          </cell>
          <cell r="BW703">
            <v>6.8000000000000005E-2</v>
          </cell>
          <cell r="BX703">
            <v>385</v>
          </cell>
          <cell r="BY703">
            <v>411</v>
          </cell>
          <cell r="BZ703"/>
          <cell r="CA703">
            <v>411</v>
          </cell>
          <cell r="CB703">
            <v>403</v>
          </cell>
          <cell r="CC703">
            <v>349</v>
          </cell>
          <cell r="CD703">
            <v>111</v>
          </cell>
          <cell r="CE703">
            <v>103</v>
          </cell>
          <cell r="CF703">
            <v>390</v>
          </cell>
          <cell r="CG703">
            <v>349</v>
          </cell>
          <cell r="CH703">
            <v>452</v>
          </cell>
          <cell r="CI703"/>
          <cell r="CJ703"/>
          <cell r="CK703"/>
          <cell r="CL703"/>
          <cell r="CM703"/>
          <cell r="CN703"/>
          <cell r="CO703"/>
          <cell r="CP703"/>
          <cell r="CQ703"/>
          <cell r="CR703"/>
          <cell r="CS703"/>
          <cell r="CT703"/>
          <cell r="CU703"/>
          <cell r="CV703"/>
          <cell r="CW703"/>
          <cell r="CX703"/>
          <cell r="CY703"/>
          <cell r="CZ703"/>
          <cell r="DA703"/>
          <cell r="DB703"/>
          <cell r="DC703"/>
          <cell r="DD703"/>
          <cell r="DE703"/>
          <cell r="DF703"/>
          <cell r="DG703"/>
          <cell r="DH703"/>
          <cell r="DI703"/>
          <cell r="DJ703"/>
          <cell r="DK703"/>
          <cell r="DL703"/>
          <cell r="DM703"/>
          <cell r="DN703"/>
          <cell r="DO703"/>
          <cell r="DP703"/>
          <cell r="DQ703"/>
          <cell r="DR703"/>
          <cell r="DS703"/>
          <cell r="DT703"/>
          <cell r="DU703"/>
          <cell r="DV703"/>
          <cell r="DW703"/>
          <cell r="DX703"/>
          <cell r="DY703"/>
          <cell r="DZ703"/>
          <cell r="EA703"/>
          <cell r="EB703"/>
          <cell r="EC703"/>
          <cell r="ED703"/>
          <cell r="EE703"/>
          <cell r="EF703"/>
          <cell r="EG703"/>
          <cell r="EH703" t="str">
            <v/>
          </cell>
          <cell r="EI703">
            <v>2</v>
          </cell>
          <cell r="EJ703" t="str">
            <v>Yes</v>
          </cell>
          <cell r="EK703">
            <v>0</v>
          </cell>
          <cell r="EL703">
            <v>0</v>
          </cell>
          <cell r="EM703">
            <v>0</v>
          </cell>
          <cell r="EN703">
            <v>1997</v>
          </cell>
          <cell r="EO703">
            <v>0</v>
          </cell>
          <cell r="EP703">
            <v>0</v>
          </cell>
          <cell r="EQ703">
            <v>0</v>
          </cell>
          <cell r="ER703" t="str">
            <v>N/A</v>
          </cell>
          <cell r="ES703" t="str">
            <v>N/A</v>
          </cell>
          <cell r="ET703" t="str">
            <v>N/A</v>
          </cell>
          <cell r="EU703" t="str">
            <v>N/A</v>
          </cell>
          <cell r="EV703" t="str">
            <v>N/A</v>
          </cell>
          <cell r="EW703">
            <v>26</v>
          </cell>
          <cell r="EX703">
            <v>1</v>
          </cell>
          <cell r="EY703">
            <v>26</v>
          </cell>
          <cell r="EZ703">
            <v>4</v>
          </cell>
          <cell r="FA703" t="str">
            <v>V 25.1 - 25.4</v>
          </cell>
          <cell r="FB703">
            <v>27</v>
          </cell>
          <cell r="FC703">
            <v>1</v>
          </cell>
          <cell r="FD703">
            <v>27</v>
          </cell>
          <cell r="FE703">
            <v>4</v>
          </cell>
          <cell r="FF703" t="str">
            <v>V 27.1 - 27.4</v>
          </cell>
          <cell r="FG703" t="str">
            <v>1997-Current</v>
          </cell>
        </row>
        <row r="704">
          <cell r="A704" t="str">
            <v>J630</v>
          </cell>
          <cell r="B704" t="str">
            <v>Inc-STM</v>
          </cell>
          <cell r="C704" t="str">
            <v>NASN School Nurse</v>
          </cell>
          <cell r="D704">
            <v>6</v>
          </cell>
          <cell r="E704" t="str">
            <v>V 38.1 - 38.6</v>
          </cell>
          <cell r="F704" t="str">
            <v>V 39.1 - V 39.6</v>
          </cell>
          <cell r="G704" t="str">
            <v>1942-602X</v>
          </cell>
          <cell r="H704" t="str">
            <v>1942-6038</v>
          </cell>
          <cell r="I704" t="str">
            <v>Society</v>
          </cell>
          <cell r="J704">
            <v>6.7500000000000004E-2</v>
          </cell>
          <cell r="K704">
            <v>6.8000000000000005E-2</v>
          </cell>
          <cell r="L704">
            <v>384</v>
          </cell>
          <cell r="M704">
            <v>410</v>
          </cell>
          <cell r="N704" t="str">
            <v/>
          </cell>
          <cell r="O704">
            <v>410</v>
          </cell>
          <cell r="P704">
            <v>402</v>
          </cell>
          <cell r="Q704">
            <v>349</v>
          </cell>
          <cell r="R704">
            <v>74</v>
          </cell>
          <cell r="S704">
            <v>103</v>
          </cell>
          <cell r="T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v>6.7500000000000004E-2</v>
          </cell>
          <cell r="BW704">
            <v>6.7000000000000004E-2</v>
          </cell>
          <cell r="BX704">
            <v>225</v>
          </cell>
          <cell r="BY704">
            <v>240</v>
          </cell>
          <cell r="BZ704"/>
          <cell r="CA704">
            <v>240</v>
          </cell>
          <cell r="CB704">
            <v>235</v>
          </cell>
          <cell r="CC704">
            <v>204</v>
          </cell>
          <cell r="CD704">
            <v>43</v>
          </cell>
          <cell r="CE704">
            <v>60</v>
          </cell>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cell r="DE704"/>
          <cell r="DF704"/>
          <cell r="DG704"/>
          <cell r="DH704"/>
          <cell r="DI704"/>
          <cell r="DJ704"/>
          <cell r="DK704"/>
          <cell r="DL704"/>
          <cell r="DM704"/>
          <cell r="DN704"/>
          <cell r="DO704"/>
          <cell r="DP704"/>
          <cell r="DQ704"/>
          <cell r="DR704"/>
          <cell r="DS704"/>
          <cell r="DT704"/>
          <cell r="DU704"/>
          <cell r="DV704"/>
          <cell r="DW704"/>
          <cell r="DX704"/>
          <cell r="DY704"/>
          <cell r="DZ704"/>
          <cell r="EA704"/>
          <cell r="EB704"/>
          <cell r="EC704"/>
          <cell r="ED704"/>
          <cell r="EE704"/>
          <cell r="EF704"/>
          <cell r="EG704"/>
          <cell r="EH704" t="str">
            <v>Formerly known as NASN Newsletter. Previous ISSN: 1047-4757</v>
          </cell>
          <cell r="EI704">
            <v>13</v>
          </cell>
          <cell r="EJ704" t="str">
            <v>No</v>
          </cell>
          <cell r="EK704" t="str">
            <v>No V</v>
          </cell>
          <cell r="EL704" t="str">
            <v xml:space="preserve">ü  </v>
          </cell>
          <cell r="EM704" t="str">
            <v>Vol. 16 Iss 1 (Jan, 2001)</v>
          </cell>
          <cell r="EN704">
            <v>2001</v>
          </cell>
          <cell r="EO704">
            <v>16</v>
          </cell>
          <cell r="EP704">
            <v>1</v>
          </cell>
          <cell r="EQ704" t="str">
            <v>N/A</v>
          </cell>
          <cell r="ER704" t="str">
            <v>N/A</v>
          </cell>
          <cell r="ES704" t="str">
            <v>N/A</v>
          </cell>
          <cell r="ET704" t="str">
            <v>N/A</v>
          </cell>
          <cell r="EU704" t="str">
            <v>N/A</v>
          </cell>
          <cell r="EV704" t="str">
            <v>N/A</v>
          </cell>
          <cell r="EW704">
            <v>37</v>
          </cell>
          <cell r="EX704">
            <v>1</v>
          </cell>
          <cell r="EY704">
            <v>37</v>
          </cell>
          <cell r="EZ704">
            <v>6</v>
          </cell>
          <cell r="FA704" t="str">
            <v>V 36.1 - 36.6</v>
          </cell>
          <cell r="FB704">
            <v>38</v>
          </cell>
          <cell r="FC704">
            <v>1</v>
          </cell>
          <cell r="FD704">
            <v>38</v>
          </cell>
          <cell r="FE704">
            <v>6</v>
          </cell>
          <cell r="FF704" t="str">
            <v>V 38.1 - 38.6</v>
          </cell>
          <cell r="FG704" t="str">
            <v>2001 - Current</v>
          </cell>
        </row>
        <row r="705">
          <cell r="A705" t="str">
            <v>L801</v>
          </cell>
          <cell r="B705" t="str">
            <v>Ltd</v>
          </cell>
          <cell r="C705" t="str">
            <v>National Institute Economic Review</v>
          </cell>
          <cell r="D705">
            <v>4</v>
          </cell>
          <cell r="E705" t="str">
            <v>V 263.1 - 266.1</v>
          </cell>
          <cell r="F705" t="str">
            <v>V 267.1 - V 270.1</v>
          </cell>
          <cell r="G705" t="str">
            <v>0027-9501</v>
          </cell>
          <cell r="H705" t="str">
            <v>1741-3036</v>
          </cell>
          <cell r="I705" t="str">
            <v>Society</v>
          </cell>
          <cell r="J705">
            <v>6.7500000000000004E-2</v>
          </cell>
          <cell r="K705">
            <v>6.8000000000000005E-2</v>
          </cell>
          <cell r="L705">
            <v>1213</v>
          </cell>
          <cell r="M705">
            <v>1295</v>
          </cell>
          <cell r="N705" t="str">
            <v/>
          </cell>
          <cell r="O705"/>
          <cell r="P705"/>
          <cell r="Q705"/>
          <cell r="R705">
            <v>349</v>
          </cell>
          <cell r="S705"/>
          <cell r="T705"/>
          <cell r="U705">
            <v>3701</v>
          </cell>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v>6.7500000000000004E-2</v>
          </cell>
          <cell r="BW705">
            <v>6.7000000000000004E-2</v>
          </cell>
          <cell r="BX705">
            <v>654</v>
          </cell>
          <cell r="BY705">
            <v>698</v>
          </cell>
          <cell r="BZ705"/>
          <cell r="CA705"/>
          <cell r="CB705"/>
          <cell r="CC705"/>
          <cell r="CD705">
            <v>188</v>
          </cell>
          <cell r="CE705"/>
          <cell r="CF705"/>
          <cell r="CG705">
            <v>2004</v>
          </cell>
          <cell r="CH705"/>
          <cell r="CI705"/>
          <cell r="CJ705"/>
          <cell r="CK705"/>
          <cell r="CL705"/>
          <cell r="CM705"/>
          <cell r="CN705"/>
          <cell r="CO705"/>
          <cell r="CP705"/>
          <cell r="CQ705"/>
          <cell r="CR705"/>
          <cell r="CS705"/>
          <cell r="CT705"/>
          <cell r="CU705"/>
          <cell r="CV705"/>
          <cell r="CW705"/>
          <cell r="CX705"/>
          <cell r="CY705"/>
          <cell r="CZ705"/>
          <cell r="DA705"/>
          <cell r="DB705"/>
          <cell r="DC705"/>
          <cell r="DD705"/>
          <cell r="DE705"/>
          <cell r="DF705"/>
          <cell r="DG705"/>
          <cell r="DH705"/>
          <cell r="DI705"/>
          <cell r="DJ705"/>
          <cell r="DK705"/>
          <cell r="DL705"/>
          <cell r="DM705"/>
          <cell r="DN705"/>
          <cell r="DO705"/>
          <cell r="DP705"/>
          <cell r="DQ705"/>
          <cell r="DR705"/>
          <cell r="DS705"/>
          <cell r="DT705"/>
          <cell r="DU705"/>
          <cell r="DV705"/>
          <cell r="DW705"/>
          <cell r="DX705"/>
          <cell r="DY705"/>
          <cell r="DZ705"/>
          <cell r="EA705"/>
          <cell r="EB705"/>
          <cell r="EC705"/>
          <cell r="ED705"/>
          <cell r="EE705"/>
          <cell r="EF705"/>
          <cell r="EG705"/>
          <cell r="EH705" t="str">
            <v/>
          </cell>
          <cell r="EI705">
            <v>40</v>
          </cell>
          <cell r="EJ705" t="str">
            <v>Yes</v>
          </cell>
          <cell r="EK705" t="str">
            <v>Y</v>
          </cell>
          <cell r="EL705">
            <v>0</v>
          </cell>
          <cell r="EM705" t="str">
            <v>Vol. 1 Iss 1 (Jan, 1959)</v>
          </cell>
          <cell r="EN705">
            <v>1959</v>
          </cell>
          <cell r="EO705">
            <v>1</v>
          </cell>
          <cell r="EP705">
            <v>1</v>
          </cell>
          <cell r="EQ705" t="str">
            <v>N/A</v>
          </cell>
          <cell r="ER705" t="str">
            <v>N/A</v>
          </cell>
          <cell r="ES705" t="str">
            <v>N/A</v>
          </cell>
          <cell r="ET705" t="str">
            <v>N/A</v>
          </cell>
          <cell r="EU705" t="str">
            <v>N/A</v>
          </cell>
          <cell r="EV705" t="str">
            <v>N/A</v>
          </cell>
          <cell r="EW705">
            <v>253</v>
          </cell>
          <cell r="EX705">
            <v>1</v>
          </cell>
          <cell r="EY705">
            <v>256</v>
          </cell>
          <cell r="EZ705">
            <v>0</v>
          </cell>
          <cell r="FA705" t="str">
            <v>V 252.1 - 255.0</v>
          </cell>
          <cell r="FB705">
            <v>263</v>
          </cell>
          <cell r="FC705">
            <v>1</v>
          </cell>
          <cell r="FD705">
            <v>266</v>
          </cell>
          <cell r="FE705">
            <v>1</v>
          </cell>
          <cell r="FF705" t="str">
            <v>V 263.1 - 266.1</v>
          </cell>
          <cell r="FG705" t="str">
            <v>1959-1998</v>
          </cell>
        </row>
        <row r="706">
          <cell r="A706" t="str">
            <v>L460</v>
          </cell>
          <cell r="B706" t="str">
            <v>Ltd</v>
          </cell>
          <cell r="C706" t="str">
            <v xml:space="preserve">Netherlands Quarterly of Human Rights </v>
          </cell>
          <cell r="D706">
            <v>4</v>
          </cell>
          <cell r="E706" t="str">
            <v>V 41.1 - 41.4</v>
          </cell>
          <cell r="F706" t="str">
            <v>V 42.1 - V 42.4</v>
          </cell>
          <cell r="G706" t="str">
            <v>0924-0159</v>
          </cell>
          <cell r="H706" t="str">
            <v>2214-7357</v>
          </cell>
          <cell r="I706" t="str">
            <v>Society</v>
          </cell>
          <cell r="J706">
            <v>6.7500000000000004E-2</v>
          </cell>
          <cell r="K706">
            <v>6.7000000000000004E-2</v>
          </cell>
          <cell r="L706">
            <v>968</v>
          </cell>
          <cell r="M706">
            <v>1033</v>
          </cell>
          <cell r="N706" t="str">
            <v/>
          </cell>
          <cell r="O706">
            <v>1033</v>
          </cell>
          <cell r="P706">
            <v>1012</v>
          </cell>
          <cell r="Q706">
            <v>878</v>
          </cell>
          <cell r="R706">
            <v>278</v>
          </cell>
          <cell r="S706">
            <v>258</v>
          </cell>
          <cell r="T706">
            <v>981</v>
          </cell>
          <cell r="U706">
            <v>877</v>
          </cell>
          <cell r="V706">
            <v>1136</v>
          </cell>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v>6.7500000000000004E-2</v>
          </cell>
          <cell r="BW706">
            <v>6.7000000000000004E-2</v>
          </cell>
          <cell r="BX706">
            <v>524</v>
          </cell>
          <cell r="BY706">
            <v>559</v>
          </cell>
          <cell r="BZ706"/>
          <cell r="CA706">
            <v>559</v>
          </cell>
          <cell r="CB706">
            <v>548</v>
          </cell>
          <cell r="CC706">
            <v>475</v>
          </cell>
          <cell r="CD706">
            <v>151</v>
          </cell>
          <cell r="CE706">
            <v>140</v>
          </cell>
          <cell r="CF706">
            <v>531</v>
          </cell>
          <cell r="CG706">
            <v>474</v>
          </cell>
          <cell r="CH706">
            <v>615</v>
          </cell>
          <cell r="CI706"/>
          <cell r="CJ706"/>
          <cell r="CK706"/>
          <cell r="CL706"/>
          <cell r="CM706"/>
          <cell r="CN706"/>
          <cell r="CO706"/>
          <cell r="CP706"/>
          <cell r="CQ706"/>
          <cell r="CR706"/>
          <cell r="CS706"/>
          <cell r="CT706"/>
          <cell r="CU706"/>
          <cell r="CV706"/>
          <cell r="CW706"/>
          <cell r="CX706"/>
          <cell r="CY706"/>
          <cell r="CZ706"/>
          <cell r="DA706"/>
          <cell r="DB706"/>
          <cell r="DC706"/>
          <cell r="DD706"/>
          <cell r="DE706"/>
          <cell r="DF706"/>
          <cell r="DG706"/>
          <cell r="DH706"/>
          <cell r="DI706"/>
          <cell r="DJ706"/>
          <cell r="DK706"/>
          <cell r="DL706"/>
          <cell r="DM706"/>
          <cell r="DN706"/>
          <cell r="DO706"/>
          <cell r="DP706"/>
          <cell r="DQ706"/>
          <cell r="DR706"/>
          <cell r="DS706"/>
          <cell r="DT706"/>
          <cell r="DU706"/>
          <cell r="DV706"/>
          <cell r="DW706"/>
          <cell r="DX706"/>
          <cell r="DY706"/>
          <cell r="DZ706"/>
          <cell r="EA706"/>
          <cell r="EB706"/>
          <cell r="EC706"/>
          <cell r="ED706"/>
          <cell r="EE706"/>
          <cell r="EF706"/>
          <cell r="EG706"/>
          <cell r="EH706" t="str">
            <v>Subscribe to Open title</v>
          </cell>
          <cell r="EI706">
            <v>9</v>
          </cell>
          <cell r="EJ706" t="str">
            <v>Yes</v>
          </cell>
          <cell r="EK706" t="str">
            <v>in 2018</v>
          </cell>
          <cell r="EL706">
            <v>0</v>
          </cell>
          <cell r="EM706">
            <v>0</v>
          </cell>
          <cell r="EN706" t="str">
            <v>1990</v>
          </cell>
          <cell r="EO706">
            <v>0</v>
          </cell>
          <cell r="EP706">
            <v>0</v>
          </cell>
          <cell r="EQ706">
            <v>0</v>
          </cell>
          <cell r="ER706">
            <v>0</v>
          </cell>
          <cell r="ES706">
            <v>0</v>
          </cell>
          <cell r="ET706">
            <v>0</v>
          </cell>
          <cell r="EU706">
            <v>0</v>
          </cell>
          <cell r="EV706">
            <v>0</v>
          </cell>
          <cell r="EW706">
            <v>40</v>
          </cell>
          <cell r="EX706">
            <v>1</v>
          </cell>
          <cell r="EY706">
            <v>40</v>
          </cell>
          <cell r="EZ706">
            <v>4</v>
          </cell>
          <cell r="FA706" t="str">
            <v>V 39.1 - 39.4</v>
          </cell>
          <cell r="FB706">
            <v>41</v>
          </cell>
          <cell r="FC706">
            <v>1</v>
          </cell>
          <cell r="FD706">
            <v>41</v>
          </cell>
          <cell r="FE706">
            <v>4</v>
          </cell>
          <cell r="FF706" t="str">
            <v>V 41.1 - 41.4</v>
          </cell>
          <cell r="FG706" t="str">
            <v>1990-Current</v>
          </cell>
        </row>
        <row r="707">
          <cell r="A707" t="str">
            <v>J672</v>
          </cell>
          <cell r="B707" t="str">
            <v>Inc-STM</v>
          </cell>
          <cell r="C707" t="str">
            <v>Neurohospitalist, The</v>
          </cell>
          <cell r="D707">
            <v>4</v>
          </cell>
          <cell r="E707" t="str">
            <v>V 13.1 - 13.4</v>
          </cell>
          <cell r="F707" t="str">
            <v>V 14.1 - V 14.4</v>
          </cell>
          <cell r="G707" t="str">
            <v>1941-8744</v>
          </cell>
          <cell r="H707" t="str">
            <v>1941-8752</v>
          </cell>
          <cell r="I707" t="str">
            <v>SAGE</v>
          </cell>
          <cell r="J707">
            <v>6.7500000000000004E-2</v>
          </cell>
          <cell r="K707">
            <v>6.7000000000000004E-2</v>
          </cell>
          <cell r="L707">
            <v>431</v>
          </cell>
          <cell r="M707">
            <v>460</v>
          </cell>
          <cell r="N707" t="str">
            <v/>
          </cell>
          <cell r="O707">
            <v>460</v>
          </cell>
          <cell r="P707">
            <v>451</v>
          </cell>
          <cell r="Q707">
            <v>391</v>
          </cell>
          <cell r="R707">
            <v>124</v>
          </cell>
          <cell r="S707">
            <v>115</v>
          </cell>
          <cell r="T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v>6.7500000000000004E-2</v>
          </cell>
          <cell r="BW707">
            <v>6.7000000000000004E-2</v>
          </cell>
          <cell r="BX707">
            <v>253</v>
          </cell>
          <cell r="BY707">
            <v>270</v>
          </cell>
          <cell r="BZ707"/>
          <cell r="CA707">
            <v>270</v>
          </cell>
          <cell r="CB707">
            <v>265</v>
          </cell>
          <cell r="CC707">
            <v>230</v>
          </cell>
          <cell r="CD707">
            <v>73</v>
          </cell>
          <cell r="CE707">
            <v>68</v>
          </cell>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cell r="DE707"/>
          <cell r="DF707"/>
          <cell r="DG707"/>
          <cell r="DH707"/>
          <cell r="DI707"/>
          <cell r="DJ707"/>
          <cell r="DK707"/>
          <cell r="DL707"/>
          <cell r="DM707"/>
          <cell r="DN707"/>
          <cell r="DO707"/>
          <cell r="DP707"/>
          <cell r="DQ707"/>
          <cell r="DR707"/>
          <cell r="DS707"/>
          <cell r="DT707"/>
          <cell r="DU707"/>
          <cell r="DV707"/>
          <cell r="DW707"/>
          <cell r="DX707"/>
          <cell r="DY707"/>
          <cell r="DZ707"/>
          <cell r="EA707"/>
          <cell r="EB707"/>
          <cell r="EC707"/>
          <cell r="ED707"/>
          <cell r="EE707"/>
          <cell r="EF707"/>
          <cell r="EG707"/>
          <cell r="EH707" t="str">
            <v/>
          </cell>
          <cell r="EI707" t="str">
            <v>N/A</v>
          </cell>
          <cell r="EJ707" t="str">
            <v>no</v>
          </cell>
          <cell r="EK707" t="str">
            <v>No V</v>
          </cell>
          <cell r="EL707">
            <v>0</v>
          </cell>
          <cell r="EM707">
            <v>0</v>
          </cell>
          <cell r="EN707">
            <v>2010</v>
          </cell>
          <cell r="EO707" t="e">
            <v>#N/A</v>
          </cell>
          <cell r="EP707" t="e">
            <v>#N/A</v>
          </cell>
          <cell r="EQ707" t="str">
            <v>N/A</v>
          </cell>
          <cell r="ER707" t="str">
            <v>N/A</v>
          </cell>
          <cell r="ES707" t="str">
            <v>N/A</v>
          </cell>
          <cell r="ET707" t="str">
            <v>N/A</v>
          </cell>
          <cell r="EU707" t="str">
            <v>N/A</v>
          </cell>
          <cell r="EV707" t="str">
            <v>N/A</v>
          </cell>
          <cell r="EW707">
            <v>12</v>
          </cell>
          <cell r="EX707">
            <v>1</v>
          </cell>
          <cell r="EY707">
            <v>12</v>
          </cell>
          <cell r="EZ707">
            <v>4</v>
          </cell>
          <cell r="FA707" t="str">
            <v>V 11.1 - 11.4</v>
          </cell>
          <cell r="FB707">
            <v>13</v>
          </cell>
          <cell r="FC707">
            <v>1</v>
          </cell>
          <cell r="FD707">
            <v>13</v>
          </cell>
          <cell r="FE707">
            <v>4</v>
          </cell>
          <cell r="FF707" t="str">
            <v>V 13.1 - 13.4</v>
          </cell>
          <cell r="FG707" t="str">
            <v>2011 - Current</v>
          </cell>
        </row>
        <row r="708">
          <cell r="A708" t="str">
            <v>L249</v>
          </cell>
          <cell r="B708" t="str">
            <v>Ltd</v>
          </cell>
          <cell r="C708" t="str">
            <v>The Neuroradiology Journal</v>
          </cell>
          <cell r="D708">
            <v>6</v>
          </cell>
          <cell r="E708" t="str">
            <v>V 36.1 - 36.6</v>
          </cell>
          <cell r="F708" t="str">
            <v>V 37.1 - V 37.6</v>
          </cell>
          <cell r="G708" t="str">
            <v>1971-4009</v>
          </cell>
          <cell r="H708" t="str">
            <v>2385-1996</v>
          </cell>
          <cell r="I708" t="str">
            <v>SAGE</v>
          </cell>
          <cell r="J708">
            <v>6.7500000000000004E-2</v>
          </cell>
          <cell r="K708">
            <v>6.8000000000000005E-2</v>
          </cell>
          <cell r="L708">
            <v>339</v>
          </cell>
          <cell r="M708">
            <v>362</v>
          </cell>
          <cell r="N708" t="str">
            <v/>
          </cell>
          <cell r="O708">
            <v>362</v>
          </cell>
          <cell r="P708">
            <v>355</v>
          </cell>
          <cell r="Q708">
            <v>308</v>
          </cell>
          <cell r="R708">
            <v>98</v>
          </cell>
          <cell r="S708">
            <v>91</v>
          </cell>
          <cell r="T708">
            <v>344</v>
          </cell>
          <cell r="U708">
            <v>406</v>
          </cell>
          <cell r="V708">
            <v>398</v>
          </cell>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v>6.7500000000000004E-2</v>
          </cell>
          <cell r="BW708">
            <v>6.5000000000000002E-2</v>
          </cell>
          <cell r="BX708">
            <v>184</v>
          </cell>
          <cell r="BY708">
            <v>196</v>
          </cell>
          <cell r="BZ708"/>
          <cell r="CA708">
            <v>196</v>
          </cell>
          <cell r="CB708">
            <v>192</v>
          </cell>
          <cell r="CC708">
            <v>167</v>
          </cell>
          <cell r="CD708">
            <v>53</v>
          </cell>
          <cell r="CE708">
            <v>49</v>
          </cell>
          <cell r="CF708">
            <v>187</v>
          </cell>
          <cell r="CG708">
            <v>220</v>
          </cell>
          <cell r="CH708">
            <v>216</v>
          </cell>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cell r="DX708"/>
          <cell r="DY708"/>
          <cell r="DZ708"/>
          <cell r="EA708"/>
          <cell r="EB708"/>
          <cell r="EC708"/>
          <cell r="ED708"/>
          <cell r="EE708"/>
          <cell r="EF708"/>
          <cell r="EG708"/>
          <cell r="EH708" t="str">
            <v/>
          </cell>
          <cell r="EI708">
            <v>11</v>
          </cell>
          <cell r="EJ708" t="str">
            <v>Yes</v>
          </cell>
          <cell r="EK708" t="str">
            <v>Yes</v>
          </cell>
          <cell r="EL708">
            <v>0</v>
          </cell>
          <cell r="EM708">
            <v>0</v>
          </cell>
          <cell r="EN708">
            <v>1988</v>
          </cell>
          <cell r="EO708">
            <v>0</v>
          </cell>
          <cell r="EP708">
            <v>0</v>
          </cell>
          <cell r="EQ708">
            <v>0</v>
          </cell>
          <cell r="ER708">
            <v>0</v>
          </cell>
          <cell r="ES708">
            <v>0</v>
          </cell>
          <cell r="ET708">
            <v>0</v>
          </cell>
          <cell r="EU708">
            <v>0</v>
          </cell>
          <cell r="EV708">
            <v>0</v>
          </cell>
          <cell r="EW708">
            <v>35</v>
          </cell>
          <cell r="EX708">
            <v>1</v>
          </cell>
          <cell r="EY708">
            <v>35</v>
          </cell>
          <cell r="EZ708">
            <v>6</v>
          </cell>
          <cell r="FA708" t="str">
            <v>V 34.1 - 34.6</v>
          </cell>
          <cell r="FB708">
            <v>36</v>
          </cell>
          <cell r="FC708">
            <v>1</v>
          </cell>
          <cell r="FD708">
            <v>36</v>
          </cell>
          <cell r="FE708">
            <v>6</v>
          </cell>
          <cell r="FF708" t="str">
            <v>V 36.1 - 36.6</v>
          </cell>
          <cell r="FG708" t="str">
            <v>1988-Current</v>
          </cell>
        </row>
        <row r="709">
          <cell r="A709" t="str">
            <v>J534</v>
          </cell>
          <cell r="B709" t="str">
            <v>Inc-STM</v>
          </cell>
          <cell r="C709" t="str">
            <v>Neurorehabilitation and Neural Repair</v>
          </cell>
          <cell r="D709">
            <v>12</v>
          </cell>
          <cell r="E709" t="str">
            <v>V 37.1 - 37.12</v>
          </cell>
          <cell r="F709" t="str">
            <v>V 38.1 - V 38.12</v>
          </cell>
          <cell r="G709" t="str">
            <v>1545-9683</v>
          </cell>
          <cell r="H709" t="str">
            <v>1552-6844</v>
          </cell>
          <cell r="I709" t="str">
            <v>Society</v>
          </cell>
          <cell r="J709">
            <v>6.7500000000000004E-2</v>
          </cell>
          <cell r="K709">
            <v>6.8000000000000005E-2</v>
          </cell>
          <cell r="L709">
            <v>2988</v>
          </cell>
          <cell r="M709">
            <v>3190</v>
          </cell>
          <cell r="N709" t="str">
            <v/>
          </cell>
          <cell r="O709">
            <v>3190</v>
          </cell>
          <cell r="P709">
            <v>3126</v>
          </cell>
          <cell r="Q709">
            <v>2712</v>
          </cell>
          <cell r="R709">
            <v>287</v>
          </cell>
          <cell r="S709">
            <v>798</v>
          </cell>
          <cell r="T709">
            <v>3031</v>
          </cell>
          <cell r="U709">
            <v>2369</v>
          </cell>
          <cell r="V709">
            <v>3509</v>
          </cell>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v>6.7500000000000004E-2</v>
          </cell>
          <cell r="BW709">
            <v>6.8000000000000005E-2</v>
          </cell>
          <cell r="BX709">
            <v>1760</v>
          </cell>
          <cell r="BY709">
            <v>1879</v>
          </cell>
          <cell r="BZ709"/>
          <cell r="CA709">
            <v>1879</v>
          </cell>
          <cell r="CB709">
            <v>1841</v>
          </cell>
          <cell r="CC709">
            <v>1597</v>
          </cell>
          <cell r="CD709">
            <v>169</v>
          </cell>
          <cell r="CE709">
            <v>470</v>
          </cell>
          <cell r="CF709">
            <v>1785</v>
          </cell>
          <cell r="CG709">
            <v>1392</v>
          </cell>
          <cell r="CH709">
            <v>2067</v>
          </cell>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cell r="DX709"/>
          <cell r="DY709"/>
          <cell r="DZ709"/>
          <cell r="EA709"/>
          <cell r="EB709"/>
          <cell r="EC709"/>
          <cell r="ED709"/>
          <cell r="EE709"/>
          <cell r="EF709"/>
          <cell r="EG709"/>
          <cell r="EH709" t="str">
            <v/>
          </cell>
          <cell r="EI709">
            <v>12</v>
          </cell>
          <cell r="EJ709" t="str">
            <v>Yes</v>
          </cell>
          <cell r="EK709" t="str">
            <v>Y</v>
          </cell>
          <cell r="EL709" t="str">
            <v>ü</v>
          </cell>
          <cell r="EM709" t="str">
            <v>Vol. 1 Iss 1 (Jan, 1987)</v>
          </cell>
          <cell r="EN709">
            <v>1987</v>
          </cell>
          <cell r="EO709">
            <v>1</v>
          </cell>
          <cell r="EP709">
            <v>1</v>
          </cell>
          <cell r="EQ709" t="str">
            <v>N/A</v>
          </cell>
          <cell r="ER709" t="str">
            <v>N/A</v>
          </cell>
          <cell r="ES709" t="str">
            <v>N/A</v>
          </cell>
          <cell r="ET709" t="str">
            <v>N/A</v>
          </cell>
          <cell r="EU709" t="str">
            <v>N/A</v>
          </cell>
          <cell r="EV709" t="str">
            <v>N/A</v>
          </cell>
          <cell r="EW709">
            <v>36</v>
          </cell>
          <cell r="EX709">
            <v>1</v>
          </cell>
          <cell r="EY709">
            <v>36</v>
          </cell>
          <cell r="EZ709">
            <v>12</v>
          </cell>
          <cell r="FA709" t="str">
            <v>V 35.1 - 35.12</v>
          </cell>
          <cell r="FB709">
            <v>37</v>
          </cell>
          <cell r="FC709">
            <v>1</v>
          </cell>
          <cell r="FD709">
            <v>37</v>
          </cell>
          <cell r="FE709">
            <v>12</v>
          </cell>
          <cell r="FF709" t="str">
            <v>V 37.1 - 37.12</v>
          </cell>
          <cell r="FG709" t="str">
            <v>1987 - Current</v>
          </cell>
        </row>
        <row r="710">
          <cell r="A710" t="str">
            <v>J398</v>
          </cell>
          <cell r="B710" t="str">
            <v>Inc-STM</v>
          </cell>
          <cell r="C710" t="str">
            <v>Neuroscientist, The</v>
          </cell>
          <cell r="D710">
            <v>6</v>
          </cell>
          <cell r="E710" t="str">
            <v>V 29.1 - 29.6</v>
          </cell>
          <cell r="F710" t="str">
            <v>V 30.1 - V 30.6</v>
          </cell>
          <cell r="G710" t="str">
            <v>1073-8584</v>
          </cell>
          <cell r="H710" t="str">
            <v>1089-4098</v>
          </cell>
          <cell r="I710" t="str">
            <v>SAGE</v>
          </cell>
          <cell r="J710">
            <v>6.7500000000000004E-2</v>
          </cell>
          <cell r="K710">
            <v>6.8000000000000005E-2</v>
          </cell>
          <cell r="L710">
            <v>2265</v>
          </cell>
          <cell r="M710">
            <v>2418</v>
          </cell>
          <cell r="N710" t="str">
            <v/>
          </cell>
          <cell r="O710">
            <v>2418</v>
          </cell>
          <cell r="P710">
            <v>2370</v>
          </cell>
          <cell r="Q710">
            <v>2055</v>
          </cell>
          <cell r="R710">
            <v>435</v>
          </cell>
          <cell r="S710">
            <v>605</v>
          </cell>
          <cell r="T710">
            <v>2297</v>
          </cell>
          <cell r="U710">
            <v>2240</v>
          </cell>
          <cell r="V710">
            <v>2660</v>
          </cell>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v>6.7500000000000004E-2</v>
          </cell>
          <cell r="BW710">
            <v>6.8000000000000005E-2</v>
          </cell>
          <cell r="BX710">
            <v>1331</v>
          </cell>
          <cell r="BY710">
            <v>1421</v>
          </cell>
          <cell r="BZ710"/>
          <cell r="CA710">
            <v>1421</v>
          </cell>
          <cell r="CB710">
            <v>1393</v>
          </cell>
          <cell r="CC710">
            <v>1208</v>
          </cell>
          <cell r="CD710">
            <v>255</v>
          </cell>
          <cell r="CE710">
            <v>355</v>
          </cell>
          <cell r="CF710">
            <v>1350</v>
          </cell>
          <cell r="CG710">
            <v>1318</v>
          </cell>
          <cell r="CH710">
            <v>1563</v>
          </cell>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cell r="DX710"/>
          <cell r="DY710"/>
          <cell r="DZ710"/>
          <cell r="EA710"/>
          <cell r="EB710"/>
          <cell r="EC710"/>
          <cell r="ED710"/>
          <cell r="EE710"/>
          <cell r="EF710"/>
          <cell r="EG710"/>
          <cell r="EH710" t="str">
            <v/>
          </cell>
          <cell r="EI710">
            <v>4</v>
          </cell>
          <cell r="EJ710" t="str">
            <v>Yes</v>
          </cell>
          <cell r="EK710" t="str">
            <v>Y</v>
          </cell>
          <cell r="EL710" t="str">
            <v>ü</v>
          </cell>
          <cell r="EM710" t="str">
            <v>Vol. 1 Iss 1 (Jan, 1995)</v>
          </cell>
          <cell r="EN710">
            <v>1995</v>
          </cell>
          <cell r="EO710">
            <v>1</v>
          </cell>
          <cell r="EP710">
            <v>1</v>
          </cell>
          <cell r="EQ710" t="str">
            <v>N/A</v>
          </cell>
          <cell r="ER710" t="str">
            <v>N/A</v>
          </cell>
          <cell r="ES710" t="str">
            <v>N/A</v>
          </cell>
          <cell r="ET710" t="str">
            <v>N/A</v>
          </cell>
          <cell r="EU710" t="str">
            <v>N/A</v>
          </cell>
          <cell r="EV710" t="str">
            <v>N/A</v>
          </cell>
          <cell r="EW710">
            <v>28</v>
          </cell>
          <cell r="EX710">
            <v>1</v>
          </cell>
          <cell r="EY710">
            <v>28</v>
          </cell>
          <cell r="EZ710">
            <v>6</v>
          </cell>
          <cell r="FA710" t="str">
            <v>V 27.1 - 27.6</v>
          </cell>
          <cell r="FB710">
            <v>29</v>
          </cell>
          <cell r="FC710">
            <v>1</v>
          </cell>
          <cell r="FD710">
            <v>29</v>
          </cell>
          <cell r="FE710">
            <v>6</v>
          </cell>
          <cell r="FF710" t="str">
            <v>V 29.1 - 29.6</v>
          </cell>
          <cell r="FG710" t="str">
            <v>1995 - Current</v>
          </cell>
        </row>
        <row r="711">
          <cell r="A711" t="str">
            <v>L462</v>
          </cell>
          <cell r="B711" t="str">
            <v>Ltd</v>
          </cell>
          <cell r="C711" t="str">
            <v>New Journal of European Criminal Law</v>
          </cell>
          <cell r="D711">
            <v>4</v>
          </cell>
          <cell r="E711" t="str">
            <v>V 14.1 - 14.4</v>
          </cell>
          <cell r="F711" t="str">
            <v>V 15.1 - V 15.4</v>
          </cell>
          <cell r="G711" t="str">
            <v>2032-2844</v>
          </cell>
          <cell r="H711" t="str">
            <v>2399-293X</v>
          </cell>
          <cell r="I711" t="str">
            <v>Society</v>
          </cell>
          <cell r="J711">
            <v>6.7500000000000004E-2</v>
          </cell>
          <cell r="K711">
            <v>6.7000000000000004E-2</v>
          </cell>
          <cell r="L711">
            <v>984</v>
          </cell>
          <cell r="M711">
            <v>1050</v>
          </cell>
          <cell r="N711" t="str">
            <v/>
          </cell>
          <cell r="O711">
            <v>1050</v>
          </cell>
          <cell r="P711">
            <v>1029</v>
          </cell>
          <cell r="Q711">
            <v>893</v>
          </cell>
          <cell r="R711">
            <v>283</v>
          </cell>
          <cell r="S711">
            <v>263</v>
          </cell>
          <cell r="T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v>6.7500000000000004E-2</v>
          </cell>
          <cell r="BW711">
            <v>6.8000000000000005E-2</v>
          </cell>
          <cell r="BX711">
            <v>531</v>
          </cell>
          <cell r="BY711">
            <v>567</v>
          </cell>
          <cell r="BZ711"/>
          <cell r="CA711">
            <v>567</v>
          </cell>
          <cell r="CB711">
            <v>556</v>
          </cell>
          <cell r="CC711">
            <v>482</v>
          </cell>
          <cell r="CD711">
            <v>153</v>
          </cell>
          <cell r="CE711">
            <v>142</v>
          </cell>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cell r="DE711"/>
          <cell r="DF711"/>
          <cell r="DG711"/>
          <cell r="DH711"/>
          <cell r="DI711"/>
          <cell r="DJ711"/>
          <cell r="DK711"/>
          <cell r="DL711"/>
          <cell r="DM711"/>
          <cell r="DN711"/>
          <cell r="DO711"/>
          <cell r="DP711"/>
          <cell r="DQ711"/>
          <cell r="DR711"/>
          <cell r="DS711"/>
          <cell r="DT711"/>
          <cell r="DU711"/>
          <cell r="DV711"/>
          <cell r="DW711"/>
          <cell r="DX711"/>
          <cell r="DY711"/>
          <cell r="DZ711"/>
          <cell r="EA711"/>
          <cell r="EB711"/>
          <cell r="EC711"/>
          <cell r="ED711"/>
          <cell r="EE711"/>
          <cell r="EF711"/>
          <cell r="EG711"/>
          <cell r="EH711" t="str">
            <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13</v>
          </cell>
          <cell r="EX711">
            <v>1</v>
          </cell>
          <cell r="EY711">
            <v>13</v>
          </cell>
          <cell r="EZ711">
            <v>4</v>
          </cell>
          <cell r="FA711" t="str">
            <v>V 12.1 - 12.4</v>
          </cell>
          <cell r="FB711">
            <v>14</v>
          </cell>
          <cell r="FC711">
            <v>1</v>
          </cell>
          <cell r="FD711">
            <v>14</v>
          </cell>
          <cell r="FE711">
            <v>4</v>
          </cell>
          <cell r="FF711" t="str">
            <v>V 14.1 - 14.4</v>
          </cell>
          <cell r="FG711" t="str">
            <v>2009-Current</v>
          </cell>
        </row>
        <row r="712">
          <cell r="A712" t="str">
            <v>J715</v>
          </cell>
          <cell r="B712" t="str">
            <v>Inc</v>
          </cell>
          <cell r="C712" t="str">
            <v>New Labor Forum</v>
          </cell>
          <cell r="D712">
            <v>3</v>
          </cell>
          <cell r="E712" t="str">
            <v>V 32.1 - 32.3</v>
          </cell>
          <cell r="F712" t="str">
            <v>V 33.1 - V 33.3</v>
          </cell>
          <cell r="G712" t="str">
            <v>1095-7960</v>
          </cell>
          <cell r="H712" t="str">
            <v>1557-2978</v>
          </cell>
          <cell r="I712" t="str">
            <v>Society</v>
          </cell>
          <cell r="J712">
            <v>6.7500000000000004E-2</v>
          </cell>
          <cell r="K712">
            <v>6.7000000000000004E-2</v>
          </cell>
          <cell r="L712">
            <v>578</v>
          </cell>
          <cell r="M712">
            <v>617</v>
          </cell>
          <cell r="N712" t="str">
            <v/>
          </cell>
          <cell r="O712">
            <v>617</v>
          </cell>
          <cell r="P712">
            <v>605</v>
          </cell>
          <cell r="Q712">
            <v>524</v>
          </cell>
          <cell r="R712">
            <v>222</v>
          </cell>
          <cell r="S712">
            <v>154</v>
          </cell>
          <cell r="T712"/>
          <cell r="U712"/>
          <cell r="V712"/>
          <cell r="W712"/>
          <cell r="X712">
            <v>167</v>
          </cell>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v>6.7500000000000004E-2</v>
          </cell>
          <cell r="BW712">
            <v>6.8000000000000005E-2</v>
          </cell>
          <cell r="BX712">
            <v>340</v>
          </cell>
          <cell r="BY712">
            <v>363</v>
          </cell>
          <cell r="BZ712"/>
          <cell r="CA712">
            <v>363</v>
          </cell>
          <cell r="CB712">
            <v>356</v>
          </cell>
          <cell r="CC712">
            <v>309</v>
          </cell>
          <cell r="CD712">
            <v>131</v>
          </cell>
          <cell r="CE712">
            <v>91</v>
          </cell>
          <cell r="CF712"/>
          <cell r="CG712"/>
          <cell r="CH712"/>
          <cell r="CI712"/>
          <cell r="CJ712">
            <v>98</v>
          </cell>
          <cell r="CK712"/>
          <cell r="CL712"/>
          <cell r="CM712"/>
          <cell r="CN712"/>
          <cell r="CO712"/>
          <cell r="CP712"/>
          <cell r="CQ712"/>
          <cell r="CR712"/>
          <cell r="CS712"/>
          <cell r="CT712"/>
          <cell r="CU712"/>
          <cell r="CV712"/>
          <cell r="CW712"/>
          <cell r="CX712"/>
          <cell r="CY712"/>
          <cell r="CZ712"/>
          <cell r="DA712"/>
          <cell r="DB712"/>
          <cell r="DC712"/>
          <cell r="DD712"/>
          <cell r="DE712"/>
          <cell r="DF712"/>
          <cell r="DG712"/>
          <cell r="DH712"/>
          <cell r="DI712"/>
          <cell r="DJ712"/>
          <cell r="DK712"/>
          <cell r="DL712"/>
          <cell r="DM712"/>
          <cell r="DN712"/>
          <cell r="DO712"/>
          <cell r="DP712"/>
          <cell r="DQ712"/>
          <cell r="DR712"/>
          <cell r="DS712"/>
          <cell r="DT712"/>
          <cell r="DU712"/>
          <cell r="DV712"/>
          <cell r="DW712"/>
          <cell r="DX712"/>
          <cell r="DY712"/>
          <cell r="DZ712"/>
          <cell r="EA712"/>
          <cell r="EB712"/>
          <cell r="EC712"/>
          <cell r="ED712"/>
          <cell r="EE712"/>
          <cell r="EF712"/>
          <cell r="EG712"/>
          <cell r="EH712" t="str">
            <v>[04]Discount Rate for members of UALE.</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31</v>
          </cell>
          <cell r="EX712">
            <v>1</v>
          </cell>
          <cell r="EY712">
            <v>31</v>
          </cell>
          <cell r="EZ712">
            <v>3</v>
          </cell>
          <cell r="FA712" t="str">
            <v>V 30.1 - 30.3</v>
          </cell>
          <cell r="FB712">
            <v>32</v>
          </cell>
          <cell r="FC712">
            <v>1</v>
          </cell>
          <cell r="FD712">
            <v>32</v>
          </cell>
          <cell r="FE712">
            <v>3</v>
          </cell>
          <cell r="FF712" t="str">
            <v>V 32.1 - 32.3</v>
          </cell>
          <cell r="FG712" t="str">
            <v xml:space="preserve">2010-Current </v>
          </cell>
        </row>
        <row r="713">
          <cell r="A713" t="str">
            <v>S756</v>
          </cell>
          <cell r="B713" t="str">
            <v>Ltd</v>
          </cell>
          <cell r="C713" t="str">
            <v>New Media &amp; Society including Mobile Media &amp; Communication</v>
          </cell>
          <cell r="D713" t="str">
            <v>12 + 3</v>
          </cell>
          <cell r="E713" t="str">
            <v>V 24.1 - 24.12 &amp; V 10.1 - 10.3</v>
          </cell>
          <cell r="F713" t="str">
            <v>V 12.1 - V 12.3, V 26.1 - V 26.12</v>
          </cell>
          <cell r="G713" t="str">
            <v>1461-4448 , 2050-1579</v>
          </cell>
          <cell r="H713" t="str">
            <v>1461-7315 , 2050-1587</v>
          </cell>
          <cell r="I713" t="str">
            <v>SAGE</v>
          </cell>
          <cell r="J713">
            <v>6.7500000000000004E-2</v>
          </cell>
          <cell r="K713">
            <v>6.7000000000000004E-2</v>
          </cell>
          <cell r="L713">
            <v>4094</v>
          </cell>
          <cell r="M713">
            <v>4370</v>
          </cell>
          <cell r="N713" t="str">
            <v/>
          </cell>
          <cell r="O713">
            <v>4370</v>
          </cell>
          <cell r="P713">
            <v>4283</v>
          </cell>
          <cell r="Q713">
            <v>3715</v>
          </cell>
          <cell r="R713"/>
          <cell r="S713"/>
          <cell r="T713"/>
          <cell r="U713"/>
          <cell r="V713"/>
          <cell r="W713"/>
          <cell r="X713"/>
          <cell r="Y713"/>
          <cell r="Z713">
            <v>1093</v>
          </cell>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v>6.7500000000000004E-2</v>
          </cell>
          <cell r="BW713">
            <v>6.7000000000000004E-2</v>
          </cell>
          <cell r="BX713">
            <v>2212</v>
          </cell>
          <cell r="BY713">
            <v>2361</v>
          </cell>
          <cell r="BZ713"/>
          <cell r="CA713">
            <v>2361</v>
          </cell>
          <cell r="CB713">
            <v>2314</v>
          </cell>
          <cell r="CC713">
            <v>2007</v>
          </cell>
          <cell r="CD713"/>
          <cell r="CE713"/>
          <cell r="CF713"/>
          <cell r="CG713"/>
          <cell r="CH713"/>
          <cell r="CI713"/>
          <cell r="CJ713"/>
          <cell r="CK713"/>
          <cell r="CL713">
            <v>590</v>
          </cell>
          <cell r="CM713"/>
          <cell r="CN713"/>
          <cell r="CO713"/>
          <cell r="CP713"/>
          <cell r="CQ713"/>
          <cell r="CR713"/>
          <cell r="CS713"/>
          <cell r="CT713"/>
          <cell r="CU713"/>
          <cell r="CV713"/>
          <cell r="CW713"/>
          <cell r="CX713"/>
          <cell r="CY713"/>
          <cell r="CZ713"/>
          <cell r="DA713"/>
          <cell r="DB713"/>
          <cell r="DC713"/>
          <cell r="DD713"/>
          <cell r="DE713"/>
          <cell r="DF713"/>
          <cell r="DG713"/>
          <cell r="DH713"/>
          <cell r="DI713"/>
          <cell r="DJ713"/>
          <cell r="DK713"/>
          <cell r="DL713"/>
          <cell r="DM713"/>
          <cell r="DN713"/>
          <cell r="DO713"/>
          <cell r="DP713"/>
          <cell r="DQ713"/>
          <cell r="DR713"/>
          <cell r="DS713"/>
          <cell r="DT713"/>
          <cell r="DU713"/>
          <cell r="DV713"/>
          <cell r="DW713"/>
          <cell r="DX713"/>
          <cell r="DY713"/>
          <cell r="DZ713"/>
          <cell r="EA713"/>
          <cell r="EB713"/>
          <cell r="EC713"/>
          <cell r="ED713"/>
          <cell r="EE713"/>
          <cell r="EF713"/>
          <cell r="EG713"/>
          <cell r="EH713" t="str">
            <v>Both journals are sold exclusively in combination.</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2</v>
          </cell>
          <cell r="EX713">
            <v>0</v>
          </cell>
          <cell r="EY713">
            <v>2</v>
          </cell>
          <cell r="EZ713" t="str">
            <v>12 + 3</v>
          </cell>
          <cell r="FA713" t="str">
            <v>V 1.0 - 1.12 + 3</v>
          </cell>
          <cell r="FB713">
            <v>3</v>
          </cell>
          <cell r="FC713">
            <v>0</v>
          </cell>
          <cell r="FD713">
            <v>3</v>
          </cell>
          <cell r="FE713" t="str">
            <v>12 + 3</v>
          </cell>
          <cell r="FF713" t="str">
            <v>V 3.0 - 3.12 + 3</v>
          </cell>
          <cell r="FG713" t="str">
            <v>1999-Current</v>
          </cell>
        </row>
        <row r="714">
          <cell r="A714" t="str">
            <v>L017</v>
          </cell>
          <cell r="B714" t="str">
            <v>Ltd</v>
          </cell>
          <cell r="C714" t="str">
            <v>Mobile Media &amp; Communication</v>
          </cell>
          <cell r="D714">
            <v>3</v>
          </cell>
          <cell r="E714" t="str">
            <v>V 11.1 - 11.3</v>
          </cell>
          <cell r="F714" t="str">
            <v>V 12.1 - V 12.3</v>
          </cell>
          <cell r="G714" t="str">
            <v>2050-1579</v>
          </cell>
          <cell r="H714" t="str">
            <v>2050-1587</v>
          </cell>
          <cell r="I714" t="str">
            <v>SAGE</v>
          </cell>
          <cell r="J714">
            <v>6.7500000000000004E-2</v>
          </cell>
          <cell r="K714">
            <v>6.7000000000000004E-2</v>
          </cell>
          <cell r="L714">
            <v>1025</v>
          </cell>
          <cell r="M714">
            <v>1094</v>
          </cell>
          <cell r="N714" t="str">
            <v/>
          </cell>
          <cell r="O714"/>
          <cell r="P714"/>
          <cell r="Q714"/>
          <cell r="R714">
            <v>393</v>
          </cell>
          <cell r="S714"/>
          <cell r="T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v>6.7500000000000004E-2</v>
          </cell>
          <cell r="BW714">
            <v>6.7000000000000004E-2</v>
          </cell>
          <cell r="BX714">
            <v>551</v>
          </cell>
          <cell r="BY714">
            <v>588</v>
          </cell>
          <cell r="BZ714"/>
          <cell r="CA714"/>
          <cell r="CB714"/>
          <cell r="CC714"/>
          <cell r="CD714">
            <v>211</v>
          </cell>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cell r="DE714"/>
          <cell r="DF714"/>
          <cell r="DG714"/>
          <cell r="DH714"/>
          <cell r="DI714"/>
          <cell r="DJ714"/>
          <cell r="DK714"/>
          <cell r="DL714"/>
          <cell r="DM714"/>
          <cell r="DN714"/>
          <cell r="DO714"/>
          <cell r="DP714"/>
          <cell r="DQ714"/>
          <cell r="DR714"/>
          <cell r="DS714"/>
          <cell r="DT714"/>
          <cell r="DU714"/>
          <cell r="DV714"/>
          <cell r="DW714"/>
          <cell r="DX714"/>
          <cell r="DY714"/>
          <cell r="DZ714"/>
          <cell r="EA714"/>
          <cell r="EB714"/>
          <cell r="EC714"/>
          <cell r="ED714"/>
          <cell r="EE714"/>
          <cell r="EF714"/>
          <cell r="EG714"/>
          <cell r="EH714"/>
          <cell r="EI714">
            <v>11</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10</v>
          </cell>
          <cell r="EX714">
            <v>1</v>
          </cell>
          <cell r="EY714">
            <v>10</v>
          </cell>
          <cell r="EZ714">
            <v>3</v>
          </cell>
          <cell r="FA714" t="str">
            <v>V 9.1 - 9.3</v>
          </cell>
          <cell r="FB714">
            <v>11</v>
          </cell>
          <cell r="FC714">
            <v>1</v>
          </cell>
          <cell r="FD714">
            <v>11</v>
          </cell>
          <cell r="FE714">
            <v>3</v>
          </cell>
          <cell r="FF714" t="str">
            <v>V 11.1 - 11.3</v>
          </cell>
          <cell r="FG714" t="str">
            <v xml:space="preserve">2013 - Current </v>
          </cell>
        </row>
        <row r="715">
          <cell r="A715" t="str">
            <v>L756</v>
          </cell>
          <cell r="B715" t="str">
            <v>Ltd</v>
          </cell>
          <cell r="C715" t="str">
            <v>New Media &amp; Society</v>
          </cell>
          <cell r="D715">
            <v>12</v>
          </cell>
          <cell r="E715" t="str">
            <v>V 25.1 - 25.12</v>
          </cell>
          <cell r="F715" t="str">
            <v>V 26.1 - V 26.12</v>
          </cell>
          <cell r="G715" t="str">
            <v>1461-4448</v>
          </cell>
          <cell r="H715" t="str">
            <v>1461-7315</v>
          </cell>
          <cell r="I715" t="str">
            <v>SAGE</v>
          </cell>
          <cell r="J715">
            <v>6.7500000000000004E-2</v>
          </cell>
          <cell r="K715">
            <v>6.8000000000000005E-2</v>
          </cell>
          <cell r="L715">
            <v>4099</v>
          </cell>
          <cell r="M715">
            <v>4376</v>
          </cell>
          <cell r="N715" t="str">
            <v/>
          </cell>
          <cell r="O715"/>
          <cell r="P715"/>
          <cell r="Q715"/>
          <cell r="R715">
            <v>393</v>
          </cell>
          <cell r="S715"/>
          <cell r="T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v>6.7500000000000004E-2</v>
          </cell>
          <cell r="BW715">
            <v>6.8000000000000005E-2</v>
          </cell>
          <cell r="BX715">
            <v>2206</v>
          </cell>
          <cell r="BY715">
            <v>2355</v>
          </cell>
          <cell r="BZ715"/>
          <cell r="CA715"/>
          <cell r="CB715"/>
          <cell r="CC715"/>
          <cell r="CD715">
            <v>212</v>
          </cell>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cell r="DE715"/>
          <cell r="DF715"/>
          <cell r="DG715"/>
          <cell r="DH715"/>
          <cell r="DI715"/>
          <cell r="DJ715"/>
          <cell r="DK715"/>
          <cell r="DL715"/>
          <cell r="DM715"/>
          <cell r="DN715"/>
          <cell r="DO715"/>
          <cell r="DP715"/>
          <cell r="DQ715"/>
          <cell r="DR715"/>
          <cell r="DS715"/>
          <cell r="DT715"/>
          <cell r="DU715"/>
          <cell r="DV715"/>
          <cell r="DW715"/>
          <cell r="DX715"/>
          <cell r="DY715"/>
          <cell r="DZ715"/>
          <cell r="EA715"/>
          <cell r="EB715"/>
          <cell r="EC715"/>
          <cell r="ED715"/>
          <cell r="EE715"/>
          <cell r="EF715"/>
          <cell r="EG715"/>
          <cell r="EH715"/>
          <cell r="EI715" t="str">
            <v>N/A</v>
          </cell>
          <cell r="EJ715" t="str">
            <v>No</v>
          </cell>
          <cell r="EK715" t="str">
            <v>No V</v>
          </cell>
          <cell r="EL715">
            <v>0</v>
          </cell>
          <cell r="EM715" t="str">
            <v>Vol. 1 Iss 1 (Apr, 1999)</v>
          </cell>
          <cell r="EN715">
            <v>1999</v>
          </cell>
          <cell r="EO715">
            <v>1</v>
          </cell>
          <cell r="EP715">
            <v>1</v>
          </cell>
          <cell r="EQ715" t="str">
            <v>N/A</v>
          </cell>
          <cell r="ER715" t="str">
            <v>N/A</v>
          </cell>
          <cell r="ES715" t="str">
            <v>N/A</v>
          </cell>
          <cell r="ET715" t="str">
            <v>N/A</v>
          </cell>
          <cell r="EU715" t="str">
            <v>N/A</v>
          </cell>
          <cell r="EV715" t="str">
            <v>N/A</v>
          </cell>
          <cell r="EW715">
            <v>24</v>
          </cell>
          <cell r="EX715">
            <v>1</v>
          </cell>
          <cell r="EY715">
            <v>24</v>
          </cell>
          <cell r="EZ715">
            <v>12</v>
          </cell>
          <cell r="FA715" t="str">
            <v>V 23.1 - 23.12</v>
          </cell>
          <cell r="FB715">
            <v>25</v>
          </cell>
          <cell r="FC715">
            <v>1</v>
          </cell>
          <cell r="FD715">
            <v>25</v>
          </cell>
          <cell r="FE715">
            <v>12</v>
          </cell>
          <cell r="FF715" t="str">
            <v>V 25.1 - 25.12</v>
          </cell>
          <cell r="FG715" t="str">
            <v>1999 - Current</v>
          </cell>
        </row>
        <row r="716">
          <cell r="A716" t="str">
            <v>L578</v>
          </cell>
          <cell r="B716" t="str">
            <v>Ltd</v>
          </cell>
          <cell r="C716" t="str">
            <v>New Perspectives</v>
          </cell>
          <cell r="D716">
            <v>4</v>
          </cell>
          <cell r="E716" t="str">
            <v>V 31.1 - 31.4</v>
          </cell>
          <cell r="F716" t="str">
            <v>V 32.1 - V 32.4</v>
          </cell>
          <cell r="G716" t="str">
            <v>2336-825X</v>
          </cell>
          <cell r="H716" t="str">
            <v>2336-8268</v>
          </cell>
          <cell r="I716" t="str">
            <v>Joint</v>
          </cell>
          <cell r="J716">
            <v>6.7500000000000004E-2</v>
          </cell>
          <cell r="K716">
            <v>6.7000000000000004E-2</v>
          </cell>
          <cell r="L716">
            <v>923</v>
          </cell>
          <cell r="M716">
            <v>985</v>
          </cell>
          <cell r="N716" t="str">
            <v/>
          </cell>
          <cell r="O716"/>
          <cell r="P716"/>
          <cell r="Q716">
            <v>837</v>
          </cell>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v>6.7500000000000004E-2</v>
          </cell>
          <cell r="BW716">
            <v>6.8000000000000005E-2</v>
          </cell>
          <cell r="BX716">
            <v>498</v>
          </cell>
          <cell r="BY716">
            <v>532</v>
          </cell>
          <cell r="BZ716"/>
          <cell r="CA716"/>
          <cell r="CB716"/>
          <cell r="CC716">
            <v>452</v>
          </cell>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cell r="DX716"/>
          <cell r="DY716"/>
          <cell r="DZ716"/>
          <cell r="EA716"/>
          <cell r="EB716"/>
          <cell r="EC716"/>
          <cell r="ED716"/>
          <cell r="EE716"/>
          <cell r="EF716"/>
          <cell r="EG716"/>
          <cell r="EH716" t="str">
            <v xml:space="preserve">Online-only publication </v>
          </cell>
          <cell r="EI716">
            <v>0</v>
          </cell>
          <cell r="EJ716">
            <v>0</v>
          </cell>
          <cell r="EK716">
            <v>0</v>
          </cell>
          <cell r="EL716">
            <v>0</v>
          </cell>
          <cell r="EM716">
            <v>0</v>
          </cell>
          <cell r="EN716">
            <v>2008</v>
          </cell>
          <cell r="EO716">
            <v>0</v>
          </cell>
          <cell r="EP716">
            <v>0</v>
          </cell>
          <cell r="EQ716">
            <v>0</v>
          </cell>
          <cell r="ER716">
            <v>0</v>
          </cell>
          <cell r="ES716">
            <v>0</v>
          </cell>
          <cell r="ET716">
            <v>0</v>
          </cell>
          <cell r="EU716">
            <v>0</v>
          </cell>
          <cell r="EV716">
            <v>0</v>
          </cell>
          <cell r="EW716">
            <v>30</v>
          </cell>
          <cell r="EX716">
            <v>1</v>
          </cell>
          <cell r="EY716">
            <v>30</v>
          </cell>
          <cell r="EZ716">
            <v>4</v>
          </cell>
          <cell r="FA716" t="str">
            <v>V 29.1 - 29.4</v>
          </cell>
          <cell r="FB716">
            <v>31</v>
          </cell>
          <cell r="FC716">
            <v>1</v>
          </cell>
          <cell r="FD716">
            <v>31</v>
          </cell>
          <cell r="FE716">
            <v>4</v>
          </cell>
          <cell r="FF716" t="str">
            <v>V 31.1 - 31.4</v>
          </cell>
          <cell r="FG716" t="str">
            <v>2015 - Current</v>
          </cell>
        </row>
        <row r="717">
          <cell r="A717" t="str">
            <v>J778</v>
          </cell>
          <cell r="B717" t="str">
            <v>Inc-STM</v>
          </cell>
          <cell r="C717" t="str">
            <v>NEW SOLUTIONS: A Journal of Environmental and Occupational Health Policy</v>
          </cell>
          <cell r="D717">
            <v>4</v>
          </cell>
          <cell r="E717" t="str">
            <v>V 32.4 - 33.3</v>
          </cell>
          <cell r="F717" t="str">
            <v>V 33.4 - V 34.3</v>
          </cell>
          <cell r="G717" t="str">
            <v>1048-2911</v>
          </cell>
          <cell r="H717" t="str">
            <v>1541-3772</v>
          </cell>
          <cell r="I717" t="str">
            <v>SAGE</v>
          </cell>
          <cell r="J717">
            <v>1.9423076923076765E-2</v>
          </cell>
          <cell r="K717">
            <v>0.02</v>
          </cell>
          <cell r="L717">
            <v>459</v>
          </cell>
          <cell r="M717">
            <v>468</v>
          </cell>
          <cell r="N717" t="str">
            <v>Double Dipping Discount</v>
          </cell>
          <cell r="O717">
            <v>468</v>
          </cell>
          <cell r="P717">
            <v>459</v>
          </cell>
          <cell r="Q717">
            <v>398</v>
          </cell>
          <cell r="R717">
            <v>126</v>
          </cell>
          <cell r="S717">
            <v>117</v>
          </cell>
          <cell r="T717">
            <v>445</v>
          </cell>
          <cell r="U717">
            <v>456</v>
          </cell>
          <cell r="V717">
            <v>515</v>
          </cell>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v>1.8518518518518601E-2</v>
          </cell>
          <cell r="BW717">
            <v>1.9E-2</v>
          </cell>
          <cell r="BX717">
            <v>270</v>
          </cell>
          <cell r="BY717">
            <v>275</v>
          </cell>
          <cell r="BZ717" t="str">
            <v>Double Dipping Discount</v>
          </cell>
          <cell r="CA717">
            <v>275</v>
          </cell>
          <cell r="CB717">
            <v>270</v>
          </cell>
          <cell r="CC717">
            <v>234</v>
          </cell>
          <cell r="CD717">
            <v>74</v>
          </cell>
          <cell r="CE717">
            <v>69</v>
          </cell>
          <cell r="CF717">
            <v>262</v>
          </cell>
          <cell r="CG717">
            <v>266</v>
          </cell>
          <cell r="CH717">
            <v>303</v>
          </cell>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cell r="DX717"/>
          <cell r="DY717"/>
          <cell r="DZ717"/>
          <cell r="EA717"/>
          <cell r="EB717"/>
          <cell r="EC717"/>
          <cell r="ED717"/>
          <cell r="EE717"/>
          <cell r="EF717"/>
          <cell r="EG717"/>
          <cell r="EH717" t="str">
            <v/>
          </cell>
          <cell r="EI717">
            <v>8</v>
          </cell>
          <cell r="EJ717" t="str">
            <v>Yes</v>
          </cell>
          <cell r="EK717" t="str">
            <v>Yes</v>
          </cell>
          <cell r="EL717">
            <v>0</v>
          </cell>
          <cell r="EM717">
            <v>0</v>
          </cell>
          <cell r="EN717">
            <v>1991</v>
          </cell>
          <cell r="EO717">
            <v>0</v>
          </cell>
          <cell r="EP717">
            <v>0</v>
          </cell>
          <cell r="EQ717">
            <v>0</v>
          </cell>
          <cell r="ER717">
            <v>0</v>
          </cell>
          <cell r="ES717">
            <v>0</v>
          </cell>
          <cell r="ET717">
            <v>0</v>
          </cell>
          <cell r="EU717">
            <v>0</v>
          </cell>
          <cell r="EV717">
            <v>0</v>
          </cell>
          <cell r="EW717">
            <v>31</v>
          </cell>
          <cell r="EX717">
            <v>4</v>
          </cell>
          <cell r="EY717">
            <v>32</v>
          </cell>
          <cell r="EZ717">
            <v>3</v>
          </cell>
          <cell r="FA717" t="str">
            <v>V 30.4 - 31.3</v>
          </cell>
          <cell r="FB717">
            <v>32</v>
          </cell>
          <cell r="FC717">
            <v>4</v>
          </cell>
          <cell r="FD717">
            <v>33</v>
          </cell>
          <cell r="FE717">
            <v>3</v>
          </cell>
          <cell r="FF717" t="str">
            <v>V 32.4 - 33.3</v>
          </cell>
          <cell r="FG717" t="str">
            <v>1990-Current</v>
          </cell>
        </row>
        <row r="718">
          <cell r="A718" t="str">
            <v>J765</v>
          </cell>
          <cell r="B718" t="str">
            <v>Inc</v>
          </cell>
          <cell r="C718" t="str">
            <v>Newspaper Research Journal</v>
          </cell>
          <cell r="D718">
            <v>4</v>
          </cell>
          <cell r="E718" t="str">
            <v>V 44.1 - 44.4</v>
          </cell>
          <cell r="F718" t="str">
            <v>V 45.1 - V 45.4</v>
          </cell>
          <cell r="G718" t="str">
            <v>0739-5329</v>
          </cell>
          <cell r="H718" t="str">
            <v>2376-4791</v>
          </cell>
          <cell r="I718" t="str">
            <v>Society</v>
          </cell>
          <cell r="J718">
            <v>6.7500000000000004E-2</v>
          </cell>
          <cell r="K718">
            <v>6.7000000000000004E-2</v>
          </cell>
          <cell r="L718">
            <v>534</v>
          </cell>
          <cell r="M718">
            <v>570</v>
          </cell>
          <cell r="N718" t="str">
            <v/>
          </cell>
          <cell r="O718">
            <v>570</v>
          </cell>
          <cell r="P718">
            <v>559</v>
          </cell>
          <cell r="Q718">
            <v>485</v>
          </cell>
          <cell r="R718">
            <v>154</v>
          </cell>
          <cell r="S718">
            <v>143</v>
          </cell>
          <cell r="T718">
            <v>542</v>
          </cell>
          <cell r="U718">
            <v>825</v>
          </cell>
          <cell r="V718">
            <v>627</v>
          </cell>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v>6.7500000000000004E-2</v>
          </cell>
          <cell r="BW718">
            <v>6.7000000000000004E-2</v>
          </cell>
          <cell r="BX718">
            <v>314</v>
          </cell>
          <cell r="BY718">
            <v>335</v>
          </cell>
          <cell r="BZ718"/>
          <cell r="CA718">
            <v>335</v>
          </cell>
          <cell r="CB718">
            <v>328</v>
          </cell>
          <cell r="CC718">
            <v>285</v>
          </cell>
          <cell r="CD718">
            <v>90</v>
          </cell>
          <cell r="CE718">
            <v>84</v>
          </cell>
          <cell r="CF718">
            <v>319</v>
          </cell>
          <cell r="CG718">
            <v>487</v>
          </cell>
          <cell r="CH718">
            <v>369</v>
          </cell>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cell r="DX718"/>
          <cell r="DY718"/>
          <cell r="DZ718"/>
          <cell r="EA718"/>
          <cell r="EB718"/>
          <cell r="EC718"/>
          <cell r="ED718"/>
          <cell r="EE718"/>
          <cell r="EF718"/>
          <cell r="EG718"/>
          <cell r="EH718" t="str">
            <v/>
          </cell>
          <cell r="EI718">
            <v>20</v>
          </cell>
          <cell r="EJ718" t="str">
            <v>Yes</v>
          </cell>
          <cell r="EK718" t="str">
            <v>Yes</v>
          </cell>
          <cell r="EL718">
            <v>0</v>
          </cell>
          <cell r="EM718">
            <v>0</v>
          </cell>
          <cell r="EN718">
            <v>1979</v>
          </cell>
          <cell r="EO718">
            <v>0</v>
          </cell>
          <cell r="EP718">
            <v>0</v>
          </cell>
          <cell r="EQ718">
            <v>0</v>
          </cell>
          <cell r="ER718">
            <v>0</v>
          </cell>
          <cell r="ES718">
            <v>0</v>
          </cell>
          <cell r="ET718">
            <v>0</v>
          </cell>
          <cell r="EU718">
            <v>0</v>
          </cell>
          <cell r="EV718">
            <v>0</v>
          </cell>
          <cell r="EW718">
            <v>43</v>
          </cell>
          <cell r="EX718">
            <v>1</v>
          </cell>
          <cell r="EY718">
            <v>43</v>
          </cell>
          <cell r="EZ718">
            <v>4</v>
          </cell>
          <cell r="FA718" t="str">
            <v>V 42.1 - 42.4</v>
          </cell>
          <cell r="FB718">
            <v>44</v>
          </cell>
          <cell r="FC718">
            <v>1</v>
          </cell>
          <cell r="FD718">
            <v>44</v>
          </cell>
          <cell r="FE718">
            <v>4</v>
          </cell>
          <cell r="FF718" t="str">
            <v>V 44.1 - 44.4</v>
          </cell>
          <cell r="FG718" t="str">
            <v>1979-Current</v>
          </cell>
        </row>
        <row r="719">
          <cell r="A719" t="str">
            <v>L532</v>
          </cell>
          <cell r="B719" t="str">
            <v>Ind</v>
          </cell>
          <cell r="C719" t="str">
            <v>NHRD Network Journal</v>
          </cell>
          <cell r="D719">
            <v>4</v>
          </cell>
          <cell r="E719" t="str">
            <v>V 16.1 - 16.4</v>
          </cell>
          <cell r="F719" t="str">
            <v>V 17.1 - V 17.4</v>
          </cell>
          <cell r="G719" t="str">
            <v>2631-4541</v>
          </cell>
          <cell r="H719" t="str">
            <v>2631-455X</v>
          </cell>
          <cell r="I719" t="str">
            <v>Society</v>
          </cell>
          <cell r="J719">
            <v>6.7500000000000004E-2</v>
          </cell>
          <cell r="K719">
            <v>6.7000000000000004E-2</v>
          </cell>
          <cell r="L719">
            <v>524</v>
          </cell>
          <cell r="M719">
            <v>559</v>
          </cell>
          <cell r="N719" t="str">
            <v/>
          </cell>
          <cell r="O719">
            <v>559</v>
          </cell>
          <cell r="P719">
            <v>548</v>
          </cell>
          <cell r="Q719">
            <v>475</v>
          </cell>
          <cell r="R719">
            <v>151</v>
          </cell>
          <cell r="S719"/>
          <cell r="T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v>6.7500000000000004E-2</v>
          </cell>
          <cell r="BW719">
            <v>6.7000000000000004E-2</v>
          </cell>
          <cell r="BX719">
            <v>284</v>
          </cell>
          <cell r="BY719">
            <v>303</v>
          </cell>
          <cell r="BZ719"/>
          <cell r="CA719">
            <v>303</v>
          </cell>
          <cell r="CB719">
            <v>297</v>
          </cell>
          <cell r="CC719">
            <v>258</v>
          </cell>
          <cell r="CD719">
            <v>82</v>
          </cell>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cell r="DX719"/>
          <cell r="DY719"/>
          <cell r="DZ719"/>
          <cell r="EA719"/>
          <cell r="EB719"/>
          <cell r="EC719"/>
          <cell r="ED719"/>
          <cell r="EE719"/>
          <cell r="EF719"/>
          <cell r="EG719"/>
          <cell r="EH719" t="str">
            <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15</v>
          </cell>
          <cell r="EX719">
            <v>1</v>
          </cell>
          <cell r="EY719">
            <v>15</v>
          </cell>
          <cell r="EZ719">
            <v>4</v>
          </cell>
          <cell r="FA719" t="str">
            <v>V 14.1 - 14.4</v>
          </cell>
          <cell r="FB719">
            <v>16</v>
          </cell>
          <cell r="FC719">
            <v>1</v>
          </cell>
          <cell r="FD719">
            <v>16</v>
          </cell>
          <cell r="FE719">
            <v>4</v>
          </cell>
          <cell r="FF719" t="str">
            <v>V 16.1 - 16.4</v>
          </cell>
          <cell r="FG719" t="str">
            <v>2006-Current</v>
          </cell>
        </row>
        <row r="720">
          <cell r="A720" t="str">
            <v>L336</v>
          </cell>
          <cell r="B720" t="str">
            <v>Ltd</v>
          </cell>
          <cell r="C720" t="str">
            <v>Nineteenth Century Theatre and Film</v>
          </cell>
          <cell r="D720">
            <v>2</v>
          </cell>
          <cell r="E720" t="str">
            <v>V 50.1 - 50.2</v>
          </cell>
          <cell r="F720" t="str">
            <v>V 51.1 - V 51.2</v>
          </cell>
          <cell r="G720" t="str">
            <v>1748-3727</v>
          </cell>
          <cell r="H720" t="str">
            <v>2048-2906</v>
          </cell>
          <cell r="I720" t="str">
            <v>SAGE</v>
          </cell>
          <cell r="J720">
            <v>6.7500000000000004E-2</v>
          </cell>
          <cell r="K720">
            <v>6.7000000000000004E-2</v>
          </cell>
          <cell r="L720">
            <v>481</v>
          </cell>
          <cell r="M720">
            <v>513</v>
          </cell>
          <cell r="N720" t="str">
            <v/>
          </cell>
          <cell r="O720">
            <v>513</v>
          </cell>
          <cell r="P720">
            <v>503</v>
          </cell>
          <cell r="Q720">
            <v>436</v>
          </cell>
          <cell r="R720">
            <v>277</v>
          </cell>
          <cell r="S720">
            <v>128</v>
          </cell>
          <cell r="T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v>6.7500000000000004E-2</v>
          </cell>
          <cell r="BW720">
            <v>6.6000000000000003E-2</v>
          </cell>
          <cell r="BX720">
            <v>259</v>
          </cell>
          <cell r="BY720">
            <v>276</v>
          </cell>
          <cell r="BZ720"/>
          <cell r="CA720">
            <v>276</v>
          </cell>
          <cell r="CB720">
            <v>270</v>
          </cell>
          <cell r="CC720">
            <v>235</v>
          </cell>
          <cell r="CD720">
            <v>149</v>
          </cell>
          <cell r="CE720">
            <v>69</v>
          </cell>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cell r="DX720"/>
          <cell r="DY720"/>
          <cell r="DZ720"/>
          <cell r="EA720"/>
          <cell r="EB720"/>
          <cell r="EC720"/>
          <cell r="ED720"/>
          <cell r="EE720"/>
          <cell r="EF720"/>
          <cell r="EG720"/>
          <cell r="EH720" t="str">
            <v/>
          </cell>
          <cell r="EI720" t="str">
            <v>N/A</v>
          </cell>
          <cell r="EJ720">
            <v>0</v>
          </cell>
          <cell r="EK720" t="str">
            <v>in 2017</v>
          </cell>
          <cell r="EL720">
            <v>0</v>
          </cell>
          <cell r="EM720">
            <v>0</v>
          </cell>
          <cell r="EN720">
            <v>1999</v>
          </cell>
          <cell r="EO720">
            <v>0</v>
          </cell>
          <cell r="EP720">
            <v>0</v>
          </cell>
          <cell r="EQ720">
            <v>0</v>
          </cell>
          <cell r="ER720">
            <v>0</v>
          </cell>
          <cell r="ES720">
            <v>0</v>
          </cell>
          <cell r="ET720">
            <v>0</v>
          </cell>
          <cell r="EU720">
            <v>0</v>
          </cell>
          <cell r="EV720">
            <v>0</v>
          </cell>
          <cell r="EW720">
            <v>49</v>
          </cell>
          <cell r="EX720">
            <v>1</v>
          </cell>
          <cell r="EY720">
            <v>49</v>
          </cell>
          <cell r="EZ720">
            <v>2</v>
          </cell>
          <cell r="FA720" t="str">
            <v>V 48.1 - 48.2</v>
          </cell>
          <cell r="FB720">
            <v>50</v>
          </cell>
          <cell r="FC720">
            <v>1</v>
          </cell>
          <cell r="FD720">
            <v>50</v>
          </cell>
          <cell r="FE720">
            <v>2</v>
          </cell>
          <cell r="FF720" t="str">
            <v>V 50.1 - 50.2</v>
          </cell>
          <cell r="FG720" t="str">
            <v>1999-Current</v>
          </cell>
        </row>
        <row r="721">
          <cell r="A721" t="str">
            <v>L274</v>
          </cell>
          <cell r="B721" t="str">
            <v>Ltd-STM</v>
          </cell>
          <cell r="C721" t="str">
            <v>Noise &amp; Vibration Worldwide</v>
          </cell>
          <cell r="D721">
            <v>11</v>
          </cell>
          <cell r="E721" t="str">
            <v>V 54.1 - 54.11</v>
          </cell>
          <cell r="F721" t="str">
            <v>V 55.1 - V 55.11</v>
          </cell>
          <cell r="G721" t="str">
            <v>0957-4565</v>
          </cell>
          <cell r="H721" t="str">
            <v>2048-4062</v>
          </cell>
          <cell r="I721" t="str">
            <v>SAGE</v>
          </cell>
          <cell r="J721">
            <v>6.7500000000000004E-2</v>
          </cell>
          <cell r="K721">
            <v>6.8000000000000005E-2</v>
          </cell>
          <cell r="L721">
            <v>1554</v>
          </cell>
          <cell r="M721">
            <v>1659</v>
          </cell>
          <cell r="N721" t="str">
            <v/>
          </cell>
          <cell r="O721">
            <v>1659</v>
          </cell>
          <cell r="P721">
            <v>1626</v>
          </cell>
          <cell r="Q721">
            <v>1410</v>
          </cell>
          <cell r="R721">
            <v>163</v>
          </cell>
          <cell r="S721">
            <v>415</v>
          </cell>
          <cell r="T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v>6.7500000000000004E-2</v>
          </cell>
          <cell r="BW721">
            <v>6.8000000000000005E-2</v>
          </cell>
          <cell r="BX721">
            <v>840</v>
          </cell>
          <cell r="BY721">
            <v>897</v>
          </cell>
          <cell r="BZ721"/>
          <cell r="CA721">
            <v>897</v>
          </cell>
          <cell r="CB721">
            <v>879</v>
          </cell>
          <cell r="CC721">
            <v>762</v>
          </cell>
          <cell r="CD721">
            <v>88</v>
          </cell>
          <cell r="CE721">
            <v>224</v>
          </cell>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cell r="DX721"/>
          <cell r="DY721"/>
          <cell r="DZ721"/>
          <cell r="EA721"/>
          <cell r="EB721"/>
          <cell r="EC721"/>
          <cell r="ED721"/>
          <cell r="EE721"/>
          <cell r="EF721"/>
          <cell r="EG721"/>
          <cell r="EH721" t="str">
            <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53</v>
          </cell>
          <cell r="EX721">
            <v>1</v>
          </cell>
          <cell r="EY721">
            <v>53</v>
          </cell>
          <cell r="EZ721">
            <v>11</v>
          </cell>
          <cell r="FA721" t="str">
            <v>V 52.1 - 52.11</v>
          </cell>
          <cell r="FB721">
            <v>54</v>
          </cell>
          <cell r="FC721">
            <v>1</v>
          </cell>
          <cell r="FD721">
            <v>54</v>
          </cell>
          <cell r="FE721">
            <v>11</v>
          </cell>
          <cell r="FF721" t="str">
            <v>V 54.1 - 54.11</v>
          </cell>
          <cell r="FG721" t="str">
            <v>1999-Current</v>
          </cell>
        </row>
        <row r="722">
          <cell r="A722" t="str">
            <v>L240</v>
          </cell>
          <cell r="B722" t="str">
            <v>Ltd</v>
          </cell>
          <cell r="C722" t="str">
            <v>Nordic Journal of Nursing Research</v>
          </cell>
          <cell r="D722">
            <v>4</v>
          </cell>
          <cell r="E722" t="str">
            <v>V 43.1 - 43.4</v>
          </cell>
          <cell r="F722" t="str">
            <v>V 44.1 - V 44.4</v>
          </cell>
          <cell r="G722" t="str">
            <v>2057-1585</v>
          </cell>
          <cell r="H722" t="str">
            <v>2057-1593</v>
          </cell>
          <cell r="I722" t="str">
            <v>Society</v>
          </cell>
          <cell r="J722">
            <v>6.7500000000000004E-2</v>
          </cell>
          <cell r="K722">
            <v>6.7000000000000004E-2</v>
          </cell>
          <cell r="L722">
            <v>1189</v>
          </cell>
          <cell r="M722">
            <v>1269</v>
          </cell>
          <cell r="N722" t="str">
            <v/>
          </cell>
          <cell r="O722"/>
          <cell r="P722"/>
          <cell r="Q722"/>
          <cell r="R722"/>
          <cell r="S722"/>
          <cell r="T722"/>
          <cell r="U722">
            <v>1650</v>
          </cell>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v>6.7500000000000004E-2</v>
          </cell>
          <cell r="BW722">
            <v>6.7000000000000004E-2</v>
          </cell>
          <cell r="BX722">
            <v>644</v>
          </cell>
          <cell r="BY722">
            <v>687</v>
          </cell>
          <cell r="BZ722"/>
          <cell r="CA722"/>
          <cell r="CB722"/>
          <cell r="CC722"/>
          <cell r="CD722"/>
          <cell r="CE722"/>
          <cell r="CF722"/>
          <cell r="CG722">
            <v>892</v>
          </cell>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cell r="DX722"/>
          <cell r="DY722"/>
          <cell r="DZ722"/>
          <cell r="EA722"/>
          <cell r="EB722"/>
          <cell r="EC722"/>
          <cell r="ED722"/>
          <cell r="EE722"/>
          <cell r="EF722"/>
          <cell r="EG722"/>
          <cell r="EH722" t="str">
            <v>Moved to OA in 2023</v>
          </cell>
          <cell r="EI722">
            <v>18</v>
          </cell>
          <cell r="EJ722" t="str">
            <v>Yes</v>
          </cell>
          <cell r="EK722" t="str">
            <v>Yes</v>
          </cell>
          <cell r="EL722">
            <v>0</v>
          </cell>
          <cell r="EM722">
            <v>0</v>
          </cell>
          <cell r="EN722">
            <v>1981</v>
          </cell>
          <cell r="EO722">
            <v>0</v>
          </cell>
          <cell r="EP722">
            <v>0</v>
          </cell>
          <cell r="EQ722">
            <v>0</v>
          </cell>
          <cell r="ER722">
            <v>0</v>
          </cell>
          <cell r="ES722">
            <v>0</v>
          </cell>
          <cell r="ET722">
            <v>0</v>
          </cell>
          <cell r="EU722">
            <v>0</v>
          </cell>
          <cell r="EV722">
            <v>0</v>
          </cell>
          <cell r="EW722">
            <v>42</v>
          </cell>
          <cell r="EX722">
            <v>1</v>
          </cell>
          <cell r="EY722">
            <v>42</v>
          </cell>
          <cell r="EZ722">
            <v>4</v>
          </cell>
          <cell r="FA722" t="str">
            <v>V 41.1 - 41.4</v>
          </cell>
          <cell r="FB722">
            <v>43</v>
          </cell>
          <cell r="FC722">
            <v>1</v>
          </cell>
          <cell r="FD722">
            <v>43</v>
          </cell>
          <cell r="FE722">
            <v>4</v>
          </cell>
          <cell r="FF722" t="str">
            <v>V 43.1 - 43.4</v>
          </cell>
          <cell r="FG722" t="str">
            <v>1981-Current</v>
          </cell>
        </row>
        <row r="723">
          <cell r="A723" t="str">
            <v>L373</v>
          </cell>
          <cell r="B723" t="str">
            <v>Ltd</v>
          </cell>
          <cell r="C723" t="str">
            <v>Nordic Studies on Alcohol and Drugs</v>
          </cell>
          <cell r="D723">
            <v>6</v>
          </cell>
          <cell r="E723" t="str">
            <v>V 40.1 - 40.6</v>
          </cell>
          <cell r="F723" t="str">
            <v>V 41.1 - V 41.6</v>
          </cell>
          <cell r="G723" t="str">
            <v>1455-0725</v>
          </cell>
          <cell r="H723" t="str">
            <v>1458-6126</v>
          </cell>
          <cell r="I723" t="str">
            <v>SAGE</v>
          </cell>
          <cell r="J723">
            <v>6.7500000000000004E-2</v>
          </cell>
          <cell r="K723">
            <v>6.8000000000000005E-2</v>
          </cell>
          <cell r="L723">
            <v>176</v>
          </cell>
          <cell r="M723">
            <v>188</v>
          </cell>
          <cell r="N723" t="str">
            <v/>
          </cell>
          <cell r="O723"/>
          <cell r="P723"/>
          <cell r="Q723"/>
          <cell r="R723">
            <v>34</v>
          </cell>
          <cell r="S723"/>
          <cell r="T723"/>
          <cell r="U723"/>
          <cell r="V723"/>
          <cell r="W723">
            <v>185</v>
          </cell>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v>6.7500000000000004E-2</v>
          </cell>
          <cell r="BW723">
            <v>7.1999999999999995E-2</v>
          </cell>
          <cell r="BX723">
            <v>97</v>
          </cell>
          <cell r="BY723">
            <v>104</v>
          </cell>
          <cell r="BZ723"/>
          <cell r="CA723"/>
          <cell r="CB723"/>
          <cell r="CC723"/>
          <cell r="CD723">
            <v>18</v>
          </cell>
          <cell r="CE723"/>
          <cell r="CF723"/>
          <cell r="CG723"/>
          <cell r="CH723"/>
          <cell r="CI723">
            <v>99</v>
          </cell>
          <cell r="CJ723"/>
          <cell r="CK723"/>
          <cell r="CL723"/>
          <cell r="CM723"/>
          <cell r="CN723"/>
          <cell r="CO723"/>
          <cell r="CP723"/>
          <cell r="CQ723"/>
          <cell r="CR723"/>
          <cell r="CS723"/>
          <cell r="CT723"/>
          <cell r="CU723"/>
          <cell r="CV723"/>
          <cell r="CW723"/>
          <cell r="CX723"/>
          <cell r="CY723"/>
          <cell r="CZ723"/>
          <cell r="DA723"/>
          <cell r="DB723"/>
          <cell r="DC723"/>
          <cell r="DD723"/>
          <cell r="DE723"/>
          <cell r="DF723"/>
          <cell r="DG723"/>
          <cell r="DH723"/>
          <cell r="DI723"/>
          <cell r="DJ723"/>
          <cell r="DK723"/>
          <cell r="DL723"/>
          <cell r="DM723"/>
          <cell r="DN723"/>
          <cell r="DO723"/>
          <cell r="DP723"/>
          <cell r="DQ723"/>
          <cell r="DR723"/>
          <cell r="DS723"/>
          <cell r="DT723"/>
          <cell r="DU723"/>
          <cell r="DV723"/>
          <cell r="DW723"/>
          <cell r="DX723"/>
          <cell r="DY723"/>
          <cell r="DZ723"/>
          <cell r="EA723"/>
          <cell r="EB723"/>
          <cell r="EC723"/>
          <cell r="ED723"/>
          <cell r="EE723"/>
          <cell r="EF723"/>
          <cell r="EG723"/>
          <cell r="EH723" t="str">
            <v>[PRT]Print only, electronic content is open access</v>
          </cell>
          <cell r="EI723">
            <v>0</v>
          </cell>
          <cell r="EJ723" t="str">
            <v>Yes</v>
          </cell>
          <cell r="EK723" t="str">
            <v>in 2018</v>
          </cell>
          <cell r="EL723" t="str">
            <v>Print only though? Online is considered free content</v>
          </cell>
          <cell r="EM723">
            <v>0</v>
          </cell>
          <cell r="EN723" t="str">
            <v>1984</v>
          </cell>
          <cell r="EO723">
            <v>0</v>
          </cell>
          <cell r="EP723">
            <v>0</v>
          </cell>
          <cell r="EQ723">
            <v>0</v>
          </cell>
          <cell r="ER723">
            <v>0</v>
          </cell>
          <cell r="ES723">
            <v>0</v>
          </cell>
          <cell r="ET723">
            <v>0</v>
          </cell>
          <cell r="EU723">
            <v>0</v>
          </cell>
          <cell r="EV723">
            <v>0</v>
          </cell>
          <cell r="EW723">
            <v>39</v>
          </cell>
          <cell r="EX723">
            <v>1</v>
          </cell>
          <cell r="EY723">
            <v>39</v>
          </cell>
          <cell r="EZ723">
            <v>6</v>
          </cell>
          <cell r="FA723" t="str">
            <v>V 38.1 - 38.6</v>
          </cell>
          <cell r="FB723">
            <v>40</v>
          </cell>
          <cell r="FC723">
            <v>1</v>
          </cell>
          <cell r="FD723">
            <v>40</v>
          </cell>
          <cell r="FE723">
            <v>6</v>
          </cell>
          <cell r="FF723" t="str">
            <v>V 40.1 - 40.6</v>
          </cell>
          <cell r="FG723" t="str">
            <v>1984-Current</v>
          </cell>
        </row>
        <row r="724">
          <cell r="A724" t="str">
            <v>J344</v>
          </cell>
          <cell r="B724" t="str">
            <v>Inc</v>
          </cell>
          <cell r="C724" t="str">
            <v>Nonprofit and Voluntary Sector Quarterly</v>
          </cell>
          <cell r="D724">
            <v>6</v>
          </cell>
          <cell r="E724" t="str">
            <v>V 52.1 - 52.6</v>
          </cell>
          <cell r="F724" t="str">
            <v>V 53.1 - V 53.6</v>
          </cell>
          <cell r="G724" t="str">
            <v>0899-7640</v>
          </cell>
          <cell r="H724" t="str">
            <v>1552-7395</v>
          </cell>
          <cell r="I724" t="str">
            <v>Society</v>
          </cell>
          <cell r="J724">
            <v>6.7500000000000004E-2</v>
          </cell>
          <cell r="K724">
            <v>6.7000000000000004E-2</v>
          </cell>
          <cell r="L724">
            <v>1382</v>
          </cell>
          <cell r="M724">
            <v>1475</v>
          </cell>
          <cell r="N724" t="str">
            <v/>
          </cell>
          <cell r="O724">
            <v>1475</v>
          </cell>
          <cell r="P724">
            <v>1446</v>
          </cell>
          <cell r="Q724">
            <v>1254</v>
          </cell>
          <cell r="R724">
            <v>265</v>
          </cell>
          <cell r="S724">
            <v>369</v>
          </cell>
          <cell r="T724">
            <v>1402</v>
          </cell>
          <cell r="U724">
            <v>2877</v>
          </cell>
          <cell r="V724">
            <v>1623</v>
          </cell>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v>6.7500000000000004E-2</v>
          </cell>
          <cell r="BW724">
            <v>6.8000000000000005E-2</v>
          </cell>
          <cell r="BX724">
            <v>813</v>
          </cell>
          <cell r="BY724">
            <v>868</v>
          </cell>
          <cell r="BZ724"/>
          <cell r="CA724">
            <v>868</v>
          </cell>
          <cell r="CB724">
            <v>851</v>
          </cell>
          <cell r="CC724">
            <v>738</v>
          </cell>
          <cell r="CD724">
            <v>156</v>
          </cell>
          <cell r="CE724">
            <v>217</v>
          </cell>
          <cell r="CF724">
            <v>825</v>
          </cell>
          <cell r="CG724">
            <v>1693</v>
          </cell>
          <cell r="CH724">
            <v>955</v>
          </cell>
          <cell r="CI724"/>
          <cell r="CJ724"/>
          <cell r="CK724"/>
          <cell r="CL724"/>
          <cell r="CM724"/>
          <cell r="CN724"/>
          <cell r="CO724"/>
          <cell r="CP724"/>
          <cell r="CQ724"/>
          <cell r="CR724"/>
          <cell r="CS724"/>
          <cell r="CT724"/>
          <cell r="CU724"/>
          <cell r="CV724"/>
          <cell r="CW724"/>
          <cell r="CX724"/>
          <cell r="CY724"/>
          <cell r="CZ724"/>
          <cell r="DA724"/>
          <cell r="DB724"/>
          <cell r="DC724"/>
          <cell r="DD724"/>
          <cell r="DE724"/>
          <cell r="DF724"/>
          <cell r="DG724"/>
          <cell r="DH724"/>
          <cell r="DI724"/>
          <cell r="DJ724"/>
          <cell r="DK724"/>
          <cell r="DL724"/>
          <cell r="DM724"/>
          <cell r="DN724"/>
          <cell r="DO724"/>
          <cell r="DP724"/>
          <cell r="DQ724"/>
          <cell r="DR724"/>
          <cell r="DS724"/>
          <cell r="DT724"/>
          <cell r="DU724"/>
          <cell r="DV724"/>
          <cell r="DW724"/>
          <cell r="DX724"/>
          <cell r="DY724"/>
          <cell r="DZ724"/>
          <cell r="EA724"/>
          <cell r="EB724"/>
          <cell r="EC724"/>
          <cell r="ED724"/>
          <cell r="EE724"/>
          <cell r="EF724"/>
          <cell r="EG724"/>
          <cell r="EH724" t="str">
            <v/>
          </cell>
          <cell r="EI724">
            <v>27</v>
          </cell>
          <cell r="EJ724" t="str">
            <v>Yes</v>
          </cell>
          <cell r="EK724" t="str">
            <v>Y</v>
          </cell>
          <cell r="EL724">
            <v>0</v>
          </cell>
          <cell r="EM724" t="str">
            <v>Vol. 1 Iss 1 (Jan, 1972)</v>
          </cell>
          <cell r="EN724">
            <v>1972</v>
          </cell>
          <cell r="EO724">
            <v>1</v>
          </cell>
          <cell r="EP724">
            <v>1</v>
          </cell>
          <cell r="EQ724" t="str">
            <v>N/A</v>
          </cell>
          <cell r="ER724" t="str">
            <v>N/A</v>
          </cell>
          <cell r="ES724" t="str">
            <v>N/A</v>
          </cell>
          <cell r="ET724" t="str">
            <v>N/A</v>
          </cell>
          <cell r="EU724" t="str">
            <v>N/A</v>
          </cell>
          <cell r="EV724" t="str">
            <v>N/A</v>
          </cell>
          <cell r="EW724">
            <v>51</v>
          </cell>
          <cell r="EX724">
            <v>1</v>
          </cell>
          <cell r="EY724">
            <v>51</v>
          </cell>
          <cell r="EZ724">
            <v>6</v>
          </cell>
          <cell r="FA724" t="str">
            <v>V 50.1 - 50.6</v>
          </cell>
          <cell r="FB724">
            <v>52</v>
          </cell>
          <cell r="FC724">
            <v>1</v>
          </cell>
          <cell r="FD724">
            <v>52</v>
          </cell>
          <cell r="FE724">
            <v>6</v>
          </cell>
          <cell r="FF724" t="str">
            <v>V 52.1 - 52.6</v>
          </cell>
          <cell r="FG724" t="str">
            <v>1972 - Current</v>
          </cell>
        </row>
        <row r="725">
          <cell r="A725" t="str">
            <v>J779</v>
          </cell>
          <cell r="B725" t="str">
            <v>Inc</v>
          </cell>
          <cell r="C725" t="str">
            <v>North American Archaeologist</v>
          </cell>
          <cell r="D725">
            <v>4</v>
          </cell>
          <cell r="E725" t="str">
            <v>V 44.1 - 44.4</v>
          </cell>
          <cell r="F725" t="str">
            <v>V 45.1 - V 45.4</v>
          </cell>
          <cell r="G725" t="str">
            <v>0197-6931</v>
          </cell>
          <cell r="H725" t="str">
            <v>1541-3543</v>
          </cell>
          <cell r="I725" t="str">
            <v>SAGE</v>
          </cell>
          <cell r="J725">
            <v>6.7500000000000004E-2</v>
          </cell>
          <cell r="K725">
            <v>6.7000000000000004E-2</v>
          </cell>
          <cell r="L725">
            <v>846</v>
          </cell>
          <cell r="M725">
            <v>903</v>
          </cell>
          <cell r="N725" t="str">
            <v/>
          </cell>
          <cell r="O725">
            <v>903</v>
          </cell>
          <cell r="P725">
            <v>885</v>
          </cell>
          <cell r="Q725">
            <v>768</v>
          </cell>
          <cell r="R725">
            <v>243</v>
          </cell>
          <cell r="S725">
            <v>226</v>
          </cell>
          <cell r="T725">
            <v>858</v>
          </cell>
          <cell r="U725">
            <v>1306</v>
          </cell>
          <cell r="V725">
            <v>993</v>
          </cell>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v>6.7500000000000004E-2</v>
          </cell>
          <cell r="BW725">
            <v>6.8000000000000005E-2</v>
          </cell>
          <cell r="BX725">
            <v>499</v>
          </cell>
          <cell r="BY725">
            <v>533</v>
          </cell>
          <cell r="BZ725"/>
          <cell r="CA725">
            <v>533</v>
          </cell>
          <cell r="CB725">
            <v>522</v>
          </cell>
          <cell r="CC725">
            <v>453</v>
          </cell>
          <cell r="CD725">
            <v>144</v>
          </cell>
          <cell r="CE725">
            <v>133</v>
          </cell>
          <cell r="CF725">
            <v>506</v>
          </cell>
          <cell r="CG725">
            <v>772</v>
          </cell>
          <cell r="CH725">
            <v>586</v>
          </cell>
          <cell r="CI725"/>
          <cell r="CJ725"/>
          <cell r="CK725"/>
          <cell r="CL725"/>
          <cell r="CM725"/>
          <cell r="CN725"/>
          <cell r="CO725"/>
          <cell r="CP725"/>
          <cell r="CQ725"/>
          <cell r="CR725"/>
          <cell r="CS725"/>
          <cell r="CT725"/>
          <cell r="CU725"/>
          <cell r="CV725"/>
          <cell r="CW725"/>
          <cell r="CX725"/>
          <cell r="CY725"/>
          <cell r="CZ725"/>
          <cell r="DA725"/>
          <cell r="DB725"/>
          <cell r="DC725"/>
          <cell r="DD725"/>
          <cell r="DE725"/>
          <cell r="DF725"/>
          <cell r="DG725"/>
          <cell r="DH725"/>
          <cell r="DI725"/>
          <cell r="DJ725"/>
          <cell r="DK725"/>
          <cell r="DL725"/>
          <cell r="DM725"/>
          <cell r="DN725"/>
          <cell r="DO725"/>
          <cell r="DP725"/>
          <cell r="DQ725"/>
          <cell r="DR725"/>
          <cell r="DS725"/>
          <cell r="DT725"/>
          <cell r="DU725"/>
          <cell r="DV725"/>
          <cell r="DW725"/>
          <cell r="DX725"/>
          <cell r="DY725"/>
          <cell r="DZ725"/>
          <cell r="EA725"/>
          <cell r="EB725"/>
          <cell r="EC725"/>
          <cell r="ED725"/>
          <cell r="EE725"/>
          <cell r="EF725"/>
          <cell r="EG725"/>
          <cell r="EH725" t="str">
            <v/>
          </cell>
          <cell r="EI725">
            <v>20</v>
          </cell>
          <cell r="EJ725" t="str">
            <v>Yes</v>
          </cell>
          <cell r="EK725" t="str">
            <v>Yes</v>
          </cell>
          <cell r="EL725">
            <v>0</v>
          </cell>
          <cell r="EM725">
            <v>0</v>
          </cell>
          <cell r="EN725">
            <v>1979</v>
          </cell>
          <cell r="EO725">
            <v>0</v>
          </cell>
          <cell r="EP725">
            <v>0</v>
          </cell>
          <cell r="EQ725">
            <v>0</v>
          </cell>
          <cell r="ER725">
            <v>0</v>
          </cell>
          <cell r="ES725">
            <v>0</v>
          </cell>
          <cell r="ET725">
            <v>0</v>
          </cell>
          <cell r="EU725">
            <v>0</v>
          </cell>
          <cell r="EV725">
            <v>0</v>
          </cell>
          <cell r="EW725">
            <v>43</v>
          </cell>
          <cell r="EX725">
            <v>1</v>
          </cell>
          <cell r="EY725">
            <v>43</v>
          </cell>
          <cell r="EZ725">
            <v>4</v>
          </cell>
          <cell r="FA725" t="str">
            <v>V 42.1 - 42.4</v>
          </cell>
          <cell r="FB725">
            <v>44</v>
          </cell>
          <cell r="FC725">
            <v>1</v>
          </cell>
          <cell r="FD725">
            <v>44</v>
          </cell>
          <cell r="FE725">
            <v>4</v>
          </cell>
          <cell r="FF725" t="str">
            <v>V 44.1 - 44.4</v>
          </cell>
          <cell r="FG725" t="str">
            <v>1979-Current</v>
          </cell>
        </row>
        <row r="726">
          <cell r="A726" t="str">
            <v>L980</v>
          </cell>
          <cell r="B726" t="str">
            <v>Ltd</v>
          </cell>
          <cell r="C726" t="str">
            <v>Nursing Ethics</v>
          </cell>
          <cell r="D726">
            <v>8</v>
          </cell>
          <cell r="E726" t="str">
            <v>V 30.1 - 30.8</v>
          </cell>
          <cell r="F726" t="str">
            <v>V 31.1 - V 31.8</v>
          </cell>
          <cell r="G726" t="str">
            <v>0969-7330</v>
          </cell>
          <cell r="H726" t="str">
            <v>1477-0989</v>
          </cell>
          <cell r="I726" t="str">
            <v>SAGE</v>
          </cell>
          <cell r="J726">
            <v>6.7500000000000004E-2</v>
          </cell>
          <cell r="K726">
            <v>6.7000000000000004E-2</v>
          </cell>
          <cell r="L726">
            <v>1828</v>
          </cell>
          <cell r="M726">
            <v>1951</v>
          </cell>
          <cell r="N726" t="str">
            <v/>
          </cell>
          <cell r="O726">
            <v>1951</v>
          </cell>
          <cell r="P726">
            <v>1912</v>
          </cell>
          <cell r="Q726">
            <v>1658</v>
          </cell>
          <cell r="R726">
            <v>263</v>
          </cell>
          <cell r="S726">
            <v>488</v>
          </cell>
          <cell r="T726">
            <v>1853</v>
          </cell>
          <cell r="U726">
            <v>1660</v>
          </cell>
          <cell r="V726">
            <v>2146</v>
          </cell>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v>6.7500000000000004E-2</v>
          </cell>
          <cell r="BW726">
            <v>6.8000000000000005E-2</v>
          </cell>
          <cell r="BX726">
            <v>987</v>
          </cell>
          <cell r="BY726">
            <v>1054</v>
          </cell>
          <cell r="BZ726"/>
          <cell r="CA726">
            <v>1054</v>
          </cell>
          <cell r="CB726">
            <v>1033</v>
          </cell>
          <cell r="CC726">
            <v>896</v>
          </cell>
          <cell r="CD726">
            <v>142</v>
          </cell>
          <cell r="CE726">
            <v>264</v>
          </cell>
          <cell r="CF726">
            <v>1001</v>
          </cell>
          <cell r="CG726">
            <v>896</v>
          </cell>
          <cell r="CH726">
            <v>1159</v>
          </cell>
          <cell r="CI726"/>
          <cell r="CJ726"/>
          <cell r="CK726"/>
          <cell r="CL726"/>
          <cell r="CM726"/>
          <cell r="CN726"/>
          <cell r="CO726"/>
          <cell r="CP726"/>
          <cell r="CQ726"/>
          <cell r="CR726"/>
          <cell r="CS726"/>
          <cell r="CT726"/>
          <cell r="CU726"/>
          <cell r="CV726"/>
          <cell r="CW726"/>
          <cell r="CX726"/>
          <cell r="CY726"/>
          <cell r="CZ726"/>
          <cell r="DA726"/>
          <cell r="DB726"/>
          <cell r="DC726"/>
          <cell r="DD726"/>
          <cell r="DE726"/>
          <cell r="DF726"/>
          <cell r="DG726"/>
          <cell r="DH726"/>
          <cell r="DI726"/>
          <cell r="DJ726"/>
          <cell r="DK726"/>
          <cell r="DL726"/>
          <cell r="DM726"/>
          <cell r="DN726"/>
          <cell r="DO726"/>
          <cell r="DP726"/>
          <cell r="DQ726"/>
          <cell r="DR726"/>
          <cell r="DS726"/>
          <cell r="DT726"/>
          <cell r="DU726"/>
          <cell r="DV726"/>
          <cell r="DW726"/>
          <cell r="DX726"/>
          <cell r="DY726"/>
          <cell r="DZ726"/>
          <cell r="EA726"/>
          <cell r="EB726"/>
          <cell r="EC726"/>
          <cell r="ED726"/>
          <cell r="EE726"/>
          <cell r="EF726"/>
          <cell r="EG726"/>
          <cell r="EH726" t="str">
            <v/>
          </cell>
          <cell r="EI726">
            <v>5</v>
          </cell>
          <cell r="EJ726" t="str">
            <v>Yes</v>
          </cell>
          <cell r="EK726" t="str">
            <v>Y</v>
          </cell>
          <cell r="EL726" t="str">
            <v>ü</v>
          </cell>
          <cell r="EM726" t="str">
            <v>Vol. 1 Iss 1 (Mar, 1994)</v>
          </cell>
          <cell r="EN726">
            <v>1994</v>
          </cell>
          <cell r="EO726">
            <v>1</v>
          </cell>
          <cell r="EP726">
            <v>1</v>
          </cell>
          <cell r="EQ726" t="str">
            <v>N/A</v>
          </cell>
          <cell r="ER726" t="str">
            <v>N/A</v>
          </cell>
          <cell r="ES726" t="str">
            <v>N/A</v>
          </cell>
          <cell r="ET726" t="str">
            <v>N/A</v>
          </cell>
          <cell r="EU726" t="str">
            <v>N/A</v>
          </cell>
          <cell r="EV726" t="str">
            <v>N/A</v>
          </cell>
          <cell r="EW726">
            <v>29</v>
          </cell>
          <cell r="EX726">
            <v>1</v>
          </cell>
          <cell r="EY726">
            <v>29</v>
          </cell>
          <cell r="EZ726">
            <v>8</v>
          </cell>
          <cell r="FA726" t="str">
            <v>V 28.1 - 28.8</v>
          </cell>
          <cell r="FB726">
            <v>30</v>
          </cell>
          <cell r="FC726">
            <v>1</v>
          </cell>
          <cell r="FD726">
            <v>30</v>
          </cell>
          <cell r="FE726">
            <v>8</v>
          </cell>
          <cell r="FF726" t="str">
            <v>V 30.1 - 30.8</v>
          </cell>
          <cell r="FG726" t="str">
            <v>1994 - Current</v>
          </cell>
        </row>
        <row r="727">
          <cell r="A727" t="str">
            <v>J379</v>
          </cell>
          <cell r="B727" t="str">
            <v>Inc-STM</v>
          </cell>
          <cell r="C727" t="str">
            <v>Nursing Science Quarterly</v>
          </cell>
          <cell r="D727">
            <v>4</v>
          </cell>
          <cell r="E727" t="str">
            <v>V 36.1 - 36.4</v>
          </cell>
          <cell r="F727" t="str">
            <v>V 37.1 - V 37.4</v>
          </cell>
          <cell r="G727" t="str">
            <v>0894-3184</v>
          </cell>
          <cell r="H727" t="str">
            <v>1552-7409</v>
          </cell>
          <cell r="I727" t="str">
            <v>SAGE</v>
          </cell>
          <cell r="J727">
            <v>6.7500000000000004E-2</v>
          </cell>
          <cell r="K727">
            <v>6.7000000000000004E-2</v>
          </cell>
          <cell r="L727">
            <v>1204</v>
          </cell>
          <cell r="M727">
            <v>1285</v>
          </cell>
          <cell r="N727" t="str">
            <v/>
          </cell>
          <cell r="O727">
            <v>1285</v>
          </cell>
          <cell r="P727">
            <v>1259</v>
          </cell>
          <cell r="Q727">
            <v>1092</v>
          </cell>
          <cell r="R727">
            <v>346</v>
          </cell>
          <cell r="S727">
            <v>321</v>
          </cell>
          <cell r="T727">
            <v>1221</v>
          </cell>
          <cell r="U727">
            <v>1092</v>
          </cell>
          <cell r="V727">
            <v>1414</v>
          </cell>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v>6.7500000000000004E-2</v>
          </cell>
          <cell r="BW727">
            <v>6.8000000000000005E-2</v>
          </cell>
          <cell r="BX727">
            <v>708</v>
          </cell>
          <cell r="BY727">
            <v>756</v>
          </cell>
          <cell r="BZ727"/>
          <cell r="CA727">
            <v>756</v>
          </cell>
          <cell r="CB727">
            <v>741</v>
          </cell>
          <cell r="CC727">
            <v>643</v>
          </cell>
          <cell r="CD727">
            <v>204</v>
          </cell>
          <cell r="CE727">
            <v>189</v>
          </cell>
          <cell r="CF727">
            <v>719</v>
          </cell>
          <cell r="CG727">
            <v>644</v>
          </cell>
          <cell r="CH727">
            <v>832</v>
          </cell>
          <cell r="CI727"/>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cell r="DU727"/>
          <cell r="DV727"/>
          <cell r="DW727"/>
          <cell r="DX727"/>
          <cell r="DY727"/>
          <cell r="DZ727"/>
          <cell r="EA727"/>
          <cell r="EB727"/>
          <cell r="EC727"/>
          <cell r="ED727"/>
          <cell r="EE727"/>
          <cell r="EF727"/>
          <cell r="EG727"/>
          <cell r="EH727" t="str">
            <v/>
          </cell>
          <cell r="EI727">
            <v>11</v>
          </cell>
          <cell r="EJ727" t="str">
            <v>Yes</v>
          </cell>
          <cell r="EK727" t="str">
            <v>Y</v>
          </cell>
          <cell r="EL727" t="str">
            <v>ü</v>
          </cell>
          <cell r="EM727" t="str">
            <v>Vol. 1 Iss 1 (Feb, 1988)</v>
          </cell>
          <cell r="EN727">
            <v>1988</v>
          </cell>
          <cell r="EO727">
            <v>1</v>
          </cell>
          <cell r="EP727">
            <v>1</v>
          </cell>
          <cell r="EQ727" t="str">
            <v>N/A</v>
          </cell>
          <cell r="ER727" t="str">
            <v>N/A</v>
          </cell>
          <cell r="ES727" t="str">
            <v>N/A</v>
          </cell>
          <cell r="ET727" t="str">
            <v>N/A</v>
          </cell>
          <cell r="EU727" t="str">
            <v>N/A</v>
          </cell>
          <cell r="EV727" t="str">
            <v>N/A</v>
          </cell>
          <cell r="EW727">
            <v>35</v>
          </cell>
          <cell r="EX727">
            <v>1</v>
          </cell>
          <cell r="EY727">
            <v>35</v>
          </cell>
          <cell r="EZ727">
            <v>4</v>
          </cell>
          <cell r="FA727" t="str">
            <v>V 34.1 - 34.4</v>
          </cell>
          <cell r="FB727">
            <v>36</v>
          </cell>
          <cell r="FC727">
            <v>1</v>
          </cell>
          <cell r="FD727">
            <v>36</v>
          </cell>
          <cell r="FE727">
            <v>4</v>
          </cell>
          <cell r="FF727" t="str">
            <v>V 36.1 - 36.4</v>
          </cell>
          <cell r="FG727" t="str">
            <v>1988 - Current</v>
          </cell>
        </row>
        <row r="728">
          <cell r="A728" t="str">
            <v>L125</v>
          </cell>
          <cell r="B728" t="str">
            <v>Ltd-STM</v>
          </cell>
          <cell r="C728" t="str">
            <v>Nutrition And Health</v>
          </cell>
          <cell r="D728">
            <v>4</v>
          </cell>
          <cell r="E728" t="str">
            <v>V 29.1 - 29.4</v>
          </cell>
          <cell r="F728" t="str">
            <v>V 30.1 - V 30.4</v>
          </cell>
          <cell r="G728" t="str">
            <v>0260-1060</v>
          </cell>
          <cell r="H728" t="str">
            <v>2047-945X</v>
          </cell>
          <cell r="I728" t="str">
            <v>SAGE</v>
          </cell>
          <cell r="J728">
            <v>6.7500000000000004E-2</v>
          </cell>
          <cell r="K728">
            <v>6.8000000000000005E-2</v>
          </cell>
          <cell r="L728">
            <v>897</v>
          </cell>
          <cell r="M728">
            <v>958</v>
          </cell>
          <cell r="N728" t="str">
            <v/>
          </cell>
          <cell r="O728">
            <v>958</v>
          </cell>
          <cell r="P728">
            <v>939</v>
          </cell>
          <cell r="Q728">
            <v>814</v>
          </cell>
          <cell r="R728">
            <v>258</v>
          </cell>
          <cell r="S728">
            <v>240</v>
          </cell>
          <cell r="T728">
            <v>910</v>
          </cell>
          <cell r="U728">
            <v>870</v>
          </cell>
          <cell r="V728">
            <v>1054</v>
          </cell>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v>6.7500000000000004E-2</v>
          </cell>
          <cell r="BW728">
            <v>6.8000000000000005E-2</v>
          </cell>
          <cell r="BX728">
            <v>484</v>
          </cell>
          <cell r="BY728">
            <v>517</v>
          </cell>
          <cell r="BZ728"/>
          <cell r="CA728">
            <v>517</v>
          </cell>
          <cell r="CB728">
            <v>507</v>
          </cell>
          <cell r="CC728">
            <v>439</v>
          </cell>
          <cell r="CD728">
            <v>139</v>
          </cell>
          <cell r="CE728">
            <v>129</v>
          </cell>
          <cell r="CF728">
            <v>491</v>
          </cell>
          <cell r="CG728">
            <v>473</v>
          </cell>
          <cell r="CH728">
            <v>569</v>
          </cell>
          <cell r="CI728"/>
          <cell r="CJ728"/>
          <cell r="CK728"/>
          <cell r="CL728"/>
          <cell r="CM728"/>
          <cell r="CN728"/>
          <cell r="CO728"/>
          <cell r="CP728"/>
          <cell r="CQ728"/>
          <cell r="CR728"/>
          <cell r="CS728"/>
          <cell r="CT728"/>
          <cell r="CU728"/>
          <cell r="CV728"/>
          <cell r="CW728"/>
          <cell r="CX728"/>
          <cell r="CY728"/>
          <cell r="CZ728"/>
          <cell r="DA728"/>
          <cell r="DB728"/>
          <cell r="DC728"/>
          <cell r="DD728"/>
          <cell r="DE728"/>
          <cell r="DF728"/>
          <cell r="DG728"/>
          <cell r="DH728"/>
          <cell r="DI728"/>
          <cell r="DJ728"/>
          <cell r="DK728"/>
          <cell r="DL728"/>
          <cell r="DM728"/>
          <cell r="DN728"/>
          <cell r="DO728"/>
          <cell r="DP728"/>
          <cell r="DQ728"/>
          <cell r="DR728"/>
          <cell r="DS728"/>
          <cell r="DT728"/>
          <cell r="DU728"/>
          <cell r="DV728"/>
          <cell r="DW728"/>
          <cell r="DX728"/>
          <cell r="DY728"/>
          <cell r="DZ728"/>
          <cell r="EA728"/>
          <cell r="EB728"/>
          <cell r="EC728"/>
          <cell r="ED728"/>
          <cell r="EE728"/>
          <cell r="EF728"/>
          <cell r="EG728"/>
          <cell r="EH728" t="str">
            <v/>
          </cell>
          <cell r="EI728">
            <v>7</v>
          </cell>
          <cell r="EJ728" t="str">
            <v>Yes</v>
          </cell>
          <cell r="EK728" t="str">
            <v>Y</v>
          </cell>
          <cell r="EL728">
            <v>0</v>
          </cell>
          <cell r="EM728">
            <v>0</v>
          </cell>
          <cell r="EN728">
            <v>0</v>
          </cell>
          <cell r="EO728">
            <v>0</v>
          </cell>
          <cell r="EP728">
            <v>0</v>
          </cell>
          <cell r="EQ728" t="str">
            <v>N/A</v>
          </cell>
          <cell r="ER728" t="str">
            <v>N/A</v>
          </cell>
          <cell r="ES728" t="str">
            <v>N/A</v>
          </cell>
          <cell r="ET728" t="str">
            <v>N/A</v>
          </cell>
          <cell r="EU728" t="str">
            <v>N/A</v>
          </cell>
          <cell r="EV728" t="str">
            <v>N/A</v>
          </cell>
          <cell r="EW728">
            <v>28</v>
          </cell>
          <cell r="EX728">
            <v>1</v>
          </cell>
          <cell r="EY728">
            <v>28</v>
          </cell>
          <cell r="EZ728">
            <v>4</v>
          </cell>
          <cell r="FA728" t="str">
            <v>V 27.1 - 27.4</v>
          </cell>
          <cell r="FB728">
            <v>29</v>
          </cell>
          <cell r="FC728">
            <v>1</v>
          </cell>
          <cell r="FD728">
            <v>29</v>
          </cell>
          <cell r="FE728">
            <v>4</v>
          </cell>
          <cell r="FF728" t="str">
            <v>V 29.1 - 29.4</v>
          </cell>
          <cell r="FG728" t="str">
            <v>1982 - Current</v>
          </cell>
        </row>
        <row r="729">
          <cell r="A729" t="str">
            <v>L167</v>
          </cell>
          <cell r="B729" t="str">
            <v>Ltd-STM</v>
          </cell>
          <cell r="C729" t="str">
            <v>Obstetric Medicine</v>
          </cell>
          <cell r="D729">
            <v>4</v>
          </cell>
          <cell r="E729" t="str">
            <v>V 16.1 - 16.4</v>
          </cell>
          <cell r="F729" t="str">
            <v>V 17.1 - V 17.4</v>
          </cell>
          <cell r="G729" t="str">
            <v>1753-495X</v>
          </cell>
          <cell r="H729" t="str">
            <v>1753-4968</v>
          </cell>
          <cell r="I729" t="str">
            <v>SAGE</v>
          </cell>
          <cell r="J729">
            <v>6.7500000000000004E-2</v>
          </cell>
          <cell r="K729">
            <v>6.7000000000000004E-2</v>
          </cell>
          <cell r="L729">
            <v>584</v>
          </cell>
          <cell r="M729">
            <v>623</v>
          </cell>
          <cell r="N729" t="str">
            <v/>
          </cell>
          <cell r="O729">
            <v>623</v>
          </cell>
          <cell r="P729"/>
          <cell r="Q729">
            <v>530</v>
          </cell>
          <cell r="R729">
            <v>383</v>
          </cell>
          <cell r="S729"/>
          <cell r="T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v>6.7500000000000004E-2</v>
          </cell>
          <cell r="BW729">
            <v>6.6000000000000003E-2</v>
          </cell>
          <cell r="BX729">
            <v>316</v>
          </cell>
          <cell r="BY729">
            <v>337</v>
          </cell>
          <cell r="BZ729"/>
          <cell r="CA729">
            <v>337</v>
          </cell>
          <cell r="CB729"/>
          <cell r="CC729">
            <v>286</v>
          </cell>
          <cell r="CD729">
            <v>178</v>
          </cell>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cell r="DE729"/>
          <cell r="DF729"/>
          <cell r="DG729"/>
          <cell r="DH729"/>
          <cell r="DI729"/>
          <cell r="DJ729"/>
          <cell r="DK729"/>
          <cell r="DL729"/>
          <cell r="DM729"/>
          <cell r="DN729"/>
          <cell r="DO729"/>
          <cell r="DP729"/>
          <cell r="DQ729"/>
          <cell r="DR729"/>
          <cell r="DS729"/>
          <cell r="DT729"/>
          <cell r="DU729"/>
          <cell r="DV729"/>
          <cell r="DW729"/>
          <cell r="DX729"/>
          <cell r="DY729"/>
          <cell r="DZ729"/>
          <cell r="EA729"/>
          <cell r="EB729"/>
          <cell r="EC729"/>
          <cell r="ED729"/>
          <cell r="EE729"/>
          <cell r="EF729"/>
          <cell r="EG729"/>
          <cell r="EH729" t="str">
            <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15</v>
          </cell>
          <cell r="EX729">
            <v>1</v>
          </cell>
          <cell r="EY729">
            <v>15</v>
          </cell>
          <cell r="EZ729">
            <v>4</v>
          </cell>
          <cell r="FA729" t="str">
            <v>V 14.1 - 14.4</v>
          </cell>
          <cell r="FB729">
            <v>16</v>
          </cell>
          <cell r="FC729">
            <v>1</v>
          </cell>
          <cell r="FD729">
            <v>16</v>
          </cell>
          <cell r="FE729">
            <v>4</v>
          </cell>
          <cell r="FF729" t="str">
            <v>V 16.1 - 16.4</v>
          </cell>
          <cell r="FG729" t="str">
            <v>2008-Current</v>
          </cell>
        </row>
        <row r="730">
          <cell r="A730" t="str">
            <v>J780</v>
          </cell>
          <cell r="B730" t="str">
            <v>Inc</v>
          </cell>
          <cell r="C730" t="str">
            <v>OMEGA - Journal of Death and Dying</v>
          </cell>
          <cell r="D730">
            <v>8</v>
          </cell>
          <cell r="E730" t="str">
            <v>V 86.3 - 88.2</v>
          </cell>
          <cell r="F730" t="str">
            <v>V 88.3 - V 90.2</v>
          </cell>
          <cell r="G730" t="str">
            <v>0030-2228</v>
          </cell>
          <cell r="H730" t="str">
            <v>1541-3764</v>
          </cell>
          <cell r="I730" t="str">
            <v>SAGE</v>
          </cell>
          <cell r="J730">
            <v>6.7500000000000004E-2</v>
          </cell>
          <cell r="K730">
            <v>6.8000000000000005E-2</v>
          </cell>
          <cell r="L730">
            <v>1182</v>
          </cell>
          <cell r="M730">
            <v>1262</v>
          </cell>
          <cell r="N730" t="str">
            <v/>
          </cell>
          <cell r="O730">
            <v>1262</v>
          </cell>
          <cell r="P730">
            <v>1237</v>
          </cell>
          <cell r="Q730">
            <v>1073</v>
          </cell>
          <cell r="R730">
            <v>170</v>
          </cell>
          <cell r="S730">
            <v>316</v>
          </cell>
          <cell r="T730">
            <v>1199</v>
          </cell>
          <cell r="U730">
            <v>2645</v>
          </cell>
          <cell r="V730">
            <v>1388</v>
          </cell>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v>6.7500000000000004E-2</v>
          </cell>
          <cell r="BW730">
            <v>6.8000000000000005E-2</v>
          </cell>
          <cell r="BX730">
            <v>694</v>
          </cell>
          <cell r="BY730">
            <v>741</v>
          </cell>
          <cell r="BZ730"/>
          <cell r="CA730">
            <v>741</v>
          </cell>
          <cell r="CB730">
            <v>726</v>
          </cell>
          <cell r="CC730">
            <v>630</v>
          </cell>
          <cell r="CD730">
            <v>100</v>
          </cell>
          <cell r="CE730">
            <v>185</v>
          </cell>
          <cell r="CF730">
            <v>704</v>
          </cell>
          <cell r="CG730">
            <v>1551</v>
          </cell>
          <cell r="CH730">
            <v>815</v>
          </cell>
          <cell r="CI730"/>
          <cell r="CJ730"/>
          <cell r="CK730"/>
          <cell r="CL730"/>
          <cell r="CM730"/>
          <cell r="CN730"/>
          <cell r="CO730"/>
          <cell r="CP730"/>
          <cell r="CQ730"/>
          <cell r="CR730"/>
          <cell r="CS730"/>
          <cell r="CT730"/>
          <cell r="CU730"/>
          <cell r="CV730"/>
          <cell r="CW730"/>
          <cell r="CX730"/>
          <cell r="CY730"/>
          <cell r="CZ730"/>
          <cell r="DA730"/>
          <cell r="DB730"/>
          <cell r="DC730"/>
          <cell r="DD730"/>
          <cell r="DE730"/>
          <cell r="DF730"/>
          <cell r="DG730"/>
          <cell r="DH730"/>
          <cell r="DI730"/>
          <cell r="DJ730"/>
          <cell r="DK730"/>
          <cell r="DL730"/>
          <cell r="DM730"/>
          <cell r="DN730"/>
          <cell r="DO730"/>
          <cell r="DP730"/>
          <cell r="DQ730"/>
          <cell r="DR730"/>
          <cell r="DS730"/>
          <cell r="DT730"/>
          <cell r="DU730"/>
          <cell r="DV730"/>
          <cell r="DW730"/>
          <cell r="DX730"/>
          <cell r="DY730"/>
          <cell r="DZ730"/>
          <cell r="EA730"/>
          <cell r="EB730"/>
          <cell r="EC730"/>
          <cell r="ED730"/>
          <cell r="EE730"/>
          <cell r="EF730"/>
          <cell r="EG730"/>
          <cell r="EH730" t="str">
            <v/>
          </cell>
          <cell r="EI730">
            <v>29</v>
          </cell>
          <cell r="EJ730" t="str">
            <v>Yes</v>
          </cell>
          <cell r="EK730" t="str">
            <v>Yes</v>
          </cell>
          <cell r="EL730">
            <v>0</v>
          </cell>
          <cell r="EM730">
            <v>0</v>
          </cell>
          <cell r="EN730">
            <v>1970</v>
          </cell>
          <cell r="EO730">
            <v>0</v>
          </cell>
          <cell r="EP730">
            <v>0</v>
          </cell>
          <cell r="EQ730">
            <v>0</v>
          </cell>
          <cell r="ER730">
            <v>0</v>
          </cell>
          <cell r="ES730">
            <v>0</v>
          </cell>
          <cell r="ET730">
            <v>0</v>
          </cell>
          <cell r="EU730">
            <v>0</v>
          </cell>
          <cell r="EV730">
            <v>0</v>
          </cell>
          <cell r="EW730">
            <v>82</v>
          </cell>
          <cell r="EX730">
            <v>3</v>
          </cell>
          <cell r="EY730">
            <v>84</v>
          </cell>
          <cell r="EZ730">
            <v>2</v>
          </cell>
          <cell r="FA730" t="str">
            <v>V 81.3 - 83.2</v>
          </cell>
          <cell r="FB730">
            <v>86</v>
          </cell>
          <cell r="FC730">
            <v>3</v>
          </cell>
          <cell r="FD730">
            <v>88</v>
          </cell>
          <cell r="FE730">
            <v>2</v>
          </cell>
          <cell r="FF730" t="str">
            <v>V 86.3 - 88.2</v>
          </cell>
          <cell r="FG730" t="str">
            <v>1970-Current</v>
          </cell>
        </row>
        <row r="731">
          <cell r="A731" t="str">
            <v>L735</v>
          </cell>
          <cell r="B731" t="str">
            <v>Ltd</v>
          </cell>
          <cell r="C731" t="str">
            <v>Organization</v>
          </cell>
          <cell r="D731">
            <v>8</v>
          </cell>
          <cell r="E731" t="str">
            <v>V 30.1 - 30.6</v>
          </cell>
          <cell r="F731" t="str">
            <v>V 31.1 - V 31.8</v>
          </cell>
          <cell r="G731" t="str">
            <v>1350-5084</v>
          </cell>
          <cell r="H731" t="str">
            <v>1461-7323</v>
          </cell>
          <cell r="I731" t="str">
            <v>SAGE</v>
          </cell>
          <cell r="J731">
            <v>6.7500000000000004E-2</v>
          </cell>
          <cell r="K731">
            <v>6.7000000000000004E-2</v>
          </cell>
          <cell r="L731">
            <v>2982</v>
          </cell>
          <cell r="M731">
            <v>3183</v>
          </cell>
          <cell r="N731" t="str">
            <v xml:space="preserve">Frequency Change </v>
          </cell>
          <cell r="O731">
            <v>3183</v>
          </cell>
          <cell r="P731">
            <v>3119</v>
          </cell>
          <cell r="Q731">
            <v>2706</v>
          </cell>
          <cell r="R731">
            <v>429</v>
          </cell>
          <cell r="S731">
            <v>796</v>
          </cell>
          <cell r="T731">
            <v>3024</v>
          </cell>
          <cell r="U731">
            <v>2733</v>
          </cell>
          <cell r="V731">
            <v>3501</v>
          </cell>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v>6.7500000000000004E-2</v>
          </cell>
          <cell r="BW731">
            <v>6.8000000000000005E-2</v>
          </cell>
          <cell r="BX731">
            <v>1613</v>
          </cell>
          <cell r="BY731">
            <v>1722</v>
          </cell>
          <cell r="BZ731"/>
          <cell r="CA731">
            <v>1722</v>
          </cell>
          <cell r="CB731">
            <v>1688</v>
          </cell>
          <cell r="CC731">
            <v>1464</v>
          </cell>
          <cell r="CD731">
            <v>232</v>
          </cell>
          <cell r="CE731">
            <v>431</v>
          </cell>
          <cell r="CF731">
            <v>1636</v>
          </cell>
          <cell r="CG731">
            <v>1476</v>
          </cell>
          <cell r="CH731">
            <v>1894</v>
          </cell>
          <cell r="CI731"/>
          <cell r="CJ731"/>
          <cell r="CK731"/>
          <cell r="CL731"/>
          <cell r="CM731"/>
          <cell r="CN731"/>
          <cell r="CO731"/>
          <cell r="CP731"/>
          <cell r="CQ731"/>
          <cell r="CR731"/>
          <cell r="CS731"/>
          <cell r="CT731"/>
          <cell r="CU731"/>
          <cell r="CV731"/>
          <cell r="CW731"/>
          <cell r="CX731"/>
          <cell r="CY731"/>
          <cell r="CZ731"/>
          <cell r="DA731"/>
          <cell r="DB731"/>
          <cell r="DC731"/>
          <cell r="DD731"/>
          <cell r="DE731"/>
          <cell r="DF731"/>
          <cell r="DG731"/>
          <cell r="DH731"/>
          <cell r="DI731"/>
          <cell r="DJ731"/>
          <cell r="DK731"/>
          <cell r="DL731"/>
          <cell r="DM731"/>
          <cell r="DN731"/>
          <cell r="DO731"/>
          <cell r="DP731"/>
          <cell r="DQ731"/>
          <cell r="DR731"/>
          <cell r="DS731"/>
          <cell r="DT731"/>
          <cell r="DU731"/>
          <cell r="DV731"/>
          <cell r="DW731"/>
          <cell r="DX731"/>
          <cell r="DY731"/>
          <cell r="DZ731"/>
          <cell r="EA731"/>
          <cell r="EB731"/>
          <cell r="EC731"/>
          <cell r="ED731"/>
          <cell r="EE731"/>
          <cell r="EF731"/>
          <cell r="EG731"/>
          <cell r="EH731" t="str">
            <v>Now 8x a year</v>
          </cell>
          <cell r="EI731">
            <v>5</v>
          </cell>
          <cell r="EJ731" t="str">
            <v>Yes</v>
          </cell>
          <cell r="EK731" t="str">
            <v>Y</v>
          </cell>
          <cell r="EL731">
            <v>0</v>
          </cell>
          <cell r="EM731" t="str">
            <v>Vol. 1 Iss 1 (Jul, 1994)</v>
          </cell>
          <cell r="EN731">
            <v>1994</v>
          </cell>
          <cell r="EO731">
            <v>1</v>
          </cell>
          <cell r="EP731">
            <v>1</v>
          </cell>
          <cell r="EQ731" t="str">
            <v>N/A</v>
          </cell>
          <cell r="ER731" t="str">
            <v>N/A</v>
          </cell>
          <cell r="ES731" t="str">
            <v>N/A</v>
          </cell>
          <cell r="ET731" t="str">
            <v>N/A</v>
          </cell>
          <cell r="EU731" t="str">
            <v>N/A</v>
          </cell>
          <cell r="EV731" t="str">
            <v>N/A</v>
          </cell>
          <cell r="EW731">
            <v>29</v>
          </cell>
          <cell r="EX731">
            <v>1</v>
          </cell>
          <cell r="EY731">
            <v>29</v>
          </cell>
          <cell r="EZ731">
            <v>6</v>
          </cell>
          <cell r="FA731" t="str">
            <v>V 28.1 - 28.6</v>
          </cell>
          <cell r="FB731">
            <v>30</v>
          </cell>
          <cell r="FC731">
            <v>1</v>
          </cell>
          <cell r="FD731">
            <v>30</v>
          </cell>
          <cell r="FE731">
            <v>6</v>
          </cell>
          <cell r="FF731" t="str">
            <v>V 30.1 - 30.6</v>
          </cell>
          <cell r="FG731" t="str">
            <v>1994 - Current</v>
          </cell>
        </row>
        <row r="732">
          <cell r="A732" t="str">
            <v>J336</v>
          </cell>
          <cell r="B732" t="str">
            <v>Inc</v>
          </cell>
          <cell r="C732" t="str">
            <v>Organization &amp; Environment</v>
          </cell>
          <cell r="D732">
            <v>4</v>
          </cell>
          <cell r="E732" t="str">
            <v>V 36.1 - 36.4</v>
          </cell>
          <cell r="F732" t="str">
            <v>V 37.1 - V 37.4</v>
          </cell>
          <cell r="G732" t="str">
            <v>1086-0266</v>
          </cell>
          <cell r="H732" t="str">
            <v>1552-7417</v>
          </cell>
          <cell r="I732" t="str">
            <v>SAGE</v>
          </cell>
          <cell r="J732">
            <v>6.7500000000000004E-2</v>
          </cell>
          <cell r="K732">
            <v>6.7000000000000004E-2</v>
          </cell>
          <cell r="L732">
            <v>1453</v>
          </cell>
          <cell r="M732">
            <v>1551</v>
          </cell>
          <cell r="N732" t="str">
            <v/>
          </cell>
          <cell r="O732"/>
          <cell r="P732"/>
          <cell r="Q732">
            <v>1318</v>
          </cell>
          <cell r="R732"/>
          <cell r="S732"/>
          <cell r="T732">
            <v>1450</v>
          </cell>
          <cell r="U732">
            <v>1318</v>
          </cell>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v>6.7500000000000004E-2</v>
          </cell>
          <cell r="BW732">
            <v>6.8000000000000005E-2</v>
          </cell>
          <cell r="BX732">
            <v>855</v>
          </cell>
          <cell r="BY732">
            <v>913</v>
          </cell>
          <cell r="BZ732"/>
          <cell r="CA732"/>
          <cell r="CB732"/>
          <cell r="CC732">
            <v>776</v>
          </cell>
          <cell r="CD732"/>
          <cell r="CE732"/>
          <cell r="CF732">
            <v>854</v>
          </cell>
          <cell r="CG732">
            <v>776</v>
          </cell>
          <cell r="CH732"/>
          <cell r="CI732"/>
          <cell r="CJ732"/>
          <cell r="CK732"/>
          <cell r="CL732"/>
          <cell r="CM732"/>
          <cell r="CN732"/>
          <cell r="CO732"/>
          <cell r="CP732"/>
          <cell r="CQ732"/>
          <cell r="CR732"/>
          <cell r="CS732"/>
          <cell r="CT732"/>
          <cell r="CU732"/>
          <cell r="CV732"/>
          <cell r="CW732"/>
          <cell r="CX732"/>
          <cell r="CY732"/>
          <cell r="CZ732"/>
          <cell r="DA732"/>
          <cell r="DB732"/>
          <cell r="DC732"/>
          <cell r="DD732"/>
          <cell r="DE732"/>
          <cell r="DF732"/>
          <cell r="DG732"/>
          <cell r="DH732"/>
          <cell r="DI732"/>
          <cell r="DJ732"/>
          <cell r="DK732"/>
          <cell r="DL732"/>
          <cell r="DM732"/>
          <cell r="DN732"/>
          <cell r="DO732"/>
          <cell r="DP732"/>
          <cell r="DQ732"/>
          <cell r="DR732"/>
          <cell r="DS732"/>
          <cell r="DT732"/>
          <cell r="DU732"/>
          <cell r="DV732"/>
          <cell r="DW732"/>
          <cell r="DX732"/>
          <cell r="DY732"/>
          <cell r="DZ732"/>
          <cell r="EA732"/>
          <cell r="EB732"/>
          <cell r="EC732"/>
          <cell r="ED732"/>
          <cell r="EE732"/>
          <cell r="EF732"/>
          <cell r="EG732"/>
          <cell r="EH732" t="str">
            <v>Online-only publication</v>
          </cell>
          <cell r="EI732">
            <v>11</v>
          </cell>
          <cell r="EJ732" t="str">
            <v>Yes</v>
          </cell>
          <cell r="EK732" t="str">
            <v>Y</v>
          </cell>
          <cell r="EL732">
            <v>0</v>
          </cell>
          <cell r="EM732" t="str">
            <v>Vol. 1 Iss 1 (Mar, 1987)</v>
          </cell>
          <cell r="EN732">
            <v>1987</v>
          </cell>
          <cell r="EO732">
            <v>1</v>
          </cell>
          <cell r="EP732">
            <v>1</v>
          </cell>
          <cell r="EQ732" t="str">
            <v>N/A</v>
          </cell>
          <cell r="ER732" t="str">
            <v>N/A</v>
          </cell>
          <cell r="ES732" t="str">
            <v>N/A</v>
          </cell>
          <cell r="ET732" t="str">
            <v>N/A</v>
          </cell>
          <cell r="EU732" t="str">
            <v>N/A</v>
          </cell>
          <cell r="EV732" t="str">
            <v>N/A</v>
          </cell>
          <cell r="EW732">
            <v>35</v>
          </cell>
          <cell r="EX732">
            <v>1</v>
          </cell>
          <cell r="EY732">
            <v>35</v>
          </cell>
          <cell r="EZ732">
            <v>4</v>
          </cell>
          <cell r="FA732" t="str">
            <v>V 34.1 - 34.4</v>
          </cell>
          <cell r="FB732">
            <v>36</v>
          </cell>
          <cell r="FC732">
            <v>1</v>
          </cell>
          <cell r="FD732">
            <v>36</v>
          </cell>
          <cell r="FE732">
            <v>4</v>
          </cell>
          <cell r="FF732" t="str">
            <v>V 36.1 - 36.4</v>
          </cell>
          <cell r="FG732" t="str">
            <v>1987 - Current</v>
          </cell>
        </row>
        <row r="733">
          <cell r="A733" t="str">
            <v>L873</v>
          </cell>
          <cell r="B733" t="str">
            <v>Ltd</v>
          </cell>
          <cell r="C733" t="str">
            <v>Organization Studies</v>
          </cell>
          <cell r="D733">
            <v>12</v>
          </cell>
          <cell r="E733" t="str">
            <v>V 44.1 - 44.12</v>
          </cell>
          <cell r="F733" t="str">
            <v>V 45.1 - V 45.12</v>
          </cell>
          <cell r="G733" t="str">
            <v>0170-8406</v>
          </cell>
          <cell r="H733" t="str">
            <v>1741-3044</v>
          </cell>
          <cell r="I733" t="str">
            <v>Society</v>
          </cell>
          <cell r="J733">
            <v>6.7500000000000004E-2</v>
          </cell>
          <cell r="K733">
            <v>6.8000000000000005E-2</v>
          </cell>
          <cell r="L733">
            <v>3553</v>
          </cell>
          <cell r="M733">
            <v>3793</v>
          </cell>
          <cell r="N733" t="str">
            <v/>
          </cell>
          <cell r="O733">
            <v>3793</v>
          </cell>
          <cell r="P733">
            <v>3717</v>
          </cell>
          <cell r="Q733">
            <v>3224</v>
          </cell>
          <cell r="R733">
            <v>341</v>
          </cell>
          <cell r="S733">
            <v>948</v>
          </cell>
          <cell r="T733">
            <v>3603</v>
          </cell>
          <cell r="U733">
            <v>5207</v>
          </cell>
          <cell r="V733">
            <v>4172</v>
          </cell>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v>6.7500000000000004E-2</v>
          </cell>
          <cell r="BW733">
            <v>6.8000000000000005E-2</v>
          </cell>
          <cell r="BX733">
            <v>1919</v>
          </cell>
          <cell r="BY733">
            <v>2049</v>
          </cell>
          <cell r="BZ733"/>
          <cell r="CA733">
            <v>2049</v>
          </cell>
          <cell r="CB733">
            <v>2008</v>
          </cell>
          <cell r="CC733">
            <v>1742</v>
          </cell>
          <cell r="CD733">
            <v>184</v>
          </cell>
          <cell r="CE733">
            <v>512</v>
          </cell>
          <cell r="CF733">
            <v>1947</v>
          </cell>
          <cell r="CG733">
            <v>2817</v>
          </cell>
          <cell r="CH733">
            <v>2254</v>
          </cell>
          <cell r="CI733"/>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cell r="DM733"/>
          <cell r="DN733"/>
          <cell r="DO733"/>
          <cell r="DP733"/>
          <cell r="DQ733"/>
          <cell r="DR733"/>
          <cell r="DS733"/>
          <cell r="DT733"/>
          <cell r="DU733"/>
          <cell r="DV733"/>
          <cell r="DW733"/>
          <cell r="DX733"/>
          <cell r="DY733"/>
          <cell r="DZ733"/>
          <cell r="EA733"/>
          <cell r="EB733"/>
          <cell r="EC733"/>
          <cell r="ED733"/>
          <cell r="EE733"/>
          <cell r="EF733"/>
          <cell r="EG733"/>
          <cell r="EH733" t="str">
            <v/>
          </cell>
          <cell r="EI733">
            <v>19</v>
          </cell>
          <cell r="EJ733" t="str">
            <v>Yes</v>
          </cell>
          <cell r="EK733" t="str">
            <v>Y</v>
          </cell>
          <cell r="EL733">
            <v>0</v>
          </cell>
          <cell r="EM733" t="str">
            <v>Vol. 1 Iss 1 (Jan, 1980)</v>
          </cell>
          <cell r="EN733">
            <v>1980</v>
          </cell>
          <cell r="EO733">
            <v>1</v>
          </cell>
          <cell r="EP733">
            <v>1</v>
          </cell>
          <cell r="EQ733" t="str">
            <v>N/A</v>
          </cell>
          <cell r="ER733" t="str">
            <v>N/A</v>
          </cell>
          <cell r="ES733" t="str">
            <v>N/A</v>
          </cell>
          <cell r="ET733" t="str">
            <v>N/A</v>
          </cell>
          <cell r="EU733" t="str">
            <v>N/A</v>
          </cell>
          <cell r="EV733" t="str">
            <v>N/A</v>
          </cell>
          <cell r="EW733">
            <v>43</v>
          </cell>
          <cell r="EX733">
            <v>1</v>
          </cell>
          <cell r="EY733">
            <v>43</v>
          </cell>
          <cell r="EZ733">
            <v>12</v>
          </cell>
          <cell r="FA733" t="str">
            <v>V 42.1 - 42.12</v>
          </cell>
          <cell r="FB733">
            <v>44</v>
          </cell>
          <cell r="FC733">
            <v>1</v>
          </cell>
          <cell r="FD733">
            <v>44</v>
          </cell>
          <cell r="FE733">
            <v>12</v>
          </cell>
          <cell r="FF733" t="str">
            <v>V 44.1 - 44.12</v>
          </cell>
          <cell r="FG733" t="str">
            <v>1980 - Current</v>
          </cell>
        </row>
        <row r="734">
          <cell r="A734" t="str">
            <v>L070</v>
          </cell>
          <cell r="B734" t="str">
            <v>Ltd</v>
          </cell>
          <cell r="C734" t="str">
            <v>Organizational Psychology Review</v>
          </cell>
          <cell r="D734">
            <v>4</v>
          </cell>
          <cell r="E734" t="str">
            <v>V 13.1 - 13.4</v>
          </cell>
          <cell r="F734" t="str">
            <v>V 14.1 - V 14.4</v>
          </cell>
          <cell r="G734" t="str">
            <v>2041-3866</v>
          </cell>
          <cell r="H734" t="str">
            <v>2041-3874</v>
          </cell>
          <cell r="I734" t="str">
            <v>Joint</v>
          </cell>
          <cell r="J734">
            <v>6.7500000000000004E-2</v>
          </cell>
          <cell r="K734">
            <v>6.8000000000000005E-2</v>
          </cell>
          <cell r="L734">
            <v>1240</v>
          </cell>
          <cell r="M734">
            <v>1324</v>
          </cell>
          <cell r="N734" t="str">
            <v/>
          </cell>
          <cell r="O734">
            <v>1324</v>
          </cell>
          <cell r="P734">
            <v>1298</v>
          </cell>
          <cell r="Q734">
            <v>1125</v>
          </cell>
          <cell r="R734">
            <v>357</v>
          </cell>
          <cell r="S734">
            <v>331</v>
          </cell>
          <cell r="T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v>6.7500000000000004E-2</v>
          </cell>
          <cell r="BW734">
            <v>6.7000000000000004E-2</v>
          </cell>
          <cell r="BX734">
            <v>668</v>
          </cell>
          <cell r="BY734">
            <v>713</v>
          </cell>
          <cell r="BZ734"/>
          <cell r="CA734">
            <v>713</v>
          </cell>
          <cell r="CB734">
            <v>699</v>
          </cell>
          <cell r="CC734">
            <v>606</v>
          </cell>
          <cell r="CD734">
            <v>192</v>
          </cell>
          <cell r="CE734">
            <v>178</v>
          </cell>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cell r="DM734"/>
          <cell r="DN734"/>
          <cell r="DO734"/>
          <cell r="DP734"/>
          <cell r="DQ734"/>
          <cell r="DR734"/>
          <cell r="DS734"/>
          <cell r="DT734"/>
          <cell r="DU734"/>
          <cell r="DV734"/>
          <cell r="DW734"/>
          <cell r="DX734"/>
          <cell r="DY734"/>
          <cell r="DZ734"/>
          <cell r="EA734"/>
          <cell r="EB734"/>
          <cell r="EC734"/>
          <cell r="ED734"/>
          <cell r="EE734"/>
          <cell r="EF734"/>
          <cell r="EG734"/>
          <cell r="EH734" t="str">
            <v/>
          </cell>
          <cell r="EI734">
            <v>0</v>
          </cell>
          <cell r="EJ734">
            <v>0</v>
          </cell>
          <cell r="EK734">
            <v>0</v>
          </cell>
          <cell r="EL734">
            <v>0</v>
          </cell>
          <cell r="EM734">
            <v>0</v>
          </cell>
          <cell r="EN734">
            <v>2010</v>
          </cell>
          <cell r="EO734" t="e">
            <v>#N/A</v>
          </cell>
          <cell r="EP734" t="e">
            <v>#N/A</v>
          </cell>
          <cell r="EQ734" t="str">
            <v>N/A</v>
          </cell>
          <cell r="ER734" t="str">
            <v>N/A</v>
          </cell>
          <cell r="ES734" t="str">
            <v>N/A</v>
          </cell>
          <cell r="ET734" t="str">
            <v>N/A</v>
          </cell>
          <cell r="EU734" t="str">
            <v>N/A</v>
          </cell>
          <cell r="EV734" t="str">
            <v>N/A</v>
          </cell>
          <cell r="EW734">
            <v>12</v>
          </cell>
          <cell r="EX734">
            <v>1</v>
          </cell>
          <cell r="EY734">
            <v>12</v>
          </cell>
          <cell r="EZ734">
            <v>4</v>
          </cell>
          <cell r="FA734" t="str">
            <v>V 11.1 - 11.4</v>
          </cell>
          <cell r="FB734">
            <v>13</v>
          </cell>
          <cell r="FC734">
            <v>1</v>
          </cell>
          <cell r="FD734">
            <v>13</v>
          </cell>
          <cell r="FE734">
            <v>4</v>
          </cell>
          <cell r="FF734" t="str">
            <v>V 13.1 - 13.4</v>
          </cell>
          <cell r="FG734" t="str">
            <v>2011 - Current</v>
          </cell>
        </row>
        <row r="735">
          <cell r="A735" t="str">
            <v>J356</v>
          </cell>
          <cell r="B735" t="str">
            <v>Inc</v>
          </cell>
          <cell r="C735" t="str">
            <v>Organizational Research Methods</v>
          </cell>
          <cell r="D735">
            <v>4</v>
          </cell>
          <cell r="E735" t="str">
            <v>V 26.1 - 26.4</v>
          </cell>
          <cell r="F735" t="str">
            <v>V 27.1 - V 27.4</v>
          </cell>
          <cell r="G735" t="str">
            <v>1094-4281</v>
          </cell>
          <cell r="H735" t="str">
            <v>1552-7425</v>
          </cell>
          <cell r="I735" t="str">
            <v>SAGE</v>
          </cell>
          <cell r="J735">
            <v>6.7500000000000004E-2</v>
          </cell>
          <cell r="K735">
            <v>6.8000000000000005E-2</v>
          </cell>
          <cell r="L735">
            <v>1817</v>
          </cell>
          <cell r="M735">
            <v>1940</v>
          </cell>
          <cell r="N735" t="str">
            <v/>
          </cell>
          <cell r="O735">
            <v>1940</v>
          </cell>
          <cell r="P735">
            <v>1901</v>
          </cell>
          <cell r="Q735">
            <v>1649</v>
          </cell>
          <cell r="R735">
            <v>523</v>
          </cell>
          <cell r="S735">
            <v>485</v>
          </cell>
          <cell r="T735">
            <v>1843</v>
          </cell>
          <cell r="U735">
            <v>1649</v>
          </cell>
          <cell r="V735">
            <v>2134</v>
          </cell>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v>6.7500000000000004E-2</v>
          </cell>
          <cell r="BW735">
            <v>6.7000000000000004E-2</v>
          </cell>
          <cell r="BX735">
            <v>1067</v>
          </cell>
          <cell r="BY735">
            <v>1139</v>
          </cell>
          <cell r="BZ735"/>
          <cell r="CA735">
            <v>1139</v>
          </cell>
          <cell r="CB735">
            <v>1116</v>
          </cell>
          <cell r="CC735">
            <v>968</v>
          </cell>
          <cell r="CD735">
            <v>307</v>
          </cell>
          <cell r="CE735">
            <v>285</v>
          </cell>
          <cell r="CF735">
            <v>1082</v>
          </cell>
          <cell r="CG735">
            <v>969</v>
          </cell>
          <cell r="CH735">
            <v>1253</v>
          </cell>
          <cell r="CI735"/>
          <cell r="CJ735"/>
          <cell r="CK735"/>
          <cell r="CL735"/>
          <cell r="CM735"/>
          <cell r="CN735"/>
          <cell r="CO735"/>
          <cell r="CP735"/>
          <cell r="CQ735"/>
          <cell r="CR735"/>
          <cell r="CS735"/>
          <cell r="CT735"/>
          <cell r="CU735"/>
          <cell r="CV735"/>
          <cell r="CW735"/>
          <cell r="CX735"/>
          <cell r="CY735"/>
          <cell r="CZ735"/>
          <cell r="DA735"/>
          <cell r="DB735"/>
          <cell r="DC735"/>
          <cell r="DD735"/>
          <cell r="DE735"/>
          <cell r="DF735"/>
          <cell r="DG735"/>
          <cell r="DH735"/>
          <cell r="DI735"/>
          <cell r="DJ735"/>
          <cell r="DK735"/>
          <cell r="DL735"/>
          <cell r="DM735"/>
          <cell r="DN735"/>
          <cell r="DO735"/>
          <cell r="DP735"/>
          <cell r="DQ735"/>
          <cell r="DR735"/>
          <cell r="DS735"/>
          <cell r="DT735"/>
          <cell r="DU735"/>
          <cell r="DV735"/>
          <cell r="DW735"/>
          <cell r="DX735"/>
          <cell r="DY735"/>
          <cell r="DZ735"/>
          <cell r="EA735"/>
          <cell r="EB735"/>
          <cell r="EC735"/>
          <cell r="ED735"/>
          <cell r="EE735"/>
          <cell r="EF735"/>
          <cell r="EG735"/>
          <cell r="EH735" t="str">
            <v/>
          </cell>
          <cell r="EI735">
            <v>1</v>
          </cell>
          <cell r="EJ735" t="str">
            <v>Yes</v>
          </cell>
          <cell r="EK735" t="str">
            <v>Y</v>
          </cell>
          <cell r="EL735">
            <v>0</v>
          </cell>
          <cell r="EM735" t="str">
            <v>Vol. 1 Iss 1 (Jan, 1998)</v>
          </cell>
          <cell r="EN735">
            <v>1998</v>
          </cell>
          <cell r="EO735">
            <v>1</v>
          </cell>
          <cell r="EP735">
            <v>1</v>
          </cell>
          <cell r="EQ735" t="str">
            <v>N/A</v>
          </cell>
          <cell r="ER735" t="str">
            <v>N/A</v>
          </cell>
          <cell r="ES735" t="str">
            <v>N/A</v>
          </cell>
          <cell r="ET735" t="str">
            <v>N/A</v>
          </cell>
          <cell r="EU735" t="str">
            <v>N/A</v>
          </cell>
          <cell r="EV735" t="str">
            <v>N/A</v>
          </cell>
          <cell r="EW735">
            <v>25</v>
          </cell>
          <cell r="EX735">
            <v>1</v>
          </cell>
          <cell r="EY735">
            <v>25</v>
          </cell>
          <cell r="EZ735">
            <v>4</v>
          </cell>
          <cell r="FA735" t="str">
            <v>V 24.1 - 24.4</v>
          </cell>
          <cell r="FB735">
            <v>26</v>
          </cell>
          <cell r="FC735">
            <v>1</v>
          </cell>
          <cell r="FD735">
            <v>26</v>
          </cell>
          <cell r="FE735">
            <v>4</v>
          </cell>
          <cell r="FF735" t="str">
            <v>V 26.1 - 26.4</v>
          </cell>
          <cell r="FG735" t="str">
            <v>1998 - Current</v>
          </cell>
        </row>
        <row r="736">
          <cell r="A736" t="str">
            <v>L545</v>
          </cell>
          <cell r="B736" t="str">
            <v>Ind</v>
          </cell>
          <cell r="C736" t="str">
            <v>The Oriental Anthropologist</v>
          </cell>
          <cell r="D736">
            <v>2</v>
          </cell>
          <cell r="E736" t="str">
            <v>V 23.1 - 23.2</v>
          </cell>
          <cell r="F736" t="str">
            <v>V 24.1 - V 24.2</v>
          </cell>
          <cell r="G736" t="str">
            <v>0972-558X</v>
          </cell>
          <cell r="H736" t="str">
            <v>0976-3430</v>
          </cell>
          <cell r="I736" t="str">
            <v>Society</v>
          </cell>
          <cell r="J736">
            <v>6.7500000000000004E-2</v>
          </cell>
          <cell r="K736">
            <v>6.8000000000000005E-2</v>
          </cell>
          <cell r="L736">
            <v>456</v>
          </cell>
          <cell r="M736">
            <v>487</v>
          </cell>
          <cell r="N736" t="str">
            <v/>
          </cell>
          <cell r="O736">
            <v>487</v>
          </cell>
          <cell r="P736">
            <v>477</v>
          </cell>
          <cell r="Q736">
            <v>414</v>
          </cell>
          <cell r="R736">
            <v>262</v>
          </cell>
          <cell r="S736"/>
          <cell r="T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v>6.7500000000000004E-2</v>
          </cell>
          <cell r="BW736">
            <v>6.9000000000000006E-2</v>
          </cell>
          <cell r="BX736">
            <v>246</v>
          </cell>
          <cell r="BY736">
            <v>263</v>
          </cell>
          <cell r="BZ736"/>
          <cell r="CA736">
            <v>263</v>
          </cell>
          <cell r="CB736">
            <v>258</v>
          </cell>
          <cell r="CC736">
            <v>224</v>
          </cell>
          <cell r="CD736">
            <v>142</v>
          </cell>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cell r="DE736"/>
          <cell r="DF736"/>
          <cell r="DG736"/>
          <cell r="DH736"/>
          <cell r="DI736"/>
          <cell r="DJ736"/>
          <cell r="DK736"/>
          <cell r="DL736"/>
          <cell r="DM736"/>
          <cell r="DN736"/>
          <cell r="DO736"/>
          <cell r="DP736"/>
          <cell r="DQ736"/>
          <cell r="DR736"/>
          <cell r="DS736"/>
          <cell r="DT736"/>
          <cell r="DU736"/>
          <cell r="DV736"/>
          <cell r="DW736"/>
          <cell r="DX736"/>
          <cell r="DY736"/>
          <cell r="DZ736"/>
          <cell r="EA736"/>
          <cell r="EB736"/>
          <cell r="EC736"/>
          <cell r="ED736"/>
          <cell r="EE736"/>
          <cell r="EF736"/>
          <cell r="EG736"/>
          <cell r="EH736" t="str">
            <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22</v>
          </cell>
          <cell r="EX736">
            <v>1</v>
          </cell>
          <cell r="EY736">
            <v>22</v>
          </cell>
          <cell r="EZ736">
            <v>2</v>
          </cell>
          <cell r="FA736" t="str">
            <v>V 21.1 - 21.2</v>
          </cell>
          <cell r="FB736">
            <v>23</v>
          </cell>
          <cell r="FC736">
            <v>1</v>
          </cell>
          <cell r="FD736">
            <v>23</v>
          </cell>
          <cell r="FE736">
            <v>2</v>
          </cell>
          <cell r="FF736" t="str">
            <v>V 23.1 - 23.2</v>
          </cell>
          <cell r="FG736" t="str">
            <v>2001-Current</v>
          </cell>
        </row>
        <row r="737">
          <cell r="A737" t="str">
            <v>J737</v>
          </cell>
          <cell r="B737" t="str">
            <v>Inc-STM</v>
          </cell>
          <cell r="C737" t="str">
            <v>OTJR: Occupational Therapy Journal of Research</v>
          </cell>
          <cell r="D737">
            <v>4</v>
          </cell>
          <cell r="E737" t="str">
            <v>V 43.1 - 43.4</v>
          </cell>
          <cell r="F737" t="str">
            <v>V 44.1 - V 44.4</v>
          </cell>
          <cell r="G737" t="str">
            <v>1539-4492</v>
          </cell>
          <cell r="H737" t="str">
            <v>1938-2383</v>
          </cell>
          <cell r="I737" t="str">
            <v>Society</v>
          </cell>
          <cell r="J737">
            <v>6.7500000000000004E-2</v>
          </cell>
          <cell r="K737">
            <v>6.7000000000000004E-2</v>
          </cell>
          <cell r="L737">
            <v>551</v>
          </cell>
          <cell r="M737">
            <v>588</v>
          </cell>
          <cell r="N737" t="str">
            <v/>
          </cell>
          <cell r="O737">
            <v>588</v>
          </cell>
          <cell r="P737">
            <v>576</v>
          </cell>
          <cell r="Q737">
            <v>500</v>
          </cell>
          <cell r="R737">
            <v>158</v>
          </cell>
          <cell r="S737">
            <v>147</v>
          </cell>
          <cell r="T737">
            <v>559</v>
          </cell>
          <cell r="U737">
            <v>808</v>
          </cell>
          <cell r="V737">
            <v>647</v>
          </cell>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v>6.7500000000000004E-2</v>
          </cell>
          <cell r="BW737">
            <v>6.7000000000000004E-2</v>
          </cell>
          <cell r="BX737">
            <v>326</v>
          </cell>
          <cell r="BY737">
            <v>348</v>
          </cell>
          <cell r="BZ737"/>
          <cell r="CA737">
            <v>348</v>
          </cell>
          <cell r="CB737">
            <v>341</v>
          </cell>
          <cell r="CC737">
            <v>296</v>
          </cell>
          <cell r="CD737">
            <v>94</v>
          </cell>
          <cell r="CE737">
            <v>87</v>
          </cell>
          <cell r="CF737">
            <v>331</v>
          </cell>
          <cell r="CG737">
            <v>528</v>
          </cell>
          <cell r="CH737">
            <v>383</v>
          </cell>
          <cell r="CI737"/>
          <cell r="CJ737"/>
          <cell r="CK737"/>
          <cell r="CL737"/>
          <cell r="CM737"/>
          <cell r="CN737"/>
          <cell r="CO737"/>
          <cell r="CP737"/>
          <cell r="CQ737"/>
          <cell r="CR737"/>
          <cell r="CS737"/>
          <cell r="CT737"/>
          <cell r="CU737"/>
          <cell r="CV737"/>
          <cell r="CW737"/>
          <cell r="CX737"/>
          <cell r="CY737"/>
          <cell r="CZ737"/>
          <cell r="DA737"/>
          <cell r="DB737"/>
          <cell r="DC737"/>
          <cell r="DD737"/>
          <cell r="DE737"/>
          <cell r="DF737"/>
          <cell r="DG737"/>
          <cell r="DH737"/>
          <cell r="DI737"/>
          <cell r="DJ737"/>
          <cell r="DK737"/>
          <cell r="DL737"/>
          <cell r="DM737"/>
          <cell r="DN737"/>
          <cell r="DO737"/>
          <cell r="DP737"/>
          <cell r="DQ737"/>
          <cell r="DR737"/>
          <cell r="DS737"/>
          <cell r="DT737"/>
          <cell r="DU737"/>
          <cell r="DV737"/>
          <cell r="DW737"/>
          <cell r="DX737"/>
          <cell r="DY737"/>
          <cell r="DZ737"/>
          <cell r="EA737"/>
          <cell r="EB737"/>
          <cell r="EC737"/>
          <cell r="ED737"/>
          <cell r="EE737"/>
          <cell r="EF737"/>
          <cell r="EG737"/>
          <cell r="EH737" t="str">
            <v>Formerly known as 	OTJR: Occupation, Participation and Health</v>
          </cell>
          <cell r="EI737">
            <v>19</v>
          </cell>
          <cell r="EJ737" t="str">
            <v>Yes</v>
          </cell>
          <cell r="EK737" t="str">
            <v>Yes</v>
          </cell>
          <cell r="EL737">
            <v>0</v>
          </cell>
          <cell r="EM737">
            <v>0</v>
          </cell>
          <cell r="EN737">
            <v>1980</v>
          </cell>
          <cell r="EO737">
            <v>0</v>
          </cell>
          <cell r="EP737">
            <v>0</v>
          </cell>
          <cell r="EQ737">
            <v>0</v>
          </cell>
          <cell r="ER737">
            <v>0</v>
          </cell>
          <cell r="ES737">
            <v>0</v>
          </cell>
          <cell r="ET737">
            <v>0</v>
          </cell>
          <cell r="EU737">
            <v>0</v>
          </cell>
          <cell r="EV737">
            <v>0</v>
          </cell>
          <cell r="EW737">
            <v>42</v>
          </cell>
          <cell r="EX737">
            <v>1</v>
          </cell>
          <cell r="EY737">
            <v>42</v>
          </cell>
          <cell r="EZ737">
            <v>4</v>
          </cell>
          <cell r="FA737" t="str">
            <v>V 41.1 - 41.4</v>
          </cell>
          <cell r="FB737">
            <v>43</v>
          </cell>
          <cell r="FC737">
            <v>1</v>
          </cell>
          <cell r="FD737">
            <v>43</v>
          </cell>
          <cell r="FE737">
            <v>4</v>
          </cell>
          <cell r="FF737" t="str">
            <v>V 43.1 - 43.4</v>
          </cell>
          <cell r="FG737" t="str">
            <v>1981-Current</v>
          </cell>
        </row>
        <row r="738">
          <cell r="A738" t="str">
            <v>L350</v>
          </cell>
          <cell r="B738" t="str">
            <v>Ltd</v>
          </cell>
          <cell r="C738" t="str">
            <v xml:space="preserve">Outlook on Agriculture     </v>
          </cell>
          <cell r="D738">
            <v>4</v>
          </cell>
          <cell r="E738" t="str">
            <v>V 52.1 - 52.4</v>
          </cell>
          <cell r="F738" t="str">
            <v>V 53.1 - V 53.4</v>
          </cell>
          <cell r="G738" t="str">
            <v>0030-7270</v>
          </cell>
          <cell r="H738" t="str">
            <v>2043-6866</v>
          </cell>
          <cell r="I738" t="str">
            <v>SAGE</v>
          </cell>
          <cell r="J738">
            <v>-0.12028761061946913</v>
          </cell>
          <cell r="K738">
            <v>-0.12</v>
          </cell>
          <cell r="L738">
            <v>963</v>
          </cell>
          <cell r="M738">
            <v>847</v>
          </cell>
          <cell r="N738" t="str">
            <v>Double Dipping Discount</v>
          </cell>
          <cell r="O738">
            <v>847</v>
          </cell>
          <cell r="P738"/>
          <cell r="Q738">
            <v>720</v>
          </cell>
          <cell r="R738">
            <v>228</v>
          </cell>
          <cell r="S738">
            <v>212</v>
          </cell>
          <cell r="T738">
            <v>805</v>
          </cell>
          <cell r="U738">
            <v>1714</v>
          </cell>
          <cell r="V738">
            <v>932</v>
          </cell>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v>-0.12068965517241381</v>
          </cell>
          <cell r="BW738">
            <v>-0.121</v>
          </cell>
          <cell r="BX738">
            <v>522</v>
          </cell>
          <cell r="BY738">
            <v>459</v>
          </cell>
          <cell r="BZ738" t="str">
            <v>Double Dipping Discount</v>
          </cell>
          <cell r="CA738">
            <v>459</v>
          </cell>
          <cell r="CB738"/>
          <cell r="CC738">
            <v>390</v>
          </cell>
          <cell r="CD738">
            <v>124</v>
          </cell>
          <cell r="CE738">
            <v>115</v>
          </cell>
          <cell r="CF738">
            <v>436</v>
          </cell>
          <cell r="CG738">
            <v>925</v>
          </cell>
          <cell r="CH738">
            <v>505</v>
          </cell>
          <cell r="CI738"/>
          <cell r="CJ738"/>
          <cell r="CK738"/>
          <cell r="CL738"/>
          <cell r="CM738"/>
          <cell r="CN738"/>
          <cell r="CO738"/>
          <cell r="CP738"/>
          <cell r="CQ738"/>
          <cell r="CR738"/>
          <cell r="CS738"/>
          <cell r="CT738"/>
          <cell r="CU738"/>
          <cell r="CV738"/>
          <cell r="CW738"/>
          <cell r="CX738"/>
          <cell r="CY738"/>
          <cell r="CZ738"/>
          <cell r="DA738"/>
          <cell r="DB738"/>
          <cell r="DC738"/>
          <cell r="DD738"/>
          <cell r="DE738"/>
          <cell r="DF738"/>
          <cell r="DG738"/>
          <cell r="DH738"/>
          <cell r="DI738"/>
          <cell r="DJ738"/>
          <cell r="DK738"/>
          <cell r="DL738"/>
          <cell r="DM738"/>
          <cell r="DN738"/>
          <cell r="DO738"/>
          <cell r="DP738"/>
          <cell r="DQ738"/>
          <cell r="DR738"/>
          <cell r="DS738"/>
          <cell r="DT738"/>
          <cell r="DU738"/>
          <cell r="DV738"/>
          <cell r="DW738"/>
          <cell r="DX738"/>
          <cell r="DY738"/>
          <cell r="DZ738"/>
          <cell r="EA738"/>
          <cell r="EB738"/>
          <cell r="EC738"/>
          <cell r="ED738"/>
          <cell r="EE738"/>
          <cell r="EF738"/>
          <cell r="EG738"/>
          <cell r="EH738" t="str">
            <v/>
          </cell>
          <cell r="EI738">
            <v>28</v>
          </cell>
          <cell r="EJ738" t="str">
            <v>Yes</v>
          </cell>
          <cell r="EK738" t="str">
            <v>in 2017</v>
          </cell>
          <cell r="EL738">
            <v>0</v>
          </cell>
          <cell r="EM738">
            <v>0</v>
          </cell>
          <cell r="EN738">
            <v>1971</v>
          </cell>
          <cell r="EO738">
            <v>0</v>
          </cell>
          <cell r="EP738">
            <v>0</v>
          </cell>
          <cell r="EQ738">
            <v>0</v>
          </cell>
          <cell r="ER738">
            <v>0</v>
          </cell>
          <cell r="ES738">
            <v>0</v>
          </cell>
          <cell r="ET738">
            <v>0</v>
          </cell>
          <cell r="EU738">
            <v>0</v>
          </cell>
          <cell r="EV738">
            <v>0</v>
          </cell>
          <cell r="EW738">
            <v>51</v>
          </cell>
          <cell r="EX738">
            <v>1</v>
          </cell>
          <cell r="EY738">
            <v>51</v>
          </cell>
          <cell r="EZ738">
            <v>4</v>
          </cell>
          <cell r="FA738" t="str">
            <v>V 50.1 - 50.4</v>
          </cell>
          <cell r="FB738">
            <v>52</v>
          </cell>
          <cell r="FC738">
            <v>1</v>
          </cell>
          <cell r="FD738">
            <v>52</v>
          </cell>
          <cell r="FE738">
            <v>4</v>
          </cell>
          <cell r="FF738" t="str">
            <v>V 52.1 - 52.4</v>
          </cell>
          <cell r="FG738" t="str">
            <v>1956-Current</v>
          </cell>
        </row>
        <row r="739">
          <cell r="A739" t="str">
            <v>L982</v>
          </cell>
          <cell r="B739" t="str">
            <v>Ltd-STM</v>
          </cell>
          <cell r="C739" t="str">
            <v>Palliative Medicine</v>
          </cell>
          <cell r="D739">
            <v>10</v>
          </cell>
          <cell r="E739" t="str">
            <v>V 37.1 - 37.10</v>
          </cell>
          <cell r="F739" t="str">
            <v>V 38.1 - V 38.10</v>
          </cell>
          <cell r="G739" t="str">
            <v>0269-2163</v>
          </cell>
          <cell r="H739" t="str">
            <v>1477-030X</v>
          </cell>
          <cell r="I739" t="str">
            <v>SAGE</v>
          </cell>
          <cell r="J739">
            <v>6.7500000000000004E-2</v>
          </cell>
          <cell r="K739">
            <v>6.8000000000000005E-2</v>
          </cell>
          <cell r="L739">
            <v>3964</v>
          </cell>
          <cell r="M739">
            <v>4232</v>
          </cell>
          <cell r="N739" t="str">
            <v/>
          </cell>
          <cell r="O739">
            <v>4232</v>
          </cell>
          <cell r="P739">
            <v>4147</v>
          </cell>
          <cell r="Q739">
            <v>3597</v>
          </cell>
          <cell r="R739">
            <v>456</v>
          </cell>
          <cell r="S739">
            <v>1058</v>
          </cell>
          <cell r="T739">
            <v>4020</v>
          </cell>
          <cell r="U739">
            <v>3855</v>
          </cell>
          <cell r="V739">
            <v>4655</v>
          </cell>
          <cell r="W739"/>
          <cell r="X739"/>
          <cell r="Y739"/>
          <cell r="Z739"/>
          <cell r="AA739"/>
          <cell r="AB739"/>
          <cell r="AC739"/>
          <cell r="AD739"/>
          <cell r="AE739"/>
          <cell r="AF739"/>
          <cell r="AG739"/>
          <cell r="AH739"/>
          <cell r="AI739"/>
          <cell r="AJ739">
            <v>2116</v>
          </cell>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v>6.7500000000000004E-2</v>
          </cell>
          <cell r="BW739">
            <v>6.8000000000000005E-2</v>
          </cell>
          <cell r="BX739">
            <v>2141</v>
          </cell>
          <cell r="BY739">
            <v>2286</v>
          </cell>
          <cell r="BZ739"/>
          <cell r="CA739">
            <v>2286</v>
          </cell>
          <cell r="CB739">
            <v>2240</v>
          </cell>
          <cell r="CC739">
            <v>1943</v>
          </cell>
          <cell r="CD739">
            <v>246</v>
          </cell>
          <cell r="CE739">
            <v>572</v>
          </cell>
          <cell r="CF739">
            <v>2172</v>
          </cell>
          <cell r="CG739">
            <v>2085</v>
          </cell>
          <cell r="CH739">
            <v>2515</v>
          </cell>
          <cell r="CI739"/>
          <cell r="CJ739"/>
          <cell r="CK739"/>
          <cell r="CL739"/>
          <cell r="CM739"/>
          <cell r="CN739"/>
          <cell r="CO739"/>
          <cell r="CP739"/>
          <cell r="CQ739"/>
          <cell r="CR739"/>
          <cell r="CS739"/>
          <cell r="CT739"/>
          <cell r="CU739"/>
          <cell r="CV739">
            <v>1143</v>
          </cell>
          <cell r="CW739"/>
          <cell r="CX739"/>
          <cell r="CY739"/>
          <cell r="CZ739"/>
          <cell r="DA739"/>
          <cell r="DB739"/>
          <cell r="DC739"/>
          <cell r="DD739"/>
          <cell r="DE739"/>
          <cell r="DF739"/>
          <cell r="DG739"/>
          <cell r="DH739"/>
          <cell r="DI739"/>
          <cell r="DJ739"/>
          <cell r="DK739"/>
          <cell r="DL739"/>
          <cell r="DM739"/>
          <cell r="DN739"/>
          <cell r="DO739"/>
          <cell r="DP739"/>
          <cell r="DQ739"/>
          <cell r="DR739"/>
          <cell r="DS739"/>
          <cell r="DT739"/>
          <cell r="DU739"/>
          <cell r="DV739"/>
          <cell r="DW739"/>
          <cell r="DX739"/>
          <cell r="DY739"/>
          <cell r="DZ739"/>
          <cell r="EA739"/>
          <cell r="EB739"/>
          <cell r="EC739"/>
          <cell r="ED739"/>
          <cell r="EE739"/>
          <cell r="EF739"/>
          <cell r="EG739"/>
          <cell r="EH739" t="str">
            <v/>
          </cell>
          <cell r="EI739">
            <v>12</v>
          </cell>
          <cell r="EJ739" t="str">
            <v>Yes</v>
          </cell>
          <cell r="EK739" t="str">
            <v>Y</v>
          </cell>
          <cell r="EL739" t="str">
            <v>ü</v>
          </cell>
          <cell r="EM739" t="str">
            <v>Vol. 1 Iss 1 (Jan, 1987)</v>
          </cell>
          <cell r="EN739">
            <v>1987</v>
          </cell>
          <cell r="EO739">
            <v>1</v>
          </cell>
          <cell r="EP739">
            <v>1</v>
          </cell>
          <cell r="EQ739">
            <v>439</v>
          </cell>
          <cell r="ER739" t="str">
            <v>N/A</v>
          </cell>
          <cell r="ES739">
            <v>811</v>
          </cell>
          <cell r="ET739" t="str">
            <v>N/A</v>
          </cell>
          <cell r="EU739">
            <v>0.5</v>
          </cell>
          <cell r="EV739" t="str">
            <v>N/A</v>
          </cell>
          <cell r="EW739">
            <v>36</v>
          </cell>
          <cell r="EX739">
            <v>1</v>
          </cell>
          <cell r="EY739">
            <v>36</v>
          </cell>
          <cell r="EZ739">
            <v>10</v>
          </cell>
          <cell r="FA739" t="str">
            <v>V 35.1 - 35.10</v>
          </cell>
          <cell r="FB739">
            <v>37</v>
          </cell>
          <cell r="FC739">
            <v>1</v>
          </cell>
          <cell r="FD739">
            <v>37</v>
          </cell>
          <cell r="FE739">
            <v>10</v>
          </cell>
          <cell r="FF739" t="str">
            <v>V 37.1 - 37.10</v>
          </cell>
          <cell r="FG739" t="str">
            <v>1987 - Current</v>
          </cell>
        </row>
        <row r="740">
          <cell r="A740" t="str">
            <v>L211</v>
          </cell>
          <cell r="B740" t="str">
            <v>Ind</v>
          </cell>
          <cell r="C740" t="str">
            <v>Paradigm</v>
          </cell>
          <cell r="D740">
            <v>2</v>
          </cell>
          <cell r="E740" t="str">
            <v>V 27.1 - 27.2</v>
          </cell>
          <cell r="F740" t="str">
            <v>V 28.1 - V 28.2</v>
          </cell>
          <cell r="G740" t="str">
            <v>0971-8907</v>
          </cell>
          <cell r="H740" t="str">
            <v>2394-6083</v>
          </cell>
          <cell r="I740" t="str">
            <v>Society</v>
          </cell>
          <cell r="J740">
            <v>6.7500000000000004E-2</v>
          </cell>
          <cell r="K740">
            <v>6.7000000000000004E-2</v>
          </cell>
          <cell r="L740">
            <v>434</v>
          </cell>
          <cell r="M740">
            <v>463</v>
          </cell>
          <cell r="N740" t="str">
            <v/>
          </cell>
          <cell r="O740">
            <v>463</v>
          </cell>
          <cell r="P740">
            <v>454</v>
          </cell>
          <cell r="Q740">
            <v>394</v>
          </cell>
          <cell r="R740">
            <v>250</v>
          </cell>
          <cell r="S740">
            <v>116</v>
          </cell>
          <cell r="T740">
            <v>440</v>
          </cell>
          <cell r="U740">
            <v>442</v>
          </cell>
          <cell r="V740">
            <v>509</v>
          </cell>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v>6.7500000000000004E-2</v>
          </cell>
          <cell r="BW740">
            <v>6.8000000000000005E-2</v>
          </cell>
          <cell r="BX740">
            <v>234</v>
          </cell>
          <cell r="BY740">
            <v>250</v>
          </cell>
          <cell r="BZ740"/>
          <cell r="CA740">
            <v>250</v>
          </cell>
          <cell r="CB740">
            <v>245</v>
          </cell>
          <cell r="CC740">
            <v>213</v>
          </cell>
          <cell r="CD740">
            <v>135</v>
          </cell>
          <cell r="CE740">
            <v>63</v>
          </cell>
          <cell r="CF740">
            <v>238</v>
          </cell>
          <cell r="CG740">
            <v>239</v>
          </cell>
          <cell r="CH740">
            <v>275</v>
          </cell>
          <cell r="CI740"/>
          <cell r="CJ740"/>
          <cell r="CK740"/>
          <cell r="CL740"/>
          <cell r="CM740"/>
          <cell r="CN740"/>
          <cell r="CO740"/>
          <cell r="CP740"/>
          <cell r="CQ740"/>
          <cell r="CR740"/>
          <cell r="CS740"/>
          <cell r="CT740"/>
          <cell r="CU740"/>
          <cell r="CV740"/>
          <cell r="CW740"/>
          <cell r="CX740"/>
          <cell r="CY740"/>
          <cell r="CZ740"/>
          <cell r="DA740"/>
          <cell r="DB740"/>
          <cell r="DC740"/>
          <cell r="DD740"/>
          <cell r="DE740"/>
          <cell r="DF740"/>
          <cell r="DG740"/>
          <cell r="DH740"/>
          <cell r="DI740"/>
          <cell r="DJ740"/>
          <cell r="DK740"/>
          <cell r="DL740"/>
          <cell r="DM740"/>
          <cell r="DN740"/>
          <cell r="DO740"/>
          <cell r="DP740"/>
          <cell r="DQ740"/>
          <cell r="DR740"/>
          <cell r="DS740"/>
          <cell r="DT740"/>
          <cell r="DU740"/>
          <cell r="DV740"/>
          <cell r="DW740"/>
          <cell r="DX740"/>
          <cell r="DY740"/>
          <cell r="DZ740"/>
          <cell r="EA740"/>
          <cell r="EB740"/>
          <cell r="EC740"/>
          <cell r="ED740"/>
          <cell r="EE740"/>
          <cell r="EF740"/>
          <cell r="EG740"/>
          <cell r="EH740" t="str">
            <v/>
          </cell>
          <cell r="EI740">
            <v>2</v>
          </cell>
          <cell r="EJ740" t="str">
            <v>Yes</v>
          </cell>
          <cell r="EK740" t="str">
            <v>Yes</v>
          </cell>
          <cell r="EL740">
            <v>0</v>
          </cell>
          <cell r="EM740">
            <v>0</v>
          </cell>
          <cell r="EN740">
            <v>1997</v>
          </cell>
          <cell r="EO740">
            <v>0</v>
          </cell>
          <cell r="EP740">
            <v>0</v>
          </cell>
          <cell r="EQ740">
            <v>0</v>
          </cell>
          <cell r="ER740">
            <v>0</v>
          </cell>
          <cell r="ES740">
            <v>0</v>
          </cell>
          <cell r="ET740">
            <v>0</v>
          </cell>
          <cell r="EU740">
            <v>0</v>
          </cell>
          <cell r="EV740">
            <v>0</v>
          </cell>
          <cell r="EW740">
            <v>26</v>
          </cell>
          <cell r="EX740">
            <v>1</v>
          </cell>
          <cell r="EY740">
            <v>26</v>
          </cell>
          <cell r="EZ740">
            <v>2</v>
          </cell>
          <cell r="FA740" t="str">
            <v>V 25.1 - 25.2</v>
          </cell>
          <cell r="FB740">
            <v>27</v>
          </cell>
          <cell r="FC740">
            <v>1</v>
          </cell>
          <cell r="FD740">
            <v>27</v>
          </cell>
          <cell r="FE740">
            <v>2</v>
          </cell>
          <cell r="FF740" t="str">
            <v>V 27.1 - 27.2</v>
          </cell>
          <cell r="FG740" t="str">
            <v>1997-Current</v>
          </cell>
        </row>
        <row r="741">
          <cell r="A741" t="str">
            <v>L702</v>
          </cell>
          <cell r="B741" t="str">
            <v>Ltd</v>
          </cell>
          <cell r="C741" t="str">
            <v>Party Politics</v>
          </cell>
          <cell r="D741">
            <v>6</v>
          </cell>
          <cell r="E741" t="str">
            <v>V 29.1 - 29.6</v>
          </cell>
          <cell r="F741" t="str">
            <v>V 30.1 - V 30.6</v>
          </cell>
          <cell r="G741" t="str">
            <v>1354-0688</v>
          </cell>
          <cell r="H741" t="str">
            <v>1460-3683</v>
          </cell>
          <cell r="I741" t="str">
            <v>SAGE</v>
          </cell>
          <cell r="J741">
            <v>6.7500000000000004E-2</v>
          </cell>
          <cell r="K741">
            <v>6.8000000000000005E-2</v>
          </cell>
          <cell r="L741">
            <v>2428</v>
          </cell>
          <cell r="M741">
            <v>2592</v>
          </cell>
          <cell r="N741" t="str">
            <v/>
          </cell>
          <cell r="O741">
            <v>2592</v>
          </cell>
          <cell r="P741">
            <v>2540</v>
          </cell>
          <cell r="Q741">
            <v>2203</v>
          </cell>
          <cell r="R741">
            <v>466</v>
          </cell>
          <cell r="S741">
            <v>648</v>
          </cell>
          <cell r="T741">
            <v>2462</v>
          </cell>
          <cell r="U741">
            <v>2112</v>
          </cell>
          <cell r="V741">
            <v>2851</v>
          </cell>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v>6.7500000000000004E-2</v>
          </cell>
          <cell r="BW741">
            <v>6.8000000000000005E-2</v>
          </cell>
          <cell r="BX741">
            <v>1313</v>
          </cell>
          <cell r="BY741">
            <v>1402</v>
          </cell>
          <cell r="BZ741"/>
          <cell r="CA741">
            <v>1402</v>
          </cell>
          <cell r="CB741">
            <v>1374</v>
          </cell>
          <cell r="CC741">
            <v>1192</v>
          </cell>
          <cell r="CD741">
            <v>252</v>
          </cell>
          <cell r="CE741">
            <v>351</v>
          </cell>
          <cell r="CF741">
            <v>1332</v>
          </cell>
          <cell r="CG741">
            <v>1141</v>
          </cell>
          <cell r="CH741">
            <v>1542</v>
          </cell>
          <cell r="CI741"/>
          <cell r="CJ741"/>
          <cell r="CK741"/>
          <cell r="CL741"/>
          <cell r="CM741"/>
          <cell r="CN741"/>
          <cell r="CO741"/>
          <cell r="CP741"/>
          <cell r="CQ741"/>
          <cell r="CR741"/>
          <cell r="CS741"/>
          <cell r="CT741"/>
          <cell r="CU741"/>
          <cell r="CV741"/>
          <cell r="CW741"/>
          <cell r="CX741"/>
          <cell r="CY741"/>
          <cell r="CZ741"/>
          <cell r="DA741"/>
          <cell r="DB741"/>
          <cell r="DC741"/>
          <cell r="DD741"/>
          <cell r="DE741"/>
          <cell r="DF741"/>
          <cell r="DG741"/>
          <cell r="DH741"/>
          <cell r="DI741"/>
          <cell r="DJ741"/>
          <cell r="DK741"/>
          <cell r="DL741"/>
          <cell r="DM741"/>
          <cell r="DN741"/>
          <cell r="DO741"/>
          <cell r="DP741"/>
          <cell r="DQ741"/>
          <cell r="DR741"/>
          <cell r="DS741"/>
          <cell r="DT741"/>
          <cell r="DU741"/>
          <cell r="DV741"/>
          <cell r="DW741"/>
          <cell r="DX741"/>
          <cell r="DY741"/>
          <cell r="DZ741"/>
          <cell r="EA741"/>
          <cell r="EB741"/>
          <cell r="EC741"/>
          <cell r="ED741"/>
          <cell r="EE741"/>
          <cell r="EF741"/>
          <cell r="EG741"/>
          <cell r="EH741" t="str">
            <v/>
          </cell>
          <cell r="EI741">
            <v>4</v>
          </cell>
          <cell r="EJ741" t="str">
            <v>Yes</v>
          </cell>
          <cell r="EK741" t="str">
            <v>Y</v>
          </cell>
          <cell r="EL741">
            <v>0</v>
          </cell>
          <cell r="EM741" t="str">
            <v>Vol. 1 Iss 1 (Jan, 1995)</v>
          </cell>
          <cell r="EN741">
            <v>1995</v>
          </cell>
          <cell r="EO741">
            <v>1</v>
          </cell>
          <cell r="EP741">
            <v>1</v>
          </cell>
          <cell r="EQ741" t="str">
            <v>N/A</v>
          </cell>
          <cell r="ER741" t="str">
            <v>N/A</v>
          </cell>
          <cell r="ES741" t="str">
            <v>N/A</v>
          </cell>
          <cell r="ET741" t="str">
            <v>N/A</v>
          </cell>
          <cell r="EU741" t="str">
            <v>N/A</v>
          </cell>
          <cell r="EV741" t="str">
            <v>N/A</v>
          </cell>
          <cell r="EW741">
            <v>28</v>
          </cell>
          <cell r="EX741">
            <v>1</v>
          </cell>
          <cell r="EY741">
            <v>28</v>
          </cell>
          <cell r="EZ741">
            <v>6</v>
          </cell>
          <cell r="FA741" t="str">
            <v>V 27.1 - 27.6</v>
          </cell>
          <cell r="FB741">
            <v>29</v>
          </cell>
          <cell r="FC741">
            <v>1</v>
          </cell>
          <cell r="FD741">
            <v>29</v>
          </cell>
          <cell r="FE741">
            <v>6</v>
          </cell>
          <cell r="FF741" t="str">
            <v>V 29.1 - 29.6</v>
          </cell>
          <cell r="FG741" t="str">
            <v>1995 - Current</v>
          </cell>
        </row>
        <row r="742">
          <cell r="A742" t="str">
            <v>J817</v>
          </cell>
          <cell r="B742" t="str">
            <v>Inc-STM</v>
          </cell>
          <cell r="C742" t="str">
            <v>Pediatric and Developmental Pathology</v>
          </cell>
          <cell r="D742">
            <v>6</v>
          </cell>
          <cell r="E742" t="str">
            <v>V 26.1 - 26.6</v>
          </cell>
          <cell r="F742" t="str">
            <v>V 27.1 - V 27.6</v>
          </cell>
          <cell r="G742" t="str">
            <v>1093-5266</v>
          </cell>
          <cell r="H742" t="str">
            <v>1615-5742</v>
          </cell>
          <cell r="I742" t="str">
            <v>Society</v>
          </cell>
          <cell r="J742">
            <v>6.7500000000000004E-2</v>
          </cell>
          <cell r="K742">
            <v>6.8000000000000005E-2</v>
          </cell>
          <cell r="L742">
            <v>1788</v>
          </cell>
          <cell r="M742">
            <v>1909</v>
          </cell>
          <cell r="N742" t="str">
            <v/>
          </cell>
          <cell r="O742"/>
          <cell r="P742"/>
          <cell r="Q742">
            <v>1623</v>
          </cell>
          <cell r="R742"/>
          <cell r="S742"/>
          <cell r="T742">
            <v>1802</v>
          </cell>
          <cell r="U742">
            <v>1622</v>
          </cell>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v>6.7500000000000004E-2</v>
          </cell>
          <cell r="BW742">
            <v>6.7000000000000004E-2</v>
          </cell>
          <cell r="BX742">
            <v>1052</v>
          </cell>
          <cell r="BY742">
            <v>1123</v>
          </cell>
          <cell r="BZ742"/>
          <cell r="CA742"/>
          <cell r="CB742"/>
          <cell r="CC742">
            <v>955</v>
          </cell>
          <cell r="CD742"/>
          <cell r="CE742"/>
          <cell r="CF742">
            <v>1060</v>
          </cell>
          <cell r="CG742">
            <v>954</v>
          </cell>
          <cell r="CH742"/>
          <cell r="CI742"/>
          <cell r="CJ742"/>
          <cell r="CK742"/>
          <cell r="CL742"/>
          <cell r="CM742"/>
          <cell r="CN742"/>
          <cell r="CO742"/>
          <cell r="CP742"/>
          <cell r="CQ742"/>
          <cell r="CR742"/>
          <cell r="CS742"/>
          <cell r="CT742"/>
          <cell r="CU742"/>
          <cell r="CV742"/>
          <cell r="CW742"/>
          <cell r="CX742"/>
          <cell r="CY742"/>
          <cell r="CZ742"/>
          <cell r="DA742"/>
          <cell r="DB742"/>
          <cell r="DC742"/>
          <cell r="DD742"/>
          <cell r="DE742"/>
          <cell r="DF742"/>
          <cell r="DG742"/>
          <cell r="DH742"/>
          <cell r="DI742"/>
          <cell r="DJ742"/>
          <cell r="DK742"/>
          <cell r="DL742"/>
          <cell r="DM742"/>
          <cell r="DN742"/>
          <cell r="DO742"/>
          <cell r="DP742"/>
          <cell r="DQ742"/>
          <cell r="DR742"/>
          <cell r="DS742"/>
          <cell r="DT742"/>
          <cell r="DU742"/>
          <cell r="DV742"/>
          <cell r="DW742"/>
          <cell r="DX742"/>
          <cell r="DY742"/>
          <cell r="DZ742"/>
          <cell r="EA742"/>
          <cell r="EB742"/>
          <cell r="EC742"/>
          <cell r="ED742"/>
          <cell r="EE742"/>
          <cell r="EF742"/>
          <cell r="EG742"/>
          <cell r="EH742" t="str">
            <v>Online-only publication</v>
          </cell>
          <cell r="EI742">
            <v>1</v>
          </cell>
          <cell r="EJ742" t="str">
            <v>Yes</v>
          </cell>
          <cell r="EK742" t="str">
            <v>in 2017</v>
          </cell>
          <cell r="EL742">
            <v>0</v>
          </cell>
          <cell r="EM742">
            <v>0</v>
          </cell>
          <cell r="EN742">
            <v>1998</v>
          </cell>
          <cell r="EO742">
            <v>0</v>
          </cell>
          <cell r="EP742">
            <v>0</v>
          </cell>
          <cell r="EQ742">
            <v>0</v>
          </cell>
          <cell r="ER742">
            <v>0</v>
          </cell>
          <cell r="ES742">
            <v>0</v>
          </cell>
          <cell r="ET742">
            <v>0</v>
          </cell>
          <cell r="EU742">
            <v>0</v>
          </cell>
          <cell r="EV742">
            <v>0</v>
          </cell>
          <cell r="EW742">
            <v>25</v>
          </cell>
          <cell r="EX742">
            <v>1</v>
          </cell>
          <cell r="EY742">
            <v>25</v>
          </cell>
          <cell r="EZ742">
            <v>6</v>
          </cell>
          <cell r="FA742" t="str">
            <v>V 24.1 - 24.6</v>
          </cell>
          <cell r="FB742">
            <v>26</v>
          </cell>
          <cell r="FC742">
            <v>1</v>
          </cell>
          <cell r="FD742">
            <v>26</v>
          </cell>
          <cell r="FE742">
            <v>6</v>
          </cell>
          <cell r="FF742" t="str">
            <v>V 26.1 - 26.6</v>
          </cell>
          <cell r="FG742" t="str">
            <v>1998-Current</v>
          </cell>
        </row>
        <row r="743">
          <cell r="A743" t="str">
            <v>L265</v>
          </cell>
          <cell r="B743" t="str">
            <v>Ltd</v>
          </cell>
          <cell r="C743" t="str">
            <v>Perception</v>
          </cell>
          <cell r="D743">
            <v>12</v>
          </cell>
          <cell r="E743" t="str">
            <v>V 52.1 - 52.12</v>
          </cell>
          <cell r="F743" t="str">
            <v>V 53.1 - V 53.12</v>
          </cell>
          <cell r="G743" t="str">
            <v>0301-0066</v>
          </cell>
          <cell r="H743" t="str">
            <v>1468-4233</v>
          </cell>
          <cell r="I743" t="str">
            <v>SAGE</v>
          </cell>
          <cell r="J743">
            <v>6.7500000000000004E-2</v>
          </cell>
          <cell r="K743">
            <v>6.8000000000000005E-2</v>
          </cell>
          <cell r="L743">
            <v>3255</v>
          </cell>
          <cell r="M743">
            <v>3475</v>
          </cell>
          <cell r="N743" t="str">
            <v/>
          </cell>
          <cell r="O743">
            <v>3475</v>
          </cell>
          <cell r="P743">
            <v>3406</v>
          </cell>
          <cell r="Q743">
            <v>2954</v>
          </cell>
          <cell r="R743">
            <v>312</v>
          </cell>
          <cell r="S743">
            <v>869</v>
          </cell>
          <cell r="T743">
            <v>3302</v>
          </cell>
          <cell r="U743">
            <v>2953</v>
          </cell>
          <cell r="V743">
            <v>3823</v>
          </cell>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v>6.7500000000000004E-2</v>
          </cell>
          <cell r="BW743">
            <v>6.8000000000000005E-2</v>
          </cell>
          <cell r="BX743">
            <v>1760</v>
          </cell>
          <cell r="BY743">
            <v>1879</v>
          </cell>
          <cell r="BZ743"/>
          <cell r="CA743">
            <v>1879</v>
          </cell>
          <cell r="CB743">
            <v>1841</v>
          </cell>
          <cell r="CC743">
            <v>1597</v>
          </cell>
          <cell r="CD743">
            <v>169</v>
          </cell>
          <cell r="CE743">
            <v>470</v>
          </cell>
          <cell r="CF743">
            <v>1785</v>
          </cell>
          <cell r="CG743">
            <v>1341</v>
          </cell>
          <cell r="CH743">
            <v>2067</v>
          </cell>
          <cell r="CI743"/>
          <cell r="CJ743"/>
          <cell r="CK743"/>
          <cell r="CL743"/>
          <cell r="CM743"/>
          <cell r="CN743"/>
          <cell r="CO743"/>
          <cell r="CP743"/>
          <cell r="CQ743"/>
          <cell r="CR743"/>
          <cell r="CS743"/>
          <cell r="CT743"/>
          <cell r="CU743"/>
          <cell r="CV743"/>
          <cell r="CW743"/>
          <cell r="CX743"/>
          <cell r="CY743"/>
          <cell r="CZ743"/>
          <cell r="DA743"/>
          <cell r="DB743"/>
          <cell r="DC743"/>
          <cell r="DD743"/>
          <cell r="DE743"/>
          <cell r="DF743"/>
          <cell r="DG743"/>
          <cell r="DH743"/>
          <cell r="DI743"/>
          <cell r="DJ743"/>
          <cell r="DK743"/>
          <cell r="DL743"/>
          <cell r="DM743"/>
          <cell r="DN743"/>
          <cell r="DO743"/>
          <cell r="DP743"/>
          <cell r="DQ743"/>
          <cell r="DR743"/>
          <cell r="DS743"/>
          <cell r="DT743"/>
          <cell r="DU743"/>
          <cell r="DV743"/>
          <cell r="DW743"/>
          <cell r="DX743"/>
          <cell r="DY743"/>
          <cell r="DZ743"/>
          <cell r="EA743"/>
          <cell r="EB743"/>
          <cell r="EC743"/>
          <cell r="ED743"/>
          <cell r="EE743"/>
          <cell r="EF743"/>
          <cell r="EG743"/>
          <cell r="EH743" t="str">
            <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51</v>
          </cell>
          <cell r="EX743">
            <v>1</v>
          </cell>
          <cell r="EY743">
            <v>51</v>
          </cell>
          <cell r="EZ743">
            <v>12</v>
          </cell>
          <cell r="FA743" t="str">
            <v>V 50.1 - 50.12</v>
          </cell>
          <cell r="FB743">
            <v>52</v>
          </cell>
          <cell r="FC743">
            <v>1</v>
          </cell>
          <cell r="FD743">
            <v>52</v>
          </cell>
          <cell r="FE743">
            <v>12</v>
          </cell>
          <cell r="FF743" t="str">
            <v>V 52.1 - 52.12</v>
          </cell>
          <cell r="FG743" t="str">
            <v>1972-Current</v>
          </cell>
        </row>
        <row r="744">
          <cell r="A744" t="str">
            <v>J820</v>
          </cell>
          <cell r="B744" t="str">
            <v>Inc</v>
          </cell>
          <cell r="C744" t="str">
            <v>Perceptual and Motor Skills</v>
          </cell>
          <cell r="D744">
            <v>6</v>
          </cell>
          <cell r="E744" t="str">
            <v>V 130.1 - 130.6</v>
          </cell>
          <cell r="F744" t="str">
            <v>V 131.1 - V 131.6</v>
          </cell>
          <cell r="G744" t="str">
            <v>0031-5125</v>
          </cell>
          <cell r="H744" t="str">
            <v>1558-688X</v>
          </cell>
          <cell r="I744" t="str">
            <v>SAGE</v>
          </cell>
          <cell r="J744">
            <v>6.7500000000000004E-2</v>
          </cell>
          <cell r="K744">
            <v>6.7000000000000004E-2</v>
          </cell>
          <cell r="L744">
            <v>2106</v>
          </cell>
          <cell r="M744">
            <v>2248</v>
          </cell>
          <cell r="N744" t="str">
            <v/>
          </cell>
          <cell r="O744">
            <v>2248</v>
          </cell>
          <cell r="P744">
            <v>2203</v>
          </cell>
          <cell r="Q744">
            <v>1911</v>
          </cell>
          <cell r="R744">
            <v>404</v>
          </cell>
          <cell r="S744">
            <v>562</v>
          </cell>
          <cell r="T744">
            <v>2136</v>
          </cell>
          <cell r="U744">
            <v>8123</v>
          </cell>
          <cell r="V744">
            <v>2473</v>
          </cell>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v>6.7500000000000004E-2</v>
          </cell>
          <cell r="BW744">
            <v>6.8000000000000005E-2</v>
          </cell>
          <cell r="BX744">
            <v>1241</v>
          </cell>
          <cell r="BY744">
            <v>1325</v>
          </cell>
          <cell r="BZ744"/>
          <cell r="CA744">
            <v>1325</v>
          </cell>
          <cell r="CB744">
            <v>1299</v>
          </cell>
          <cell r="CC744">
            <v>1126</v>
          </cell>
          <cell r="CD744">
            <v>238</v>
          </cell>
          <cell r="CE744">
            <v>331</v>
          </cell>
          <cell r="CF744">
            <v>1259</v>
          </cell>
          <cell r="CG744">
            <v>4782</v>
          </cell>
          <cell r="CH744">
            <v>1458</v>
          </cell>
          <cell r="CI744"/>
          <cell r="CJ744"/>
          <cell r="CK744"/>
          <cell r="CL744"/>
          <cell r="CM744"/>
          <cell r="CN744"/>
          <cell r="CO744"/>
          <cell r="CP744"/>
          <cell r="CQ744"/>
          <cell r="CR744"/>
          <cell r="CS744"/>
          <cell r="CT744"/>
          <cell r="CU744"/>
          <cell r="CV744"/>
          <cell r="CW744"/>
          <cell r="CX744"/>
          <cell r="CY744"/>
          <cell r="CZ744"/>
          <cell r="DA744"/>
          <cell r="DB744"/>
          <cell r="DC744"/>
          <cell r="DD744"/>
          <cell r="DE744"/>
          <cell r="DF744"/>
          <cell r="DG744"/>
          <cell r="DH744"/>
          <cell r="DI744"/>
          <cell r="DJ744"/>
          <cell r="DK744"/>
          <cell r="DL744"/>
          <cell r="DM744"/>
          <cell r="DN744"/>
          <cell r="DO744"/>
          <cell r="DP744"/>
          <cell r="DQ744"/>
          <cell r="DR744"/>
          <cell r="DS744"/>
          <cell r="DT744"/>
          <cell r="DU744"/>
          <cell r="DV744"/>
          <cell r="DW744"/>
          <cell r="DX744"/>
          <cell r="DY744"/>
          <cell r="DZ744"/>
          <cell r="EA744"/>
          <cell r="EB744"/>
          <cell r="EC744"/>
          <cell r="ED744"/>
          <cell r="EE744"/>
          <cell r="EF744"/>
          <cell r="EG744"/>
          <cell r="EH744" t="str">
            <v/>
          </cell>
          <cell r="EI744">
            <v>50</v>
          </cell>
          <cell r="EJ744" t="str">
            <v>Yes</v>
          </cell>
          <cell r="EK744">
            <v>0</v>
          </cell>
          <cell r="EL744">
            <v>0</v>
          </cell>
          <cell r="EM744">
            <v>0</v>
          </cell>
          <cell r="EN744">
            <v>1949</v>
          </cell>
          <cell r="EO744">
            <v>0</v>
          </cell>
          <cell r="EP744">
            <v>0</v>
          </cell>
          <cell r="EQ744">
            <v>0</v>
          </cell>
          <cell r="ER744">
            <v>0</v>
          </cell>
          <cell r="ES744">
            <v>0</v>
          </cell>
          <cell r="ET744">
            <v>0</v>
          </cell>
          <cell r="EU744">
            <v>0</v>
          </cell>
          <cell r="EV744">
            <v>0</v>
          </cell>
          <cell r="EW744">
            <v>129</v>
          </cell>
          <cell r="EX744">
            <v>1</v>
          </cell>
          <cell r="EY744">
            <v>129</v>
          </cell>
          <cell r="EZ744">
            <v>6</v>
          </cell>
          <cell r="FA744" t="str">
            <v>V 128.1 - 128.6</v>
          </cell>
          <cell r="FB744">
            <v>130</v>
          </cell>
          <cell r="FC744">
            <v>1</v>
          </cell>
          <cell r="FD744">
            <v>130</v>
          </cell>
          <cell r="FE744">
            <v>6</v>
          </cell>
          <cell r="FF744" t="str">
            <v>V 130.1 - 130.6</v>
          </cell>
          <cell r="FG744" t="str">
            <v>1949-Current</v>
          </cell>
        </row>
        <row r="745">
          <cell r="A745" t="str">
            <v>L983</v>
          </cell>
          <cell r="B745" t="str">
            <v>Ltd-STM</v>
          </cell>
          <cell r="C745" t="str">
            <v>Perfusion</v>
          </cell>
          <cell r="D745">
            <v>8</v>
          </cell>
          <cell r="E745" t="str">
            <v>V 38.1 - 38.8</v>
          </cell>
          <cell r="F745" t="str">
            <v>V 39.1 - V 39.8</v>
          </cell>
          <cell r="G745" t="str">
            <v>0267-6591</v>
          </cell>
          <cell r="H745" t="str">
            <v>1477-111X</v>
          </cell>
          <cell r="I745" t="str">
            <v>SAGE</v>
          </cell>
          <cell r="J745">
            <v>6.7500000000000004E-2</v>
          </cell>
          <cell r="K745">
            <v>6.7000000000000004E-2</v>
          </cell>
          <cell r="L745">
            <v>4031</v>
          </cell>
          <cell r="M745">
            <v>4303</v>
          </cell>
          <cell r="N745" t="str">
            <v/>
          </cell>
          <cell r="O745">
            <v>4303</v>
          </cell>
          <cell r="P745">
            <v>4217</v>
          </cell>
          <cell r="Q745">
            <v>3658</v>
          </cell>
          <cell r="R745">
            <v>580</v>
          </cell>
          <cell r="S745">
            <v>1076</v>
          </cell>
          <cell r="T745">
            <v>4088</v>
          </cell>
          <cell r="U745">
            <v>3707</v>
          </cell>
          <cell r="V745">
            <v>4733</v>
          </cell>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v>6.7500000000000004E-2</v>
          </cell>
          <cell r="BW745">
            <v>6.7000000000000004E-2</v>
          </cell>
          <cell r="BX745">
            <v>2180</v>
          </cell>
          <cell r="BY745">
            <v>2327</v>
          </cell>
          <cell r="BZ745"/>
          <cell r="CA745">
            <v>2327</v>
          </cell>
          <cell r="CB745">
            <v>2280</v>
          </cell>
          <cell r="CC745">
            <v>1978</v>
          </cell>
          <cell r="CD745">
            <v>314</v>
          </cell>
          <cell r="CE745">
            <v>582</v>
          </cell>
          <cell r="CF745">
            <v>2211</v>
          </cell>
          <cell r="CG745">
            <v>2005</v>
          </cell>
          <cell r="CH745">
            <v>2560</v>
          </cell>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cell r="DX745"/>
          <cell r="DY745"/>
          <cell r="DZ745"/>
          <cell r="EA745"/>
          <cell r="EB745"/>
          <cell r="EC745"/>
          <cell r="ED745"/>
          <cell r="EE745"/>
          <cell r="EF745"/>
          <cell r="EG745"/>
          <cell r="EH745" t="str">
            <v/>
          </cell>
          <cell r="EI745">
            <v>13</v>
          </cell>
          <cell r="EJ745" t="str">
            <v>Yes</v>
          </cell>
          <cell r="EK745" t="str">
            <v>Y</v>
          </cell>
          <cell r="EL745" t="str">
            <v>ü</v>
          </cell>
          <cell r="EM745" t="str">
            <v>Vol. 1 Iss 1 (Jan, 1986)</v>
          </cell>
          <cell r="EN745">
            <v>1986</v>
          </cell>
          <cell r="EO745">
            <v>1</v>
          </cell>
          <cell r="EP745">
            <v>1</v>
          </cell>
          <cell r="EQ745" t="str">
            <v>N/A</v>
          </cell>
          <cell r="ER745" t="str">
            <v>N/A</v>
          </cell>
          <cell r="ES745" t="str">
            <v>N/A</v>
          </cell>
          <cell r="ET745" t="str">
            <v>N/A</v>
          </cell>
          <cell r="EU745" t="str">
            <v>N/A</v>
          </cell>
          <cell r="EV745" t="str">
            <v>N/A</v>
          </cell>
          <cell r="EW745">
            <v>37</v>
          </cell>
          <cell r="EX745">
            <v>1</v>
          </cell>
          <cell r="EY745">
            <v>37</v>
          </cell>
          <cell r="EZ745">
            <v>8</v>
          </cell>
          <cell r="FA745" t="str">
            <v>V 36.1 - 36.8</v>
          </cell>
          <cell r="FB745">
            <v>38</v>
          </cell>
          <cell r="FC745">
            <v>1</v>
          </cell>
          <cell r="FD745">
            <v>38</v>
          </cell>
          <cell r="FE745">
            <v>8</v>
          </cell>
          <cell r="FF745" t="str">
            <v>V 38.1 - 38.8</v>
          </cell>
          <cell r="FG745" t="str">
            <v>1986 - Current</v>
          </cell>
        </row>
        <row r="746">
          <cell r="A746" t="str">
            <v>L570</v>
          </cell>
          <cell r="B746" t="str">
            <v>Ltd-STM</v>
          </cell>
          <cell r="C746" t="str">
            <v xml:space="preserve">Peritoneal Dialysis International </v>
          </cell>
          <cell r="D746">
            <v>6</v>
          </cell>
          <cell r="E746" t="str">
            <v>V 43.1 - 43.6</v>
          </cell>
          <cell r="F746" t="str">
            <v>V 44.1 - V 44.6</v>
          </cell>
          <cell r="G746" t="str">
            <v>0896-8608</v>
          </cell>
          <cell r="H746" t="str">
            <v>1718-4304</v>
          </cell>
          <cell r="I746" t="str">
            <v>Society</v>
          </cell>
          <cell r="J746">
            <v>6.7500000000000004E-2</v>
          </cell>
          <cell r="K746">
            <v>6.7000000000000004E-2</v>
          </cell>
          <cell r="L746">
            <v>1294</v>
          </cell>
          <cell r="M746">
            <v>1381</v>
          </cell>
          <cell r="N746" t="str">
            <v/>
          </cell>
          <cell r="O746">
            <v>1381</v>
          </cell>
          <cell r="P746">
            <v>1353</v>
          </cell>
          <cell r="Q746">
            <v>1174</v>
          </cell>
          <cell r="R746">
            <v>248</v>
          </cell>
          <cell r="S746">
            <v>345</v>
          </cell>
          <cell r="T746">
            <v>1312</v>
          </cell>
          <cell r="U746">
            <v>1796</v>
          </cell>
          <cell r="V746">
            <v>1519</v>
          </cell>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v>6.7500000000000004E-2</v>
          </cell>
          <cell r="BW746">
            <v>6.7000000000000004E-2</v>
          </cell>
          <cell r="BX746">
            <v>863</v>
          </cell>
          <cell r="BY746">
            <v>921</v>
          </cell>
          <cell r="BZ746"/>
          <cell r="CA746">
            <v>921</v>
          </cell>
          <cell r="CB746">
            <v>903</v>
          </cell>
          <cell r="CC746">
            <v>783</v>
          </cell>
          <cell r="CD746">
            <v>166</v>
          </cell>
          <cell r="CE746">
            <v>230</v>
          </cell>
          <cell r="CF746">
            <v>875</v>
          </cell>
          <cell r="CG746">
            <v>1198</v>
          </cell>
          <cell r="CH746">
            <v>1013</v>
          </cell>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cell r="DX746"/>
          <cell r="DY746"/>
          <cell r="DZ746"/>
          <cell r="EA746"/>
          <cell r="EB746"/>
          <cell r="EC746"/>
          <cell r="ED746"/>
          <cell r="EE746"/>
          <cell r="EF746"/>
          <cell r="EG746"/>
          <cell r="EH746"/>
          <cell r="EI746">
            <v>18</v>
          </cell>
          <cell r="EJ746" t="str">
            <v>Yes</v>
          </cell>
          <cell r="EK746" t="str">
            <v>In 2020</v>
          </cell>
          <cell r="EL746">
            <v>0</v>
          </cell>
          <cell r="EM746">
            <v>0</v>
          </cell>
          <cell r="EN746">
            <v>1980</v>
          </cell>
          <cell r="EO746">
            <v>0</v>
          </cell>
          <cell r="EP746">
            <v>0</v>
          </cell>
          <cell r="EQ746">
            <v>0</v>
          </cell>
          <cell r="ER746">
            <v>0</v>
          </cell>
          <cell r="ES746">
            <v>0</v>
          </cell>
          <cell r="ET746">
            <v>0</v>
          </cell>
          <cell r="EU746">
            <v>0</v>
          </cell>
          <cell r="EV746">
            <v>0</v>
          </cell>
          <cell r="EW746">
            <v>42</v>
          </cell>
          <cell r="EX746">
            <v>1</v>
          </cell>
          <cell r="EY746">
            <v>42</v>
          </cell>
          <cell r="EZ746">
            <v>6</v>
          </cell>
          <cell r="FA746" t="str">
            <v>V 41.1 - 41.6</v>
          </cell>
          <cell r="FB746">
            <v>43</v>
          </cell>
          <cell r="FC746">
            <v>1</v>
          </cell>
          <cell r="FD746">
            <v>43</v>
          </cell>
          <cell r="FE746">
            <v>6</v>
          </cell>
          <cell r="FF746" t="str">
            <v>V 43.1 - 43.6</v>
          </cell>
          <cell r="FG746" t="str">
            <v>1980- Current</v>
          </cell>
        </row>
        <row r="747">
          <cell r="A747" t="str">
            <v>J260</v>
          </cell>
          <cell r="B747" t="str">
            <v>Inc</v>
          </cell>
          <cell r="C747" t="str">
            <v>Personality and Social Psychology Bulletin</v>
          </cell>
          <cell r="D747">
            <v>12</v>
          </cell>
          <cell r="E747" t="str">
            <v>V 49.1 - 49.12</v>
          </cell>
          <cell r="F747" t="str">
            <v>V 50.1 - V 50.12</v>
          </cell>
          <cell r="G747" t="str">
            <v>0146-1672</v>
          </cell>
          <cell r="H747" t="str">
            <v>1552-7433</v>
          </cell>
          <cell r="I747" t="str">
            <v>Society</v>
          </cell>
          <cell r="J747">
            <v>6.7500000000000004E-2</v>
          </cell>
          <cell r="K747">
            <v>6.8000000000000005E-2</v>
          </cell>
          <cell r="L747">
            <v>2869</v>
          </cell>
          <cell r="M747">
            <v>3063</v>
          </cell>
          <cell r="N747" t="str">
            <v/>
          </cell>
          <cell r="O747">
            <v>3063</v>
          </cell>
          <cell r="P747">
            <v>3002</v>
          </cell>
          <cell r="Q747">
            <v>2604</v>
          </cell>
          <cell r="R747">
            <v>275</v>
          </cell>
          <cell r="S747">
            <v>766</v>
          </cell>
          <cell r="T747">
            <v>2910</v>
          </cell>
          <cell r="U747">
            <v>5307</v>
          </cell>
          <cell r="V747">
            <v>3369</v>
          </cell>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v>6.7500000000000004E-2</v>
          </cell>
          <cell r="BW747">
            <v>6.8000000000000005E-2</v>
          </cell>
          <cell r="BX747">
            <v>1685</v>
          </cell>
          <cell r="BY747">
            <v>1799</v>
          </cell>
          <cell r="BZ747"/>
          <cell r="CA747">
            <v>1799</v>
          </cell>
          <cell r="CB747">
            <v>1763</v>
          </cell>
          <cell r="CC747">
            <v>1529</v>
          </cell>
          <cell r="CD747">
            <v>162</v>
          </cell>
          <cell r="CE747">
            <v>450</v>
          </cell>
          <cell r="CF747">
            <v>1709</v>
          </cell>
          <cell r="CG747">
            <v>3119</v>
          </cell>
          <cell r="CH747">
            <v>1979</v>
          </cell>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cell r="DX747"/>
          <cell r="DY747"/>
          <cell r="DZ747"/>
          <cell r="EA747"/>
          <cell r="EB747"/>
          <cell r="EC747"/>
          <cell r="ED747"/>
          <cell r="EE747"/>
          <cell r="EF747"/>
          <cell r="EG747"/>
          <cell r="EH747" t="str">
            <v/>
          </cell>
          <cell r="EI747">
            <v>24</v>
          </cell>
          <cell r="EJ747" t="str">
            <v>Yes</v>
          </cell>
          <cell r="EK747" t="str">
            <v>Y</v>
          </cell>
          <cell r="EL747">
            <v>0</v>
          </cell>
          <cell r="EM747" t="str">
            <v>Vol. 1 Iss 1 (Jan, 1974)</v>
          </cell>
          <cell r="EN747">
            <v>1974</v>
          </cell>
          <cell r="EO747">
            <v>1</v>
          </cell>
          <cell r="EP747">
            <v>1</v>
          </cell>
          <cell r="EQ747" t="str">
            <v>N/A</v>
          </cell>
          <cell r="ER747" t="str">
            <v>N/A</v>
          </cell>
          <cell r="ES747" t="str">
            <v>N/A</v>
          </cell>
          <cell r="ET747" t="str">
            <v>N/A</v>
          </cell>
          <cell r="EU747" t="str">
            <v>N/A</v>
          </cell>
          <cell r="EV747" t="str">
            <v>N/A</v>
          </cell>
          <cell r="EW747">
            <v>48</v>
          </cell>
          <cell r="EX747">
            <v>1</v>
          </cell>
          <cell r="EY747">
            <v>48</v>
          </cell>
          <cell r="EZ747">
            <v>12</v>
          </cell>
          <cell r="FA747" t="str">
            <v>V 47.1 - 47.12</v>
          </cell>
          <cell r="FB747">
            <v>49</v>
          </cell>
          <cell r="FC747">
            <v>1</v>
          </cell>
          <cell r="FD747">
            <v>49</v>
          </cell>
          <cell r="FE747">
            <v>12</v>
          </cell>
          <cell r="FF747" t="str">
            <v>V 49.1 - 49.12</v>
          </cell>
          <cell r="FG747" t="str">
            <v>1974 - Current</v>
          </cell>
        </row>
        <row r="748">
          <cell r="A748" t="str">
            <v>J565</v>
          </cell>
          <cell r="B748" t="str">
            <v>Inc</v>
          </cell>
          <cell r="C748" t="str">
            <v>Personality and Social Psychology Review</v>
          </cell>
          <cell r="D748">
            <v>4</v>
          </cell>
          <cell r="E748" t="str">
            <v>V 27.1 - 27.4</v>
          </cell>
          <cell r="F748" t="str">
            <v>V 28.1 - V 28.4</v>
          </cell>
          <cell r="G748" t="str">
            <v>1088-8683</v>
          </cell>
          <cell r="H748" t="str">
            <v>1532-7957</v>
          </cell>
          <cell r="I748" t="str">
            <v>Society</v>
          </cell>
          <cell r="J748">
            <v>6.7500000000000004E-2</v>
          </cell>
          <cell r="K748">
            <v>6.7000000000000004E-2</v>
          </cell>
          <cell r="L748">
            <v>1043</v>
          </cell>
          <cell r="M748">
            <v>1113</v>
          </cell>
          <cell r="N748" t="str">
            <v/>
          </cell>
          <cell r="O748">
            <v>1113</v>
          </cell>
          <cell r="P748">
            <v>1091</v>
          </cell>
          <cell r="Q748">
            <v>946</v>
          </cell>
          <cell r="R748">
            <v>300</v>
          </cell>
          <cell r="S748">
            <v>278</v>
          </cell>
          <cell r="T748">
            <v>1057</v>
          </cell>
          <cell r="U748">
            <v>947</v>
          </cell>
          <cell r="V748">
            <v>1224</v>
          </cell>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v>6.7500000000000004E-2</v>
          </cell>
          <cell r="BW748">
            <v>6.8000000000000005E-2</v>
          </cell>
          <cell r="BX748">
            <v>616</v>
          </cell>
          <cell r="BY748">
            <v>658</v>
          </cell>
          <cell r="BZ748"/>
          <cell r="CA748">
            <v>658</v>
          </cell>
          <cell r="CB748">
            <v>645</v>
          </cell>
          <cell r="CC748">
            <v>559</v>
          </cell>
          <cell r="CD748">
            <v>177</v>
          </cell>
          <cell r="CE748">
            <v>165</v>
          </cell>
          <cell r="CF748">
            <v>625</v>
          </cell>
          <cell r="CG748">
            <v>559</v>
          </cell>
          <cell r="CH748">
            <v>724</v>
          </cell>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cell r="DX748"/>
          <cell r="DY748"/>
          <cell r="DZ748"/>
          <cell r="EA748"/>
          <cell r="EB748"/>
          <cell r="EC748"/>
          <cell r="ED748"/>
          <cell r="EE748"/>
          <cell r="EF748"/>
          <cell r="EG748"/>
          <cell r="EH748" t="str">
            <v/>
          </cell>
          <cell r="EI748">
            <v>2</v>
          </cell>
          <cell r="EJ748" t="str">
            <v>Yes</v>
          </cell>
          <cell r="EK748" t="str">
            <v>Y</v>
          </cell>
          <cell r="EL748">
            <v>0</v>
          </cell>
          <cell r="EM748" t="str">
            <v>Vol. 1 Iss 1 (Jan, 1997)</v>
          </cell>
          <cell r="EN748">
            <v>1997</v>
          </cell>
          <cell r="EO748">
            <v>1</v>
          </cell>
          <cell r="EP748">
            <v>1</v>
          </cell>
          <cell r="EQ748" t="str">
            <v>N/A</v>
          </cell>
          <cell r="ER748" t="str">
            <v>N/A</v>
          </cell>
          <cell r="ES748" t="str">
            <v>N/A</v>
          </cell>
          <cell r="ET748" t="str">
            <v>N/A</v>
          </cell>
          <cell r="EU748" t="str">
            <v>N/A</v>
          </cell>
          <cell r="EV748" t="str">
            <v>N/A</v>
          </cell>
          <cell r="EW748">
            <v>26</v>
          </cell>
          <cell r="EX748">
            <v>1</v>
          </cell>
          <cell r="EY748">
            <v>26</v>
          </cell>
          <cell r="EZ748">
            <v>4</v>
          </cell>
          <cell r="FA748" t="str">
            <v>V 25.1 - 25.4</v>
          </cell>
          <cell r="FB748">
            <v>27</v>
          </cell>
          <cell r="FC748">
            <v>1</v>
          </cell>
          <cell r="FD748">
            <v>27</v>
          </cell>
          <cell r="FE748">
            <v>4</v>
          </cell>
          <cell r="FF748" t="str">
            <v>V 27.1 - 27.4</v>
          </cell>
          <cell r="FG748" t="str">
            <v>1997 - Current</v>
          </cell>
        </row>
        <row r="749">
          <cell r="A749" t="str">
            <v>L941</v>
          </cell>
          <cell r="B749" t="str">
            <v>Ltd</v>
          </cell>
          <cell r="C749" t="str">
            <v>Perspectives in Public Health</v>
          </cell>
          <cell r="D749">
            <v>6</v>
          </cell>
          <cell r="E749" t="str">
            <v>V 143.1 - 143.6</v>
          </cell>
          <cell r="F749" t="str">
            <v>V 144.1 - V 144.6</v>
          </cell>
          <cell r="G749" t="str">
            <v>1757-9139</v>
          </cell>
          <cell r="H749" t="str">
            <v>1757-9147</v>
          </cell>
          <cell r="I749" t="str">
            <v>Society</v>
          </cell>
          <cell r="J749">
            <v>6.7500000000000004E-2</v>
          </cell>
          <cell r="K749">
            <v>6.7000000000000004E-2</v>
          </cell>
          <cell r="L749">
            <v>952</v>
          </cell>
          <cell r="M749">
            <v>1016</v>
          </cell>
          <cell r="N749" t="str">
            <v/>
          </cell>
          <cell r="O749">
            <v>1016</v>
          </cell>
          <cell r="P749">
            <v>996</v>
          </cell>
          <cell r="Q749">
            <v>864</v>
          </cell>
          <cell r="R749">
            <v>183</v>
          </cell>
          <cell r="S749">
            <v>254</v>
          </cell>
          <cell r="T749">
            <v>966</v>
          </cell>
          <cell r="U749">
            <v>8675</v>
          </cell>
          <cell r="V749">
            <v>1118</v>
          </cell>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v>6.7500000000000004E-2</v>
          </cell>
          <cell r="BW749">
            <v>6.8000000000000005E-2</v>
          </cell>
          <cell r="BX749">
            <v>517</v>
          </cell>
          <cell r="BY749">
            <v>552</v>
          </cell>
          <cell r="BZ749"/>
          <cell r="CA749">
            <v>552</v>
          </cell>
          <cell r="CB749">
            <v>541</v>
          </cell>
          <cell r="CC749">
            <v>469</v>
          </cell>
          <cell r="CD749">
            <v>99</v>
          </cell>
          <cell r="CE749">
            <v>138</v>
          </cell>
          <cell r="CF749">
            <v>524</v>
          </cell>
          <cell r="CG749">
            <v>4700</v>
          </cell>
          <cell r="CH749">
            <v>607</v>
          </cell>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cell r="DX749"/>
          <cell r="DY749"/>
          <cell r="DZ749"/>
          <cell r="EA749"/>
          <cell r="EB749"/>
          <cell r="EC749"/>
          <cell r="ED749"/>
          <cell r="EE749"/>
          <cell r="EF749"/>
          <cell r="EG749"/>
          <cell r="EH749" t="str">
            <v>Formerly known as The Journal of the Royal Society for Promotion of Health. Previous ISSN: 1466-4240</v>
          </cell>
          <cell r="EI749">
            <v>118</v>
          </cell>
          <cell r="EJ749" t="str">
            <v>Yes</v>
          </cell>
          <cell r="EK749" t="str">
            <v>Y</v>
          </cell>
          <cell r="EL749" t="str">
            <v>ü</v>
          </cell>
          <cell r="EM749" t="str">
            <v>Vol. 1 Iss 1 (Jan, 1879)</v>
          </cell>
          <cell r="EN749">
            <v>1879</v>
          </cell>
          <cell r="EO749">
            <v>1</v>
          </cell>
          <cell r="EP749">
            <v>1</v>
          </cell>
          <cell r="EQ749" t="str">
            <v>N/A</v>
          </cell>
          <cell r="ER749" t="str">
            <v>N/A</v>
          </cell>
          <cell r="ES749" t="str">
            <v>N/A</v>
          </cell>
          <cell r="ET749" t="str">
            <v>N/A</v>
          </cell>
          <cell r="EU749" t="str">
            <v>N/A</v>
          </cell>
          <cell r="EV749" t="str">
            <v>N/A</v>
          </cell>
          <cell r="EW749">
            <v>142</v>
          </cell>
          <cell r="EX749">
            <v>1</v>
          </cell>
          <cell r="EY749">
            <v>142</v>
          </cell>
          <cell r="EZ749">
            <v>6</v>
          </cell>
          <cell r="FA749" t="str">
            <v>V 141.1 - 141.6</v>
          </cell>
          <cell r="FB749">
            <v>143</v>
          </cell>
          <cell r="FC749">
            <v>1</v>
          </cell>
          <cell r="FD749">
            <v>143</v>
          </cell>
          <cell r="FE749">
            <v>6</v>
          </cell>
          <cell r="FF749" t="str">
            <v>V 143.1 - 143.6</v>
          </cell>
          <cell r="FG749" t="str">
            <v>1879 - Current</v>
          </cell>
        </row>
        <row r="750">
          <cell r="A750" t="str">
            <v>J574</v>
          </cell>
          <cell r="B750" t="str">
            <v>Inc-STM</v>
          </cell>
          <cell r="C750" t="str">
            <v>Perspectives in Vascular Surgery and Endovascular Therapy</v>
          </cell>
          <cell r="D750">
            <v>4</v>
          </cell>
          <cell r="E750" t="str">
            <v>V 35.1 - 35.4</v>
          </cell>
          <cell r="F750" t="str">
            <v>V 36.1 - V 36.4</v>
          </cell>
          <cell r="G750" t="str">
            <v>1531-0035</v>
          </cell>
          <cell r="H750" t="str">
            <v>1521-5768</v>
          </cell>
          <cell r="I750" t="str">
            <v>SAGE</v>
          </cell>
          <cell r="J750">
            <v>6.7500000000000004E-2</v>
          </cell>
          <cell r="K750">
            <v>6.8000000000000005E-2</v>
          </cell>
          <cell r="L750">
            <v>1283</v>
          </cell>
          <cell r="M750">
            <v>1370</v>
          </cell>
          <cell r="N750" t="str">
            <v/>
          </cell>
          <cell r="O750"/>
          <cell r="P750"/>
          <cell r="Q750"/>
          <cell r="R750"/>
          <cell r="S750"/>
          <cell r="T750"/>
          <cell r="U750">
            <v>1294</v>
          </cell>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v>6.7500000000000004E-2</v>
          </cell>
          <cell r="BW750">
            <v>6.8000000000000005E-2</v>
          </cell>
          <cell r="BX750">
            <v>755</v>
          </cell>
          <cell r="BY750">
            <v>806</v>
          </cell>
          <cell r="BZ750"/>
          <cell r="CA750"/>
          <cell r="CB750"/>
          <cell r="CC750"/>
          <cell r="CD750"/>
          <cell r="CE750"/>
          <cell r="CF750"/>
          <cell r="CG750">
            <v>761</v>
          </cell>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cell r="DX750"/>
          <cell r="DY750"/>
          <cell r="DZ750"/>
          <cell r="EA750"/>
          <cell r="EB750"/>
          <cell r="EC750"/>
          <cell r="ED750"/>
          <cell r="EE750"/>
          <cell r="EF750"/>
          <cell r="EG750"/>
          <cell r="EH750" t="str">
            <v>No longer at Sage.  Discontinued, but we still sell backfile</v>
          </cell>
          <cell r="EI750" t="e">
            <v>#N/A</v>
          </cell>
          <cell r="EJ750" t="str">
            <v>Yes</v>
          </cell>
          <cell r="EK750" t="e">
            <v>#N/A</v>
          </cell>
          <cell r="EL750" t="e">
            <v>#N/A</v>
          </cell>
          <cell r="EM750" t="str">
            <v>1988-1998</v>
          </cell>
          <cell r="EN750" t="e">
            <v>#N/A</v>
          </cell>
          <cell r="EO750" t="e">
            <v>#N/A</v>
          </cell>
          <cell r="EP750" t="e">
            <v>#N/A</v>
          </cell>
          <cell r="EQ750" t="e">
            <v>#N/A</v>
          </cell>
          <cell r="ER750" t="e">
            <v>#N/A</v>
          </cell>
          <cell r="ES750" t="e">
            <v>#N/A</v>
          </cell>
          <cell r="ET750" t="e">
            <v>#N/A</v>
          </cell>
          <cell r="EU750" t="e">
            <v>#N/A</v>
          </cell>
          <cell r="EV750" t="e">
            <v>#N/A</v>
          </cell>
          <cell r="EW750">
            <v>31</v>
          </cell>
          <cell r="EX750">
            <v>1</v>
          </cell>
          <cell r="EY750">
            <v>31</v>
          </cell>
          <cell r="EZ750">
            <v>4</v>
          </cell>
          <cell r="FA750" t="str">
            <v>V 30.1 - 30.4</v>
          </cell>
          <cell r="FB750">
            <v>35</v>
          </cell>
          <cell r="FC750">
            <v>1</v>
          </cell>
          <cell r="FD750">
            <v>35</v>
          </cell>
          <cell r="FE750">
            <v>4</v>
          </cell>
          <cell r="FF750" t="str">
            <v>V 35.1 - 35.4</v>
          </cell>
          <cell r="FG750" t="str">
            <v>1988-Current</v>
          </cell>
        </row>
        <row r="751">
          <cell r="A751" t="str">
            <v>J750</v>
          </cell>
          <cell r="B751" t="str">
            <v>Inc</v>
          </cell>
          <cell r="C751" t="str">
            <v>Phi Delta Kappan Magazine</v>
          </cell>
          <cell r="D751">
            <v>8</v>
          </cell>
          <cell r="E751" t="str">
            <v>V 104.5 - 105.4</v>
          </cell>
          <cell r="F751" t="str">
            <v>V 105.5 - V 106.4</v>
          </cell>
          <cell r="G751" t="str">
            <v>0031-7217</v>
          </cell>
          <cell r="H751" t="str">
            <v>1940-6487</v>
          </cell>
          <cell r="I751" t="str">
            <v>Society</v>
          </cell>
          <cell r="J751">
            <v>6.7500000000000004E-2</v>
          </cell>
          <cell r="K751">
            <v>6.8000000000000005E-2</v>
          </cell>
          <cell r="L751">
            <v>162</v>
          </cell>
          <cell r="M751">
            <v>173</v>
          </cell>
          <cell r="N751" t="str">
            <v/>
          </cell>
          <cell r="O751">
            <v>173</v>
          </cell>
          <cell r="P751">
            <v>170</v>
          </cell>
          <cell r="Q751">
            <v>147</v>
          </cell>
          <cell r="R751">
            <v>23</v>
          </cell>
          <cell r="S751">
            <v>43</v>
          </cell>
          <cell r="T751"/>
          <cell r="U751"/>
          <cell r="V751"/>
          <cell r="W751"/>
          <cell r="X751"/>
          <cell r="Y751"/>
          <cell r="Z751"/>
          <cell r="AA751"/>
          <cell r="AB751"/>
          <cell r="AC751"/>
          <cell r="AD751"/>
          <cell r="AE751"/>
          <cell r="AF751"/>
          <cell r="AG751"/>
          <cell r="AH751"/>
          <cell r="AI751">
            <v>193</v>
          </cell>
          <cell r="AJ751"/>
          <cell r="AK751"/>
          <cell r="AL751"/>
          <cell r="AM751"/>
          <cell r="AN751"/>
          <cell r="AO751"/>
          <cell r="AP751"/>
          <cell r="AQ751"/>
          <cell r="AR751"/>
          <cell r="AS751"/>
          <cell r="AT751"/>
          <cell r="AU751"/>
          <cell r="AV751"/>
          <cell r="AW751"/>
          <cell r="AX751">
            <v>189</v>
          </cell>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v>6.7500000000000004E-2</v>
          </cell>
          <cell r="BW751">
            <v>6.3E-2</v>
          </cell>
          <cell r="BX751">
            <v>95</v>
          </cell>
          <cell r="BY751">
            <v>101</v>
          </cell>
          <cell r="BZ751"/>
          <cell r="CA751">
            <v>101</v>
          </cell>
          <cell r="CB751">
            <v>99</v>
          </cell>
          <cell r="CC751">
            <v>86</v>
          </cell>
          <cell r="CD751">
            <v>14</v>
          </cell>
          <cell r="CE751">
            <v>25</v>
          </cell>
          <cell r="CF751"/>
          <cell r="CG751"/>
          <cell r="CH751"/>
          <cell r="CI751"/>
          <cell r="CJ751"/>
          <cell r="CK751"/>
          <cell r="CL751"/>
          <cell r="CM751"/>
          <cell r="CN751"/>
          <cell r="CO751"/>
          <cell r="CP751"/>
          <cell r="CQ751"/>
          <cell r="CR751"/>
          <cell r="CS751"/>
          <cell r="CT751"/>
          <cell r="CU751">
            <v>114</v>
          </cell>
          <cell r="CV751"/>
          <cell r="CW751"/>
          <cell r="CX751"/>
          <cell r="CY751"/>
          <cell r="CZ751"/>
          <cell r="DA751"/>
          <cell r="DB751"/>
          <cell r="DC751"/>
          <cell r="DD751"/>
          <cell r="DE751"/>
          <cell r="DF751"/>
          <cell r="DG751"/>
          <cell r="DH751"/>
          <cell r="DI751"/>
          <cell r="DJ751">
            <v>111</v>
          </cell>
          <cell r="DK751"/>
          <cell r="DL751"/>
          <cell r="DM751"/>
          <cell r="DN751"/>
          <cell r="DO751"/>
          <cell r="DP751"/>
          <cell r="DQ751"/>
          <cell r="DR751"/>
          <cell r="DS751"/>
          <cell r="DT751"/>
          <cell r="DU751"/>
          <cell r="DV751"/>
          <cell r="DW751"/>
          <cell r="DX751"/>
          <cell r="DY751"/>
          <cell r="DZ751"/>
          <cell r="EA751"/>
          <cell r="EB751"/>
          <cell r="EC751"/>
          <cell r="ED751"/>
          <cell r="EE751"/>
          <cell r="EF751"/>
          <cell r="EG751"/>
          <cell r="EH751" t="str">
            <v>[01]Special Rate for USA customer. [16]Discounted Rate for Canada &amp; ROW customers</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103</v>
          </cell>
          <cell r="EX751">
            <v>5</v>
          </cell>
          <cell r="EY751">
            <v>104</v>
          </cell>
          <cell r="EZ751">
            <v>4</v>
          </cell>
          <cell r="FA751" t="str">
            <v>V 102.5 - 103.4</v>
          </cell>
          <cell r="FB751">
            <v>104</v>
          </cell>
          <cell r="FC751">
            <v>5</v>
          </cell>
          <cell r="FD751">
            <v>105</v>
          </cell>
          <cell r="FE751">
            <v>4</v>
          </cell>
          <cell r="FF751" t="str">
            <v>V 104.5 - 105.4</v>
          </cell>
          <cell r="FG751" t="str">
            <v>2000-Current</v>
          </cell>
        </row>
        <row r="752">
          <cell r="A752" t="str">
            <v>L728</v>
          </cell>
          <cell r="B752" t="str">
            <v>Ltd</v>
          </cell>
          <cell r="C752" t="str">
            <v>Philosophy &amp; Social Criticism</v>
          </cell>
          <cell r="D752">
            <v>10</v>
          </cell>
          <cell r="E752" t="str">
            <v>V 49.1 - 49.10</v>
          </cell>
          <cell r="F752" t="str">
            <v>V 50.1 - V 50.10</v>
          </cell>
          <cell r="G752" t="str">
            <v>0191-4537</v>
          </cell>
          <cell r="H752" t="str">
            <v>1461-734X</v>
          </cell>
          <cell r="I752" t="str">
            <v>Joint</v>
          </cell>
          <cell r="J752">
            <v>6.7500000000000004E-2</v>
          </cell>
          <cell r="K752">
            <v>6.7000000000000004E-2</v>
          </cell>
          <cell r="L752">
            <v>3989</v>
          </cell>
          <cell r="M752">
            <v>4258</v>
          </cell>
          <cell r="N752" t="str">
            <v/>
          </cell>
          <cell r="O752">
            <v>4258</v>
          </cell>
          <cell r="P752">
            <v>4173</v>
          </cell>
          <cell r="Q752">
            <v>3619</v>
          </cell>
          <cell r="R752">
            <v>459</v>
          </cell>
          <cell r="S752">
            <v>1065</v>
          </cell>
          <cell r="T752">
            <v>4045</v>
          </cell>
          <cell r="U752">
            <v>7085</v>
          </cell>
          <cell r="V752">
            <v>4684</v>
          </cell>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v>6.7500000000000004E-2</v>
          </cell>
          <cell r="BW752">
            <v>6.8000000000000005E-2</v>
          </cell>
          <cell r="BX752">
            <v>2158</v>
          </cell>
          <cell r="BY752">
            <v>2304</v>
          </cell>
          <cell r="BZ752"/>
          <cell r="CA752">
            <v>2304</v>
          </cell>
          <cell r="CB752">
            <v>2258</v>
          </cell>
          <cell r="CC752">
            <v>1958</v>
          </cell>
          <cell r="CD752">
            <v>248</v>
          </cell>
          <cell r="CE752">
            <v>576</v>
          </cell>
          <cell r="CF752">
            <v>2188</v>
          </cell>
          <cell r="CG752">
            <v>3831</v>
          </cell>
          <cell r="CH752">
            <v>2534</v>
          </cell>
          <cell r="CI752"/>
          <cell r="CJ752"/>
          <cell r="CK752"/>
          <cell r="CL752"/>
          <cell r="CM752"/>
          <cell r="CN752"/>
          <cell r="CO752"/>
          <cell r="CP752"/>
          <cell r="CQ752"/>
          <cell r="CR752"/>
          <cell r="CS752"/>
          <cell r="CT752"/>
          <cell r="CU752"/>
          <cell r="CV752"/>
          <cell r="CW752"/>
          <cell r="CX752"/>
          <cell r="CY752"/>
          <cell r="CZ752"/>
          <cell r="DA752"/>
          <cell r="DB752"/>
          <cell r="DC752"/>
          <cell r="DD752"/>
          <cell r="DE752"/>
          <cell r="DF752"/>
          <cell r="DG752"/>
          <cell r="DH752"/>
          <cell r="DI752"/>
          <cell r="DJ752"/>
          <cell r="DK752"/>
          <cell r="DL752"/>
          <cell r="DM752"/>
          <cell r="DN752"/>
          <cell r="DO752"/>
          <cell r="DP752"/>
          <cell r="DQ752"/>
          <cell r="DR752"/>
          <cell r="DS752"/>
          <cell r="DT752"/>
          <cell r="DU752"/>
          <cell r="DV752"/>
          <cell r="DW752"/>
          <cell r="DX752"/>
          <cell r="DY752"/>
          <cell r="DZ752"/>
          <cell r="EA752"/>
          <cell r="EB752"/>
          <cell r="EC752"/>
          <cell r="ED752"/>
          <cell r="EE752"/>
          <cell r="EF752"/>
          <cell r="EG752"/>
          <cell r="EH752" t="str">
            <v/>
          </cell>
          <cell r="EI752">
            <v>24</v>
          </cell>
          <cell r="EJ752" t="str">
            <v>Yes</v>
          </cell>
          <cell r="EK752" t="str">
            <v>Y</v>
          </cell>
          <cell r="EL752">
            <v>0</v>
          </cell>
          <cell r="EM752" t="str">
            <v>Vol. 2 Iss 1 (Jan, 1974)</v>
          </cell>
          <cell r="EN752">
            <v>1973</v>
          </cell>
          <cell r="EO752">
            <v>1</v>
          </cell>
          <cell r="EP752">
            <v>1</v>
          </cell>
          <cell r="EQ752" t="str">
            <v>N/A</v>
          </cell>
          <cell r="ER752" t="str">
            <v>N/A</v>
          </cell>
          <cell r="ES752" t="str">
            <v>N/A</v>
          </cell>
          <cell r="ET752" t="str">
            <v>N/A</v>
          </cell>
          <cell r="EU752" t="str">
            <v>N/A</v>
          </cell>
          <cell r="EV752" t="str">
            <v>N/A</v>
          </cell>
          <cell r="EW752">
            <v>48</v>
          </cell>
          <cell r="EX752">
            <v>1</v>
          </cell>
          <cell r="EY752">
            <v>48</v>
          </cell>
          <cell r="EZ752">
            <v>10</v>
          </cell>
          <cell r="FA752" t="str">
            <v>V 47.1 - 47.10</v>
          </cell>
          <cell r="FB752">
            <v>49</v>
          </cell>
          <cell r="FC752">
            <v>1</v>
          </cell>
          <cell r="FD752">
            <v>49</v>
          </cell>
          <cell r="FE752">
            <v>10</v>
          </cell>
          <cell r="FF752" t="str">
            <v>V 49.1 - 49.10</v>
          </cell>
          <cell r="FG752" t="str">
            <v>1973 - Current</v>
          </cell>
        </row>
        <row r="753">
          <cell r="A753" t="str">
            <v>J259</v>
          </cell>
          <cell r="B753" t="str">
            <v>Inc</v>
          </cell>
          <cell r="C753" t="str">
            <v>Philosophy of the Social Sciences</v>
          </cell>
          <cell r="D753">
            <v>6</v>
          </cell>
          <cell r="E753" t="str">
            <v>V 53.1 - 53.6</v>
          </cell>
          <cell r="F753" t="str">
            <v>V 54.1 - V 54.6</v>
          </cell>
          <cell r="G753" t="str">
            <v>0048-3931</v>
          </cell>
          <cell r="H753" t="str">
            <v>1552-7441</v>
          </cell>
          <cell r="I753" t="str">
            <v>SAGE</v>
          </cell>
          <cell r="J753">
            <v>6.7500000000000004E-2</v>
          </cell>
          <cell r="K753">
            <v>6.8000000000000005E-2</v>
          </cell>
          <cell r="L753">
            <v>1287</v>
          </cell>
          <cell r="M753">
            <v>1374</v>
          </cell>
          <cell r="N753" t="str">
            <v/>
          </cell>
          <cell r="O753">
            <v>1374</v>
          </cell>
          <cell r="P753">
            <v>1347</v>
          </cell>
          <cell r="Q753">
            <v>1168</v>
          </cell>
          <cell r="R753">
            <v>247</v>
          </cell>
          <cell r="S753">
            <v>344</v>
          </cell>
          <cell r="T753">
            <v>1305</v>
          </cell>
          <cell r="U753">
            <v>2553</v>
          </cell>
          <cell r="V753">
            <v>1511</v>
          </cell>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v>6.7500000000000004E-2</v>
          </cell>
          <cell r="BW753">
            <v>6.8000000000000005E-2</v>
          </cell>
          <cell r="BX753">
            <v>755</v>
          </cell>
          <cell r="BY753">
            <v>806</v>
          </cell>
          <cell r="BZ753"/>
          <cell r="CA753">
            <v>806</v>
          </cell>
          <cell r="CB753">
            <v>790</v>
          </cell>
          <cell r="CC753">
            <v>685</v>
          </cell>
          <cell r="CD753">
            <v>145</v>
          </cell>
          <cell r="CE753">
            <v>202</v>
          </cell>
          <cell r="CF753">
            <v>766</v>
          </cell>
          <cell r="CG753">
            <v>1503</v>
          </cell>
          <cell r="CH753">
            <v>887</v>
          </cell>
          <cell r="CI753"/>
          <cell r="CJ753"/>
          <cell r="CK753"/>
          <cell r="CL753"/>
          <cell r="CM753"/>
          <cell r="CN753"/>
          <cell r="CO753"/>
          <cell r="CP753"/>
          <cell r="CQ753"/>
          <cell r="CR753"/>
          <cell r="CS753"/>
          <cell r="CT753"/>
          <cell r="CU753"/>
          <cell r="CV753"/>
          <cell r="CW753"/>
          <cell r="CX753"/>
          <cell r="CY753"/>
          <cell r="CZ753"/>
          <cell r="DA753"/>
          <cell r="DB753"/>
          <cell r="DC753"/>
          <cell r="DD753"/>
          <cell r="DE753"/>
          <cell r="DF753"/>
          <cell r="DG753"/>
          <cell r="DH753"/>
          <cell r="DI753"/>
          <cell r="DJ753"/>
          <cell r="DK753"/>
          <cell r="DL753"/>
          <cell r="DM753"/>
          <cell r="DN753"/>
          <cell r="DO753"/>
          <cell r="DP753"/>
          <cell r="DQ753"/>
          <cell r="DR753"/>
          <cell r="DS753"/>
          <cell r="DT753"/>
          <cell r="DU753"/>
          <cell r="DV753"/>
          <cell r="DW753"/>
          <cell r="DX753"/>
          <cell r="DY753"/>
          <cell r="DZ753"/>
          <cell r="EA753"/>
          <cell r="EB753"/>
          <cell r="EC753"/>
          <cell r="ED753"/>
          <cell r="EE753"/>
          <cell r="EF753"/>
          <cell r="EG753"/>
          <cell r="EH753" t="str">
            <v/>
          </cell>
          <cell r="EI753">
            <v>28</v>
          </cell>
          <cell r="EJ753" t="str">
            <v>Yes</v>
          </cell>
          <cell r="EK753" t="str">
            <v>Y</v>
          </cell>
          <cell r="EL753">
            <v>0</v>
          </cell>
          <cell r="EM753" t="str">
            <v>Vol. 1 Iss 1 (Jan, 1971)</v>
          </cell>
          <cell r="EN753">
            <v>1971</v>
          </cell>
          <cell r="EO753">
            <v>1</v>
          </cell>
          <cell r="EP753">
            <v>1</v>
          </cell>
          <cell r="EQ753" t="str">
            <v>N/A</v>
          </cell>
          <cell r="ER753" t="str">
            <v>N/A</v>
          </cell>
          <cell r="ES753" t="str">
            <v>N/A</v>
          </cell>
          <cell r="ET753" t="str">
            <v>N/A</v>
          </cell>
          <cell r="EU753" t="str">
            <v>N/A</v>
          </cell>
          <cell r="EV753" t="str">
            <v>N/A</v>
          </cell>
          <cell r="EW753">
            <v>52</v>
          </cell>
          <cell r="EX753">
            <v>1</v>
          </cell>
          <cell r="EY753">
            <v>52</v>
          </cell>
          <cell r="EZ753">
            <v>6</v>
          </cell>
          <cell r="FA753" t="str">
            <v>V 51.1 - 51.6</v>
          </cell>
          <cell r="FB753">
            <v>53</v>
          </cell>
          <cell r="FC753">
            <v>1</v>
          </cell>
          <cell r="FD753">
            <v>53</v>
          </cell>
          <cell r="FE753">
            <v>6</v>
          </cell>
          <cell r="FF753" t="str">
            <v>V 53.1 - 53.6</v>
          </cell>
          <cell r="FG753" t="str">
            <v>1971 - Current</v>
          </cell>
        </row>
        <row r="754">
          <cell r="A754" t="str">
            <v>L168</v>
          </cell>
          <cell r="B754" t="str">
            <v>Ltd-STM</v>
          </cell>
          <cell r="C754" t="str">
            <v>Phlebology</v>
          </cell>
          <cell r="D754">
            <v>10</v>
          </cell>
          <cell r="E754" t="str">
            <v>V 38.1 - 38.10</v>
          </cell>
          <cell r="F754" t="str">
            <v>V 39.1 - V 39.10</v>
          </cell>
          <cell r="G754" t="str">
            <v>0268-3555</v>
          </cell>
          <cell r="H754" t="str">
            <v>1758-1125</v>
          </cell>
          <cell r="I754" t="str">
            <v>SAGE</v>
          </cell>
          <cell r="J754">
            <v>7.8925272879932784E-2</v>
          </cell>
          <cell r="K754">
            <v>7.9000000000000001E-2</v>
          </cell>
          <cell r="L754">
            <v>2382</v>
          </cell>
          <cell r="M754">
            <v>2570</v>
          </cell>
          <cell r="N754" t="str">
            <v>Exchange Rate Exception</v>
          </cell>
          <cell r="O754">
            <v>2570</v>
          </cell>
          <cell r="P754">
            <v>2519</v>
          </cell>
          <cell r="Q754">
            <v>2185</v>
          </cell>
          <cell r="R754">
            <v>404</v>
          </cell>
          <cell r="S754">
            <v>643</v>
          </cell>
          <cell r="T754">
            <v>2442</v>
          </cell>
          <cell r="U754">
            <v>2204</v>
          </cell>
          <cell r="V754">
            <v>2827</v>
          </cell>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v>6.764027671022288E-2</v>
          </cell>
          <cell r="BW754">
            <v>6.8000000000000005E-2</v>
          </cell>
          <cell r="BX754">
            <v>1301</v>
          </cell>
          <cell r="BY754">
            <v>1389</v>
          </cell>
          <cell r="BZ754" t="str">
            <v>Exchange Rate Exception</v>
          </cell>
          <cell r="CA754">
            <v>1389</v>
          </cell>
          <cell r="CB754">
            <v>1361</v>
          </cell>
          <cell r="CC754">
            <v>1181</v>
          </cell>
          <cell r="CD754">
            <v>169</v>
          </cell>
          <cell r="CE754">
            <v>347</v>
          </cell>
          <cell r="CF754">
            <v>1320</v>
          </cell>
          <cell r="CG754">
            <v>1327</v>
          </cell>
          <cell r="CH754">
            <v>1528</v>
          </cell>
          <cell r="CI754"/>
          <cell r="CJ754"/>
          <cell r="CK754"/>
          <cell r="CL754"/>
          <cell r="CM754"/>
          <cell r="CN754"/>
          <cell r="CO754"/>
          <cell r="CP754"/>
          <cell r="CQ754"/>
          <cell r="CR754"/>
          <cell r="CS754"/>
          <cell r="CT754"/>
          <cell r="CU754"/>
          <cell r="CV754"/>
          <cell r="CW754"/>
          <cell r="CX754"/>
          <cell r="CY754"/>
          <cell r="CZ754"/>
          <cell r="DA754"/>
          <cell r="DB754"/>
          <cell r="DC754"/>
          <cell r="DD754"/>
          <cell r="DE754"/>
          <cell r="DF754"/>
          <cell r="DG754"/>
          <cell r="DH754"/>
          <cell r="DI754"/>
          <cell r="DJ754"/>
          <cell r="DK754"/>
          <cell r="DL754"/>
          <cell r="DM754"/>
          <cell r="DN754"/>
          <cell r="DO754"/>
          <cell r="DP754"/>
          <cell r="DQ754"/>
          <cell r="DR754"/>
          <cell r="DS754"/>
          <cell r="DT754"/>
          <cell r="DU754"/>
          <cell r="DV754"/>
          <cell r="DW754"/>
          <cell r="DX754"/>
          <cell r="DY754"/>
          <cell r="DZ754"/>
          <cell r="EA754"/>
          <cell r="EB754"/>
          <cell r="EC754"/>
          <cell r="ED754"/>
          <cell r="EE754"/>
          <cell r="EF754"/>
          <cell r="EG754"/>
          <cell r="EH754" t="str">
            <v/>
          </cell>
          <cell r="EI754">
            <v>13</v>
          </cell>
          <cell r="EJ754" t="str">
            <v>Yes</v>
          </cell>
          <cell r="EK754">
            <v>0</v>
          </cell>
          <cell r="EL754">
            <v>0</v>
          </cell>
          <cell r="EM754">
            <v>0</v>
          </cell>
          <cell r="EN754">
            <v>1986</v>
          </cell>
          <cell r="EO754">
            <v>0</v>
          </cell>
          <cell r="EP754">
            <v>0</v>
          </cell>
          <cell r="EQ754">
            <v>0</v>
          </cell>
          <cell r="ER754">
            <v>0</v>
          </cell>
          <cell r="ES754">
            <v>0</v>
          </cell>
          <cell r="ET754">
            <v>0</v>
          </cell>
          <cell r="EU754">
            <v>0</v>
          </cell>
          <cell r="EV754">
            <v>0</v>
          </cell>
          <cell r="EW754">
            <v>37</v>
          </cell>
          <cell r="EX754">
            <v>1</v>
          </cell>
          <cell r="EY754">
            <v>37</v>
          </cell>
          <cell r="EZ754">
            <v>10</v>
          </cell>
          <cell r="FA754" t="str">
            <v>V 36.1 - 36.10</v>
          </cell>
          <cell r="FB754">
            <v>38</v>
          </cell>
          <cell r="FC754">
            <v>1</v>
          </cell>
          <cell r="FD754">
            <v>38</v>
          </cell>
          <cell r="FE754">
            <v>10</v>
          </cell>
          <cell r="FF754" t="str">
            <v>V 38.1 - 38.10</v>
          </cell>
          <cell r="FG754" t="str">
            <v>1986-Current</v>
          </cell>
        </row>
        <row r="755">
          <cell r="A755" t="str">
            <v>L808</v>
          </cell>
          <cell r="B755" t="str">
            <v>Ltd</v>
          </cell>
          <cell r="C755" t="str">
            <v>Planning Theory</v>
          </cell>
          <cell r="D755">
            <v>4</v>
          </cell>
          <cell r="E755" t="str">
            <v>V 22.1 - 22.4</v>
          </cell>
          <cell r="F755" t="str">
            <v>V 23.1 - V 23.4</v>
          </cell>
          <cell r="G755" t="str">
            <v>1473-0952</v>
          </cell>
          <cell r="H755" t="str">
            <v>1741-3052</v>
          </cell>
          <cell r="I755" t="str">
            <v>SAGE</v>
          </cell>
          <cell r="J755">
            <v>6.7500000000000004E-2</v>
          </cell>
          <cell r="K755">
            <v>6.7000000000000004E-2</v>
          </cell>
          <cell r="L755">
            <v>1603</v>
          </cell>
          <cell r="M755">
            <v>1711</v>
          </cell>
          <cell r="N755" t="str">
            <v/>
          </cell>
          <cell r="O755">
            <v>1711</v>
          </cell>
          <cell r="P755">
            <v>1677</v>
          </cell>
          <cell r="Q755">
            <v>1454</v>
          </cell>
          <cell r="R755">
            <v>461</v>
          </cell>
          <cell r="S755">
            <v>428</v>
          </cell>
          <cell r="T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v>6.7500000000000004E-2</v>
          </cell>
          <cell r="BW755">
            <v>6.8000000000000005E-2</v>
          </cell>
          <cell r="BX755">
            <v>867</v>
          </cell>
          <cell r="BY755">
            <v>926</v>
          </cell>
          <cell r="BZ755"/>
          <cell r="CA755">
            <v>926</v>
          </cell>
          <cell r="CB755">
            <v>907</v>
          </cell>
          <cell r="CC755">
            <v>787</v>
          </cell>
          <cell r="CD755">
            <v>249</v>
          </cell>
          <cell r="CE755">
            <v>232</v>
          </cell>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cell r="DE755"/>
          <cell r="DF755"/>
          <cell r="DG755"/>
          <cell r="DH755"/>
          <cell r="DI755"/>
          <cell r="DJ755"/>
          <cell r="DK755"/>
          <cell r="DL755"/>
          <cell r="DM755"/>
          <cell r="DN755"/>
          <cell r="DO755"/>
          <cell r="DP755"/>
          <cell r="DQ755"/>
          <cell r="DR755"/>
          <cell r="DS755"/>
          <cell r="DT755"/>
          <cell r="DU755"/>
          <cell r="DV755"/>
          <cell r="DW755"/>
          <cell r="DX755"/>
          <cell r="DY755"/>
          <cell r="DZ755"/>
          <cell r="EA755"/>
          <cell r="EB755"/>
          <cell r="EC755"/>
          <cell r="ED755"/>
          <cell r="EE755"/>
          <cell r="EF755"/>
          <cell r="EG755"/>
          <cell r="EH755" t="str">
            <v/>
          </cell>
          <cell r="EI755" t="str">
            <v>N/A</v>
          </cell>
          <cell r="EJ755" t="str">
            <v>No</v>
          </cell>
          <cell r="EK755" t="str">
            <v>No V</v>
          </cell>
          <cell r="EL755">
            <v>0</v>
          </cell>
          <cell r="EM755" t="str">
            <v>Vol. 1 Iss 1 (Mar, 2002)</v>
          </cell>
          <cell r="EN755">
            <v>2002</v>
          </cell>
          <cell r="EO755">
            <v>1</v>
          </cell>
          <cell r="EP755">
            <v>1</v>
          </cell>
          <cell r="EQ755" t="str">
            <v>N/A</v>
          </cell>
          <cell r="ER755" t="str">
            <v>N/A</v>
          </cell>
          <cell r="ES755" t="str">
            <v>N/A</v>
          </cell>
          <cell r="ET755" t="str">
            <v>N/A</v>
          </cell>
          <cell r="EU755" t="str">
            <v>N/A</v>
          </cell>
          <cell r="EV755" t="str">
            <v>N/A</v>
          </cell>
          <cell r="EW755">
            <v>21</v>
          </cell>
          <cell r="EX755">
            <v>1</v>
          </cell>
          <cell r="EY755">
            <v>21</v>
          </cell>
          <cell r="EZ755">
            <v>4</v>
          </cell>
          <cell r="FA755" t="str">
            <v>V 20.1 - 20.4</v>
          </cell>
          <cell r="FB755">
            <v>22</v>
          </cell>
          <cell r="FC755">
            <v>1</v>
          </cell>
          <cell r="FD755">
            <v>22</v>
          </cell>
          <cell r="FE755">
            <v>4</v>
          </cell>
          <cell r="FF755" t="str">
            <v>V 22.1 - 22.4</v>
          </cell>
          <cell r="FG755" t="str">
            <v>2002 - Current</v>
          </cell>
        </row>
        <row r="756">
          <cell r="A756" t="str">
            <v>J844</v>
          </cell>
          <cell r="B756" t="str">
            <v>Inc-STM</v>
          </cell>
          <cell r="C756" t="str">
            <v>Plastic Surgery</v>
          </cell>
          <cell r="D756">
            <v>4</v>
          </cell>
          <cell r="E756" t="str">
            <v>V 31.1 - 31.4</v>
          </cell>
          <cell r="F756" t="str">
            <v>V 32.1 - V 32.4</v>
          </cell>
          <cell r="G756" t="str">
            <v>2292-5503</v>
          </cell>
          <cell r="H756" t="str">
            <v>2292-5511</v>
          </cell>
          <cell r="I756" t="str">
            <v>Society</v>
          </cell>
          <cell r="J756">
            <v>6.7500000000000004E-2</v>
          </cell>
          <cell r="K756">
            <v>6.8000000000000005E-2</v>
          </cell>
          <cell r="L756">
            <v>769</v>
          </cell>
          <cell r="M756">
            <v>821</v>
          </cell>
          <cell r="N756" t="str">
            <v/>
          </cell>
          <cell r="O756">
            <v>821</v>
          </cell>
          <cell r="P756">
            <v>805</v>
          </cell>
          <cell r="Q756">
            <v>698</v>
          </cell>
          <cell r="R756">
            <v>221</v>
          </cell>
          <cell r="S756">
            <v>205</v>
          </cell>
          <cell r="T756">
            <v>780</v>
          </cell>
          <cell r="U756">
            <v>698</v>
          </cell>
          <cell r="V756">
            <v>903</v>
          </cell>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v>6.7500000000000004E-2</v>
          </cell>
          <cell r="BW756">
            <v>6.9000000000000006E-2</v>
          </cell>
          <cell r="BX756">
            <v>452</v>
          </cell>
          <cell r="BY756">
            <v>483</v>
          </cell>
          <cell r="BZ756"/>
          <cell r="CA756">
            <v>483</v>
          </cell>
          <cell r="CB756">
            <v>473</v>
          </cell>
          <cell r="CC756">
            <v>411</v>
          </cell>
          <cell r="CD756">
            <v>130</v>
          </cell>
          <cell r="CE756">
            <v>121</v>
          </cell>
          <cell r="CF756">
            <v>459</v>
          </cell>
          <cell r="CG756">
            <v>411</v>
          </cell>
          <cell r="CH756">
            <v>531</v>
          </cell>
          <cell r="CI756"/>
          <cell r="CJ756"/>
          <cell r="CK756"/>
          <cell r="CL756"/>
          <cell r="CM756"/>
          <cell r="CN756"/>
          <cell r="CO756"/>
          <cell r="CP756"/>
          <cell r="CQ756"/>
          <cell r="CR756"/>
          <cell r="CS756"/>
          <cell r="CT756"/>
          <cell r="CU756"/>
          <cell r="CV756"/>
          <cell r="CW756"/>
          <cell r="CX756"/>
          <cell r="CY756"/>
          <cell r="CZ756"/>
          <cell r="DA756"/>
          <cell r="DB756"/>
          <cell r="DC756"/>
          <cell r="DD756"/>
          <cell r="DE756"/>
          <cell r="DF756"/>
          <cell r="DG756"/>
          <cell r="DH756"/>
          <cell r="DI756"/>
          <cell r="DJ756"/>
          <cell r="DK756"/>
          <cell r="DL756"/>
          <cell r="DM756"/>
          <cell r="DN756"/>
          <cell r="DO756"/>
          <cell r="DP756"/>
          <cell r="DQ756"/>
          <cell r="DR756"/>
          <cell r="DS756"/>
          <cell r="DT756"/>
          <cell r="DU756"/>
          <cell r="DV756"/>
          <cell r="DW756"/>
          <cell r="DX756"/>
          <cell r="DY756"/>
          <cell r="DZ756"/>
          <cell r="EA756"/>
          <cell r="EB756"/>
          <cell r="EC756"/>
          <cell r="ED756"/>
          <cell r="EE756"/>
          <cell r="EF756"/>
          <cell r="EG756"/>
          <cell r="EH756" t="str">
            <v/>
          </cell>
          <cell r="EI756">
            <v>6</v>
          </cell>
          <cell r="EJ756" t="str">
            <v>Yes</v>
          </cell>
          <cell r="EK756" t="str">
            <v>in 2018</v>
          </cell>
          <cell r="EL756">
            <v>0</v>
          </cell>
          <cell r="EM756">
            <v>0</v>
          </cell>
          <cell r="EN756" t="str">
            <v>1993</v>
          </cell>
          <cell r="EO756">
            <v>0</v>
          </cell>
          <cell r="EP756">
            <v>0</v>
          </cell>
          <cell r="EQ756">
            <v>0</v>
          </cell>
          <cell r="ER756">
            <v>0</v>
          </cell>
          <cell r="ES756">
            <v>0</v>
          </cell>
          <cell r="ET756">
            <v>0</v>
          </cell>
          <cell r="EU756">
            <v>0</v>
          </cell>
          <cell r="EV756">
            <v>0</v>
          </cell>
          <cell r="EW756">
            <v>30</v>
          </cell>
          <cell r="EX756">
            <v>1</v>
          </cell>
          <cell r="EY756">
            <v>30</v>
          </cell>
          <cell r="EZ756">
            <v>4</v>
          </cell>
          <cell r="FA756" t="str">
            <v>V 29.1 - 29.4</v>
          </cell>
          <cell r="FB756">
            <v>31</v>
          </cell>
          <cell r="FC756">
            <v>1</v>
          </cell>
          <cell r="FD756">
            <v>31</v>
          </cell>
          <cell r="FE756">
            <v>4</v>
          </cell>
          <cell r="FF756" t="str">
            <v>V 31.1 - 31.4</v>
          </cell>
          <cell r="FG756" t="str">
            <v>1993-Current</v>
          </cell>
        </row>
        <row r="757">
          <cell r="A757" t="str">
            <v>L214</v>
          </cell>
          <cell r="B757" t="str">
            <v>Ltd</v>
          </cell>
          <cell r="C757" t="str">
            <v>Police Journal</v>
          </cell>
          <cell r="D757">
            <v>4</v>
          </cell>
          <cell r="E757" t="str">
            <v>V 96.1 - 96.4</v>
          </cell>
          <cell r="F757" t="str">
            <v>V 97.1 - V 97.4</v>
          </cell>
          <cell r="G757" t="str">
            <v>0032-258X</v>
          </cell>
          <cell r="H757" t="str">
            <v>1740-5599</v>
          </cell>
          <cell r="I757" t="str">
            <v>SAGE</v>
          </cell>
          <cell r="J757">
            <v>6.7500000000000004E-2</v>
          </cell>
          <cell r="K757">
            <v>6.8000000000000005E-2</v>
          </cell>
          <cell r="L757">
            <v>974</v>
          </cell>
          <cell r="M757">
            <v>1040</v>
          </cell>
          <cell r="N757" t="str">
            <v/>
          </cell>
          <cell r="O757">
            <v>1040</v>
          </cell>
          <cell r="P757">
            <v>1019</v>
          </cell>
          <cell r="Q757">
            <v>884</v>
          </cell>
          <cell r="R757">
            <v>280</v>
          </cell>
          <cell r="S757">
            <v>260</v>
          </cell>
          <cell r="T757">
            <v>988</v>
          </cell>
          <cell r="U757">
            <v>5335</v>
          </cell>
          <cell r="V757">
            <v>1144</v>
          </cell>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v>6.7500000000000004E-2</v>
          </cell>
          <cell r="BW757">
            <v>6.8000000000000005E-2</v>
          </cell>
          <cell r="BX757">
            <v>526</v>
          </cell>
          <cell r="BY757">
            <v>562</v>
          </cell>
          <cell r="BZ757"/>
          <cell r="CA757">
            <v>562</v>
          </cell>
          <cell r="CB757">
            <v>551</v>
          </cell>
          <cell r="CC757">
            <v>478</v>
          </cell>
          <cell r="CD757">
            <v>152</v>
          </cell>
          <cell r="CE757">
            <v>141</v>
          </cell>
          <cell r="CF757">
            <v>534</v>
          </cell>
          <cell r="CG757">
            <v>2887</v>
          </cell>
          <cell r="CH757">
            <v>618</v>
          </cell>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cell r="DX757"/>
          <cell r="DY757"/>
          <cell r="DZ757"/>
          <cell r="EA757"/>
          <cell r="EB757"/>
          <cell r="EC757"/>
          <cell r="ED757"/>
          <cell r="EE757"/>
          <cell r="EF757"/>
          <cell r="EG757"/>
          <cell r="EH757" t="str">
            <v/>
          </cell>
          <cell r="EI757">
            <v>71</v>
          </cell>
          <cell r="EJ757" t="str">
            <v>Yes</v>
          </cell>
          <cell r="EK757" t="str">
            <v>Yes</v>
          </cell>
          <cell r="EL757">
            <v>0</v>
          </cell>
          <cell r="EM757">
            <v>0</v>
          </cell>
          <cell r="EN757">
            <v>1928</v>
          </cell>
          <cell r="EO757">
            <v>0</v>
          </cell>
          <cell r="EP757">
            <v>0</v>
          </cell>
          <cell r="EQ757">
            <v>0</v>
          </cell>
          <cell r="ER757">
            <v>0</v>
          </cell>
          <cell r="ES757">
            <v>0</v>
          </cell>
          <cell r="ET757">
            <v>0</v>
          </cell>
          <cell r="EU757">
            <v>0</v>
          </cell>
          <cell r="EV757">
            <v>0</v>
          </cell>
          <cell r="EW757">
            <v>95</v>
          </cell>
          <cell r="EX757">
            <v>1</v>
          </cell>
          <cell r="EY757">
            <v>95</v>
          </cell>
          <cell r="EZ757">
            <v>4</v>
          </cell>
          <cell r="FA757" t="str">
            <v>V 94.1 - 94.4</v>
          </cell>
          <cell r="FB757">
            <v>96</v>
          </cell>
          <cell r="FC757">
            <v>1</v>
          </cell>
          <cell r="FD757">
            <v>96</v>
          </cell>
          <cell r="FE757">
            <v>4</v>
          </cell>
          <cell r="FF757" t="str">
            <v>V 96.1 - 96.4</v>
          </cell>
          <cell r="FG757" t="str">
            <v>1928-Current</v>
          </cell>
        </row>
        <row r="758">
          <cell r="A758" t="str">
            <v>J505</v>
          </cell>
          <cell r="B758" t="str">
            <v>Inc</v>
          </cell>
          <cell r="C758" t="str">
            <v>Police Quarterly</v>
          </cell>
          <cell r="D758">
            <v>4</v>
          </cell>
          <cell r="E758" t="str">
            <v>V 26.1 - 26.4</v>
          </cell>
          <cell r="F758" t="str">
            <v>V 27.1 - V 27.4</v>
          </cell>
          <cell r="G758" t="str">
            <v>1098-6111</v>
          </cell>
          <cell r="H758" t="str">
            <v>1552-745X</v>
          </cell>
          <cell r="I758" t="str">
            <v>SAGE</v>
          </cell>
          <cell r="J758">
            <v>6.7500000000000004E-2</v>
          </cell>
          <cell r="K758">
            <v>6.8000000000000005E-2</v>
          </cell>
          <cell r="L758">
            <v>1223</v>
          </cell>
          <cell r="M758">
            <v>1306</v>
          </cell>
          <cell r="N758" t="str">
            <v/>
          </cell>
          <cell r="O758">
            <v>1306</v>
          </cell>
          <cell r="P758">
            <v>1280</v>
          </cell>
          <cell r="Q758">
            <v>1110</v>
          </cell>
          <cell r="R758">
            <v>352</v>
          </cell>
          <cell r="S758">
            <v>327</v>
          </cell>
          <cell r="T758">
            <v>1241</v>
          </cell>
          <cell r="U758">
            <v>1108</v>
          </cell>
          <cell r="V758">
            <v>1437</v>
          </cell>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v>6.7500000000000004E-2</v>
          </cell>
          <cell r="BW758">
            <v>6.8000000000000005E-2</v>
          </cell>
          <cell r="BX758">
            <v>720</v>
          </cell>
          <cell r="BY758">
            <v>769</v>
          </cell>
          <cell r="BZ758"/>
          <cell r="CA758">
            <v>769</v>
          </cell>
          <cell r="CB758">
            <v>754</v>
          </cell>
          <cell r="CC758">
            <v>654</v>
          </cell>
          <cell r="CD758">
            <v>207</v>
          </cell>
          <cell r="CE758">
            <v>192</v>
          </cell>
          <cell r="CF758">
            <v>731</v>
          </cell>
          <cell r="CG758">
            <v>654</v>
          </cell>
          <cell r="CH758">
            <v>846</v>
          </cell>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t="str">
            <v/>
          </cell>
          <cell r="EI758">
            <v>1</v>
          </cell>
          <cell r="EJ758" t="str">
            <v>Yes</v>
          </cell>
          <cell r="EK758" t="str">
            <v>Y</v>
          </cell>
          <cell r="EL758">
            <v>0</v>
          </cell>
          <cell r="EM758" t="str">
            <v>Vol. 1 Iss 2 (Jun, 1998)</v>
          </cell>
          <cell r="EN758">
            <v>1998</v>
          </cell>
          <cell r="EO758">
            <v>1</v>
          </cell>
          <cell r="EP758">
            <v>2</v>
          </cell>
          <cell r="EQ758" t="str">
            <v>N/A</v>
          </cell>
          <cell r="ER758" t="str">
            <v>N/A</v>
          </cell>
          <cell r="ES758" t="str">
            <v>N/A</v>
          </cell>
          <cell r="ET758" t="str">
            <v>N/A</v>
          </cell>
          <cell r="EU758" t="str">
            <v>N/A</v>
          </cell>
          <cell r="EV758" t="str">
            <v>N/A</v>
          </cell>
          <cell r="EW758">
            <v>25</v>
          </cell>
          <cell r="EX758">
            <v>1</v>
          </cell>
          <cell r="EY758">
            <v>25</v>
          </cell>
          <cell r="EZ758">
            <v>4</v>
          </cell>
          <cell r="FA758" t="str">
            <v>V 24.1 - 24.4</v>
          </cell>
          <cell r="FB758">
            <v>26</v>
          </cell>
          <cell r="FC758">
            <v>1</v>
          </cell>
          <cell r="FD758">
            <v>26</v>
          </cell>
          <cell r="FE758">
            <v>4</v>
          </cell>
          <cell r="FF758" t="str">
            <v>V 26.1 - 26.4</v>
          </cell>
          <cell r="FG758" t="str">
            <v>1998 - Current</v>
          </cell>
        </row>
        <row r="759">
          <cell r="A759" t="str">
            <v>L234</v>
          </cell>
          <cell r="B759" t="str">
            <v>Ltd</v>
          </cell>
          <cell r="C759" t="str">
            <v>Policy Futures in Education</v>
          </cell>
          <cell r="D759">
            <v>8</v>
          </cell>
          <cell r="E759" t="str">
            <v>V 21.1 - 21.8</v>
          </cell>
          <cell r="F759" t="str">
            <v>V 22.1 - V 22.8</v>
          </cell>
          <cell r="G759" t="str">
            <v>N/A</v>
          </cell>
          <cell r="H759" t="str">
            <v>1478-2103</v>
          </cell>
          <cell r="I759" t="str">
            <v>SAGE</v>
          </cell>
          <cell r="J759">
            <v>6.7500000000000004E-2</v>
          </cell>
          <cell r="K759">
            <v>6.8000000000000005E-2</v>
          </cell>
          <cell r="L759">
            <v>2132</v>
          </cell>
          <cell r="M759">
            <v>2276</v>
          </cell>
          <cell r="N759" t="str">
            <v/>
          </cell>
          <cell r="O759"/>
          <cell r="P759"/>
          <cell r="Q759">
            <v>1935</v>
          </cell>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v>6.7500000000000004E-2</v>
          </cell>
          <cell r="BW759">
            <v>6.8000000000000005E-2</v>
          </cell>
          <cell r="BX759">
            <v>1152</v>
          </cell>
          <cell r="BY759">
            <v>1230</v>
          </cell>
          <cell r="BZ759"/>
          <cell r="CA759"/>
          <cell r="CB759"/>
          <cell r="CC759">
            <v>1046</v>
          </cell>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t="str">
            <v>Online-only publication</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20</v>
          </cell>
          <cell r="EX759">
            <v>1</v>
          </cell>
          <cell r="EY759">
            <v>20</v>
          </cell>
          <cell r="EZ759">
            <v>8</v>
          </cell>
          <cell r="FA759" t="str">
            <v>V 19.1 - 19.8</v>
          </cell>
          <cell r="FB759">
            <v>21</v>
          </cell>
          <cell r="FC759">
            <v>1</v>
          </cell>
          <cell r="FD759">
            <v>21</v>
          </cell>
          <cell r="FE759">
            <v>8</v>
          </cell>
          <cell r="FF759" t="str">
            <v>V 21.1 - 21.8</v>
          </cell>
          <cell r="FG759" t="str">
            <v>2003-Current</v>
          </cell>
        </row>
        <row r="760">
          <cell r="A760" t="str">
            <v>J742</v>
          </cell>
          <cell r="B760" t="str">
            <v>Inc</v>
          </cell>
          <cell r="C760" t="str">
            <v>Policy Insights from the Behavioral and Brain Sciences</v>
          </cell>
          <cell r="D760">
            <v>2</v>
          </cell>
          <cell r="E760" t="str">
            <v>V 10.1 - 10.2</v>
          </cell>
          <cell r="F760" t="str">
            <v>V 11.1 - V 11.2</v>
          </cell>
          <cell r="G760" t="str">
            <v>2372-7322</v>
          </cell>
          <cell r="H760" t="str">
            <v>2372-7330</v>
          </cell>
          <cell r="I760" t="str">
            <v>Society</v>
          </cell>
          <cell r="J760">
            <v>6.7500000000000004E-2</v>
          </cell>
          <cell r="K760">
            <v>6.7000000000000004E-2</v>
          </cell>
          <cell r="L760">
            <v>462</v>
          </cell>
          <cell r="M760">
            <v>493</v>
          </cell>
          <cell r="N760" t="str">
            <v/>
          </cell>
          <cell r="O760">
            <v>493</v>
          </cell>
          <cell r="P760">
            <v>483</v>
          </cell>
          <cell r="Q760">
            <v>419</v>
          </cell>
          <cell r="R760"/>
          <cell r="S760">
            <v>123</v>
          </cell>
          <cell r="T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v>6.7500000000000004E-2</v>
          </cell>
          <cell r="BW760">
            <v>6.6000000000000003E-2</v>
          </cell>
          <cell r="BX760">
            <v>271</v>
          </cell>
          <cell r="BY760">
            <v>289</v>
          </cell>
          <cell r="BZ760"/>
          <cell r="CA760">
            <v>289</v>
          </cell>
          <cell r="CB760">
            <v>283</v>
          </cell>
          <cell r="CC760">
            <v>246</v>
          </cell>
          <cell r="CD760"/>
          <cell r="CE760">
            <v>72</v>
          </cell>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G760"/>
          <cell r="DH760"/>
          <cell r="DI760"/>
          <cell r="DJ760"/>
          <cell r="DK760"/>
          <cell r="DL760"/>
          <cell r="DM760"/>
          <cell r="DN760"/>
          <cell r="DO760"/>
          <cell r="DP760"/>
          <cell r="DQ760"/>
          <cell r="DR760"/>
          <cell r="DS760"/>
          <cell r="DT760"/>
          <cell r="DU760"/>
          <cell r="DV760"/>
          <cell r="DW760"/>
          <cell r="DX760"/>
          <cell r="DY760"/>
          <cell r="DZ760"/>
          <cell r="EA760"/>
          <cell r="EB760"/>
          <cell r="EC760"/>
          <cell r="ED760"/>
          <cell r="EE760"/>
          <cell r="EF760"/>
          <cell r="EG760"/>
          <cell r="EH760" t="str">
            <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9</v>
          </cell>
          <cell r="EX760">
            <v>1</v>
          </cell>
          <cell r="EY760">
            <v>9</v>
          </cell>
          <cell r="EZ760">
            <v>2</v>
          </cell>
          <cell r="FA760" t="str">
            <v>V 8.1 - 8.2</v>
          </cell>
          <cell r="FB760">
            <v>10</v>
          </cell>
          <cell r="FC760">
            <v>1</v>
          </cell>
          <cell r="FD760">
            <v>10</v>
          </cell>
          <cell r="FE760">
            <v>2</v>
          </cell>
          <cell r="FF760" t="str">
            <v>V 10.1 - 10.2</v>
          </cell>
          <cell r="FG760" t="str">
            <v>2014-Current</v>
          </cell>
        </row>
        <row r="761">
          <cell r="A761" t="str">
            <v>J395</v>
          </cell>
          <cell r="B761" t="str">
            <v>Inc-STM</v>
          </cell>
          <cell r="C761" t="str">
            <v>Policy, Politics, &amp; Nursing Practice</v>
          </cell>
          <cell r="D761">
            <v>4</v>
          </cell>
          <cell r="E761" t="str">
            <v>V 24.1 - 24.4</v>
          </cell>
          <cell r="F761" t="str">
            <v>V 25.1 - V 25.4</v>
          </cell>
          <cell r="G761" t="str">
            <v>1527-1544</v>
          </cell>
          <cell r="H761" t="str">
            <v>1552-7468</v>
          </cell>
          <cell r="I761" t="str">
            <v>SAGE</v>
          </cell>
          <cell r="J761">
            <v>6.7500000000000004E-2</v>
          </cell>
          <cell r="K761">
            <v>6.7000000000000004E-2</v>
          </cell>
          <cell r="L761">
            <v>1043</v>
          </cell>
          <cell r="M761">
            <v>1113</v>
          </cell>
          <cell r="N761" t="str">
            <v/>
          </cell>
          <cell r="O761">
            <v>1113</v>
          </cell>
          <cell r="P761">
            <v>1091</v>
          </cell>
          <cell r="Q761">
            <v>946</v>
          </cell>
          <cell r="R761">
            <v>300</v>
          </cell>
          <cell r="S761">
            <v>278</v>
          </cell>
          <cell r="T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v>6.7500000000000004E-2</v>
          </cell>
          <cell r="BW761">
            <v>6.7000000000000004E-2</v>
          </cell>
          <cell r="BX761">
            <v>613</v>
          </cell>
          <cell r="BY761">
            <v>654</v>
          </cell>
          <cell r="BZ761"/>
          <cell r="CA761">
            <v>654</v>
          </cell>
          <cell r="CB761">
            <v>641</v>
          </cell>
          <cell r="CC761">
            <v>556</v>
          </cell>
          <cell r="CD761">
            <v>176</v>
          </cell>
          <cell r="CE761">
            <v>164</v>
          </cell>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G761"/>
          <cell r="DH761"/>
          <cell r="DI761"/>
          <cell r="DJ761"/>
          <cell r="DK761"/>
          <cell r="DL761"/>
          <cell r="DM761"/>
          <cell r="DN761"/>
          <cell r="DO761"/>
          <cell r="DP761"/>
          <cell r="DQ761"/>
          <cell r="DR761"/>
          <cell r="DS761"/>
          <cell r="DT761"/>
          <cell r="DU761"/>
          <cell r="DV761"/>
          <cell r="DW761"/>
          <cell r="DX761"/>
          <cell r="DY761"/>
          <cell r="DZ761"/>
          <cell r="EA761"/>
          <cell r="EB761"/>
          <cell r="EC761"/>
          <cell r="ED761"/>
          <cell r="EE761"/>
          <cell r="EF761"/>
          <cell r="EG761"/>
          <cell r="EH761" t="str">
            <v/>
          </cell>
          <cell r="EI761" t="str">
            <v>N/A</v>
          </cell>
          <cell r="EJ761" t="str">
            <v>No</v>
          </cell>
          <cell r="EK761" t="str">
            <v>No V</v>
          </cell>
          <cell r="EL761" t="str">
            <v>ü</v>
          </cell>
          <cell r="EM761" t="str">
            <v>Vol. 1 Iss 1 (Feb, 2000)</v>
          </cell>
          <cell r="EN761">
            <v>2000</v>
          </cell>
          <cell r="EO761">
            <v>1</v>
          </cell>
          <cell r="EP761">
            <v>1</v>
          </cell>
          <cell r="EQ761" t="str">
            <v>N/A</v>
          </cell>
          <cell r="ER761" t="str">
            <v>N/A</v>
          </cell>
          <cell r="ES761" t="str">
            <v>N/A</v>
          </cell>
          <cell r="ET761" t="str">
            <v>N/A</v>
          </cell>
          <cell r="EU761" t="str">
            <v>N/A</v>
          </cell>
          <cell r="EV761" t="str">
            <v>N/A</v>
          </cell>
          <cell r="EW761">
            <v>23</v>
          </cell>
          <cell r="EX761">
            <v>1</v>
          </cell>
          <cell r="EY761">
            <v>23</v>
          </cell>
          <cell r="EZ761">
            <v>4</v>
          </cell>
          <cell r="FA761" t="str">
            <v>V 22.1 - 22.4</v>
          </cell>
          <cell r="FB761">
            <v>24</v>
          </cell>
          <cell r="FC761">
            <v>1</v>
          </cell>
          <cell r="FD761">
            <v>24</v>
          </cell>
          <cell r="FE761">
            <v>4</v>
          </cell>
          <cell r="FF761" t="str">
            <v>V 24.1 - 24.4</v>
          </cell>
          <cell r="FG761" t="str">
            <v>2000 - Current</v>
          </cell>
        </row>
        <row r="762">
          <cell r="A762" t="str">
            <v>J584</v>
          </cell>
          <cell r="B762" t="str">
            <v>Inc</v>
          </cell>
          <cell r="C762" t="str">
            <v>Political Research Quarterly</v>
          </cell>
          <cell r="D762">
            <v>4</v>
          </cell>
          <cell r="E762" t="str">
            <v>V 76.1 - 76.4</v>
          </cell>
          <cell r="F762" t="str">
            <v>V 77.1 - V 77.4</v>
          </cell>
          <cell r="G762" t="str">
            <v>1065-9129</v>
          </cell>
          <cell r="H762" t="str">
            <v>1938-274X</v>
          </cell>
          <cell r="I762" t="str">
            <v>Society</v>
          </cell>
          <cell r="J762">
            <v>6.7500000000000004E-2</v>
          </cell>
          <cell r="K762">
            <v>6.8000000000000005E-2</v>
          </cell>
          <cell r="L762">
            <v>544</v>
          </cell>
          <cell r="M762">
            <v>581</v>
          </cell>
          <cell r="N762" t="str">
            <v/>
          </cell>
          <cell r="O762">
            <v>581</v>
          </cell>
          <cell r="P762">
            <v>569</v>
          </cell>
          <cell r="Q762">
            <v>494</v>
          </cell>
          <cell r="R762">
            <v>156</v>
          </cell>
          <cell r="S762">
            <v>145</v>
          </cell>
          <cell r="T762">
            <v>552</v>
          </cell>
          <cell r="U762">
            <v>1810</v>
          </cell>
          <cell r="V762">
            <v>639</v>
          </cell>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v>6.7500000000000004E-2</v>
          </cell>
          <cell r="BW762">
            <v>6.9000000000000006E-2</v>
          </cell>
          <cell r="BX762">
            <v>319</v>
          </cell>
          <cell r="BY762">
            <v>341</v>
          </cell>
          <cell r="BZ762"/>
          <cell r="CA762">
            <v>341</v>
          </cell>
          <cell r="CB762">
            <v>334</v>
          </cell>
          <cell r="CC762">
            <v>290</v>
          </cell>
          <cell r="CD762">
            <v>92</v>
          </cell>
          <cell r="CE762">
            <v>85</v>
          </cell>
          <cell r="CF762">
            <v>324</v>
          </cell>
          <cell r="CG762">
            <v>1063</v>
          </cell>
          <cell r="CH762">
            <v>375</v>
          </cell>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G762"/>
          <cell r="DH762"/>
          <cell r="DI762"/>
          <cell r="DJ762"/>
          <cell r="DK762"/>
          <cell r="DL762"/>
          <cell r="DM762"/>
          <cell r="DN762"/>
          <cell r="DO762"/>
          <cell r="DP762"/>
          <cell r="DQ762"/>
          <cell r="DR762"/>
          <cell r="DS762"/>
          <cell r="DT762"/>
          <cell r="DU762"/>
          <cell r="DV762"/>
          <cell r="DW762"/>
          <cell r="DX762"/>
          <cell r="DY762"/>
          <cell r="DZ762"/>
          <cell r="EA762"/>
          <cell r="EB762"/>
          <cell r="EC762"/>
          <cell r="ED762"/>
          <cell r="EE762"/>
          <cell r="EF762"/>
          <cell r="EG762"/>
          <cell r="EH762" t="str">
            <v/>
          </cell>
          <cell r="EI762">
            <v>51</v>
          </cell>
          <cell r="EJ762" t="str">
            <v>Yes</v>
          </cell>
          <cell r="EK762" t="str">
            <v>Y</v>
          </cell>
          <cell r="EL762">
            <v>0</v>
          </cell>
          <cell r="EM762" t="str">
            <v>Vol. 1 Iss 1 (Mar, 1948)</v>
          </cell>
          <cell r="EN762">
            <v>1948</v>
          </cell>
          <cell r="EO762">
            <v>1</v>
          </cell>
          <cell r="EP762">
            <v>1</v>
          </cell>
          <cell r="EQ762" t="str">
            <v>N/A</v>
          </cell>
          <cell r="ER762" t="str">
            <v>N/A</v>
          </cell>
          <cell r="ES762" t="str">
            <v>N/A</v>
          </cell>
          <cell r="ET762" t="str">
            <v>N/A</v>
          </cell>
          <cell r="EU762" t="str">
            <v>N/A</v>
          </cell>
          <cell r="EV762" t="str">
            <v>N/A</v>
          </cell>
          <cell r="EW762">
            <v>75</v>
          </cell>
          <cell r="EX762">
            <v>1</v>
          </cell>
          <cell r="EY762">
            <v>75</v>
          </cell>
          <cell r="EZ762">
            <v>4</v>
          </cell>
          <cell r="FA762" t="str">
            <v>V 74.1 - 74.4</v>
          </cell>
          <cell r="FB762">
            <v>76</v>
          </cell>
          <cell r="FC762">
            <v>1</v>
          </cell>
          <cell r="FD762">
            <v>76</v>
          </cell>
          <cell r="FE762">
            <v>4</v>
          </cell>
          <cell r="FF762" t="str">
            <v>V 76.1 - 76.4</v>
          </cell>
          <cell r="FG762" t="str">
            <v>1948 - Current</v>
          </cell>
        </row>
        <row r="763">
          <cell r="A763" t="str">
            <v>S286</v>
          </cell>
          <cell r="B763" t="str">
            <v>Ltd</v>
          </cell>
          <cell r="C763" t="str">
            <v>Political Studies Association Package</v>
          </cell>
          <cell r="D763">
            <v>20</v>
          </cell>
          <cell r="E763" t="str">
            <v>V 70.1 - 70.4, V 20.1 - 20.4, V 24.1 - 24.4, V 13.1 - 13.4, V 42.1 - 42.4</v>
          </cell>
          <cell r="F763" t="str">
            <v>V 72.1 - V 72.4, V 22.1 - V 22.4, V 26.1 - V 26.4, V 15.1 - V 15.4, V 44.1 - V 44.4</v>
          </cell>
          <cell r="G763" t="str">
            <v>0032-3217, 1478-9299, 1369-1481, 2041-9058, 0263-3957</v>
          </cell>
          <cell r="H763" t="str">
            <v>1467-9248, 1478-9302, 1467-856X, 2041-9066, 1467-9256</v>
          </cell>
          <cell r="I763" t="str">
            <v>Society</v>
          </cell>
          <cell r="J763">
            <v>6.7697694776772677E-2</v>
          </cell>
          <cell r="K763">
            <v>6.8000000000000005E-2</v>
          </cell>
          <cell r="L763">
            <v>3427</v>
          </cell>
          <cell r="M763">
            <v>3659</v>
          </cell>
          <cell r="N763" t="str">
            <v>Exchange Rate Exception</v>
          </cell>
          <cell r="O763">
            <v>3659</v>
          </cell>
          <cell r="P763"/>
          <cell r="Q763">
            <v>3110</v>
          </cell>
          <cell r="R763"/>
          <cell r="S763"/>
          <cell r="T763"/>
          <cell r="U763"/>
          <cell r="V763"/>
          <cell r="W763"/>
          <cell r="X763"/>
          <cell r="Y763"/>
          <cell r="Z763">
            <v>915</v>
          </cell>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v>6.7408781694495934E-2</v>
          </cell>
          <cell r="BW763">
            <v>6.7000000000000004E-2</v>
          </cell>
          <cell r="BX763">
            <v>1617</v>
          </cell>
          <cell r="BY763">
            <v>1726</v>
          </cell>
          <cell r="BZ763" t="str">
            <v>Exchange Rate Exception</v>
          </cell>
          <cell r="CA763">
            <v>1726</v>
          </cell>
          <cell r="CB763"/>
          <cell r="CC763">
            <v>1467</v>
          </cell>
          <cell r="CD763"/>
          <cell r="CE763"/>
          <cell r="CF763"/>
          <cell r="CG763"/>
          <cell r="CH763"/>
          <cell r="CI763"/>
          <cell r="CJ763"/>
          <cell r="CK763"/>
          <cell r="CL763">
            <v>432</v>
          </cell>
          <cell r="CM763"/>
          <cell r="CN763"/>
          <cell r="CO763"/>
          <cell r="CP763"/>
          <cell r="CQ763"/>
          <cell r="CR763"/>
          <cell r="CS763"/>
          <cell r="CT763"/>
          <cell r="CU763"/>
          <cell r="CV763"/>
          <cell r="CW763"/>
          <cell r="CX763"/>
          <cell r="CY763"/>
          <cell r="CZ763"/>
          <cell r="DA763"/>
          <cell r="DB763"/>
          <cell r="DC763"/>
          <cell r="DD763"/>
          <cell r="DE763"/>
          <cell r="DF763"/>
          <cell r="DG763"/>
          <cell r="DH763"/>
          <cell r="DI763"/>
          <cell r="DJ763"/>
          <cell r="DK763"/>
          <cell r="DL763"/>
          <cell r="DM763"/>
          <cell r="DN763"/>
          <cell r="DO763"/>
          <cell r="DP763"/>
          <cell r="DQ763"/>
          <cell r="DR763"/>
          <cell r="DS763"/>
          <cell r="DT763"/>
          <cell r="DU763"/>
          <cell r="DV763"/>
          <cell r="DW763"/>
          <cell r="DX763"/>
          <cell r="DY763"/>
          <cell r="DZ763"/>
          <cell r="EA763"/>
          <cell r="EB763"/>
          <cell r="EC763"/>
          <cell r="ED763"/>
          <cell r="EE763"/>
          <cell r="EF763"/>
          <cell r="EG763"/>
          <cell r="EH763" t="str">
            <v>Bundle includes Political Studies, Political Studies Review, The British Journal of Politics and International Relations, Political Insight, and Politics.</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70</v>
          </cell>
          <cell r="EX763">
            <v>1</v>
          </cell>
          <cell r="EY763">
            <v>70</v>
          </cell>
          <cell r="EZ763">
            <v>20</v>
          </cell>
          <cell r="FA763" t="str">
            <v>V 69.1 - 69.20</v>
          </cell>
          <cell r="FB763">
            <v>71</v>
          </cell>
          <cell r="FC763">
            <v>1</v>
          </cell>
          <cell r="FD763">
            <v>71</v>
          </cell>
          <cell r="FE763">
            <v>20</v>
          </cell>
          <cell r="FF763" t="str">
            <v>V 71.1 - 71.20</v>
          </cell>
          <cell r="FG763" t="str">
            <v>Bundle</v>
          </cell>
        </row>
        <row r="764">
          <cell r="A764" t="str">
            <v>L289</v>
          </cell>
          <cell r="B764" t="str">
            <v>Ltd</v>
          </cell>
          <cell r="C764" t="str">
            <v>Politics</v>
          </cell>
          <cell r="D764">
            <v>4</v>
          </cell>
          <cell r="E764" t="str">
            <v>V 43.1 - 43.4</v>
          </cell>
          <cell r="F764" t="str">
            <v>V 44.1 - V 44.4</v>
          </cell>
          <cell r="G764" t="str">
            <v>0263-3957</v>
          </cell>
          <cell r="H764" t="str">
            <v>1467-9256</v>
          </cell>
          <cell r="I764" t="str">
            <v>Society</v>
          </cell>
          <cell r="J764">
            <v>6.7831449126413146E-2</v>
          </cell>
          <cell r="K764">
            <v>6.8000000000000005E-2</v>
          </cell>
          <cell r="L764">
            <v>973</v>
          </cell>
          <cell r="M764">
            <v>1039</v>
          </cell>
          <cell r="N764" t="str">
            <v>Exchange Rate Exception</v>
          </cell>
          <cell r="O764">
            <v>1039</v>
          </cell>
          <cell r="P764">
            <v>1018</v>
          </cell>
          <cell r="Q764">
            <v>883</v>
          </cell>
          <cell r="R764">
            <v>280</v>
          </cell>
          <cell r="S764">
            <v>260</v>
          </cell>
          <cell r="T764">
            <v>987</v>
          </cell>
          <cell r="U764">
            <v>1349</v>
          </cell>
          <cell r="V764">
            <v>1143</v>
          </cell>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v>6.7632850241545972E-2</v>
          </cell>
          <cell r="BW764">
            <v>6.8000000000000005E-2</v>
          </cell>
          <cell r="BX764">
            <v>414</v>
          </cell>
          <cell r="BY764">
            <v>442</v>
          </cell>
          <cell r="BZ764" t="str">
            <v>Exchange Rate Exception</v>
          </cell>
          <cell r="CA764">
            <v>442</v>
          </cell>
          <cell r="CB764">
            <v>433</v>
          </cell>
          <cell r="CC764">
            <v>376</v>
          </cell>
          <cell r="CD764">
            <v>119</v>
          </cell>
          <cell r="CE764">
            <v>111</v>
          </cell>
          <cell r="CF764">
            <v>420</v>
          </cell>
          <cell r="CG764">
            <v>573</v>
          </cell>
          <cell r="CH764">
            <v>486</v>
          </cell>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G764"/>
          <cell r="DH764"/>
          <cell r="DI764"/>
          <cell r="DJ764"/>
          <cell r="DK764"/>
          <cell r="DL764"/>
          <cell r="DM764"/>
          <cell r="DN764"/>
          <cell r="DO764"/>
          <cell r="DP764"/>
          <cell r="DQ764"/>
          <cell r="DR764"/>
          <cell r="DS764"/>
          <cell r="DT764"/>
          <cell r="DU764"/>
          <cell r="DV764"/>
          <cell r="DW764"/>
          <cell r="DX764"/>
          <cell r="DY764"/>
          <cell r="DZ764"/>
          <cell r="EA764"/>
          <cell r="EB764"/>
          <cell r="EC764"/>
          <cell r="ED764"/>
          <cell r="EE764"/>
          <cell r="EF764"/>
          <cell r="EG764"/>
          <cell r="EH764" t="str">
            <v/>
          </cell>
          <cell r="EI764">
            <v>18</v>
          </cell>
          <cell r="EJ764" t="str">
            <v>Yes</v>
          </cell>
          <cell r="EK764" t="str">
            <v>Yes</v>
          </cell>
          <cell r="EL764">
            <v>0</v>
          </cell>
          <cell r="EM764">
            <v>0</v>
          </cell>
          <cell r="EN764">
            <v>1981</v>
          </cell>
          <cell r="EO764">
            <v>0</v>
          </cell>
          <cell r="EP764">
            <v>0</v>
          </cell>
          <cell r="EQ764">
            <v>0</v>
          </cell>
          <cell r="ER764">
            <v>0</v>
          </cell>
          <cell r="ES764">
            <v>0</v>
          </cell>
          <cell r="ET764">
            <v>0</v>
          </cell>
          <cell r="EU764">
            <v>0</v>
          </cell>
          <cell r="EV764">
            <v>0</v>
          </cell>
          <cell r="EW764">
            <v>42</v>
          </cell>
          <cell r="EX764">
            <v>1</v>
          </cell>
          <cell r="EY764">
            <v>42</v>
          </cell>
          <cell r="EZ764">
            <v>4</v>
          </cell>
          <cell r="FA764" t="str">
            <v>V 41.1 - 41.4</v>
          </cell>
          <cell r="FB764">
            <v>43</v>
          </cell>
          <cell r="FC764">
            <v>1</v>
          </cell>
          <cell r="FD764">
            <v>43</v>
          </cell>
          <cell r="FE764">
            <v>4</v>
          </cell>
          <cell r="FF764" t="str">
            <v>V 43.1 - 43.4</v>
          </cell>
          <cell r="FG764" t="str">
            <v>1981-Current</v>
          </cell>
        </row>
        <row r="765">
          <cell r="A765" t="str">
            <v>L288</v>
          </cell>
          <cell r="B765" t="str">
            <v>Ltd</v>
          </cell>
          <cell r="C765" t="str">
            <v>Political Insight</v>
          </cell>
          <cell r="D765">
            <v>4</v>
          </cell>
          <cell r="E765" t="str">
            <v>V 14.1 - 14.4</v>
          </cell>
          <cell r="F765" t="str">
            <v>V 15.1 - V 15.4</v>
          </cell>
          <cell r="G765" t="str">
            <v>2041-9058</v>
          </cell>
          <cell r="H765" t="str">
            <v>2041-9066</v>
          </cell>
          <cell r="I765" t="str">
            <v>Society</v>
          </cell>
          <cell r="J765">
            <v>0.1132075471698113</v>
          </cell>
          <cell r="K765">
            <v>0.113</v>
          </cell>
          <cell r="L765">
            <v>53</v>
          </cell>
          <cell r="M765">
            <v>59</v>
          </cell>
          <cell r="N765" t="str">
            <v>Exchange Rate Exception</v>
          </cell>
          <cell r="O765">
            <v>59</v>
          </cell>
          <cell r="P765">
            <v>58</v>
          </cell>
          <cell r="Q765">
            <v>50</v>
          </cell>
          <cell r="R765">
            <v>16</v>
          </cell>
          <cell r="S765">
            <v>15</v>
          </cell>
          <cell r="T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v>6.6666666666666652E-2</v>
          </cell>
          <cell r="BW765">
            <v>6.7000000000000004E-2</v>
          </cell>
          <cell r="BX765">
            <v>30</v>
          </cell>
          <cell r="BY765">
            <v>32</v>
          </cell>
          <cell r="BZ765" t="str">
            <v>Exchange Rate Exception</v>
          </cell>
          <cell r="CA765">
            <v>32</v>
          </cell>
          <cell r="CB765">
            <v>31</v>
          </cell>
          <cell r="CC765">
            <v>27</v>
          </cell>
          <cell r="CD765">
            <v>9</v>
          </cell>
          <cell r="CE765">
            <v>8</v>
          </cell>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t="str">
            <v/>
          </cell>
          <cell r="EI765" t="str">
            <v>N/A</v>
          </cell>
          <cell r="EJ765">
            <v>0</v>
          </cell>
          <cell r="EK765">
            <v>0</v>
          </cell>
          <cell r="EL765">
            <v>0</v>
          </cell>
          <cell r="EM765">
            <v>0</v>
          </cell>
          <cell r="EN765">
            <v>2010</v>
          </cell>
          <cell r="EO765">
            <v>0</v>
          </cell>
          <cell r="EP765">
            <v>0</v>
          </cell>
          <cell r="EQ765">
            <v>0</v>
          </cell>
          <cell r="ER765">
            <v>0</v>
          </cell>
          <cell r="ES765">
            <v>0</v>
          </cell>
          <cell r="ET765">
            <v>0</v>
          </cell>
          <cell r="EU765">
            <v>0</v>
          </cell>
          <cell r="EV765">
            <v>0</v>
          </cell>
          <cell r="EW765">
            <v>13</v>
          </cell>
          <cell r="EX765">
            <v>1</v>
          </cell>
          <cell r="EY765">
            <v>13</v>
          </cell>
          <cell r="EZ765">
            <v>4</v>
          </cell>
          <cell r="FA765" t="str">
            <v>V 12.1 - 12.4</v>
          </cell>
          <cell r="FB765">
            <v>14</v>
          </cell>
          <cell r="FC765">
            <v>1</v>
          </cell>
          <cell r="FD765">
            <v>14</v>
          </cell>
          <cell r="FE765">
            <v>4</v>
          </cell>
          <cell r="FF765" t="str">
            <v>V 14.1 - 14.4</v>
          </cell>
          <cell r="FG765" t="str">
            <v>2010-Current</v>
          </cell>
        </row>
        <row r="766">
          <cell r="A766" t="str">
            <v>L285</v>
          </cell>
          <cell r="B766" t="str">
            <v>Ltd</v>
          </cell>
          <cell r="C766" t="str">
            <v>Political Studies</v>
          </cell>
          <cell r="D766">
            <v>4</v>
          </cell>
          <cell r="E766" t="str">
            <v>V 71.1 - 71.4</v>
          </cell>
          <cell r="F766" t="str">
            <v>V 72.1 - V 72.4</v>
          </cell>
          <cell r="G766" t="str">
            <v>0032-3217</v>
          </cell>
          <cell r="H766" t="str">
            <v>1467-9248</v>
          </cell>
          <cell r="I766" t="str">
            <v>Society</v>
          </cell>
          <cell r="J766">
            <v>6.7500000000000004E-2</v>
          </cell>
          <cell r="K766">
            <v>6.7000000000000004E-2</v>
          </cell>
          <cell r="L766">
            <v>1174</v>
          </cell>
          <cell r="M766">
            <v>1253</v>
          </cell>
          <cell r="N766" t="str">
            <v/>
          </cell>
          <cell r="O766"/>
          <cell r="P766"/>
          <cell r="Q766"/>
          <cell r="R766">
            <v>338</v>
          </cell>
          <cell r="S766"/>
          <cell r="T766"/>
          <cell r="U766">
            <v>4163</v>
          </cell>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v>6.7500000000000004E-2</v>
          </cell>
          <cell r="BW766">
            <v>6.8000000000000005E-2</v>
          </cell>
          <cell r="BX766">
            <v>636</v>
          </cell>
          <cell r="BY766">
            <v>679</v>
          </cell>
          <cell r="BZ766"/>
          <cell r="CA766"/>
          <cell r="CB766"/>
          <cell r="CC766"/>
          <cell r="CD766">
            <v>183</v>
          </cell>
          <cell r="CE766"/>
          <cell r="CF766"/>
          <cell r="CG766">
            <v>2253</v>
          </cell>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t="str">
            <v xml:space="preserve">Subscriptions to Political Studies are sold exclusively through the Political Studies Association Package S286. For pricing please see S286 for the Political Studies Association Package. </v>
          </cell>
          <cell r="EI766">
            <v>46</v>
          </cell>
          <cell r="EJ766" t="str">
            <v>Yes</v>
          </cell>
          <cell r="EK766" t="str">
            <v>Yes</v>
          </cell>
          <cell r="EL766">
            <v>0</v>
          </cell>
          <cell r="EM766">
            <v>0</v>
          </cell>
          <cell r="EN766">
            <v>1953</v>
          </cell>
          <cell r="EO766">
            <v>0</v>
          </cell>
          <cell r="EP766">
            <v>0</v>
          </cell>
          <cell r="EQ766">
            <v>0</v>
          </cell>
          <cell r="ER766">
            <v>0</v>
          </cell>
          <cell r="ES766">
            <v>0</v>
          </cell>
          <cell r="ET766">
            <v>0</v>
          </cell>
          <cell r="EU766">
            <v>0</v>
          </cell>
          <cell r="EV766">
            <v>0</v>
          </cell>
          <cell r="EW766">
            <v>70</v>
          </cell>
          <cell r="EX766">
            <v>1</v>
          </cell>
          <cell r="EY766">
            <v>70</v>
          </cell>
          <cell r="EZ766">
            <v>4</v>
          </cell>
          <cell r="FA766" t="str">
            <v>V 69.1 - 69.4</v>
          </cell>
          <cell r="FB766">
            <v>71</v>
          </cell>
          <cell r="FC766">
            <v>1</v>
          </cell>
          <cell r="FD766">
            <v>71</v>
          </cell>
          <cell r="FE766">
            <v>4</v>
          </cell>
          <cell r="FF766" t="str">
            <v>V 71.1 - 71.4</v>
          </cell>
          <cell r="FG766" t="str">
            <v>1953-Current</v>
          </cell>
        </row>
        <row r="767">
          <cell r="A767" t="str">
            <v>L286</v>
          </cell>
          <cell r="B767" t="str">
            <v>Ltd</v>
          </cell>
          <cell r="C767" t="str">
            <v>Political Studies Review</v>
          </cell>
          <cell r="D767">
            <v>4</v>
          </cell>
          <cell r="E767" t="str">
            <v>V 21.1 - 21.4</v>
          </cell>
          <cell r="F767" t="str">
            <v>V 22.1 - V 22.4</v>
          </cell>
          <cell r="G767" t="str">
            <v>1478-9299</v>
          </cell>
          <cell r="H767" t="str">
            <v>1478-9302</v>
          </cell>
          <cell r="I767" t="str">
            <v>Society</v>
          </cell>
          <cell r="J767">
            <v>9.4780219780219888E-2</v>
          </cell>
          <cell r="K767">
            <v>9.5000000000000001E-2</v>
          </cell>
          <cell r="L767">
            <v>728</v>
          </cell>
          <cell r="M767">
            <v>797</v>
          </cell>
          <cell r="N767" t="str">
            <v>Exchange Rate Exception</v>
          </cell>
          <cell r="O767">
            <v>797</v>
          </cell>
          <cell r="P767">
            <v>781</v>
          </cell>
          <cell r="Q767">
            <v>677</v>
          </cell>
          <cell r="R767">
            <v>215</v>
          </cell>
          <cell r="S767">
            <v>199</v>
          </cell>
          <cell r="T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v>6.6831683168316891E-2</v>
          </cell>
          <cell r="BW767">
            <v>6.7000000000000004E-2</v>
          </cell>
          <cell r="BX767">
            <v>404</v>
          </cell>
          <cell r="BY767">
            <v>431</v>
          </cell>
          <cell r="BZ767" t="str">
            <v>Exchange Rate Exception</v>
          </cell>
          <cell r="CA767">
            <v>431</v>
          </cell>
          <cell r="CB767">
            <v>422</v>
          </cell>
          <cell r="CC767">
            <v>366</v>
          </cell>
          <cell r="CD767">
            <v>116</v>
          </cell>
          <cell r="CE767">
            <v>108</v>
          </cell>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t="str">
            <v/>
          </cell>
          <cell r="EI767" t="str">
            <v>N/A</v>
          </cell>
          <cell r="EJ767">
            <v>0</v>
          </cell>
          <cell r="EK767">
            <v>0</v>
          </cell>
          <cell r="EL767">
            <v>0</v>
          </cell>
          <cell r="EM767">
            <v>0</v>
          </cell>
          <cell r="EN767">
            <v>2003</v>
          </cell>
          <cell r="EO767">
            <v>0</v>
          </cell>
          <cell r="EP767">
            <v>0</v>
          </cell>
          <cell r="EQ767">
            <v>0</v>
          </cell>
          <cell r="ER767">
            <v>0</v>
          </cell>
          <cell r="ES767">
            <v>0</v>
          </cell>
          <cell r="ET767">
            <v>0</v>
          </cell>
          <cell r="EU767">
            <v>0</v>
          </cell>
          <cell r="EV767">
            <v>0</v>
          </cell>
          <cell r="EW767">
            <v>20</v>
          </cell>
          <cell r="EX767">
            <v>1</v>
          </cell>
          <cell r="EY767">
            <v>20</v>
          </cell>
          <cell r="EZ767">
            <v>4</v>
          </cell>
          <cell r="FA767" t="str">
            <v>V 19.1 - 19.4</v>
          </cell>
          <cell r="FB767">
            <v>21</v>
          </cell>
          <cell r="FC767">
            <v>1</v>
          </cell>
          <cell r="FD767">
            <v>21</v>
          </cell>
          <cell r="FE767">
            <v>4</v>
          </cell>
          <cell r="FF767" t="str">
            <v>V 21.1 - 21.4</v>
          </cell>
          <cell r="FG767" t="str">
            <v>2003-Current</v>
          </cell>
        </row>
        <row r="768">
          <cell r="A768" t="str">
            <v>J224</v>
          </cell>
          <cell r="B768" t="str">
            <v>Inc</v>
          </cell>
          <cell r="C768" t="str">
            <v>Political Theory</v>
          </cell>
          <cell r="D768">
            <v>6</v>
          </cell>
          <cell r="E768" t="str">
            <v>V 51.1 - 51.6</v>
          </cell>
          <cell r="F768" t="str">
            <v>V 52.1 - V 52.6</v>
          </cell>
          <cell r="G768" t="str">
            <v>0090-5917</v>
          </cell>
          <cell r="H768" t="str">
            <v>1552-7476</v>
          </cell>
          <cell r="I768" t="str">
            <v>SAGE</v>
          </cell>
          <cell r="J768">
            <v>6.7500000000000004E-2</v>
          </cell>
          <cell r="K768">
            <v>6.7000000000000004E-2</v>
          </cell>
          <cell r="L768">
            <v>2104</v>
          </cell>
          <cell r="M768">
            <v>2246</v>
          </cell>
          <cell r="N768" t="str">
            <v/>
          </cell>
          <cell r="O768">
            <v>2246</v>
          </cell>
          <cell r="P768">
            <v>2201</v>
          </cell>
          <cell r="Q768">
            <v>1909</v>
          </cell>
          <cell r="R768">
            <v>404</v>
          </cell>
          <cell r="S768">
            <v>562</v>
          </cell>
          <cell r="T768">
            <v>2134</v>
          </cell>
          <cell r="U768">
            <v>4222</v>
          </cell>
          <cell r="V768">
            <v>2471</v>
          </cell>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v>6.7500000000000004E-2</v>
          </cell>
          <cell r="BW768">
            <v>6.8000000000000005E-2</v>
          </cell>
          <cell r="BX768">
            <v>1239</v>
          </cell>
          <cell r="BY768">
            <v>1323</v>
          </cell>
          <cell r="BZ768"/>
          <cell r="CA768">
            <v>1323</v>
          </cell>
          <cell r="CB768">
            <v>1297</v>
          </cell>
          <cell r="CC768">
            <v>1125</v>
          </cell>
          <cell r="CD768">
            <v>238</v>
          </cell>
          <cell r="CE768">
            <v>331</v>
          </cell>
          <cell r="CF768">
            <v>1257</v>
          </cell>
          <cell r="CG768">
            <v>2486</v>
          </cell>
          <cell r="CH768">
            <v>1455</v>
          </cell>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t="str">
            <v/>
          </cell>
          <cell r="EI768">
            <v>26</v>
          </cell>
          <cell r="EJ768" t="str">
            <v>Yes</v>
          </cell>
          <cell r="EK768" t="str">
            <v>Y</v>
          </cell>
          <cell r="EL768">
            <v>0</v>
          </cell>
          <cell r="EM768" t="str">
            <v>Vol. 1 Iss 2 (May, 1973)</v>
          </cell>
          <cell r="EN768">
            <v>1973</v>
          </cell>
          <cell r="EO768">
            <v>1</v>
          </cell>
          <cell r="EP768">
            <v>2</v>
          </cell>
          <cell r="EQ768" t="str">
            <v>N/A</v>
          </cell>
          <cell r="ER768" t="str">
            <v>N/A</v>
          </cell>
          <cell r="ES768" t="str">
            <v>N/A</v>
          </cell>
          <cell r="ET768" t="str">
            <v>N/A</v>
          </cell>
          <cell r="EU768" t="str">
            <v>N/A</v>
          </cell>
          <cell r="EV768" t="str">
            <v>N/A</v>
          </cell>
          <cell r="EW768">
            <v>50</v>
          </cell>
          <cell r="EX768">
            <v>1</v>
          </cell>
          <cell r="EY768">
            <v>50</v>
          </cell>
          <cell r="EZ768">
            <v>6</v>
          </cell>
          <cell r="FA768" t="str">
            <v>V 49.1 - 49.6</v>
          </cell>
          <cell r="FB768">
            <v>51</v>
          </cell>
          <cell r="FC768">
            <v>1</v>
          </cell>
          <cell r="FD768">
            <v>51</v>
          </cell>
          <cell r="FE768">
            <v>6</v>
          </cell>
          <cell r="FF768" t="str">
            <v>V 51.1 - 51.6</v>
          </cell>
          <cell r="FG768" t="str">
            <v>1973 - Current</v>
          </cell>
        </row>
        <row r="769">
          <cell r="A769" t="str">
            <v>J292</v>
          </cell>
          <cell r="B769" t="str">
            <v>Inc</v>
          </cell>
          <cell r="C769" t="str">
            <v>Politics &amp; Society</v>
          </cell>
          <cell r="D769">
            <v>4</v>
          </cell>
          <cell r="E769" t="str">
            <v>V 51.1 - 51.4</v>
          </cell>
          <cell r="F769" t="str">
            <v>V 52.1 - V 52.4</v>
          </cell>
          <cell r="G769" t="str">
            <v>0032-3292</v>
          </cell>
          <cell r="H769" t="str">
            <v>1552-7514</v>
          </cell>
          <cell r="I769" t="str">
            <v>SAGE</v>
          </cell>
          <cell r="J769">
            <v>6.7500000000000004E-2</v>
          </cell>
          <cell r="K769">
            <v>6.7000000000000004E-2</v>
          </cell>
          <cell r="L769">
            <v>1693</v>
          </cell>
          <cell r="M769">
            <v>1807</v>
          </cell>
          <cell r="N769" t="str">
            <v/>
          </cell>
          <cell r="O769">
            <v>1807</v>
          </cell>
          <cell r="P769">
            <v>1771</v>
          </cell>
          <cell r="Q769">
            <v>1536</v>
          </cell>
          <cell r="R769">
            <v>487</v>
          </cell>
          <cell r="S769">
            <v>452</v>
          </cell>
          <cell r="T769">
            <v>1717</v>
          </cell>
          <cell r="U769">
            <v>3397</v>
          </cell>
          <cell r="V769">
            <v>1988</v>
          </cell>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v>6.7500000000000004E-2</v>
          </cell>
          <cell r="BW769">
            <v>6.7000000000000004E-2</v>
          </cell>
          <cell r="BX769">
            <v>998</v>
          </cell>
          <cell r="BY769">
            <v>1065</v>
          </cell>
          <cell r="BZ769"/>
          <cell r="CA769">
            <v>1065</v>
          </cell>
          <cell r="CB769">
            <v>1044</v>
          </cell>
          <cell r="CC769">
            <v>905</v>
          </cell>
          <cell r="CD769">
            <v>287</v>
          </cell>
          <cell r="CE769">
            <v>266</v>
          </cell>
          <cell r="CF769">
            <v>1012</v>
          </cell>
          <cell r="CG769">
            <v>2000</v>
          </cell>
          <cell r="CH769">
            <v>1172</v>
          </cell>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t="str">
            <v/>
          </cell>
          <cell r="EI769">
            <v>26</v>
          </cell>
          <cell r="EJ769" t="str">
            <v>Yes</v>
          </cell>
          <cell r="EK769" t="str">
            <v>Y</v>
          </cell>
          <cell r="EL769">
            <v>0</v>
          </cell>
          <cell r="EM769" t="str">
            <v>Vol. 1 Iss 1 (Jan, 1970)</v>
          </cell>
          <cell r="EN769">
            <v>1970</v>
          </cell>
          <cell r="EO769">
            <v>1</v>
          </cell>
          <cell r="EP769">
            <v>1</v>
          </cell>
          <cell r="EQ769" t="str">
            <v>N/A</v>
          </cell>
          <cell r="ER769" t="str">
            <v>N/A</v>
          </cell>
          <cell r="ES769" t="str">
            <v>N/A</v>
          </cell>
          <cell r="ET769" t="str">
            <v>N/A</v>
          </cell>
          <cell r="EU769" t="str">
            <v>N/A</v>
          </cell>
          <cell r="EV769" t="str">
            <v>N/A</v>
          </cell>
          <cell r="EW769">
            <v>50</v>
          </cell>
          <cell r="EX769">
            <v>1</v>
          </cell>
          <cell r="EY769">
            <v>50</v>
          </cell>
          <cell r="EZ769">
            <v>4</v>
          </cell>
          <cell r="FA769" t="str">
            <v>V 49.1 - 49.4</v>
          </cell>
          <cell r="FB769">
            <v>51</v>
          </cell>
          <cell r="FC769">
            <v>1</v>
          </cell>
          <cell r="FD769">
            <v>51</v>
          </cell>
          <cell r="FE769">
            <v>4</v>
          </cell>
          <cell r="FF769" t="str">
            <v>V 51.1 - 51.4</v>
          </cell>
          <cell r="FG769" t="str">
            <v>1970 - Current</v>
          </cell>
        </row>
        <row r="770">
          <cell r="A770" t="str">
            <v>L799</v>
          </cell>
          <cell r="B770" t="str">
            <v>Ltd</v>
          </cell>
          <cell r="C770" t="str">
            <v>Politics, Philosophy &amp; Economics</v>
          </cell>
          <cell r="D770">
            <v>4</v>
          </cell>
          <cell r="E770" t="str">
            <v>V 22.1 - 22.4</v>
          </cell>
          <cell r="F770" t="str">
            <v>V 23.1 - V 23.4</v>
          </cell>
          <cell r="G770" t="str">
            <v>1470-594X</v>
          </cell>
          <cell r="H770" t="str">
            <v>1741-3060</v>
          </cell>
          <cell r="I770" t="str">
            <v>SAGE</v>
          </cell>
          <cell r="J770">
            <v>6.7500000000000004E-2</v>
          </cell>
          <cell r="K770">
            <v>6.7000000000000004E-2</v>
          </cell>
          <cell r="L770">
            <v>1575</v>
          </cell>
          <cell r="M770">
            <v>1681</v>
          </cell>
          <cell r="N770" t="str">
            <v/>
          </cell>
          <cell r="O770">
            <v>1681</v>
          </cell>
          <cell r="P770">
            <v>1647</v>
          </cell>
          <cell r="Q770">
            <v>1429</v>
          </cell>
          <cell r="R770">
            <v>453</v>
          </cell>
          <cell r="S770">
            <v>420</v>
          </cell>
          <cell r="T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v>6.7500000000000004E-2</v>
          </cell>
          <cell r="BW770">
            <v>6.8000000000000005E-2</v>
          </cell>
          <cell r="BX770">
            <v>853</v>
          </cell>
          <cell r="BY770">
            <v>911</v>
          </cell>
          <cell r="BZ770"/>
          <cell r="CA770">
            <v>911</v>
          </cell>
          <cell r="CB770">
            <v>893</v>
          </cell>
          <cell r="CC770">
            <v>774</v>
          </cell>
          <cell r="CD770">
            <v>246</v>
          </cell>
          <cell r="CE770">
            <v>228</v>
          </cell>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t="str">
            <v/>
          </cell>
          <cell r="EI770" t="str">
            <v>N/A</v>
          </cell>
          <cell r="EJ770" t="str">
            <v>No</v>
          </cell>
          <cell r="EK770" t="str">
            <v>No V</v>
          </cell>
          <cell r="EL770">
            <v>0</v>
          </cell>
          <cell r="EM770" t="str">
            <v>Vol. 1 Iss 1 (Feb, 2002)</v>
          </cell>
          <cell r="EN770">
            <v>2002</v>
          </cell>
          <cell r="EO770">
            <v>1</v>
          </cell>
          <cell r="EP770">
            <v>1</v>
          </cell>
          <cell r="EQ770" t="str">
            <v>N/A</v>
          </cell>
          <cell r="ER770" t="str">
            <v>N/A</v>
          </cell>
          <cell r="ES770" t="str">
            <v>N/A</v>
          </cell>
          <cell r="ET770" t="str">
            <v>N/A</v>
          </cell>
          <cell r="EU770" t="str">
            <v>N/A</v>
          </cell>
          <cell r="EV770" t="str">
            <v>N/A</v>
          </cell>
          <cell r="EW770">
            <v>21</v>
          </cell>
          <cell r="EX770">
            <v>1</v>
          </cell>
          <cell r="EY770">
            <v>21</v>
          </cell>
          <cell r="EZ770">
            <v>4</v>
          </cell>
          <cell r="FA770" t="str">
            <v>V 20.1 - 20.4</v>
          </cell>
          <cell r="FB770">
            <v>22</v>
          </cell>
          <cell r="FC770">
            <v>1</v>
          </cell>
          <cell r="FD770">
            <v>22</v>
          </cell>
          <cell r="FE770">
            <v>4</v>
          </cell>
          <cell r="FF770" t="str">
            <v>V 22.1 - 22.4</v>
          </cell>
          <cell r="FG770" t="str">
            <v>2002 - Current</v>
          </cell>
        </row>
        <row r="771">
          <cell r="A771" t="str">
            <v>L530</v>
          </cell>
          <cell r="B771" t="str">
            <v>Ltd-STM</v>
          </cell>
          <cell r="C771" t="str">
            <v>Polymers from Renewable Resources</v>
          </cell>
          <cell r="D771">
            <v>4</v>
          </cell>
          <cell r="E771" t="str">
            <v>V 14.1 - 14.4</v>
          </cell>
          <cell r="F771" t="str">
            <v>V 15.1 - V 15.4</v>
          </cell>
          <cell r="G771" t="str">
            <v>2041-2479</v>
          </cell>
          <cell r="H771" t="str">
            <v xml:space="preserve">2045-1377 </v>
          </cell>
          <cell r="I771" t="str">
            <v>SAGE</v>
          </cell>
          <cell r="J771">
            <v>6.7500000000000004E-2</v>
          </cell>
          <cell r="K771">
            <v>6.8000000000000005E-2</v>
          </cell>
          <cell r="L771">
            <v>1195</v>
          </cell>
          <cell r="M771">
            <v>1276</v>
          </cell>
          <cell r="N771" t="str">
            <v/>
          </cell>
          <cell r="O771">
            <v>1276</v>
          </cell>
          <cell r="P771">
            <v>1250</v>
          </cell>
          <cell r="Q771">
            <v>1085</v>
          </cell>
          <cell r="R771">
            <v>344</v>
          </cell>
          <cell r="S771">
            <v>319</v>
          </cell>
          <cell r="T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v>6.7500000000000004E-2</v>
          </cell>
          <cell r="BW771">
            <v>6.8000000000000005E-2</v>
          </cell>
          <cell r="BX771">
            <v>646</v>
          </cell>
          <cell r="BY771">
            <v>690</v>
          </cell>
          <cell r="BZ771"/>
          <cell r="CA771">
            <v>690</v>
          </cell>
          <cell r="CB771">
            <v>676</v>
          </cell>
          <cell r="CC771">
            <v>587</v>
          </cell>
          <cell r="CD771">
            <v>186</v>
          </cell>
          <cell r="CE771">
            <v>173</v>
          </cell>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t="str">
            <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13</v>
          </cell>
          <cell r="EX771">
            <v>1</v>
          </cell>
          <cell r="EY771">
            <v>13</v>
          </cell>
          <cell r="EZ771">
            <v>4</v>
          </cell>
          <cell r="FA771" t="str">
            <v>V 12.1 - 12.4</v>
          </cell>
          <cell r="FB771">
            <v>14</v>
          </cell>
          <cell r="FC771">
            <v>1</v>
          </cell>
          <cell r="FD771">
            <v>14</v>
          </cell>
          <cell r="FE771">
            <v>4</v>
          </cell>
          <cell r="FF771" t="str">
            <v>V 14.1 - 14.4</v>
          </cell>
          <cell r="FG771" t="str">
            <v>2010-Current</v>
          </cell>
        </row>
        <row r="772">
          <cell r="A772" t="str">
            <v>L166</v>
          </cell>
          <cell r="B772" t="str">
            <v>Ltd-STM</v>
          </cell>
          <cell r="C772" t="str">
            <v>Post Reproductive Health</v>
          </cell>
          <cell r="D772">
            <v>4</v>
          </cell>
          <cell r="E772" t="str">
            <v>V 29.1 - 29.4</v>
          </cell>
          <cell r="F772" t="str">
            <v>V 30.1 - V 30.4</v>
          </cell>
          <cell r="G772" t="str">
            <v>2053-3691</v>
          </cell>
          <cell r="H772" t="str">
            <v>2053-3705</v>
          </cell>
          <cell r="I772" t="str">
            <v>Society</v>
          </cell>
          <cell r="J772">
            <v>6.7500000000000004E-2</v>
          </cell>
          <cell r="K772">
            <v>6.7000000000000004E-2</v>
          </cell>
          <cell r="L772">
            <v>800</v>
          </cell>
          <cell r="M772">
            <v>854</v>
          </cell>
          <cell r="N772" t="str">
            <v/>
          </cell>
          <cell r="O772">
            <v>854</v>
          </cell>
          <cell r="P772"/>
          <cell r="Q772">
            <v>726</v>
          </cell>
          <cell r="R772">
            <v>332</v>
          </cell>
          <cell r="S772"/>
          <cell r="T772">
            <v>811</v>
          </cell>
          <cell r="U772">
            <v>727</v>
          </cell>
          <cell r="V772">
            <v>939</v>
          </cell>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v>6.7500000000000004E-2</v>
          </cell>
          <cell r="BW772">
            <v>6.7000000000000004E-2</v>
          </cell>
          <cell r="BX772">
            <v>434</v>
          </cell>
          <cell r="BY772">
            <v>463</v>
          </cell>
          <cell r="BZ772"/>
          <cell r="CA772">
            <v>463</v>
          </cell>
          <cell r="CB772"/>
          <cell r="CC772">
            <v>394</v>
          </cell>
          <cell r="CD772">
            <v>163</v>
          </cell>
          <cell r="CE772"/>
          <cell r="CF772">
            <v>440</v>
          </cell>
          <cell r="CG772">
            <v>394</v>
          </cell>
          <cell r="CH772">
            <v>509</v>
          </cell>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G772"/>
          <cell r="DH772"/>
          <cell r="DI772"/>
          <cell r="DJ772"/>
          <cell r="DK772"/>
          <cell r="DL772"/>
          <cell r="DM772"/>
          <cell r="DN772"/>
          <cell r="DO772"/>
          <cell r="DP772"/>
          <cell r="DQ772"/>
          <cell r="DR772"/>
          <cell r="DS772"/>
          <cell r="DT772"/>
          <cell r="DU772"/>
          <cell r="DV772"/>
          <cell r="DW772"/>
          <cell r="DX772"/>
          <cell r="DY772"/>
          <cell r="DZ772"/>
          <cell r="EA772"/>
          <cell r="EB772"/>
          <cell r="EC772"/>
          <cell r="ED772"/>
          <cell r="EE772"/>
          <cell r="EF772"/>
          <cell r="EG772"/>
          <cell r="EH772" t="str">
            <v>Formerly known as Menopause International. Previous ISSN: 1754-0453</v>
          </cell>
          <cell r="EI772">
            <v>4</v>
          </cell>
          <cell r="EJ772" t="str">
            <v>Yes</v>
          </cell>
          <cell r="EK772">
            <v>0</v>
          </cell>
          <cell r="EL772">
            <v>0</v>
          </cell>
          <cell r="EM772">
            <v>0</v>
          </cell>
          <cell r="EN772">
            <v>1995</v>
          </cell>
          <cell r="EO772">
            <v>0</v>
          </cell>
          <cell r="EP772">
            <v>0</v>
          </cell>
          <cell r="EQ772">
            <v>0</v>
          </cell>
          <cell r="ER772">
            <v>0</v>
          </cell>
          <cell r="ES772">
            <v>0</v>
          </cell>
          <cell r="ET772">
            <v>0</v>
          </cell>
          <cell r="EU772">
            <v>0</v>
          </cell>
          <cell r="EV772">
            <v>0</v>
          </cell>
          <cell r="EW772">
            <v>28</v>
          </cell>
          <cell r="EX772">
            <v>1</v>
          </cell>
          <cell r="EY772">
            <v>28</v>
          </cell>
          <cell r="EZ772">
            <v>4</v>
          </cell>
          <cell r="FA772" t="str">
            <v>V 27.1 - 27.4</v>
          </cell>
          <cell r="FB772">
            <v>29</v>
          </cell>
          <cell r="FC772">
            <v>1</v>
          </cell>
          <cell r="FD772">
            <v>29</v>
          </cell>
          <cell r="FE772">
            <v>4</v>
          </cell>
          <cell r="FF772" t="str">
            <v>V 29.1 - 29.4</v>
          </cell>
          <cell r="FG772" t="str">
            <v>1995-Current</v>
          </cell>
        </row>
        <row r="773">
          <cell r="A773" t="str">
            <v>L572</v>
          </cell>
          <cell r="B773" t="str">
            <v>Ltd-STM</v>
          </cell>
          <cell r="C773" t="str">
            <v xml:space="preserve">Primary Dental Journal </v>
          </cell>
          <cell r="D773">
            <v>4</v>
          </cell>
          <cell r="E773" t="str">
            <v>V 12.1 - 12.4</v>
          </cell>
          <cell r="F773" t="str">
            <v>V 13.1 - V 13.4</v>
          </cell>
          <cell r="G773" t="str">
            <v>2050-1684</v>
          </cell>
          <cell r="H773" t="str">
            <v>2050-1692</v>
          </cell>
          <cell r="I773" t="str">
            <v>Society</v>
          </cell>
          <cell r="J773">
            <v>6.7500000000000004E-2</v>
          </cell>
          <cell r="K773">
            <v>6.8000000000000005E-2</v>
          </cell>
          <cell r="L773">
            <v>426</v>
          </cell>
          <cell r="M773">
            <v>455</v>
          </cell>
          <cell r="N773" t="str">
            <v/>
          </cell>
          <cell r="O773">
            <v>455</v>
          </cell>
          <cell r="P773">
            <v>446</v>
          </cell>
          <cell r="Q773">
            <v>387</v>
          </cell>
          <cell r="R773">
            <v>123</v>
          </cell>
          <cell r="S773">
            <v>114</v>
          </cell>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v>6.7500000000000004E-2</v>
          </cell>
          <cell r="BW773">
            <v>7.0000000000000007E-2</v>
          </cell>
          <cell r="BX773">
            <v>230</v>
          </cell>
          <cell r="BY773">
            <v>246</v>
          </cell>
          <cell r="BZ773"/>
          <cell r="CA773">
            <v>246</v>
          </cell>
          <cell r="CB773">
            <v>241</v>
          </cell>
          <cell r="CC773">
            <v>209</v>
          </cell>
          <cell r="CD773">
            <v>66</v>
          </cell>
          <cell r="CE773">
            <v>62</v>
          </cell>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G773"/>
          <cell r="DH773"/>
          <cell r="DI773"/>
          <cell r="DJ773"/>
          <cell r="DK773"/>
          <cell r="DL773"/>
          <cell r="DM773"/>
          <cell r="DN773"/>
          <cell r="DO773"/>
          <cell r="DP773"/>
          <cell r="DQ773"/>
          <cell r="DR773"/>
          <cell r="DS773"/>
          <cell r="DT773"/>
          <cell r="DU773"/>
          <cell r="DV773"/>
          <cell r="DW773"/>
          <cell r="DX773"/>
          <cell r="DY773"/>
          <cell r="DZ773"/>
          <cell r="EA773"/>
          <cell r="EB773"/>
          <cell r="EC773"/>
          <cell r="ED773"/>
          <cell r="EE773"/>
          <cell r="EF773"/>
          <cell r="EG773"/>
          <cell r="EH773"/>
          <cell r="EI773">
            <v>0</v>
          </cell>
          <cell r="EJ773">
            <v>0</v>
          </cell>
          <cell r="EK773">
            <v>0</v>
          </cell>
          <cell r="EL773">
            <v>0</v>
          </cell>
          <cell r="EM773">
            <v>0</v>
          </cell>
          <cell r="EN773">
            <v>2012</v>
          </cell>
          <cell r="EO773">
            <v>0</v>
          </cell>
          <cell r="EP773">
            <v>0</v>
          </cell>
          <cell r="EQ773">
            <v>0</v>
          </cell>
          <cell r="ER773">
            <v>0</v>
          </cell>
          <cell r="ES773">
            <v>0</v>
          </cell>
          <cell r="ET773">
            <v>0</v>
          </cell>
          <cell r="EU773">
            <v>0</v>
          </cell>
          <cell r="EV773">
            <v>0</v>
          </cell>
          <cell r="EW773">
            <v>11</v>
          </cell>
          <cell r="EX773">
            <v>1</v>
          </cell>
          <cell r="EY773">
            <v>11</v>
          </cell>
          <cell r="EZ773">
            <v>4</v>
          </cell>
          <cell r="FA773" t="str">
            <v>V 10.1 - 10.4</v>
          </cell>
          <cell r="FB773">
            <v>12</v>
          </cell>
          <cell r="FC773">
            <v>1</v>
          </cell>
          <cell r="FD773">
            <v>12</v>
          </cell>
          <cell r="FE773">
            <v>4</v>
          </cell>
          <cell r="FF773" t="str">
            <v>V 12.1 - 12.4</v>
          </cell>
          <cell r="FG773" t="str">
            <v>2000-Current</v>
          </cell>
        </row>
        <row r="774">
          <cell r="A774" t="str">
            <v>J305</v>
          </cell>
          <cell r="B774" t="str">
            <v>Inc</v>
          </cell>
          <cell r="C774" t="str">
            <v>Prison Journal, The</v>
          </cell>
          <cell r="D774">
            <v>6</v>
          </cell>
          <cell r="E774" t="str">
            <v>V 103.1 - 103.6</v>
          </cell>
          <cell r="F774" t="str">
            <v>V 104.1 - V 104.6</v>
          </cell>
          <cell r="G774" t="str">
            <v>0032-8855</v>
          </cell>
          <cell r="H774" t="str">
            <v>1552-7522</v>
          </cell>
          <cell r="I774" t="str">
            <v>SAGE</v>
          </cell>
          <cell r="J774">
            <v>6.7500000000000004E-2</v>
          </cell>
          <cell r="K774">
            <v>6.7000000000000004E-2</v>
          </cell>
          <cell r="L774">
            <v>1384</v>
          </cell>
          <cell r="M774">
            <v>1477</v>
          </cell>
          <cell r="N774" t="str">
            <v/>
          </cell>
          <cell r="O774">
            <v>1477</v>
          </cell>
          <cell r="P774">
            <v>1447</v>
          </cell>
          <cell r="Q774">
            <v>1255</v>
          </cell>
          <cell r="R774">
            <v>265</v>
          </cell>
          <cell r="S774">
            <v>369</v>
          </cell>
          <cell r="T774">
            <v>1403</v>
          </cell>
          <cell r="U774">
            <v>7114</v>
          </cell>
          <cell r="V774">
            <v>1625</v>
          </cell>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v>6.7500000000000004E-2</v>
          </cell>
          <cell r="BW774">
            <v>6.8000000000000005E-2</v>
          </cell>
          <cell r="BX774">
            <v>813</v>
          </cell>
          <cell r="BY774">
            <v>868</v>
          </cell>
          <cell r="BZ774"/>
          <cell r="CA774">
            <v>868</v>
          </cell>
          <cell r="CB774">
            <v>851</v>
          </cell>
          <cell r="CC774">
            <v>738</v>
          </cell>
          <cell r="CD774">
            <v>156</v>
          </cell>
          <cell r="CE774">
            <v>217</v>
          </cell>
          <cell r="CF774">
            <v>825</v>
          </cell>
          <cell r="CG774">
            <v>4187</v>
          </cell>
          <cell r="CH774">
            <v>955</v>
          </cell>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G774"/>
          <cell r="DH774"/>
          <cell r="DI774"/>
          <cell r="DJ774"/>
          <cell r="DK774"/>
          <cell r="DL774"/>
          <cell r="DM774"/>
          <cell r="DN774"/>
          <cell r="DO774"/>
          <cell r="DP774"/>
          <cell r="DQ774"/>
          <cell r="DR774"/>
          <cell r="DS774"/>
          <cell r="DT774"/>
          <cell r="DU774"/>
          <cell r="DV774"/>
          <cell r="DW774"/>
          <cell r="DX774"/>
          <cell r="DY774"/>
          <cell r="DZ774"/>
          <cell r="EA774"/>
          <cell r="EB774"/>
          <cell r="EC774"/>
          <cell r="ED774"/>
          <cell r="EE774"/>
          <cell r="EF774"/>
          <cell r="EG774"/>
          <cell r="EH774" t="str">
            <v/>
          </cell>
          <cell r="EI774">
            <v>78</v>
          </cell>
          <cell r="EJ774" t="str">
            <v>Yes</v>
          </cell>
          <cell r="EK774" t="str">
            <v>Y</v>
          </cell>
          <cell r="EL774">
            <v>0</v>
          </cell>
          <cell r="EM774" t="str">
            <v>Vol. 1 Iss 2 (Apr, 1921)</v>
          </cell>
          <cell r="EN774">
            <v>1921</v>
          </cell>
          <cell r="EO774">
            <v>1</v>
          </cell>
          <cell r="EP774">
            <v>2</v>
          </cell>
          <cell r="EQ774" t="str">
            <v>N/A</v>
          </cell>
          <cell r="ER774" t="str">
            <v>N/A</v>
          </cell>
          <cell r="ES774" t="str">
            <v>N/A</v>
          </cell>
          <cell r="ET774" t="str">
            <v>N/A</v>
          </cell>
          <cell r="EU774" t="str">
            <v>N/A</v>
          </cell>
          <cell r="EV774" t="str">
            <v>N/A</v>
          </cell>
          <cell r="EW774">
            <v>102</v>
          </cell>
          <cell r="EX774">
            <v>1</v>
          </cell>
          <cell r="EY774">
            <v>102</v>
          </cell>
          <cell r="EZ774">
            <v>6</v>
          </cell>
          <cell r="FA774" t="str">
            <v>V 101.1 - 101.6</v>
          </cell>
          <cell r="FB774">
            <v>103</v>
          </cell>
          <cell r="FC774">
            <v>1</v>
          </cell>
          <cell r="FD774">
            <v>103</v>
          </cell>
          <cell r="FE774">
            <v>6</v>
          </cell>
          <cell r="FF774" t="str">
            <v>V 103.1 - 103.6</v>
          </cell>
          <cell r="FG774" t="str">
            <v>1921 - Current</v>
          </cell>
        </row>
        <row r="775">
          <cell r="A775" t="str">
            <v>L546</v>
          </cell>
          <cell r="B775" t="str">
            <v>Ltd</v>
          </cell>
          <cell r="C775" t="str">
            <v>Pro Ecclesia</v>
          </cell>
          <cell r="D775">
            <v>4</v>
          </cell>
          <cell r="E775" t="str">
            <v>V 32.1 - 32.4</v>
          </cell>
          <cell r="F775" t="str">
            <v>V 33.1 - V 33.4</v>
          </cell>
          <cell r="G775" t="str">
            <v>1063-8512</v>
          </cell>
          <cell r="H775" t="str">
            <v>2631-8334</v>
          </cell>
          <cell r="I775" t="str">
            <v>Society</v>
          </cell>
          <cell r="J775">
            <v>6.7500000000000004E-2</v>
          </cell>
          <cell r="K775">
            <v>6.9000000000000006E-2</v>
          </cell>
          <cell r="L775">
            <v>159</v>
          </cell>
          <cell r="M775">
            <v>170</v>
          </cell>
          <cell r="N775" t="str">
            <v/>
          </cell>
          <cell r="O775">
            <v>170</v>
          </cell>
          <cell r="P775">
            <v>167</v>
          </cell>
          <cell r="Q775">
            <v>145</v>
          </cell>
          <cell r="R775">
            <v>46</v>
          </cell>
          <cell r="S775">
            <v>43</v>
          </cell>
          <cell r="T775">
            <v>162</v>
          </cell>
          <cell r="U775">
            <v>143</v>
          </cell>
          <cell r="V775">
            <v>187</v>
          </cell>
          <cell r="W775"/>
          <cell r="X775">
            <v>85</v>
          </cell>
          <cell r="Y775">
            <v>118</v>
          </cell>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v>6.7500000000000004E-2</v>
          </cell>
          <cell r="BW775">
            <v>6.5000000000000002E-2</v>
          </cell>
          <cell r="BX775">
            <v>93</v>
          </cell>
          <cell r="BY775">
            <v>99</v>
          </cell>
          <cell r="BZ775"/>
          <cell r="CA775">
            <v>99</v>
          </cell>
          <cell r="CB775">
            <v>97</v>
          </cell>
          <cell r="CC775">
            <v>84</v>
          </cell>
          <cell r="CD775">
            <v>27</v>
          </cell>
          <cell r="CE775">
            <v>25</v>
          </cell>
          <cell r="CF775">
            <v>94</v>
          </cell>
          <cell r="CG775">
            <v>85</v>
          </cell>
          <cell r="CH775">
            <v>109</v>
          </cell>
          <cell r="CI775"/>
          <cell r="CJ775">
            <v>49</v>
          </cell>
          <cell r="CK775">
            <v>69</v>
          </cell>
          <cell r="CL775"/>
          <cell r="CM775"/>
          <cell r="CN775"/>
          <cell r="CO775"/>
          <cell r="CP775"/>
          <cell r="CQ775"/>
          <cell r="CR775"/>
          <cell r="CS775"/>
          <cell r="CT775"/>
          <cell r="CU775"/>
          <cell r="CV775"/>
          <cell r="CW775"/>
          <cell r="CX775"/>
          <cell r="CY775"/>
          <cell r="CZ775"/>
          <cell r="DA775"/>
          <cell r="DB775"/>
          <cell r="DC775"/>
          <cell r="DD775"/>
          <cell r="DE775"/>
          <cell r="DF775"/>
          <cell r="DG775"/>
          <cell r="DH775"/>
          <cell r="DI775"/>
          <cell r="DJ775"/>
          <cell r="DK775"/>
          <cell r="DL775"/>
          <cell r="DM775"/>
          <cell r="DN775"/>
          <cell r="DO775"/>
          <cell r="DP775"/>
          <cell r="DQ775"/>
          <cell r="DR775"/>
          <cell r="DS775"/>
          <cell r="DT775"/>
          <cell r="DU775"/>
          <cell r="DV775"/>
          <cell r="DW775"/>
          <cell r="DX775"/>
          <cell r="DY775"/>
          <cell r="DZ775"/>
          <cell r="EA775"/>
          <cell r="EB775"/>
          <cell r="EC775"/>
          <cell r="ED775"/>
          <cell r="EE775"/>
          <cell r="EF775"/>
          <cell r="EG775"/>
          <cell r="EH775" t="str">
            <v>[13]Discount Rate for non-university-affiliated theological colleges and seminaries.  [04]Discount Rate for members of ABTAPL, ANZTLA, ForATL or BETH, and  CALA or LATLA.</v>
          </cell>
          <cell r="EI775">
            <v>0</v>
          </cell>
          <cell r="EJ775" t="str">
            <v>Yes</v>
          </cell>
          <cell r="EK775" t="str">
            <v>Y</v>
          </cell>
          <cell r="EL775">
            <v>0</v>
          </cell>
          <cell r="EM775">
            <v>0</v>
          </cell>
          <cell r="EN775">
            <v>1992</v>
          </cell>
          <cell r="EO775">
            <v>0</v>
          </cell>
          <cell r="EP775">
            <v>0</v>
          </cell>
          <cell r="EQ775">
            <v>0</v>
          </cell>
          <cell r="ER775">
            <v>0</v>
          </cell>
          <cell r="ES775">
            <v>0</v>
          </cell>
          <cell r="ET775">
            <v>0</v>
          </cell>
          <cell r="EU775">
            <v>0</v>
          </cell>
          <cell r="EV775">
            <v>0</v>
          </cell>
          <cell r="EW775">
            <v>31</v>
          </cell>
          <cell r="EX775">
            <v>1</v>
          </cell>
          <cell r="EY775">
            <v>31</v>
          </cell>
          <cell r="EZ775">
            <v>4</v>
          </cell>
          <cell r="FA775" t="str">
            <v>V 30.1 - 30.4</v>
          </cell>
          <cell r="FB775">
            <v>32</v>
          </cell>
          <cell r="FC775">
            <v>1</v>
          </cell>
          <cell r="FD775">
            <v>32</v>
          </cell>
          <cell r="FE775">
            <v>4</v>
          </cell>
          <cell r="FF775" t="str">
            <v>V 32.1 - 32.4</v>
          </cell>
          <cell r="FG775" t="str">
            <v>1992-Current</v>
          </cell>
        </row>
        <row r="776">
          <cell r="A776" t="str">
            <v>S864</v>
          </cell>
          <cell r="B776" t="str">
            <v>Ltd</v>
          </cell>
          <cell r="C776" t="str">
            <v>Probation Journal including European Journal of Probation</v>
          </cell>
          <cell r="D776">
            <v>7</v>
          </cell>
          <cell r="E776" t="str">
            <v>V 70.1 - 70.4, V 15.1 - 15.3</v>
          </cell>
          <cell r="F776" t="str">
            <v>V 16.1 - V 16.3, V 71.1 - V 71.4</v>
          </cell>
          <cell r="G776" t="str">
            <v>0264-5505, 2066-2203</v>
          </cell>
          <cell r="H776" t="str">
            <v>1741-3079</v>
          </cell>
          <cell r="I776" t="str">
            <v>Society</v>
          </cell>
          <cell r="J776">
            <v>6.7500000000000004E-2</v>
          </cell>
          <cell r="K776">
            <v>6.8000000000000005E-2</v>
          </cell>
          <cell r="L776">
            <v>1285</v>
          </cell>
          <cell r="M776">
            <v>1372</v>
          </cell>
          <cell r="N776" t="str">
            <v/>
          </cell>
          <cell r="O776">
            <v>1372</v>
          </cell>
          <cell r="P776"/>
          <cell r="Q776">
            <v>1166</v>
          </cell>
          <cell r="R776"/>
          <cell r="S776"/>
          <cell r="T776">
            <v>1303</v>
          </cell>
          <cell r="U776"/>
          <cell r="V776">
            <v>1509</v>
          </cell>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v>6.7500000000000004E-2</v>
          </cell>
          <cell r="BW776">
            <v>6.8000000000000005E-2</v>
          </cell>
          <cell r="BX776">
            <v>696</v>
          </cell>
          <cell r="BY776">
            <v>743</v>
          </cell>
          <cell r="BZ776"/>
          <cell r="CA776">
            <v>743</v>
          </cell>
          <cell r="CB776"/>
          <cell r="CC776">
            <v>632</v>
          </cell>
          <cell r="CD776"/>
          <cell r="CE776"/>
          <cell r="CF776">
            <v>706</v>
          </cell>
          <cell r="CG776"/>
          <cell r="CH776">
            <v>817</v>
          </cell>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G776"/>
          <cell r="DH776"/>
          <cell r="DI776"/>
          <cell r="DJ776"/>
          <cell r="DK776"/>
          <cell r="DL776"/>
          <cell r="DM776"/>
          <cell r="DN776"/>
          <cell r="DO776"/>
          <cell r="DP776"/>
          <cell r="DQ776"/>
          <cell r="DR776"/>
          <cell r="DS776"/>
          <cell r="DT776"/>
          <cell r="DU776"/>
          <cell r="DV776"/>
          <cell r="DW776"/>
          <cell r="DX776"/>
          <cell r="DY776"/>
          <cell r="DZ776"/>
          <cell r="EA776"/>
          <cell r="EB776"/>
          <cell r="EC776"/>
          <cell r="ED776"/>
          <cell r="EE776"/>
          <cell r="EF776"/>
          <cell r="EG776"/>
          <cell r="EH776" t="str">
            <v>Both journals are sold exclusively in combination</v>
          </cell>
          <cell r="EI776">
            <v>45</v>
          </cell>
          <cell r="EJ776" t="str">
            <v>Yes</v>
          </cell>
          <cell r="EK776" t="str">
            <v>Y</v>
          </cell>
          <cell r="EL776">
            <v>0</v>
          </cell>
          <cell r="EM776">
            <v>0</v>
          </cell>
          <cell r="EN776">
            <v>1929</v>
          </cell>
          <cell r="EO776">
            <v>0</v>
          </cell>
          <cell r="EP776">
            <v>0</v>
          </cell>
          <cell r="EQ776">
            <v>0</v>
          </cell>
          <cell r="ER776">
            <v>0</v>
          </cell>
          <cell r="ES776">
            <v>0</v>
          </cell>
          <cell r="ET776">
            <v>0</v>
          </cell>
          <cell r="EU776">
            <v>0</v>
          </cell>
          <cell r="EV776">
            <v>0</v>
          </cell>
          <cell r="EW776">
            <v>2</v>
          </cell>
          <cell r="EX776">
            <v>0</v>
          </cell>
          <cell r="EY776">
            <v>2</v>
          </cell>
          <cell r="EZ776">
            <v>0</v>
          </cell>
          <cell r="FA776" t="str">
            <v>V 1.0 - 1.0</v>
          </cell>
          <cell r="FB776">
            <v>3</v>
          </cell>
          <cell r="FC776">
            <v>0</v>
          </cell>
          <cell r="FD776">
            <v>3</v>
          </cell>
          <cell r="FE776">
            <v>0</v>
          </cell>
          <cell r="FF776" t="str">
            <v>V 3.0 - 3.0</v>
          </cell>
          <cell r="FG776" t="str">
            <v>1929-Current</v>
          </cell>
        </row>
        <row r="777">
          <cell r="A777" t="str">
            <v>L864</v>
          </cell>
          <cell r="B777" t="str">
            <v>Ltd</v>
          </cell>
          <cell r="C777" t="str">
            <v>Probation Journal</v>
          </cell>
          <cell r="D777">
            <v>4</v>
          </cell>
          <cell r="E777" t="str">
            <v>V 70.1 - 70.4</v>
          </cell>
          <cell r="F777" t="str">
            <v>V 71.1 - V 71.4</v>
          </cell>
          <cell r="G777" t="str">
            <v>0264-5505</v>
          </cell>
          <cell r="H777" t="str">
            <v>1741-3079</v>
          </cell>
          <cell r="I777" t="str">
            <v>Society</v>
          </cell>
          <cell r="J777">
            <v>6.7500000000000004E-2</v>
          </cell>
          <cell r="K777">
            <v>6.8000000000000005E-2</v>
          </cell>
          <cell r="L777">
            <v>1285</v>
          </cell>
          <cell r="M777">
            <v>1372</v>
          </cell>
          <cell r="N777" t="str">
            <v/>
          </cell>
          <cell r="O777"/>
          <cell r="P777"/>
          <cell r="Q777"/>
          <cell r="R777">
            <v>370</v>
          </cell>
          <cell r="S777">
            <v>343</v>
          </cell>
          <cell r="T777"/>
          <cell r="U777">
            <v>3763</v>
          </cell>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v>6.7500000000000004E-2</v>
          </cell>
          <cell r="BW777">
            <v>6.8000000000000005E-2</v>
          </cell>
          <cell r="BX777">
            <v>696</v>
          </cell>
          <cell r="BY777">
            <v>743</v>
          </cell>
          <cell r="BZ777"/>
          <cell r="CA777"/>
          <cell r="CB777"/>
          <cell r="CC777"/>
          <cell r="CD777">
            <v>200</v>
          </cell>
          <cell r="CE777">
            <v>186</v>
          </cell>
          <cell r="CF777"/>
          <cell r="CG777">
            <v>2038</v>
          </cell>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G777"/>
          <cell r="DH777"/>
          <cell r="DI777"/>
          <cell r="DJ777"/>
          <cell r="DK777"/>
          <cell r="DL777"/>
          <cell r="DM777"/>
          <cell r="DN777"/>
          <cell r="DO777"/>
          <cell r="DP777"/>
          <cell r="DQ777"/>
          <cell r="DR777"/>
          <cell r="DS777"/>
          <cell r="DT777"/>
          <cell r="DU777"/>
          <cell r="DV777"/>
          <cell r="DW777"/>
          <cell r="DX777"/>
          <cell r="DY777"/>
          <cell r="DZ777"/>
          <cell r="EA777"/>
          <cell r="EB777"/>
          <cell r="EC777"/>
          <cell r="ED777"/>
          <cell r="EE777"/>
          <cell r="EF777"/>
          <cell r="EG777"/>
          <cell r="EH777" t="str">
            <v/>
          </cell>
          <cell r="EI777">
            <v>45</v>
          </cell>
          <cell r="EJ777" t="str">
            <v>Yes</v>
          </cell>
          <cell r="EK777" t="str">
            <v>Y</v>
          </cell>
          <cell r="EL777">
            <v>0</v>
          </cell>
          <cell r="EM777" t="str">
            <v>Vol. 1 Iss 1 (Jul, 1929)</v>
          </cell>
          <cell r="EN777">
            <v>1929</v>
          </cell>
          <cell r="EO777">
            <v>1</v>
          </cell>
          <cell r="EP777">
            <v>1</v>
          </cell>
          <cell r="EQ777" t="str">
            <v>N/A</v>
          </cell>
          <cell r="ER777" t="str">
            <v>N/A</v>
          </cell>
          <cell r="ES777" t="str">
            <v>N/A</v>
          </cell>
          <cell r="ET777" t="str">
            <v>N/A</v>
          </cell>
          <cell r="EU777" t="str">
            <v>N/A</v>
          </cell>
          <cell r="EV777" t="str">
            <v>N/A</v>
          </cell>
          <cell r="EW777">
            <v>69</v>
          </cell>
          <cell r="EX777">
            <v>1</v>
          </cell>
          <cell r="EY777">
            <v>69</v>
          </cell>
          <cell r="EZ777">
            <v>4</v>
          </cell>
          <cell r="FA777" t="str">
            <v>V 68.1 - 68.4</v>
          </cell>
          <cell r="FB777">
            <v>70</v>
          </cell>
          <cell r="FC777">
            <v>1</v>
          </cell>
          <cell r="FD777">
            <v>70</v>
          </cell>
          <cell r="FE777">
            <v>4</v>
          </cell>
          <cell r="FF777" t="str">
            <v>V 70.1 - 70.4</v>
          </cell>
          <cell r="FG777" t="str">
            <v>1929 - Current</v>
          </cell>
        </row>
        <row r="778">
          <cell r="A778" t="str">
            <v>J680</v>
          </cell>
          <cell r="B778" t="str">
            <v>Inc</v>
          </cell>
          <cell r="C778" t="str">
            <v>Proceedings of the Human Factors and Ergonomics Society Annual Meeting</v>
          </cell>
          <cell r="D778">
            <v>1</v>
          </cell>
          <cell r="E778" t="str">
            <v>V 67.1 - 67.1</v>
          </cell>
          <cell r="F778" t="str">
            <v>V 68.1 - V 68.1</v>
          </cell>
          <cell r="G778" t="str">
            <v>1071-1813</v>
          </cell>
          <cell r="H778" t="str">
            <v>2169-5067</v>
          </cell>
          <cell r="I778" t="str">
            <v>Society</v>
          </cell>
          <cell r="J778">
            <v>6.7500000000000004E-2</v>
          </cell>
          <cell r="K778">
            <v>6.8000000000000005E-2</v>
          </cell>
          <cell r="L778">
            <v>516</v>
          </cell>
          <cell r="M778">
            <v>551</v>
          </cell>
          <cell r="N778" t="str">
            <v/>
          </cell>
          <cell r="O778"/>
          <cell r="P778"/>
          <cell r="Q778">
            <v>468</v>
          </cell>
          <cell r="R778"/>
          <cell r="S778"/>
          <cell r="T778">
            <v>515</v>
          </cell>
          <cell r="U778">
            <v>1673</v>
          </cell>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v>6.7500000000000004E-2</v>
          </cell>
          <cell r="BW778">
            <v>6.6000000000000003E-2</v>
          </cell>
          <cell r="BX778">
            <v>303</v>
          </cell>
          <cell r="BY778">
            <v>323</v>
          </cell>
          <cell r="BZ778"/>
          <cell r="CA778"/>
          <cell r="CB778"/>
          <cell r="CC778">
            <v>275</v>
          </cell>
          <cell r="CD778"/>
          <cell r="CE778"/>
          <cell r="CF778">
            <v>303</v>
          </cell>
          <cell r="CG778">
            <v>984</v>
          </cell>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cell r="DU778"/>
          <cell r="DV778"/>
          <cell r="DW778"/>
          <cell r="DX778"/>
          <cell r="DY778"/>
          <cell r="DZ778"/>
          <cell r="EA778"/>
          <cell r="EB778"/>
          <cell r="EC778"/>
          <cell r="ED778"/>
          <cell r="EE778"/>
          <cell r="EF778"/>
          <cell r="EG778"/>
          <cell r="EH778" t="str">
            <v>Published once a year. Online-only publication</v>
          </cell>
          <cell r="EI778">
            <v>42</v>
          </cell>
          <cell r="EJ778">
            <v>0</v>
          </cell>
          <cell r="EK778">
            <v>0</v>
          </cell>
          <cell r="EL778">
            <v>0</v>
          </cell>
          <cell r="EM778">
            <v>0</v>
          </cell>
          <cell r="EN778">
            <v>0</v>
          </cell>
          <cell r="EO778">
            <v>0</v>
          </cell>
          <cell r="EP778">
            <v>0</v>
          </cell>
          <cell r="EQ778" t="str">
            <v>N/A</v>
          </cell>
          <cell r="ER778" t="str">
            <v>N/A</v>
          </cell>
          <cell r="ES778" t="str">
            <v>N/A</v>
          </cell>
          <cell r="ET778" t="str">
            <v>N/A</v>
          </cell>
          <cell r="EU778" t="str">
            <v>N/A</v>
          </cell>
          <cell r="EV778" t="str">
            <v>N/A</v>
          </cell>
          <cell r="EW778">
            <v>66</v>
          </cell>
          <cell r="EX778">
            <v>1</v>
          </cell>
          <cell r="EY778">
            <v>66</v>
          </cell>
          <cell r="EZ778">
            <v>1</v>
          </cell>
          <cell r="FA778" t="str">
            <v>V 65.1 - 1.1</v>
          </cell>
          <cell r="FB778">
            <v>67</v>
          </cell>
          <cell r="FC778">
            <v>1</v>
          </cell>
          <cell r="FD778">
            <v>67</v>
          </cell>
          <cell r="FE778">
            <v>1</v>
          </cell>
          <cell r="FF778" t="str">
            <v>V 67.1 - 67.1</v>
          </cell>
          <cell r="FG778" t="str">
            <v>1974 - Current</v>
          </cell>
        </row>
        <row r="779">
          <cell r="A779" t="str">
            <v>S088</v>
          </cell>
          <cell r="B779" t="str">
            <v>Ltd-STM</v>
          </cell>
          <cell r="C779" t="str">
            <v>Proceedings of the IMechE, The Set: Parts A-P</v>
          </cell>
          <cell r="D779">
            <v>0</v>
          </cell>
          <cell r="E779" t="str">
            <v>V 12.0 - 12.0</v>
          </cell>
          <cell r="F779" t="str">
            <v>V 13.0 - 13.0</v>
          </cell>
          <cell r="G779">
            <v>0</v>
          </cell>
          <cell r="H779">
            <v>0</v>
          </cell>
          <cell r="I779" t="str">
            <v>SAGE</v>
          </cell>
          <cell r="J779">
            <v>6.7500000000000004E-2</v>
          </cell>
          <cell r="K779">
            <v>6.8000000000000005E-2</v>
          </cell>
          <cell r="L779">
            <v>63392</v>
          </cell>
          <cell r="M779">
            <v>67671</v>
          </cell>
          <cell r="N779" t="str">
            <v/>
          </cell>
          <cell r="O779"/>
          <cell r="P779"/>
          <cell r="Q779"/>
          <cell r="R779"/>
          <cell r="S779"/>
          <cell r="T779">
            <v>57520</v>
          </cell>
          <cell r="U779"/>
          <cell r="V779">
            <v>67671</v>
          </cell>
          <cell r="W779"/>
          <cell r="X779"/>
          <cell r="Y779"/>
          <cell r="Z779"/>
          <cell r="AA779"/>
          <cell r="AB779"/>
          <cell r="AC779"/>
          <cell r="AD779"/>
          <cell r="AE779"/>
          <cell r="AF779"/>
          <cell r="AG779"/>
          <cell r="AH779"/>
          <cell r="AI779"/>
          <cell r="AJ779"/>
          <cell r="AK779"/>
          <cell r="AL779"/>
          <cell r="AM779"/>
          <cell r="AN779"/>
          <cell r="AO779"/>
          <cell r="AP779"/>
          <cell r="AQ779"/>
          <cell r="AR779"/>
          <cell r="AS779"/>
          <cell r="AT779"/>
          <cell r="AU779"/>
          <cell r="AV779"/>
          <cell r="AW779"/>
          <cell r="AX779"/>
          <cell r="AY779"/>
          <cell r="AZ779"/>
          <cell r="BA779"/>
          <cell r="BB779"/>
          <cell r="BC779"/>
          <cell r="BD779"/>
          <cell r="BE779"/>
          <cell r="BF779"/>
          <cell r="BG779"/>
          <cell r="BH779"/>
          <cell r="BI779"/>
          <cell r="BJ779"/>
          <cell r="BK779"/>
          <cell r="BL779"/>
          <cell r="BM779"/>
          <cell r="BN779"/>
          <cell r="BO779"/>
          <cell r="BP779"/>
          <cell r="BQ779"/>
          <cell r="BR779"/>
          <cell r="BS779"/>
          <cell r="BT779"/>
          <cell r="BU779"/>
          <cell r="BV779">
            <v>6.7500000000000004E-2</v>
          </cell>
          <cell r="BW779">
            <v>6.8000000000000005E-2</v>
          </cell>
          <cell r="BX779">
            <v>34266</v>
          </cell>
          <cell r="BY779">
            <v>36579</v>
          </cell>
          <cell r="BZ779"/>
          <cell r="CA779"/>
          <cell r="CB779"/>
          <cell r="CC779"/>
          <cell r="CD779"/>
          <cell r="CE779"/>
          <cell r="CF779">
            <v>31092</v>
          </cell>
          <cell r="CG779"/>
          <cell r="CH779">
            <v>36579</v>
          </cell>
          <cell r="CI779"/>
          <cell r="CJ779"/>
          <cell r="CK779"/>
          <cell r="CL779"/>
          <cell r="CM779"/>
          <cell r="CN779"/>
          <cell r="CO779"/>
          <cell r="CP779"/>
          <cell r="CQ779"/>
          <cell r="CR779"/>
          <cell r="CS779"/>
          <cell r="CT779"/>
          <cell r="CU779"/>
          <cell r="CV779"/>
          <cell r="CW779"/>
          <cell r="CX779"/>
          <cell r="CY779"/>
          <cell r="CZ779"/>
          <cell r="DA779"/>
          <cell r="DB779"/>
          <cell r="DC779"/>
          <cell r="DD779"/>
          <cell r="DE779"/>
          <cell r="DF779"/>
          <cell r="DG779"/>
          <cell r="DH779"/>
          <cell r="DI779"/>
          <cell r="DJ779"/>
          <cell r="DK779"/>
          <cell r="DL779"/>
          <cell r="DM779"/>
          <cell r="DN779"/>
          <cell r="DO779"/>
          <cell r="DP779"/>
          <cell r="DQ779"/>
          <cell r="DR779"/>
          <cell r="DS779"/>
          <cell r="DT779"/>
          <cell r="DU779"/>
          <cell r="DV779"/>
          <cell r="DW779"/>
          <cell r="DX779"/>
          <cell r="DY779"/>
          <cell r="DZ779"/>
          <cell r="EA779"/>
          <cell r="EB779"/>
          <cell r="EC779"/>
          <cell r="ED779"/>
          <cell r="EE779"/>
          <cell r="EF779"/>
          <cell r="EG779"/>
          <cell r="EH779" t="str">
            <v/>
          </cell>
          <cell r="EI779">
            <v>0</v>
          </cell>
          <cell r="EJ779">
            <v>0</v>
          </cell>
          <cell r="EK779">
            <v>0</v>
          </cell>
          <cell r="EL779">
            <v>0</v>
          </cell>
          <cell r="EM779">
            <v>0</v>
          </cell>
          <cell r="EN779">
            <v>0</v>
          </cell>
          <cell r="EO779">
            <v>0</v>
          </cell>
          <cell r="EP779">
            <v>0</v>
          </cell>
          <cell r="EQ779" t="str">
            <v>N/A</v>
          </cell>
          <cell r="ER779" t="str">
            <v>N/A</v>
          </cell>
          <cell r="ES779" t="str">
            <v>N/A</v>
          </cell>
          <cell r="ET779" t="str">
            <v>N/A</v>
          </cell>
          <cell r="EU779" t="str">
            <v>N/A</v>
          </cell>
          <cell r="EV779" t="str">
            <v>N/A</v>
          </cell>
          <cell r="EW779">
            <v>11</v>
          </cell>
          <cell r="EX779">
            <v>0</v>
          </cell>
          <cell r="EY779">
            <v>11</v>
          </cell>
          <cell r="EZ779">
            <v>0</v>
          </cell>
          <cell r="FA779" t="str">
            <v>V 10.0 - 10.0</v>
          </cell>
          <cell r="FB779">
            <v>12</v>
          </cell>
          <cell r="FC779">
            <v>0</v>
          </cell>
          <cell r="FD779">
            <v>12</v>
          </cell>
          <cell r="FE779">
            <v>0</v>
          </cell>
          <cell r="FF779" t="str">
            <v>V 12.0 - 12.0</v>
          </cell>
          <cell r="FG779" t="str">
            <v>Bundle</v>
          </cell>
        </row>
        <row r="780">
          <cell r="A780" t="str">
            <v>L088</v>
          </cell>
          <cell r="B780" t="str">
            <v>Ltd-STM</v>
          </cell>
          <cell r="C780" t="str">
            <v xml:space="preserve">Proceedings of the Institution of Mechanical Engineers, Part A:  Journal of Power and Energy  </v>
          </cell>
          <cell r="D780">
            <v>8</v>
          </cell>
          <cell r="E780" t="str">
            <v>V 237.1 - 237.8</v>
          </cell>
          <cell r="F780" t="str">
            <v>V 238.1 - V 238.8</v>
          </cell>
          <cell r="G780" t="str">
            <v>0957-6509</v>
          </cell>
          <cell r="H780" t="str">
            <v>2041-2967</v>
          </cell>
          <cell r="I780" t="str">
            <v>SAGE</v>
          </cell>
          <cell r="J780">
            <v>6.7500000000000004E-2</v>
          </cell>
          <cell r="K780">
            <v>6.7000000000000004E-2</v>
          </cell>
          <cell r="L780">
            <v>5279</v>
          </cell>
          <cell r="M780">
            <v>5635</v>
          </cell>
          <cell r="N780" t="str">
            <v/>
          </cell>
          <cell r="O780">
            <v>5635</v>
          </cell>
          <cell r="P780">
            <v>5522</v>
          </cell>
          <cell r="Q780">
            <v>4790</v>
          </cell>
          <cell r="R780">
            <v>775</v>
          </cell>
          <cell r="S780"/>
          <cell r="T780"/>
          <cell r="U780"/>
          <cell r="V780"/>
          <cell r="W780"/>
          <cell r="X780"/>
          <cell r="Y780"/>
          <cell r="Z780"/>
          <cell r="AA780"/>
          <cell r="AB780"/>
          <cell r="AC780"/>
          <cell r="AD780"/>
          <cell r="AE780"/>
          <cell r="AF780"/>
          <cell r="AG780"/>
          <cell r="AH780"/>
          <cell r="AI780"/>
          <cell r="AJ780"/>
          <cell r="AK780"/>
          <cell r="AL780"/>
          <cell r="AM780"/>
          <cell r="AN780"/>
          <cell r="AO780"/>
          <cell r="AP780"/>
          <cell r="AQ780"/>
          <cell r="AR780"/>
          <cell r="AS780"/>
          <cell r="AT780"/>
          <cell r="AU780"/>
          <cell r="AV780"/>
          <cell r="AW780"/>
          <cell r="AX780"/>
          <cell r="AY780"/>
          <cell r="AZ780"/>
          <cell r="BA780"/>
          <cell r="BB780"/>
          <cell r="BC780"/>
          <cell r="BD780"/>
          <cell r="BE780"/>
          <cell r="BF780"/>
          <cell r="BG780"/>
          <cell r="BH780"/>
          <cell r="BI780"/>
          <cell r="BJ780"/>
          <cell r="BK780"/>
          <cell r="BL780"/>
          <cell r="BM780"/>
          <cell r="BN780"/>
          <cell r="BO780"/>
          <cell r="BP780"/>
          <cell r="BQ780"/>
          <cell r="BR780"/>
          <cell r="BS780"/>
          <cell r="BT780"/>
          <cell r="BU780"/>
          <cell r="BV780">
            <v>6.7500000000000004E-2</v>
          </cell>
          <cell r="BW780">
            <v>6.8000000000000005E-2</v>
          </cell>
          <cell r="BX780">
            <v>2854</v>
          </cell>
          <cell r="BY780">
            <v>3047</v>
          </cell>
          <cell r="BZ780"/>
          <cell r="CA780">
            <v>3047</v>
          </cell>
          <cell r="CB780">
            <v>2986</v>
          </cell>
          <cell r="CC780">
            <v>2590</v>
          </cell>
          <cell r="CD780">
            <v>419</v>
          </cell>
          <cell r="CE780"/>
          <cell r="CF780"/>
          <cell r="CG780"/>
          <cell r="CH780"/>
          <cell r="CI780"/>
          <cell r="CJ780"/>
          <cell r="CK780"/>
          <cell r="CL780"/>
          <cell r="CM780"/>
          <cell r="CN780"/>
          <cell r="CO780"/>
          <cell r="CP780"/>
          <cell r="CQ780"/>
          <cell r="CR780"/>
          <cell r="CS780"/>
          <cell r="CT780"/>
          <cell r="CU780"/>
          <cell r="CV780"/>
          <cell r="CW780"/>
          <cell r="CX780"/>
          <cell r="CY780"/>
          <cell r="CZ780"/>
          <cell r="DA780"/>
          <cell r="DB780"/>
          <cell r="DC780"/>
          <cell r="DD780"/>
          <cell r="DE780"/>
          <cell r="DF780"/>
          <cell r="DG780"/>
          <cell r="DH780"/>
          <cell r="DI780"/>
          <cell r="DJ780"/>
          <cell r="DK780"/>
          <cell r="DL780"/>
          <cell r="DM780"/>
          <cell r="DN780"/>
          <cell r="DO780"/>
          <cell r="DP780"/>
          <cell r="DQ780"/>
          <cell r="DR780"/>
          <cell r="DS780"/>
          <cell r="DT780"/>
          <cell r="DU780"/>
          <cell r="DV780"/>
          <cell r="DW780"/>
          <cell r="DX780"/>
          <cell r="DY780"/>
          <cell r="DZ780"/>
          <cell r="EA780"/>
          <cell r="EB780"/>
          <cell r="EC780"/>
          <cell r="ED780"/>
          <cell r="EE780"/>
          <cell r="EF780"/>
          <cell r="EG780"/>
          <cell r="EH780" t="str">
            <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236</v>
          </cell>
          <cell r="EX780">
            <v>1</v>
          </cell>
          <cell r="EY780">
            <v>236</v>
          </cell>
          <cell r="EZ780">
            <v>8</v>
          </cell>
          <cell r="FA780" t="str">
            <v>V 235.1 - 235.8</v>
          </cell>
          <cell r="FB780">
            <v>237</v>
          </cell>
          <cell r="FC780">
            <v>1</v>
          </cell>
          <cell r="FD780">
            <v>237</v>
          </cell>
          <cell r="FE780">
            <v>8</v>
          </cell>
          <cell r="FF780" t="str">
            <v>V 237.1 - 237.8</v>
          </cell>
          <cell r="FG780" t="str">
            <v>1999-Current</v>
          </cell>
        </row>
        <row r="781">
          <cell r="A781" t="str">
            <v>L089</v>
          </cell>
          <cell r="B781" t="str">
            <v>Ltd-STM</v>
          </cell>
          <cell r="C781" t="str">
            <v xml:space="preserve">Proceedings of the Institution of Mechanical Engineers, Part B:  Journal of Engineering Manufacture </v>
          </cell>
          <cell r="D781">
            <v>14</v>
          </cell>
          <cell r="E781" t="str">
            <v>V 237.1 - 237.14</v>
          </cell>
          <cell r="F781" t="str">
            <v>V 238.1 - V 238.14</v>
          </cell>
          <cell r="G781" t="str">
            <v>0954-4054</v>
          </cell>
          <cell r="H781" t="str">
            <v>2041-2975</v>
          </cell>
          <cell r="I781" t="str">
            <v>SAGE</v>
          </cell>
          <cell r="J781">
            <v>6.7500000000000004E-2</v>
          </cell>
          <cell r="K781">
            <v>6.8000000000000005E-2</v>
          </cell>
          <cell r="L781">
            <v>7584</v>
          </cell>
          <cell r="M781">
            <v>8096</v>
          </cell>
          <cell r="N781" t="str">
            <v/>
          </cell>
          <cell r="O781">
            <v>8096</v>
          </cell>
          <cell r="P781">
            <v>7934</v>
          </cell>
          <cell r="Q781">
            <v>6882</v>
          </cell>
          <cell r="R781">
            <v>636</v>
          </cell>
          <cell r="S781"/>
          <cell r="T781"/>
          <cell r="U781"/>
          <cell r="V781"/>
          <cell r="W781"/>
          <cell r="X781"/>
          <cell r="Y781"/>
          <cell r="Z781"/>
          <cell r="AA781"/>
          <cell r="AB781"/>
          <cell r="AC781"/>
          <cell r="AD781"/>
          <cell r="AE781"/>
          <cell r="AF781"/>
          <cell r="AG781"/>
          <cell r="AH781"/>
          <cell r="AI781"/>
          <cell r="AJ781"/>
          <cell r="AK781"/>
          <cell r="AL781"/>
          <cell r="AM781"/>
          <cell r="AN781"/>
          <cell r="AO781"/>
          <cell r="AP781"/>
          <cell r="AQ781"/>
          <cell r="AR781"/>
          <cell r="AS781"/>
          <cell r="AT781"/>
          <cell r="AU781"/>
          <cell r="AV781"/>
          <cell r="AW781"/>
          <cell r="AX781"/>
          <cell r="AY781"/>
          <cell r="AZ781"/>
          <cell r="BA781"/>
          <cell r="BB781"/>
          <cell r="BC781"/>
          <cell r="BD781"/>
          <cell r="BE781"/>
          <cell r="BF781"/>
          <cell r="BG781"/>
          <cell r="BH781"/>
          <cell r="BI781"/>
          <cell r="BJ781"/>
          <cell r="BK781"/>
          <cell r="BL781"/>
          <cell r="BM781"/>
          <cell r="BN781"/>
          <cell r="BO781"/>
          <cell r="BP781"/>
          <cell r="BQ781"/>
          <cell r="BR781"/>
          <cell r="BS781"/>
          <cell r="BT781"/>
          <cell r="BU781"/>
          <cell r="BV781">
            <v>6.7500000000000004E-2</v>
          </cell>
          <cell r="BW781">
            <v>6.8000000000000005E-2</v>
          </cell>
          <cell r="BX781">
            <v>4100</v>
          </cell>
          <cell r="BY781">
            <v>4377</v>
          </cell>
          <cell r="BZ781"/>
          <cell r="CA781">
            <v>4377</v>
          </cell>
          <cell r="CB781">
            <v>4289</v>
          </cell>
          <cell r="CC781">
            <v>3720</v>
          </cell>
          <cell r="CD781">
            <v>344</v>
          </cell>
          <cell r="CE781"/>
          <cell r="CF781"/>
          <cell r="CG781"/>
          <cell r="CH781"/>
          <cell r="CI781"/>
          <cell r="CJ781"/>
          <cell r="CK781"/>
          <cell r="CL781"/>
          <cell r="CM781"/>
          <cell r="CN781"/>
          <cell r="CO781"/>
          <cell r="CP781"/>
          <cell r="CQ781"/>
          <cell r="CR781"/>
          <cell r="CS781"/>
          <cell r="CT781"/>
          <cell r="CU781"/>
          <cell r="CV781"/>
          <cell r="CW781"/>
          <cell r="CX781"/>
          <cell r="CY781"/>
          <cell r="CZ781"/>
          <cell r="DA781"/>
          <cell r="DB781"/>
          <cell r="DC781"/>
          <cell r="DD781"/>
          <cell r="DE781"/>
          <cell r="DF781"/>
          <cell r="DG781"/>
          <cell r="DH781"/>
          <cell r="DI781"/>
          <cell r="DJ781"/>
          <cell r="DK781"/>
          <cell r="DL781"/>
          <cell r="DM781"/>
          <cell r="DN781"/>
          <cell r="DO781"/>
          <cell r="DP781"/>
          <cell r="DQ781"/>
          <cell r="DR781"/>
          <cell r="DS781"/>
          <cell r="DT781"/>
          <cell r="DU781"/>
          <cell r="DV781"/>
          <cell r="DW781"/>
          <cell r="DX781"/>
          <cell r="DY781"/>
          <cell r="DZ781"/>
          <cell r="EA781"/>
          <cell r="EB781"/>
          <cell r="EC781"/>
          <cell r="ED781"/>
          <cell r="EE781"/>
          <cell r="EF781"/>
          <cell r="EG781"/>
          <cell r="EH781" t="str">
            <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236</v>
          </cell>
          <cell r="EX781">
            <v>1</v>
          </cell>
          <cell r="EY781">
            <v>236</v>
          </cell>
          <cell r="EZ781">
            <v>14</v>
          </cell>
          <cell r="FA781" t="str">
            <v>V 235.1 - 235.14</v>
          </cell>
          <cell r="FB781">
            <v>237</v>
          </cell>
          <cell r="FC781">
            <v>1</v>
          </cell>
          <cell r="FD781">
            <v>237</v>
          </cell>
          <cell r="FE781">
            <v>14</v>
          </cell>
          <cell r="FF781" t="str">
            <v>V 237.1 - 237.14</v>
          </cell>
          <cell r="FG781" t="str">
            <v>1999-Current</v>
          </cell>
        </row>
        <row r="782">
          <cell r="A782" t="str">
            <v>L090</v>
          </cell>
          <cell r="B782" t="str">
            <v>Ltd-STM</v>
          </cell>
          <cell r="C782" t="str">
            <v xml:space="preserve">Proceedings of the Institution of Mechanical Engineers, Part C:  Journal of Mechanical Engineering Science </v>
          </cell>
          <cell r="D782">
            <v>24</v>
          </cell>
          <cell r="E782" t="str">
            <v>V 237.1 - 237.24</v>
          </cell>
          <cell r="F782" t="str">
            <v>V 238.1 - V 238.24</v>
          </cell>
          <cell r="G782" t="str">
            <v>0954-4062</v>
          </cell>
          <cell r="H782" t="str">
            <v>2041-2983</v>
          </cell>
          <cell r="I782" t="str">
            <v>SAGE</v>
          </cell>
          <cell r="J782">
            <v>6.7500000000000004E-2</v>
          </cell>
          <cell r="K782">
            <v>6.8000000000000005E-2</v>
          </cell>
          <cell r="L782">
            <v>8201</v>
          </cell>
          <cell r="M782">
            <v>8755</v>
          </cell>
          <cell r="N782" t="str">
            <v/>
          </cell>
          <cell r="O782">
            <v>8755</v>
          </cell>
          <cell r="P782">
            <v>8580</v>
          </cell>
          <cell r="Q782">
            <v>7442</v>
          </cell>
          <cell r="R782">
            <v>401</v>
          </cell>
          <cell r="S782"/>
          <cell r="T782"/>
          <cell r="U782"/>
          <cell r="V782"/>
          <cell r="W782"/>
          <cell r="X782"/>
          <cell r="Y782"/>
          <cell r="Z782"/>
          <cell r="AA782"/>
          <cell r="AB782"/>
          <cell r="AC782"/>
          <cell r="AD782"/>
          <cell r="AE782"/>
          <cell r="AF782"/>
          <cell r="AG782"/>
          <cell r="AH782"/>
          <cell r="AI782"/>
          <cell r="AJ782"/>
          <cell r="AK782"/>
          <cell r="AL782"/>
          <cell r="AM782"/>
          <cell r="AN782"/>
          <cell r="AO782"/>
          <cell r="AP782"/>
          <cell r="AQ782"/>
          <cell r="AR782"/>
          <cell r="AS782"/>
          <cell r="AT782"/>
          <cell r="AU782"/>
          <cell r="AV782"/>
          <cell r="AW782"/>
          <cell r="AX782"/>
          <cell r="AY782"/>
          <cell r="AZ782"/>
          <cell r="BA782"/>
          <cell r="BB782"/>
          <cell r="BC782"/>
          <cell r="BD782"/>
          <cell r="BE782"/>
          <cell r="BF782"/>
          <cell r="BG782"/>
          <cell r="BH782"/>
          <cell r="BI782"/>
          <cell r="BJ782"/>
          <cell r="BK782"/>
          <cell r="BL782"/>
          <cell r="BM782"/>
          <cell r="BN782"/>
          <cell r="BO782"/>
          <cell r="BP782"/>
          <cell r="BQ782"/>
          <cell r="BR782"/>
          <cell r="BS782"/>
          <cell r="BT782"/>
          <cell r="BU782"/>
          <cell r="BV782">
            <v>6.7500000000000004E-2</v>
          </cell>
          <cell r="BW782">
            <v>6.7000000000000004E-2</v>
          </cell>
          <cell r="BX782">
            <v>4433</v>
          </cell>
          <cell r="BY782">
            <v>4732</v>
          </cell>
          <cell r="BZ782"/>
          <cell r="CA782">
            <v>4732</v>
          </cell>
          <cell r="CB782">
            <v>4637</v>
          </cell>
          <cell r="CC782">
            <v>4022</v>
          </cell>
          <cell r="CD782">
            <v>217</v>
          </cell>
          <cell r="CE782"/>
          <cell r="CF782"/>
          <cell r="CG782"/>
          <cell r="CH782"/>
          <cell r="CI782"/>
          <cell r="CJ782"/>
          <cell r="CK782"/>
          <cell r="CL782"/>
          <cell r="CM782"/>
          <cell r="CN782"/>
          <cell r="CO782"/>
          <cell r="CP782"/>
          <cell r="CQ782"/>
          <cell r="CR782"/>
          <cell r="CS782"/>
          <cell r="CT782"/>
          <cell r="CU782"/>
          <cell r="CV782"/>
          <cell r="CW782"/>
          <cell r="CX782"/>
          <cell r="CY782"/>
          <cell r="CZ782"/>
          <cell r="DA782"/>
          <cell r="DB782"/>
          <cell r="DC782"/>
          <cell r="DD782"/>
          <cell r="DE782"/>
          <cell r="DF782"/>
          <cell r="DG782"/>
          <cell r="DH782"/>
          <cell r="DI782"/>
          <cell r="DJ782"/>
          <cell r="DK782"/>
          <cell r="DL782"/>
          <cell r="DM782"/>
          <cell r="DN782"/>
          <cell r="DO782"/>
          <cell r="DP782"/>
          <cell r="DQ782"/>
          <cell r="DR782"/>
          <cell r="DS782"/>
          <cell r="DT782"/>
          <cell r="DU782"/>
          <cell r="DV782"/>
          <cell r="DW782"/>
          <cell r="DX782"/>
          <cell r="DY782"/>
          <cell r="DZ782"/>
          <cell r="EA782"/>
          <cell r="EB782"/>
          <cell r="EC782"/>
          <cell r="ED782"/>
          <cell r="EE782"/>
          <cell r="EF782"/>
          <cell r="EG782"/>
          <cell r="EH782" t="str">
            <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236</v>
          </cell>
          <cell r="EX782">
            <v>1</v>
          </cell>
          <cell r="EY782">
            <v>236</v>
          </cell>
          <cell r="EZ782">
            <v>24</v>
          </cell>
          <cell r="FA782" t="str">
            <v>V 235.1 - 235.24</v>
          </cell>
          <cell r="FB782">
            <v>237</v>
          </cell>
          <cell r="FC782">
            <v>1</v>
          </cell>
          <cell r="FD782">
            <v>237</v>
          </cell>
          <cell r="FE782">
            <v>24</v>
          </cell>
          <cell r="FF782" t="str">
            <v>V 237.1 - 237.24</v>
          </cell>
          <cell r="FG782" t="str">
            <v>1999-Current</v>
          </cell>
        </row>
        <row r="783">
          <cell r="A783" t="str">
            <v>L092</v>
          </cell>
          <cell r="B783" t="str">
            <v>Ltd-STM</v>
          </cell>
          <cell r="C783" t="str">
            <v xml:space="preserve">Proceedings of the Institution of Mechanical Engineers, Part D:  Journal of Automobile Engineering </v>
          </cell>
          <cell r="D783">
            <v>14</v>
          </cell>
          <cell r="E783" t="str">
            <v>V 237.1 - 237.14</v>
          </cell>
          <cell r="F783" t="str">
            <v>V 238.1 - V 238.14</v>
          </cell>
          <cell r="G783" t="str">
            <v>0954-4070</v>
          </cell>
          <cell r="H783" t="str">
            <v>2041-2991</v>
          </cell>
          <cell r="I783" t="str">
            <v>SAGE</v>
          </cell>
          <cell r="J783">
            <v>6.7500000000000004E-2</v>
          </cell>
          <cell r="K783">
            <v>6.8000000000000005E-2</v>
          </cell>
          <cell r="L783">
            <v>7984</v>
          </cell>
          <cell r="M783">
            <v>8523</v>
          </cell>
          <cell r="N783" t="str">
            <v/>
          </cell>
          <cell r="O783">
            <v>8523</v>
          </cell>
          <cell r="P783">
            <v>8353</v>
          </cell>
          <cell r="Q783">
            <v>7245</v>
          </cell>
          <cell r="R783">
            <v>670</v>
          </cell>
          <cell r="S783"/>
          <cell r="T783"/>
          <cell r="U783"/>
          <cell r="V783"/>
          <cell r="W783"/>
          <cell r="X783"/>
          <cell r="Y783"/>
          <cell r="Z783"/>
          <cell r="AA783"/>
          <cell r="AB783"/>
          <cell r="AC783"/>
          <cell r="AD783"/>
          <cell r="AE783"/>
          <cell r="AF783"/>
          <cell r="AG783"/>
          <cell r="AH783"/>
          <cell r="AI783"/>
          <cell r="AJ783"/>
          <cell r="AK783"/>
          <cell r="AL783"/>
          <cell r="AM783"/>
          <cell r="AN783"/>
          <cell r="AO783"/>
          <cell r="AP783"/>
          <cell r="AQ783"/>
          <cell r="AR783"/>
          <cell r="AS783"/>
          <cell r="AT783"/>
          <cell r="AU783"/>
          <cell r="AV783"/>
          <cell r="AW783"/>
          <cell r="AX783"/>
          <cell r="AY783"/>
          <cell r="AZ783"/>
          <cell r="BA783"/>
          <cell r="BB783"/>
          <cell r="BC783"/>
          <cell r="BD783"/>
          <cell r="BE783"/>
          <cell r="BF783"/>
          <cell r="BG783"/>
          <cell r="BH783"/>
          <cell r="BI783"/>
          <cell r="BJ783"/>
          <cell r="BK783"/>
          <cell r="BL783"/>
          <cell r="BM783"/>
          <cell r="BN783"/>
          <cell r="BO783"/>
          <cell r="BP783"/>
          <cell r="BQ783"/>
          <cell r="BR783"/>
          <cell r="BS783"/>
          <cell r="BT783"/>
          <cell r="BU783"/>
          <cell r="BV783">
            <v>6.7500000000000004E-2</v>
          </cell>
          <cell r="BW783">
            <v>6.7000000000000004E-2</v>
          </cell>
          <cell r="BX783">
            <v>4317</v>
          </cell>
          <cell r="BY783">
            <v>4608</v>
          </cell>
          <cell r="BZ783"/>
          <cell r="CA783">
            <v>4608</v>
          </cell>
          <cell r="CB783">
            <v>4516</v>
          </cell>
          <cell r="CC783">
            <v>3917</v>
          </cell>
          <cell r="CD783">
            <v>362</v>
          </cell>
          <cell r="CE783"/>
          <cell r="CF783"/>
          <cell r="CG783"/>
          <cell r="CH783"/>
          <cell r="CI783"/>
          <cell r="CJ783"/>
          <cell r="CK783"/>
          <cell r="CL783"/>
          <cell r="CM783"/>
          <cell r="CN783"/>
          <cell r="CO783"/>
          <cell r="CP783"/>
          <cell r="CQ783"/>
          <cell r="CR783"/>
          <cell r="CS783"/>
          <cell r="CT783"/>
          <cell r="CU783"/>
          <cell r="CV783"/>
          <cell r="CW783"/>
          <cell r="CX783"/>
          <cell r="CY783"/>
          <cell r="CZ783"/>
          <cell r="DA783"/>
          <cell r="DB783"/>
          <cell r="DC783"/>
          <cell r="DD783"/>
          <cell r="DE783"/>
          <cell r="DF783"/>
          <cell r="DG783"/>
          <cell r="DH783"/>
          <cell r="DI783"/>
          <cell r="DJ783"/>
          <cell r="DK783"/>
          <cell r="DL783"/>
          <cell r="DM783"/>
          <cell r="DN783"/>
          <cell r="DO783"/>
          <cell r="DP783"/>
          <cell r="DQ783"/>
          <cell r="DR783"/>
          <cell r="DS783"/>
          <cell r="DT783"/>
          <cell r="DU783"/>
          <cell r="DV783"/>
          <cell r="DW783"/>
          <cell r="DX783"/>
          <cell r="DY783"/>
          <cell r="DZ783"/>
          <cell r="EA783"/>
          <cell r="EB783"/>
          <cell r="EC783"/>
          <cell r="ED783"/>
          <cell r="EE783"/>
          <cell r="EF783"/>
          <cell r="EG783"/>
          <cell r="EH783" t="str">
            <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236</v>
          </cell>
          <cell r="EX783">
            <v>1</v>
          </cell>
          <cell r="EY783">
            <v>236</v>
          </cell>
          <cell r="EZ783">
            <v>14</v>
          </cell>
          <cell r="FA783" t="str">
            <v>V 235.1 - 235.14</v>
          </cell>
          <cell r="FB783">
            <v>237</v>
          </cell>
          <cell r="FC783">
            <v>1</v>
          </cell>
          <cell r="FD783">
            <v>237</v>
          </cell>
          <cell r="FE783">
            <v>14</v>
          </cell>
          <cell r="FF783" t="str">
            <v>V 237.1 - 237.14</v>
          </cell>
          <cell r="FG783" t="str">
            <v>1999-Current</v>
          </cell>
        </row>
        <row r="784">
          <cell r="A784" t="str">
            <v>L093</v>
          </cell>
          <cell r="B784" t="str">
            <v>Ltd-STM</v>
          </cell>
          <cell r="C784" t="str">
            <v xml:space="preserve">Proceedings of the Institution of Mechanical Engineers, Part E:  Journal of Process Mechanical Engineering </v>
          </cell>
          <cell r="D784">
            <v>6</v>
          </cell>
          <cell r="E784" t="str">
            <v>V 237.1 - 237.6</v>
          </cell>
          <cell r="F784" t="str">
            <v>V 238.1 - V 238.6</v>
          </cell>
          <cell r="G784" t="str">
            <v>0954-4089</v>
          </cell>
          <cell r="H784" t="str">
            <v>2041-3009</v>
          </cell>
          <cell r="I784" t="str">
            <v>SAGE</v>
          </cell>
          <cell r="J784">
            <v>6.7500000000000004E-2</v>
          </cell>
          <cell r="K784">
            <v>6.7000000000000004E-2</v>
          </cell>
          <cell r="L784">
            <v>2489</v>
          </cell>
          <cell r="M784">
            <v>2657</v>
          </cell>
          <cell r="N784" t="str">
            <v/>
          </cell>
          <cell r="O784">
            <v>2657</v>
          </cell>
          <cell r="P784">
            <v>2604</v>
          </cell>
          <cell r="Q784">
            <v>2258</v>
          </cell>
          <cell r="R784">
            <v>487</v>
          </cell>
          <cell r="S784"/>
          <cell r="T784"/>
          <cell r="U784"/>
          <cell r="V784"/>
          <cell r="W784"/>
          <cell r="X784"/>
          <cell r="Y784"/>
          <cell r="Z784"/>
          <cell r="AA784"/>
          <cell r="AB784"/>
          <cell r="AC784"/>
          <cell r="AD784"/>
          <cell r="AE784"/>
          <cell r="AF784"/>
          <cell r="AG784"/>
          <cell r="AH784"/>
          <cell r="AI784"/>
          <cell r="AJ784"/>
          <cell r="AK784"/>
          <cell r="AL784"/>
          <cell r="AM784"/>
          <cell r="AN784"/>
          <cell r="AO784"/>
          <cell r="AP784"/>
          <cell r="AQ784"/>
          <cell r="AR784"/>
          <cell r="AS784"/>
          <cell r="AT784"/>
          <cell r="AU784"/>
          <cell r="AV784"/>
          <cell r="AW784"/>
          <cell r="AX784"/>
          <cell r="AY784"/>
          <cell r="AZ784"/>
          <cell r="BA784"/>
          <cell r="BB784"/>
          <cell r="BC784"/>
          <cell r="BD784"/>
          <cell r="BE784"/>
          <cell r="BF784"/>
          <cell r="BG784"/>
          <cell r="BH784"/>
          <cell r="BI784"/>
          <cell r="BJ784"/>
          <cell r="BK784"/>
          <cell r="BL784"/>
          <cell r="BM784"/>
          <cell r="BN784"/>
          <cell r="BO784"/>
          <cell r="BP784"/>
          <cell r="BQ784"/>
          <cell r="BR784"/>
          <cell r="BS784"/>
          <cell r="BT784"/>
          <cell r="BU784"/>
          <cell r="BV784">
            <v>6.7500000000000004E-2</v>
          </cell>
          <cell r="BW784">
            <v>6.8000000000000005E-2</v>
          </cell>
          <cell r="BX784">
            <v>1344</v>
          </cell>
          <cell r="BY784">
            <v>1435</v>
          </cell>
          <cell r="BZ784"/>
          <cell r="CA784">
            <v>1435</v>
          </cell>
          <cell r="CB784">
            <v>1406</v>
          </cell>
          <cell r="CC784">
            <v>1220</v>
          </cell>
          <cell r="CD784">
            <v>263</v>
          </cell>
          <cell r="CE784"/>
          <cell r="CF784"/>
          <cell r="CG784"/>
          <cell r="CH784"/>
          <cell r="CI784"/>
          <cell r="CJ784"/>
          <cell r="CK784"/>
          <cell r="CL784"/>
          <cell r="CM784"/>
          <cell r="CN784"/>
          <cell r="CO784"/>
          <cell r="CP784"/>
          <cell r="CQ784"/>
          <cell r="CR784"/>
          <cell r="CS784"/>
          <cell r="CT784"/>
          <cell r="CU784"/>
          <cell r="CV784"/>
          <cell r="CW784"/>
          <cell r="CX784"/>
          <cell r="CY784"/>
          <cell r="CZ784"/>
          <cell r="DA784"/>
          <cell r="DB784"/>
          <cell r="DC784"/>
          <cell r="DD784"/>
          <cell r="DE784"/>
          <cell r="DF784"/>
          <cell r="DG784"/>
          <cell r="DH784"/>
          <cell r="DI784"/>
          <cell r="DJ784"/>
          <cell r="DK784"/>
          <cell r="DL784"/>
          <cell r="DM784"/>
          <cell r="DN784"/>
          <cell r="DO784"/>
          <cell r="DP784"/>
          <cell r="DQ784"/>
          <cell r="DR784"/>
          <cell r="DS784"/>
          <cell r="DT784"/>
          <cell r="DU784"/>
          <cell r="DV784"/>
          <cell r="DW784"/>
          <cell r="DX784"/>
          <cell r="DY784"/>
          <cell r="DZ784"/>
          <cell r="EA784"/>
          <cell r="EB784"/>
          <cell r="EC784"/>
          <cell r="ED784"/>
          <cell r="EE784"/>
          <cell r="EF784"/>
          <cell r="EG784"/>
          <cell r="EH784" t="str">
            <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236</v>
          </cell>
          <cell r="EX784">
            <v>1</v>
          </cell>
          <cell r="EY784">
            <v>236</v>
          </cell>
          <cell r="EZ784">
            <v>6</v>
          </cell>
          <cell r="FA784" t="str">
            <v>V 235.1 - 235.6</v>
          </cell>
          <cell r="FB784">
            <v>237</v>
          </cell>
          <cell r="FC784">
            <v>1</v>
          </cell>
          <cell r="FD784">
            <v>237</v>
          </cell>
          <cell r="FE784">
            <v>6</v>
          </cell>
          <cell r="FF784" t="str">
            <v>V 237.1 - 237.6</v>
          </cell>
          <cell r="FG784" t="str">
            <v>1999-Current</v>
          </cell>
        </row>
        <row r="785">
          <cell r="A785" t="str">
            <v>L094</v>
          </cell>
          <cell r="B785" t="str">
            <v>Ltd-STM</v>
          </cell>
          <cell r="C785" t="str">
            <v xml:space="preserve">Proceedings of the Institution of Mechanical Engineers, Part F:  Journal of Rail and Rapid Transit </v>
          </cell>
          <cell r="D785">
            <v>10</v>
          </cell>
          <cell r="E785" t="str">
            <v>V 237.1 - 237.10</v>
          </cell>
          <cell r="F785" t="str">
            <v>V 238.1 - V 238.10</v>
          </cell>
          <cell r="G785" t="str">
            <v>0954-4097</v>
          </cell>
          <cell r="H785" t="str">
            <v>2041-3017</v>
          </cell>
          <cell r="I785" t="str">
            <v>SAGE</v>
          </cell>
          <cell r="J785">
            <v>6.7500000000000004E-2</v>
          </cell>
          <cell r="K785">
            <v>6.8000000000000005E-2</v>
          </cell>
          <cell r="L785">
            <v>3896</v>
          </cell>
          <cell r="M785">
            <v>4159</v>
          </cell>
          <cell r="N785" t="str">
            <v/>
          </cell>
          <cell r="O785">
            <v>4159</v>
          </cell>
          <cell r="P785">
            <v>4076</v>
          </cell>
          <cell r="Q785">
            <v>3535</v>
          </cell>
          <cell r="R785">
            <v>457</v>
          </cell>
          <cell r="S785"/>
          <cell r="T785"/>
          <cell r="U785"/>
          <cell r="V785"/>
          <cell r="W785"/>
          <cell r="X785"/>
          <cell r="Y785"/>
          <cell r="Z785"/>
          <cell r="AA785"/>
          <cell r="AB785"/>
          <cell r="AC785"/>
          <cell r="AD785"/>
          <cell r="AE785"/>
          <cell r="AF785"/>
          <cell r="AG785"/>
          <cell r="AH785"/>
          <cell r="AI785"/>
          <cell r="AJ785"/>
          <cell r="AK785"/>
          <cell r="AL785"/>
          <cell r="AM785"/>
          <cell r="AN785"/>
          <cell r="AO785"/>
          <cell r="AP785"/>
          <cell r="AQ785"/>
          <cell r="AR785"/>
          <cell r="AS785"/>
          <cell r="AT785"/>
          <cell r="AU785"/>
          <cell r="AV785"/>
          <cell r="AW785"/>
          <cell r="AX785"/>
          <cell r="AY785"/>
          <cell r="AZ785"/>
          <cell r="BA785"/>
          <cell r="BB785"/>
          <cell r="BC785"/>
          <cell r="BD785"/>
          <cell r="BE785"/>
          <cell r="BF785"/>
          <cell r="BG785"/>
          <cell r="BH785"/>
          <cell r="BI785"/>
          <cell r="BJ785"/>
          <cell r="BK785"/>
          <cell r="BL785"/>
          <cell r="BM785"/>
          <cell r="BN785"/>
          <cell r="BO785"/>
          <cell r="BP785"/>
          <cell r="BQ785"/>
          <cell r="BR785"/>
          <cell r="BS785"/>
          <cell r="BT785"/>
          <cell r="BU785"/>
          <cell r="BV785">
            <v>6.7500000000000004E-2</v>
          </cell>
          <cell r="BW785">
            <v>6.7000000000000004E-2</v>
          </cell>
          <cell r="BX785">
            <v>2105</v>
          </cell>
          <cell r="BY785">
            <v>2247</v>
          </cell>
          <cell r="BZ785"/>
          <cell r="CA785">
            <v>2247</v>
          </cell>
          <cell r="CB785">
            <v>2202</v>
          </cell>
          <cell r="CC785">
            <v>1910</v>
          </cell>
          <cell r="CD785">
            <v>247</v>
          </cell>
          <cell r="CE785"/>
          <cell r="CF785"/>
          <cell r="CG785"/>
          <cell r="CH785"/>
          <cell r="CI785"/>
          <cell r="CJ785"/>
          <cell r="CK785"/>
          <cell r="CL785"/>
          <cell r="CM785"/>
          <cell r="CN785"/>
          <cell r="CO785"/>
          <cell r="CP785"/>
          <cell r="CQ785"/>
          <cell r="CR785"/>
          <cell r="CS785"/>
          <cell r="CT785"/>
          <cell r="CU785"/>
          <cell r="CV785"/>
          <cell r="CW785"/>
          <cell r="CX785"/>
          <cell r="CY785"/>
          <cell r="CZ785"/>
          <cell r="DA785"/>
          <cell r="DB785"/>
          <cell r="DC785"/>
          <cell r="DD785"/>
          <cell r="DE785"/>
          <cell r="DF785"/>
          <cell r="DG785"/>
          <cell r="DH785"/>
          <cell r="DI785"/>
          <cell r="DJ785"/>
          <cell r="DK785"/>
          <cell r="DL785"/>
          <cell r="DM785"/>
          <cell r="DN785"/>
          <cell r="DO785"/>
          <cell r="DP785"/>
          <cell r="DQ785"/>
          <cell r="DR785"/>
          <cell r="DS785"/>
          <cell r="DT785"/>
          <cell r="DU785"/>
          <cell r="DV785"/>
          <cell r="DW785"/>
          <cell r="DX785"/>
          <cell r="DY785"/>
          <cell r="DZ785"/>
          <cell r="EA785"/>
          <cell r="EB785"/>
          <cell r="EC785"/>
          <cell r="ED785"/>
          <cell r="EE785"/>
          <cell r="EF785"/>
          <cell r="EG785"/>
          <cell r="EH785" t="str">
            <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236</v>
          </cell>
          <cell r="EX785">
            <v>1</v>
          </cell>
          <cell r="EY785">
            <v>236</v>
          </cell>
          <cell r="EZ785">
            <v>10</v>
          </cell>
          <cell r="FA785" t="str">
            <v>V 235.1 - 235.10</v>
          </cell>
          <cell r="FB785">
            <v>237</v>
          </cell>
          <cell r="FC785">
            <v>1</v>
          </cell>
          <cell r="FD785">
            <v>237</v>
          </cell>
          <cell r="FE785">
            <v>10</v>
          </cell>
          <cell r="FF785" t="str">
            <v>V 237.1 - 237.10</v>
          </cell>
          <cell r="FG785" t="str">
            <v>1999-Current</v>
          </cell>
        </row>
        <row r="786">
          <cell r="A786" t="str">
            <v>L095</v>
          </cell>
          <cell r="B786" t="str">
            <v>Ltd-STM</v>
          </cell>
          <cell r="C786" t="str">
            <v xml:space="preserve">Proceedings of the Institution of Mechanical Engineers, Part G:  Journal of Aerospace Engineering </v>
          </cell>
          <cell r="D786">
            <v>16</v>
          </cell>
          <cell r="E786" t="str">
            <v>V 237.1 - 237.16</v>
          </cell>
          <cell r="F786" t="str">
            <v>V 238.1 - V 238.16</v>
          </cell>
          <cell r="G786" t="str">
            <v>0954-4100</v>
          </cell>
          <cell r="H786" t="str">
            <v>2041-3025</v>
          </cell>
          <cell r="I786" t="str">
            <v>SAGE</v>
          </cell>
          <cell r="J786">
            <v>6.7500000000000004E-2</v>
          </cell>
          <cell r="K786">
            <v>6.7000000000000004E-2</v>
          </cell>
          <cell r="L786">
            <v>7711</v>
          </cell>
          <cell r="M786">
            <v>8231</v>
          </cell>
          <cell r="N786" t="str">
            <v/>
          </cell>
          <cell r="O786">
            <v>8231</v>
          </cell>
          <cell r="P786">
            <v>8066</v>
          </cell>
          <cell r="Q786">
            <v>6996</v>
          </cell>
          <cell r="R786">
            <v>566</v>
          </cell>
          <cell r="S786"/>
          <cell r="T786"/>
          <cell r="U786"/>
          <cell r="V786"/>
          <cell r="W786"/>
          <cell r="X786"/>
          <cell r="Y786"/>
          <cell r="Z786"/>
          <cell r="AA786"/>
          <cell r="AB786"/>
          <cell r="AC786"/>
          <cell r="AD786"/>
          <cell r="AE786"/>
          <cell r="AF786"/>
          <cell r="AG786"/>
          <cell r="AH786"/>
          <cell r="AI786"/>
          <cell r="AJ786"/>
          <cell r="AK786"/>
          <cell r="AL786"/>
          <cell r="AM786"/>
          <cell r="AN786"/>
          <cell r="AO786"/>
          <cell r="AP786"/>
          <cell r="AQ786"/>
          <cell r="AR786"/>
          <cell r="AS786"/>
          <cell r="AT786"/>
          <cell r="AU786"/>
          <cell r="AV786"/>
          <cell r="AW786"/>
          <cell r="AX786"/>
          <cell r="AY786"/>
          <cell r="AZ786"/>
          <cell r="BA786"/>
          <cell r="BB786"/>
          <cell r="BC786"/>
          <cell r="BD786"/>
          <cell r="BE786"/>
          <cell r="BF786"/>
          <cell r="BG786"/>
          <cell r="BH786"/>
          <cell r="BI786"/>
          <cell r="BJ786"/>
          <cell r="BK786"/>
          <cell r="BL786"/>
          <cell r="BM786"/>
          <cell r="BN786"/>
          <cell r="BO786"/>
          <cell r="BP786"/>
          <cell r="BQ786"/>
          <cell r="BR786"/>
          <cell r="BS786"/>
          <cell r="BT786"/>
          <cell r="BU786"/>
          <cell r="BV786">
            <v>6.7500000000000004E-2</v>
          </cell>
          <cell r="BW786">
            <v>6.7000000000000004E-2</v>
          </cell>
          <cell r="BX786">
            <v>4166</v>
          </cell>
          <cell r="BY786">
            <v>4447</v>
          </cell>
          <cell r="BZ786"/>
          <cell r="CA786">
            <v>4447</v>
          </cell>
          <cell r="CB786">
            <v>4358</v>
          </cell>
          <cell r="CC786">
            <v>3780</v>
          </cell>
          <cell r="CD786">
            <v>306</v>
          </cell>
          <cell r="CE786"/>
          <cell r="CF786"/>
          <cell r="CG786"/>
          <cell r="CH786"/>
          <cell r="CI786"/>
          <cell r="CJ786"/>
          <cell r="CK786"/>
          <cell r="CL786"/>
          <cell r="CM786"/>
          <cell r="CN786"/>
          <cell r="CO786"/>
          <cell r="CP786"/>
          <cell r="CQ786"/>
          <cell r="CR786"/>
          <cell r="CS786"/>
          <cell r="CT786"/>
          <cell r="CU786"/>
          <cell r="CV786"/>
          <cell r="CW786"/>
          <cell r="CX786"/>
          <cell r="CY786"/>
          <cell r="CZ786"/>
          <cell r="DA786"/>
          <cell r="DB786"/>
          <cell r="DC786"/>
          <cell r="DD786"/>
          <cell r="DE786"/>
          <cell r="DF786"/>
          <cell r="DG786"/>
          <cell r="DH786"/>
          <cell r="DI786"/>
          <cell r="DJ786"/>
          <cell r="DK786"/>
          <cell r="DL786"/>
          <cell r="DM786"/>
          <cell r="DN786"/>
          <cell r="DO786"/>
          <cell r="DP786"/>
          <cell r="DQ786"/>
          <cell r="DR786"/>
          <cell r="DS786"/>
          <cell r="DT786"/>
          <cell r="DU786"/>
          <cell r="DV786"/>
          <cell r="DW786"/>
          <cell r="DX786"/>
          <cell r="DY786"/>
          <cell r="DZ786"/>
          <cell r="EA786"/>
          <cell r="EB786"/>
          <cell r="EC786"/>
          <cell r="ED786"/>
          <cell r="EE786"/>
          <cell r="EF786"/>
          <cell r="EG786"/>
          <cell r="EH786" t="str">
            <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236</v>
          </cell>
          <cell r="EX786">
            <v>1</v>
          </cell>
          <cell r="EY786">
            <v>236</v>
          </cell>
          <cell r="EZ786">
            <v>16</v>
          </cell>
          <cell r="FA786" t="str">
            <v>V 235.1 - 235.16</v>
          </cell>
          <cell r="FB786">
            <v>237</v>
          </cell>
          <cell r="FC786">
            <v>1</v>
          </cell>
          <cell r="FD786">
            <v>237</v>
          </cell>
          <cell r="FE786">
            <v>16</v>
          </cell>
          <cell r="FF786" t="str">
            <v>V 237.1 - 237.16</v>
          </cell>
          <cell r="FG786" t="str">
            <v>1999-Current</v>
          </cell>
        </row>
        <row r="787">
          <cell r="A787" t="str">
            <v>L096</v>
          </cell>
          <cell r="B787" t="str">
            <v>Ltd-STM</v>
          </cell>
          <cell r="C787" t="str">
            <v xml:space="preserve">Proceedings of the Institution of Mechanical Engineers, Part H:  Journal of Engineering in Medicine </v>
          </cell>
          <cell r="D787">
            <v>12</v>
          </cell>
          <cell r="E787" t="str">
            <v>V 237.1 - 237.12</v>
          </cell>
          <cell r="F787" t="str">
            <v>V 238.1 - V 238.12</v>
          </cell>
          <cell r="G787" t="str">
            <v>0954-4119</v>
          </cell>
          <cell r="H787" t="str">
            <v>2041-3033</v>
          </cell>
          <cell r="I787" t="str">
            <v>SAGE</v>
          </cell>
          <cell r="J787">
            <v>6.7500000000000004E-2</v>
          </cell>
          <cell r="K787">
            <v>6.7000000000000004E-2</v>
          </cell>
          <cell r="L787">
            <v>7311</v>
          </cell>
          <cell r="M787">
            <v>7804</v>
          </cell>
          <cell r="N787" t="str">
            <v/>
          </cell>
          <cell r="O787">
            <v>7804</v>
          </cell>
          <cell r="P787">
            <v>7648</v>
          </cell>
          <cell r="Q787">
            <v>6633</v>
          </cell>
          <cell r="R787">
            <v>715</v>
          </cell>
          <cell r="S787"/>
          <cell r="T787"/>
          <cell r="U787"/>
          <cell r="V787"/>
          <cell r="W787"/>
          <cell r="X787"/>
          <cell r="Y787"/>
          <cell r="Z787"/>
          <cell r="AA787"/>
          <cell r="AB787"/>
          <cell r="AC787"/>
          <cell r="AD787"/>
          <cell r="AE787"/>
          <cell r="AF787"/>
          <cell r="AG787"/>
          <cell r="AH787"/>
          <cell r="AI787"/>
          <cell r="AJ787"/>
          <cell r="AK787"/>
          <cell r="AL787"/>
          <cell r="AM787"/>
          <cell r="AN787"/>
          <cell r="AO787"/>
          <cell r="AP787"/>
          <cell r="AQ787"/>
          <cell r="AR787"/>
          <cell r="AS787"/>
          <cell r="AT787"/>
          <cell r="AU787"/>
          <cell r="AV787"/>
          <cell r="AW787"/>
          <cell r="AX787"/>
          <cell r="AY787"/>
          <cell r="AZ787"/>
          <cell r="BA787"/>
          <cell r="BB787"/>
          <cell r="BC787"/>
          <cell r="BD787"/>
          <cell r="BE787"/>
          <cell r="BF787"/>
          <cell r="BG787"/>
          <cell r="BH787"/>
          <cell r="BI787"/>
          <cell r="BJ787"/>
          <cell r="BK787"/>
          <cell r="BL787"/>
          <cell r="BM787"/>
          <cell r="BN787"/>
          <cell r="BO787"/>
          <cell r="BP787"/>
          <cell r="BQ787"/>
          <cell r="BR787"/>
          <cell r="BS787"/>
          <cell r="BT787"/>
          <cell r="BU787"/>
          <cell r="BV787">
            <v>6.7500000000000004E-2</v>
          </cell>
          <cell r="BW787">
            <v>6.8000000000000005E-2</v>
          </cell>
          <cell r="BX787">
            <v>3950</v>
          </cell>
          <cell r="BY787">
            <v>4217</v>
          </cell>
          <cell r="BZ787"/>
          <cell r="CA787">
            <v>4217</v>
          </cell>
          <cell r="CB787">
            <v>4133</v>
          </cell>
          <cell r="CC787">
            <v>3584</v>
          </cell>
          <cell r="CD787">
            <v>387</v>
          </cell>
          <cell r="CE787"/>
          <cell r="CF787"/>
          <cell r="CG787"/>
          <cell r="CH787"/>
          <cell r="CI787"/>
          <cell r="CJ787"/>
          <cell r="CK787"/>
          <cell r="CL787"/>
          <cell r="CM787"/>
          <cell r="CN787"/>
          <cell r="CO787"/>
          <cell r="CP787"/>
          <cell r="CQ787"/>
          <cell r="CR787"/>
          <cell r="CS787"/>
          <cell r="CT787"/>
          <cell r="CU787"/>
          <cell r="CV787"/>
          <cell r="CW787"/>
          <cell r="CX787"/>
          <cell r="CY787"/>
          <cell r="CZ787"/>
          <cell r="DA787"/>
          <cell r="DB787"/>
          <cell r="DC787"/>
          <cell r="DD787"/>
          <cell r="DE787"/>
          <cell r="DF787"/>
          <cell r="DG787"/>
          <cell r="DH787"/>
          <cell r="DI787"/>
          <cell r="DJ787"/>
          <cell r="DK787"/>
          <cell r="DL787"/>
          <cell r="DM787"/>
          <cell r="DN787"/>
          <cell r="DO787"/>
          <cell r="DP787"/>
          <cell r="DQ787"/>
          <cell r="DR787"/>
          <cell r="DS787"/>
          <cell r="DT787"/>
          <cell r="DU787"/>
          <cell r="DV787"/>
          <cell r="DW787"/>
          <cell r="DX787"/>
          <cell r="DY787"/>
          <cell r="DZ787"/>
          <cell r="EA787"/>
          <cell r="EB787"/>
          <cell r="EC787"/>
          <cell r="ED787"/>
          <cell r="EE787"/>
          <cell r="EF787"/>
          <cell r="EG787"/>
          <cell r="EH787" t="str">
            <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236</v>
          </cell>
          <cell r="EX787">
            <v>1</v>
          </cell>
          <cell r="EY787">
            <v>236</v>
          </cell>
          <cell r="EZ787">
            <v>12</v>
          </cell>
          <cell r="FA787" t="str">
            <v>V 235.1 - 235.12</v>
          </cell>
          <cell r="FB787">
            <v>237</v>
          </cell>
          <cell r="FC787">
            <v>1</v>
          </cell>
          <cell r="FD787">
            <v>237</v>
          </cell>
          <cell r="FE787">
            <v>12</v>
          </cell>
          <cell r="FF787" t="str">
            <v>V 237.1 - 237.12</v>
          </cell>
          <cell r="FG787" t="str">
            <v>1999-Current</v>
          </cell>
        </row>
        <row r="788">
          <cell r="A788" t="str">
            <v>L107</v>
          </cell>
          <cell r="B788" t="str">
            <v>Ltd-STM</v>
          </cell>
          <cell r="C788" t="str">
            <v xml:space="preserve">Proceedings of the Institution of Mechanical Engineers, Part I:  Journal of Systems and Control Engineering </v>
          </cell>
          <cell r="D788">
            <v>10</v>
          </cell>
          <cell r="E788" t="str">
            <v>V 237.1 - 237.10</v>
          </cell>
          <cell r="F788" t="str">
            <v>V 238.1 - V 238.10</v>
          </cell>
          <cell r="G788" t="str">
            <v>0959-6518</v>
          </cell>
          <cell r="H788" t="str">
            <v>2041-3041</v>
          </cell>
          <cell r="I788" t="str">
            <v>SAGE</v>
          </cell>
          <cell r="J788">
            <v>6.7500000000000004E-2</v>
          </cell>
          <cell r="K788">
            <v>6.8000000000000005E-2</v>
          </cell>
          <cell r="L788">
            <v>5789</v>
          </cell>
          <cell r="M788">
            <v>6180</v>
          </cell>
          <cell r="N788" t="str">
            <v/>
          </cell>
          <cell r="O788">
            <v>6180</v>
          </cell>
          <cell r="P788">
            <v>6056</v>
          </cell>
          <cell r="Q788">
            <v>5253</v>
          </cell>
          <cell r="R788">
            <v>680</v>
          </cell>
          <cell r="S788"/>
          <cell r="T788"/>
          <cell r="U788"/>
          <cell r="V788"/>
          <cell r="W788"/>
          <cell r="X788"/>
          <cell r="Y788"/>
          <cell r="Z788"/>
          <cell r="AA788"/>
          <cell r="AB788"/>
          <cell r="AC788"/>
          <cell r="AD788"/>
          <cell r="AE788"/>
          <cell r="AF788"/>
          <cell r="AG788"/>
          <cell r="AH788"/>
          <cell r="AI788"/>
          <cell r="AJ788"/>
          <cell r="AK788"/>
          <cell r="AL788"/>
          <cell r="AM788"/>
          <cell r="AN788"/>
          <cell r="AO788"/>
          <cell r="AP788"/>
          <cell r="AQ788"/>
          <cell r="AR788"/>
          <cell r="AS788"/>
          <cell r="AT788"/>
          <cell r="AU788"/>
          <cell r="AV788"/>
          <cell r="AW788"/>
          <cell r="AX788"/>
          <cell r="AY788"/>
          <cell r="AZ788"/>
          <cell r="BA788"/>
          <cell r="BB788"/>
          <cell r="BC788"/>
          <cell r="BD788"/>
          <cell r="BE788"/>
          <cell r="BF788"/>
          <cell r="BG788"/>
          <cell r="BH788"/>
          <cell r="BI788"/>
          <cell r="BJ788"/>
          <cell r="BK788"/>
          <cell r="BL788"/>
          <cell r="BM788"/>
          <cell r="BN788"/>
          <cell r="BO788"/>
          <cell r="BP788"/>
          <cell r="BQ788"/>
          <cell r="BR788"/>
          <cell r="BS788"/>
          <cell r="BT788"/>
          <cell r="BU788"/>
          <cell r="BV788">
            <v>6.7500000000000004E-2</v>
          </cell>
          <cell r="BW788">
            <v>6.7000000000000004E-2</v>
          </cell>
          <cell r="BX788">
            <v>3131</v>
          </cell>
          <cell r="BY788">
            <v>3342</v>
          </cell>
          <cell r="BZ788"/>
          <cell r="CA788">
            <v>3342</v>
          </cell>
          <cell r="CB788">
            <v>3275</v>
          </cell>
          <cell r="CC788">
            <v>2841</v>
          </cell>
          <cell r="CD788">
            <v>368</v>
          </cell>
          <cell r="CE788"/>
          <cell r="CF788"/>
          <cell r="CG788"/>
          <cell r="CH788"/>
          <cell r="CI788"/>
          <cell r="CJ788"/>
          <cell r="CK788"/>
          <cell r="CL788"/>
          <cell r="CM788"/>
          <cell r="CN788"/>
          <cell r="CO788"/>
          <cell r="CP788"/>
          <cell r="CQ788"/>
          <cell r="CR788"/>
          <cell r="CS788"/>
          <cell r="CT788"/>
          <cell r="CU788"/>
          <cell r="CV788"/>
          <cell r="CW788"/>
          <cell r="CX788"/>
          <cell r="CY788"/>
          <cell r="CZ788"/>
          <cell r="DA788"/>
          <cell r="DB788"/>
          <cell r="DC788"/>
          <cell r="DD788"/>
          <cell r="DE788"/>
          <cell r="DF788"/>
          <cell r="DG788"/>
          <cell r="DH788"/>
          <cell r="DI788"/>
          <cell r="DJ788"/>
          <cell r="DK788"/>
          <cell r="DL788"/>
          <cell r="DM788"/>
          <cell r="DN788"/>
          <cell r="DO788"/>
          <cell r="DP788"/>
          <cell r="DQ788"/>
          <cell r="DR788"/>
          <cell r="DS788"/>
          <cell r="DT788"/>
          <cell r="DU788"/>
          <cell r="DV788"/>
          <cell r="DW788"/>
          <cell r="DX788"/>
          <cell r="DY788"/>
          <cell r="DZ788"/>
          <cell r="EA788"/>
          <cell r="EB788"/>
          <cell r="EC788"/>
          <cell r="ED788"/>
          <cell r="EE788"/>
          <cell r="EF788"/>
          <cell r="EG788"/>
          <cell r="EH788" t="str">
            <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236</v>
          </cell>
          <cell r="EX788">
            <v>1</v>
          </cell>
          <cell r="EY788">
            <v>236</v>
          </cell>
          <cell r="EZ788">
            <v>10</v>
          </cell>
          <cell r="FA788" t="str">
            <v>V 235.1 - 235.10</v>
          </cell>
          <cell r="FB788">
            <v>237</v>
          </cell>
          <cell r="FC788">
            <v>1</v>
          </cell>
          <cell r="FD788">
            <v>237</v>
          </cell>
          <cell r="FE788">
            <v>10</v>
          </cell>
          <cell r="FF788" t="str">
            <v>V 237.1 - 237.10</v>
          </cell>
          <cell r="FG788" t="str">
            <v>1999-Current</v>
          </cell>
        </row>
        <row r="789">
          <cell r="A789" t="str">
            <v>L097</v>
          </cell>
          <cell r="B789" t="str">
            <v>Ltd-STM</v>
          </cell>
          <cell r="C789" t="str">
            <v xml:space="preserve">Proceedings of the Institution of Mechanical Engineers, Part J:  Journal of Engineering Tribology </v>
          </cell>
          <cell r="D789">
            <v>12</v>
          </cell>
          <cell r="E789" t="str">
            <v>V 237.1 - 237.12</v>
          </cell>
          <cell r="F789" t="str">
            <v>V 238.1 - V 238.12</v>
          </cell>
          <cell r="G789" t="str">
            <v>1350-6501</v>
          </cell>
          <cell r="H789" t="str">
            <v>2041-305X</v>
          </cell>
          <cell r="I789" t="str">
            <v>SAGE</v>
          </cell>
          <cell r="J789">
            <v>6.7500000000000004E-2</v>
          </cell>
          <cell r="K789">
            <v>6.7000000000000004E-2</v>
          </cell>
          <cell r="L789">
            <v>7311</v>
          </cell>
          <cell r="M789">
            <v>7804</v>
          </cell>
          <cell r="N789" t="str">
            <v/>
          </cell>
          <cell r="O789">
            <v>7804</v>
          </cell>
          <cell r="P789">
            <v>7648</v>
          </cell>
          <cell r="Q789">
            <v>6633</v>
          </cell>
          <cell r="R789">
            <v>715</v>
          </cell>
          <cell r="S789"/>
          <cell r="T789"/>
          <cell r="U789"/>
          <cell r="V789"/>
          <cell r="W789"/>
          <cell r="X789"/>
          <cell r="Y789"/>
          <cell r="Z789"/>
          <cell r="AA789"/>
          <cell r="AB789"/>
          <cell r="AC789"/>
          <cell r="AD789"/>
          <cell r="AE789"/>
          <cell r="AF789"/>
          <cell r="AG789"/>
          <cell r="AH789"/>
          <cell r="AI789"/>
          <cell r="AJ789"/>
          <cell r="AK789"/>
          <cell r="AL789"/>
          <cell r="AM789"/>
          <cell r="AN789"/>
          <cell r="AO789"/>
          <cell r="AP789"/>
          <cell r="AQ789"/>
          <cell r="AR789"/>
          <cell r="AS789"/>
          <cell r="AT789"/>
          <cell r="AU789"/>
          <cell r="AV789"/>
          <cell r="AW789"/>
          <cell r="AX789"/>
          <cell r="AY789"/>
          <cell r="AZ789"/>
          <cell r="BA789"/>
          <cell r="BB789"/>
          <cell r="BC789"/>
          <cell r="BD789"/>
          <cell r="BE789"/>
          <cell r="BF789"/>
          <cell r="BG789"/>
          <cell r="BH789"/>
          <cell r="BI789"/>
          <cell r="BJ789"/>
          <cell r="BK789"/>
          <cell r="BL789"/>
          <cell r="BM789"/>
          <cell r="BN789"/>
          <cell r="BO789"/>
          <cell r="BP789"/>
          <cell r="BQ789"/>
          <cell r="BR789"/>
          <cell r="BS789"/>
          <cell r="BT789"/>
          <cell r="BU789"/>
          <cell r="BV789">
            <v>6.7500000000000004E-2</v>
          </cell>
          <cell r="BW789">
            <v>6.8000000000000005E-2</v>
          </cell>
          <cell r="BX789">
            <v>3950</v>
          </cell>
          <cell r="BY789">
            <v>4217</v>
          </cell>
          <cell r="BZ789"/>
          <cell r="CA789">
            <v>4217</v>
          </cell>
          <cell r="CB789">
            <v>4133</v>
          </cell>
          <cell r="CC789">
            <v>3584</v>
          </cell>
          <cell r="CD789">
            <v>387</v>
          </cell>
          <cell r="CE789"/>
          <cell r="CF789"/>
          <cell r="CG789"/>
          <cell r="CH789"/>
          <cell r="CI789"/>
          <cell r="CJ789"/>
          <cell r="CK789"/>
          <cell r="CL789"/>
          <cell r="CM789"/>
          <cell r="CN789"/>
          <cell r="CO789"/>
          <cell r="CP789"/>
          <cell r="CQ789"/>
          <cell r="CR789"/>
          <cell r="CS789"/>
          <cell r="CT789"/>
          <cell r="CU789"/>
          <cell r="CV789"/>
          <cell r="CW789"/>
          <cell r="CX789"/>
          <cell r="CY789"/>
          <cell r="CZ789"/>
          <cell r="DA789"/>
          <cell r="DB789"/>
          <cell r="DC789"/>
          <cell r="DD789"/>
          <cell r="DE789"/>
          <cell r="DF789"/>
          <cell r="DG789"/>
          <cell r="DH789"/>
          <cell r="DI789"/>
          <cell r="DJ789"/>
          <cell r="DK789"/>
          <cell r="DL789"/>
          <cell r="DM789"/>
          <cell r="DN789"/>
          <cell r="DO789"/>
          <cell r="DP789"/>
          <cell r="DQ789"/>
          <cell r="DR789"/>
          <cell r="DS789"/>
          <cell r="DT789"/>
          <cell r="DU789"/>
          <cell r="DV789"/>
          <cell r="DW789"/>
          <cell r="DX789"/>
          <cell r="DY789"/>
          <cell r="DZ789"/>
          <cell r="EA789"/>
          <cell r="EB789"/>
          <cell r="EC789"/>
          <cell r="ED789"/>
          <cell r="EE789"/>
          <cell r="EF789"/>
          <cell r="EG789"/>
          <cell r="EH789" t="str">
            <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236</v>
          </cell>
          <cell r="EX789">
            <v>1</v>
          </cell>
          <cell r="EY789">
            <v>236</v>
          </cell>
          <cell r="EZ789">
            <v>12</v>
          </cell>
          <cell r="FA789" t="str">
            <v>V 235.1 - 235.12</v>
          </cell>
          <cell r="FB789">
            <v>237</v>
          </cell>
          <cell r="FC789">
            <v>1</v>
          </cell>
          <cell r="FD789">
            <v>237</v>
          </cell>
          <cell r="FE789">
            <v>12</v>
          </cell>
          <cell r="FF789" t="str">
            <v>V 237.1 - 237.12</v>
          </cell>
          <cell r="FG789" t="str">
            <v>1999-Current</v>
          </cell>
        </row>
        <row r="790">
          <cell r="A790" t="str">
            <v>L098</v>
          </cell>
          <cell r="B790" t="str">
            <v>Ltd-STM</v>
          </cell>
          <cell r="C790" t="str">
            <v xml:space="preserve">Proceedings of the Institution of Mechanical Engineers, Part K:  Journal of Multi-body Dynamics </v>
          </cell>
          <cell r="D790">
            <v>4</v>
          </cell>
          <cell r="E790" t="str">
            <v>V 237.1 - 237.4</v>
          </cell>
          <cell r="F790" t="str">
            <v>V 238.1 - V 238.4</v>
          </cell>
          <cell r="G790" t="str">
            <v>1464-4193</v>
          </cell>
          <cell r="H790" t="str">
            <v>2041-3068</v>
          </cell>
          <cell r="I790" t="str">
            <v>SAGE</v>
          </cell>
          <cell r="J790">
            <v>6.7500000000000004E-2</v>
          </cell>
          <cell r="K790">
            <v>6.7000000000000004E-2</v>
          </cell>
          <cell r="L790">
            <v>2374</v>
          </cell>
          <cell r="M790">
            <v>2534</v>
          </cell>
          <cell r="N790" t="str">
            <v/>
          </cell>
          <cell r="O790">
            <v>2534</v>
          </cell>
          <cell r="P790">
            <v>2483</v>
          </cell>
          <cell r="Q790">
            <v>2154</v>
          </cell>
          <cell r="R790">
            <v>697</v>
          </cell>
          <cell r="S790"/>
          <cell r="T790"/>
          <cell r="U790"/>
          <cell r="V790"/>
          <cell r="W790"/>
          <cell r="X790"/>
          <cell r="Y790"/>
          <cell r="Z790"/>
          <cell r="AA790"/>
          <cell r="AB790"/>
          <cell r="AC790"/>
          <cell r="AD790"/>
          <cell r="AE790"/>
          <cell r="AF790"/>
          <cell r="AG790"/>
          <cell r="AH790"/>
          <cell r="AI790"/>
          <cell r="AJ790"/>
          <cell r="AK790"/>
          <cell r="AL790"/>
          <cell r="AM790"/>
          <cell r="AN790"/>
          <cell r="AO790"/>
          <cell r="AP790"/>
          <cell r="AQ790"/>
          <cell r="AR790"/>
          <cell r="AS790"/>
          <cell r="AT790"/>
          <cell r="AU790"/>
          <cell r="AV790"/>
          <cell r="AW790"/>
          <cell r="AX790"/>
          <cell r="AY790"/>
          <cell r="AZ790"/>
          <cell r="BA790"/>
          <cell r="BB790"/>
          <cell r="BC790"/>
          <cell r="BD790"/>
          <cell r="BE790"/>
          <cell r="BF790"/>
          <cell r="BG790"/>
          <cell r="BH790"/>
          <cell r="BI790"/>
          <cell r="BJ790"/>
          <cell r="BK790"/>
          <cell r="BL790"/>
          <cell r="BM790"/>
          <cell r="BN790"/>
          <cell r="BO790"/>
          <cell r="BP790"/>
          <cell r="BQ790"/>
          <cell r="BR790"/>
          <cell r="BS790"/>
          <cell r="BT790"/>
          <cell r="BU790"/>
          <cell r="BV790">
            <v>6.7500000000000004E-2</v>
          </cell>
          <cell r="BW790">
            <v>6.8000000000000005E-2</v>
          </cell>
          <cell r="BX790">
            <v>1284</v>
          </cell>
          <cell r="BY790">
            <v>1371</v>
          </cell>
          <cell r="BZ790"/>
          <cell r="CA790">
            <v>1371</v>
          </cell>
          <cell r="CB790">
            <v>1344</v>
          </cell>
          <cell r="CC790">
            <v>1165</v>
          </cell>
          <cell r="CD790">
            <v>377</v>
          </cell>
          <cell r="CE790"/>
          <cell r="CF790"/>
          <cell r="CG790"/>
          <cell r="CH790"/>
          <cell r="CI790"/>
          <cell r="CJ790"/>
          <cell r="CK790"/>
          <cell r="CL790"/>
          <cell r="CM790"/>
          <cell r="CN790"/>
          <cell r="CO790"/>
          <cell r="CP790"/>
          <cell r="CQ790"/>
          <cell r="CR790"/>
          <cell r="CS790"/>
          <cell r="CT790"/>
          <cell r="CU790"/>
          <cell r="CV790"/>
          <cell r="CW790"/>
          <cell r="CX790"/>
          <cell r="CY790"/>
          <cell r="CZ790"/>
          <cell r="DA790"/>
          <cell r="DB790"/>
          <cell r="DC790"/>
          <cell r="DD790"/>
          <cell r="DE790"/>
          <cell r="DF790"/>
          <cell r="DG790"/>
          <cell r="DH790"/>
          <cell r="DI790"/>
          <cell r="DJ790"/>
          <cell r="DK790"/>
          <cell r="DL790"/>
          <cell r="DM790"/>
          <cell r="DN790"/>
          <cell r="DO790"/>
          <cell r="DP790"/>
          <cell r="DQ790"/>
          <cell r="DR790"/>
          <cell r="DS790"/>
          <cell r="DT790"/>
          <cell r="DU790"/>
          <cell r="DV790"/>
          <cell r="DW790"/>
          <cell r="DX790"/>
          <cell r="DY790"/>
          <cell r="DZ790"/>
          <cell r="EA790"/>
          <cell r="EB790"/>
          <cell r="EC790"/>
          <cell r="ED790"/>
          <cell r="EE790"/>
          <cell r="EF790"/>
          <cell r="EG790"/>
          <cell r="EH790" t="str">
            <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236</v>
          </cell>
          <cell r="EX790">
            <v>1</v>
          </cell>
          <cell r="EY790">
            <v>236</v>
          </cell>
          <cell r="EZ790">
            <v>4</v>
          </cell>
          <cell r="FA790" t="str">
            <v>V 235.1 - 235.4</v>
          </cell>
          <cell r="FB790">
            <v>237</v>
          </cell>
          <cell r="FC790">
            <v>1</v>
          </cell>
          <cell r="FD790">
            <v>237</v>
          </cell>
          <cell r="FE790">
            <v>4</v>
          </cell>
          <cell r="FF790" t="str">
            <v>V 237.1 - 237.4</v>
          </cell>
          <cell r="FG790" t="str">
            <v>1999-Current</v>
          </cell>
        </row>
        <row r="791">
          <cell r="A791" t="str">
            <v>L099</v>
          </cell>
          <cell r="B791" t="str">
            <v>Ltd-STM</v>
          </cell>
          <cell r="C791" t="str">
            <v xml:space="preserve">Proceedings of the Institution of Mechanical Engineers, Part L:  Journal of Materials: Design and Applications </v>
          </cell>
          <cell r="D791">
            <v>12</v>
          </cell>
          <cell r="E791" t="str">
            <v>V 237.1 - 237.12</v>
          </cell>
          <cell r="F791" t="str">
            <v>V 238.1 - V 238.12</v>
          </cell>
          <cell r="G791" t="str">
            <v>1464-4207</v>
          </cell>
          <cell r="H791" t="str">
            <v>2041-3076</v>
          </cell>
          <cell r="I791" t="str">
            <v>SAGE</v>
          </cell>
          <cell r="J791">
            <v>6.7500000000000004E-2</v>
          </cell>
          <cell r="K791">
            <v>6.7000000000000004E-2</v>
          </cell>
          <cell r="L791">
            <v>2715</v>
          </cell>
          <cell r="M791">
            <v>2898</v>
          </cell>
          <cell r="N791" t="str">
            <v/>
          </cell>
          <cell r="O791">
            <v>2898</v>
          </cell>
          <cell r="P791">
            <v>2840</v>
          </cell>
          <cell r="Q791">
            <v>2463</v>
          </cell>
          <cell r="R791">
            <v>266</v>
          </cell>
          <cell r="S791"/>
          <cell r="T791"/>
          <cell r="U791"/>
          <cell r="V791"/>
          <cell r="W791"/>
          <cell r="X791"/>
          <cell r="Y791"/>
          <cell r="Z791"/>
          <cell r="AA791"/>
          <cell r="AB791"/>
          <cell r="AC791"/>
          <cell r="AD791"/>
          <cell r="AE791"/>
          <cell r="AF791"/>
          <cell r="AG791"/>
          <cell r="AH791"/>
          <cell r="AI791"/>
          <cell r="AJ791"/>
          <cell r="AK791"/>
          <cell r="AL791"/>
          <cell r="AM791"/>
          <cell r="AN791"/>
          <cell r="AO791"/>
          <cell r="AP791"/>
          <cell r="AQ791"/>
          <cell r="AR791"/>
          <cell r="AS791"/>
          <cell r="AT791"/>
          <cell r="AU791"/>
          <cell r="AV791"/>
          <cell r="AW791"/>
          <cell r="AX791"/>
          <cell r="AY791"/>
          <cell r="AZ791"/>
          <cell r="BA791"/>
          <cell r="BB791"/>
          <cell r="BC791"/>
          <cell r="BD791"/>
          <cell r="BE791"/>
          <cell r="BF791"/>
          <cell r="BG791"/>
          <cell r="BH791"/>
          <cell r="BI791"/>
          <cell r="BJ791"/>
          <cell r="BK791"/>
          <cell r="BL791"/>
          <cell r="BM791"/>
          <cell r="BN791"/>
          <cell r="BO791"/>
          <cell r="BP791"/>
          <cell r="BQ791"/>
          <cell r="BR791"/>
          <cell r="BS791"/>
          <cell r="BT791"/>
          <cell r="BU791"/>
          <cell r="BV791">
            <v>6.7500000000000004E-2</v>
          </cell>
          <cell r="BW791">
            <v>6.7000000000000004E-2</v>
          </cell>
          <cell r="BX791">
            <v>1469</v>
          </cell>
          <cell r="BY791">
            <v>1568</v>
          </cell>
          <cell r="BZ791"/>
          <cell r="CA791">
            <v>1568</v>
          </cell>
          <cell r="CB791">
            <v>1537</v>
          </cell>
          <cell r="CC791">
            <v>1333</v>
          </cell>
          <cell r="CD791">
            <v>144</v>
          </cell>
          <cell r="CE791"/>
          <cell r="CF791"/>
          <cell r="CG791"/>
          <cell r="CH791"/>
          <cell r="CI791"/>
          <cell r="CJ791"/>
          <cell r="CK791"/>
          <cell r="CL791"/>
          <cell r="CM791"/>
          <cell r="CN791"/>
          <cell r="CO791"/>
          <cell r="CP791"/>
          <cell r="CQ791"/>
          <cell r="CR791"/>
          <cell r="CS791"/>
          <cell r="CT791"/>
          <cell r="CU791"/>
          <cell r="CV791"/>
          <cell r="CW791"/>
          <cell r="CX791"/>
          <cell r="CY791"/>
          <cell r="CZ791"/>
          <cell r="DA791"/>
          <cell r="DB791"/>
          <cell r="DC791"/>
          <cell r="DD791"/>
          <cell r="DE791"/>
          <cell r="DF791"/>
          <cell r="DG791"/>
          <cell r="DH791"/>
          <cell r="DI791"/>
          <cell r="DJ791"/>
          <cell r="DK791"/>
          <cell r="DL791"/>
          <cell r="DM791"/>
          <cell r="DN791"/>
          <cell r="DO791"/>
          <cell r="DP791"/>
          <cell r="DQ791"/>
          <cell r="DR791"/>
          <cell r="DS791"/>
          <cell r="DT791"/>
          <cell r="DU791"/>
          <cell r="DV791"/>
          <cell r="DW791"/>
          <cell r="DX791"/>
          <cell r="DY791"/>
          <cell r="DZ791"/>
          <cell r="EA791"/>
          <cell r="EB791"/>
          <cell r="EC791"/>
          <cell r="ED791"/>
          <cell r="EE791"/>
          <cell r="EF791"/>
          <cell r="EG791"/>
          <cell r="EH791" t="str">
            <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236</v>
          </cell>
          <cell r="EX791">
            <v>1</v>
          </cell>
          <cell r="EY791">
            <v>236</v>
          </cell>
          <cell r="EZ791">
            <v>12</v>
          </cell>
          <cell r="FA791" t="str">
            <v>V 235.1 - 235.12</v>
          </cell>
          <cell r="FB791">
            <v>237</v>
          </cell>
          <cell r="FC791">
            <v>1</v>
          </cell>
          <cell r="FD791">
            <v>237</v>
          </cell>
          <cell r="FE791">
            <v>12</v>
          </cell>
          <cell r="FF791" t="str">
            <v>V 237.1 - 237.12</v>
          </cell>
          <cell r="FG791" t="str">
            <v>1999-Current</v>
          </cell>
        </row>
        <row r="792">
          <cell r="A792" t="str">
            <v>L100</v>
          </cell>
          <cell r="B792" t="str">
            <v>Ltd-STM</v>
          </cell>
          <cell r="C792" t="str">
            <v xml:space="preserve">Proceedings of the Institution of Mechanical Engineers, Part M:  Journal of Engineering for the Maritime Environment </v>
          </cell>
          <cell r="D792">
            <v>4</v>
          </cell>
          <cell r="E792" t="str">
            <v>V 237.1 - 237.4</v>
          </cell>
          <cell r="F792" t="str">
            <v>V 238.1 - V 238.4</v>
          </cell>
          <cell r="G792" t="str">
            <v>1475-0902</v>
          </cell>
          <cell r="H792" t="str">
            <v>2041-3084</v>
          </cell>
          <cell r="I792" t="str">
            <v>SAGE</v>
          </cell>
          <cell r="J792">
            <v>6.7500000000000004E-2</v>
          </cell>
          <cell r="K792">
            <v>6.7000000000000004E-2</v>
          </cell>
          <cell r="L792">
            <v>2153</v>
          </cell>
          <cell r="M792">
            <v>2298</v>
          </cell>
          <cell r="N792" t="str">
            <v/>
          </cell>
          <cell r="O792">
            <v>2298</v>
          </cell>
          <cell r="P792">
            <v>2252</v>
          </cell>
          <cell r="Q792">
            <v>1953</v>
          </cell>
          <cell r="R792">
            <v>632</v>
          </cell>
          <cell r="S792"/>
          <cell r="T792"/>
          <cell r="U792"/>
          <cell r="V792"/>
          <cell r="W792"/>
          <cell r="X792"/>
          <cell r="Y792"/>
          <cell r="Z792"/>
          <cell r="AA792"/>
          <cell r="AB792"/>
          <cell r="AC792"/>
          <cell r="AD792"/>
          <cell r="AE792"/>
          <cell r="AF792"/>
          <cell r="AG792"/>
          <cell r="AH792"/>
          <cell r="AI792"/>
          <cell r="AJ792"/>
          <cell r="AK792"/>
          <cell r="AL792"/>
          <cell r="AM792"/>
          <cell r="AN792"/>
          <cell r="AO792"/>
          <cell r="AP792"/>
          <cell r="AQ792"/>
          <cell r="AR792"/>
          <cell r="AS792"/>
          <cell r="AT792"/>
          <cell r="AU792"/>
          <cell r="AV792"/>
          <cell r="AW792"/>
          <cell r="AX792"/>
          <cell r="AY792"/>
          <cell r="AZ792"/>
          <cell r="BA792"/>
          <cell r="BB792"/>
          <cell r="BC792"/>
          <cell r="BD792"/>
          <cell r="BE792"/>
          <cell r="BF792"/>
          <cell r="BG792"/>
          <cell r="BH792"/>
          <cell r="BI792"/>
          <cell r="BJ792"/>
          <cell r="BK792"/>
          <cell r="BL792"/>
          <cell r="BM792"/>
          <cell r="BN792"/>
          <cell r="BO792"/>
          <cell r="BP792"/>
          <cell r="BQ792"/>
          <cell r="BR792"/>
          <cell r="BS792"/>
          <cell r="BT792"/>
          <cell r="BU792"/>
          <cell r="BV792">
            <v>6.7500000000000004E-2</v>
          </cell>
          <cell r="BW792">
            <v>6.8000000000000005E-2</v>
          </cell>
          <cell r="BX792">
            <v>1164</v>
          </cell>
          <cell r="BY792">
            <v>1243</v>
          </cell>
          <cell r="BZ792"/>
          <cell r="CA792">
            <v>1243</v>
          </cell>
          <cell r="CB792">
            <v>1218</v>
          </cell>
          <cell r="CC792">
            <v>1057</v>
          </cell>
          <cell r="CD792">
            <v>342</v>
          </cell>
          <cell r="CE792"/>
          <cell r="CF792"/>
          <cell r="CG792"/>
          <cell r="CH792"/>
          <cell r="CI792"/>
          <cell r="CJ792"/>
          <cell r="CK792"/>
          <cell r="CL792"/>
          <cell r="CM792"/>
          <cell r="CN792"/>
          <cell r="CO792"/>
          <cell r="CP792"/>
          <cell r="CQ792"/>
          <cell r="CR792"/>
          <cell r="CS792"/>
          <cell r="CT792"/>
          <cell r="CU792"/>
          <cell r="CV792"/>
          <cell r="CW792"/>
          <cell r="CX792"/>
          <cell r="CY792"/>
          <cell r="CZ792"/>
          <cell r="DA792"/>
          <cell r="DB792"/>
          <cell r="DC792"/>
          <cell r="DD792"/>
          <cell r="DE792"/>
          <cell r="DF792"/>
          <cell r="DG792"/>
          <cell r="DH792"/>
          <cell r="DI792"/>
          <cell r="DJ792"/>
          <cell r="DK792"/>
          <cell r="DL792"/>
          <cell r="DM792"/>
          <cell r="DN792"/>
          <cell r="DO792"/>
          <cell r="DP792"/>
          <cell r="DQ792"/>
          <cell r="DR792"/>
          <cell r="DS792"/>
          <cell r="DT792"/>
          <cell r="DU792"/>
          <cell r="DV792"/>
          <cell r="DW792"/>
          <cell r="DX792"/>
          <cell r="DY792"/>
          <cell r="DZ792"/>
          <cell r="EA792"/>
          <cell r="EB792"/>
          <cell r="EC792"/>
          <cell r="ED792"/>
          <cell r="EE792"/>
          <cell r="EF792"/>
          <cell r="EG792"/>
          <cell r="EH792" t="str">
            <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236</v>
          </cell>
          <cell r="EX792">
            <v>1</v>
          </cell>
          <cell r="EY792">
            <v>236</v>
          </cell>
          <cell r="EZ792">
            <v>4</v>
          </cell>
          <cell r="FA792" t="str">
            <v>V 235.1 - 235.4</v>
          </cell>
          <cell r="FB792">
            <v>237</v>
          </cell>
          <cell r="FC792">
            <v>1</v>
          </cell>
          <cell r="FD792">
            <v>237</v>
          </cell>
          <cell r="FE792">
            <v>4</v>
          </cell>
          <cell r="FF792" t="str">
            <v>V 237.1 - 237.4</v>
          </cell>
          <cell r="FG792" t="str">
            <v>2002-Current</v>
          </cell>
        </row>
        <row r="793">
          <cell r="A793" t="str">
            <v>L101</v>
          </cell>
          <cell r="B793" t="str">
            <v>Ltd-STM</v>
          </cell>
          <cell r="C793" t="str">
            <v xml:space="preserve">Proceedings of the Institution of Mechanical Engineers, Part N:  Journal of Nanomaterials, Nanoengineering and Nanosystems </v>
          </cell>
          <cell r="D793">
            <v>4</v>
          </cell>
          <cell r="E793" t="str">
            <v>V 237.1 - 237.4</v>
          </cell>
          <cell r="F793" t="str">
            <v>V 238.1 - V 238.4</v>
          </cell>
          <cell r="G793" t="str">
            <v>2397-7914</v>
          </cell>
          <cell r="H793" t="str">
            <v>2397-7922</v>
          </cell>
          <cell r="I793" t="str">
            <v>SAGE</v>
          </cell>
          <cell r="J793">
            <v>6.7500000000000004E-2</v>
          </cell>
          <cell r="K793">
            <v>6.7000000000000004E-2</v>
          </cell>
          <cell r="L793">
            <v>2134</v>
          </cell>
          <cell r="M793">
            <v>2278</v>
          </cell>
          <cell r="N793" t="str">
            <v/>
          </cell>
          <cell r="O793">
            <v>2278</v>
          </cell>
          <cell r="P793">
            <v>2232</v>
          </cell>
          <cell r="Q793">
            <v>1936</v>
          </cell>
          <cell r="R793">
            <v>626</v>
          </cell>
          <cell r="S793"/>
          <cell r="T793"/>
          <cell r="U793"/>
          <cell r="V793"/>
          <cell r="W793"/>
          <cell r="X793"/>
          <cell r="Y793"/>
          <cell r="Z793"/>
          <cell r="AA793"/>
          <cell r="AB793"/>
          <cell r="AC793"/>
          <cell r="AD793"/>
          <cell r="AE793"/>
          <cell r="AF793"/>
          <cell r="AG793"/>
          <cell r="AH793"/>
          <cell r="AI793"/>
          <cell r="AJ793"/>
          <cell r="AK793"/>
          <cell r="AL793"/>
          <cell r="AM793"/>
          <cell r="AN793"/>
          <cell r="AO793"/>
          <cell r="AP793"/>
          <cell r="AQ793"/>
          <cell r="AR793"/>
          <cell r="AS793"/>
          <cell r="AT793"/>
          <cell r="AU793"/>
          <cell r="AV793"/>
          <cell r="AW793"/>
          <cell r="AX793"/>
          <cell r="AY793"/>
          <cell r="AZ793"/>
          <cell r="BA793"/>
          <cell r="BB793"/>
          <cell r="BC793"/>
          <cell r="BD793"/>
          <cell r="BE793"/>
          <cell r="BF793"/>
          <cell r="BG793"/>
          <cell r="BH793"/>
          <cell r="BI793"/>
          <cell r="BJ793"/>
          <cell r="BK793"/>
          <cell r="BL793"/>
          <cell r="BM793"/>
          <cell r="BN793"/>
          <cell r="BO793"/>
          <cell r="BP793"/>
          <cell r="BQ793"/>
          <cell r="BR793"/>
          <cell r="BS793"/>
          <cell r="BT793"/>
          <cell r="BU793"/>
          <cell r="BV793">
            <v>6.7500000000000004E-2</v>
          </cell>
          <cell r="BW793">
            <v>6.8000000000000005E-2</v>
          </cell>
          <cell r="BX793">
            <v>1153</v>
          </cell>
          <cell r="BY793">
            <v>1231</v>
          </cell>
          <cell r="BZ793"/>
          <cell r="CA793">
            <v>1231</v>
          </cell>
          <cell r="CB793">
            <v>1206</v>
          </cell>
          <cell r="CC793">
            <v>1046</v>
          </cell>
          <cell r="CD793">
            <v>339</v>
          </cell>
          <cell r="CE793"/>
          <cell r="CF793"/>
          <cell r="CG793"/>
          <cell r="CH793"/>
          <cell r="CI793"/>
          <cell r="CJ793"/>
          <cell r="CK793"/>
          <cell r="CL793"/>
          <cell r="CM793"/>
          <cell r="CN793"/>
          <cell r="CO793"/>
          <cell r="CP793"/>
          <cell r="CQ793"/>
          <cell r="CR793"/>
          <cell r="CS793"/>
          <cell r="CT793"/>
          <cell r="CU793"/>
          <cell r="CV793"/>
          <cell r="CW793"/>
          <cell r="CX793"/>
          <cell r="CY793"/>
          <cell r="CZ793"/>
          <cell r="DA793"/>
          <cell r="DB793"/>
          <cell r="DC793"/>
          <cell r="DD793"/>
          <cell r="DE793"/>
          <cell r="DF793"/>
          <cell r="DG793"/>
          <cell r="DH793"/>
          <cell r="DI793"/>
          <cell r="DJ793"/>
          <cell r="DK793"/>
          <cell r="DL793"/>
          <cell r="DM793"/>
          <cell r="DN793"/>
          <cell r="DO793"/>
          <cell r="DP793"/>
          <cell r="DQ793"/>
          <cell r="DR793"/>
          <cell r="DS793"/>
          <cell r="DT793"/>
          <cell r="DU793"/>
          <cell r="DV793"/>
          <cell r="DW793"/>
          <cell r="DX793"/>
          <cell r="DY793"/>
          <cell r="DZ793"/>
          <cell r="EA793"/>
          <cell r="EB793"/>
          <cell r="EC793"/>
          <cell r="ED793"/>
          <cell r="EE793"/>
          <cell r="EF793"/>
          <cell r="EG793"/>
          <cell r="EH793" t="str">
            <v>Formerly known as Proceedings of the Institution of Mechanical Engineers, Part N: Journal of Nanoengineering and Nanosystems. Previous ISSN 1740-3499</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236</v>
          </cell>
          <cell r="EX793">
            <v>1</v>
          </cell>
          <cell r="EY793">
            <v>236</v>
          </cell>
          <cell r="EZ793">
            <v>4</v>
          </cell>
          <cell r="FA793" t="str">
            <v>V 235.1 - 235.4</v>
          </cell>
          <cell r="FB793">
            <v>237</v>
          </cell>
          <cell r="FC793">
            <v>1</v>
          </cell>
          <cell r="FD793">
            <v>237</v>
          </cell>
          <cell r="FE793">
            <v>4</v>
          </cell>
          <cell r="FF793" t="str">
            <v>V 237.1 - 237.4</v>
          </cell>
          <cell r="FG793" t="str">
            <v>2004-Current</v>
          </cell>
        </row>
        <row r="794">
          <cell r="A794" t="str">
            <v>L102</v>
          </cell>
          <cell r="B794" t="str">
            <v>Ltd-STM</v>
          </cell>
          <cell r="C794" t="str">
            <v xml:space="preserve">Proceedings of the Institution of Mechanical Engineers, Part O:  Journal of Risk and Reliability </v>
          </cell>
          <cell r="D794">
            <v>6</v>
          </cell>
          <cell r="E794" t="str">
            <v>V 237.1 - 237.6</v>
          </cell>
          <cell r="F794" t="str">
            <v>V 238.1 - V 238.6</v>
          </cell>
          <cell r="G794" t="str">
            <v>1748-006X</v>
          </cell>
          <cell r="H794" t="str">
            <v>1748-0078</v>
          </cell>
          <cell r="I794" t="str">
            <v>SAGE</v>
          </cell>
          <cell r="J794">
            <v>6.7500000000000004E-2</v>
          </cell>
          <cell r="K794">
            <v>6.7000000000000004E-2</v>
          </cell>
          <cell r="L794">
            <v>2463</v>
          </cell>
          <cell r="M794">
            <v>2629</v>
          </cell>
          <cell r="N794" t="str">
            <v/>
          </cell>
          <cell r="O794">
            <v>2629</v>
          </cell>
          <cell r="P794">
            <v>2576</v>
          </cell>
          <cell r="Q794">
            <v>2235</v>
          </cell>
          <cell r="R794">
            <v>482</v>
          </cell>
          <cell r="S794"/>
          <cell r="T794"/>
          <cell r="U794"/>
          <cell r="V794"/>
          <cell r="W794"/>
          <cell r="X794"/>
          <cell r="Y794"/>
          <cell r="Z794"/>
          <cell r="AA794"/>
          <cell r="AB794"/>
          <cell r="AC794"/>
          <cell r="AD794"/>
          <cell r="AE794"/>
          <cell r="AF794"/>
          <cell r="AG794"/>
          <cell r="AH794"/>
          <cell r="AI794"/>
          <cell r="AJ794"/>
          <cell r="AK794"/>
          <cell r="AL794"/>
          <cell r="AM794"/>
          <cell r="AN794"/>
          <cell r="AO794"/>
          <cell r="AP794"/>
          <cell r="AQ794"/>
          <cell r="AR794"/>
          <cell r="AS794"/>
          <cell r="AT794"/>
          <cell r="AU794"/>
          <cell r="AV794"/>
          <cell r="AW794"/>
          <cell r="AX794"/>
          <cell r="AY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v>6.7500000000000004E-2</v>
          </cell>
          <cell r="BW794">
            <v>6.8000000000000005E-2</v>
          </cell>
          <cell r="BX794">
            <v>1330</v>
          </cell>
          <cell r="BY794">
            <v>1420</v>
          </cell>
          <cell r="BZ794"/>
          <cell r="CA794">
            <v>1420</v>
          </cell>
          <cell r="CB794">
            <v>1392</v>
          </cell>
          <cell r="CC794">
            <v>1207</v>
          </cell>
          <cell r="CD794">
            <v>260</v>
          </cell>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t="str">
            <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236</v>
          </cell>
          <cell r="EX794">
            <v>1</v>
          </cell>
          <cell r="EY794">
            <v>236</v>
          </cell>
          <cell r="EZ794">
            <v>6</v>
          </cell>
          <cell r="FA794" t="str">
            <v>V 235.1 - 235.6</v>
          </cell>
          <cell r="FB794">
            <v>237</v>
          </cell>
          <cell r="FC794">
            <v>1</v>
          </cell>
          <cell r="FD794">
            <v>237</v>
          </cell>
          <cell r="FE794">
            <v>6</v>
          </cell>
          <cell r="FF794" t="str">
            <v>V 237.1 - 237.6</v>
          </cell>
          <cell r="FG794" t="str">
            <v>2006-Current</v>
          </cell>
        </row>
        <row r="795">
          <cell r="A795" t="str">
            <v>L103</v>
          </cell>
          <cell r="B795" t="str">
            <v>Ltd-STM</v>
          </cell>
          <cell r="C795" t="str">
            <v xml:space="preserve">Proceedings of the Institution of Mechanical Engineers, Part P:  Journal of Sports Engineering and Technology </v>
          </cell>
          <cell r="D795">
            <v>4</v>
          </cell>
          <cell r="E795" t="str">
            <v>V 237.1 - 237.4</v>
          </cell>
          <cell r="F795" t="str">
            <v>V 238.1 - V 238.4</v>
          </cell>
          <cell r="G795" t="str">
            <v>1754-3371</v>
          </cell>
          <cell r="H795" t="str">
            <v>1754-338X</v>
          </cell>
          <cell r="I795" t="str">
            <v>SAGE</v>
          </cell>
          <cell r="J795">
            <v>6.7500000000000004E-2</v>
          </cell>
          <cell r="K795">
            <v>6.7000000000000004E-2</v>
          </cell>
          <cell r="L795">
            <v>2181</v>
          </cell>
          <cell r="M795">
            <v>2328</v>
          </cell>
          <cell r="N795" t="str">
            <v/>
          </cell>
          <cell r="O795">
            <v>2328</v>
          </cell>
          <cell r="P795">
            <v>2281</v>
          </cell>
          <cell r="Q795">
            <v>1979</v>
          </cell>
          <cell r="R795">
            <v>640</v>
          </cell>
          <cell r="S795"/>
          <cell r="T795"/>
          <cell r="U795"/>
          <cell r="V795"/>
          <cell r="W795"/>
          <cell r="X795"/>
          <cell r="Y795"/>
          <cell r="Z795"/>
          <cell r="AA795"/>
          <cell r="AB795"/>
          <cell r="AC795"/>
          <cell r="AD795"/>
          <cell r="AE795"/>
          <cell r="AF795"/>
          <cell r="AG795"/>
          <cell r="AH795"/>
          <cell r="AI795"/>
          <cell r="AJ795"/>
          <cell r="AK795"/>
          <cell r="AL795"/>
          <cell r="AM795"/>
          <cell r="AN795"/>
          <cell r="AO795"/>
          <cell r="AP795"/>
          <cell r="AQ795"/>
          <cell r="AR795"/>
          <cell r="AS795"/>
          <cell r="AT795"/>
          <cell r="AU795"/>
          <cell r="AV795"/>
          <cell r="AW795"/>
          <cell r="AX795"/>
          <cell r="AY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v>6.7500000000000004E-2</v>
          </cell>
          <cell r="BW795">
            <v>6.8000000000000005E-2</v>
          </cell>
          <cell r="BX795">
            <v>1178</v>
          </cell>
          <cell r="BY795">
            <v>1258</v>
          </cell>
          <cell r="BZ795"/>
          <cell r="CA795">
            <v>1258</v>
          </cell>
          <cell r="CB795">
            <v>1233</v>
          </cell>
          <cell r="CC795">
            <v>1069</v>
          </cell>
          <cell r="CD795">
            <v>346</v>
          </cell>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t="str">
            <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236</v>
          </cell>
          <cell r="EX795">
            <v>1</v>
          </cell>
          <cell r="EY795">
            <v>236</v>
          </cell>
          <cell r="EZ795">
            <v>4</v>
          </cell>
          <cell r="FA795" t="str">
            <v>V 235.1 - 235.4</v>
          </cell>
          <cell r="FB795">
            <v>237</v>
          </cell>
          <cell r="FC795">
            <v>1</v>
          </cell>
          <cell r="FD795">
            <v>237</v>
          </cell>
          <cell r="FE795">
            <v>4</v>
          </cell>
          <cell r="FF795" t="str">
            <v>V 237.1 - 237.4</v>
          </cell>
          <cell r="FG795" t="str">
            <v>2008-Current</v>
          </cell>
        </row>
        <row r="796">
          <cell r="A796" t="str">
            <v>J723</v>
          </cell>
          <cell r="B796" t="str">
            <v>Inc</v>
          </cell>
          <cell r="C796" t="str">
            <v>Proceedings of the International Symposium of Human Factors and Ergonomics in Healthcare</v>
          </cell>
          <cell r="D796">
            <v>1</v>
          </cell>
          <cell r="E796" t="str">
            <v>V 12.1 - 12.1</v>
          </cell>
          <cell r="F796" t="str">
            <v>V 13.1 - V 13.1</v>
          </cell>
          <cell r="G796" t="str">
            <v>2327-8595</v>
          </cell>
          <cell r="H796" t="str">
            <v>2327-8595</v>
          </cell>
          <cell r="I796" t="str">
            <v>Society</v>
          </cell>
          <cell r="J796">
            <v>6.7500000000000004E-2</v>
          </cell>
          <cell r="K796">
            <v>6.6000000000000003E-2</v>
          </cell>
          <cell r="L796">
            <v>226</v>
          </cell>
          <cell r="M796">
            <v>241</v>
          </cell>
          <cell r="N796" t="str">
            <v/>
          </cell>
          <cell r="O796"/>
          <cell r="P796"/>
          <cell r="Q796">
            <v>205</v>
          </cell>
          <cell r="R796"/>
          <cell r="S796"/>
          <cell r="T796"/>
          <cell r="U796"/>
          <cell r="V796"/>
          <cell r="W796"/>
          <cell r="X796"/>
          <cell r="Y796"/>
          <cell r="Z796"/>
          <cell r="AA796"/>
          <cell r="AB796"/>
          <cell r="AC796"/>
          <cell r="AD796"/>
          <cell r="AE796"/>
          <cell r="AF796"/>
          <cell r="AG796"/>
          <cell r="AH796"/>
          <cell r="AI796"/>
          <cell r="AJ796"/>
          <cell r="AK796"/>
          <cell r="AL796"/>
          <cell r="AM796"/>
          <cell r="AN796"/>
          <cell r="AO796"/>
          <cell r="AP796"/>
          <cell r="AQ796"/>
          <cell r="AR796"/>
          <cell r="AS796"/>
          <cell r="AT796"/>
          <cell r="AU796"/>
          <cell r="AV796"/>
          <cell r="AW796"/>
          <cell r="AX796"/>
          <cell r="AY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v>6.7500000000000004E-2</v>
          </cell>
          <cell r="BW796">
            <v>6.9000000000000006E-2</v>
          </cell>
          <cell r="BX796">
            <v>131</v>
          </cell>
          <cell r="BY796">
            <v>140</v>
          </cell>
          <cell r="BZ796"/>
          <cell r="CA796"/>
          <cell r="CB796"/>
          <cell r="CC796">
            <v>119</v>
          </cell>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t="str">
            <v>Published once a year. Online-only publication</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11</v>
          </cell>
          <cell r="EX796">
            <v>1</v>
          </cell>
          <cell r="EY796">
            <v>11</v>
          </cell>
          <cell r="EZ796">
            <v>1</v>
          </cell>
          <cell r="FA796" t="str">
            <v>V 10.1 - 10.1</v>
          </cell>
          <cell r="FB796">
            <v>12</v>
          </cell>
          <cell r="FC796">
            <v>1</v>
          </cell>
          <cell r="FD796">
            <v>12</v>
          </cell>
          <cell r="FE796">
            <v>1</v>
          </cell>
          <cell r="FF796" t="str">
            <v>V 12.1 - 12.1</v>
          </cell>
          <cell r="FG796" t="str">
            <v>2013-Current</v>
          </cell>
        </row>
        <row r="797">
          <cell r="A797" t="str">
            <v>J863</v>
          </cell>
          <cell r="B797" t="str">
            <v>Inc</v>
          </cell>
          <cell r="C797" t="str">
            <v>Professional School Counseling</v>
          </cell>
          <cell r="D797">
            <v>1</v>
          </cell>
          <cell r="E797" t="str">
            <v>V 27.1 - 27.1</v>
          </cell>
          <cell r="F797" t="str">
            <v>V 28.0 - V 28.0</v>
          </cell>
          <cell r="G797" t="str">
            <v>1096-2409</v>
          </cell>
          <cell r="H797" t="str">
            <v>2156-759X</v>
          </cell>
          <cell r="I797" t="str">
            <v>Society</v>
          </cell>
          <cell r="J797">
            <v>6.7500000000000004E-2</v>
          </cell>
          <cell r="K797">
            <v>6.7000000000000004E-2</v>
          </cell>
          <cell r="L797">
            <v>164</v>
          </cell>
          <cell r="M797">
            <v>175</v>
          </cell>
          <cell r="N797" t="str">
            <v/>
          </cell>
          <cell r="O797"/>
          <cell r="P797"/>
          <cell r="Q797">
            <v>149</v>
          </cell>
          <cell r="R797"/>
          <cell r="S797"/>
          <cell r="T797"/>
          <cell r="U797"/>
          <cell r="V797"/>
          <cell r="W797"/>
          <cell r="X797"/>
          <cell r="Y797"/>
          <cell r="Z797"/>
          <cell r="AA797"/>
          <cell r="AB797"/>
          <cell r="AC797"/>
          <cell r="AD797"/>
          <cell r="AE797"/>
          <cell r="AF797"/>
          <cell r="AG797"/>
          <cell r="AH797"/>
          <cell r="AI797"/>
          <cell r="AJ797"/>
          <cell r="AK797"/>
          <cell r="AL797"/>
          <cell r="AM797"/>
          <cell r="AN797"/>
          <cell r="AO797"/>
          <cell r="AP797"/>
          <cell r="AQ797"/>
          <cell r="AR797"/>
          <cell r="AS797"/>
          <cell r="AT797"/>
          <cell r="AU797"/>
          <cell r="AV797"/>
          <cell r="AW797"/>
          <cell r="AX797"/>
          <cell r="AY797"/>
          <cell r="AZ797"/>
          <cell r="BA797"/>
          <cell r="BB797"/>
          <cell r="BC797"/>
          <cell r="BD797"/>
          <cell r="BE797"/>
          <cell r="BF797"/>
          <cell r="BG797"/>
          <cell r="BH797"/>
          <cell r="BI797"/>
          <cell r="BJ797"/>
          <cell r="BK797"/>
          <cell r="BL797"/>
          <cell r="BM797"/>
          <cell r="BN797"/>
          <cell r="BO797"/>
          <cell r="BP797"/>
          <cell r="BQ797"/>
          <cell r="BR797"/>
          <cell r="BS797"/>
          <cell r="BT797"/>
          <cell r="BU797"/>
          <cell r="BV797">
            <v>6.7500000000000004E-2</v>
          </cell>
          <cell r="BW797">
            <v>7.1999999999999995E-2</v>
          </cell>
          <cell r="BX797">
            <v>97</v>
          </cell>
          <cell r="BY797">
            <v>104</v>
          </cell>
          <cell r="BZ797"/>
          <cell r="CA797"/>
          <cell r="CB797"/>
          <cell r="CC797">
            <v>88</v>
          </cell>
          <cell r="CD797"/>
          <cell r="CE797"/>
          <cell r="CF797"/>
          <cell r="CG797"/>
          <cell r="CH797"/>
          <cell r="CI797"/>
          <cell r="CJ797"/>
          <cell r="CK797"/>
          <cell r="CL797"/>
          <cell r="CM797"/>
          <cell r="CN797"/>
          <cell r="CO797"/>
          <cell r="CP797"/>
          <cell r="CQ797"/>
          <cell r="CR797"/>
          <cell r="CS797"/>
          <cell r="CT797"/>
          <cell r="CU797"/>
          <cell r="CV797"/>
          <cell r="CW797"/>
          <cell r="CX797"/>
          <cell r="CY797"/>
          <cell r="CZ797"/>
          <cell r="DA797"/>
          <cell r="DB797"/>
          <cell r="DC797"/>
          <cell r="DD797"/>
          <cell r="DE797"/>
          <cell r="DF797"/>
          <cell r="DG797"/>
          <cell r="DH797"/>
          <cell r="DI797"/>
          <cell r="DJ797"/>
          <cell r="DK797"/>
          <cell r="DL797"/>
          <cell r="DM797"/>
          <cell r="DN797"/>
          <cell r="DO797"/>
          <cell r="DP797"/>
          <cell r="DQ797"/>
          <cell r="DR797"/>
          <cell r="DS797"/>
          <cell r="DT797"/>
          <cell r="DU797"/>
          <cell r="DV797"/>
          <cell r="DW797"/>
          <cell r="DX797"/>
          <cell r="DY797"/>
          <cell r="DZ797"/>
          <cell r="EA797"/>
          <cell r="EB797"/>
          <cell r="EC797"/>
          <cell r="ED797"/>
          <cell r="EE797"/>
          <cell r="EF797"/>
          <cell r="EG797"/>
          <cell r="EH797" t="str">
            <v>Online-only publication. This title publishes continuously</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26</v>
          </cell>
          <cell r="EX797">
            <v>1</v>
          </cell>
          <cell r="EY797">
            <v>26</v>
          </cell>
          <cell r="EZ797">
            <v>1</v>
          </cell>
          <cell r="FA797" t="str">
            <v>V 24.0 - 1.0</v>
          </cell>
          <cell r="FB797">
            <v>27</v>
          </cell>
          <cell r="FC797">
            <v>1</v>
          </cell>
          <cell r="FD797">
            <v>27</v>
          </cell>
          <cell r="FE797">
            <v>1</v>
          </cell>
          <cell r="FF797" t="str">
            <v>V 27.1 - 27.1</v>
          </cell>
          <cell r="FG797" t="str">
            <v>2005-Current</v>
          </cell>
        </row>
        <row r="798">
          <cell r="A798" t="str">
            <v>L985</v>
          </cell>
          <cell r="B798" t="str">
            <v>Ind</v>
          </cell>
          <cell r="C798" t="str">
            <v>Progress in Development Studies</v>
          </cell>
          <cell r="D798">
            <v>4</v>
          </cell>
          <cell r="E798" t="str">
            <v>V 23.1 - 23.4</v>
          </cell>
          <cell r="F798" t="str">
            <v>V 24.1 - V 24.4</v>
          </cell>
          <cell r="G798" t="str">
            <v>1464-9934</v>
          </cell>
          <cell r="H798" t="str">
            <v>1477-027X</v>
          </cell>
          <cell r="I798" t="str">
            <v>SAGE</v>
          </cell>
          <cell r="J798">
            <v>6.7500000000000004E-2</v>
          </cell>
          <cell r="K798">
            <v>6.8000000000000005E-2</v>
          </cell>
          <cell r="L798">
            <v>958</v>
          </cell>
          <cell r="M798">
            <v>1023</v>
          </cell>
          <cell r="N798" t="str">
            <v/>
          </cell>
          <cell r="O798">
            <v>1023</v>
          </cell>
          <cell r="P798">
            <v>1003</v>
          </cell>
          <cell r="Q798">
            <v>870</v>
          </cell>
          <cell r="R798">
            <v>276</v>
          </cell>
          <cell r="S798">
            <v>256</v>
          </cell>
          <cell r="T798"/>
          <cell r="U798"/>
          <cell r="V798"/>
          <cell r="W798"/>
          <cell r="X798"/>
          <cell r="Y798"/>
          <cell r="Z798"/>
          <cell r="AA798"/>
          <cell r="AB798"/>
          <cell r="AC798"/>
          <cell r="AD798"/>
          <cell r="AE798"/>
          <cell r="AF798"/>
          <cell r="AG798"/>
          <cell r="AH798"/>
          <cell r="AI798"/>
          <cell r="AJ798"/>
          <cell r="AK798"/>
          <cell r="AL798"/>
          <cell r="AM798"/>
          <cell r="AN798"/>
          <cell r="AO798"/>
          <cell r="AP798"/>
          <cell r="AQ798"/>
          <cell r="AR798"/>
          <cell r="AS798"/>
          <cell r="AT798"/>
          <cell r="AU798"/>
          <cell r="AV798"/>
          <cell r="AW798"/>
          <cell r="AX798"/>
          <cell r="AY798"/>
          <cell r="AZ798"/>
          <cell r="BA798"/>
          <cell r="BB798"/>
          <cell r="BC798"/>
          <cell r="BD798"/>
          <cell r="BE798"/>
          <cell r="BF798"/>
          <cell r="BG798"/>
          <cell r="BH798"/>
          <cell r="BI798"/>
          <cell r="BJ798"/>
          <cell r="BK798"/>
          <cell r="BL798"/>
          <cell r="BM798"/>
          <cell r="BN798"/>
          <cell r="BO798"/>
          <cell r="BP798"/>
          <cell r="BQ798"/>
          <cell r="BR798"/>
          <cell r="BS798"/>
          <cell r="BT798"/>
          <cell r="BU798"/>
          <cell r="BV798">
            <v>6.7500000000000004E-2</v>
          </cell>
          <cell r="BW798">
            <v>6.7000000000000004E-2</v>
          </cell>
          <cell r="BX798">
            <v>519</v>
          </cell>
          <cell r="BY798">
            <v>554</v>
          </cell>
          <cell r="BZ798"/>
          <cell r="CA798">
            <v>554</v>
          </cell>
          <cell r="CB798">
            <v>543</v>
          </cell>
          <cell r="CC798">
            <v>471</v>
          </cell>
          <cell r="CD798">
            <v>149</v>
          </cell>
          <cell r="CE798">
            <v>139</v>
          </cell>
          <cell r="CF798"/>
          <cell r="CG798"/>
          <cell r="CH798"/>
          <cell r="CI798"/>
          <cell r="CJ798"/>
          <cell r="CK798"/>
          <cell r="CL798"/>
          <cell r="CM798"/>
          <cell r="CN798"/>
          <cell r="CO798"/>
          <cell r="CP798"/>
          <cell r="CQ798"/>
          <cell r="CR798"/>
          <cell r="CS798"/>
          <cell r="CT798"/>
          <cell r="CU798"/>
          <cell r="CV798"/>
          <cell r="CW798"/>
          <cell r="CX798"/>
          <cell r="CY798"/>
          <cell r="CZ798"/>
          <cell r="DA798"/>
          <cell r="DB798"/>
          <cell r="DC798"/>
          <cell r="DD798"/>
          <cell r="DE798"/>
          <cell r="DF798"/>
          <cell r="DG798"/>
          <cell r="DH798"/>
          <cell r="DI798"/>
          <cell r="DJ798"/>
          <cell r="DK798"/>
          <cell r="DL798"/>
          <cell r="DM798"/>
          <cell r="DN798"/>
          <cell r="DO798"/>
          <cell r="DP798"/>
          <cell r="DQ798"/>
          <cell r="DR798"/>
          <cell r="DS798"/>
          <cell r="DT798"/>
          <cell r="DU798"/>
          <cell r="DV798"/>
          <cell r="DW798"/>
          <cell r="DX798"/>
          <cell r="DY798"/>
          <cell r="DZ798"/>
          <cell r="EA798"/>
          <cell r="EB798"/>
          <cell r="EC798"/>
          <cell r="ED798"/>
          <cell r="EE798"/>
          <cell r="EF798"/>
          <cell r="EG798"/>
          <cell r="EH798" t="str">
            <v/>
          </cell>
          <cell r="EI798" t="str">
            <v>N/A</v>
          </cell>
          <cell r="EJ798" t="str">
            <v>no</v>
          </cell>
          <cell r="EK798" t="str">
            <v>No V</v>
          </cell>
          <cell r="EL798">
            <v>0</v>
          </cell>
          <cell r="EM798" t="str">
            <v>Vol. 1 Iss 1 (Jan, 2001)</v>
          </cell>
          <cell r="EN798">
            <v>2001</v>
          </cell>
          <cell r="EO798">
            <v>1</v>
          </cell>
          <cell r="EP798">
            <v>1</v>
          </cell>
          <cell r="EQ798" t="str">
            <v>N/A</v>
          </cell>
          <cell r="ER798" t="str">
            <v>N/A</v>
          </cell>
          <cell r="ES798" t="str">
            <v>N/A</v>
          </cell>
          <cell r="ET798" t="str">
            <v>N/A</v>
          </cell>
          <cell r="EU798" t="str">
            <v>N/A</v>
          </cell>
          <cell r="EV798" t="str">
            <v>N/A</v>
          </cell>
          <cell r="EW798">
            <v>22</v>
          </cell>
          <cell r="EX798">
            <v>1</v>
          </cell>
          <cell r="EY798">
            <v>22</v>
          </cell>
          <cell r="EZ798">
            <v>4</v>
          </cell>
          <cell r="FA798" t="str">
            <v>V 21.1 - 21.4</v>
          </cell>
          <cell r="FB798">
            <v>23</v>
          </cell>
          <cell r="FC798">
            <v>1</v>
          </cell>
          <cell r="FD798">
            <v>23</v>
          </cell>
          <cell r="FE798">
            <v>4</v>
          </cell>
          <cell r="FF798" t="str">
            <v>V 23.1 - 23.4</v>
          </cell>
          <cell r="FG798" t="str">
            <v>2001 - Current</v>
          </cell>
        </row>
        <row r="799">
          <cell r="A799" t="str">
            <v>L986</v>
          </cell>
          <cell r="B799" t="str">
            <v>Ltd</v>
          </cell>
          <cell r="C799" t="str">
            <v>Progress in Human Geography</v>
          </cell>
          <cell r="D799">
            <v>6</v>
          </cell>
          <cell r="E799" t="str">
            <v>V 47.1 - 47.6</v>
          </cell>
          <cell r="F799" t="str">
            <v>V 48.1 - V 48.6</v>
          </cell>
          <cell r="G799" t="str">
            <v>0309-1325</v>
          </cell>
          <cell r="H799" t="str">
            <v>1477-0288</v>
          </cell>
          <cell r="I799" t="str">
            <v>SAGE</v>
          </cell>
          <cell r="J799">
            <v>6.7500000000000004E-2</v>
          </cell>
          <cell r="K799">
            <v>6.7000000000000004E-2</v>
          </cell>
          <cell r="L799">
            <v>2064</v>
          </cell>
          <cell r="M799">
            <v>2203</v>
          </cell>
          <cell r="N799" t="str">
            <v/>
          </cell>
          <cell r="O799">
            <v>2203</v>
          </cell>
          <cell r="P799">
            <v>2159</v>
          </cell>
          <cell r="Q799">
            <v>1873</v>
          </cell>
          <cell r="R799">
            <v>396</v>
          </cell>
          <cell r="S799">
            <v>551</v>
          </cell>
          <cell r="T799">
            <v>2093</v>
          </cell>
          <cell r="U799">
            <v>3501</v>
          </cell>
          <cell r="V799">
            <v>2423</v>
          </cell>
          <cell r="W799"/>
          <cell r="X799"/>
          <cell r="Y799"/>
          <cell r="Z799"/>
          <cell r="AA799"/>
          <cell r="AB799"/>
          <cell r="AC799"/>
          <cell r="AD799"/>
          <cell r="AE799"/>
          <cell r="AF799"/>
          <cell r="AG799"/>
          <cell r="AH799"/>
          <cell r="AI799"/>
          <cell r="AJ799"/>
          <cell r="AK799"/>
          <cell r="AL799"/>
          <cell r="AM799"/>
          <cell r="AN799"/>
          <cell r="AO799"/>
          <cell r="AP799"/>
          <cell r="AQ799"/>
          <cell r="AR799"/>
          <cell r="AS799"/>
          <cell r="AT799"/>
          <cell r="AU799"/>
          <cell r="AV799"/>
          <cell r="AW799"/>
          <cell r="AX799"/>
          <cell r="AY799"/>
          <cell r="AZ799"/>
          <cell r="BA799"/>
          <cell r="BB799"/>
          <cell r="BC799"/>
          <cell r="BD799"/>
          <cell r="BE799"/>
          <cell r="BF799"/>
          <cell r="BG799"/>
          <cell r="BH799"/>
          <cell r="BI799"/>
          <cell r="BJ799"/>
          <cell r="BK799"/>
          <cell r="BL799"/>
          <cell r="BM799"/>
          <cell r="BN799"/>
          <cell r="BO799"/>
          <cell r="BP799"/>
          <cell r="BQ799"/>
          <cell r="BR799"/>
          <cell r="BS799"/>
          <cell r="BT799"/>
          <cell r="BU799"/>
          <cell r="BV799">
            <v>6.7500000000000004E-2</v>
          </cell>
          <cell r="BW799">
            <v>6.7000000000000004E-2</v>
          </cell>
          <cell r="BX799">
            <v>1118</v>
          </cell>
          <cell r="BY799">
            <v>1193</v>
          </cell>
          <cell r="BZ799"/>
          <cell r="CA799">
            <v>1193</v>
          </cell>
          <cell r="CB799">
            <v>1169</v>
          </cell>
          <cell r="CC799">
            <v>1014</v>
          </cell>
          <cell r="CD799">
            <v>214</v>
          </cell>
          <cell r="CE799">
            <v>298</v>
          </cell>
          <cell r="CF799">
            <v>1133</v>
          </cell>
          <cell r="CG799">
            <v>1898</v>
          </cell>
          <cell r="CH799">
            <v>1312</v>
          </cell>
          <cell r="CI799"/>
          <cell r="CJ799"/>
          <cell r="CK799"/>
          <cell r="CL799"/>
          <cell r="CM799"/>
          <cell r="CN799"/>
          <cell r="CO799"/>
          <cell r="CP799"/>
          <cell r="CQ799"/>
          <cell r="CR799"/>
          <cell r="CS799"/>
          <cell r="CT799"/>
          <cell r="CU799"/>
          <cell r="CV799"/>
          <cell r="CW799"/>
          <cell r="CX799"/>
          <cell r="CY799"/>
          <cell r="CZ799"/>
          <cell r="DA799"/>
          <cell r="DB799"/>
          <cell r="DC799"/>
          <cell r="DD799"/>
          <cell r="DE799"/>
          <cell r="DF799"/>
          <cell r="DG799"/>
          <cell r="DH799"/>
          <cell r="DI799"/>
          <cell r="DJ799"/>
          <cell r="DK799"/>
          <cell r="DL799"/>
          <cell r="DM799"/>
          <cell r="DN799"/>
          <cell r="DO799"/>
          <cell r="DP799"/>
          <cell r="DQ799"/>
          <cell r="DR799"/>
          <cell r="DS799"/>
          <cell r="DT799"/>
          <cell r="DU799"/>
          <cell r="DV799"/>
          <cell r="DW799"/>
          <cell r="DX799"/>
          <cell r="DY799"/>
          <cell r="DZ799"/>
          <cell r="EA799"/>
          <cell r="EB799"/>
          <cell r="EC799"/>
          <cell r="ED799"/>
          <cell r="EE799"/>
          <cell r="EF799"/>
          <cell r="EG799"/>
          <cell r="EH799" t="str">
            <v/>
          </cell>
          <cell r="EI799">
            <v>22</v>
          </cell>
          <cell r="EJ799" t="str">
            <v>Yes</v>
          </cell>
          <cell r="EK799" t="str">
            <v>Y</v>
          </cell>
          <cell r="EL799">
            <v>0</v>
          </cell>
          <cell r="EM799" t="str">
            <v>Vol. 1 Iss 1 (Mar, 1977)</v>
          </cell>
          <cell r="EN799">
            <v>1977</v>
          </cell>
          <cell r="EO799">
            <v>1</v>
          </cell>
          <cell r="EP799">
            <v>1</v>
          </cell>
          <cell r="EQ799" t="str">
            <v>N/A</v>
          </cell>
          <cell r="ER799" t="str">
            <v>N/A</v>
          </cell>
          <cell r="ES799" t="str">
            <v>N/A</v>
          </cell>
          <cell r="ET799" t="str">
            <v>N/A</v>
          </cell>
          <cell r="EU799" t="str">
            <v>N/A</v>
          </cell>
          <cell r="EV799" t="str">
            <v>N/A</v>
          </cell>
          <cell r="EW799">
            <v>46</v>
          </cell>
          <cell r="EX799">
            <v>1</v>
          </cell>
          <cell r="EY799">
            <v>46</v>
          </cell>
          <cell r="EZ799">
            <v>6</v>
          </cell>
          <cell r="FA799" t="str">
            <v>V 45.1 - 45.6</v>
          </cell>
          <cell r="FB799">
            <v>47</v>
          </cell>
          <cell r="FC799">
            <v>1</v>
          </cell>
          <cell r="FD799">
            <v>47</v>
          </cell>
          <cell r="FE799">
            <v>6</v>
          </cell>
          <cell r="FF799" t="str">
            <v>V 47.1 - 47.6</v>
          </cell>
          <cell r="FG799" t="str">
            <v>1977 - Current</v>
          </cell>
        </row>
        <row r="800">
          <cell r="A800" t="str">
            <v>L987</v>
          </cell>
          <cell r="B800" t="str">
            <v>Ltd</v>
          </cell>
          <cell r="C800" t="str">
            <v>Progress in Physical Geography</v>
          </cell>
          <cell r="D800">
            <v>6</v>
          </cell>
          <cell r="E800" t="str">
            <v>V 47.1 - 47.6</v>
          </cell>
          <cell r="F800" t="str">
            <v>V 48.1 - V 48.6</v>
          </cell>
          <cell r="G800" t="str">
            <v>0309-1333</v>
          </cell>
          <cell r="H800" t="str">
            <v>1477-0296</v>
          </cell>
          <cell r="I800" t="str">
            <v>SAGE</v>
          </cell>
          <cell r="J800">
            <v>6.7500000000000004E-2</v>
          </cell>
          <cell r="K800">
            <v>6.7000000000000004E-2</v>
          </cell>
          <cell r="L800">
            <v>2065</v>
          </cell>
          <cell r="M800">
            <v>2204</v>
          </cell>
          <cell r="N800" t="str">
            <v/>
          </cell>
          <cell r="O800">
            <v>2204</v>
          </cell>
          <cell r="P800">
            <v>2160</v>
          </cell>
          <cell r="Q800">
            <v>1873</v>
          </cell>
          <cell r="R800">
            <v>396</v>
          </cell>
          <cell r="S800">
            <v>551</v>
          </cell>
          <cell r="T800">
            <v>2093</v>
          </cell>
          <cell r="U800">
            <v>3531</v>
          </cell>
          <cell r="V800">
            <v>2424</v>
          </cell>
          <cell r="W800"/>
          <cell r="X800"/>
          <cell r="Y800"/>
          <cell r="Z800"/>
          <cell r="AA800"/>
          <cell r="AB800"/>
          <cell r="AC800"/>
          <cell r="AD800"/>
          <cell r="AE800"/>
          <cell r="AF800"/>
          <cell r="AG800"/>
          <cell r="AH800"/>
          <cell r="AI800"/>
          <cell r="AJ800"/>
          <cell r="AK800"/>
          <cell r="AL800"/>
          <cell r="AM800"/>
          <cell r="AN800"/>
          <cell r="AO800"/>
          <cell r="AP800"/>
          <cell r="AQ800"/>
          <cell r="AR800"/>
          <cell r="AS800"/>
          <cell r="AT800"/>
          <cell r="AU800"/>
          <cell r="AV800"/>
          <cell r="AW800"/>
          <cell r="AX800"/>
          <cell r="AY800"/>
          <cell r="AZ800"/>
          <cell r="BA800"/>
          <cell r="BB800"/>
          <cell r="BC800"/>
          <cell r="BD800"/>
          <cell r="BE800"/>
          <cell r="BF800"/>
          <cell r="BG800"/>
          <cell r="BH800"/>
          <cell r="BI800"/>
          <cell r="BJ800"/>
          <cell r="BK800"/>
          <cell r="BL800"/>
          <cell r="BM800"/>
          <cell r="BN800"/>
          <cell r="BO800"/>
          <cell r="BP800"/>
          <cell r="BQ800"/>
          <cell r="BR800"/>
          <cell r="BS800"/>
          <cell r="BT800"/>
          <cell r="BU800"/>
          <cell r="BV800">
            <v>6.7500000000000004E-2</v>
          </cell>
          <cell r="BW800">
            <v>6.7000000000000004E-2</v>
          </cell>
          <cell r="BX800">
            <v>1117</v>
          </cell>
          <cell r="BY800">
            <v>1192</v>
          </cell>
          <cell r="BZ800"/>
          <cell r="CA800">
            <v>1192</v>
          </cell>
          <cell r="CB800">
            <v>1168</v>
          </cell>
          <cell r="CC800">
            <v>1013</v>
          </cell>
          <cell r="CD800">
            <v>214</v>
          </cell>
          <cell r="CE800">
            <v>298</v>
          </cell>
          <cell r="CF800">
            <v>1132</v>
          </cell>
          <cell r="CG800">
            <v>1913</v>
          </cell>
          <cell r="CH800">
            <v>1311</v>
          </cell>
          <cell r="CI800"/>
          <cell r="CJ800"/>
          <cell r="CK800"/>
          <cell r="CL800"/>
          <cell r="CM800"/>
          <cell r="CN800"/>
          <cell r="CO800"/>
          <cell r="CP800"/>
          <cell r="CQ800"/>
          <cell r="CR800"/>
          <cell r="CS800"/>
          <cell r="CT800"/>
          <cell r="CU800"/>
          <cell r="CV800"/>
          <cell r="CW800"/>
          <cell r="CX800"/>
          <cell r="CY800"/>
          <cell r="CZ800"/>
          <cell r="DA800"/>
          <cell r="DB800"/>
          <cell r="DC800"/>
          <cell r="DD800"/>
          <cell r="DE800"/>
          <cell r="DF800"/>
          <cell r="DG800"/>
          <cell r="DH800"/>
          <cell r="DI800"/>
          <cell r="DJ800"/>
          <cell r="DK800"/>
          <cell r="DL800"/>
          <cell r="DM800"/>
          <cell r="DN800"/>
          <cell r="DO800"/>
          <cell r="DP800"/>
          <cell r="DQ800"/>
          <cell r="DR800"/>
          <cell r="DS800"/>
          <cell r="DT800"/>
          <cell r="DU800"/>
          <cell r="DV800"/>
          <cell r="DW800"/>
          <cell r="DX800"/>
          <cell r="DY800"/>
          <cell r="DZ800"/>
          <cell r="EA800"/>
          <cell r="EB800"/>
          <cell r="EC800"/>
          <cell r="ED800"/>
          <cell r="EE800"/>
          <cell r="EF800"/>
          <cell r="EG800"/>
          <cell r="EH800" t="str">
            <v/>
          </cell>
          <cell r="EI800">
            <v>22</v>
          </cell>
          <cell r="EJ800" t="str">
            <v>Yes</v>
          </cell>
          <cell r="EK800" t="str">
            <v>Y</v>
          </cell>
          <cell r="EL800">
            <v>0</v>
          </cell>
          <cell r="EM800" t="str">
            <v>Vol. 1 Iss 1 (Mar, 1977)</v>
          </cell>
          <cell r="EN800">
            <v>1977</v>
          </cell>
          <cell r="EO800">
            <v>1</v>
          </cell>
          <cell r="EP800">
            <v>1</v>
          </cell>
          <cell r="EQ800" t="str">
            <v>N/A</v>
          </cell>
          <cell r="ER800" t="str">
            <v>N/A</v>
          </cell>
          <cell r="ES800" t="str">
            <v>N/A</v>
          </cell>
          <cell r="ET800" t="str">
            <v>N/A</v>
          </cell>
          <cell r="EU800" t="str">
            <v>N/A</v>
          </cell>
          <cell r="EV800" t="str">
            <v>N/A</v>
          </cell>
          <cell r="EW800">
            <v>46</v>
          </cell>
          <cell r="EX800">
            <v>1</v>
          </cell>
          <cell r="EY800">
            <v>46</v>
          </cell>
          <cell r="EZ800">
            <v>6</v>
          </cell>
          <cell r="FA800" t="str">
            <v>V 45.1 - 45.6</v>
          </cell>
          <cell r="FB800">
            <v>47</v>
          </cell>
          <cell r="FC800">
            <v>1</v>
          </cell>
          <cell r="FD800">
            <v>47</v>
          </cell>
          <cell r="FE800">
            <v>6</v>
          </cell>
          <cell r="FF800" t="str">
            <v>V 47.1 - 47.6</v>
          </cell>
          <cell r="FG800" t="str">
            <v>1977 - Current</v>
          </cell>
        </row>
        <row r="801">
          <cell r="A801" t="str">
            <v>L531</v>
          </cell>
          <cell r="B801" t="str">
            <v>Ltd-STM</v>
          </cell>
          <cell r="C801" t="str">
            <v>Progress in Rubber Plastics and Recycling Technology</v>
          </cell>
          <cell r="D801">
            <v>4</v>
          </cell>
          <cell r="E801" t="str">
            <v>V 39.1 - 39.4</v>
          </cell>
          <cell r="F801" t="str">
            <v>V 40.1 - V 40.4</v>
          </cell>
          <cell r="G801" t="str">
            <v>1477-7606</v>
          </cell>
          <cell r="H801" t="str">
            <v>1478-2413</v>
          </cell>
          <cell r="I801" t="str">
            <v>SAGE</v>
          </cell>
          <cell r="J801">
            <v>6.7500000000000004E-2</v>
          </cell>
          <cell r="K801">
            <v>6.8000000000000005E-2</v>
          </cell>
          <cell r="L801">
            <v>1241</v>
          </cell>
          <cell r="M801">
            <v>1325</v>
          </cell>
          <cell r="N801" t="str">
            <v/>
          </cell>
          <cell r="O801">
            <v>1325</v>
          </cell>
          <cell r="P801">
            <v>1299</v>
          </cell>
          <cell r="Q801">
            <v>1126</v>
          </cell>
          <cell r="R801">
            <v>357</v>
          </cell>
          <cell r="S801">
            <v>331</v>
          </cell>
          <cell r="T801"/>
          <cell r="U801"/>
          <cell r="V801"/>
          <cell r="W801"/>
          <cell r="X801"/>
          <cell r="Y801"/>
          <cell r="Z801"/>
          <cell r="AA801"/>
          <cell r="AB801"/>
          <cell r="AC801"/>
          <cell r="AD801"/>
          <cell r="AE801"/>
          <cell r="AF801"/>
          <cell r="AG801"/>
          <cell r="AH801"/>
          <cell r="AI801"/>
          <cell r="AJ801"/>
          <cell r="AK801"/>
          <cell r="AL801"/>
          <cell r="AM801"/>
          <cell r="AN801"/>
          <cell r="AO801"/>
          <cell r="AP801"/>
          <cell r="AQ801"/>
          <cell r="AR801"/>
          <cell r="AS801"/>
          <cell r="AT801"/>
          <cell r="AU801"/>
          <cell r="AV801"/>
          <cell r="AW801"/>
          <cell r="AX801"/>
          <cell r="AY801"/>
          <cell r="AZ801"/>
          <cell r="BA801"/>
          <cell r="BB801"/>
          <cell r="BC801"/>
          <cell r="BD801"/>
          <cell r="BE801"/>
          <cell r="BF801"/>
          <cell r="BG801"/>
          <cell r="BH801"/>
          <cell r="BI801"/>
          <cell r="BJ801"/>
          <cell r="BK801"/>
          <cell r="BL801"/>
          <cell r="BM801"/>
          <cell r="BN801"/>
          <cell r="BO801"/>
          <cell r="BP801"/>
          <cell r="BQ801"/>
          <cell r="BR801"/>
          <cell r="BS801"/>
          <cell r="BT801"/>
          <cell r="BU801"/>
          <cell r="BV801">
            <v>6.7500000000000004E-2</v>
          </cell>
          <cell r="BW801">
            <v>6.7000000000000004E-2</v>
          </cell>
          <cell r="BX801">
            <v>670</v>
          </cell>
          <cell r="BY801">
            <v>715</v>
          </cell>
          <cell r="BZ801"/>
          <cell r="CA801">
            <v>715</v>
          </cell>
          <cell r="CB801">
            <v>701</v>
          </cell>
          <cell r="CC801">
            <v>608</v>
          </cell>
          <cell r="CD801">
            <v>193</v>
          </cell>
          <cell r="CE801">
            <v>179</v>
          </cell>
          <cell r="CF801"/>
          <cell r="CG801"/>
          <cell r="CH801"/>
          <cell r="CI801"/>
          <cell r="CJ801"/>
          <cell r="CK801"/>
          <cell r="CL801"/>
          <cell r="CM801"/>
          <cell r="CN801"/>
          <cell r="CO801"/>
          <cell r="CP801"/>
          <cell r="CQ801"/>
          <cell r="CR801"/>
          <cell r="CS801"/>
          <cell r="CT801"/>
          <cell r="CU801"/>
          <cell r="CV801"/>
          <cell r="CW801"/>
          <cell r="CX801"/>
          <cell r="CY801"/>
          <cell r="CZ801"/>
          <cell r="DA801"/>
          <cell r="DB801"/>
          <cell r="DC801"/>
          <cell r="DD801"/>
          <cell r="DE801"/>
          <cell r="DF801"/>
          <cell r="DG801"/>
          <cell r="DH801"/>
          <cell r="DI801"/>
          <cell r="DJ801"/>
          <cell r="DK801"/>
          <cell r="DL801"/>
          <cell r="DM801"/>
          <cell r="DN801"/>
          <cell r="DO801"/>
          <cell r="DP801"/>
          <cell r="DQ801"/>
          <cell r="DR801"/>
          <cell r="DS801"/>
          <cell r="DT801"/>
          <cell r="DU801"/>
          <cell r="DV801"/>
          <cell r="DW801"/>
          <cell r="DX801"/>
          <cell r="DY801"/>
          <cell r="DZ801"/>
          <cell r="EA801"/>
          <cell r="EB801"/>
          <cell r="EC801"/>
          <cell r="ED801"/>
          <cell r="EE801"/>
          <cell r="EF801"/>
          <cell r="EG801"/>
          <cell r="EH801" t="str">
            <v/>
          </cell>
          <cell r="EI801">
            <v>14</v>
          </cell>
          <cell r="EJ801" t="str">
            <v>Yes</v>
          </cell>
          <cell r="EK801" t="str">
            <v>in 2019</v>
          </cell>
          <cell r="EL801">
            <v>0</v>
          </cell>
          <cell r="EM801">
            <v>0</v>
          </cell>
          <cell r="EN801">
            <v>1985</v>
          </cell>
          <cell r="EO801">
            <v>0</v>
          </cell>
          <cell r="EP801">
            <v>0</v>
          </cell>
          <cell r="EQ801">
            <v>0</v>
          </cell>
          <cell r="ER801">
            <v>0</v>
          </cell>
          <cell r="ES801">
            <v>0</v>
          </cell>
          <cell r="ET801">
            <v>0</v>
          </cell>
          <cell r="EU801">
            <v>0</v>
          </cell>
          <cell r="EV801">
            <v>0</v>
          </cell>
          <cell r="EW801">
            <v>38</v>
          </cell>
          <cell r="EX801">
            <v>1</v>
          </cell>
          <cell r="EY801">
            <v>38</v>
          </cell>
          <cell r="EZ801">
            <v>4</v>
          </cell>
          <cell r="FA801" t="str">
            <v>V 37.1 - 37.4</v>
          </cell>
          <cell r="FB801">
            <v>39</v>
          </cell>
          <cell r="FC801">
            <v>1</v>
          </cell>
          <cell r="FD801">
            <v>39</v>
          </cell>
          <cell r="FE801">
            <v>4</v>
          </cell>
          <cell r="FF801" t="str">
            <v>V 39.1 - 39.4</v>
          </cell>
          <cell r="FG801" t="str">
            <v>2001-Current</v>
          </cell>
        </row>
        <row r="802">
          <cell r="A802" t="str">
            <v>J818</v>
          </cell>
          <cell r="B802" t="str">
            <v>Inc-STM</v>
          </cell>
          <cell r="C802" t="str">
            <v>Progress in Transplantation</v>
          </cell>
          <cell r="D802">
            <v>4</v>
          </cell>
          <cell r="E802" t="str">
            <v>V 33.1 - 33.4</v>
          </cell>
          <cell r="F802" t="str">
            <v>V 34.1 - V 34.4</v>
          </cell>
          <cell r="G802" t="str">
            <v>1526-9248</v>
          </cell>
          <cell r="H802" t="str">
            <v>2164-6708</v>
          </cell>
          <cell r="I802" t="str">
            <v>Society</v>
          </cell>
          <cell r="J802">
            <v>6.7500000000000004E-2</v>
          </cell>
          <cell r="K802">
            <v>6.7000000000000004E-2</v>
          </cell>
          <cell r="L802">
            <v>419</v>
          </cell>
          <cell r="M802">
            <v>447</v>
          </cell>
          <cell r="N802" t="str">
            <v/>
          </cell>
          <cell r="O802">
            <v>447</v>
          </cell>
          <cell r="P802">
            <v>438</v>
          </cell>
          <cell r="Q802">
            <v>380</v>
          </cell>
          <cell r="R802">
            <v>120</v>
          </cell>
          <cell r="S802">
            <v>112</v>
          </cell>
          <cell r="T802">
            <v>425</v>
          </cell>
          <cell r="U802">
            <v>379</v>
          </cell>
          <cell r="V802">
            <v>492</v>
          </cell>
          <cell r="W802"/>
          <cell r="X802"/>
          <cell r="Y802"/>
          <cell r="Z802"/>
          <cell r="AA802"/>
          <cell r="AB802"/>
          <cell r="AC802"/>
          <cell r="AD802"/>
          <cell r="AE802"/>
          <cell r="AF802"/>
          <cell r="AG802"/>
          <cell r="AH802"/>
          <cell r="AI802"/>
          <cell r="AJ802"/>
          <cell r="AK802"/>
          <cell r="AL802"/>
          <cell r="AM802"/>
          <cell r="AN802"/>
          <cell r="AO802"/>
          <cell r="AP802"/>
          <cell r="AQ802"/>
          <cell r="AR802"/>
          <cell r="AS802"/>
          <cell r="AT802"/>
          <cell r="AU802"/>
          <cell r="AV802"/>
          <cell r="AW802"/>
          <cell r="AX802"/>
          <cell r="AY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v>6.7500000000000004E-2</v>
          </cell>
          <cell r="BW802">
            <v>6.9000000000000006E-2</v>
          </cell>
          <cell r="BX802">
            <v>248</v>
          </cell>
          <cell r="BY802">
            <v>265</v>
          </cell>
          <cell r="BZ802"/>
          <cell r="CA802">
            <v>265</v>
          </cell>
          <cell r="CB802">
            <v>260</v>
          </cell>
          <cell r="CC802">
            <v>225</v>
          </cell>
          <cell r="CD802">
            <v>72</v>
          </cell>
          <cell r="CE802">
            <v>66</v>
          </cell>
          <cell r="CF802">
            <v>252</v>
          </cell>
          <cell r="CG802">
            <v>225</v>
          </cell>
          <cell r="CH802">
            <v>292</v>
          </cell>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t="str">
            <v/>
          </cell>
          <cell r="EI802">
            <v>3</v>
          </cell>
          <cell r="EJ802" t="str">
            <v>Yes</v>
          </cell>
          <cell r="EK802" t="str">
            <v>in 2017</v>
          </cell>
          <cell r="EL802">
            <v>0</v>
          </cell>
          <cell r="EM802">
            <v>0</v>
          </cell>
          <cell r="EN802">
            <v>1996</v>
          </cell>
          <cell r="EO802">
            <v>0</v>
          </cell>
          <cell r="EP802">
            <v>0</v>
          </cell>
          <cell r="EQ802">
            <v>0</v>
          </cell>
          <cell r="ER802">
            <v>0</v>
          </cell>
          <cell r="ES802">
            <v>0</v>
          </cell>
          <cell r="ET802">
            <v>0</v>
          </cell>
          <cell r="EU802">
            <v>0</v>
          </cell>
          <cell r="EV802">
            <v>0</v>
          </cell>
          <cell r="EW802">
            <v>32</v>
          </cell>
          <cell r="EX802">
            <v>1</v>
          </cell>
          <cell r="EY802">
            <v>32</v>
          </cell>
          <cell r="EZ802">
            <v>4</v>
          </cell>
          <cell r="FA802" t="str">
            <v>V 31.1 - 31.4</v>
          </cell>
          <cell r="FB802">
            <v>33</v>
          </cell>
          <cell r="FC802">
            <v>1</v>
          </cell>
          <cell r="FD802">
            <v>33</v>
          </cell>
          <cell r="FE802">
            <v>4</v>
          </cell>
          <cell r="FF802" t="str">
            <v>V 33.1 - 33.4</v>
          </cell>
          <cell r="FG802" t="str">
            <v>1996-Current</v>
          </cell>
        </row>
        <row r="803">
          <cell r="A803" t="str">
            <v>J876</v>
          </cell>
          <cell r="B803" t="str">
            <v>Inc</v>
          </cell>
          <cell r="C803" t="str">
            <v>Project Management Journal</v>
          </cell>
          <cell r="D803">
            <v>6</v>
          </cell>
          <cell r="E803" t="str">
            <v>V 54.1 - 54.6</v>
          </cell>
          <cell r="F803" t="str">
            <v>V 55.1 - V 55.6</v>
          </cell>
          <cell r="G803" t="str">
            <v>8756-9728</v>
          </cell>
          <cell r="H803" t="str">
            <v>1938-9507</v>
          </cell>
          <cell r="I803" t="str">
            <v>Society</v>
          </cell>
          <cell r="J803">
            <v>6.7500000000000004E-2</v>
          </cell>
          <cell r="K803">
            <v>6.7000000000000004E-2</v>
          </cell>
          <cell r="L803">
            <v>1082</v>
          </cell>
          <cell r="M803">
            <v>1155</v>
          </cell>
          <cell r="N803" t="str">
            <v/>
          </cell>
          <cell r="O803">
            <v>1155</v>
          </cell>
          <cell r="P803">
            <v>1132</v>
          </cell>
          <cell r="Q803">
            <v>982</v>
          </cell>
          <cell r="R803">
            <v>208</v>
          </cell>
          <cell r="S803">
            <v>289</v>
          </cell>
          <cell r="T803">
            <v>1098</v>
          </cell>
          <cell r="U803">
            <v>982</v>
          </cell>
          <cell r="V803">
            <v>1271</v>
          </cell>
          <cell r="W803"/>
          <cell r="X803"/>
          <cell r="Y803"/>
          <cell r="Z803"/>
          <cell r="AA803"/>
          <cell r="AB803"/>
          <cell r="AC803"/>
          <cell r="AD803"/>
          <cell r="AE803"/>
          <cell r="AF803"/>
          <cell r="AG803"/>
          <cell r="AH803"/>
          <cell r="AI803"/>
          <cell r="AJ803"/>
          <cell r="AK803"/>
          <cell r="AL803"/>
          <cell r="AM803"/>
          <cell r="AN803"/>
          <cell r="AO803"/>
          <cell r="AP803"/>
          <cell r="AQ803"/>
          <cell r="AR803"/>
          <cell r="AS803"/>
          <cell r="AT803"/>
          <cell r="AU803"/>
          <cell r="AV803"/>
          <cell r="AW803"/>
          <cell r="AX803"/>
          <cell r="AY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v>6.7500000000000004E-2</v>
          </cell>
          <cell r="BW803">
            <v>6.8000000000000005E-2</v>
          </cell>
          <cell r="BX803">
            <v>636</v>
          </cell>
          <cell r="BY803">
            <v>679</v>
          </cell>
          <cell r="BZ803"/>
          <cell r="CA803">
            <v>679</v>
          </cell>
          <cell r="CB803">
            <v>665</v>
          </cell>
          <cell r="CC803">
            <v>577</v>
          </cell>
          <cell r="CD803">
            <v>122</v>
          </cell>
          <cell r="CE803">
            <v>170</v>
          </cell>
          <cell r="CF803">
            <v>645</v>
          </cell>
          <cell r="CG803">
            <v>577</v>
          </cell>
          <cell r="CH803">
            <v>747</v>
          </cell>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t="str">
            <v/>
          </cell>
          <cell r="EI803">
            <v>1</v>
          </cell>
          <cell r="EJ803" t="str">
            <v>Yes</v>
          </cell>
          <cell r="EK803" t="str">
            <v>in 2019</v>
          </cell>
          <cell r="EL803">
            <v>0</v>
          </cell>
          <cell r="EM803">
            <v>0</v>
          </cell>
          <cell r="EN803" t="str">
            <v>1998</v>
          </cell>
          <cell r="EO803">
            <v>0</v>
          </cell>
          <cell r="EP803">
            <v>0</v>
          </cell>
          <cell r="EQ803">
            <v>0</v>
          </cell>
          <cell r="ER803">
            <v>0</v>
          </cell>
          <cell r="ES803">
            <v>0</v>
          </cell>
          <cell r="ET803">
            <v>0</v>
          </cell>
          <cell r="EU803">
            <v>0</v>
          </cell>
          <cell r="EV803">
            <v>0</v>
          </cell>
          <cell r="EW803">
            <v>53</v>
          </cell>
          <cell r="EX803">
            <v>1</v>
          </cell>
          <cell r="EY803">
            <v>53</v>
          </cell>
          <cell r="EZ803">
            <v>6</v>
          </cell>
          <cell r="FA803" t="str">
            <v>V 52.1 - 52.6</v>
          </cell>
          <cell r="FB803">
            <v>54</v>
          </cell>
          <cell r="FC803">
            <v>1</v>
          </cell>
          <cell r="FD803">
            <v>54</v>
          </cell>
          <cell r="FE803">
            <v>6</v>
          </cell>
          <cell r="FF803" t="str">
            <v>V 54.1 - 54.6</v>
          </cell>
          <cell r="FG803" t="str">
            <v>1998-Current</v>
          </cell>
        </row>
        <row r="804">
          <cell r="A804" t="str">
            <v>J819</v>
          </cell>
          <cell r="B804" t="str">
            <v>Inc</v>
          </cell>
          <cell r="C804" t="str">
            <v>Psychological Reports</v>
          </cell>
          <cell r="D804">
            <v>6</v>
          </cell>
          <cell r="E804" t="str">
            <v>V 126.1 - 126.6</v>
          </cell>
          <cell r="F804" t="str">
            <v>V 127.1 - V 127.6</v>
          </cell>
          <cell r="G804" t="str">
            <v>0033-2941</v>
          </cell>
          <cell r="H804" t="str">
            <v>1558-691X</v>
          </cell>
          <cell r="I804" t="str">
            <v>SAGE</v>
          </cell>
          <cell r="J804">
            <v>6.7500000000000004E-2</v>
          </cell>
          <cell r="K804">
            <v>6.7000000000000004E-2</v>
          </cell>
          <cell r="L804">
            <v>1115</v>
          </cell>
          <cell r="M804">
            <v>1190</v>
          </cell>
          <cell r="N804" t="str">
            <v/>
          </cell>
          <cell r="O804">
            <v>1190</v>
          </cell>
          <cell r="P804">
            <v>1166</v>
          </cell>
          <cell r="Q804">
            <v>1012</v>
          </cell>
          <cell r="R804">
            <v>214</v>
          </cell>
          <cell r="S804">
            <v>298</v>
          </cell>
          <cell r="T804">
            <v>1131</v>
          </cell>
          <cell r="U804">
            <v>3785</v>
          </cell>
          <cell r="V804">
            <v>1309</v>
          </cell>
          <cell r="W804"/>
          <cell r="X804"/>
          <cell r="Y804"/>
          <cell r="Z804"/>
          <cell r="AA804"/>
          <cell r="AB804"/>
          <cell r="AC804"/>
          <cell r="AD804"/>
          <cell r="AE804"/>
          <cell r="AF804"/>
          <cell r="AG804"/>
          <cell r="AH804"/>
          <cell r="AI804"/>
          <cell r="AJ804"/>
          <cell r="AK804"/>
          <cell r="AL804"/>
          <cell r="AM804"/>
          <cell r="AN804"/>
          <cell r="AO804"/>
          <cell r="AP804"/>
          <cell r="AQ804"/>
          <cell r="AR804"/>
          <cell r="AS804"/>
          <cell r="AT804"/>
          <cell r="AU804"/>
          <cell r="AV804"/>
          <cell r="AW804"/>
          <cell r="AX804"/>
          <cell r="AY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v>6.7500000000000004E-2</v>
          </cell>
          <cell r="BW804">
            <v>6.7000000000000004E-2</v>
          </cell>
          <cell r="BX804">
            <v>656</v>
          </cell>
          <cell r="BY804">
            <v>700</v>
          </cell>
          <cell r="BZ804"/>
          <cell r="CA804">
            <v>700</v>
          </cell>
          <cell r="CB804">
            <v>686</v>
          </cell>
          <cell r="CC804">
            <v>595</v>
          </cell>
          <cell r="CD804">
            <v>126</v>
          </cell>
          <cell r="CE804">
            <v>175</v>
          </cell>
          <cell r="CF804">
            <v>665</v>
          </cell>
          <cell r="CG804">
            <v>2226</v>
          </cell>
          <cell r="CH804">
            <v>770</v>
          </cell>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t="str">
            <v/>
          </cell>
          <cell r="EI804">
            <v>44</v>
          </cell>
          <cell r="EJ804" t="str">
            <v>Yes</v>
          </cell>
          <cell r="EK804">
            <v>0</v>
          </cell>
          <cell r="EL804">
            <v>0</v>
          </cell>
          <cell r="EM804">
            <v>0</v>
          </cell>
          <cell r="EN804">
            <v>1955</v>
          </cell>
          <cell r="EO804">
            <v>0</v>
          </cell>
          <cell r="EP804">
            <v>0</v>
          </cell>
          <cell r="EQ804">
            <v>0</v>
          </cell>
          <cell r="ER804">
            <v>0</v>
          </cell>
          <cell r="ES804">
            <v>0</v>
          </cell>
          <cell r="ET804">
            <v>0</v>
          </cell>
          <cell r="EU804">
            <v>0</v>
          </cell>
          <cell r="EV804">
            <v>0</v>
          </cell>
          <cell r="EW804">
            <v>125</v>
          </cell>
          <cell r="EX804">
            <v>1</v>
          </cell>
          <cell r="EY804">
            <v>125</v>
          </cell>
          <cell r="EZ804">
            <v>6</v>
          </cell>
          <cell r="FA804" t="str">
            <v>V 124.1 - 124.6</v>
          </cell>
          <cell r="FB804">
            <v>126</v>
          </cell>
          <cell r="FC804">
            <v>1</v>
          </cell>
          <cell r="FD804">
            <v>126</v>
          </cell>
          <cell r="FE804">
            <v>6</v>
          </cell>
          <cell r="FF804" t="str">
            <v>V 126.1 - 126.6</v>
          </cell>
          <cell r="FG804" t="str">
            <v>1955-Current</v>
          </cell>
        </row>
        <row r="805">
          <cell r="A805" t="str">
            <v>S646</v>
          </cell>
          <cell r="B805" t="str">
            <v>Inc</v>
          </cell>
          <cell r="C805" t="str">
            <v>Psychological Sciences Package: Psychological Science, Current Directions in Psychological Science, Perspectives on Psychological Science, Psychological Science in the Public Interest, Clinical Psychological Science, and Advances in Methods and Practices in Psychological Science</v>
          </cell>
          <cell r="D805">
            <v>37</v>
          </cell>
          <cell r="E805" t="str">
            <v>V 33.1 - 33.12, V 31.1 - 31.6, V 17.1 - 17.6, V 23.1 - 23.3, V 50.1 - 50.6, V 5.1 - 5.4</v>
          </cell>
          <cell r="F805" t="str">
            <v>V 35.1 - V 35.12, V 33.1 - V 33.6, V 19.1 - V 19.6, V 25.1 - V 25.3, V 12.1 - V 12.6, V 7.1 - V 7.4</v>
          </cell>
          <cell r="G805" t="str">
            <v>0956-7976, 0963-7214, 1745-6916, 1529-1006, 2167-7026, 2515-2459</v>
          </cell>
          <cell r="H805" t="str">
            <v>1467-9280, 1467-8721, 1539-6053, 1745-6924, 2167-7034, 2515-2467</v>
          </cell>
          <cell r="I805" t="str">
            <v>Society</v>
          </cell>
          <cell r="J805">
            <v>6.7500000000000004E-2</v>
          </cell>
          <cell r="K805">
            <v>6.7000000000000004E-2</v>
          </cell>
          <cell r="L805">
            <v>12964</v>
          </cell>
          <cell r="M805">
            <v>13839</v>
          </cell>
          <cell r="N805" t="str">
            <v/>
          </cell>
          <cell r="O805">
            <v>13839</v>
          </cell>
          <cell r="P805">
            <v>13562</v>
          </cell>
          <cell r="Q805">
            <v>11763</v>
          </cell>
          <cell r="R805"/>
          <cell r="S805"/>
          <cell r="T805">
            <v>13147</v>
          </cell>
          <cell r="U805"/>
          <cell r="V805">
            <v>15223</v>
          </cell>
          <cell r="W805"/>
          <cell r="X805"/>
          <cell r="Y805"/>
          <cell r="Z805">
            <v>3460</v>
          </cell>
          <cell r="AA805">
            <v>12776</v>
          </cell>
          <cell r="AB805"/>
          <cell r="AC805"/>
          <cell r="AD805"/>
          <cell r="AE805"/>
          <cell r="AF805"/>
          <cell r="AG805"/>
          <cell r="AH805"/>
          <cell r="AI805"/>
          <cell r="AJ805"/>
          <cell r="AK805"/>
          <cell r="AL805"/>
          <cell r="AM805"/>
          <cell r="AN805"/>
          <cell r="AO805"/>
          <cell r="AP805"/>
          <cell r="AQ805"/>
          <cell r="AR805"/>
          <cell r="AS805"/>
          <cell r="AT805"/>
          <cell r="AU805"/>
          <cell r="AV805"/>
          <cell r="AW805"/>
          <cell r="AX805"/>
          <cell r="AY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v>6.7500000000000004E-2</v>
          </cell>
          <cell r="BW805">
            <v>6.8000000000000005E-2</v>
          </cell>
          <cell r="BX805">
            <v>7628</v>
          </cell>
          <cell r="BY805">
            <v>8143</v>
          </cell>
          <cell r="BZ805"/>
          <cell r="CA805">
            <v>8143</v>
          </cell>
          <cell r="CB805">
            <v>7980</v>
          </cell>
          <cell r="CC805">
            <v>6922</v>
          </cell>
          <cell r="CD805"/>
          <cell r="CE805"/>
          <cell r="CF805">
            <v>7736</v>
          </cell>
          <cell r="CG805"/>
          <cell r="CH805">
            <v>8957</v>
          </cell>
          <cell r="CI805"/>
          <cell r="CJ805"/>
          <cell r="CK805"/>
          <cell r="CL805">
            <v>2036</v>
          </cell>
          <cell r="CM805">
            <v>7514</v>
          </cell>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t="str">
            <v>All journals are sold exclusively in combination.</v>
          </cell>
          <cell r="EI805">
            <v>16</v>
          </cell>
          <cell r="EJ805">
            <v>0</v>
          </cell>
          <cell r="EK805" t="str">
            <v>Y</v>
          </cell>
          <cell r="EL805">
            <v>0</v>
          </cell>
          <cell r="EM805">
            <v>0</v>
          </cell>
          <cell r="EN805">
            <v>1990</v>
          </cell>
          <cell r="EO805" t="e">
            <v>#N/A</v>
          </cell>
          <cell r="EP805" t="e">
            <v>#N/A</v>
          </cell>
          <cell r="EQ805" t="str">
            <v>N/A</v>
          </cell>
          <cell r="ER805" t="str">
            <v>N/A</v>
          </cell>
          <cell r="ES805" t="str">
            <v>N/A</v>
          </cell>
          <cell r="ET805" t="str">
            <v>N/A</v>
          </cell>
          <cell r="EU805" t="str">
            <v>N/A</v>
          </cell>
          <cell r="EV805" t="str">
            <v>N/A</v>
          </cell>
          <cell r="EW805">
            <v>2</v>
          </cell>
          <cell r="EX805">
            <v>0</v>
          </cell>
          <cell r="EY805">
            <v>2</v>
          </cell>
          <cell r="EZ805">
            <v>0</v>
          </cell>
          <cell r="FA805" t="str">
            <v>V 1.0 - 1.0</v>
          </cell>
          <cell r="FB805">
            <v>3</v>
          </cell>
          <cell r="FC805">
            <v>0</v>
          </cell>
          <cell r="FD805">
            <v>3</v>
          </cell>
          <cell r="FE805">
            <v>0</v>
          </cell>
          <cell r="FF805" t="str">
            <v>V 3.0 - 3.0</v>
          </cell>
          <cell r="FG805" t="str">
            <v>1990-Current &amp; 1992-Current</v>
          </cell>
        </row>
        <row r="806">
          <cell r="A806" t="str">
            <v>J646</v>
          </cell>
          <cell r="B806" t="str">
            <v>Inc</v>
          </cell>
          <cell r="C806" t="str">
            <v>Psychological Science</v>
          </cell>
          <cell r="D806">
            <v>12</v>
          </cell>
          <cell r="E806" t="str">
            <v>V 34.1 - 34.12</v>
          </cell>
          <cell r="F806" t="str">
            <v>V 35.1 - V 35.12</v>
          </cell>
          <cell r="G806" t="str">
            <v>0956-7976</v>
          </cell>
          <cell r="H806" t="str">
            <v>1467-9280</v>
          </cell>
          <cell r="I806" t="str">
            <v>Society</v>
          </cell>
          <cell r="J806">
            <v>6.7500000000000004E-2</v>
          </cell>
          <cell r="K806">
            <v>6.8000000000000005E-2</v>
          </cell>
          <cell r="L806">
            <v>4201</v>
          </cell>
          <cell r="M806">
            <v>4485</v>
          </cell>
          <cell r="N806" t="str">
            <v/>
          </cell>
          <cell r="O806"/>
          <cell r="P806"/>
          <cell r="Q806"/>
          <cell r="R806">
            <v>403</v>
          </cell>
          <cell r="S806"/>
          <cell r="T806"/>
          <cell r="U806"/>
          <cell r="V806"/>
          <cell r="W806"/>
          <cell r="X806"/>
          <cell r="Y806"/>
          <cell r="Z806"/>
          <cell r="AA806"/>
          <cell r="AB806"/>
          <cell r="AC806"/>
          <cell r="AD806"/>
          <cell r="AE806"/>
          <cell r="AF806"/>
          <cell r="AG806"/>
          <cell r="AH806"/>
          <cell r="AI806"/>
          <cell r="AJ806"/>
          <cell r="AK806"/>
          <cell r="AL806"/>
          <cell r="AM806"/>
          <cell r="AN806"/>
          <cell r="AO806"/>
          <cell r="AP806"/>
          <cell r="AQ806"/>
          <cell r="AR806"/>
          <cell r="AS806"/>
          <cell r="AT806"/>
          <cell r="AU806"/>
          <cell r="AV806"/>
          <cell r="AW806"/>
          <cell r="AX806"/>
          <cell r="AY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v>6.7500000000000004E-2</v>
          </cell>
          <cell r="BW806">
            <v>6.8000000000000005E-2</v>
          </cell>
          <cell r="BX806">
            <v>2472</v>
          </cell>
          <cell r="BY806">
            <v>2639</v>
          </cell>
          <cell r="BZ806"/>
          <cell r="CA806"/>
          <cell r="CB806"/>
          <cell r="CC806"/>
          <cell r="CD806">
            <v>237</v>
          </cell>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t="e">
            <v>#N/A</v>
          </cell>
          <cell r="EJ806" t="e">
            <v>#N/A</v>
          </cell>
          <cell r="EK806" t="e">
            <v>#N/A</v>
          </cell>
          <cell r="EL806" t="e">
            <v>#N/A</v>
          </cell>
          <cell r="EM806" t="e">
            <v>#N/A</v>
          </cell>
          <cell r="EN806" t="e">
            <v>#N/A</v>
          </cell>
          <cell r="EO806" t="e">
            <v>#N/A</v>
          </cell>
          <cell r="EP806" t="e">
            <v>#N/A</v>
          </cell>
          <cell r="EQ806" t="e">
            <v>#N/A</v>
          </cell>
          <cell r="ER806" t="e">
            <v>#N/A</v>
          </cell>
          <cell r="ES806" t="e">
            <v>#N/A</v>
          </cell>
          <cell r="ET806" t="e">
            <v>#N/A</v>
          </cell>
          <cell r="EU806" t="e">
            <v>#N/A</v>
          </cell>
          <cell r="EV806" t="e">
            <v>#N/A</v>
          </cell>
          <cell r="EW806">
            <v>33</v>
          </cell>
          <cell r="EX806">
            <v>1</v>
          </cell>
          <cell r="EY806">
            <v>33</v>
          </cell>
          <cell r="EZ806">
            <v>12</v>
          </cell>
          <cell r="FA806" t="str">
            <v>V 32.1 - 32.12</v>
          </cell>
          <cell r="FB806">
            <v>34</v>
          </cell>
          <cell r="FC806">
            <v>1</v>
          </cell>
          <cell r="FD806">
            <v>34</v>
          </cell>
          <cell r="FE806">
            <v>12</v>
          </cell>
          <cell r="FF806" t="str">
            <v>V 34.1 - 34.12</v>
          </cell>
          <cell r="FG806" t="str">
            <v>1990 - Current</v>
          </cell>
        </row>
        <row r="807">
          <cell r="A807" t="str">
            <v>J647</v>
          </cell>
          <cell r="B807" t="str">
            <v>Inc</v>
          </cell>
          <cell r="C807" t="str">
            <v>Current Directions in Psychological Science</v>
          </cell>
          <cell r="D807">
            <v>6</v>
          </cell>
          <cell r="E807" t="str">
            <v>V 32.1 - 32.6</v>
          </cell>
          <cell r="F807" t="str">
            <v>V 33.1 - V 33.6</v>
          </cell>
          <cell r="G807" t="str">
            <v>0963-7214</v>
          </cell>
          <cell r="H807" t="str">
            <v>1467-8721</v>
          </cell>
          <cell r="I807" t="str">
            <v>Society</v>
          </cell>
          <cell r="J807">
            <v>6.7500000000000004E-2</v>
          </cell>
          <cell r="K807">
            <v>6.8000000000000005E-2</v>
          </cell>
          <cell r="L807">
            <v>2101</v>
          </cell>
          <cell r="M807">
            <v>2243</v>
          </cell>
          <cell r="N807" t="str">
            <v/>
          </cell>
          <cell r="O807"/>
          <cell r="P807"/>
          <cell r="Q807"/>
          <cell r="R807">
            <v>403</v>
          </cell>
          <cell r="S807"/>
          <cell r="T807"/>
          <cell r="U807"/>
          <cell r="V807"/>
          <cell r="W807"/>
          <cell r="X807"/>
          <cell r="Y807"/>
          <cell r="Z807"/>
          <cell r="AA807"/>
          <cell r="AB807"/>
          <cell r="AC807"/>
          <cell r="AD807"/>
          <cell r="AE807"/>
          <cell r="AF807"/>
          <cell r="AG807"/>
          <cell r="AH807"/>
          <cell r="AI807"/>
          <cell r="AJ807"/>
          <cell r="AK807"/>
          <cell r="AL807"/>
          <cell r="AM807"/>
          <cell r="AN807"/>
          <cell r="AO807"/>
          <cell r="AP807"/>
          <cell r="AQ807"/>
          <cell r="AR807"/>
          <cell r="AS807"/>
          <cell r="AT807"/>
          <cell r="AU807"/>
          <cell r="AV807"/>
          <cell r="AW807"/>
          <cell r="AX807"/>
          <cell r="AY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v>6.7500000000000004E-2</v>
          </cell>
          <cell r="BW807">
            <v>6.7000000000000004E-2</v>
          </cell>
          <cell r="BX807">
            <v>1236</v>
          </cell>
          <cell r="BY807">
            <v>1319</v>
          </cell>
          <cell r="BZ807"/>
          <cell r="CA807"/>
          <cell r="CB807"/>
          <cell r="CC807"/>
          <cell r="CD807">
            <v>237</v>
          </cell>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t="e">
            <v>#N/A</v>
          </cell>
          <cell r="EJ807" t="e">
            <v>#N/A</v>
          </cell>
          <cell r="EK807" t="e">
            <v>#N/A</v>
          </cell>
          <cell r="EL807" t="e">
            <v>#N/A</v>
          </cell>
          <cell r="EM807" t="e">
            <v>#N/A</v>
          </cell>
          <cell r="EN807" t="e">
            <v>#N/A</v>
          </cell>
          <cell r="EO807" t="e">
            <v>#N/A</v>
          </cell>
          <cell r="EP807" t="e">
            <v>#N/A</v>
          </cell>
          <cell r="EQ807" t="e">
            <v>#N/A</v>
          </cell>
          <cell r="ER807" t="e">
            <v>#N/A</v>
          </cell>
          <cell r="ES807" t="e">
            <v>#N/A</v>
          </cell>
          <cell r="ET807" t="e">
            <v>#N/A</v>
          </cell>
          <cell r="EU807" t="e">
            <v>#N/A</v>
          </cell>
          <cell r="EV807" t="e">
            <v>#N/A</v>
          </cell>
          <cell r="EW807">
            <v>31</v>
          </cell>
          <cell r="EX807">
            <v>1</v>
          </cell>
          <cell r="EY807">
            <v>31</v>
          </cell>
          <cell r="EZ807">
            <v>6</v>
          </cell>
          <cell r="FA807" t="str">
            <v>V 30.1 - 30.6</v>
          </cell>
          <cell r="FB807">
            <v>32</v>
          </cell>
          <cell r="FC807">
            <v>1</v>
          </cell>
          <cell r="FD807">
            <v>32</v>
          </cell>
          <cell r="FE807">
            <v>6</v>
          </cell>
          <cell r="FF807" t="str">
            <v>V 32.1 - 32.6</v>
          </cell>
          <cell r="FG807" t="str">
            <v>1992 - Current</v>
          </cell>
        </row>
        <row r="808">
          <cell r="A808" t="str">
            <v>J648</v>
          </cell>
          <cell r="B808" t="str">
            <v>Inc</v>
          </cell>
          <cell r="C808" t="str">
            <v>Perspectives on Psychological Science</v>
          </cell>
          <cell r="D808">
            <v>6</v>
          </cell>
          <cell r="E808" t="str">
            <v>V 18.1 - 18.6</v>
          </cell>
          <cell r="F808" t="str">
            <v>V 19.1 - V 19.6</v>
          </cell>
          <cell r="G808" t="str">
            <v>1745-6916</v>
          </cell>
          <cell r="H808" t="str">
            <v>1745-6924</v>
          </cell>
          <cell r="I808" t="str">
            <v>Society</v>
          </cell>
          <cell r="J808">
            <v>6.7500000000000004E-2</v>
          </cell>
          <cell r="K808">
            <v>6.8000000000000005E-2</v>
          </cell>
          <cell r="L808">
            <v>2101</v>
          </cell>
          <cell r="M808">
            <v>2243</v>
          </cell>
          <cell r="N808" t="str">
            <v/>
          </cell>
          <cell r="O808"/>
          <cell r="P808"/>
          <cell r="Q808"/>
          <cell r="R808">
            <v>403</v>
          </cell>
          <cell r="S808"/>
          <cell r="T808"/>
          <cell r="U808"/>
          <cell r="V808"/>
          <cell r="W808"/>
          <cell r="X808"/>
          <cell r="Y808"/>
          <cell r="Z808"/>
          <cell r="AA808"/>
          <cell r="AB808"/>
          <cell r="AC808"/>
          <cell r="AD808"/>
          <cell r="AE808"/>
          <cell r="AF808"/>
          <cell r="AG808"/>
          <cell r="AH808"/>
          <cell r="AI808"/>
          <cell r="AJ808"/>
          <cell r="AK808"/>
          <cell r="AL808"/>
          <cell r="AM808"/>
          <cell r="AN808"/>
          <cell r="AO808"/>
          <cell r="AP808"/>
          <cell r="AQ808"/>
          <cell r="AR808"/>
          <cell r="AS808"/>
          <cell r="AT808"/>
          <cell r="AU808"/>
          <cell r="AV808"/>
          <cell r="AW808"/>
          <cell r="AX808"/>
          <cell r="AY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v>6.7500000000000004E-2</v>
          </cell>
          <cell r="BW808">
            <v>6.7000000000000004E-2</v>
          </cell>
          <cell r="BX808">
            <v>1236</v>
          </cell>
          <cell r="BY808">
            <v>1319</v>
          </cell>
          <cell r="BZ808"/>
          <cell r="CA808"/>
          <cell r="CB808"/>
          <cell r="CC808"/>
          <cell r="CD808">
            <v>237</v>
          </cell>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t="e">
            <v>#N/A</v>
          </cell>
          <cell r="EJ808" t="e">
            <v>#N/A</v>
          </cell>
          <cell r="EK808" t="e">
            <v>#N/A</v>
          </cell>
          <cell r="EL808" t="e">
            <v>#N/A</v>
          </cell>
          <cell r="EM808" t="e">
            <v>#N/A</v>
          </cell>
          <cell r="EN808" t="e">
            <v>#N/A</v>
          </cell>
          <cell r="EO808" t="e">
            <v>#N/A</v>
          </cell>
          <cell r="EP808" t="e">
            <v>#N/A</v>
          </cell>
          <cell r="EQ808" t="e">
            <v>#N/A</v>
          </cell>
          <cell r="ER808" t="e">
            <v>#N/A</v>
          </cell>
          <cell r="ES808" t="e">
            <v>#N/A</v>
          </cell>
          <cell r="ET808" t="e">
            <v>#N/A</v>
          </cell>
          <cell r="EU808" t="e">
            <v>#N/A</v>
          </cell>
          <cell r="EV808" t="e">
            <v>#N/A</v>
          </cell>
          <cell r="EW808">
            <v>17</v>
          </cell>
          <cell r="EX808">
            <v>1</v>
          </cell>
          <cell r="EY808">
            <v>17</v>
          </cell>
          <cell r="EZ808">
            <v>6</v>
          </cell>
          <cell r="FA808" t="str">
            <v>V 16.1 - 16.6</v>
          </cell>
          <cell r="FB808">
            <v>18</v>
          </cell>
          <cell r="FC808">
            <v>1</v>
          </cell>
          <cell r="FD808">
            <v>18</v>
          </cell>
          <cell r="FE808">
            <v>6</v>
          </cell>
          <cell r="FF808" t="str">
            <v>V 18.1 - 18.6</v>
          </cell>
          <cell r="FG808" t="str">
            <v>2006 - Current</v>
          </cell>
        </row>
        <row r="809">
          <cell r="A809" t="str">
            <v>J649</v>
          </cell>
          <cell r="B809" t="str">
            <v>Inc</v>
          </cell>
          <cell r="C809" t="str">
            <v>Psychological Science in the Public Interest</v>
          </cell>
          <cell r="D809">
            <v>3</v>
          </cell>
          <cell r="E809" t="str">
            <v>V 24.1 - 24.3</v>
          </cell>
          <cell r="F809" t="str">
            <v>V 25.1 - V 25.3</v>
          </cell>
          <cell r="G809" t="str">
            <v>1529-1006</v>
          </cell>
          <cell r="H809" t="str">
            <v>2160-0031</v>
          </cell>
          <cell r="I809" t="str">
            <v>Society</v>
          </cell>
          <cell r="J809">
            <v>6.7500000000000004E-2</v>
          </cell>
          <cell r="K809">
            <v>6.8000000000000005E-2</v>
          </cell>
          <cell r="L809">
            <v>1051</v>
          </cell>
          <cell r="M809">
            <v>1122</v>
          </cell>
          <cell r="N809" t="str">
            <v/>
          </cell>
          <cell r="O809"/>
          <cell r="P809"/>
          <cell r="Q809"/>
          <cell r="R809">
            <v>403</v>
          </cell>
          <cell r="S809"/>
          <cell r="T809"/>
          <cell r="U809"/>
          <cell r="V809"/>
          <cell r="W809"/>
          <cell r="X809"/>
          <cell r="Y809"/>
          <cell r="Z809"/>
          <cell r="AA809"/>
          <cell r="AB809"/>
          <cell r="AC809"/>
          <cell r="AD809"/>
          <cell r="AE809"/>
          <cell r="AF809"/>
          <cell r="AG809"/>
          <cell r="AH809"/>
          <cell r="AI809"/>
          <cell r="AJ809"/>
          <cell r="AK809"/>
          <cell r="AL809"/>
          <cell r="AM809"/>
          <cell r="AN809"/>
          <cell r="AO809"/>
          <cell r="AP809"/>
          <cell r="AQ809"/>
          <cell r="AR809"/>
          <cell r="AS809"/>
          <cell r="AT809"/>
          <cell r="AU809"/>
          <cell r="AV809"/>
          <cell r="AW809"/>
          <cell r="AX809"/>
          <cell r="AY809"/>
          <cell r="AZ809"/>
          <cell r="BA809"/>
          <cell r="BB809"/>
          <cell r="BC809"/>
          <cell r="BD809"/>
          <cell r="BE809"/>
          <cell r="BF809"/>
          <cell r="BG809"/>
          <cell r="BH809"/>
          <cell r="BI809"/>
          <cell r="BJ809"/>
          <cell r="BK809"/>
          <cell r="BL809"/>
          <cell r="BM809"/>
          <cell r="BN809"/>
          <cell r="BO809"/>
          <cell r="BP809"/>
          <cell r="BQ809"/>
          <cell r="BR809"/>
          <cell r="BS809"/>
          <cell r="BT809"/>
          <cell r="BU809"/>
          <cell r="BV809">
            <v>6.7500000000000004E-2</v>
          </cell>
          <cell r="BW809">
            <v>6.8000000000000005E-2</v>
          </cell>
          <cell r="BX809">
            <v>618</v>
          </cell>
          <cell r="BY809">
            <v>660</v>
          </cell>
          <cell r="BZ809"/>
          <cell r="CA809"/>
          <cell r="CB809"/>
          <cell r="CC809"/>
          <cell r="CD809">
            <v>237</v>
          </cell>
          <cell r="CE809"/>
          <cell r="CF809"/>
          <cell r="CG809"/>
          <cell r="CH809"/>
          <cell r="CI809"/>
          <cell r="CJ809"/>
          <cell r="CK809"/>
          <cell r="CL809"/>
          <cell r="CM809"/>
          <cell r="CN809"/>
          <cell r="CO809"/>
          <cell r="CP809"/>
          <cell r="CQ809"/>
          <cell r="CR809"/>
          <cell r="CS809"/>
          <cell r="CT809"/>
          <cell r="CU809"/>
          <cell r="CV809"/>
          <cell r="CW809"/>
          <cell r="CX809"/>
          <cell r="CY809"/>
          <cell r="CZ809"/>
          <cell r="DA809"/>
          <cell r="DB809"/>
          <cell r="DC809"/>
          <cell r="DD809"/>
          <cell r="DE809"/>
          <cell r="DF809"/>
          <cell r="DG809"/>
          <cell r="DH809"/>
          <cell r="DI809"/>
          <cell r="DJ809"/>
          <cell r="DK809"/>
          <cell r="DL809"/>
          <cell r="DM809"/>
          <cell r="DN809"/>
          <cell r="DO809"/>
          <cell r="DP809"/>
          <cell r="DQ809"/>
          <cell r="DR809"/>
          <cell r="DS809"/>
          <cell r="DT809"/>
          <cell r="DU809"/>
          <cell r="DV809"/>
          <cell r="DW809"/>
          <cell r="DX809"/>
          <cell r="DY809"/>
          <cell r="DZ809"/>
          <cell r="EA809"/>
          <cell r="EB809"/>
          <cell r="EC809"/>
          <cell r="ED809"/>
          <cell r="EE809"/>
          <cell r="EF809"/>
          <cell r="EG809"/>
          <cell r="EH809"/>
          <cell r="EI809" t="e">
            <v>#N/A</v>
          </cell>
          <cell r="EJ809" t="e">
            <v>#N/A</v>
          </cell>
          <cell r="EK809" t="e">
            <v>#N/A</v>
          </cell>
          <cell r="EL809" t="e">
            <v>#N/A</v>
          </cell>
          <cell r="EM809" t="e">
            <v>#N/A</v>
          </cell>
          <cell r="EN809" t="e">
            <v>#N/A</v>
          </cell>
          <cell r="EO809" t="e">
            <v>#N/A</v>
          </cell>
          <cell r="EP809" t="e">
            <v>#N/A</v>
          </cell>
          <cell r="EQ809" t="e">
            <v>#N/A</v>
          </cell>
          <cell r="ER809" t="e">
            <v>#N/A</v>
          </cell>
          <cell r="ES809" t="e">
            <v>#N/A</v>
          </cell>
          <cell r="ET809" t="e">
            <v>#N/A</v>
          </cell>
          <cell r="EU809" t="e">
            <v>#N/A</v>
          </cell>
          <cell r="EV809" t="e">
            <v>#N/A</v>
          </cell>
          <cell r="EW809">
            <v>23</v>
          </cell>
          <cell r="EX809">
            <v>1</v>
          </cell>
          <cell r="EY809">
            <v>23</v>
          </cell>
          <cell r="EZ809">
            <v>3</v>
          </cell>
          <cell r="FA809" t="str">
            <v>V 22.1 - 22.3</v>
          </cell>
          <cell r="FB809">
            <v>24</v>
          </cell>
          <cell r="FC809">
            <v>1</v>
          </cell>
          <cell r="FD809">
            <v>24</v>
          </cell>
          <cell r="FE809">
            <v>3</v>
          </cell>
          <cell r="FF809" t="str">
            <v>V 24.1 - 24.3</v>
          </cell>
          <cell r="FG809" t="str">
            <v>2000 - Current</v>
          </cell>
        </row>
        <row r="810">
          <cell r="A810" t="str">
            <v>J703</v>
          </cell>
          <cell r="B810" t="str">
            <v>Inc</v>
          </cell>
          <cell r="C810" t="str">
            <v>Clinical Psychological Science</v>
          </cell>
          <cell r="D810">
            <v>6</v>
          </cell>
          <cell r="E810" t="str">
            <v>V 11.1 - 11.6</v>
          </cell>
          <cell r="F810" t="str">
            <v>V 12.1 - V 12.6</v>
          </cell>
          <cell r="G810" t="str">
            <v>2167-7026</v>
          </cell>
          <cell r="H810" t="str">
            <v>2167-7034</v>
          </cell>
          <cell r="I810" t="str">
            <v>Society</v>
          </cell>
          <cell r="J810">
            <v>6.7500000000000004E-2</v>
          </cell>
          <cell r="K810">
            <v>6.8000000000000005E-2</v>
          </cell>
          <cell r="L810">
            <v>1403</v>
          </cell>
          <cell r="M810">
            <v>1498</v>
          </cell>
          <cell r="N810" t="str">
            <v/>
          </cell>
          <cell r="O810"/>
          <cell r="P810"/>
          <cell r="Q810"/>
          <cell r="R810">
            <v>269</v>
          </cell>
          <cell r="S810"/>
          <cell r="T810"/>
          <cell r="U810"/>
          <cell r="V810"/>
          <cell r="W810"/>
          <cell r="X810"/>
          <cell r="Y810"/>
          <cell r="Z810"/>
          <cell r="AA810"/>
          <cell r="AB810"/>
          <cell r="AC810"/>
          <cell r="AD810"/>
          <cell r="AE810"/>
          <cell r="AF810"/>
          <cell r="AG810"/>
          <cell r="AH810"/>
          <cell r="AI810"/>
          <cell r="AJ810"/>
          <cell r="AK810"/>
          <cell r="AL810"/>
          <cell r="AM810"/>
          <cell r="AN810"/>
          <cell r="AO810"/>
          <cell r="AP810"/>
          <cell r="AQ810"/>
          <cell r="AR810"/>
          <cell r="AS810"/>
          <cell r="AT810"/>
          <cell r="AU810"/>
          <cell r="AV810"/>
          <cell r="AW810"/>
          <cell r="AX810"/>
          <cell r="AY810"/>
          <cell r="AZ810"/>
          <cell r="BA810"/>
          <cell r="BB810"/>
          <cell r="BC810"/>
          <cell r="BD810"/>
          <cell r="BE810"/>
          <cell r="BF810"/>
          <cell r="BG810"/>
          <cell r="BH810"/>
          <cell r="BI810"/>
          <cell r="BJ810"/>
          <cell r="BK810"/>
          <cell r="BL810"/>
          <cell r="BM810"/>
          <cell r="BN810"/>
          <cell r="BO810"/>
          <cell r="BP810"/>
          <cell r="BQ810"/>
          <cell r="BR810"/>
          <cell r="BS810"/>
          <cell r="BT810"/>
          <cell r="BU810"/>
          <cell r="BV810">
            <v>6.7500000000000004E-2</v>
          </cell>
          <cell r="BW810">
            <v>6.8000000000000005E-2</v>
          </cell>
          <cell r="BX810">
            <v>870</v>
          </cell>
          <cell r="BY810">
            <v>929</v>
          </cell>
          <cell r="BZ810"/>
          <cell r="CA810"/>
          <cell r="CB810"/>
          <cell r="CC810"/>
          <cell r="CD810">
            <v>167</v>
          </cell>
          <cell r="CE810"/>
          <cell r="CF810"/>
          <cell r="CG810"/>
          <cell r="CH810"/>
          <cell r="CI810"/>
          <cell r="CJ810"/>
          <cell r="CK810"/>
          <cell r="CL810"/>
          <cell r="CM810"/>
          <cell r="CN810"/>
          <cell r="CO810"/>
          <cell r="CP810"/>
          <cell r="CQ810"/>
          <cell r="CR810"/>
          <cell r="CS810"/>
          <cell r="CT810"/>
          <cell r="CU810"/>
          <cell r="CV810"/>
          <cell r="CW810"/>
          <cell r="CX810"/>
          <cell r="CY810"/>
          <cell r="CZ810"/>
          <cell r="DA810"/>
          <cell r="DB810"/>
          <cell r="DC810"/>
          <cell r="DD810"/>
          <cell r="DE810"/>
          <cell r="DF810"/>
          <cell r="DG810"/>
          <cell r="DH810"/>
          <cell r="DI810"/>
          <cell r="DJ810"/>
          <cell r="DK810"/>
          <cell r="DL810"/>
          <cell r="DM810"/>
          <cell r="DN810"/>
          <cell r="DO810"/>
          <cell r="DP810"/>
          <cell r="DQ810"/>
          <cell r="DR810"/>
          <cell r="DS810"/>
          <cell r="DT810"/>
          <cell r="DU810"/>
          <cell r="DV810"/>
          <cell r="DW810"/>
          <cell r="DX810"/>
          <cell r="DY810"/>
          <cell r="DZ810"/>
          <cell r="EA810"/>
          <cell r="EB810"/>
          <cell r="EC810"/>
          <cell r="ED810"/>
          <cell r="EE810"/>
          <cell r="EF810"/>
          <cell r="EG810"/>
          <cell r="EH810"/>
          <cell r="EI810" t="e">
            <v>#N/A</v>
          </cell>
          <cell r="EJ810" t="e">
            <v>#N/A</v>
          </cell>
          <cell r="EK810" t="e">
            <v>#N/A</v>
          </cell>
          <cell r="EL810" t="e">
            <v>#N/A</v>
          </cell>
          <cell r="EM810" t="e">
            <v>#N/A</v>
          </cell>
          <cell r="EN810" t="e">
            <v>#N/A</v>
          </cell>
          <cell r="EO810" t="e">
            <v>#N/A</v>
          </cell>
          <cell r="EP810" t="e">
            <v>#N/A</v>
          </cell>
          <cell r="EQ810" t="e">
            <v>#N/A</v>
          </cell>
          <cell r="ER810" t="e">
            <v>#N/A</v>
          </cell>
          <cell r="ES810" t="e">
            <v>#N/A</v>
          </cell>
          <cell r="ET810" t="e">
            <v>#N/A</v>
          </cell>
          <cell r="EU810" t="e">
            <v>#N/A</v>
          </cell>
          <cell r="EV810" t="e">
            <v>#N/A</v>
          </cell>
          <cell r="EW810">
            <v>10</v>
          </cell>
          <cell r="EX810">
            <v>1</v>
          </cell>
          <cell r="EY810">
            <v>10</v>
          </cell>
          <cell r="EZ810">
            <v>6</v>
          </cell>
          <cell r="FA810" t="str">
            <v>V 9.1 - 9.6</v>
          </cell>
          <cell r="FB810">
            <v>11</v>
          </cell>
          <cell r="FC810">
            <v>1</v>
          </cell>
          <cell r="FD810">
            <v>11</v>
          </cell>
          <cell r="FE810">
            <v>6</v>
          </cell>
          <cell r="FF810" t="str">
            <v>V 11.1 - 11.6</v>
          </cell>
          <cell r="FG810" t="str">
            <v>2013-Current</v>
          </cell>
        </row>
        <row r="811">
          <cell r="A811" t="str">
            <v>J249</v>
          </cell>
          <cell r="B811" t="str">
            <v>Ind</v>
          </cell>
          <cell r="C811" t="str">
            <v>Psychology and Developing Societies</v>
          </cell>
          <cell r="D811">
            <v>2</v>
          </cell>
          <cell r="E811" t="str">
            <v>V 35.1 - 35.2</v>
          </cell>
          <cell r="F811" t="str">
            <v>V 36.1 - V 36.2</v>
          </cell>
          <cell r="G811" t="str">
            <v>0971-3336</v>
          </cell>
          <cell r="H811" t="str">
            <v>0973-0761</v>
          </cell>
          <cell r="I811" t="str">
            <v>Society</v>
          </cell>
          <cell r="J811">
            <v>6.7500000000000004E-2</v>
          </cell>
          <cell r="K811">
            <v>6.8000000000000005E-2</v>
          </cell>
          <cell r="L811">
            <v>575</v>
          </cell>
          <cell r="M811">
            <v>614</v>
          </cell>
          <cell r="N811" t="str">
            <v/>
          </cell>
          <cell r="O811">
            <v>614</v>
          </cell>
          <cell r="P811">
            <v>602</v>
          </cell>
          <cell r="Q811">
            <v>522</v>
          </cell>
          <cell r="R811">
            <v>331</v>
          </cell>
          <cell r="S811">
            <v>154</v>
          </cell>
          <cell r="T811">
            <v>583</v>
          </cell>
          <cell r="U811">
            <v>551</v>
          </cell>
          <cell r="V811">
            <v>675</v>
          </cell>
          <cell r="W811"/>
          <cell r="X811"/>
          <cell r="Y811"/>
          <cell r="Z811"/>
          <cell r="AA811"/>
          <cell r="AB811"/>
          <cell r="AC811"/>
          <cell r="AD811"/>
          <cell r="AE811"/>
          <cell r="AF811"/>
          <cell r="AG811"/>
          <cell r="AH811"/>
          <cell r="AI811"/>
          <cell r="AJ811"/>
          <cell r="AK811"/>
          <cell r="AL811"/>
          <cell r="AM811"/>
          <cell r="AN811"/>
          <cell r="AO811"/>
          <cell r="AP811"/>
          <cell r="AQ811"/>
          <cell r="AR811"/>
          <cell r="AS811"/>
          <cell r="AT811"/>
          <cell r="AU811"/>
          <cell r="AV811"/>
          <cell r="AW811"/>
          <cell r="AX811"/>
          <cell r="AY811"/>
          <cell r="AZ811"/>
          <cell r="BA811"/>
          <cell r="BB811"/>
          <cell r="BC811"/>
          <cell r="BD811"/>
          <cell r="BE811"/>
          <cell r="BF811"/>
          <cell r="BG811"/>
          <cell r="BH811"/>
          <cell r="BI811"/>
          <cell r="BJ811"/>
          <cell r="BK811"/>
          <cell r="BL811"/>
          <cell r="BM811"/>
          <cell r="BN811"/>
          <cell r="BO811"/>
          <cell r="BP811"/>
          <cell r="BQ811"/>
          <cell r="BR811"/>
          <cell r="BS811"/>
          <cell r="BT811"/>
          <cell r="BU811"/>
          <cell r="BV811">
            <v>6.7500000000000004E-2</v>
          </cell>
          <cell r="BW811">
            <v>6.8000000000000005E-2</v>
          </cell>
          <cell r="BX811">
            <v>310</v>
          </cell>
          <cell r="BY811">
            <v>331</v>
          </cell>
          <cell r="BZ811"/>
          <cell r="CA811">
            <v>331</v>
          </cell>
          <cell r="CB811">
            <v>324</v>
          </cell>
          <cell r="CC811">
            <v>281</v>
          </cell>
          <cell r="CD811">
            <v>178</v>
          </cell>
          <cell r="CE811">
            <v>83</v>
          </cell>
          <cell r="CF811">
            <v>314</v>
          </cell>
          <cell r="CG811">
            <v>298</v>
          </cell>
          <cell r="CH811">
            <v>364</v>
          </cell>
          <cell r="CI811"/>
          <cell r="CJ811"/>
          <cell r="CK811"/>
          <cell r="CL811"/>
          <cell r="CM811"/>
          <cell r="CN811"/>
          <cell r="CO811"/>
          <cell r="CP811"/>
          <cell r="CQ811"/>
          <cell r="CR811"/>
          <cell r="CS811"/>
          <cell r="CT811"/>
          <cell r="CU811"/>
          <cell r="CV811"/>
          <cell r="CW811"/>
          <cell r="CX811"/>
          <cell r="CY811"/>
          <cell r="CZ811"/>
          <cell r="DA811"/>
          <cell r="DB811"/>
          <cell r="DC811"/>
          <cell r="DD811"/>
          <cell r="DE811"/>
          <cell r="DF811"/>
          <cell r="DG811"/>
          <cell r="DH811"/>
          <cell r="DI811"/>
          <cell r="DJ811"/>
          <cell r="DK811"/>
          <cell r="DL811"/>
          <cell r="DM811"/>
          <cell r="DN811"/>
          <cell r="DO811"/>
          <cell r="DP811"/>
          <cell r="DQ811"/>
          <cell r="DR811"/>
          <cell r="DS811"/>
          <cell r="DT811"/>
          <cell r="DU811"/>
          <cell r="DV811"/>
          <cell r="DW811"/>
          <cell r="DX811"/>
          <cell r="DY811"/>
          <cell r="DZ811"/>
          <cell r="EA811"/>
          <cell r="EB811"/>
          <cell r="EC811"/>
          <cell r="ED811"/>
          <cell r="EE811"/>
          <cell r="EF811"/>
          <cell r="EG811"/>
          <cell r="EH811" t="str">
            <v/>
          </cell>
          <cell r="EI811">
            <v>10</v>
          </cell>
          <cell r="EJ811" t="str">
            <v>Yes</v>
          </cell>
          <cell r="EK811" t="str">
            <v>Y</v>
          </cell>
          <cell r="EL811">
            <v>0</v>
          </cell>
          <cell r="EM811" t="str">
            <v>Vol. 1 Iss 1 (Mar, 1989)</v>
          </cell>
          <cell r="EN811">
            <v>1989</v>
          </cell>
          <cell r="EO811">
            <v>1</v>
          </cell>
          <cell r="EP811">
            <v>1</v>
          </cell>
          <cell r="EQ811" t="str">
            <v>N/A</v>
          </cell>
          <cell r="ER811" t="str">
            <v>N/A</v>
          </cell>
          <cell r="ES811" t="str">
            <v>N/A</v>
          </cell>
          <cell r="ET811" t="str">
            <v>N/A</v>
          </cell>
          <cell r="EU811" t="str">
            <v>N/A</v>
          </cell>
          <cell r="EV811" t="str">
            <v>N/A</v>
          </cell>
          <cell r="EW811">
            <v>34</v>
          </cell>
          <cell r="EX811">
            <v>1</v>
          </cell>
          <cell r="EY811">
            <v>34</v>
          </cell>
          <cell r="EZ811">
            <v>2</v>
          </cell>
          <cell r="FA811" t="str">
            <v>V 33.1 - 33.2</v>
          </cell>
          <cell r="FB811">
            <v>35</v>
          </cell>
          <cell r="FC811">
            <v>1</v>
          </cell>
          <cell r="FD811">
            <v>35</v>
          </cell>
          <cell r="FE811">
            <v>2</v>
          </cell>
          <cell r="FF811" t="str">
            <v>V 35.1 - 35.2</v>
          </cell>
          <cell r="FG811" t="str">
            <v>1989 - Current</v>
          </cell>
        </row>
        <row r="812">
          <cell r="A812" t="str">
            <v>S858</v>
          </cell>
          <cell r="B812" t="str">
            <v>Ltd</v>
          </cell>
          <cell r="C812" t="str">
            <v>Psychology of Music including Research Studies in Music Education</v>
          </cell>
          <cell r="D812">
            <v>9</v>
          </cell>
          <cell r="E812" t="str">
            <v>V 50.1 - 50.6, V 44.1 - 44.3</v>
          </cell>
          <cell r="F812" t="str">
            <v>V 46.1 - V 46.3, V 52.1 - V 52.6</v>
          </cell>
          <cell r="G812" t="str">
            <v>0305-7356, 1321-103X</v>
          </cell>
          <cell r="H812" t="str">
            <v>0305-7356, 1834-5530</v>
          </cell>
          <cell r="I812" t="str">
            <v>Society</v>
          </cell>
          <cell r="J812">
            <v>6.7500000000000004E-2</v>
          </cell>
          <cell r="K812">
            <v>6.8000000000000005E-2</v>
          </cell>
          <cell r="L812">
            <v>1387</v>
          </cell>
          <cell r="M812">
            <v>1481</v>
          </cell>
          <cell r="N812" t="str">
            <v/>
          </cell>
          <cell r="O812">
            <v>1481</v>
          </cell>
          <cell r="P812">
            <v>1451</v>
          </cell>
          <cell r="Q812">
            <v>1259</v>
          </cell>
          <cell r="R812"/>
          <cell r="S812"/>
          <cell r="T812">
            <v>1407</v>
          </cell>
          <cell r="U812"/>
          <cell r="V812">
            <v>1629</v>
          </cell>
          <cell r="W812"/>
          <cell r="X812"/>
          <cell r="Y812"/>
          <cell r="Z812">
            <v>370</v>
          </cell>
          <cell r="AA812">
            <v>2413</v>
          </cell>
          <cell r="AB812"/>
          <cell r="AC812"/>
          <cell r="AD812"/>
          <cell r="AE812"/>
          <cell r="AF812"/>
          <cell r="AG812"/>
          <cell r="AH812"/>
          <cell r="AI812"/>
          <cell r="AJ812"/>
          <cell r="AK812"/>
          <cell r="AL812"/>
          <cell r="AM812"/>
          <cell r="AN812"/>
          <cell r="AO812"/>
          <cell r="AP812"/>
          <cell r="AQ812"/>
          <cell r="AR812"/>
          <cell r="AS812"/>
          <cell r="AT812"/>
          <cell r="AU812"/>
          <cell r="AV812"/>
          <cell r="AW812"/>
          <cell r="AX812"/>
          <cell r="AY812"/>
          <cell r="AZ812"/>
          <cell r="BA812"/>
          <cell r="BB812"/>
          <cell r="BC812"/>
          <cell r="BD812"/>
          <cell r="BE812"/>
          <cell r="BF812"/>
          <cell r="BG812"/>
          <cell r="BH812"/>
          <cell r="BI812"/>
          <cell r="BJ812"/>
          <cell r="BK812"/>
          <cell r="BL812"/>
          <cell r="BM812"/>
          <cell r="BN812"/>
          <cell r="BO812"/>
          <cell r="BP812"/>
          <cell r="BQ812"/>
          <cell r="BR812"/>
          <cell r="BS812"/>
          <cell r="BT812"/>
          <cell r="BU812"/>
          <cell r="BV812">
            <v>6.7500000000000004E-2</v>
          </cell>
          <cell r="BW812">
            <v>6.8000000000000005E-2</v>
          </cell>
          <cell r="BX812">
            <v>751</v>
          </cell>
          <cell r="BY812">
            <v>802</v>
          </cell>
          <cell r="BZ812"/>
          <cell r="CA812">
            <v>802</v>
          </cell>
          <cell r="CB812">
            <v>786</v>
          </cell>
          <cell r="CC812">
            <v>682</v>
          </cell>
          <cell r="CD812"/>
          <cell r="CE812"/>
          <cell r="CF812">
            <v>762</v>
          </cell>
          <cell r="CG812"/>
          <cell r="CH812">
            <v>882</v>
          </cell>
          <cell r="CI812"/>
          <cell r="CJ812"/>
          <cell r="CK812"/>
          <cell r="CL812">
            <v>201</v>
          </cell>
          <cell r="CM812">
            <v>1307</v>
          </cell>
          <cell r="CN812"/>
          <cell r="CO812"/>
          <cell r="CP812"/>
          <cell r="CQ812"/>
          <cell r="CR812"/>
          <cell r="CS812"/>
          <cell r="CT812"/>
          <cell r="CU812"/>
          <cell r="CV812"/>
          <cell r="CW812"/>
          <cell r="CX812"/>
          <cell r="CY812"/>
          <cell r="CZ812"/>
          <cell r="DA812"/>
          <cell r="DB812"/>
          <cell r="DC812"/>
          <cell r="DD812"/>
          <cell r="DE812"/>
          <cell r="DF812"/>
          <cell r="DG812"/>
          <cell r="DH812"/>
          <cell r="DI812"/>
          <cell r="DJ812"/>
          <cell r="DK812"/>
          <cell r="DL812"/>
          <cell r="DM812"/>
          <cell r="DN812"/>
          <cell r="DO812"/>
          <cell r="DP812"/>
          <cell r="DQ812"/>
          <cell r="DR812"/>
          <cell r="DS812"/>
          <cell r="DT812"/>
          <cell r="DU812"/>
          <cell r="DV812"/>
          <cell r="DW812"/>
          <cell r="DX812"/>
          <cell r="DY812"/>
          <cell r="DZ812"/>
          <cell r="EA812"/>
          <cell r="EB812"/>
          <cell r="EC812"/>
          <cell r="ED812"/>
          <cell r="EE812"/>
          <cell r="EF812"/>
          <cell r="EG812"/>
          <cell r="EH812" t="str">
            <v>For institutions, these journals are sold exclusively in combination.</v>
          </cell>
          <cell r="EI812">
            <v>26</v>
          </cell>
          <cell r="EJ812" t="str">
            <v>Yes</v>
          </cell>
          <cell r="EK812" t="str">
            <v>Y</v>
          </cell>
          <cell r="EL812" t="str">
            <v>yes</v>
          </cell>
          <cell r="EM812">
            <v>0</v>
          </cell>
          <cell r="EN812">
            <v>1973</v>
          </cell>
          <cell r="EO812" t="e">
            <v>#N/A</v>
          </cell>
          <cell r="EP812" t="e">
            <v>#N/A</v>
          </cell>
          <cell r="EQ812" t="str">
            <v>N/A</v>
          </cell>
          <cell r="ER812" t="str">
            <v>N/A</v>
          </cell>
          <cell r="ES812" t="str">
            <v>N/A</v>
          </cell>
          <cell r="ET812" t="str">
            <v>N/A</v>
          </cell>
          <cell r="EU812" t="str">
            <v>N/A</v>
          </cell>
          <cell r="EV812" t="str">
            <v>N/A</v>
          </cell>
          <cell r="EW812">
            <v>2</v>
          </cell>
          <cell r="EX812">
            <v>0</v>
          </cell>
          <cell r="EY812">
            <v>2</v>
          </cell>
          <cell r="EZ812">
            <v>0</v>
          </cell>
          <cell r="FA812" t="str">
            <v>V 1.0 - 1.0</v>
          </cell>
          <cell r="FB812">
            <v>3</v>
          </cell>
          <cell r="FC812">
            <v>0</v>
          </cell>
          <cell r="FD812">
            <v>3</v>
          </cell>
          <cell r="FE812">
            <v>0</v>
          </cell>
          <cell r="FF812" t="str">
            <v>V 3.0 - 3.0</v>
          </cell>
          <cell r="FG812" t="str">
            <v>1973-Current &amp; 1993-Current</v>
          </cell>
        </row>
        <row r="813">
          <cell r="A813" t="str">
            <v>L858</v>
          </cell>
          <cell r="B813" t="str">
            <v>Ltd</v>
          </cell>
          <cell r="C813" t="str">
            <v>Psychology of Music</v>
          </cell>
          <cell r="D813">
            <v>6</v>
          </cell>
          <cell r="E813" t="str">
            <v>V 51.1 - 51.6</v>
          </cell>
          <cell r="F813" t="str">
            <v>V 52.1 - V 52.6</v>
          </cell>
          <cell r="G813" t="str">
            <v>0305-7356</v>
          </cell>
          <cell r="H813" t="str">
            <v>1741-3087</v>
          </cell>
          <cell r="I813" t="str">
            <v>Society</v>
          </cell>
          <cell r="J813">
            <v>6.7500000000000004E-2</v>
          </cell>
          <cell r="K813">
            <v>6.7000000000000004E-2</v>
          </cell>
          <cell r="L813">
            <v>922</v>
          </cell>
          <cell r="M813">
            <v>984</v>
          </cell>
          <cell r="N813" t="str">
            <v/>
          </cell>
          <cell r="O813"/>
          <cell r="P813"/>
          <cell r="Q813"/>
          <cell r="R813">
            <v>177</v>
          </cell>
          <cell r="S813"/>
          <cell r="T813"/>
          <cell r="U813"/>
          <cell r="V813"/>
          <cell r="W813"/>
          <cell r="X813"/>
          <cell r="Y813"/>
          <cell r="Z813"/>
          <cell r="AA813"/>
          <cell r="AB813"/>
          <cell r="AC813"/>
          <cell r="AD813"/>
          <cell r="AE813"/>
          <cell r="AF813"/>
          <cell r="AG813"/>
          <cell r="AH813"/>
          <cell r="AI813"/>
          <cell r="AJ813"/>
          <cell r="AK813"/>
          <cell r="AL813"/>
          <cell r="AM813"/>
          <cell r="AN813"/>
          <cell r="AO813"/>
          <cell r="AP813"/>
          <cell r="AQ813"/>
          <cell r="AR813"/>
          <cell r="AS813"/>
          <cell r="AT813"/>
          <cell r="AU813"/>
          <cell r="AV813"/>
          <cell r="AW813"/>
          <cell r="AX813"/>
          <cell r="AY813"/>
          <cell r="AZ813"/>
          <cell r="BA813"/>
          <cell r="BB813"/>
          <cell r="BC813"/>
          <cell r="BD813"/>
          <cell r="BE813"/>
          <cell r="BF813"/>
          <cell r="BG813"/>
          <cell r="BH813"/>
          <cell r="BI813"/>
          <cell r="BJ813"/>
          <cell r="BK813"/>
          <cell r="BL813"/>
          <cell r="BM813"/>
          <cell r="BN813"/>
          <cell r="BO813"/>
          <cell r="BP813"/>
          <cell r="BQ813"/>
          <cell r="BR813"/>
          <cell r="BS813"/>
          <cell r="BT813"/>
          <cell r="BU813"/>
          <cell r="BV813">
            <v>6.7500000000000004E-2</v>
          </cell>
          <cell r="BW813">
            <v>6.8000000000000005E-2</v>
          </cell>
          <cell r="BX813">
            <v>499</v>
          </cell>
          <cell r="BY813">
            <v>533</v>
          </cell>
          <cell r="BZ813"/>
          <cell r="CA813"/>
          <cell r="CB813"/>
          <cell r="CC813"/>
          <cell r="CD813">
            <v>96</v>
          </cell>
          <cell r="CE813"/>
          <cell r="CF813"/>
          <cell r="CG813"/>
          <cell r="CH813"/>
          <cell r="CI813"/>
          <cell r="CJ813"/>
          <cell r="CK813"/>
          <cell r="CL813"/>
          <cell r="CM813"/>
          <cell r="CN813"/>
          <cell r="CO813"/>
          <cell r="CP813"/>
          <cell r="CQ813"/>
          <cell r="CR813"/>
          <cell r="CS813"/>
          <cell r="CT813"/>
          <cell r="CU813"/>
          <cell r="CV813"/>
          <cell r="CW813"/>
          <cell r="CX813"/>
          <cell r="CY813"/>
          <cell r="CZ813"/>
          <cell r="DA813"/>
          <cell r="DB813"/>
          <cell r="DC813"/>
          <cell r="DD813"/>
          <cell r="DE813"/>
          <cell r="DF813"/>
          <cell r="DG813"/>
          <cell r="DH813"/>
          <cell r="DI813"/>
          <cell r="DJ813"/>
          <cell r="DK813"/>
          <cell r="DL813"/>
          <cell r="DM813"/>
          <cell r="DN813"/>
          <cell r="DO813"/>
          <cell r="DP813"/>
          <cell r="DQ813"/>
          <cell r="DR813"/>
          <cell r="DS813"/>
          <cell r="DT813"/>
          <cell r="DU813"/>
          <cell r="DV813"/>
          <cell r="DW813"/>
          <cell r="DX813"/>
          <cell r="DY813"/>
          <cell r="DZ813"/>
          <cell r="EA813"/>
          <cell r="EB813"/>
          <cell r="EC813"/>
          <cell r="ED813"/>
          <cell r="EE813"/>
          <cell r="EF813"/>
          <cell r="EG813"/>
          <cell r="EH813"/>
          <cell r="EI813" t="e">
            <v>#N/A</v>
          </cell>
          <cell r="EJ813" t="e">
            <v>#N/A</v>
          </cell>
          <cell r="EK813" t="e">
            <v>#N/A</v>
          </cell>
          <cell r="EL813" t="e">
            <v>#N/A</v>
          </cell>
          <cell r="EM813" t="e">
            <v>#N/A</v>
          </cell>
          <cell r="EN813" t="e">
            <v>#N/A</v>
          </cell>
          <cell r="EO813" t="e">
            <v>#N/A</v>
          </cell>
          <cell r="EP813" t="e">
            <v>#N/A</v>
          </cell>
          <cell r="EQ813" t="e">
            <v>#N/A</v>
          </cell>
          <cell r="ER813" t="e">
            <v>#N/A</v>
          </cell>
          <cell r="ES813" t="e">
            <v>#N/A</v>
          </cell>
          <cell r="ET813" t="e">
            <v>#N/A</v>
          </cell>
          <cell r="EU813" t="e">
            <v>#N/A</v>
          </cell>
          <cell r="EV813" t="e">
            <v>#N/A</v>
          </cell>
          <cell r="EW813">
            <v>50</v>
          </cell>
          <cell r="EX813">
            <v>1</v>
          </cell>
          <cell r="EY813">
            <v>50</v>
          </cell>
          <cell r="EZ813">
            <v>6</v>
          </cell>
          <cell r="FA813" t="str">
            <v>V 49.1 - 49.6</v>
          </cell>
          <cell r="FB813">
            <v>51</v>
          </cell>
          <cell r="FC813">
            <v>1</v>
          </cell>
          <cell r="FD813">
            <v>51</v>
          </cell>
          <cell r="FE813">
            <v>6</v>
          </cell>
          <cell r="FF813" t="str">
            <v>V 51.1 - 51.6</v>
          </cell>
          <cell r="FG813" t="str">
            <v>1973 - Current</v>
          </cell>
        </row>
        <row r="814">
          <cell r="A814" t="str">
            <v>L010</v>
          </cell>
          <cell r="B814" t="str">
            <v>Ltd</v>
          </cell>
          <cell r="C814" t="str">
            <v>Research Studies in Music Education</v>
          </cell>
          <cell r="D814">
            <v>3</v>
          </cell>
          <cell r="E814" t="str">
            <v>V 45.1 - 45.3</v>
          </cell>
          <cell r="F814" t="str">
            <v>V 46.1 - V 46.3</v>
          </cell>
          <cell r="G814" t="str">
            <v>1321-103X</v>
          </cell>
          <cell r="H814" t="str">
            <v>1834-5530</v>
          </cell>
          <cell r="I814" t="str">
            <v>Society</v>
          </cell>
          <cell r="J814">
            <v>6.7500000000000004E-2</v>
          </cell>
          <cell r="K814">
            <v>6.7000000000000004E-2</v>
          </cell>
          <cell r="L814">
            <v>461</v>
          </cell>
          <cell r="M814">
            <v>492</v>
          </cell>
          <cell r="N814" t="str">
            <v/>
          </cell>
          <cell r="O814"/>
          <cell r="P814"/>
          <cell r="Q814"/>
          <cell r="R814">
            <v>177</v>
          </cell>
          <cell r="S814"/>
          <cell r="T814"/>
          <cell r="U814"/>
          <cell r="V814"/>
          <cell r="W814"/>
          <cell r="X814"/>
          <cell r="Y814"/>
          <cell r="Z814"/>
          <cell r="AA814"/>
          <cell r="AB814"/>
          <cell r="AC814"/>
          <cell r="AD814"/>
          <cell r="AE814"/>
          <cell r="AF814"/>
          <cell r="AG814"/>
          <cell r="AH814"/>
          <cell r="AI814"/>
          <cell r="AJ814"/>
          <cell r="AK814"/>
          <cell r="AL814"/>
          <cell r="AM814"/>
          <cell r="AN814"/>
          <cell r="AO814"/>
          <cell r="AP814"/>
          <cell r="AQ814"/>
          <cell r="AR814"/>
          <cell r="AS814"/>
          <cell r="AT814"/>
          <cell r="AU814"/>
          <cell r="AV814"/>
          <cell r="AW814"/>
          <cell r="AX814"/>
          <cell r="AY814"/>
          <cell r="AZ814"/>
          <cell r="BA814"/>
          <cell r="BB814"/>
          <cell r="BC814"/>
          <cell r="BD814"/>
          <cell r="BE814"/>
          <cell r="BF814"/>
          <cell r="BG814"/>
          <cell r="BH814"/>
          <cell r="BI814"/>
          <cell r="BJ814"/>
          <cell r="BK814"/>
          <cell r="BL814"/>
          <cell r="BM814"/>
          <cell r="BN814"/>
          <cell r="BO814"/>
          <cell r="BP814"/>
          <cell r="BQ814"/>
          <cell r="BR814"/>
          <cell r="BS814"/>
          <cell r="BT814"/>
          <cell r="BU814"/>
          <cell r="BV814">
            <v>6.7500000000000004E-2</v>
          </cell>
          <cell r="BW814">
            <v>6.8000000000000005E-2</v>
          </cell>
          <cell r="BX814">
            <v>250</v>
          </cell>
          <cell r="BY814">
            <v>267</v>
          </cell>
          <cell r="BZ814"/>
          <cell r="CA814"/>
          <cell r="CB814"/>
          <cell r="CC814"/>
          <cell r="CD814">
            <v>96</v>
          </cell>
          <cell r="CE814"/>
          <cell r="CF814"/>
          <cell r="CG814"/>
          <cell r="CH814"/>
          <cell r="CI814"/>
          <cell r="CJ814"/>
          <cell r="CK814"/>
          <cell r="CL814"/>
          <cell r="CM814"/>
          <cell r="CN814"/>
          <cell r="CO814"/>
          <cell r="CP814"/>
          <cell r="CQ814"/>
          <cell r="CR814"/>
          <cell r="CS814"/>
          <cell r="CT814"/>
          <cell r="CU814"/>
          <cell r="CV814"/>
          <cell r="CW814"/>
          <cell r="CX814"/>
          <cell r="CY814"/>
          <cell r="CZ814"/>
          <cell r="DA814"/>
          <cell r="DB814"/>
          <cell r="DC814"/>
          <cell r="DD814"/>
          <cell r="DE814"/>
          <cell r="DF814"/>
          <cell r="DG814"/>
          <cell r="DH814"/>
          <cell r="DI814"/>
          <cell r="DJ814"/>
          <cell r="DK814"/>
          <cell r="DL814"/>
          <cell r="DM814"/>
          <cell r="DN814"/>
          <cell r="DO814"/>
          <cell r="DP814"/>
          <cell r="DQ814"/>
          <cell r="DR814"/>
          <cell r="DS814"/>
          <cell r="DT814"/>
          <cell r="DU814"/>
          <cell r="DV814"/>
          <cell r="DW814"/>
          <cell r="DX814"/>
          <cell r="DY814"/>
          <cell r="DZ814"/>
          <cell r="EA814"/>
          <cell r="EB814"/>
          <cell r="EC814"/>
          <cell r="ED814"/>
          <cell r="EE814"/>
          <cell r="EF814"/>
          <cell r="EG814"/>
          <cell r="EH814"/>
          <cell r="EI814" t="e">
            <v>#N/A</v>
          </cell>
          <cell r="EJ814" t="e">
            <v>#N/A</v>
          </cell>
          <cell r="EK814" t="e">
            <v>#N/A</v>
          </cell>
          <cell r="EL814" t="e">
            <v>#N/A</v>
          </cell>
          <cell r="EM814" t="e">
            <v>#N/A</v>
          </cell>
          <cell r="EN814" t="e">
            <v>#N/A</v>
          </cell>
          <cell r="EO814" t="e">
            <v>#N/A</v>
          </cell>
          <cell r="EP814" t="e">
            <v>#N/A</v>
          </cell>
          <cell r="EQ814" t="e">
            <v>#N/A</v>
          </cell>
          <cell r="ER814" t="e">
            <v>#N/A</v>
          </cell>
          <cell r="ES814" t="e">
            <v>#N/A</v>
          </cell>
          <cell r="ET814" t="e">
            <v>#N/A</v>
          </cell>
          <cell r="EU814" t="e">
            <v>#N/A</v>
          </cell>
          <cell r="EV814" t="e">
            <v>#N/A</v>
          </cell>
          <cell r="EW814">
            <v>44</v>
          </cell>
          <cell r="EX814">
            <v>1</v>
          </cell>
          <cell r="EY814">
            <v>44</v>
          </cell>
          <cell r="EZ814">
            <v>3</v>
          </cell>
          <cell r="FA814" t="str">
            <v>V 43.1 - 43.3</v>
          </cell>
          <cell r="FB814">
            <v>45</v>
          </cell>
          <cell r="FC814">
            <v>1</v>
          </cell>
          <cell r="FD814">
            <v>45</v>
          </cell>
          <cell r="FE814">
            <v>3</v>
          </cell>
          <cell r="FF814" t="str">
            <v>V 45.1 - 45.3</v>
          </cell>
          <cell r="FG814" t="str">
            <v>1993 - 2011</v>
          </cell>
        </row>
        <row r="815">
          <cell r="A815" t="str">
            <v>L235</v>
          </cell>
          <cell r="B815" t="str">
            <v>Ltd</v>
          </cell>
          <cell r="C815" t="str">
            <v>Psychology Learning &amp; Teaching</v>
          </cell>
          <cell r="D815">
            <v>3</v>
          </cell>
          <cell r="E815" t="str">
            <v>V 22.1 - 22.3</v>
          </cell>
          <cell r="F815" t="str">
            <v>V 23.1 - V 23.3</v>
          </cell>
          <cell r="G815" t="str">
            <v>1475-7257</v>
          </cell>
          <cell r="H815" t="str">
            <v>2057-3022</v>
          </cell>
          <cell r="I815" t="str">
            <v>SAGE</v>
          </cell>
          <cell r="J815">
            <v>6.7500000000000004E-2</v>
          </cell>
          <cell r="K815">
            <v>6.7000000000000004E-2</v>
          </cell>
          <cell r="L815">
            <v>804</v>
          </cell>
          <cell r="M815">
            <v>858</v>
          </cell>
          <cell r="N815" t="str">
            <v/>
          </cell>
          <cell r="O815"/>
          <cell r="P815"/>
          <cell r="Q815">
            <v>729</v>
          </cell>
          <cell r="R815"/>
          <cell r="S815"/>
          <cell r="T815"/>
          <cell r="U815"/>
          <cell r="V815"/>
          <cell r="W815"/>
          <cell r="X815"/>
          <cell r="Y815"/>
          <cell r="Z815"/>
          <cell r="AA815"/>
          <cell r="AB815"/>
          <cell r="AC815"/>
          <cell r="AD815"/>
          <cell r="AE815"/>
          <cell r="AF815"/>
          <cell r="AG815"/>
          <cell r="AH815"/>
          <cell r="AI815"/>
          <cell r="AJ815"/>
          <cell r="AK815"/>
          <cell r="AL815"/>
          <cell r="AM815"/>
          <cell r="AN815"/>
          <cell r="AO815"/>
          <cell r="AP815"/>
          <cell r="AQ815"/>
          <cell r="AR815"/>
          <cell r="AS815"/>
          <cell r="AT815"/>
          <cell r="AU815"/>
          <cell r="AV815"/>
          <cell r="AW815"/>
          <cell r="AX815"/>
          <cell r="AY815"/>
          <cell r="AZ815"/>
          <cell r="BA815"/>
          <cell r="BB815"/>
          <cell r="BC815"/>
          <cell r="BD815"/>
          <cell r="BE815"/>
          <cell r="BF815"/>
          <cell r="BG815"/>
          <cell r="BH815"/>
          <cell r="BI815"/>
          <cell r="BJ815"/>
          <cell r="BK815"/>
          <cell r="BL815"/>
          <cell r="BM815"/>
          <cell r="BN815"/>
          <cell r="BO815"/>
          <cell r="BP815"/>
          <cell r="BQ815"/>
          <cell r="BR815"/>
          <cell r="BS815"/>
          <cell r="BT815"/>
          <cell r="BU815"/>
          <cell r="BV815">
            <v>6.7500000000000004E-2</v>
          </cell>
          <cell r="BW815">
            <v>6.7000000000000004E-2</v>
          </cell>
          <cell r="BX815">
            <v>435</v>
          </cell>
          <cell r="BY815">
            <v>464</v>
          </cell>
          <cell r="BZ815"/>
          <cell r="CA815"/>
          <cell r="CB815"/>
          <cell r="CC815">
            <v>394</v>
          </cell>
          <cell r="CD815"/>
          <cell r="CE815"/>
          <cell r="CF815"/>
          <cell r="CG815"/>
          <cell r="CH815"/>
          <cell r="CI815"/>
          <cell r="CJ815"/>
          <cell r="CK815"/>
          <cell r="CL815"/>
          <cell r="CM815"/>
          <cell r="CN815"/>
          <cell r="CO815"/>
          <cell r="CP815"/>
          <cell r="CQ815"/>
          <cell r="CR815"/>
          <cell r="CS815"/>
          <cell r="CT815"/>
          <cell r="CU815"/>
          <cell r="CV815"/>
          <cell r="CW815"/>
          <cell r="CX815"/>
          <cell r="CY815"/>
          <cell r="CZ815"/>
          <cell r="DA815"/>
          <cell r="DB815"/>
          <cell r="DC815"/>
          <cell r="DD815"/>
          <cell r="DE815"/>
          <cell r="DF815"/>
          <cell r="DG815"/>
          <cell r="DH815"/>
          <cell r="DI815"/>
          <cell r="DJ815"/>
          <cell r="DK815"/>
          <cell r="DL815"/>
          <cell r="DM815"/>
          <cell r="DN815"/>
          <cell r="DO815"/>
          <cell r="DP815"/>
          <cell r="DQ815"/>
          <cell r="DR815"/>
          <cell r="DS815"/>
          <cell r="DT815"/>
          <cell r="DU815"/>
          <cell r="DV815"/>
          <cell r="DW815"/>
          <cell r="DX815"/>
          <cell r="DY815"/>
          <cell r="DZ815"/>
          <cell r="EA815"/>
          <cell r="EB815"/>
          <cell r="EC815"/>
          <cell r="ED815"/>
          <cell r="EE815"/>
          <cell r="EF815"/>
          <cell r="EG815"/>
          <cell r="EH815" t="str">
            <v>Online-only publication</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21</v>
          </cell>
          <cell r="EX815">
            <v>1</v>
          </cell>
          <cell r="EY815">
            <v>21</v>
          </cell>
          <cell r="EZ815">
            <v>3</v>
          </cell>
          <cell r="FA815" t="str">
            <v>V 20.1 - 20.3</v>
          </cell>
          <cell r="FB815">
            <v>22</v>
          </cell>
          <cell r="FC815">
            <v>1</v>
          </cell>
          <cell r="FD815">
            <v>22</v>
          </cell>
          <cell r="FE815">
            <v>3</v>
          </cell>
          <cell r="FF815" t="str">
            <v>V 22.1 - 22.3</v>
          </cell>
          <cell r="FG815" t="str">
            <v>2001-Current</v>
          </cell>
        </row>
        <row r="816">
          <cell r="A816" t="str">
            <v>J674</v>
          </cell>
          <cell r="B816" t="str">
            <v>Inc</v>
          </cell>
          <cell r="C816" t="str">
            <v>Psychology of Women Quarterly</v>
          </cell>
          <cell r="D816">
            <v>4</v>
          </cell>
          <cell r="E816" t="str">
            <v>V 47.1 - 47.4</v>
          </cell>
          <cell r="F816" t="str">
            <v>V 48.1 - V 48.4</v>
          </cell>
          <cell r="G816" t="str">
            <v>0361-6843</v>
          </cell>
          <cell r="H816" t="str">
            <v>1471-6402</v>
          </cell>
          <cell r="I816" t="str">
            <v>Society</v>
          </cell>
          <cell r="J816">
            <v>6.7500000000000004E-2</v>
          </cell>
          <cell r="K816">
            <v>6.7000000000000004E-2</v>
          </cell>
          <cell r="L816">
            <v>730</v>
          </cell>
          <cell r="M816">
            <v>779</v>
          </cell>
          <cell r="N816" t="str">
            <v/>
          </cell>
          <cell r="O816">
            <v>779</v>
          </cell>
          <cell r="P816">
            <v>763</v>
          </cell>
          <cell r="Q816">
            <v>662</v>
          </cell>
          <cell r="R816">
            <v>210</v>
          </cell>
          <cell r="S816">
            <v>195</v>
          </cell>
          <cell r="T816">
            <v>740</v>
          </cell>
          <cell r="U816">
            <v>1294</v>
          </cell>
          <cell r="V816">
            <v>857</v>
          </cell>
          <cell r="W816"/>
          <cell r="X816"/>
          <cell r="Y816"/>
          <cell r="Z816"/>
          <cell r="AA816"/>
          <cell r="AB816"/>
          <cell r="AC816"/>
          <cell r="AD816"/>
          <cell r="AE816"/>
          <cell r="AF816"/>
          <cell r="AG816"/>
          <cell r="AH816"/>
          <cell r="AI816"/>
          <cell r="AJ816"/>
          <cell r="AK816"/>
          <cell r="AL816"/>
          <cell r="AM816"/>
          <cell r="AN816"/>
          <cell r="AO816"/>
          <cell r="AP816"/>
          <cell r="AQ816"/>
          <cell r="AR816"/>
          <cell r="AS816"/>
          <cell r="AT816"/>
          <cell r="AU816"/>
          <cell r="AV816"/>
          <cell r="AW816"/>
          <cell r="AX816"/>
          <cell r="AY816"/>
          <cell r="AZ816"/>
          <cell r="BA816"/>
          <cell r="BB816"/>
          <cell r="BC816"/>
          <cell r="BD816"/>
          <cell r="BE816"/>
          <cell r="BF816"/>
          <cell r="BG816"/>
          <cell r="BH816"/>
          <cell r="BI816"/>
          <cell r="BJ816"/>
          <cell r="BK816"/>
          <cell r="BL816"/>
          <cell r="BM816"/>
          <cell r="BN816"/>
          <cell r="BO816"/>
          <cell r="BP816"/>
          <cell r="BQ816"/>
          <cell r="BR816"/>
          <cell r="BS816"/>
          <cell r="BT816"/>
          <cell r="BU816"/>
          <cell r="BV816">
            <v>6.7500000000000004E-2</v>
          </cell>
          <cell r="BW816">
            <v>6.8000000000000005E-2</v>
          </cell>
          <cell r="BX816">
            <v>428</v>
          </cell>
          <cell r="BY816">
            <v>457</v>
          </cell>
          <cell r="BZ816"/>
          <cell r="CA816">
            <v>457</v>
          </cell>
          <cell r="CB816">
            <v>448</v>
          </cell>
          <cell r="CC816">
            <v>388</v>
          </cell>
          <cell r="CD816">
            <v>123</v>
          </cell>
          <cell r="CE816">
            <v>114</v>
          </cell>
          <cell r="CF816">
            <v>434</v>
          </cell>
          <cell r="CG816">
            <v>763</v>
          </cell>
          <cell r="CH816">
            <v>503</v>
          </cell>
          <cell r="CI816"/>
          <cell r="CJ816"/>
          <cell r="CK816"/>
          <cell r="CL816"/>
          <cell r="CM816"/>
          <cell r="CN816"/>
          <cell r="CO816"/>
          <cell r="CP816"/>
          <cell r="CQ816"/>
          <cell r="CR816"/>
          <cell r="CS816"/>
          <cell r="CT816"/>
          <cell r="CU816"/>
          <cell r="CV816"/>
          <cell r="CW816"/>
          <cell r="CX816"/>
          <cell r="CY816"/>
          <cell r="CZ816"/>
          <cell r="DA816"/>
          <cell r="DB816"/>
          <cell r="DC816"/>
          <cell r="DD816"/>
          <cell r="DE816"/>
          <cell r="DF816"/>
          <cell r="DG816"/>
          <cell r="DH816"/>
          <cell r="DI816"/>
          <cell r="DJ816"/>
          <cell r="DK816"/>
          <cell r="DL816"/>
          <cell r="DM816"/>
          <cell r="DN816"/>
          <cell r="DO816"/>
          <cell r="DP816"/>
          <cell r="DQ816"/>
          <cell r="DR816"/>
          <cell r="DS816"/>
          <cell r="DT816"/>
          <cell r="DU816"/>
          <cell r="DV816"/>
          <cell r="DW816"/>
          <cell r="DX816"/>
          <cell r="DY816"/>
          <cell r="DZ816"/>
          <cell r="EA816"/>
          <cell r="EB816"/>
          <cell r="EC816"/>
          <cell r="ED816"/>
          <cell r="EE816"/>
          <cell r="EF816"/>
          <cell r="EG816"/>
          <cell r="EH816" t="str">
            <v/>
          </cell>
          <cell r="EI816">
            <v>23</v>
          </cell>
          <cell r="EJ816" t="str">
            <v>Yes</v>
          </cell>
          <cell r="EK816">
            <v>0</v>
          </cell>
          <cell r="EL816">
            <v>0</v>
          </cell>
          <cell r="EM816">
            <v>0</v>
          </cell>
          <cell r="EN816">
            <v>0</v>
          </cell>
          <cell r="EO816">
            <v>0</v>
          </cell>
          <cell r="EP816">
            <v>0</v>
          </cell>
          <cell r="EQ816" t="str">
            <v>N/A</v>
          </cell>
          <cell r="ER816" t="str">
            <v>N/A</v>
          </cell>
          <cell r="ES816" t="str">
            <v>N/A</v>
          </cell>
          <cell r="ET816" t="str">
            <v>N/A</v>
          </cell>
          <cell r="EU816" t="str">
            <v>N/A</v>
          </cell>
          <cell r="EV816" t="str">
            <v>N/A</v>
          </cell>
          <cell r="EW816">
            <v>46</v>
          </cell>
          <cell r="EX816">
            <v>1</v>
          </cell>
          <cell r="EY816">
            <v>46</v>
          </cell>
          <cell r="EZ816">
            <v>4</v>
          </cell>
          <cell r="FA816" t="str">
            <v>V 45.1 - 45.4</v>
          </cell>
          <cell r="FB816">
            <v>47</v>
          </cell>
          <cell r="FC816">
            <v>1</v>
          </cell>
          <cell r="FD816">
            <v>47</v>
          </cell>
          <cell r="FE816">
            <v>4</v>
          </cell>
          <cell r="FF816" t="str">
            <v>V 47.1 - 47.4</v>
          </cell>
          <cell r="FG816" t="str">
            <v>1976 - Current</v>
          </cell>
        </row>
        <row r="817">
          <cell r="A817" t="str">
            <v>J225</v>
          </cell>
          <cell r="B817" t="str">
            <v>Inc</v>
          </cell>
          <cell r="C817" t="str">
            <v>Public Finance Review</v>
          </cell>
          <cell r="D817">
            <v>6</v>
          </cell>
          <cell r="E817" t="str">
            <v>V 51.1 - 51.6</v>
          </cell>
          <cell r="F817" t="str">
            <v>V 52.1 - V 52.6</v>
          </cell>
          <cell r="G817" t="str">
            <v>1091-1421</v>
          </cell>
          <cell r="H817" t="str">
            <v>1552-7530</v>
          </cell>
          <cell r="I817" t="str">
            <v>SAGE</v>
          </cell>
          <cell r="J817">
            <v>6.7500000000000004E-2</v>
          </cell>
          <cell r="K817">
            <v>6.7000000000000004E-2</v>
          </cell>
          <cell r="L817">
            <v>2002</v>
          </cell>
          <cell r="M817">
            <v>2137</v>
          </cell>
          <cell r="N817" t="str">
            <v/>
          </cell>
          <cell r="O817">
            <v>2137</v>
          </cell>
          <cell r="P817">
            <v>2094</v>
          </cell>
          <cell r="Q817">
            <v>1816</v>
          </cell>
          <cell r="R817">
            <v>384</v>
          </cell>
          <cell r="S817">
            <v>534</v>
          </cell>
          <cell r="T817">
            <v>2030</v>
          </cell>
          <cell r="U817">
            <v>4035</v>
          </cell>
          <cell r="V817">
            <v>2351</v>
          </cell>
          <cell r="W817"/>
          <cell r="X817"/>
          <cell r="Y817"/>
          <cell r="Z817"/>
          <cell r="AA817"/>
          <cell r="AB817"/>
          <cell r="AC817"/>
          <cell r="AD817"/>
          <cell r="AE817"/>
          <cell r="AF817"/>
          <cell r="AG817"/>
          <cell r="AH817"/>
          <cell r="AI817"/>
          <cell r="AJ817"/>
          <cell r="AK817"/>
          <cell r="AL817"/>
          <cell r="AM817"/>
          <cell r="AN817"/>
          <cell r="AO817"/>
          <cell r="AP817"/>
          <cell r="AQ817"/>
          <cell r="AR817"/>
          <cell r="AS817"/>
          <cell r="AT817"/>
          <cell r="AU817"/>
          <cell r="AV817"/>
          <cell r="AW817"/>
          <cell r="AX817"/>
          <cell r="AY817"/>
          <cell r="AZ817"/>
          <cell r="BA817"/>
          <cell r="BB817"/>
          <cell r="BC817"/>
          <cell r="BD817"/>
          <cell r="BE817"/>
          <cell r="BF817"/>
          <cell r="BG817"/>
          <cell r="BH817"/>
          <cell r="BI817"/>
          <cell r="BJ817"/>
          <cell r="BK817"/>
          <cell r="BL817"/>
          <cell r="BM817"/>
          <cell r="BN817"/>
          <cell r="BO817"/>
          <cell r="BP817"/>
          <cell r="BQ817"/>
          <cell r="BR817"/>
          <cell r="BS817"/>
          <cell r="BT817"/>
          <cell r="BU817"/>
          <cell r="BV817">
            <v>6.7500000000000004E-2</v>
          </cell>
          <cell r="BW817">
            <v>6.7000000000000004E-2</v>
          </cell>
          <cell r="BX817">
            <v>1177</v>
          </cell>
          <cell r="BY817">
            <v>1256</v>
          </cell>
          <cell r="BZ817"/>
          <cell r="CA817">
            <v>1256</v>
          </cell>
          <cell r="CB817">
            <v>1231</v>
          </cell>
          <cell r="CC817">
            <v>1068</v>
          </cell>
          <cell r="CD817">
            <v>226</v>
          </cell>
          <cell r="CE817">
            <v>314</v>
          </cell>
          <cell r="CF817">
            <v>1194</v>
          </cell>
          <cell r="CG817">
            <v>2374</v>
          </cell>
          <cell r="CH817">
            <v>1382</v>
          </cell>
          <cell r="CI817"/>
          <cell r="CJ817"/>
          <cell r="CK817"/>
          <cell r="CL817"/>
          <cell r="CM817"/>
          <cell r="CN817"/>
          <cell r="CO817"/>
          <cell r="CP817"/>
          <cell r="CQ817"/>
          <cell r="CR817"/>
          <cell r="CS817"/>
          <cell r="CT817"/>
          <cell r="CU817"/>
          <cell r="CV817"/>
          <cell r="CW817"/>
          <cell r="CX817"/>
          <cell r="CY817"/>
          <cell r="CZ817"/>
          <cell r="DA817"/>
          <cell r="DB817"/>
          <cell r="DC817"/>
          <cell r="DD817"/>
          <cell r="DE817"/>
          <cell r="DF817"/>
          <cell r="DG817"/>
          <cell r="DH817"/>
          <cell r="DI817"/>
          <cell r="DJ817"/>
          <cell r="DK817"/>
          <cell r="DL817"/>
          <cell r="DM817"/>
          <cell r="DN817"/>
          <cell r="DO817"/>
          <cell r="DP817"/>
          <cell r="DQ817"/>
          <cell r="DR817"/>
          <cell r="DS817"/>
          <cell r="DT817"/>
          <cell r="DU817"/>
          <cell r="DV817"/>
          <cell r="DW817"/>
          <cell r="DX817"/>
          <cell r="DY817"/>
          <cell r="DZ817"/>
          <cell r="EA817"/>
          <cell r="EB817"/>
          <cell r="EC817"/>
          <cell r="ED817"/>
          <cell r="EE817"/>
          <cell r="EF817"/>
          <cell r="EG817"/>
          <cell r="EH817" t="str">
            <v/>
          </cell>
          <cell r="EI817">
            <v>26</v>
          </cell>
          <cell r="EJ817" t="str">
            <v>Yes</v>
          </cell>
          <cell r="EK817" t="str">
            <v>Y</v>
          </cell>
          <cell r="EL817">
            <v>0</v>
          </cell>
          <cell r="EM817" t="str">
            <v>Vol. 1 Iss 1 (Jan, 1973)</v>
          </cell>
          <cell r="EN817">
            <v>1973</v>
          </cell>
          <cell r="EO817">
            <v>1</v>
          </cell>
          <cell r="EP817">
            <v>1</v>
          </cell>
          <cell r="EQ817" t="str">
            <v>N/A</v>
          </cell>
          <cell r="ER817" t="str">
            <v>N/A</v>
          </cell>
          <cell r="ES817" t="str">
            <v>N/A</v>
          </cell>
          <cell r="ET817" t="str">
            <v>N/A</v>
          </cell>
          <cell r="EU817" t="str">
            <v>N/A</v>
          </cell>
          <cell r="EV817" t="str">
            <v>N/A</v>
          </cell>
          <cell r="EW817">
            <v>50</v>
          </cell>
          <cell r="EX817">
            <v>1</v>
          </cell>
          <cell r="EY817">
            <v>50</v>
          </cell>
          <cell r="EZ817">
            <v>6</v>
          </cell>
          <cell r="FA817" t="str">
            <v>V 49.1 - 49.6</v>
          </cell>
          <cell r="FB817">
            <v>51</v>
          </cell>
          <cell r="FC817">
            <v>1</v>
          </cell>
          <cell r="FD817">
            <v>51</v>
          </cell>
          <cell r="FE817">
            <v>6</v>
          </cell>
          <cell r="FF817" t="str">
            <v>V 51.1 - 51.6</v>
          </cell>
          <cell r="FG817" t="str">
            <v>1973 - Current</v>
          </cell>
        </row>
        <row r="818">
          <cell r="A818" t="str">
            <v>J829</v>
          </cell>
          <cell r="B818" t="str">
            <v>Inc-STM</v>
          </cell>
          <cell r="C818" t="str">
            <v>Public Health Reports</v>
          </cell>
          <cell r="D818">
            <v>6</v>
          </cell>
          <cell r="E818" t="str">
            <v>V 138.1 - 138.6</v>
          </cell>
          <cell r="F818" t="str">
            <v>V 139.1 - V 139.6</v>
          </cell>
          <cell r="G818" t="str">
            <v>0033-3549</v>
          </cell>
          <cell r="H818" t="str">
            <v>1468-2877</v>
          </cell>
          <cell r="I818" t="str">
            <v>Society</v>
          </cell>
          <cell r="J818">
            <v>6.7500000000000004E-2</v>
          </cell>
          <cell r="K818">
            <v>6.7000000000000004E-2</v>
          </cell>
          <cell r="L818">
            <v>731</v>
          </cell>
          <cell r="M818">
            <v>780</v>
          </cell>
          <cell r="N818" t="str">
            <v/>
          </cell>
          <cell r="O818">
            <v>780</v>
          </cell>
          <cell r="P818">
            <v>764</v>
          </cell>
          <cell r="Q818">
            <v>663</v>
          </cell>
          <cell r="R818">
            <v>140</v>
          </cell>
          <cell r="S818">
            <v>195</v>
          </cell>
          <cell r="T818"/>
          <cell r="U818"/>
          <cell r="V818"/>
          <cell r="W818"/>
          <cell r="X818"/>
          <cell r="Y818"/>
          <cell r="Z818"/>
          <cell r="AA818"/>
          <cell r="AB818"/>
          <cell r="AC818"/>
          <cell r="AD818"/>
          <cell r="AE818"/>
          <cell r="AF818"/>
          <cell r="AG818"/>
          <cell r="AH818"/>
          <cell r="AI818"/>
          <cell r="AJ818"/>
          <cell r="AK818"/>
          <cell r="AL818"/>
          <cell r="AM818"/>
          <cell r="AN818"/>
          <cell r="AO818"/>
          <cell r="AP818"/>
          <cell r="AQ818"/>
          <cell r="AR818"/>
          <cell r="AS818"/>
          <cell r="AT818"/>
          <cell r="AU818"/>
          <cell r="AV818"/>
          <cell r="AW818"/>
          <cell r="AX818"/>
          <cell r="AY818"/>
          <cell r="AZ818"/>
          <cell r="BA818"/>
          <cell r="BB818"/>
          <cell r="BC818"/>
          <cell r="BD818"/>
          <cell r="BE818"/>
          <cell r="BF818"/>
          <cell r="BG818"/>
          <cell r="BH818"/>
          <cell r="BI818"/>
          <cell r="BJ818"/>
          <cell r="BK818"/>
          <cell r="BL818"/>
          <cell r="BM818"/>
          <cell r="BN818"/>
          <cell r="BO818"/>
          <cell r="BP818"/>
          <cell r="BQ818"/>
          <cell r="BR818"/>
          <cell r="BS818"/>
          <cell r="BT818"/>
          <cell r="BU818"/>
          <cell r="BV818">
            <v>6.7500000000000004E-2</v>
          </cell>
          <cell r="BW818">
            <v>6.8000000000000005E-2</v>
          </cell>
          <cell r="BX818">
            <v>429</v>
          </cell>
          <cell r="BY818">
            <v>458</v>
          </cell>
          <cell r="BZ818"/>
          <cell r="CA818">
            <v>458</v>
          </cell>
          <cell r="CB818">
            <v>449</v>
          </cell>
          <cell r="CC818">
            <v>389</v>
          </cell>
          <cell r="CD818">
            <v>82</v>
          </cell>
          <cell r="CE818">
            <v>115</v>
          </cell>
          <cell r="CF818"/>
          <cell r="CG818"/>
          <cell r="CH818"/>
          <cell r="CI818"/>
          <cell r="CJ818"/>
          <cell r="CK818"/>
          <cell r="CL818"/>
          <cell r="CM818"/>
          <cell r="CN818"/>
          <cell r="CO818"/>
          <cell r="CP818"/>
          <cell r="CQ818"/>
          <cell r="CR818"/>
          <cell r="CS818"/>
          <cell r="CT818"/>
          <cell r="CU818"/>
          <cell r="CV818"/>
          <cell r="CW818"/>
          <cell r="CX818"/>
          <cell r="CY818"/>
          <cell r="CZ818"/>
          <cell r="DA818"/>
          <cell r="DB818"/>
          <cell r="DC818"/>
          <cell r="DD818"/>
          <cell r="DE818"/>
          <cell r="DF818"/>
          <cell r="DG818"/>
          <cell r="DH818"/>
          <cell r="DI818"/>
          <cell r="DJ818"/>
          <cell r="DK818"/>
          <cell r="DL818"/>
          <cell r="DM818"/>
          <cell r="DN818"/>
          <cell r="DO818"/>
          <cell r="DP818"/>
          <cell r="DQ818"/>
          <cell r="DR818"/>
          <cell r="DS818"/>
          <cell r="DT818"/>
          <cell r="DU818"/>
          <cell r="DV818"/>
          <cell r="DW818"/>
          <cell r="DX818"/>
          <cell r="DY818"/>
          <cell r="DZ818"/>
          <cell r="EA818"/>
          <cell r="EB818"/>
          <cell r="EC818"/>
          <cell r="ED818"/>
          <cell r="EE818"/>
          <cell r="EF818"/>
          <cell r="EG818"/>
          <cell r="EH818" t="str">
            <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137</v>
          </cell>
          <cell r="EX818">
            <v>1</v>
          </cell>
          <cell r="EY818">
            <v>137</v>
          </cell>
          <cell r="EZ818">
            <v>6</v>
          </cell>
          <cell r="FA818" t="str">
            <v>V 136.1 - 136.6</v>
          </cell>
          <cell r="FB818">
            <v>138</v>
          </cell>
          <cell r="FC818">
            <v>1</v>
          </cell>
          <cell r="FD818">
            <v>138</v>
          </cell>
          <cell r="FE818">
            <v>6</v>
          </cell>
          <cell r="FF818" t="str">
            <v>V 138.1 - 138.6</v>
          </cell>
          <cell r="FG818" t="str">
            <v>2001-Current</v>
          </cell>
        </row>
        <row r="819">
          <cell r="A819" t="str">
            <v>J721</v>
          </cell>
          <cell r="B819" t="str">
            <v>Inc</v>
          </cell>
          <cell r="C819" t="str">
            <v>Public Personnel Management</v>
          </cell>
          <cell r="D819">
            <v>4</v>
          </cell>
          <cell r="E819" t="str">
            <v>V 52.1 - 52.4</v>
          </cell>
          <cell r="F819" t="str">
            <v>V 53.1 - V 53.4</v>
          </cell>
          <cell r="G819" t="str">
            <v>0091-0260</v>
          </cell>
          <cell r="H819" t="str">
            <v xml:space="preserve">1945-7421 </v>
          </cell>
          <cell r="I819" t="str">
            <v>SAGE</v>
          </cell>
          <cell r="J819">
            <v>6.7500000000000004E-2</v>
          </cell>
          <cell r="K819">
            <v>6.7000000000000004E-2</v>
          </cell>
          <cell r="L819">
            <v>460</v>
          </cell>
          <cell r="M819">
            <v>491</v>
          </cell>
          <cell r="N819" t="str">
            <v/>
          </cell>
          <cell r="O819">
            <v>491</v>
          </cell>
          <cell r="P819">
            <v>481</v>
          </cell>
          <cell r="Q819">
            <v>417</v>
          </cell>
          <cell r="R819">
            <v>132</v>
          </cell>
          <cell r="S819">
            <v>123</v>
          </cell>
          <cell r="T819">
            <v>466</v>
          </cell>
          <cell r="U819">
            <v>954</v>
          </cell>
          <cell r="V819">
            <v>540</v>
          </cell>
          <cell r="W819"/>
          <cell r="X819"/>
          <cell r="Y819"/>
          <cell r="Z819"/>
          <cell r="AA819"/>
          <cell r="AB819"/>
          <cell r="AC819"/>
          <cell r="AD819"/>
          <cell r="AE819"/>
          <cell r="AF819"/>
          <cell r="AG819"/>
          <cell r="AH819"/>
          <cell r="AI819"/>
          <cell r="AJ819"/>
          <cell r="AK819"/>
          <cell r="AL819"/>
          <cell r="AM819"/>
          <cell r="AN819"/>
          <cell r="AO819"/>
          <cell r="AP819"/>
          <cell r="AQ819"/>
          <cell r="AR819"/>
          <cell r="AS819"/>
          <cell r="AT819"/>
          <cell r="AU819"/>
          <cell r="AV819"/>
          <cell r="AW819"/>
          <cell r="AX819"/>
          <cell r="AY819"/>
          <cell r="AZ819"/>
          <cell r="BA819"/>
          <cell r="BB819"/>
          <cell r="BC819"/>
          <cell r="BD819"/>
          <cell r="BE819"/>
          <cell r="BF819"/>
          <cell r="BG819"/>
          <cell r="BH819"/>
          <cell r="BI819"/>
          <cell r="BJ819"/>
          <cell r="BK819"/>
          <cell r="BL819"/>
          <cell r="BM819"/>
          <cell r="BN819"/>
          <cell r="BO819"/>
          <cell r="BP819"/>
          <cell r="BQ819"/>
          <cell r="BR819"/>
          <cell r="BS819"/>
          <cell r="BT819"/>
          <cell r="BU819"/>
          <cell r="BV819">
            <v>6.7500000000000004E-2</v>
          </cell>
          <cell r="BW819">
            <v>6.7000000000000004E-2</v>
          </cell>
          <cell r="BX819">
            <v>270</v>
          </cell>
          <cell r="BY819">
            <v>288</v>
          </cell>
          <cell r="BZ819"/>
          <cell r="CA819">
            <v>288</v>
          </cell>
          <cell r="CB819">
            <v>282</v>
          </cell>
          <cell r="CC819">
            <v>245</v>
          </cell>
          <cell r="CD819">
            <v>78</v>
          </cell>
          <cell r="CE819">
            <v>72</v>
          </cell>
          <cell r="CF819">
            <v>274</v>
          </cell>
          <cell r="CG819">
            <v>562</v>
          </cell>
          <cell r="CH819">
            <v>317</v>
          </cell>
          <cell r="CI819"/>
          <cell r="CJ819"/>
          <cell r="CK819"/>
          <cell r="CL819"/>
          <cell r="CM819"/>
          <cell r="CN819"/>
          <cell r="CO819"/>
          <cell r="CP819"/>
          <cell r="CQ819"/>
          <cell r="CR819"/>
          <cell r="CS819"/>
          <cell r="CT819"/>
          <cell r="CU819"/>
          <cell r="CV819"/>
          <cell r="CW819"/>
          <cell r="CX819"/>
          <cell r="CY819"/>
          <cell r="CZ819"/>
          <cell r="DA819"/>
          <cell r="DB819"/>
          <cell r="DC819"/>
          <cell r="DD819"/>
          <cell r="DE819"/>
          <cell r="DF819"/>
          <cell r="DG819"/>
          <cell r="DH819"/>
          <cell r="DI819"/>
          <cell r="DJ819"/>
          <cell r="DK819"/>
          <cell r="DL819"/>
          <cell r="DM819"/>
          <cell r="DN819"/>
          <cell r="DO819"/>
          <cell r="DP819"/>
          <cell r="DQ819"/>
          <cell r="DR819"/>
          <cell r="DS819"/>
          <cell r="DT819"/>
          <cell r="DU819"/>
          <cell r="DV819"/>
          <cell r="DW819"/>
          <cell r="DX819"/>
          <cell r="DY819"/>
          <cell r="DZ819"/>
          <cell r="EA819"/>
          <cell r="EB819"/>
          <cell r="EC819"/>
          <cell r="ED819"/>
          <cell r="EE819"/>
          <cell r="EF819"/>
          <cell r="EG819"/>
          <cell r="EH819" t="str">
            <v/>
          </cell>
          <cell r="EI819">
            <v>27</v>
          </cell>
          <cell r="EJ819" t="str">
            <v>Yes</v>
          </cell>
          <cell r="EK819">
            <v>0</v>
          </cell>
          <cell r="EL819">
            <v>0</v>
          </cell>
          <cell r="EM819">
            <v>0</v>
          </cell>
          <cell r="EN819">
            <v>1972</v>
          </cell>
          <cell r="EO819">
            <v>1</v>
          </cell>
          <cell r="EP819">
            <v>1</v>
          </cell>
          <cell r="EQ819">
            <v>0</v>
          </cell>
          <cell r="ER819">
            <v>0</v>
          </cell>
          <cell r="ES819">
            <v>0</v>
          </cell>
          <cell r="ET819">
            <v>0</v>
          </cell>
          <cell r="EU819">
            <v>0</v>
          </cell>
          <cell r="EV819">
            <v>0</v>
          </cell>
          <cell r="EW819">
            <v>51</v>
          </cell>
          <cell r="EX819">
            <v>1</v>
          </cell>
          <cell r="EY819">
            <v>51</v>
          </cell>
          <cell r="EZ819">
            <v>4</v>
          </cell>
          <cell r="FA819" t="str">
            <v>V 50.1 - 50.4</v>
          </cell>
          <cell r="FB819">
            <v>52</v>
          </cell>
          <cell r="FC819">
            <v>1</v>
          </cell>
          <cell r="FD819">
            <v>52</v>
          </cell>
          <cell r="FE819">
            <v>4</v>
          </cell>
          <cell r="FF819" t="str">
            <v>V 52.1 - 52.4</v>
          </cell>
          <cell r="FG819" t="str">
            <v xml:space="preserve">1972-Current </v>
          </cell>
        </row>
        <row r="820">
          <cell r="A820" t="str">
            <v>S954</v>
          </cell>
          <cell r="B820" t="str">
            <v>Ltd</v>
          </cell>
          <cell r="C820" t="str">
            <v>Public Policy and Administration including Teaching Public Administration</v>
          </cell>
          <cell r="D820">
            <v>7</v>
          </cell>
          <cell r="E820" t="str">
            <v>V 37.1 - 37.4 &amp; V 40.1 - 40.3</v>
          </cell>
          <cell r="F820" t="str">
            <v>V 42.1 - V 42.3, V 39.1 - V 39.4</v>
          </cell>
          <cell r="G820" t="str">
            <v>0952-0767, 0144-7394</v>
          </cell>
          <cell r="H820" t="str">
            <v>1749-4192, 2047-8720</v>
          </cell>
          <cell r="I820" t="str">
            <v>Joint</v>
          </cell>
          <cell r="J820">
            <v>6.7500000000000004E-2</v>
          </cell>
          <cell r="K820">
            <v>6.7000000000000004E-2</v>
          </cell>
          <cell r="L820">
            <v>1576</v>
          </cell>
          <cell r="M820">
            <v>1682</v>
          </cell>
          <cell r="N820" t="str">
            <v/>
          </cell>
          <cell r="O820">
            <v>1682</v>
          </cell>
          <cell r="P820">
            <v>1648</v>
          </cell>
          <cell r="Q820">
            <v>1430</v>
          </cell>
          <cell r="R820"/>
          <cell r="S820"/>
          <cell r="T820">
            <v>1598</v>
          </cell>
          <cell r="U820"/>
          <cell r="V820">
            <v>1850</v>
          </cell>
          <cell r="W820"/>
          <cell r="X820"/>
          <cell r="Y820"/>
          <cell r="Z820">
            <v>421</v>
          </cell>
          <cell r="AA820">
            <v>1442</v>
          </cell>
          <cell r="AB820"/>
          <cell r="AC820"/>
          <cell r="AD820"/>
          <cell r="AE820"/>
          <cell r="AF820"/>
          <cell r="AG820"/>
          <cell r="AH820"/>
          <cell r="AI820"/>
          <cell r="AJ820"/>
          <cell r="AK820"/>
          <cell r="AL820"/>
          <cell r="AM820"/>
          <cell r="AN820"/>
          <cell r="AO820"/>
          <cell r="AP820"/>
          <cell r="AQ820"/>
          <cell r="AR820"/>
          <cell r="AS820"/>
          <cell r="AT820"/>
          <cell r="AU820"/>
          <cell r="AV820"/>
          <cell r="AW820"/>
          <cell r="AX820"/>
          <cell r="AY820"/>
          <cell r="AZ820"/>
          <cell r="BA820"/>
          <cell r="BB820"/>
          <cell r="BC820"/>
          <cell r="BD820"/>
          <cell r="BE820"/>
          <cell r="BF820"/>
          <cell r="BG820"/>
          <cell r="BH820"/>
          <cell r="BI820"/>
          <cell r="BJ820"/>
          <cell r="BK820"/>
          <cell r="BL820"/>
          <cell r="BM820"/>
          <cell r="BN820"/>
          <cell r="BO820"/>
          <cell r="BP820"/>
          <cell r="BQ820"/>
          <cell r="BR820"/>
          <cell r="BS820"/>
          <cell r="BT820"/>
          <cell r="BU820"/>
          <cell r="BV820">
            <v>6.7500000000000004E-2</v>
          </cell>
          <cell r="BW820">
            <v>6.8000000000000005E-2</v>
          </cell>
          <cell r="BX820">
            <v>854</v>
          </cell>
          <cell r="BY820">
            <v>912</v>
          </cell>
          <cell r="BZ820"/>
          <cell r="CA820">
            <v>912</v>
          </cell>
          <cell r="CB820">
            <v>894</v>
          </cell>
          <cell r="CC820">
            <v>775</v>
          </cell>
          <cell r="CD820"/>
          <cell r="CE820"/>
          <cell r="CF820">
            <v>866</v>
          </cell>
          <cell r="CG820"/>
          <cell r="CH820">
            <v>1003</v>
          </cell>
          <cell r="CI820"/>
          <cell r="CJ820"/>
          <cell r="CK820"/>
          <cell r="CL820">
            <v>228</v>
          </cell>
          <cell r="CM820">
            <v>781</v>
          </cell>
          <cell r="CN820"/>
          <cell r="CO820"/>
          <cell r="CP820"/>
          <cell r="CQ820"/>
          <cell r="CR820"/>
          <cell r="CS820"/>
          <cell r="CT820"/>
          <cell r="CU820"/>
          <cell r="CV820"/>
          <cell r="CW820"/>
          <cell r="CX820"/>
          <cell r="CY820"/>
          <cell r="CZ820"/>
          <cell r="DA820"/>
          <cell r="DB820"/>
          <cell r="DC820"/>
          <cell r="DD820"/>
          <cell r="DE820"/>
          <cell r="DF820"/>
          <cell r="DG820"/>
          <cell r="DH820"/>
          <cell r="DI820"/>
          <cell r="DJ820"/>
          <cell r="DK820"/>
          <cell r="DL820"/>
          <cell r="DM820"/>
          <cell r="DN820"/>
          <cell r="DO820"/>
          <cell r="DP820"/>
          <cell r="DQ820"/>
          <cell r="DR820"/>
          <cell r="DS820"/>
          <cell r="DT820"/>
          <cell r="DU820"/>
          <cell r="DV820"/>
          <cell r="DW820"/>
          <cell r="DX820"/>
          <cell r="DY820"/>
          <cell r="DZ820"/>
          <cell r="EA820"/>
          <cell r="EB820"/>
          <cell r="EC820"/>
          <cell r="ED820"/>
          <cell r="EE820"/>
          <cell r="EF820"/>
          <cell r="EG820"/>
          <cell r="EH820" t="str">
            <v/>
          </cell>
          <cell r="EI820">
            <v>12.48</v>
          </cell>
          <cell r="EJ820">
            <v>0</v>
          </cell>
          <cell r="EK820">
            <v>0</v>
          </cell>
          <cell r="EL820">
            <v>0</v>
          </cell>
          <cell r="EM820">
            <v>0</v>
          </cell>
          <cell r="EN820">
            <v>0</v>
          </cell>
          <cell r="EO820">
            <v>0</v>
          </cell>
          <cell r="EP820">
            <v>0</v>
          </cell>
          <cell r="EQ820" t="str">
            <v>N/A</v>
          </cell>
          <cell r="ER820" t="str">
            <v>N/A</v>
          </cell>
          <cell r="ES820" t="str">
            <v>N/A</v>
          </cell>
          <cell r="ET820" t="str">
            <v>N/A</v>
          </cell>
          <cell r="EU820" t="str">
            <v>N/A</v>
          </cell>
          <cell r="EV820" t="str">
            <v>N/A</v>
          </cell>
          <cell r="EW820">
            <v>10</v>
          </cell>
          <cell r="EX820">
            <v>0</v>
          </cell>
          <cell r="EY820">
            <v>10</v>
          </cell>
          <cell r="EZ820">
            <v>6</v>
          </cell>
          <cell r="FA820" t="str">
            <v>V 9.0 - 9.6</v>
          </cell>
          <cell r="FB820">
            <v>11</v>
          </cell>
          <cell r="FC820">
            <v>0</v>
          </cell>
          <cell r="FD820">
            <v>11</v>
          </cell>
          <cell r="FE820">
            <v>6</v>
          </cell>
          <cell r="FF820" t="str">
            <v>V 11.0 - 11.6</v>
          </cell>
          <cell r="FG820" t="str">
            <v>1986-Current &amp; 1977-Current</v>
          </cell>
        </row>
        <row r="821">
          <cell r="A821" t="str">
            <v>L954</v>
          </cell>
          <cell r="B821" t="str">
            <v>Ltd</v>
          </cell>
          <cell r="C821" t="str">
            <v>Public Policy and Administration</v>
          </cell>
          <cell r="D821">
            <v>4</v>
          </cell>
          <cell r="E821" t="str">
            <v>V 38.1 - 38.4</v>
          </cell>
          <cell r="F821" t="str">
            <v>V 39.1 - V 39.4</v>
          </cell>
          <cell r="G821" t="str">
            <v>0952-0767</v>
          </cell>
          <cell r="H821" t="str">
            <v>1749-4192</v>
          </cell>
          <cell r="I821" t="str">
            <v>Joint</v>
          </cell>
          <cell r="J821">
            <v>6.7500000000000004E-2</v>
          </cell>
          <cell r="K821">
            <v>6.8000000000000005E-2</v>
          </cell>
          <cell r="L821">
            <v>901</v>
          </cell>
          <cell r="M821">
            <v>962</v>
          </cell>
          <cell r="N821" t="str">
            <v/>
          </cell>
          <cell r="O821"/>
          <cell r="P821"/>
          <cell r="Q821"/>
          <cell r="R821">
            <v>259</v>
          </cell>
          <cell r="S821"/>
          <cell r="T821"/>
          <cell r="U821"/>
          <cell r="V821"/>
          <cell r="W821"/>
          <cell r="X821"/>
          <cell r="Y821"/>
          <cell r="Z821"/>
          <cell r="AA821"/>
          <cell r="AB821"/>
          <cell r="AC821"/>
          <cell r="AD821"/>
          <cell r="AE821"/>
          <cell r="AF821"/>
          <cell r="AG821"/>
          <cell r="AH821"/>
          <cell r="AI821"/>
          <cell r="AJ821"/>
          <cell r="AK821"/>
          <cell r="AL821"/>
          <cell r="AM821"/>
          <cell r="AN821"/>
          <cell r="AO821"/>
          <cell r="AP821"/>
          <cell r="AQ821"/>
          <cell r="AR821"/>
          <cell r="AS821"/>
          <cell r="AT821"/>
          <cell r="AU821"/>
          <cell r="AV821"/>
          <cell r="AW821"/>
          <cell r="AX821"/>
          <cell r="AY821"/>
          <cell r="AZ821"/>
          <cell r="BA821"/>
          <cell r="BB821"/>
          <cell r="BC821"/>
          <cell r="BD821"/>
          <cell r="BE821"/>
          <cell r="BF821"/>
          <cell r="BG821"/>
          <cell r="BH821"/>
          <cell r="BI821"/>
          <cell r="BJ821"/>
          <cell r="BK821"/>
          <cell r="BL821"/>
          <cell r="BM821"/>
          <cell r="BN821"/>
          <cell r="BO821"/>
          <cell r="BP821"/>
          <cell r="BQ821"/>
          <cell r="BR821"/>
          <cell r="BS821"/>
          <cell r="BT821"/>
          <cell r="BU821"/>
          <cell r="BV821">
            <v>6.7500000000000004E-2</v>
          </cell>
          <cell r="BW821">
            <v>6.7000000000000004E-2</v>
          </cell>
          <cell r="BX821">
            <v>568</v>
          </cell>
          <cell r="BY821">
            <v>606</v>
          </cell>
          <cell r="BZ821"/>
          <cell r="CA821"/>
          <cell r="CB821"/>
          <cell r="CC821"/>
          <cell r="CD821">
            <v>163</v>
          </cell>
          <cell r="CE821"/>
          <cell r="CF821"/>
          <cell r="CG821"/>
          <cell r="CH821"/>
          <cell r="CI821"/>
          <cell r="CJ821"/>
          <cell r="CK821"/>
          <cell r="CL821"/>
          <cell r="CM821"/>
          <cell r="CN821"/>
          <cell r="CO821"/>
          <cell r="CP821"/>
          <cell r="CQ821"/>
          <cell r="CR821"/>
          <cell r="CS821"/>
          <cell r="CT821"/>
          <cell r="CU821"/>
          <cell r="CV821"/>
          <cell r="CW821"/>
          <cell r="CX821"/>
          <cell r="CY821"/>
          <cell r="CZ821"/>
          <cell r="DA821"/>
          <cell r="DB821"/>
          <cell r="DC821"/>
          <cell r="DD821"/>
          <cell r="DE821"/>
          <cell r="DF821"/>
          <cell r="DG821"/>
          <cell r="DH821"/>
          <cell r="DI821"/>
          <cell r="DJ821"/>
          <cell r="DK821"/>
          <cell r="DL821"/>
          <cell r="DM821"/>
          <cell r="DN821"/>
          <cell r="DO821"/>
          <cell r="DP821"/>
          <cell r="DQ821"/>
          <cell r="DR821"/>
          <cell r="DS821"/>
          <cell r="DT821"/>
          <cell r="DU821"/>
          <cell r="DV821"/>
          <cell r="DW821"/>
          <cell r="DX821"/>
          <cell r="DY821"/>
          <cell r="DZ821"/>
          <cell r="EA821"/>
          <cell r="EB821"/>
          <cell r="EC821"/>
          <cell r="ED821"/>
          <cell r="EE821"/>
          <cell r="EF821"/>
          <cell r="EG821"/>
          <cell r="EH821" t="str">
            <v/>
          </cell>
          <cell r="EI821">
            <v>13</v>
          </cell>
          <cell r="EJ821" t="str">
            <v>Yes</v>
          </cell>
          <cell r="EK821" t="str">
            <v>Y</v>
          </cell>
          <cell r="EL821">
            <v>0</v>
          </cell>
          <cell r="EM821" t="str">
            <v>Vol. 1 Iss 1 (Jan, 1986)</v>
          </cell>
          <cell r="EN821">
            <v>1986</v>
          </cell>
          <cell r="EO821">
            <v>1</v>
          </cell>
          <cell r="EP821">
            <v>1</v>
          </cell>
          <cell r="EQ821" t="str">
            <v>N/A</v>
          </cell>
          <cell r="ER821" t="str">
            <v>N/A</v>
          </cell>
          <cell r="ES821" t="str">
            <v>N/A</v>
          </cell>
          <cell r="ET821" t="str">
            <v>N/A</v>
          </cell>
          <cell r="EU821" t="str">
            <v>N/A</v>
          </cell>
          <cell r="EV821" t="str">
            <v>N/A</v>
          </cell>
          <cell r="EW821">
            <v>37</v>
          </cell>
          <cell r="EX821">
            <v>1</v>
          </cell>
          <cell r="EY821">
            <v>37</v>
          </cell>
          <cell r="EZ821">
            <v>4</v>
          </cell>
          <cell r="FA821" t="str">
            <v>V 36.1 - 36.4</v>
          </cell>
          <cell r="FB821">
            <v>38</v>
          </cell>
          <cell r="FC821">
            <v>1</v>
          </cell>
          <cell r="FD821">
            <v>38</v>
          </cell>
          <cell r="FE821">
            <v>4</v>
          </cell>
          <cell r="FF821" t="str">
            <v>V 38.1 - 38.4</v>
          </cell>
          <cell r="FG821" t="str">
            <v>1986 - Current</v>
          </cell>
        </row>
        <row r="822">
          <cell r="A822" t="str">
            <v>L133</v>
          </cell>
          <cell r="B822" t="str">
            <v>Ltd</v>
          </cell>
          <cell r="C822" t="str">
            <v>Teaching Public Administration</v>
          </cell>
          <cell r="D822">
            <v>3</v>
          </cell>
          <cell r="E822" t="str">
            <v>V 41.1 - 41.3</v>
          </cell>
          <cell r="F822" t="str">
            <v>V 42.1 - V 42.3</v>
          </cell>
          <cell r="G822" t="str">
            <v>0144-7394</v>
          </cell>
          <cell r="H822" t="str">
            <v>2047-8720</v>
          </cell>
          <cell r="I822" t="str">
            <v>Joint</v>
          </cell>
          <cell r="J822">
            <v>6.7500000000000004E-2</v>
          </cell>
          <cell r="K822">
            <v>6.8000000000000005E-2</v>
          </cell>
          <cell r="L822">
            <v>676</v>
          </cell>
          <cell r="M822">
            <v>722</v>
          </cell>
          <cell r="N822" t="str">
            <v/>
          </cell>
          <cell r="O822"/>
          <cell r="P822"/>
          <cell r="Q822"/>
          <cell r="R822">
            <v>259</v>
          </cell>
          <cell r="S822"/>
          <cell r="T822"/>
          <cell r="U822"/>
          <cell r="V822"/>
          <cell r="W822"/>
          <cell r="X822"/>
          <cell r="Y822"/>
          <cell r="Z822"/>
          <cell r="AA822"/>
          <cell r="AB822"/>
          <cell r="AC822"/>
          <cell r="AD822"/>
          <cell r="AE822"/>
          <cell r="AF822"/>
          <cell r="AG822"/>
          <cell r="AH822"/>
          <cell r="AI822"/>
          <cell r="AJ822"/>
          <cell r="AK822"/>
          <cell r="AL822"/>
          <cell r="AM822"/>
          <cell r="AN822"/>
          <cell r="AO822"/>
          <cell r="AP822"/>
          <cell r="AQ822"/>
          <cell r="AR822"/>
          <cell r="AS822"/>
          <cell r="AT822"/>
          <cell r="AU822"/>
          <cell r="AV822"/>
          <cell r="AW822"/>
          <cell r="AX822"/>
          <cell r="AY822"/>
          <cell r="AZ822"/>
          <cell r="BA822"/>
          <cell r="BB822"/>
          <cell r="BC822"/>
          <cell r="BD822"/>
          <cell r="BE822"/>
          <cell r="BF822"/>
          <cell r="BG822"/>
          <cell r="BH822"/>
          <cell r="BI822"/>
          <cell r="BJ822"/>
          <cell r="BK822"/>
          <cell r="BL822"/>
          <cell r="BM822"/>
          <cell r="BN822"/>
          <cell r="BO822"/>
          <cell r="BP822"/>
          <cell r="BQ822"/>
          <cell r="BR822"/>
          <cell r="BS822"/>
          <cell r="BT822"/>
          <cell r="BU822"/>
          <cell r="BV822">
            <v>6.7500000000000004E-2</v>
          </cell>
          <cell r="BW822">
            <v>6.8000000000000005E-2</v>
          </cell>
          <cell r="BX822">
            <v>426</v>
          </cell>
          <cell r="BY822">
            <v>455</v>
          </cell>
          <cell r="BZ822"/>
          <cell r="CA822"/>
          <cell r="CB822"/>
          <cell r="CC822"/>
          <cell r="CD822">
            <v>163</v>
          </cell>
          <cell r="CE822"/>
          <cell r="CF822"/>
          <cell r="CG822"/>
          <cell r="CH822"/>
          <cell r="CI822"/>
          <cell r="CJ822"/>
          <cell r="CK822"/>
          <cell r="CL822"/>
          <cell r="CM822"/>
          <cell r="CN822"/>
          <cell r="CO822"/>
          <cell r="CP822"/>
          <cell r="CQ822"/>
          <cell r="CR822"/>
          <cell r="CS822"/>
          <cell r="CT822"/>
          <cell r="CU822"/>
          <cell r="CV822"/>
          <cell r="CW822"/>
          <cell r="CX822"/>
          <cell r="CY822"/>
          <cell r="CZ822"/>
          <cell r="DA822"/>
          <cell r="DB822"/>
          <cell r="DC822"/>
          <cell r="DD822"/>
          <cell r="DE822"/>
          <cell r="DF822"/>
          <cell r="DG822"/>
          <cell r="DH822"/>
          <cell r="DI822"/>
          <cell r="DJ822"/>
          <cell r="DK822"/>
          <cell r="DL822"/>
          <cell r="DM822"/>
          <cell r="DN822"/>
          <cell r="DO822"/>
          <cell r="DP822"/>
          <cell r="DQ822"/>
          <cell r="DR822"/>
          <cell r="DS822"/>
          <cell r="DT822"/>
          <cell r="DU822"/>
          <cell r="DV822"/>
          <cell r="DW822"/>
          <cell r="DX822"/>
          <cell r="DY822"/>
          <cell r="DZ822"/>
          <cell r="EA822"/>
          <cell r="EB822"/>
          <cell r="EC822"/>
          <cell r="ED822"/>
          <cell r="EE822"/>
          <cell r="EF822"/>
          <cell r="EG822"/>
          <cell r="EH822" t="str">
            <v/>
          </cell>
          <cell r="EI822">
            <v>14</v>
          </cell>
          <cell r="EJ822">
            <v>0</v>
          </cell>
          <cell r="EK822">
            <v>0</v>
          </cell>
          <cell r="EL822">
            <v>0</v>
          </cell>
          <cell r="EM822">
            <v>0</v>
          </cell>
          <cell r="EN822">
            <v>0</v>
          </cell>
          <cell r="EO822">
            <v>0</v>
          </cell>
          <cell r="EP822">
            <v>0</v>
          </cell>
          <cell r="EQ822" t="str">
            <v>N/A</v>
          </cell>
          <cell r="ER822" t="str">
            <v>N/A</v>
          </cell>
          <cell r="ES822" t="str">
            <v>N/A</v>
          </cell>
          <cell r="ET822" t="str">
            <v>N/A</v>
          </cell>
          <cell r="EU822" t="str">
            <v>N/A</v>
          </cell>
          <cell r="EV822" t="str">
            <v>N/A</v>
          </cell>
          <cell r="EW822">
            <v>40</v>
          </cell>
          <cell r="EX822">
            <v>1</v>
          </cell>
          <cell r="EY822">
            <v>40</v>
          </cell>
          <cell r="EZ822">
            <v>3</v>
          </cell>
          <cell r="FA822" t="str">
            <v>V 39.1 - 39.3</v>
          </cell>
          <cell r="FB822">
            <v>41</v>
          </cell>
          <cell r="FC822">
            <v>1</v>
          </cell>
          <cell r="FD822">
            <v>41</v>
          </cell>
          <cell r="FE822">
            <v>3</v>
          </cell>
          <cell r="FF822" t="str">
            <v>V 41.1 - 41.3</v>
          </cell>
          <cell r="FG822" t="str">
            <v>1977 - Current</v>
          </cell>
        </row>
        <row r="823">
          <cell r="A823" t="str">
            <v>L115</v>
          </cell>
          <cell r="B823" t="str">
            <v>Ltd</v>
          </cell>
          <cell r="C823" t="str">
            <v>Public Relations Inquiry</v>
          </cell>
          <cell r="D823">
            <v>3</v>
          </cell>
          <cell r="E823" t="str">
            <v>V 12.1 - 12.3</v>
          </cell>
          <cell r="F823" t="str">
            <v>V 13.1 - V 13.3</v>
          </cell>
          <cell r="G823" t="str">
            <v>2046-147X</v>
          </cell>
          <cell r="H823" t="str">
            <v>2046-1488</v>
          </cell>
          <cell r="I823" t="str">
            <v>SAGE</v>
          </cell>
          <cell r="J823">
            <v>6.7500000000000004E-2</v>
          </cell>
          <cell r="K823">
            <v>6.7000000000000004E-2</v>
          </cell>
          <cell r="L823">
            <v>644</v>
          </cell>
          <cell r="M823">
            <v>687</v>
          </cell>
          <cell r="N823" t="str">
            <v/>
          </cell>
          <cell r="O823">
            <v>687</v>
          </cell>
          <cell r="P823">
            <v>673</v>
          </cell>
          <cell r="Q823">
            <v>584</v>
          </cell>
          <cell r="R823">
            <v>247</v>
          </cell>
          <cell r="S823">
            <v>172</v>
          </cell>
          <cell r="T823"/>
          <cell r="U823"/>
          <cell r="V823"/>
          <cell r="W823"/>
          <cell r="X823"/>
          <cell r="Y823"/>
          <cell r="Z823"/>
          <cell r="AA823"/>
          <cell r="AB823"/>
          <cell r="AC823"/>
          <cell r="AD823"/>
          <cell r="AE823"/>
          <cell r="AF823"/>
          <cell r="AG823"/>
          <cell r="AH823"/>
          <cell r="AI823"/>
          <cell r="AJ823"/>
          <cell r="AK823"/>
          <cell r="AL823"/>
          <cell r="AM823"/>
          <cell r="AN823"/>
          <cell r="AO823"/>
          <cell r="AP823"/>
          <cell r="AQ823"/>
          <cell r="AR823"/>
          <cell r="AS823"/>
          <cell r="AT823"/>
          <cell r="AU823"/>
          <cell r="AV823"/>
          <cell r="AW823"/>
          <cell r="AX823"/>
          <cell r="AY823"/>
          <cell r="AZ823"/>
          <cell r="BA823"/>
          <cell r="BB823"/>
          <cell r="BC823"/>
          <cell r="BD823"/>
          <cell r="BE823"/>
          <cell r="BF823"/>
          <cell r="BG823"/>
          <cell r="BH823"/>
          <cell r="BI823"/>
          <cell r="BJ823"/>
          <cell r="BK823"/>
          <cell r="BL823"/>
          <cell r="BM823"/>
          <cell r="BN823"/>
          <cell r="BO823"/>
          <cell r="BP823"/>
          <cell r="BQ823"/>
          <cell r="BR823"/>
          <cell r="BS823"/>
          <cell r="BT823"/>
          <cell r="BU823"/>
          <cell r="BV823">
            <v>6.7500000000000004E-2</v>
          </cell>
          <cell r="BW823">
            <v>6.6000000000000003E-2</v>
          </cell>
          <cell r="BX823">
            <v>348</v>
          </cell>
          <cell r="BY823">
            <v>371</v>
          </cell>
          <cell r="BZ823"/>
          <cell r="CA823">
            <v>371</v>
          </cell>
          <cell r="CB823">
            <v>364</v>
          </cell>
          <cell r="CC823">
            <v>315</v>
          </cell>
          <cell r="CD823">
            <v>133</v>
          </cell>
          <cell r="CE823">
            <v>93</v>
          </cell>
          <cell r="CF823"/>
          <cell r="CG823"/>
          <cell r="CH823"/>
          <cell r="CI823"/>
          <cell r="CJ823"/>
          <cell r="CK823"/>
          <cell r="CL823"/>
          <cell r="CM823"/>
          <cell r="CN823"/>
          <cell r="CO823"/>
          <cell r="CP823"/>
          <cell r="CQ823"/>
          <cell r="CR823"/>
          <cell r="CS823"/>
          <cell r="CT823"/>
          <cell r="CU823"/>
          <cell r="CV823"/>
          <cell r="CW823"/>
          <cell r="CX823"/>
          <cell r="CY823"/>
          <cell r="CZ823"/>
          <cell r="DA823"/>
          <cell r="DB823"/>
          <cell r="DC823"/>
          <cell r="DD823"/>
          <cell r="DE823"/>
          <cell r="DF823"/>
          <cell r="DG823"/>
          <cell r="DH823"/>
          <cell r="DI823"/>
          <cell r="DJ823"/>
          <cell r="DK823"/>
          <cell r="DL823"/>
          <cell r="DM823"/>
          <cell r="DN823"/>
          <cell r="DO823"/>
          <cell r="DP823"/>
          <cell r="DQ823"/>
          <cell r="DR823"/>
          <cell r="DS823"/>
          <cell r="DT823"/>
          <cell r="DU823"/>
          <cell r="DV823"/>
          <cell r="DW823"/>
          <cell r="DX823"/>
          <cell r="DY823"/>
          <cell r="DZ823"/>
          <cell r="EA823"/>
          <cell r="EB823"/>
          <cell r="EC823"/>
          <cell r="ED823"/>
          <cell r="EE823"/>
          <cell r="EF823"/>
          <cell r="EG823"/>
          <cell r="EH823" t="str">
            <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11</v>
          </cell>
          <cell r="EX823">
            <v>1</v>
          </cell>
          <cell r="EY823">
            <v>11</v>
          </cell>
          <cell r="EZ823">
            <v>3</v>
          </cell>
          <cell r="FA823" t="str">
            <v>V 10.1 - 10.3</v>
          </cell>
          <cell r="FB823">
            <v>12</v>
          </cell>
          <cell r="FC823">
            <v>1</v>
          </cell>
          <cell r="FD823">
            <v>12</v>
          </cell>
          <cell r="FE823">
            <v>3</v>
          </cell>
          <cell r="FF823" t="str">
            <v>V 12.1 - 12.3</v>
          </cell>
          <cell r="FG823" t="str">
            <v>2012 - Current</v>
          </cell>
        </row>
        <row r="824">
          <cell r="A824" t="str">
            <v>L878</v>
          </cell>
          <cell r="B824" t="str">
            <v>Ltd</v>
          </cell>
          <cell r="C824" t="str">
            <v>Public Understanding of Science</v>
          </cell>
          <cell r="D824">
            <v>8</v>
          </cell>
          <cell r="E824" t="str">
            <v>V 32.1 - 32.8</v>
          </cell>
          <cell r="F824" t="str">
            <v>V 33.1 - V 33.8</v>
          </cell>
          <cell r="G824" t="str">
            <v>0963-6625</v>
          </cell>
          <cell r="H824" t="str">
            <v>1361-6609</v>
          </cell>
          <cell r="I824" t="str">
            <v>SAGE</v>
          </cell>
          <cell r="J824">
            <v>6.7500000000000004E-2</v>
          </cell>
          <cell r="K824">
            <v>6.7000000000000004E-2</v>
          </cell>
          <cell r="L824">
            <v>2570</v>
          </cell>
          <cell r="M824">
            <v>2743</v>
          </cell>
          <cell r="N824" t="str">
            <v/>
          </cell>
          <cell r="O824">
            <v>2743</v>
          </cell>
          <cell r="P824">
            <v>2688</v>
          </cell>
          <cell r="Q824">
            <v>2332</v>
          </cell>
          <cell r="R824">
            <v>370</v>
          </cell>
          <cell r="S824">
            <v>686</v>
          </cell>
          <cell r="T824">
            <v>2606</v>
          </cell>
          <cell r="U824">
            <v>2331</v>
          </cell>
          <cell r="V824">
            <v>3017</v>
          </cell>
          <cell r="W824"/>
          <cell r="X824"/>
          <cell r="Y824"/>
          <cell r="Z824"/>
          <cell r="AA824"/>
          <cell r="AB824"/>
          <cell r="AC824"/>
          <cell r="AD824"/>
          <cell r="AE824"/>
          <cell r="AF824"/>
          <cell r="AG824"/>
          <cell r="AH824"/>
          <cell r="AI824"/>
          <cell r="AJ824"/>
          <cell r="AK824"/>
          <cell r="AL824"/>
          <cell r="AM824"/>
          <cell r="AN824"/>
          <cell r="AO824"/>
          <cell r="AP824"/>
          <cell r="AQ824"/>
          <cell r="AR824"/>
          <cell r="AS824"/>
          <cell r="AT824"/>
          <cell r="AU824"/>
          <cell r="AV824"/>
          <cell r="AW824"/>
          <cell r="AX824"/>
          <cell r="AY824"/>
          <cell r="AZ824"/>
          <cell r="BA824"/>
          <cell r="BB824"/>
          <cell r="BC824"/>
          <cell r="BD824"/>
          <cell r="BE824"/>
          <cell r="BF824"/>
          <cell r="BG824"/>
          <cell r="BH824"/>
          <cell r="BI824"/>
          <cell r="BJ824"/>
          <cell r="BK824"/>
          <cell r="BL824"/>
          <cell r="BM824"/>
          <cell r="BN824"/>
          <cell r="BO824"/>
          <cell r="BP824"/>
          <cell r="BQ824"/>
          <cell r="BR824"/>
          <cell r="BS824"/>
          <cell r="BT824"/>
          <cell r="BU824"/>
          <cell r="BV824">
            <v>6.7500000000000004E-2</v>
          </cell>
          <cell r="BW824">
            <v>6.8000000000000005E-2</v>
          </cell>
          <cell r="BX824">
            <v>1390</v>
          </cell>
          <cell r="BY824">
            <v>1484</v>
          </cell>
          <cell r="BZ824"/>
          <cell r="CA824">
            <v>1484</v>
          </cell>
          <cell r="CB824">
            <v>1454</v>
          </cell>
          <cell r="CC824">
            <v>1261</v>
          </cell>
          <cell r="CD824">
            <v>200</v>
          </cell>
          <cell r="CE824">
            <v>371</v>
          </cell>
          <cell r="CF824">
            <v>1409</v>
          </cell>
          <cell r="CG824">
            <v>1259</v>
          </cell>
          <cell r="CH824">
            <v>1632</v>
          </cell>
          <cell r="CI824"/>
          <cell r="CJ824"/>
          <cell r="CK824"/>
          <cell r="CL824"/>
          <cell r="CM824"/>
          <cell r="CN824"/>
          <cell r="CO824"/>
          <cell r="CP824"/>
          <cell r="CQ824"/>
          <cell r="CR824"/>
          <cell r="CS824"/>
          <cell r="CT824"/>
          <cell r="CU824"/>
          <cell r="CV824"/>
          <cell r="CW824"/>
          <cell r="CX824"/>
          <cell r="CY824"/>
          <cell r="CZ824"/>
          <cell r="DA824"/>
          <cell r="DB824"/>
          <cell r="DC824"/>
          <cell r="DD824"/>
          <cell r="DE824"/>
          <cell r="DF824"/>
          <cell r="DG824"/>
          <cell r="DH824"/>
          <cell r="DI824"/>
          <cell r="DJ824"/>
          <cell r="DK824"/>
          <cell r="DL824"/>
          <cell r="DM824"/>
          <cell r="DN824"/>
          <cell r="DO824"/>
          <cell r="DP824"/>
          <cell r="DQ824"/>
          <cell r="DR824"/>
          <cell r="DS824"/>
          <cell r="DT824"/>
          <cell r="DU824"/>
          <cell r="DV824"/>
          <cell r="DW824"/>
          <cell r="DX824"/>
          <cell r="DY824"/>
          <cell r="DZ824"/>
          <cell r="EA824"/>
          <cell r="EB824"/>
          <cell r="EC824"/>
          <cell r="ED824"/>
          <cell r="EE824"/>
          <cell r="EF824"/>
          <cell r="EG824"/>
          <cell r="EH824" t="str">
            <v/>
          </cell>
          <cell r="EI824">
            <v>7</v>
          </cell>
          <cell r="EJ824" t="str">
            <v>Yes</v>
          </cell>
          <cell r="EK824" t="str">
            <v>Y</v>
          </cell>
          <cell r="EL824">
            <v>0</v>
          </cell>
          <cell r="EM824" t="str">
            <v>Vol. 1 Iss 1 (Jan, 1992)</v>
          </cell>
          <cell r="EN824">
            <v>1992</v>
          </cell>
          <cell r="EO824">
            <v>1</v>
          </cell>
          <cell r="EP824">
            <v>1</v>
          </cell>
          <cell r="EQ824" t="str">
            <v>N/A</v>
          </cell>
          <cell r="ER824" t="str">
            <v>N/A</v>
          </cell>
          <cell r="ES824" t="str">
            <v>N/A</v>
          </cell>
          <cell r="ET824" t="str">
            <v>N/A</v>
          </cell>
          <cell r="EU824" t="str">
            <v>N/A</v>
          </cell>
          <cell r="EV824" t="str">
            <v>N/A</v>
          </cell>
          <cell r="EW824">
            <v>31</v>
          </cell>
          <cell r="EX824">
            <v>1</v>
          </cell>
          <cell r="EY824">
            <v>31</v>
          </cell>
          <cell r="EZ824">
            <v>8</v>
          </cell>
          <cell r="FA824" t="str">
            <v>V 30.1 - 30.8</v>
          </cell>
          <cell r="FB824">
            <v>32</v>
          </cell>
          <cell r="FC824">
            <v>1</v>
          </cell>
          <cell r="FD824">
            <v>32</v>
          </cell>
          <cell r="FE824">
            <v>8</v>
          </cell>
          <cell r="FF824" t="str">
            <v>V 32.1 - 32.8</v>
          </cell>
          <cell r="FG824" t="str">
            <v>1992 - Current</v>
          </cell>
        </row>
        <row r="825">
          <cell r="A825" t="str">
            <v>J346</v>
          </cell>
          <cell r="B825" t="str">
            <v>Inc</v>
          </cell>
          <cell r="C825" t="str">
            <v>Public Works Management &amp; Policy</v>
          </cell>
          <cell r="D825">
            <v>4</v>
          </cell>
          <cell r="E825" t="str">
            <v>V 28.1 - 28.4</v>
          </cell>
          <cell r="F825" t="str">
            <v>V 29.1 - V 29.4</v>
          </cell>
          <cell r="G825" t="str">
            <v>1087-724X</v>
          </cell>
          <cell r="H825" t="str">
            <v>1552-7549</v>
          </cell>
          <cell r="I825" t="str">
            <v>SAGE</v>
          </cell>
          <cell r="J825">
            <v>6.7500000000000004E-2</v>
          </cell>
          <cell r="K825">
            <v>6.8000000000000005E-2</v>
          </cell>
          <cell r="L825">
            <v>1460</v>
          </cell>
          <cell r="M825">
            <v>1559</v>
          </cell>
          <cell r="N825" t="str">
            <v/>
          </cell>
          <cell r="O825">
            <v>1559</v>
          </cell>
          <cell r="P825">
            <v>1528</v>
          </cell>
          <cell r="Q825">
            <v>1325</v>
          </cell>
          <cell r="R825">
            <v>420</v>
          </cell>
          <cell r="S825">
            <v>390</v>
          </cell>
          <cell r="T825">
            <v>1481</v>
          </cell>
          <cell r="U825">
            <v>1325</v>
          </cell>
          <cell r="V825">
            <v>1715</v>
          </cell>
          <cell r="W825"/>
          <cell r="X825"/>
          <cell r="Y825"/>
          <cell r="Z825"/>
          <cell r="AA825"/>
          <cell r="AB825"/>
          <cell r="AC825"/>
          <cell r="AD825"/>
          <cell r="AE825"/>
          <cell r="AF825"/>
          <cell r="AG825"/>
          <cell r="AH825"/>
          <cell r="AI825"/>
          <cell r="AJ825"/>
          <cell r="AK825"/>
          <cell r="AL825"/>
          <cell r="AM825"/>
          <cell r="AN825"/>
          <cell r="AO825"/>
          <cell r="AP825"/>
          <cell r="AQ825"/>
          <cell r="AR825"/>
          <cell r="AS825"/>
          <cell r="AT825"/>
          <cell r="AU825"/>
          <cell r="AV825"/>
          <cell r="AW825"/>
          <cell r="AX825"/>
          <cell r="AY825"/>
          <cell r="AZ825"/>
          <cell r="BA825"/>
          <cell r="BB825"/>
          <cell r="BC825"/>
          <cell r="BD825"/>
          <cell r="BE825"/>
          <cell r="BF825"/>
          <cell r="BG825"/>
          <cell r="BH825"/>
          <cell r="BI825"/>
          <cell r="BJ825"/>
          <cell r="BK825"/>
          <cell r="BL825"/>
          <cell r="BM825"/>
          <cell r="BN825"/>
          <cell r="BO825"/>
          <cell r="BP825"/>
          <cell r="BQ825"/>
          <cell r="BR825"/>
          <cell r="BS825"/>
          <cell r="BT825"/>
          <cell r="BU825"/>
          <cell r="BV825">
            <v>6.7500000000000004E-2</v>
          </cell>
          <cell r="BW825">
            <v>6.8000000000000005E-2</v>
          </cell>
          <cell r="BX825">
            <v>859</v>
          </cell>
          <cell r="BY825">
            <v>917</v>
          </cell>
          <cell r="BZ825"/>
          <cell r="CA825">
            <v>917</v>
          </cell>
          <cell r="CB825">
            <v>899</v>
          </cell>
          <cell r="CC825">
            <v>779</v>
          </cell>
          <cell r="CD825">
            <v>247</v>
          </cell>
          <cell r="CE825">
            <v>229</v>
          </cell>
          <cell r="CF825">
            <v>871</v>
          </cell>
          <cell r="CG825">
            <v>777</v>
          </cell>
          <cell r="CH825">
            <v>1009</v>
          </cell>
          <cell r="CI825"/>
          <cell r="CJ825"/>
          <cell r="CK825"/>
          <cell r="CL825"/>
          <cell r="CM825"/>
          <cell r="CN825"/>
          <cell r="CO825"/>
          <cell r="CP825"/>
          <cell r="CQ825"/>
          <cell r="CR825"/>
          <cell r="CS825"/>
          <cell r="CT825"/>
          <cell r="CU825"/>
          <cell r="CV825"/>
          <cell r="CW825"/>
          <cell r="CX825"/>
          <cell r="CY825"/>
          <cell r="CZ825"/>
          <cell r="DA825"/>
          <cell r="DB825"/>
          <cell r="DC825"/>
          <cell r="DD825"/>
          <cell r="DE825"/>
          <cell r="DF825"/>
          <cell r="DG825"/>
          <cell r="DH825"/>
          <cell r="DI825"/>
          <cell r="DJ825"/>
          <cell r="DK825"/>
          <cell r="DL825"/>
          <cell r="DM825"/>
          <cell r="DN825"/>
          <cell r="DO825"/>
          <cell r="DP825"/>
          <cell r="DQ825"/>
          <cell r="DR825"/>
          <cell r="DS825"/>
          <cell r="DT825"/>
          <cell r="DU825"/>
          <cell r="DV825"/>
          <cell r="DW825"/>
          <cell r="DX825"/>
          <cell r="DY825"/>
          <cell r="DZ825"/>
          <cell r="EA825"/>
          <cell r="EB825"/>
          <cell r="EC825"/>
          <cell r="ED825"/>
          <cell r="EE825"/>
          <cell r="EF825"/>
          <cell r="EG825"/>
          <cell r="EH825" t="str">
            <v/>
          </cell>
          <cell r="EI825">
            <v>2</v>
          </cell>
          <cell r="EJ825" t="str">
            <v>Yes</v>
          </cell>
          <cell r="EK825" t="str">
            <v>Y</v>
          </cell>
          <cell r="EL825">
            <v>0</v>
          </cell>
          <cell r="EM825" t="str">
            <v>Vol. 1 Iss 4 (Apr, 1997)</v>
          </cell>
          <cell r="EN825">
            <v>1997</v>
          </cell>
          <cell r="EO825">
            <v>1</v>
          </cell>
          <cell r="EP825">
            <v>4</v>
          </cell>
          <cell r="EQ825" t="str">
            <v>N/A</v>
          </cell>
          <cell r="ER825" t="str">
            <v>N/A</v>
          </cell>
          <cell r="ES825" t="str">
            <v>N/A</v>
          </cell>
          <cell r="ET825" t="str">
            <v>N/A</v>
          </cell>
          <cell r="EU825" t="str">
            <v>N/A</v>
          </cell>
          <cell r="EV825" t="str">
            <v>N/A</v>
          </cell>
          <cell r="EW825">
            <v>27</v>
          </cell>
          <cell r="EX825">
            <v>1</v>
          </cell>
          <cell r="EY825">
            <v>27</v>
          </cell>
          <cell r="EZ825">
            <v>4</v>
          </cell>
          <cell r="FA825" t="str">
            <v>V 26.1 - 26.4</v>
          </cell>
          <cell r="FB825">
            <v>28</v>
          </cell>
          <cell r="FC825">
            <v>1</v>
          </cell>
          <cell r="FD825">
            <v>28</v>
          </cell>
          <cell r="FE825">
            <v>4</v>
          </cell>
          <cell r="FF825" t="str">
            <v>V 28.1 - 28.4</v>
          </cell>
          <cell r="FG825" t="str">
            <v>1996 - Current</v>
          </cell>
        </row>
        <row r="826">
          <cell r="A826" t="str">
            <v>L770</v>
          </cell>
          <cell r="B826" t="str">
            <v>Ltd</v>
          </cell>
          <cell r="C826" t="str">
            <v>Punishment &amp; Society</v>
          </cell>
          <cell r="D826">
            <v>5</v>
          </cell>
          <cell r="E826" t="str">
            <v>V 25.1 - 25.5</v>
          </cell>
          <cell r="F826" t="str">
            <v>V 26.1 - V 26.5</v>
          </cell>
          <cell r="G826" t="str">
            <v>1462-4745</v>
          </cell>
          <cell r="H826" t="str">
            <v>1741-3095</v>
          </cell>
          <cell r="I826" t="str">
            <v>SAGE</v>
          </cell>
          <cell r="J826">
            <v>6.7500000000000004E-2</v>
          </cell>
          <cell r="K826">
            <v>6.7000000000000004E-2</v>
          </cell>
          <cell r="L826">
            <v>1901</v>
          </cell>
          <cell r="M826">
            <v>2029</v>
          </cell>
          <cell r="N826" t="str">
            <v/>
          </cell>
          <cell r="O826">
            <v>2029</v>
          </cell>
          <cell r="P826">
            <v>1988</v>
          </cell>
          <cell r="Q826">
            <v>1725</v>
          </cell>
          <cell r="R826">
            <v>437</v>
          </cell>
          <cell r="S826">
            <v>507</v>
          </cell>
          <cell r="T826"/>
          <cell r="U826"/>
          <cell r="V826"/>
          <cell r="W826"/>
          <cell r="X826"/>
          <cell r="Y826"/>
          <cell r="Z826"/>
          <cell r="AA826"/>
          <cell r="AB826"/>
          <cell r="AC826"/>
          <cell r="AD826"/>
          <cell r="AE826"/>
          <cell r="AF826"/>
          <cell r="AG826"/>
          <cell r="AH826"/>
          <cell r="AI826"/>
          <cell r="AJ826"/>
          <cell r="AK826"/>
          <cell r="AL826"/>
          <cell r="AM826"/>
          <cell r="AN826"/>
          <cell r="AO826"/>
          <cell r="AP826"/>
          <cell r="AQ826"/>
          <cell r="AR826"/>
          <cell r="AS826"/>
          <cell r="AT826"/>
          <cell r="AU826"/>
          <cell r="AV826"/>
          <cell r="AW826"/>
          <cell r="AX826"/>
          <cell r="AY826"/>
          <cell r="AZ826"/>
          <cell r="BA826"/>
          <cell r="BB826"/>
          <cell r="BC826"/>
          <cell r="BD826"/>
          <cell r="BE826"/>
          <cell r="BF826"/>
          <cell r="BG826"/>
          <cell r="BH826"/>
          <cell r="BI826"/>
          <cell r="BJ826"/>
          <cell r="BK826"/>
          <cell r="BL826"/>
          <cell r="BM826"/>
          <cell r="BN826"/>
          <cell r="BO826"/>
          <cell r="BP826"/>
          <cell r="BQ826"/>
          <cell r="BR826"/>
          <cell r="BS826"/>
          <cell r="BT826"/>
          <cell r="BU826"/>
          <cell r="BV826">
            <v>6.7500000000000004E-2</v>
          </cell>
          <cell r="BW826">
            <v>6.7000000000000004E-2</v>
          </cell>
          <cell r="BX826">
            <v>1028</v>
          </cell>
          <cell r="BY826">
            <v>1097</v>
          </cell>
          <cell r="BZ826"/>
          <cell r="CA826">
            <v>1097</v>
          </cell>
          <cell r="CB826">
            <v>1075</v>
          </cell>
          <cell r="CC826">
            <v>932</v>
          </cell>
          <cell r="CD826">
            <v>237</v>
          </cell>
          <cell r="CE826">
            <v>274</v>
          </cell>
          <cell r="CF826"/>
          <cell r="CG826"/>
          <cell r="CH826"/>
          <cell r="CI826"/>
          <cell r="CJ826"/>
          <cell r="CK826"/>
          <cell r="CL826"/>
          <cell r="CM826"/>
          <cell r="CN826"/>
          <cell r="CO826"/>
          <cell r="CP826"/>
          <cell r="CQ826"/>
          <cell r="CR826"/>
          <cell r="CS826"/>
          <cell r="CT826"/>
          <cell r="CU826"/>
          <cell r="CV826"/>
          <cell r="CW826"/>
          <cell r="CX826"/>
          <cell r="CY826"/>
          <cell r="CZ826"/>
          <cell r="DA826"/>
          <cell r="DB826"/>
          <cell r="DC826"/>
          <cell r="DD826"/>
          <cell r="DE826"/>
          <cell r="DF826"/>
          <cell r="DG826"/>
          <cell r="DH826"/>
          <cell r="DI826"/>
          <cell r="DJ826"/>
          <cell r="DK826"/>
          <cell r="DL826"/>
          <cell r="DM826"/>
          <cell r="DN826"/>
          <cell r="DO826"/>
          <cell r="DP826"/>
          <cell r="DQ826"/>
          <cell r="DR826"/>
          <cell r="DS826"/>
          <cell r="DT826"/>
          <cell r="DU826"/>
          <cell r="DV826"/>
          <cell r="DW826"/>
          <cell r="DX826"/>
          <cell r="DY826"/>
          <cell r="DZ826"/>
          <cell r="EA826"/>
          <cell r="EB826"/>
          <cell r="EC826"/>
          <cell r="ED826"/>
          <cell r="EE826"/>
          <cell r="EF826"/>
          <cell r="EG826"/>
          <cell r="EH826" t="str">
            <v/>
          </cell>
          <cell r="EI826" t="str">
            <v>N/A</v>
          </cell>
          <cell r="EJ826" t="str">
            <v>No</v>
          </cell>
          <cell r="EK826" t="str">
            <v>No V</v>
          </cell>
          <cell r="EL826">
            <v>0</v>
          </cell>
          <cell r="EM826" t="str">
            <v>Vol. 1 Iss 1 (Jul, 1999)</v>
          </cell>
          <cell r="EN826">
            <v>1999</v>
          </cell>
          <cell r="EO826">
            <v>1</v>
          </cell>
          <cell r="EP826">
            <v>1</v>
          </cell>
          <cell r="EQ826" t="str">
            <v>N/A</v>
          </cell>
          <cell r="ER826" t="str">
            <v>N/A</v>
          </cell>
          <cell r="ES826" t="str">
            <v>N/A</v>
          </cell>
          <cell r="ET826" t="str">
            <v>N/A</v>
          </cell>
          <cell r="EU826" t="str">
            <v>N/A</v>
          </cell>
          <cell r="EV826" t="str">
            <v>N/A</v>
          </cell>
          <cell r="EW826">
            <v>24</v>
          </cell>
          <cell r="EX826">
            <v>1</v>
          </cell>
          <cell r="EY826">
            <v>24</v>
          </cell>
          <cell r="EZ826">
            <v>5</v>
          </cell>
          <cell r="FA826" t="str">
            <v>V 23.1 - 23.5</v>
          </cell>
          <cell r="FB826">
            <v>25</v>
          </cell>
          <cell r="FC826">
            <v>1</v>
          </cell>
          <cell r="FD826">
            <v>25</v>
          </cell>
          <cell r="FE826">
            <v>5</v>
          </cell>
          <cell r="FF826" t="str">
            <v>V 25.1 - 25.5</v>
          </cell>
          <cell r="FG826" t="str">
            <v>1999 - Current</v>
          </cell>
        </row>
        <row r="827">
          <cell r="A827" t="str">
            <v>J263</v>
          </cell>
          <cell r="B827" t="str">
            <v>Inc-STM</v>
          </cell>
          <cell r="C827" t="str">
            <v>Qualitative Health Research</v>
          </cell>
          <cell r="D827">
            <v>14</v>
          </cell>
          <cell r="E827" t="str">
            <v>V 33.1 - 33.14</v>
          </cell>
          <cell r="F827" t="str">
            <v>V 34.1 - V 34.14</v>
          </cell>
          <cell r="G827" t="str">
            <v>1049-7323</v>
          </cell>
          <cell r="H827" t="str">
            <v>1552-7557</v>
          </cell>
          <cell r="I827" t="str">
            <v>SAGE</v>
          </cell>
          <cell r="J827">
            <v>6.7500000000000004E-2</v>
          </cell>
          <cell r="K827">
            <v>6.7000000000000004E-2</v>
          </cell>
          <cell r="L827">
            <v>2682</v>
          </cell>
          <cell r="M827">
            <v>2863</v>
          </cell>
          <cell r="N827" t="str">
            <v/>
          </cell>
          <cell r="O827">
            <v>2863</v>
          </cell>
          <cell r="P827">
            <v>2806</v>
          </cell>
          <cell r="Q827">
            <v>2434</v>
          </cell>
          <cell r="R827">
            <v>220</v>
          </cell>
          <cell r="S827">
            <v>716</v>
          </cell>
          <cell r="T827">
            <v>2720</v>
          </cell>
          <cell r="U827">
            <v>2302</v>
          </cell>
          <cell r="V827">
            <v>3149</v>
          </cell>
          <cell r="W827"/>
          <cell r="X827"/>
          <cell r="Y827"/>
          <cell r="Z827"/>
          <cell r="AA827"/>
          <cell r="AB827"/>
          <cell r="AC827"/>
          <cell r="AD827"/>
          <cell r="AE827"/>
          <cell r="AF827"/>
          <cell r="AG827"/>
          <cell r="AH827"/>
          <cell r="AI827"/>
          <cell r="AJ827"/>
          <cell r="AK827"/>
          <cell r="AL827"/>
          <cell r="AM827"/>
          <cell r="AN827"/>
          <cell r="AO827"/>
          <cell r="AP827"/>
          <cell r="AQ827"/>
          <cell r="AR827"/>
          <cell r="AS827"/>
          <cell r="AT827"/>
          <cell r="AU827"/>
          <cell r="AV827"/>
          <cell r="AW827"/>
          <cell r="AX827"/>
          <cell r="AY827"/>
          <cell r="AZ827"/>
          <cell r="BA827"/>
          <cell r="BB827"/>
          <cell r="BC827"/>
          <cell r="BD827"/>
          <cell r="BE827"/>
          <cell r="BF827"/>
          <cell r="BG827"/>
          <cell r="BH827"/>
          <cell r="BI827"/>
          <cell r="BJ827"/>
          <cell r="BK827"/>
          <cell r="BL827"/>
          <cell r="BM827"/>
          <cell r="BN827"/>
          <cell r="BO827"/>
          <cell r="BP827"/>
          <cell r="BQ827"/>
          <cell r="BR827"/>
          <cell r="BS827"/>
          <cell r="BT827"/>
          <cell r="BU827"/>
          <cell r="BV827">
            <v>6.7500000000000004E-2</v>
          </cell>
          <cell r="BW827">
            <v>6.7000000000000004E-2</v>
          </cell>
          <cell r="BX827">
            <v>1577</v>
          </cell>
          <cell r="BY827">
            <v>1683</v>
          </cell>
          <cell r="BZ827"/>
          <cell r="CA827">
            <v>1683</v>
          </cell>
          <cell r="CB827">
            <v>1649</v>
          </cell>
          <cell r="CC827">
            <v>1431</v>
          </cell>
          <cell r="CD827">
            <v>130</v>
          </cell>
          <cell r="CE827">
            <v>421</v>
          </cell>
          <cell r="CF827">
            <v>1599</v>
          </cell>
          <cell r="CG827">
            <v>1355</v>
          </cell>
          <cell r="CH827">
            <v>1851</v>
          </cell>
          <cell r="CI827"/>
          <cell r="CJ827"/>
          <cell r="CK827"/>
          <cell r="CL827"/>
          <cell r="CM827"/>
          <cell r="CN827"/>
          <cell r="CO827"/>
          <cell r="CP827"/>
          <cell r="CQ827"/>
          <cell r="CR827"/>
          <cell r="CS827"/>
          <cell r="CT827"/>
          <cell r="CU827"/>
          <cell r="CV827"/>
          <cell r="CW827"/>
          <cell r="CX827"/>
          <cell r="CY827"/>
          <cell r="CZ827"/>
          <cell r="DA827"/>
          <cell r="DB827"/>
          <cell r="DC827"/>
          <cell r="DD827"/>
          <cell r="DE827"/>
          <cell r="DF827"/>
          <cell r="DG827"/>
          <cell r="DH827"/>
          <cell r="DI827"/>
          <cell r="DJ827"/>
          <cell r="DK827"/>
          <cell r="DL827"/>
          <cell r="DM827"/>
          <cell r="DN827"/>
          <cell r="DO827"/>
          <cell r="DP827"/>
          <cell r="DQ827"/>
          <cell r="DR827"/>
          <cell r="DS827"/>
          <cell r="DT827"/>
          <cell r="DU827"/>
          <cell r="DV827"/>
          <cell r="DW827"/>
          <cell r="DX827"/>
          <cell r="DY827"/>
          <cell r="DZ827"/>
          <cell r="EA827"/>
          <cell r="EB827"/>
          <cell r="EC827"/>
          <cell r="ED827"/>
          <cell r="EE827"/>
          <cell r="EF827"/>
          <cell r="EG827"/>
          <cell r="EH827" t="str">
            <v/>
          </cell>
          <cell r="EI827">
            <v>8</v>
          </cell>
          <cell r="EJ827" t="str">
            <v>Yes</v>
          </cell>
          <cell r="EK827" t="str">
            <v>Y</v>
          </cell>
          <cell r="EL827" t="str">
            <v>ü</v>
          </cell>
          <cell r="EM827" t="str">
            <v>Vol. 1 Iss 1 (Feb, 1991)</v>
          </cell>
          <cell r="EN827">
            <v>1991</v>
          </cell>
          <cell r="EO827">
            <v>1</v>
          </cell>
          <cell r="EP827">
            <v>1</v>
          </cell>
          <cell r="EQ827" t="str">
            <v>N/A</v>
          </cell>
          <cell r="ER827" t="str">
            <v>N/A</v>
          </cell>
          <cell r="ES827" t="str">
            <v>N/A</v>
          </cell>
          <cell r="ET827" t="str">
            <v>N/A</v>
          </cell>
          <cell r="EU827" t="str">
            <v>N/A</v>
          </cell>
          <cell r="EV827" t="str">
            <v>N/A</v>
          </cell>
          <cell r="EW827">
            <v>32</v>
          </cell>
          <cell r="EX827">
            <v>1</v>
          </cell>
          <cell r="EY827">
            <v>32</v>
          </cell>
          <cell r="EZ827">
            <v>14</v>
          </cell>
          <cell r="FA827" t="str">
            <v>V 31.1 - 31.14</v>
          </cell>
          <cell r="FB827">
            <v>33</v>
          </cell>
          <cell r="FC827">
            <v>1</v>
          </cell>
          <cell r="FD827">
            <v>33</v>
          </cell>
          <cell r="FE827">
            <v>14</v>
          </cell>
          <cell r="FF827" t="str">
            <v>V 33.1 - 33.14</v>
          </cell>
          <cell r="FG827" t="str">
            <v>1991 - Current</v>
          </cell>
        </row>
        <row r="828">
          <cell r="A828" t="str">
            <v>J323</v>
          </cell>
          <cell r="B828" t="str">
            <v>Inc</v>
          </cell>
          <cell r="C828" t="str">
            <v>Qualitative Inquiry</v>
          </cell>
          <cell r="D828">
            <v>10</v>
          </cell>
          <cell r="E828" t="str">
            <v>V 29.1 - 29.10</v>
          </cell>
          <cell r="F828" t="str">
            <v>V 30.1 - V 30.10</v>
          </cell>
          <cell r="G828" t="str">
            <v>1077-8004</v>
          </cell>
          <cell r="H828" t="str">
            <v>1552-7565</v>
          </cell>
          <cell r="I828" t="str">
            <v>SAGE</v>
          </cell>
          <cell r="J828">
            <v>6.7500000000000004E-2</v>
          </cell>
          <cell r="K828">
            <v>6.8000000000000005E-2</v>
          </cell>
          <cell r="L828">
            <v>2675</v>
          </cell>
          <cell r="M828">
            <v>2856</v>
          </cell>
          <cell r="N828" t="str">
            <v/>
          </cell>
          <cell r="O828">
            <v>2856</v>
          </cell>
          <cell r="P828">
            <v>2799</v>
          </cell>
          <cell r="Q828">
            <v>2428</v>
          </cell>
          <cell r="R828">
            <v>308</v>
          </cell>
          <cell r="S828">
            <v>714</v>
          </cell>
          <cell r="T828">
            <v>2714</v>
          </cell>
          <cell r="U828">
            <v>2425</v>
          </cell>
          <cell r="V828">
            <v>3142</v>
          </cell>
          <cell r="W828"/>
          <cell r="X828"/>
          <cell r="Y828"/>
          <cell r="Z828"/>
          <cell r="AA828"/>
          <cell r="AB828"/>
          <cell r="AC828"/>
          <cell r="AD828"/>
          <cell r="AE828"/>
          <cell r="AF828"/>
          <cell r="AG828"/>
          <cell r="AH828"/>
          <cell r="AI828"/>
          <cell r="AJ828"/>
          <cell r="AK828"/>
          <cell r="AL828"/>
          <cell r="AM828"/>
          <cell r="AN828"/>
          <cell r="AO828"/>
          <cell r="AP828"/>
          <cell r="AQ828"/>
          <cell r="AR828"/>
          <cell r="AS828"/>
          <cell r="AT828"/>
          <cell r="AU828"/>
          <cell r="AV828"/>
          <cell r="AW828"/>
          <cell r="AX828"/>
          <cell r="AY828"/>
          <cell r="AZ828"/>
          <cell r="BA828"/>
          <cell r="BB828"/>
          <cell r="BC828"/>
          <cell r="BD828"/>
          <cell r="BE828"/>
          <cell r="BF828"/>
          <cell r="BG828"/>
          <cell r="BH828"/>
          <cell r="BI828"/>
          <cell r="BJ828"/>
          <cell r="BK828"/>
          <cell r="BL828"/>
          <cell r="BM828"/>
          <cell r="BN828"/>
          <cell r="BO828"/>
          <cell r="BP828"/>
          <cell r="BQ828"/>
          <cell r="BR828"/>
          <cell r="BS828"/>
          <cell r="BT828"/>
          <cell r="BU828"/>
          <cell r="BV828">
            <v>6.7500000000000004E-2</v>
          </cell>
          <cell r="BW828">
            <v>6.7000000000000004E-2</v>
          </cell>
          <cell r="BX828">
            <v>1574</v>
          </cell>
          <cell r="BY828">
            <v>1680</v>
          </cell>
          <cell r="BZ828"/>
          <cell r="CA828">
            <v>1680</v>
          </cell>
          <cell r="CB828">
            <v>1646</v>
          </cell>
          <cell r="CC828">
            <v>1428</v>
          </cell>
          <cell r="CD828">
            <v>181</v>
          </cell>
          <cell r="CE828">
            <v>420</v>
          </cell>
          <cell r="CF828">
            <v>1596</v>
          </cell>
          <cell r="CG828">
            <v>1428</v>
          </cell>
          <cell r="CH828">
            <v>1848</v>
          </cell>
          <cell r="CI828"/>
          <cell r="CJ828"/>
          <cell r="CK828"/>
          <cell r="CL828"/>
          <cell r="CM828"/>
          <cell r="CN828"/>
          <cell r="CO828"/>
          <cell r="CP828"/>
          <cell r="CQ828"/>
          <cell r="CR828"/>
          <cell r="CS828"/>
          <cell r="CT828"/>
          <cell r="CU828"/>
          <cell r="CV828"/>
          <cell r="CW828"/>
          <cell r="CX828"/>
          <cell r="CY828"/>
          <cell r="CZ828"/>
          <cell r="DA828"/>
          <cell r="DB828"/>
          <cell r="DC828"/>
          <cell r="DD828"/>
          <cell r="DE828"/>
          <cell r="DF828"/>
          <cell r="DG828"/>
          <cell r="DH828"/>
          <cell r="DI828"/>
          <cell r="DJ828"/>
          <cell r="DK828"/>
          <cell r="DL828"/>
          <cell r="DM828"/>
          <cell r="DN828"/>
          <cell r="DO828"/>
          <cell r="DP828"/>
          <cell r="DQ828"/>
          <cell r="DR828"/>
          <cell r="DS828"/>
          <cell r="DT828"/>
          <cell r="DU828"/>
          <cell r="DV828"/>
          <cell r="DW828"/>
          <cell r="DX828"/>
          <cell r="DY828"/>
          <cell r="DZ828"/>
          <cell r="EA828"/>
          <cell r="EB828"/>
          <cell r="EC828"/>
          <cell r="ED828"/>
          <cell r="EE828"/>
          <cell r="EF828"/>
          <cell r="EG828"/>
          <cell r="EH828" t="str">
            <v/>
          </cell>
          <cell r="EI828">
            <v>4</v>
          </cell>
          <cell r="EJ828" t="str">
            <v>Yes</v>
          </cell>
          <cell r="EK828" t="str">
            <v>Y</v>
          </cell>
          <cell r="EL828">
            <v>0</v>
          </cell>
          <cell r="EM828" t="str">
            <v>Vol. 1 Iss 1 (Mar, 1995)</v>
          </cell>
          <cell r="EN828">
            <v>1995</v>
          </cell>
          <cell r="EO828">
            <v>1</v>
          </cell>
          <cell r="EP828">
            <v>1</v>
          </cell>
          <cell r="EQ828" t="str">
            <v>N/A</v>
          </cell>
          <cell r="ER828" t="str">
            <v>N/A</v>
          </cell>
          <cell r="ES828" t="str">
            <v>N/A</v>
          </cell>
          <cell r="ET828" t="str">
            <v>N/A</v>
          </cell>
          <cell r="EU828" t="str">
            <v>N/A</v>
          </cell>
          <cell r="EV828" t="str">
            <v>N/A</v>
          </cell>
          <cell r="EW828">
            <v>28</v>
          </cell>
          <cell r="EX828">
            <v>1</v>
          </cell>
          <cell r="EY828">
            <v>28</v>
          </cell>
          <cell r="EZ828">
            <v>10</v>
          </cell>
          <cell r="FA828" t="str">
            <v>V 27.1 - 27.10</v>
          </cell>
          <cell r="FB828">
            <v>29</v>
          </cell>
          <cell r="FC828">
            <v>1</v>
          </cell>
          <cell r="FD828">
            <v>29</v>
          </cell>
          <cell r="FE828">
            <v>10</v>
          </cell>
          <cell r="FF828" t="str">
            <v>V 29.1 - 29.10</v>
          </cell>
          <cell r="FG828" t="str">
            <v>1995 - Current</v>
          </cell>
        </row>
        <row r="829">
          <cell r="A829" t="str">
            <v>L789</v>
          </cell>
          <cell r="B829" t="str">
            <v>Ltd</v>
          </cell>
          <cell r="C829" t="str">
            <v>Qualitative Research</v>
          </cell>
          <cell r="D829">
            <v>6</v>
          </cell>
          <cell r="E829" t="str">
            <v>V 23.1 - 23.6</v>
          </cell>
          <cell r="F829" t="str">
            <v>V 24.1 - V 24.6</v>
          </cell>
          <cell r="G829" t="str">
            <v>1468-7941</v>
          </cell>
          <cell r="H829" t="str">
            <v>1741-3109</v>
          </cell>
          <cell r="I829" t="str">
            <v>SAGE</v>
          </cell>
          <cell r="J829">
            <v>6.7500000000000004E-2</v>
          </cell>
          <cell r="K829">
            <v>6.8000000000000005E-2</v>
          </cell>
          <cell r="L829">
            <v>2027</v>
          </cell>
          <cell r="M829">
            <v>2164</v>
          </cell>
          <cell r="N829" t="str">
            <v/>
          </cell>
          <cell r="O829">
            <v>2164</v>
          </cell>
          <cell r="P829">
            <v>2121</v>
          </cell>
          <cell r="Q829">
            <v>1839</v>
          </cell>
          <cell r="R829">
            <v>389</v>
          </cell>
          <cell r="S829">
            <v>541</v>
          </cell>
          <cell r="T829"/>
          <cell r="U829"/>
          <cell r="V829"/>
          <cell r="W829"/>
          <cell r="X829"/>
          <cell r="Y829"/>
          <cell r="Z829"/>
          <cell r="AA829"/>
          <cell r="AB829"/>
          <cell r="AC829"/>
          <cell r="AD829"/>
          <cell r="AE829"/>
          <cell r="AF829"/>
          <cell r="AG829"/>
          <cell r="AH829"/>
          <cell r="AI829"/>
          <cell r="AJ829"/>
          <cell r="AK829"/>
          <cell r="AL829"/>
          <cell r="AM829"/>
          <cell r="AN829"/>
          <cell r="AO829"/>
          <cell r="AP829"/>
          <cell r="AQ829"/>
          <cell r="AR829"/>
          <cell r="AS829"/>
          <cell r="AT829"/>
          <cell r="AU829"/>
          <cell r="AV829"/>
          <cell r="AW829"/>
          <cell r="AX829"/>
          <cell r="AY829"/>
          <cell r="AZ829"/>
          <cell r="BA829"/>
          <cell r="BB829"/>
          <cell r="BC829"/>
          <cell r="BD829"/>
          <cell r="BE829"/>
          <cell r="BF829"/>
          <cell r="BG829"/>
          <cell r="BH829"/>
          <cell r="BI829"/>
          <cell r="BJ829"/>
          <cell r="BK829"/>
          <cell r="BL829"/>
          <cell r="BM829"/>
          <cell r="BN829"/>
          <cell r="BO829"/>
          <cell r="BP829"/>
          <cell r="BQ829"/>
          <cell r="BR829"/>
          <cell r="BS829"/>
          <cell r="BT829"/>
          <cell r="BU829"/>
          <cell r="BV829">
            <v>6.7500000000000004E-2</v>
          </cell>
          <cell r="BW829">
            <v>6.8000000000000005E-2</v>
          </cell>
          <cell r="BX829">
            <v>1095</v>
          </cell>
          <cell r="BY829">
            <v>1169</v>
          </cell>
          <cell r="BZ829"/>
          <cell r="CA829">
            <v>1169</v>
          </cell>
          <cell r="CB829">
            <v>1146</v>
          </cell>
          <cell r="CC829">
            <v>994</v>
          </cell>
          <cell r="CD829">
            <v>210</v>
          </cell>
          <cell r="CE829">
            <v>292</v>
          </cell>
          <cell r="CF829"/>
          <cell r="CG829"/>
          <cell r="CH829"/>
          <cell r="CI829"/>
          <cell r="CJ829"/>
          <cell r="CK829"/>
          <cell r="CL829"/>
          <cell r="CM829"/>
          <cell r="CN829"/>
          <cell r="CO829"/>
          <cell r="CP829"/>
          <cell r="CQ829"/>
          <cell r="CR829"/>
          <cell r="CS829"/>
          <cell r="CT829"/>
          <cell r="CU829"/>
          <cell r="CV829"/>
          <cell r="CW829"/>
          <cell r="CX829"/>
          <cell r="CY829"/>
          <cell r="CZ829"/>
          <cell r="DA829"/>
          <cell r="DB829"/>
          <cell r="DC829"/>
          <cell r="DD829"/>
          <cell r="DE829"/>
          <cell r="DF829"/>
          <cell r="DG829"/>
          <cell r="DH829"/>
          <cell r="DI829"/>
          <cell r="DJ829"/>
          <cell r="DK829"/>
          <cell r="DL829"/>
          <cell r="DM829"/>
          <cell r="DN829"/>
          <cell r="DO829"/>
          <cell r="DP829"/>
          <cell r="DQ829"/>
          <cell r="DR829"/>
          <cell r="DS829"/>
          <cell r="DT829"/>
          <cell r="DU829"/>
          <cell r="DV829"/>
          <cell r="DW829"/>
          <cell r="DX829"/>
          <cell r="DY829"/>
          <cell r="DZ829"/>
          <cell r="EA829"/>
          <cell r="EB829"/>
          <cell r="EC829"/>
          <cell r="ED829"/>
          <cell r="EE829"/>
          <cell r="EF829"/>
          <cell r="EG829"/>
          <cell r="EH829" t="str">
            <v/>
          </cell>
          <cell r="EI829" t="str">
            <v>N/A</v>
          </cell>
          <cell r="EJ829" t="str">
            <v>no</v>
          </cell>
          <cell r="EK829" t="str">
            <v>No V</v>
          </cell>
          <cell r="EL829" t="str">
            <v>ü</v>
          </cell>
          <cell r="EM829" t="str">
            <v>Vol. 1 Iss 1 (Apr, 2001)</v>
          </cell>
          <cell r="EN829">
            <v>2001</v>
          </cell>
          <cell r="EO829">
            <v>1</v>
          </cell>
          <cell r="EP829">
            <v>1</v>
          </cell>
          <cell r="EQ829" t="str">
            <v>N/A</v>
          </cell>
          <cell r="ER829" t="str">
            <v>N/A</v>
          </cell>
          <cell r="ES829" t="str">
            <v>N/A</v>
          </cell>
          <cell r="ET829" t="str">
            <v>N/A</v>
          </cell>
          <cell r="EU829" t="str">
            <v>N/A</v>
          </cell>
          <cell r="EV829" t="str">
            <v>N/A</v>
          </cell>
          <cell r="EW829">
            <v>22</v>
          </cell>
          <cell r="EX829">
            <v>1</v>
          </cell>
          <cell r="EY829">
            <v>22</v>
          </cell>
          <cell r="EZ829">
            <v>6</v>
          </cell>
          <cell r="FA829" t="str">
            <v>V 21.1 - 21.6</v>
          </cell>
          <cell r="FB829">
            <v>23</v>
          </cell>
          <cell r="FC829">
            <v>1</v>
          </cell>
          <cell r="FD829">
            <v>23</v>
          </cell>
          <cell r="FE829">
            <v>6</v>
          </cell>
          <cell r="FF829" t="str">
            <v>V 23.1 - 23.6</v>
          </cell>
          <cell r="FG829" t="str">
            <v>2001 - Current</v>
          </cell>
        </row>
        <row r="830">
          <cell r="A830" t="str">
            <v>L809</v>
          </cell>
          <cell r="B830" t="str">
            <v>Ltd</v>
          </cell>
          <cell r="C830" t="str">
            <v>Qualitative Social Work</v>
          </cell>
          <cell r="D830">
            <v>6</v>
          </cell>
          <cell r="E830" t="str">
            <v>V 22.1 - 22.6</v>
          </cell>
          <cell r="F830" t="str">
            <v>V 23.1 - V 23.6</v>
          </cell>
          <cell r="G830" t="str">
            <v>1473-3250</v>
          </cell>
          <cell r="H830" t="str">
            <v>1741-3117</v>
          </cell>
          <cell r="I830" t="str">
            <v>SAGE</v>
          </cell>
          <cell r="J830">
            <v>6.7500000000000004E-2</v>
          </cell>
          <cell r="K830">
            <v>6.8000000000000005E-2</v>
          </cell>
          <cell r="L830">
            <v>1727</v>
          </cell>
          <cell r="M830">
            <v>1844</v>
          </cell>
          <cell r="N830" t="str">
            <v/>
          </cell>
          <cell r="O830">
            <v>1844</v>
          </cell>
          <cell r="P830">
            <v>1807</v>
          </cell>
          <cell r="Q830">
            <v>1567</v>
          </cell>
          <cell r="R830">
            <v>331</v>
          </cell>
          <cell r="S830">
            <v>461</v>
          </cell>
          <cell r="T830"/>
          <cell r="U830"/>
          <cell r="V830"/>
          <cell r="W830"/>
          <cell r="X830"/>
          <cell r="Y830"/>
          <cell r="Z830"/>
          <cell r="AA830"/>
          <cell r="AB830"/>
          <cell r="AC830"/>
          <cell r="AD830"/>
          <cell r="AE830"/>
          <cell r="AF830"/>
          <cell r="AG830"/>
          <cell r="AH830"/>
          <cell r="AI830"/>
          <cell r="AJ830"/>
          <cell r="AK830"/>
          <cell r="AL830"/>
          <cell r="AM830"/>
          <cell r="AN830"/>
          <cell r="AO830"/>
          <cell r="AP830"/>
          <cell r="AQ830"/>
          <cell r="AR830"/>
          <cell r="AS830"/>
          <cell r="AT830"/>
          <cell r="AU830"/>
          <cell r="AV830"/>
          <cell r="AW830"/>
          <cell r="AX830"/>
          <cell r="AY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v>6.7500000000000004E-2</v>
          </cell>
          <cell r="BW830">
            <v>6.7000000000000004E-2</v>
          </cell>
          <cell r="BX830">
            <v>935</v>
          </cell>
          <cell r="BY830">
            <v>998</v>
          </cell>
          <cell r="BZ830"/>
          <cell r="CA830">
            <v>998</v>
          </cell>
          <cell r="CB830">
            <v>978</v>
          </cell>
          <cell r="CC830">
            <v>848</v>
          </cell>
          <cell r="CD830">
            <v>179</v>
          </cell>
          <cell r="CE830">
            <v>250</v>
          </cell>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t="str">
            <v/>
          </cell>
          <cell r="EI830" t="str">
            <v>N/A</v>
          </cell>
          <cell r="EJ830" t="str">
            <v>No</v>
          </cell>
          <cell r="EK830" t="str">
            <v>No V</v>
          </cell>
          <cell r="EL830">
            <v>0</v>
          </cell>
          <cell r="EM830" t="str">
            <v>Vol. 1 Iss 1 (Mar, 2002)</v>
          </cell>
          <cell r="EN830">
            <v>2002</v>
          </cell>
          <cell r="EO830">
            <v>1</v>
          </cell>
          <cell r="EP830">
            <v>1</v>
          </cell>
          <cell r="EQ830" t="str">
            <v>N/A</v>
          </cell>
          <cell r="ER830" t="str">
            <v>N/A</v>
          </cell>
          <cell r="ES830" t="str">
            <v>N/A</v>
          </cell>
          <cell r="ET830" t="str">
            <v>N/A</v>
          </cell>
          <cell r="EU830" t="str">
            <v>N/A</v>
          </cell>
          <cell r="EV830" t="str">
            <v>N/A</v>
          </cell>
          <cell r="EW830">
            <v>21</v>
          </cell>
          <cell r="EX830">
            <v>1</v>
          </cell>
          <cell r="EY830">
            <v>21</v>
          </cell>
          <cell r="EZ830">
            <v>6</v>
          </cell>
          <cell r="FA830" t="str">
            <v>V 20.1 - 20.6</v>
          </cell>
          <cell r="FB830">
            <v>22</v>
          </cell>
          <cell r="FC830">
            <v>1</v>
          </cell>
          <cell r="FD830">
            <v>22</v>
          </cell>
          <cell r="FE830">
            <v>6</v>
          </cell>
          <cell r="FF830" t="str">
            <v>V 22.1 - 22.6</v>
          </cell>
          <cell r="FG830" t="str">
            <v>2002 - Current</v>
          </cell>
        </row>
        <row r="831">
          <cell r="A831" t="str">
            <v>L468</v>
          </cell>
          <cell r="B831" t="str">
            <v>Ltd</v>
          </cell>
          <cell r="C831" t="str">
            <v>The Quarterly Journal of Experimental Psychology</v>
          </cell>
          <cell r="D831">
            <v>12</v>
          </cell>
          <cell r="E831" t="str">
            <v>V 76.1 - 76.12</v>
          </cell>
          <cell r="F831" t="str">
            <v>V 77.1 - V 77.12</v>
          </cell>
          <cell r="G831" t="str">
            <v>1747-0218</v>
          </cell>
          <cell r="H831" t="str">
            <v>1747-0226</v>
          </cell>
          <cell r="I831" t="str">
            <v>Society</v>
          </cell>
          <cell r="J831">
            <v>6.7500000000000004E-2</v>
          </cell>
          <cell r="K831">
            <v>6.8000000000000005E-2</v>
          </cell>
          <cell r="L831">
            <v>2828</v>
          </cell>
          <cell r="M831">
            <v>3019</v>
          </cell>
          <cell r="N831" t="str">
            <v/>
          </cell>
          <cell r="O831">
            <v>3019</v>
          </cell>
          <cell r="P831">
            <v>2959</v>
          </cell>
          <cell r="Q831">
            <v>2566</v>
          </cell>
          <cell r="R831">
            <v>271</v>
          </cell>
          <cell r="S831">
            <v>755</v>
          </cell>
          <cell r="T831">
            <v>2868</v>
          </cell>
          <cell r="U831">
            <v>11116</v>
          </cell>
          <cell r="V831">
            <v>3321</v>
          </cell>
          <cell r="W831"/>
          <cell r="X831"/>
          <cell r="Y831"/>
          <cell r="Z831"/>
          <cell r="AA831"/>
          <cell r="AB831"/>
          <cell r="AC831"/>
          <cell r="AD831"/>
          <cell r="AE831"/>
          <cell r="AF831"/>
          <cell r="AG831"/>
          <cell r="AH831"/>
          <cell r="AI831"/>
          <cell r="AJ831"/>
          <cell r="AK831"/>
          <cell r="AL831"/>
          <cell r="AM831"/>
          <cell r="AN831"/>
          <cell r="AO831"/>
          <cell r="AP831"/>
          <cell r="AQ831"/>
          <cell r="AR831"/>
          <cell r="AS831"/>
          <cell r="AT831"/>
          <cell r="AU831"/>
          <cell r="AV831"/>
          <cell r="AW831"/>
          <cell r="AX831"/>
          <cell r="AY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v>6.7500000000000004E-2</v>
          </cell>
          <cell r="BW831">
            <v>6.7000000000000004E-2</v>
          </cell>
          <cell r="BX831">
            <v>1528</v>
          </cell>
          <cell r="BY831">
            <v>1631</v>
          </cell>
          <cell r="BZ831"/>
          <cell r="CA831">
            <v>1631</v>
          </cell>
          <cell r="CB831">
            <v>1598</v>
          </cell>
          <cell r="CC831">
            <v>1386</v>
          </cell>
          <cell r="CD831">
            <v>146</v>
          </cell>
          <cell r="CE831">
            <v>408</v>
          </cell>
          <cell r="CF831">
            <v>1549</v>
          </cell>
          <cell r="CG831">
            <v>6011</v>
          </cell>
          <cell r="CH831">
            <v>1794</v>
          </cell>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t="str">
            <v/>
          </cell>
          <cell r="EI831">
            <v>51</v>
          </cell>
          <cell r="EJ831" t="str">
            <v>Yes</v>
          </cell>
          <cell r="EK831" t="str">
            <v>in 2018</v>
          </cell>
          <cell r="EL831">
            <v>0</v>
          </cell>
          <cell r="EM831">
            <v>0</v>
          </cell>
          <cell r="EN831">
            <v>1948</v>
          </cell>
          <cell r="EO831">
            <v>0</v>
          </cell>
          <cell r="EP831">
            <v>0</v>
          </cell>
          <cell r="EQ831">
            <v>0</v>
          </cell>
          <cell r="ER831">
            <v>0</v>
          </cell>
          <cell r="ES831">
            <v>0</v>
          </cell>
          <cell r="ET831">
            <v>0</v>
          </cell>
          <cell r="EU831">
            <v>0</v>
          </cell>
          <cell r="EV831">
            <v>0</v>
          </cell>
          <cell r="EW831">
            <v>75</v>
          </cell>
          <cell r="EX831">
            <v>1</v>
          </cell>
          <cell r="EY831">
            <v>75</v>
          </cell>
          <cell r="EZ831">
            <v>12</v>
          </cell>
          <cell r="FA831" t="str">
            <v>V 74.1 - 74.12</v>
          </cell>
          <cell r="FB831">
            <v>76</v>
          </cell>
          <cell r="FC831">
            <v>1</v>
          </cell>
          <cell r="FD831">
            <v>76</v>
          </cell>
          <cell r="FE831">
            <v>12</v>
          </cell>
          <cell r="FF831" t="str">
            <v>V 76.1 - 76.12</v>
          </cell>
          <cell r="FG831" t="str">
            <v>1948-Current</v>
          </cell>
        </row>
        <row r="832">
          <cell r="A832" t="str">
            <v>L784</v>
          </cell>
          <cell r="B832" t="str">
            <v>Ltd</v>
          </cell>
          <cell r="C832" t="str">
            <v>Race &amp; Class</v>
          </cell>
          <cell r="D832">
            <v>4</v>
          </cell>
          <cell r="E832" t="str">
            <v>V 64.3 - 65.2</v>
          </cell>
          <cell r="F832" t="str">
            <v>V 65.3 - V 66.2</v>
          </cell>
          <cell r="G832" t="str">
            <v>0306-3968</v>
          </cell>
          <cell r="H832" t="str">
            <v>1741-3125</v>
          </cell>
          <cell r="I832" t="str">
            <v>Society</v>
          </cell>
          <cell r="J832">
            <v>6.7500000000000004E-2</v>
          </cell>
          <cell r="K832">
            <v>6.8000000000000005E-2</v>
          </cell>
          <cell r="L832">
            <v>852</v>
          </cell>
          <cell r="M832">
            <v>910</v>
          </cell>
          <cell r="N832" t="str">
            <v/>
          </cell>
          <cell r="O832">
            <v>910</v>
          </cell>
          <cell r="P832">
            <v>892</v>
          </cell>
          <cell r="Q832">
            <v>774</v>
          </cell>
          <cell r="R832">
            <v>245</v>
          </cell>
          <cell r="S832">
            <v>228</v>
          </cell>
          <cell r="T832">
            <v>865</v>
          </cell>
          <cell r="U832">
            <v>2557</v>
          </cell>
          <cell r="V832">
            <v>1001</v>
          </cell>
          <cell r="W832"/>
          <cell r="X832"/>
          <cell r="Y832"/>
          <cell r="Z832"/>
          <cell r="AA832"/>
          <cell r="AB832"/>
          <cell r="AC832"/>
          <cell r="AD832"/>
          <cell r="AE832"/>
          <cell r="AF832"/>
          <cell r="AG832"/>
          <cell r="AH832"/>
          <cell r="AI832"/>
          <cell r="AJ832"/>
          <cell r="AK832"/>
          <cell r="AL832"/>
          <cell r="AM832"/>
          <cell r="AN832"/>
          <cell r="AO832"/>
          <cell r="AP832"/>
          <cell r="AQ832"/>
          <cell r="AR832"/>
          <cell r="AS832"/>
          <cell r="AT832"/>
          <cell r="AU832"/>
          <cell r="AV832"/>
          <cell r="AW832"/>
          <cell r="AX832"/>
          <cell r="AY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v>6.7500000000000004E-2</v>
          </cell>
          <cell r="BW832">
            <v>6.7000000000000004E-2</v>
          </cell>
          <cell r="BX832">
            <v>460</v>
          </cell>
          <cell r="BY832">
            <v>491</v>
          </cell>
          <cell r="BZ832"/>
          <cell r="CA832">
            <v>491</v>
          </cell>
          <cell r="CB832">
            <v>481</v>
          </cell>
          <cell r="CC832">
            <v>417</v>
          </cell>
          <cell r="CD832">
            <v>132</v>
          </cell>
          <cell r="CE832">
            <v>123</v>
          </cell>
          <cell r="CF832">
            <v>466</v>
          </cell>
          <cell r="CG832">
            <v>1381</v>
          </cell>
          <cell r="CH832">
            <v>540</v>
          </cell>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t="str">
            <v/>
          </cell>
          <cell r="EI832">
            <v>39</v>
          </cell>
          <cell r="EJ832" t="str">
            <v>Yes</v>
          </cell>
          <cell r="EK832" t="str">
            <v>Y</v>
          </cell>
          <cell r="EL832">
            <v>0</v>
          </cell>
          <cell r="EM832" t="str">
            <v>Vol. 1 Iss 2 (Jan, 1959)</v>
          </cell>
          <cell r="EN832">
            <v>1959</v>
          </cell>
          <cell r="EO832">
            <v>1</v>
          </cell>
          <cell r="EP832">
            <v>1</v>
          </cell>
          <cell r="EQ832" t="str">
            <v>N/A</v>
          </cell>
          <cell r="ER832" t="str">
            <v>N/A</v>
          </cell>
          <cell r="ES832" t="str">
            <v>N/A</v>
          </cell>
          <cell r="ET832" t="str">
            <v>N/A</v>
          </cell>
          <cell r="EU832" t="str">
            <v>N/A</v>
          </cell>
          <cell r="EV832" t="str">
            <v>N/A</v>
          </cell>
          <cell r="EW832">
            <v>63</v>
          </cell>
          <cell r="EX832">
            <v>3</v>
          </cell>
          <cell r="EY832">
            <v>64</v>
          </cell>
          <cell r="EZ832">
            <v>2</v>
          </cell>
          <cell r="FA832" t="str">
            <v>V 62.3 - 63.2</v>
          </cell>
          <cell r="FB832">
            <v>64</v>
          </cell>
          <cell r="FC832">
            <v>3</v>
          </cell>
          <cell r="FD832">
            <v>65</v>
          </cell>
          <cell r="FE832">
            <v>2</v>
          </cell>
          <cell r="FF832" t="str">
            <v>V 64.3 - 65.2</v>
          </cell>
          <cell r="FG832" t="str">
            <v>1959 - Current</v>
          </cell>
        </row>
        <row r="833">
          <cell r="A833" t="str">
            <v>J663</v>
          </cell>
          <cell r="B833" t="str">
            <v>Inc</v>
          </cell>
          <cell r="C833" t="str">
            <v>Race and Justice</v>
          </cell>
          <cell r="D833">
            <v>4</v>
          </cell>
          <cell r="E833" t="str">
            <v>V 13.1 - 13.4</v>
          </cell>
          <cell r="F833" t="str">
            <v>V 14.1 - V 14.4</v>
          </cell>
          <cell r="G833" t="str">
            <v>2153-3687</v>
          </cell>
          <cell r="H833" t="str">
            <v>2153-3687</v>
          </cell>
          <cell r="I833" t="str">
            <v>Society</v>
          </cell>
          <cell r="J833">
            <v>6.7500000000000004E-2</v>
          </cell>
          <cell r="K833">
            <v>6.8000000000000005E-2</v>
          </cell>
          <cell r="L833">
            <v>931</v>
          </cell>
          <cell r="M833">
            <v>994</v>
          </cell>
          <cell r="N833" t="str">
            <v/>
          </cell>
          <cell r="O833"/>
          <cell r="P833"/>
          <cell r="Q833">
            <v>845</v>
          </cell>
          <cell r="R833"/>
          <cell r="S833"/>
          <cell r="T833"/>
          <cell r="U833"/>
          <cell r="V833"/>
          <cell r="W833"/>
          <cell r="X833"/>
          <cell r="Y833"/>
          <cell r="Z833"/>
          <cell r="AA833"/>
          <cell r="AB833"/>
          <cell r="AC833"/>
          <cell r="AD833"/>
          <cell r="AE833"/>
          <cell r="AF833"/>
          <cell r="AG833"/>
          <cell r="AH833"/>
          <cell r="AI833"/>
          <cell r="AJ833"/>
          <cell r="AK833"/>
          <cell r="AL833"/>
          <cell r="AM833"/>
          <cell r="AN833"/>
          <cell r="AO833"/>
          <cell r="AP833"/>
          <cell r="AQ833"/>
          <cell r="AR833"/>
          <cell r="AS833"/>
          <cell r="AT833"/>
          <cell r="AU833"/>
          <cell r="AV833"/>
          <cell r="AW833"/>
          <cell r="AX833"/>
          <cell r="AY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v>6.7500000000000004E-2</v>
          </cell>
          <cell r="BW833">
            <v>6.8000000000000005E-2</v>
          </cell>
          <cell r="BX833">
            <v>548</v>
          </cell>
          <cell r="BY833">
            <v>585</v>
          </cell>
          <cell r="BZ833"/>
          <cell r="CA833"/>
          <cell r="CB833"/>
          <cell r="CC833">
            <v>497</v>
          </cell>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t="str">
            <v>Online-only publication</v>
          </cell>
          <cell r="EI833" t="str">
            <v>N/A</v>
          </cell>
          <cell r="EJ833" t="str">
            <v>no</v>
          </cell>
          <cell r="EK833" t="str">
            <v>No V</v>
          </cell>
          <cell r="EL833">
            <v>0</v>
          </cell>
          <cell r="EM833">
            <v>0</v>
          </cell>
          <cell r="EN833">
            <v>2010</v>
          </cell>
          <cell r="EO833" t="e">
            <v>#N/A</v>
          </cell>
          <cell r="EP833" t="e">
            <v>#N/A</v>
          </cell>
          <cell r="EQ833" t="str">
            <v>N/A</v>
          </cell>
          <cell r="ER833" t="str">
            <v>N/A</v>
          </cell>
          <cell r="ES833" t="str">
            <v>N/A</v>
          </cell>
          <cell r="ET833" t="str">
            <v>N/A</v>
          </cell>
          <cell r="EU833" t="str">
            <v>N/A</v>
          </cell>
          <cell r="EV833" t="str">
            <v>N/A</v>
          </cell>
          <cell r="EW833">
            <v>12</v>
          </cell>
          <cell r="EX833">
            <v>1</v>
          </cell>
          <cell r="EY833">
            <v>12</v>
          </cell>
          <cell r="EZ833">
            <v>4</v>
          </cell>
          <cell r="FA833" t="str">
            <v>V 11.1 - 11.4</v>
          </cell>
          <cell r="FB833">
            <v>13</v>
          </cell>
          <cell r="FC833">
            <v>1</v>
          </cell>
          <cell r="FD833">
            <v>13</v>
          </cell>
          <cell r="FE833">
            <v>4</v>
          </cell>
          <cell r="FF833" t="str">
            <v>V 13.1 - 13.4</v>
          </cell>
          <cell r="FG833" t="str">
            <v>2011 - Current</v>
          </cell>
        </row>
        <row r="834">
          <cell r="A834" t="str">
            <v>L718</v>
          </cell>
          <cell r="B834" t="str">
            <v>Ltd</v>
          </cell>
          <cell r="C834" t="str">
            <v>Rationality and Society</v>
          </cell>
          <cell r="D834">
            <v>4</v>
          </cell>
          <cell r="E834" t="str">
            <v>V 35.1 - 35.4</v>
          </cell>
          <cell r="F834" t="str">
            <v>V 36.1 - V 36.4</v>
          </cell>
          <cell r="G834" t="str">
            <v>1043-4631</v>
          </cell>
          <cell r="H834" t="str">
            <v>1461-7358</v>
          </cell>
          <cell r="I834" t="str">
            <v>SAGE</v>
          </cell>
          <cell r="J834">
            <v>6.7500000000000004E-2</v>
          </cell>
          <cell r="K834">
            <v>6.8000000000000005E-2</v>
          </cell>
          <cell r="L834">
            <v>1924</v>
          </cell>
          <cell r="M834">
            <v>2054</v>
          </cell>
          <cell r="N834" t="str">
            <v/>
          </cell>
          <cell r="O834">
            <v>2054</v>
          </cell>
          <cell r="P834">
            <v>2013</v>
          </cell>
          <cell r="Q834">
            <v>1746</v>
          </cell>
          <cell r="R834">
            <v>554</v>
          </cell>
          <cell r="S834">
            <v>514</v>
          </cell>
          <cell r="T834">
            <v>1951</v>
          </cell>
          <cell r="U834">
            <v>1746</v>
          </cell>
          <cell r="V834">
            <v>2259</v>
          </cell>
          <cell r="W834"/>
          <cell r="X834"/>
          <cell r="Y834"/>
          <cell r="Z834"/>
          <cell r="AA834"/>
          <cell r="AB834"/>
          <cell r="AC834"/>
          <cell r="AD834"/>
          <cell r="AE834"/>
          <cell r="AF834"/>
          <cell r="AG834"/>
          <cell r="AH834"/>
          <cell r="AI834"/>
          <cell r="AJ834"/>
          <cell r="AK834"/>
          <cell r="AL834"/>
          <cell r="AM834"/>
          <cell r="AN834"/>
          <cell r="AO834"/>
          <cell r="AP834"/>
          <cell r="AQ834"/>
          <cell r="AR834"/>
          <cell r="AS834"/>
          <cell r="AT834"/>
          <cell r="AU834"/>
          <cell r="AV834"/>
          <cell r="AW834"/>
          <cell r="AX834"/>
          <cell r="AY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v>6.7500000000000004E-2</v>
          </cell>
          <cell r="BW834">
            <v>6.7000000000000004E-2</v>
          </cell>
          <cell r="BX834">
            <v>1040</v>
          </cell>
          <cell r="BY834">
            <v>1110</v>
          </cell>
          <cell r="BZ834"/>
          <cell r="CA834">
            <v>1110</v>
          </cell>
          <cell r="CB834">
            <v>1088</v>
          </cell>
          <cell r="CC834">
            <v>944</v>
          </cell>
          <cell r="CD834">
            <v>299</v>
          </cell>
          <cell r="CE834">
            <v>278</v>
          </cell>
          <cell r="CF834">
            <v>1055</v>
          </cell>
          <cell r="CG834">
            <v>944</v>
          </cell>
          <cell r="CH834">
            <v>1221</v>
          </cell>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t="str">
            <v/>
          </cell>
          <cell r="EI834">
            <v>10</v>
          </cell>
          <cell r="EJ834" t="str">
            <v>Yes</v>
          </cell>
          <cell r="EK834" t="str">
            <v>Y</v>
          </cell>
          <cell r="EL834">
            <v>0</v>
          </cell>
          <cell r="EM834" t="str">
            <v>Vol. 1 Iss 1 (Jul, 1989)</v>
          </cell>
          <cell r="EN834">
            <v>1989</v>
          </cell>
          <cell r="EO834">
            <v>1</v>
          </cell>
          <cell r="EP834">
            <v>1</v>
          </cell>
          <cell r="EQ834" t="str">
            <v>N/A</v>
          </cell>
          <cell r="ER834" t="str">
            <v>N/A</v>
          </cell>
          <cell r="ES834" t="str">
            <v>N/A</v>
          </cell>
          <cell r="ET834" t="str">
            <v>N/A</v>
          </cell>
          <cell r="EU834" t="str">
            <v>N/A</v>
          </cell>
          <cell r="EV834" t="str">
            <v>N/A</v>
          </cell>
          <cell r="EW834">
            <v>34</v>
          </cell>
          <cell r="EX834">
            <v>1</v>
          </cell>
          <cell r="EY834">
            <v>34</v>
          </cell>
          <cell r="EZ834">
            <v>4</v>
          </cell>
          <cell r="FA834" t="str">
            <v>V 33.1 - 33.4</v>
          </cell>
          <cell r="FB834">
            <v>35</v>
          </cell>
          <cell r="FC834">
            <v>1</v>
          </cell>
          <cell r="FD834">
            <v>35</v>
          </cell>
          <cell r="FE834">
            <v>4</v>
          </cell>
          <cell r="FF834" t="str">
            <v>V 35.1 - 35.4</v>
          </cell>
          <cell r="FG834" t="str">
            <v>1989 - Current</v>
          </cell>
        </row>
        <row r="835">
          <cell r="A835" t="str">
            <v>L236</v>
          </cell>
          <cell r="B835" t="str">
            <v>Ltd</v>
          </cell>
          <cell r="C835" t="str">
            <v>Research in Comparative and International Education</v>
          </cell>
          <cell r="D835">
            <v>4</v>
          </cell>
          <cell r="E835" t="str">
            <v>V 18.1 - 18.4</v>
          </cell>
          <cell r="F835" t="str">
            <v>V 19.1 - V 19.4</v>
          </cell>
          <cell r="G835" t="str">
            <v>N/A</v>
          </cell>
          <cell r="H835" t="str">
            <v>1745-4999</v>
          </cell>
          <cell r="I835" t="str">
            <v>SAGE</v>
          </cell>
          <cell r="J835">
            <v>6.7500000000000004E-2</v>
          </cell>
          <cell r="K835">
            <v>6.8000000000000005E-2</v>
          </cell>
          <cell r="L835">
            <v>1584</v>
          </cell>
          <cell r="M835">
            <v>1691</v>
          </cell>
          <cell r="N835" t="str">
            <v/>
          </cell>
          <cell r="O835"/>
          <cell r="P835"/>
          <cell r="Q835">
            <v>1437</v>
          </cell>
          <cell r="R835"/>
          <cell r="S835"/>
          <cell r="T835"/>
          <cell r="U835"/>
          <cell r="V835"/>
          <cell r="W835"/>
          <cell r="X835"/>
          <cell r="Y835"/>
          <cell r="Z835"/>
          <cell r="AA835"/>
          <cell r="AB835"/>
          <cell r="AC835"/>
          <cell r="AD835"/>
          <cell r="AE835"/>
          <cell r="AF835"/>
          <cell r="AG835"/>
          <cell r="AH835"/>
          <cell r="AI835"/>
          <cell r="AJ835"/>
          <cell r="AK835"/>
          <cell r="AL835"/>
          <cell r="AM835"/>
          <cell r="AN835"/>
          <cell r="AO835"/>
          <cell r="AP835"/>
          <cell r="AQ835"/>
          <cell r="AR835"/>
          <cell r="AS835"/>
          <cell r="AT835"/>
          <cell r="AU835"/>
          <cell r="AV835"/>
          <cell r="AW835"/>
          <cell r="AX835"/>
          <cell r="AY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v>6.7500000000000004E-2</v>
          </cell>
          <cell r="BW835">
            <v>6.8000000000000005E-2</v>
          </cell>
          <cell r="BX835">
            <v>856</v>
          </cell>
          <cell r="BY835">
            <v>914</v>
          </cell>
          <cell r="BZ835"/>
          <cell r="CA835"/>
          <cell r="CB835"/>
          <cell r="CC835">
            <v>777</v>
          </cell>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t="str">
            <v>Online-only publication</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17</v>
          </cell>
          <cell r="EX835">
            <v>1</v>
          </cell>
          <cell r="EY835">
            <v>17</v>
          </cell>
          <cell r="EZ835">
            <v>4</v>
          </cell>
          <cell r="FA835" t="str">
            <v>V 16.1 - 16.4</v>
          </cell>
          <cell r="FB835">
            <v>18</v>
          </cell>
          <cell r="FC835">
            <v>1</v>
          </cell>
          <cell r="FD835">
            <v>18</v>
          </cell>
          <cell r="FE835">
            <v>4</v>
          </cell>
          <cell r="FF835" t="str">
            <v>V 18.1 - 18.4</v>
          </cell>
          <cell r="FG835" t="str">
            <v>2006-Current</v>
          </cell>
        </row>
        <row r="836">
          <cell r="A836" t="str">
            <v>L338</v>
          </cell>
          <cell r="B836" t="str">
            <v>Ltd</v>
          </cell>
          <cell r="C836" t="str">
            <v>Research in Education</v>
          </cell>
          <cell r="D836">
            <v>3</v>
          </cell>
          <cell r="E836" t="str">
            <v>V 115.1 - 117.1</v>
          </cell>
          <cell r="F836" t="str">
            <v>V 118.1 - V 120.1</v>
          </cell>
          <cell r="G836" t="str">
            <v>0034-5237</v>
          </cell>
          <cell r="H836" t="str">
            <v>2050-4608</v>
          </cell>
          <cell r="I836" t="str">
            <v>SAGE</v>
          </cell>
          <cell r="J836">
            <v>6.7500000000000004E-2</v>
          </cell>
          <cell r="K836">
            <v>6.8000000000000005E-2</v>
          </cell>
          <cell r="L836">
            <v>676</v>
          </cell>
          <cell r="M836">
            <v>722</v>
          </cell>
          <cell r="N836" t="str">
            <v/>
          </cell>
          <cell r="O836">
            <v>722</v>
          </cell>
          <cell r="P836">
            <v>708</v>
          </cell>
          <cell r="Q836">
            <v>614</v>
          </cell>
          <cell r="R836">
            <v>260</v>
          </cell>
          <cell r="S836">
            <v>181</v>
          </cell>
          <cell r="T836">
            <v>686</v>
          </cell>
          <cell r="U836">
            <v>1514</v>
          </cell>
          <cell r="V836">
            <v>794</v>
          </cell>
          <cell r="W836"/>
          <cell r="X836"/>
          <cell r="Y836"/>
          <cell r="Z836"/>
          <cell r="AA836"/>
          <cell r="AB836"/>
          <cell r="AC836"/>
          <cell r="AD836"/>
          <cell r="AE836"/>
          <cell r="AF836"/>
          <cell r="AG836"/>
          <cell r="AH836"/>
          <cell r="AI836"/>
          <cell r="AJ836"/>
          <cell r="AK836"/>
          <cell r="AL836"/>
          <cell r="AM836"/>
          <cell r="AN836"/>
          <cell r="AO836"/>
          <cell r="AP836"/>
          <cell r="AQ836"/>
          <cell r="AR836"/>
          <cell r="AS836"/>
          <cell r="AT836"/>
          <cell r="AU836"/>
          <cell r="AV836"/>
          <cell r="AW836"/>
          <cell r="AX836"/>
          <cell r="AY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v>6.7500000000000004E-2</v>
          </cell>
          <cell r="BW836">
            <v>6.9000000000000006E-2</v>
          </cell>
          <cell r="BX836">
            <v>364</v>
          </cell>
          <cell r="BY836">
            <v>389</v>
          </cell>
          <cell r="BZ836"/>
          <cell r="CA836">
            <v>389</v>
          </cell>
          <cell r="CB836">
            <v>381</v>
          </cell>
          <cell r="CC836">
            <v>331</v>
          </cell>
          <cell r="CD836">
            <v>140</v>
          </cell>
          <cell r="CE836">
            <v>97</v>
          </cell>
          <cell r="CF836">
            <v>370</v>
          </cell>
          <cell r="CG836">
            <v>816</v>
          </cell>
          <cell r="CH836">
            <v>428</v>
          </cell>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t="str">
            <v/>
          </cell>
          <cell r="EI836">
            <v>29</v>
          </cell>
          <cell r="EJ836">
            <v>0</v>
          </cell>
          <cell r="EK836" t="str">
            <v>in 2017</v>
          </cell>
          <cell r="EL836">
            <v>0</v>
          </cell>
          <cell r="EM836">
            <v>0</v>
          </cell>
          <cell r="EN836">
            <v>1969</v>
          </cell>
          <cell r="EO836">
            <v>0</v>
          </cell>
          <cell r="EP836">
            <v>0</v>
          </cell>
          <cell r="EQ836">
            <v>0</v>
          </cell>
          <cell r="ER836">
            <v>0</v>
          </cell>
          <cell r="ES836">
            <v>0</v>
          </cell>
          <cell r="ET836">
            <v>0</v>
          </cell>
          <cell r="EU836">
            <v>0</v>
          </cell>
          <cell r="EV836">
            <v>0</v>
          </cell>
          <cell r="EW836">
            <v>112</v>
          </cell>
          <cell r="EX836">
            <v>0</v>
          </cell>
          <cell r="EY836">
            <v>114</v>
          </cell>
          <cell r="EZ836">
            <v>0</v>
          </cell>
          <cell r="FA836" t="str">
            <v>V 107.0 - 109.0</v>
          </cell>
          <cell r="FB836">
            <v>115</v>
          </cell>
          <cell r="FC836">
            <v>1</v>
          </cell>
          <cell r="FD836">
            <v>117</v>
          </cell>
          <cell r="FE836">
            <v>1</v>
          </cell>
          <cell r="FF836" t="str">
            <v>V 115.1 - 117.1</v>
          </cell>
          <cell r="FG836" t="str">
            <v>1969-Current</v>
          </cell>
        </row>
        <row r="837">
          <cell r="A837" t="str">
            <v>S112</v>
          </cell>
          <cell r="B837" t="str">
            <v>Ltd</v>
          </cell>
          <cell r="C837" t="str">
            <v>Recherche et Applications en Marketing including English Online Edition</v>
          </cell>
          <cell r="D837">
            <v>4</v>
          </cell>
          <cell r="E837" t="str">
            <v>V 38.1 - 38.4</v>
          </cell>
          <cell r="F837" t="str">
            <v>V 39.1 - V 39.4</v>
          </cell>
          <cell r="G837" t="str">
            <v>0767-3701</v>
          </cell>
          <cell r="H837" t="str">
            <v xml:space="preserve">2051-2821, 2051-5707 </v>
          </cell>
          <cell r="I837" t="str">
            <v>Society</v>
          </cell>
          <cell r="J837">
            <v>6.7500000000000004E-2</v>
          </cell>
          <cell r="K837">
            <v>6.8000000000000005E-2</v>
          </cell>
          <cell r="L837">
            <v>986</v>
          </cell>
          <cell r="M837">
            <v>1053</v>
          </cell>
          <cell r="N837" t="str">
            <v/>
          </cell>
          <cell r="O837">
            <v>1053</v>
          </cell>
          <cell r="P837"/>
          <cell r="Q837">
            <v>895</v>
          </cell>
          <cell r="R837"/>
          <cell r="S837"/>
          <cell r="T837">
            <v>1000</v>
          </cell>
          <cell r="U837"/>
          <cell r="V837">
            <v>1158</v>
          </cell>
          <cell r="W837"/>
          <cell r="X837"/>
          <cell r="Y837"/>
          <cell r="Z837"/>
          <cell r="AA837"/>
          <cell r="AB837"/>
          <cell r="AC837"/>
          <cell r="AD837"/>
          <cell r="AE837"/>
          <cell r="AF837"/>
          <cell r="AG837"/>
          <cell r="AH837"/>
          <cell r="AI837"/>
          <cell r="AJ837"/>
          <cell r="AK837"/>
          <cell r="AL837"/>
          <cell r="AM837"/>
          <cell r="AN837"/>
          <cell r="AO837"/>
          <cell r="AP837"/>
          <cell r="AQ837">
            <v>599</v>
          </cell>
          <cell r="AR837"/>
          <cell r="AS837"/>
          <cell r="AT837"/>
          <cell r="AU837"/>
          <cell r="AV837"/>
          <cell r="AW837"/>
          <cell r="AX837"/>
          <cell r="AY837"/>
          <cell r="AZ837"/>
          <cell r="BA837"/>
          <cell r="BB837"/>
          <cell r="BC837"/>
          <cell r="BD837"/>
          <cell r="BE837"/>
          <cell r="BF837"/>
          <cell r="BG837"/>
          <cell r="BH837"/>
          <cell r="BI837"/>
          <cell r="BJ837"/>
          <cell r="BK837"/>
          <cell r="BL837"/>
          <cell r="BM837"/>
          <cell r="BN837">
            <v>509</v>
          </cell>
          <cell r="BO837"/>
          <cell r="BP837"/>
          <cell r="BQ837"/>
          <cell r="BR837"/>
          <cell r="BS837"/>
          <cell r="BT837">
            <v>660</v>
          </cell>
          <cell r="BU837">
            <v>570</v>
          </cell>
          <cell r="BV837">
            <v>6.7500000000000004E-2</v>
          </cell>
          <cell r="BW837">
            <v>6.8000000000000005E-2</v>
          </cell>
          <cell r="BX837">
            <v>533</v>
          </cell>
          <cell r="BY837">
            <v>569</v>
          </cell>
          <cell r="BZ837"/>
          <cell r="CA837">
            <v>569</v>
          </cell>
          <cell r="CB837"/>
          <cell r="CC837">
            <v>484</v>
          </cell>
          <cell r="CD837"/>
          <cell r="CE837"/>
          <cell r="CF837">
            <v>541</v>
          </cell>
          <cell r="CG837"/>
          <cell r="CH837">
            <v>626</v>
          </cell>
          <cell r="CI837"/>
          <cell r="CJ837"/>
          <cell r="CK837"/>
          <cell r="CL837"/>
          <cell r="CM837"/>
          <cell r="CN837"/>
          <cell r="CO837"/>
          <cell r="CP837"/>
          <cell r="CQ837"/>
          <cell r="CR837"/>
          <cell r="CS837"/>
          <cell r="CT837"/>
          <cell r="CU837"/>
          <cell r="CV837"/>
          <cell r="CW837"/>
          <cell r="CX837"/>
          <cell r="CY837"/>
          <cell r="CZ837"/>
          <cell r="DA837"/>
          <cell r="DB837"/>
          <cell r="DC837">
            <v>324</v>
          </cell>
          <cell r="DD837"/>
          <cell r="DE837"/>
          <cell r="DF837"/>
          <cell r="DG837"/>
          <cell r="DH837"/>
          <cell r="DI837"/>
          <cell r="DJ837"/>
          <cell r="DK837"/>
          <cell r="DL837"/>
          <cell r="DM837"/>
          <cell r="DN837"/>
          <cell r="DO837"/>
          <cell r="DP837"/>
          <cell r="DQ837"/>
          <cell r="DR837"/>
          <cell r="DS837"/>
          <cell r="DT837"/>
          <cell r="DU837"/>
          <cell r="DV837"/>
          <cell r="DW837"/>
          <cell r="DX837"/>
          <cell r="DY837"/>
          <cell r="DZ837">
            <v>275</v>
          </cell>
          <cell r="EA837"/>
          <cell r="EB837"/>
          <cell r="EC837"/>
          <cell r="ED837"/>
          <cell r="EE837"/>
          <cell r="EF837">
            <v>357</v>
          </cell>
          <cell r="EG837">
            <v>308</v>
          </cell>
          <cell r="EH837" t="str">
            <v xml:space="preserve">Includes access to English Online Edition and French Edition. [ZZ]57% discount for French Institutions </v>
          </cell>
          <cell r="EI837">
            <v>13</v>
          </cell>
          <cell r="EJ837" t="str">
            <v>Yes</v>
          </cell>
          <cell r="EK837" t="str">
            <v>Y</v>
          </cell>
          <cell r="EL837">
            <v>0</v>
          </cell>
          <cell r="EM837">
            <v>0</v>
          </cell>
          <cell r="EN837">
            <v>1986</v>
          </cell>
          <cell r="EO837">
            <v>0</v>
          </cell>
          <cell r="EP837">
            <v>0</v>
          </cell>
          <cell r="EQ837">
            <v>0</v>
          </cell>
          <cell r="ER837">
            <v>0</v>
          </cell>
          <cell r="ES837">
            <v>0</v>
          </cell>
          <cell r="ET837">
            <v>0</v>
          </cell>
          <cell r="EU837">
            <v>0</v>
          </cell>
          <cell r="EV837">
            <v>0</v>
          </cell>
          <cell r="EW837">
            <v>37</v>
          </cell>
          <cell r="EX837">
            <v>1</v>
          </cell>
          <cell r="EY837">
            <v>37</v>
          </cell>
          <cell r="EZ837">
            <v>4</v>
          </cell>
          <cell r="FA837" t="str">
            <v>V 36.1 - 36.4</v>
          </cell>
          <cell r="FB837">
            <v>38</v>
          </cell>
          <cell r="FC837">
            <v>1</v>
          </cell>
          <cell r="FD837">
            <v>38</v>
          </cell>
          <cell r="FE837">
            <v>4</v>
          </cell>
          <cell r="FF837" t="str">
            <v>V 38.1 - 38.4</v>
          </cell>
          <cell r="FG837" t="str">
            <v>1999-Current</v>
          </cell>
        </row>
        <row r="838">
          <cell r="A838" t="str">
            <v>L112</v>
          </cell>
          <cell r="B838" t="str">
            <v>Ltd</v>
          </cell>
          <cell r="C838" t="str">
            <v>Recherche et Applications en Marketing</v>
          </cell>
          <cell r="D838">
            <v>4</v>
          </cell>
          <cell r="E838" t="str">
            <v>V 38.1 - 38.4</v>
          </cell>
          <cell r="F838" t="str">
            <v>V 39.1 - V 39.4</v>
          </cell>
          <cell r="G838" t="str">
            <v>0767-3701</v>
          </cell>
          <cell r="H838" t="str">
            <v xml:space="preserve">2051-2821, 2051-5707 </v>
          </cell>
          <cell r="I838" t="str">
            <v>Society</v>
          </cell>
          <cell r="J838">
            <v>6.7500000000000004E-2</v>
          </cell>
          <cell r="K838">
            <v>6.8000000000000005E-2</v>
          </cell>
          <cell r="L838">
            <v>874</v>
          </cell>
          <cell r="M838">
            <v>933</v>
          </cell>
          <cell r="N838" t="str">
            <v/>
          </cell>
          <cell r="O838"/>
          <cell r="P838">
            <v>914</v>
          </cell>
          <cell r="Q838"/>
          <cell r="R838">
            <v>251</v>
          </cell>
          <cell r="S838">
            <v>263</v>
          </cell>
          <cell r="T838"/>
          <cell r="U838">
            <v>990</v>
          </cell>
          <cell r="V838"/>
          <cell r="W838"/>
          <cell r="X838"/>
          <cell r="Y838"/>
          <cell r="Z838"/>
          <cell r="AA838"/>
          <cell r="AB838"/>
          <cell r="AC838"/>
          <cell r="AD838"/>
          <cell r="AE838"/>
          <cell r="AF838"/>
          <cell r="AG838"/>
          <cell r="AH838"/>
          <cell r="AI838"/>
          <cell r="AJ838"/>
          <cell r="AK838"/>
          <cell r="AL838"/>
          <cell r="AM838"/>
          <cell r="AN838"/>
          <cell r="AO838"/>
          <cell r="AP838"/>
          <cell r="AQ838"/>
          <cell r="AR838"/>
          <cell r="AS838"/>
          <cell r="AT838"/>
          <cell r="AU838"/>
          <cell r="AV838"/>
          <cell r="AW838"/>
          <cell r="AX838"/>
          <cell r="AY838"/>
          <cell r="AZ838"/>
          <cell r="BA838"/>
          <cell r="BB838">
            <v>521</v>
          </cell>
          <cell r="BC838"/>
          <cell r="BD838"/>
          <cell r="BE838"/>
          <cell r="BF838"/>
          <cell r="BG838"/>
          <cell r="BH838"/>
          <cell r="BI838"/>
          <cell r="BJ838"/>
          <cell r="BK838"/>
          <cell r="BL838"/>
          <cell r="BM838"/>
          <cell r="BN838"/>
          <cell r="BO838"/>
          <cell r="BP838"/>
          <cell r="BQ838"/>
          <cell r="BR838"/>
          <cell r="BS838"/>
          <cell r="BT838"/>
          <cell r="BU838"/>
          <cell r="BV838">
            <v>6.7500000000000004E-2</v>
          </cell>
          <cell r="BW838">
            <v>6.8000000000000005E-2</v>
          </cell>
          <cell r="BX838">
            <v>499</v>
          </cell>
          <cell r="BY838">
            <v>533</v>
          </cell>
          <cell r="BZ838"/>
          <cell r="CA838"/>
          <cell r="CB838">
            <v>522</v>
          </cell>
          <cell r="CC838"/>
          <cell r="CD838">
            <v>128</v>
          </cell>
          <cell r="CE838">
            <v>142</v>
          </cell>
          <cell r="CF838"/>
          <cell r="CG838">
            <v>535</v>
          </cell>
          <cell r="CH838"/>
          <cell r="CI838"/>
          <cell r="CJ838"/>
          <cell r="CK838"/>
          <cell r="CL838"/>
          <cell r="CM838"/>
          <cell r="CN838"/>
          <cell r="CO838"/>
          <cell r="CP838"/>
          <cell r="CQ838"/>
          <cell r="CR838"/>
          <cell r="CS838"/>
          <cell r="CT838"/>
          <cell r="CU838"/>
          <cell r="CV838"/>
          <cell r="CW838"/>
          <cell r="CX838"/>
          <cell r="CY838"/>
          <cell r="CZ838"/>
          <cell r="DA838"/>
          <cell r="DB838"/>
          <cell r="DC838"/>
          <cell r="DD838"/>
          <cell r="DE838"/>
          <cell r="DF838"/>
          <cell r="DG838"/>
          <cell r="DH838"/>
          <cell r="DI838"/>
          <cell r="DJ838"/>
          <cell r="DK838"/>
          <cell r="DL838"/>
          <cell r="DM838"/>
          <cell r="DN838">
            <v>298</v>
          </cell>
          <cell r="DO838"/>
          <cell r="DP838"/>
          <cell r="DQ838"/>
          <cell r="DR838"/>
          <cell r="DS838"/>
          <cell r="DT838"/>
          <cell r="DU838"/>
          <cell r="DV838"/>
          <cell r="DW838"/>
          <cell r="DX838"/>
          <cell r="DY838"/>
          <cell r="DZ838"/>
          <cell r="EA838"/>
          <cell r="EB838"/>
          <cell r="EC838"/>
          <cell r="ED838"/>
          <cell r="EE838"/>
          <cell r="EF838"/>
          <cell r="EG838"/>
          <cell r="EH838" t="str">
            <v xml:space="preserve">French Edition Only. [ZZ]57% discount for French Institutions </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37</v>
          </cell>
          <cell r="EX838">
            <v>1</v>
          </cell>
          <cell r="EY838">
            <v>37</v>
          </cell>
          <cell r="EZ838">
            <v>4</v>
          </cell>
          <cell r="FA838" t="str">
            <v>V 36.1 - 36.4</v>
          </cell>
          <cell r="FB838">
            <v>38</v>
          </cell>
          <cell r="FC838">
            <v>1</v>
          </cell>
          <cell r="FD838">
            <v>38</v>
          </cell>
          <cell r="FE838">
            <v>4</v>
          </cell>
          <cell r="FF838" t="str">
            <v>V 38.1 - 38.4</v>
          </cell>
          <cell r="FG838" t="str">
            <v xml:space="preserve">1986-Current </v>
          </cell>
        </row>
        <row r="839">
          <cell r="A839" t="str">
            <v>J880</v>
          </cell>
          <cell r="B839" t="str">
            <v>Inc</v>
          </cell>
          <cell r="C839" t="str">
            <v>Recreational Sports Journal</v>
          </cell>
          <cell r="D839">
            <v>2</v>
          </cell>
          <cell r="E839" t="str">
            <v>V 47.1 - 47.2</v>
          </cell>
          <cell r="F839" t="str">
            <v>V 48.1 - V 48.2</v>
          </cell>
          <cell r="G839" t="str">
            <v>1558-8661</v>
          </cell>
          <cell r="H839" t="str">
            <v>1558-867X</v>
          </cell>
          <cell r="I839" t="str">
            <v>Society</v>
          </cell>
          <cell r="J839">
            <v>6.7500000000000004E-2</v>
          </cell>
          <cell r="K839">
            <v>6.8000000000000005E-2</v>
          </cell>
          <cell r="L839">
            <v>605</v>
          </cell>
          <cell r="M839">
            <v>646</v>
          </cell>
          <cell r="N839" t="str">
            <v/>
          </cell>
          <cell r="O839">
            <v>646</v>
          </cell>
          <cell r="P839">
            <v>633</v>
          </cell>
          <cell r="Q839">
            <v>549</v>
          </cell>
          <cell r="R839">
            <v>348</v>
          </cell>
          <cell r="S839">
            <v>162</v>
          </cell>
          <cell r="T839">
            <v>614</v>
          </cell>
          <cell r="U839">
            <v>1028</v>
          </cell>
          <cell r="V839">
            <v>711</v>
          </cell>
          <cell r="W839"/>
          <cell r="X839"/>
          <cell r="Y839"/>
          <cell r="Z839"/>
          <cell r="AA839"/>
          <cell r="AB839"/>
          <cell r="AC839"/>
          <cell r="AD839"/>
          <cell r="AE839"/>
          <cell r="AF839"/>
          <cell r="AG839"/>
          <cell r="AH839"/>
          <cell r="AI839"/>
          <cell r="AJ839"/>
          <cell r="AK839"/>
          <cell r="AL839"/>
          <cell r="AM839"/>
          <cell r="AN839"/>
          <cell r="AO839"/>
          <cell r="AP839"/>
          <cell r="AQ839"/>
          <cell r="AR839"/>
          <cell r="AS839"/>
          <cell r="AT839"/>
          <cell r="AU839"/>
          <cell r="AV839"/>
          <cell r="AW839"/>
          <cell r="AX839"/>
          <cell r="AY839"/>
          <cell r="AZ839"/>
          <cell r="BA839"/>
          <cell r="BB839"/>
          <cell r="BC839"/>
          <cell r="BD839"/>
          <cell r="BE839"/>
          <cell r="BF839"/>
          <cell r="BG839"/>
          <cell r="BH839"/>
          <cell r="BI839"/>
          <cell r="BJ839"/>
          <cell r="BK839"/>
          <cell r="BL839"/>
          <cell r="BM839"/>
          <cell r="BN839"/>
          <cell r="BO839"/>
          <cell r="BP839"/>
          <cell r="BQ839"/>
          <cell r="BR839"/>
          <cell r="BS839"/>
          <cell r="BT839"/>
          <cell r="BU839"/>
          <cell r="BV839">
            <v>6.7500000000000004E-2</v>
          </cell>
          <cell r="BW839">
            <v>6.7000000000000004E-2</v>
          </cell>
          <cell r="BX839">
            <v>357</v>
          </cell>
          <cell r="BY839">
            <v>381</v>
          </cell>
          <cell r="BZ839"/>
          <cell r="CA839">
            <v>381</v>
          </cell>
          <cell r="CB839">
            <v>373</v>
          </cell>
          <cell r="CC839">
            <v>324</v>
          </cell>
          <cell r="CD839">
            <v>205</v>
          </cell>
          <cell r="CE839">
            <v>95</v>
          </cell>
          <cell r="CF839">
            <v>362</v>
          </cell>
          <cell r="CG839">
            <v>606</v>
          </cell>
          <cell r="CH839">
            <v>419</v>
          </cell>
          <cell r="CI839"/>
          <cell r="CJ839"/>
          <cell r="CK839"/>
          <cell r="CL839"/>
          <cell r="CM839"/>
          <cell r="CN839"/>
          <cell r="CO839"/>
          <cell r="CP839"/>
          <cell r="CQ839"/>
          <cell r="CR839"/>
          <cell r="CS839"/>
          <cell r="CT839"/>
          <cell r="CU839"/>
          <cell r="CV839"/>
          <cell r="CW839"/>
          <cell r="CX839"/>
          <cell r="CY839"/>
          <cell r="CZ839"/>
          <cell r="DA839"/>
          <cell r="DB839"/>
          <cell r="DC839"/>
          <cell r="DD839"/>
          <cell r="DE839"/>
          <cell r="DF839"/>
          <cell r="DG839"/>
          <cell r="DH839"/>
          <cell r="DI839"/>
          <cell r="DJ839"/>
          <cell r="DK839"/>
          <cell r="DL839"/>
          <cell r="DM839"/>
          <cell r="DN839"/>
          <cell r="DO839"/>
          <cell r="DP839"/>
          <cell r="DQ839"/>
          <cell r="DR839"/>
          <cell r="DS839"/>
          <cell r="DT839"/>
          <cell r="DU839"/>
          <cell r="DV839"/>
          <cell r="DW839"/>
          <cell r="DX839"/>
          <cell r="DY839"/>
          <cell r="DZ839"/>
          <cell r="EA839"/>
          <cell r="EB839"/>
          <cell r="EC839"/>
          <cell r="ED839"/>
          <cell r="EE839"/>
          <cell r="EF839"/>
          <cell r="EG839"/>
          <cell r="EH839" t="str">
            <v/>
          </cell>
          <cell r="EI839">
            <v>22</v>
          </cell>
          <cell r="EJ839" t="str">
            <v>Yes</v>
          </cell>
          <cell r="EK839" t="str">
            <v>in 2019</v>
          </cell>
          <cell r="EL839">
            <v>0</v>
          </cell>
          <cell r="EM839">
            <v>0</v>
          </cell>
          <cell r="EN839">
            <v>1977</v>
          </cell>
          <cell r="EO839">
            <v>0</v>
          </cell>
          <cell r="EP839">
            <v>0</v>
          </cell>
          <cell r="EQ839">
            <v>0</v>
          </cell>
          <cell r="ER839">
            <v>0</v>
          </cell>
          <cell r="ES839">
            <v>0</v>
          </cell>
          <cell r="ET839">
            <v>0</v>
          </cell>
          <cell r="EU839">
            <v>0</v>
          </cell>
          <cell r="EV839">
            <v>0</v>
          </cell>
          <cell r="EW839">
            <v>46</v>
          </cell>
          <cell r="EX839">
            <v>1</v>
          </cell>
          <cell r="EY839">
            <v>46</v>
          </cell>
          <cell r="EZ839">
            <v>2</v>
          </cell>
          <cell r="FA839" t="str">
            <v>V 45.1 - 45.2</v>
          </cell>
          <cell r="FB839">
            <v>47</v>
          </cell>
          <cell r="FC839">
            <v>1</v>
          </cell>
          <cell r="FD839">
            <v>47</v>
          </cell>
          <cell r="FE839">
            <v>2</v>
          </cell>
          <cell r="FF839" t="str">
            <v>V 47.1 - 47.2</v>
          </cell>
          <cell r="FG839" t="str">
            <v>1977- Current</v>
          </cell>
        </row>
        <row r="840">
          <cell r="A840" t="str">
            <v>J612</v>
          </cell>
          <cell r="B840" t="str">
            <v>Inc</v>
          </cell>
          <cell r="C840" t="str">
            <v>Rehabilitation Counseling Bulletin</v>
          </cell>
          <cell r="D840">
            <v>4</v>
          </cell>
          <cell r="E840" t="str">
            <v>V 66.2 - 67.1</v>
          </cell>
          <cell r="F840" t="str">
            <v>V 67.2 - V 68.1</v>
          </cell>
          <cell r="G840" t="str">
            <v>0034-3552</v>
          </cell>
          <cell r="H840" t="str">
            <v>1538-4853</v>
          </cell>
          <cell r="I840" t="str">
            <v>Society</v>
          </cell>
          <cell r="J840">
            <v>6.7500000000000004E-2</v>
          </cell>
          <cell r="K840">
            <v>6.9000000000000006E-2</v>
          </cell>
          <cell r="L840">
            <v>305</v>
          </cell>
          <cell r="M840">
            <v>326</v>
          </cell>
          <cell r="N840" t="str">
            <v/>
          </cell>
          <cell r="O840">
            <v>326</v>
          </cell>
          <cell r="P840">
            <v>319</v>
          </cell>
          <cell r="Q840">
            <v>277</v>
          </cell>
          <cell r="R840">
            <v>88</v>
          </cell>
          <cell r="S840">
            <v>82</v>
          </cell>
          <cell r="T840"/>
          <cell r="U840"/>
          <cell r="V840"/>
          <cell r="W840"/>
          <cell r="X840"/>
          <cell r="Y840"/>
          <cell r="Z840"/>
          <cell r="AA840"/>
          <cell r="AB840"/>
          <cell r="AC840"/>
          <cell r="AD840"/>
          <cell r="AE840"/>
          <cell r="AF840"/>
          <cell r="AG840"/>
          <cell r="AH840"/>
          <cell r="AI840"/>
          <cell r="AJ840"/>
          <cell r="AK840"/>
          <cell r="AL840"/>
          <cell r="AM840"/>
          <cell r="AN840"/>
          <cell r="AO840"/>
          <cell r="AP840"/>
          <cell r="AQ840"/>
          <cell r="AR840"/>
          <cell r="AS840"/>
          <cell r="AT840"/>
          <cell r="AU840"/>
          <cell r="AV840"/>
          <cell r="AW840"/>
          <cell r="AX840"/>
          <cell r="AY840"/>
          <cell r="AZ840"/>
          <cell r="BA840"/>
          <cell r="BB840"/>
          <cell r="BC840"/>
          <cell r="BD840"/>
          <cell r="BE840"/>
          <cell r="BF840"/>
          <cell r="BG840"/>
          <cell r="BH840"/>
          <cell r="BI840"/>
          <cell r="BJ840"/>
          <cell r="BK840"/>
          <cell r="BL840"/>
          <cell r="BM840"/>
          <cell r="BN840"/>
          <cell r="BO840"/>
          <cell r="BP840"/>
          <cell r="BQ840"/>
          <cell r="BR840"/>
          <cell r="BS840"/>
          <cell r="BT840"/>
          <cell r="BU840"/>
          <cell r="BV840">
            <v>6.7500000000000004E-2</v>
          </cell>
          <cell r="BW840">
            <v>6.8000000000000005E-2</v>
          </cell>
          <cell r="BX840">
            <v>177</v>
          </cell>
          <cell r="BY840">
            <v>189</v>
          </cell>
          <cell r="BZ840"/>
          <cell r="CA840">
            <v>189</v>
          </cell>
          <cell r="CB840">
            <v>185</v>
          </cell>
          <cell r="CC840">
            <v>161</v>
          </cell>
          <cell r="CD840">
            <v>51</v>
          </cell>
          <cell r="CE840">
            <v>47</v>
          </cell>
          <cell r="CF840"/>
          <cell r="CG840"/>
          <cell r="CH840"/>
          <cell r="CI840"/>
          <cell r="CJ840"/>
          <cell r="CK840"/>
          <cell r="CL840"/>
          <cell r="CM840"/>
          <cell r="CN840"/>
          <cell r="CO840"/>
          <cell r="CP840"/>
          <cell r="CQ840"/>
          <cell r="CR840"/>
          <cell r="CS840"/>
          <cell r="CT840"/>
          <cell r="CU840"/>
          <cell r="CV840"/>
          <cell r="CW840"/>
          <cell r="CX840"/>
          <cell r="CY840"/>
          <cell r="CZ840"/>
          <cell r="DA840"/>
          <cell r="DB840"/>
          <cell r="DC840"/>
          <cell r="DD840"/>
          <cell r="DE840"/>
          <cell r="DF840"/>
          <cell r="DG840"/>
          <cell r="DH840"/>
          <cell r="DI840"/>
          <cell r="DJ840"/>
          <cell r="DK840"/>
          <cell r="DL840"/>
          <cell r="DM840"/>
          <cell r="DN840"/>
          <cell r="DO840"/>
          <cell r="DP840"/>
          <cell r="DQ840"/>
          <cell r="DR840"/>
          <cell r="DS840"/>
          <cell r="DT840"/>
          <cell r="DU840"/>
          <cell r="DV840"/>
          <cell r="DW840"/>
          <cell r="DX840"/>
          <cell r="DY840"/>
          <cell r="DZ840"/>
          <cell r="EA840"/>
          <cell r="EB840"/>
          <cell r="EC840"/>
          <cell r="ED840"/>
          <cell r="EE840"/>
          <cell r="EF840"/>
          <cell r="EG840"/>
          <cell r="EH840" t="str">
            <v/>
          </cell>
          <cell r="EI840" t="str">
            <v>N/A</v>
          </cell>
          <cell r="EJ840" t="str">
            <v>No</v>
          </cell>
          <cell r="EK840" t="str">
            <v>No V</v>
          </cell>
          <cell r="EL840">
            <v>0</v>
          </cell>
          <cell r="EM840" t="str">
            <v>Vol. 43 Iss 1 (Jan, 1999)</v>
          </cell>
          <cell r="EN840">
            <v>1999</v>
          </cell>
          <cell r="EO840">
            <v>43</v>
          </cell>
          <cell r="EP840">
            <v>1</v>
          </cell>
          <cell r="EQ840" t="str">
            <v>N/A</v>
          </cell>
          <cell r="ER840" t="str">
            <v>N/A</v>
          </cell>
          <cell r="ES840" t="str">
            <v>N/A</v>
          </cell>
          <cell r="ET840" t="str">
            <v>N/A</v>
          </cell>
          <cell r="EU840" t="str">
            <v>N/A</v>
          </cell>
          <cell r="EV840" t="str">
            <v>N/A</v>
          </cell>
          <cell r="EW840">
            <v>65</v>
          </cell>
          <cell r="EX840">
            <v>2</v>
          </cell>
          <cell r="EY840">
            <v>66</v>
          </cell>
          <cell r="EZ840">
            <v>1</v>
          </cell>
          <cell r="FA840" t="str">
            <v>V 64.2 - 65.1</v>
          </cell>
          <cell r="FB840">
            <v>66</v>
          </cell>
          <cell r="FC840">
            <v>2</v>
          </cell>
          <cell r="FD840">
            <v>67</v>
          </cell>
          <cell r="FE840">
            <v>1</v>
          </cell>
          <cell r="FF840" t="str">
            <v>V 66.2 - 67.1</v>
          </cell>
          <cell r="FG840" t="str">
            <v>1999 - Current</v>
          </cell>
        </row>
        <row r="841">
          <cell r="A841" t="str">
            <v>L928</v>
          </cell>
          <cell r="B841" t="str">
            <v>Ltd</v>
          </cell>
          <cell r="C841" t="str">
            <v>RELC Journal</v>
          </cell>
          <cell r="D841">
            <v>3</v>
          </cell>
          <cell r="E841" t="str">
            <v>V 54.1 - 54.3</v>
          </cell>
          <cell r="F841" t="str">
            <v>V 55.1 - V 55.3</v>
          </cell>
          <cell r="G841" t="str">
            <v>0033-6882</v>
          </cell>
          <cell r="H841" t="str">
            <v>1745-526X</v>
          </cell>
          <cell r="I841" t="str">
            <v>Society</v>
          </cell>
          <cell r="J841">
            <v>6.7500000000000004E-2</v>
          </cell>
          <cell r="K841">
            <v>6.8000000000000005E-2</v>
          </cell>
          <cell r="L841">
            <v>794</v>
          </cell>
          <cell r="M841">
            <v>848</v>
          </cell>
          <cell r="N841" t="str">
            <v/>
          </cell>
          <cell r="O841">
            <v>848</v>
          </cell>
          <cell r="P841">
            <v>831</v>
          </cell>
          <cell r="Q841">
            <v>721</v>
          </cell>
          <cell r="R841">
            <v>305</v>
          </cell>
          <cell r="S841">
            <v>212</v>
          </cell>
          <cell r="T841">
            <v>806</v>
          </cell>
          <cell r="U841">
            <v>1774</v>
          </cell>
          <cell r="V841">
            <v>933</v>
          </cell>
          <cell r="W841"/>
          <cell r="X841"/>
          <cell r="Y841"/>
          <cell r="Z841"/>
          <cell r="AA841"/>
          <cell r="AB841"/>
          <cell r="AC841"/>
          <cell r="AD841"/>
          <cell r="AE841"/>
          <cell r="AF841"/>
          <cell r="AG841"/>
          <cell r="AH841"/>
          <cell r="AI841"/>
          <cell r="AJ841"/>
          <cell r="AK841"/>
          <cell r="AL841"/>
          <cell r="AM841"/>
          <cell r="AN841">
            <v>636</v>
          </cell>
          <cell r="AO841"/>
          <cell r="AP841"/>
          <cell r="AQ841"/>
          <cell r="AR841"/>
          <cell r="AS841"/>
          <cell r="AT841"/>
          <cell r="AU841"/>
          <cell r="AV841"/>
          <cell r="AW841"/>
          <cell r="AX841"/>
          <cell r="AY841"/>
          <cell r="AZ841"/>
          <cell r="BA841"/>
          <cell r="BB841"/>
          <cell r="BC841"/>
          <cell r="BD841"/>
          <cell r="BE841"/>
          <cell r="BF841"/>
          <cell r="BG841"/>
          <cell r="BH841"/>
          <cell r="BI841"/>
          <cell r="BJ841"/>
          <cell r="BK841"/>
          <cell r="BL841"/>
          <cell r="BM841"/>
          <cell r="BN841"/>
          <cell r="BO841"/>
          <cell r="BP841"/>
          <cell r="BQ841"/>
          <cell r="BR841"/>
          <cell r="BS841"/>
          <cell r="BT841"/>
          <cell r="BU841"/>
          <cell r="BV841">
            <v>6.7500000000000004E-2</v>
          </cell>
          <cell r="BW841">
            <v>6.8000000000000005E-2</v>
          </cell>
          <cell r="BX841">
            <v>427</v>
          </cell>
          <cell r="BY841">
            <v>456</v>
          </cell>
          <cell r="BZ841"/>
          <cell r="CA841">
            <v>456</v>
          </cell>
          <cell r="CB841">
            <v>447</v>
          </cell>
          <cell r="CC841">
            <v>388</v>
          </cell>
          <cell r="CD841">
            <v>164</v>
          </cell>
          <cell r="CE841">
            <v>114</v>
          </cell>
          <cell r="CF841">
            <v>434</v>
          </cell>
          <cell r="CG841">
            <v>958</v>
          </cell>
          <cell r="CH841">
            <v>502</v>
          </cell>
          <cell r="CI841"/>
          <cell r="CJ841"/>
          <cell r="CK841"/>
          <cell r="CL841"/>
          <cell r="CM841"/>
          <cell r="CN841"/>
          <cell r="CO841"/>
          <cell r="CP841"/>
          <cell r="CQ841"/>
          <cell r="CR841"/>
          <cell r="CS841"/>
          <cell r="CT841"/>
          <cell r="CU841"/>
          <cell r="CV841"/>
          <cell r="CW841"/>
          <cell r="CX841"/>
          <cell r="CY841"/>
          <cell r="CZ841">
            <v>342</v>
          </cell>
          <cell r="DA841"/>
          <cell r="DB841"/>
          <cell r="DC841"/>
          <cell r="DD841"/>
          <cell r="DE841"/>
          <cell r="DF841"/>
          <cell r="DG841"/>
          <cell r="DH841"/>
          <cell r="DI841"/>
          <cell r="DJ841"/>
          <cell r="DK841"/>
          <cell r="DL841"/>
          <cell r="DM841"/>
          <cell r="DN841"/>
          <cell r="DO841"/>
          <cell r="DP841"/>
          <cell r="DQ841"/>
          <cell r="DR841"/>
          <cell r="DS841"/>
          <cell r="DT841"/>
          <cell r="DU841"/>
          <cell r="DV841"/>
          <cell r="DW841"/>
          <cell r="DX841"/>
          <cell r="DY841"/>
          <cell r="DZ841"/>
          <cell r="EA841"/>
          <cell r="EB841"/>
          <cell r="EC841"/>
          <cell r="ED841"/>
          <cell r="EE841"/>
          <cell r="EF841"/>
          <cell r="EG841"/>
          <cell r="EH841" t="str">
            <v>[21]Discount Rate for institutions in ASEAN countries</v>
          </cell>
          <cell r="EI841">
            <v>29</v>
          </cell>
          <cell r="EJ841" t="str">
            <v>Yes</v>
          </cell>
          <cell r="EK841" t="str">
            <v>Y</v>
          </cell>
          <cell r="EL841">
            <v>0</v>
          </cell>
          <cell r="EM841" t="str">
            <v>Vol. 1 Iss 1 (Jun, 1970)</v>
          </cell>
          <cell r="EN841">
            <v>1970</v>
          </cell>
          <cell r="EO841">
            <v>1</v>
          </cell>
          <cell r="EP841">
            <v>1</v>
          </cell>
          <cell r="EQ841">
            <v>159</v>
          </cell>
          <cell r="ER841" t="str">
            <v>N/A</v>
          </cell>
          <cell r="ES841">
            <v>294</v>
          </cell>
          <cell r="ET841" t="str">
            <v>N/A</v>
          </cell>
          <cell r="EU841">
            <v>0.25</v>
          </cell>
          <cell r="EV841" t="str">
            <v>N/A</v>
          </cell>
          <cell r="EW841">
            <v>53</v>
          </cell>
          <cell r="EX841">
            <v>1</v>
          </cell>
          <cell r="EY841">
            <v>53</v>
          </cell>
          <cell r="EZ841">
            <v>3</v>
          </cell>
          <cell r="FA841" t="str">
            <v>V 52.1 - 52.3</v>
          </cell>
          <cell r="FB841">
            <v>54</v>
          </cell>
          <cell r="FC841">
            <v>1</v>
          </cell>
          <cell r="FD841">
            <v>54</v>
          </cell>
          <cell r="FE841">
            <v>3</v>
          </cell>
          <cell r="FF841" t="str">
            <v>V 54.1 - 54.3</v>
          </cell>
          <cell r="FG841" t="str">
            <v>1970 - Current</v>
          </cell>
        </row>
        <row r="842">
          <cell r="A842" t="str">
            <v>J613</v>
          </cell>
          <cell r="B842" t="str">
            <v>Inc</v>
          </cell>
          <cell r="C842" t="str">
            <v>Remedial and Special Education</v>
          </cell>
          <cell r="D842">
            <v>6</v>
          </cell>
          <cell r="E842" t="str">
            <v>V 44.1 - 44.6</v>
          </cell>
          <cell r="F842" t="str">
            <v>V 45.1 - V 45.6</v>
          </cell>
          <cell r="G842" t="str">
            <v>0741-9325</v>
          </cell>
          <cell r="H842" t="str">
            <v>1538-4756</v>
          </cell>
          <cell r="I842" t="str">
            <v>Society</v>
          </cell>
          <cell r="J842">
            <v>6.7500000000000004E-2</v>
          </cell>
          <cell r="K842">
            <v>6.7000000000000004E-2</v>
          </cell>
          <cell r="L842">
            <v>419</v>
          </cell>
          <cell r="M842">
            <v>447</v>
          </cell>
          <cell r="N842" t="str">
            <v/>
          </cell>
          <cell r="O842">
            <v>447</v>
          </cell>
          <cell r="P842">
            <v>438</v>
          </cell>
          <cell r="Q842">
            <v>380</v>
          </cell>
          <cell r="R842">
            <v>80</v>
          </cell>
          <cell r="S842">
            <v>112</v>
          </cell>
          <cell r="T842">
            <v>425</v>
          </cell>
          <cell r="U842">
            <v>612</v>
          </cell>
          <cell r="V842">
            <v>492</v>
          </cell>
          <cell r="W842"/>
          <cell r="X842"/>
          <cell r="Y842"/>
          <cell r="Z842"/>
          <cell r="AA842"/>
          <cell r="AB842"/>
          <cell r="AC842"/>
          <cell r="AD842"/>
          <cell r="AE842"/>
          <cell r="AF842"/>
          <cell r="AG842"/>
          <cell r="AH842"/>
          <cell r="AI842"/>
          <cell r="AJ842"/>
          <cell r="AK842"/>
          <cell r="AL842"/>
          <cell r="AM842"/>
          <cell r="AN842"/>
          <cell r="AO842"/>
          <cell r="AP842"/>
          <cell r="AQ842"/>
          <cell r="AR842"/>
          <cell r="AS842"/>
          <cell r="AT842"/>
          <cell r="AU842"/>
          <cell r="AV842"/>
          <cell r="AW842"/>
          <cell r="AX842"/>
          <cell r="AY842"/>
          <cell r="AZ842"/>
          <cell r="BA842"/>
          <cell r="BB842"/>
          <cell r="BC842"/>
          <cell r="BD842"/>
          <cell r="BE842"/>
          <cell r="BF842"/>
          <cell r="BG842"/>
          <cell r="BH842"/>
          <cell r="BI842"/>
          <cell r="BJ842"/>
          <cell r="BK842"/>
          <cell r="BL842"/>
          <cell r="BM842"/>
          <cell r="BN842"/>
          <cell r="BO842"/>
          <cell r="BP842"/>
          <cell r="BQ842"/>
          <cell r="BR842"/>
          <cell r="BS842"/>
          <cell r="BT842"/>
          <cell r="BU842"/>
          <cell r="BV842">
            <v>6.7500000000000004E-2</v>
          </cell>
          <cell r="BW842">
            <v>6.9000000000000006E-2</v>
          </cell>
          <cell r="BX842">
            <v>248</v>
          </cell>
          <cell r="BY842">
            <v>265</v>
          </cell>
          <cell r="BZ842"/>
          <cell r="CA842">
            <v>265</v>
          </cell>
          <cell r="CB842">
            <v>260</v>
          </cell>
          <cell r="CC842">
            <v>225</v>
          </cell>
          <cell r="CD842">
            <v>48</v>
          </cell>
          <cell r="CE842">
            <v>66</v>
          </cell>
          <cell r="CF842">
            <v>252</v>
          </cell>
          <cell r="CG842">
            <v>361</v>
          </cell>
          <cell r="CH842">
            <v>292</v>
          </cell>
          <cell r="CI842"/>
          <cell r="CJ842"/>
          <cell r="CK842"/>
          <cell r="CL842"/>
          <cell r="CM842"/>
          <cell r="CN842"/>
          <cell r="CO842"/>
          <cell r="CP842"/>
          <cell r="CQ842"/>
          <cell r="CR842"/>
          <cell r="CS842"/>
          <cell r="CT842"/>
          <cell r="CU842"/>
          <cell r="CV842"/>
          <cell r="CW842"/>
          <cell r="CX842"/>
          <cell r="CY842"/>
          <cell r="CZ842"/>
          <cell r="DA842"/>
          <cell r="DB842"/>
          <cell r="DC842"/>
          <cell r="DD842"/>
          <cell r="DE842"/>
          <cell r="DF842"/>
          <cell r="DG842"/>
          <cell r="DH842"/>
          <cell r="DI842"/>
          <cell r="DJ842"/>
          <cell r="DK842"/>
          <cell r="DL842"/>
          <cell r="DM842"/>
          <cell r="DN842"/>
          <cell r="DO842"/>
          <cell r="DP842"/>
          <cell r="DQ842"/>
          <cell r="DR842"/>
          <cell r="DS842"/>
          <cell r="DT842"/>
          <cell r="DU842"/>
          <cell r="DV842"/>
          <cell r="DW842"/>
          <cell r="DX842"/>
          <cell r="DY842"/>
          <cell r="DZ842"/>
          <cell r="EA842"/>
          <cell r="EB842"/>
          <cell r="EC842"/>
          <cell r="ED842"/>
          <cell r="EE842"/>
          <cell r="EF842"/>
          <cell r="EG842"/>
          <cell r="EH842" t="str">
            <v/>
          </cell>
          <cell r="EI842">
            <v>19</v>
          </cell>
          <cell r="EJ842" t="str">
            <v>Yes</v>
          </cell>
          <cell r="EK842" t="str">
            <v>Y</v>
          </cell>
          <cell r="EL842">
            <v>0</v>
          </cell>
          <cell r="EM842" t="str">
            <v>Vol. 5 Iss 1 (Jan, 1984)</v>
          </cell>
          <cell r="EN842">
            <v>1984</v>
          </cell>
          <cell r="EO842">
            <v>5</v>
          </cell>
          <cell r="EP842">
            <v>1</v>
          </cell>
          <cell r="EQ842" t="str">
            <v>N/A</v>
          </cell>
          <cell r="ER842" t="str">
            <v>N/A</v>
          </cell>
          <cell r="ES842" t="str">
            <v>N/A</v>
          </cell>
          <cell r="ET842" t="str">
            <v>N/A</v>
          </cell>
          <cell r="EU842" t="str">
            <v>N/A</v>
          </cell>
          <cell r="EV842" t="str">
            <v>N/A</v>
          </cell>
          <cell r="EW842">
            <v>43</v>
          </cell>
          <cell r="EX842">
            <v>1</v>
          </cell>
          <cell r="EY842">
            <v>43</v>
          </cell>
          <cell r="EZ842">
            <v>6</v>
          </cell>
          <cell r="FA842" t="str">
            <v>V 42.1 - 42.6</v>
          </cell>
          <cell r="FB842">
            <v>44</v>
          </cell>
          <cell r="FC842">
            <v>1</v>
          </cell>
          <cell r="FD842">
            <v>44</v>
          </cell>
          <cell r="FE842">
            <v>6</v>
          </cell>
          <cell r="FF842" t="str">
            <v>V 44.1 - 44.6</v>
          </cell>
          <cell r="FG842" t="str">
            <v>1980 - Current</v>
          </cell>
        </row>
        <row r="843">
          <cell r="A843" t="str">
            <v>J733</v>
          </cell>
          <cell r="B843" t="str">
            <v>Inc</v>
          </cell>
          <cell r="C843" t="str">
            <v xml:space="preserve">Research and Practice for Persons with Severe Disabilities </v>
          </cell>
          <cell r="D843">
            <v>4</v>
          </cell>
          <cell r="E843" t="str">
            <v>V 48.1 - 48.4</v>
          </cell>
          <cell r="F843" t="str">
            <v>V 49.1 - V 49.4</v>
          </cell>
          <cell r="G843" t="str">
            <v>1540-7969</v>
          </cell>
          <cell r="H843" t="str">
            <v xml:space="preserve">2169-2408 </v>
          </cell>
          <cell r="I843" t="str">
            <v>Society</v>
          </cell>
          <cell r="J843">
            <v>6.7500000000000004E-2</v>
          </cell>
          <cell r="K843">
            <v>6.8000000000000005E-2</v>
          </cell>
          <cell r="L843">
            <v>502</v>
          </cell>
          <cell r="M843">
            <v>536</v>
          </cell>
          <cell r="N843" t="str">
            <v/>
          </cell>
          <cell r="O843">
            <v>536</v>
          </cell>
          <cell r="P843">
            <v>525</v>
          </cell>
          <cell r="Q843">
            <v>456</v>
          </cell>
          <cell r="R843">
            <v>144</v>
          </cell>
          <cell r="S843">
            <v>134</v>
          </cell>
          <cell r="T843">
            <v>510</v>
          </cell>
          <cell r="U843">
            <v>891</v>
          </cell>
          <cell r="V843">
            <v>590</v>
          </cell>
          <cell r="W843"/>
          <cell r="X843"/>
          <cell r="Y843"/>
          <cell r="Z843"/>
          <cell r="AA843"/>
          <cell r="AB843"/>
          <cell r="AC843"/>
          <cell r="AD843"/>
          <cell r="AE843"/>
          <cell r="AF843"/>
          <cell r="AG843"/>
          <cell r="AH843"/>
          <cell r="AI843"/>
          <cell r="AJ843"/>
          <cell r="AK843"/>
          <cell r="AL843"/>
          <cell r="AM843"/>
          <cell r="AN843"/>
          <cell r="AO843"/>
          <cell r="AP843"/>
          <cell r="AQ843"/>
          <cell r="AR843"/>
          <cell r="AS843"/>
          <cell r="AT843"/>
          <cell r="AU843"/>
          <cell r="AV843"/>
          <cell r="AW843"/>
          <cell r="AX843"/>
          <cell r="AY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v>6.7500000000000004E-2</v>
          </cell>
          <cell r="BW843">
            <v>6.8000000000000005E-2</v>
          </cell>
          <cell r="BX843">
            <v>295</v>
          </cell>
          <cell r="BY843">
            <v>315</v>
          </cell>
          <cell r="BZ843"/>
          <cell r="CA843">
            <v>315</v>
          </cell>
          <cell r="CB843">
            <v>309</v>
          </cell>
          <cell r="CC843">
            <v>268</v>
          </cell>
          <cell r="CD843">
            <v>85</v>
          </cell>
          <cell r="CE843">
            <v>79</v>
          </cell>
          <cell r="CF843">
            <v>300</v>
          </cell>
          <cell r="CG843">
            <v>524</v>
          </cell>
          <cell r="CH843">
            <v>347</v>
          </cell>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t="str">
            <v/>
          </cell>
          <cell r="EI843">
            <v>23</v>
          </cell>
          <cell r="EJ843" t="str">
            <v>Yes</v>
          </cell>
          <cell r="EK843">
            <v>0</v>
          </cell>
          <cell r="EL843">
            <v>0</v>
          </cell>
          <cell r="EM843">
            <v>0</v>
          </cell>
          <cell r="EN843">
            <v>1976</v>
          </cell>
          <cell r="EO843">
            <v>0</v>
          </cell>
          <cell r="EP843">
            <v>0</v>
          </cell>
          <cell r="EQ843">
            <v>0</v>
          </cell>
          <cell r="ER843">
            <v>0</v>
          </cell>
          <cell r="ES843">
            <v>0</v>
          </cell>
          <cell r="ET843">
            <v>0</v>
          </cell>
          <cell r="EU843">
            <v>0</v>
          </cell>
          <cell r="EV843">
            <v>0</v>
          </cell>
          <cell r="EW843">
            <v>47</v>
          </cell>
          <cell r="EX843">
            <v>1</v>
          </cell>
          <cell r="EY843">
            <v>47</v>
          </cell>
          <cell r="EZ843">
            <v>4</v>
          </cell>
          <cell r="FA843" t="str">
            <v>V 46.1 - 46.4</v>
          </cell>
          <cell r="FB843">
            <v>48</v>
          </cell>
          <cell r="FC843">
            <v>1</v>
          </cell>
          <cell r="FD843">
            <v>48</v>
          </cell>
          <cell r="FE843">
            <v>4</v>
          </cell>
          <cell r="FF843" t="str">
            <v>V 48.1 - 48.4</v>
          </cell>
          <cell r="FG843" t="str">
            <v>1975-Current</v>
          </cell>
        </row>
        <row r="844">
          <cell r="A844" t="str">
            <v>L568</v>
          </cell>
          <cell r="B844" t="str">
            <v>Ltd-STM</v>
          </cell>
          <cell r="C844" t="str">
            <v>Research Methods in Medicine &amp; Health Sciences</v>
          </cell>
          <cell r="D844">
            <v>4</v>
          </cell>
          <cell r="E844" t="str">
            <v>V 4.1 - 4.4</v>
          </cell>
          <cell r="F844" t="str">
            <v>V 5.1 - V 5.4</v>
          </cell>
          <cell r="G844">
            <v>0</v>
          </cell>
          <cell r="H844" t="str">
            <v>2632-0843</v>
          </cell>
          <cell r="I844" t="str">
            <v>SAGE</v>
          </cell>
          <cell r="J844">
            <v>6.7500000000000004E-2</v>
          </cell>
          <cell r="K844">
            <v>6.7000000000000004E-2</v>
          </cell>
          <cell r="L844">
            <v>978</v>
          </cell>
          <cell r="M844">
            <v>1044</v>
          </cell>
          <cell r="N844" t="str">
            <v/>
          </cell>
          <cell r="O844"/>
          <cell r="P844"/>
          <cell r="Q844">
            <v>887</v>
          </cell>
          <cell r="R844"/>
          <cell r="S844"/>
          <cell r="T844"/>
          <cell r="U844"/>
          <cell r="V844"/>
          <cell r="W844"/>
          <cell r="X844"/>
          <cell r="Y844"/>
          <cell r="Z844"/>
          <cell r="AA844"/>
          <cell r="AB844"/>
          <cell r="AC844"/>
          <cell r="AD844"/>
          <cell r="AE844"/>
          <cell r="AF844"/>
          <cell r="AG844"/>
          <cell r="AH844"/>
          <cell r="AI844"/>
          <cell r="AJ844"/>
          <cell r="AK844"/>
          <cell r="AL844"/>
          <cell r="AM844"/>
          <cell r="AN844"/>
          <cell r="AO844"/>
          <cell r="AP844"/>
          <cell r="AQ844"/>
          <cell r="AR844"/>
          <cell r="AS844"/>
          <cell r="AT844"/>
          <cell r="AU844"/>
          <cell r="AV844"/>
          <cell r="AW844"/>
          <cell r="AX844"/>
          <cell r="AY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v>6.7500000000000004E-2</v>
          </cell>
          <cell r="BW844">
            <v>6.8000000000000005E-2</v>
          </cell>
          <cell r="BX844">
            <v>574</v>
          </cell>
          <cell r="BY844">
            <v>613</v>
          </cell>
          <cell r="BZ844"/>
          <cell r="CA844"/>
          <cell r="CB844"/>
          <cell r="CC844">
            <v>521</v>
          </cell>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t="str">
            <v>Online-only publication</v>
          </cell>
          <cell r="EI844">
            <v>121</v>
          </cell>
          <cell r="EJ844" t="str">
            <v>Yes</v>
          </cell>
          <cell r="EK844" t="str">
            <v>In 2020</v>
          </cell>
          <cell r="EL844">
            <v>0</v>
          </cell>
          <cell r="EM844">
            <v>0</v>
          </cell>
          <cell r="EN844">
            <v>1967</v>
          </cell>
          <cell r="EO844">
            <v>0</v>
          </cell>
          <cell r="EP844">
            <v>0</v>
          </cell>
          <cell r="EQ844">
            <v>0</v>
          </cell>
          <cell r="ER844">
            <v>0</v>
          </cell>
          <cell r="ES844">
            <v>0</v>
          </cell>
          <cell r="ET844">
            <v>0</v>
          </cell>
          <cell r="EU844">
            <v>0</v>
          </cell>
          <cell r="EV844">
            <v>0</v>
          </cell>
          <cell r="EW844">
            <v>3</v>
          </cell>
          <cell r="EX844">
            <v>1</v>
          </cell>
          <cell r="EY844">
            <v>3</v>
          </cell>
          <cell r="EZ844">
            <v>4</v>
          </cell>
          <cell r="FA844" t="str">
            <v>V 2.1 - 2.4</v>
          </cell>
          <cell r="FB844">
            <v>4</v>
          </cell>
          <cell r="FC844">
            <v>1</v>
          </cell>
          <cell r="FD844">
            <v>4</v>
          </cell>
          <cell r="FE844">
            <v>4</v>
          </cell>
          <cell r="FF844" t="str">
            <v>V 4.1 - 4.4</v>
          </cell>
          <cell r="FG844" t="str">
            <v>2020-Current</v>
          </cell>
        </row>
        <row r="845">
          <cell r="A845" t="str">
            <v>J256</v>
          </cell>
          <cell r="B845" t="str">
            <v>Inc-STM</v>
          </cell>
          <cell r="C845" t="str">
            <v>Research on Aging</v>
          </cell>
          <cell r="D845">
            <v>10</v>
          </cell>
          <cell r="E845" t="str">
            <v>V 45.1 - 45.10</v>
          </cell>
          <cell r="F845" t="str">
            <v>V 46.1 - V 46.10</v>
          </cell>
          <cell r="G845" t="str">
            <v>0164-0275</v>
          </cell>
          <cell r="H845" t="str">
            <v>1552-7573</v>
          </cell>
          <cell r="I845" t="str">
            <v>SAGE</v>
          </cell>
          <cell r="J845">
            <v>6.7500000000000004E-2</v>
          </cell>
          <cell r="K845">
            <v>6.8000000000000005E-2</v>
          </cell>
          <cell r="L845">
            <v>2009</v>
          </cell>
          <cell r="M845">
            <v>2145</v>
          </cell>
          <cell r="N845" t="str">
            <v/>
          </cell>
          <cell r="O845">
            <v>2145</v>
          </cell>
          <cell r="P845">
            <v>2102</v>
          </cell>
          <cell r="Q845">
            <v>1823</v>
          </cell>
          <cell r="R845">
            <v>231</v>
          </cell>
          <cell r="S845">
            <v>536</v>
          </cell>
          <cell r="T845">
            <v>2038</v>
          </cell>
          <cell r="U845">
            <v>2847</v>
          </cell>
          <cell r="V845">
            <v>2360</v>
          </cell>
          <cell r="W845"/>
          <cell r="X845"/>
          <cell r="Y845"/>
          <cell r="Z845"/>
          <cell r="AA845"/>
          <cell r="AB845"/>
          <cell r="AC845"/>
          <cell r="AD845"/>
          <cell r="AE845"/>
          <cell r="AF845"/>
          <cell r="AG845"/>
          <cell r="AH845"/>
          <cell r="AI845"/>
          <cell r="AJ845"/>
          <cell r="AK845"/>
          <cell r="AL845"/>
          <cell r="AM845"/>
          <cell r="AN845"/>
          <cell r="AO845"/>
          <cell r="AP845"/>
          <cell r="AQ845"/>
          <cell r="AR845"/>
          <cell r="AS845"/>
          <cell r="AT845"/>
          <cell r="AU845"/>
          <cell r="AV845"/>
          <cell r="AW845"/>
          <cell r="AX845"/>
          <cell r="AY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v>6.7500000000000004E-2</v>
          </cell>
          <cell r="BW845">
            <v>6.8000000000000005E-2</v>
          </cell>
          <cell r="BX845">
            <v>1185</v>
          </cell>
          <cell r="BY845">
            <v>1265</v>
          </cell>
          <cell r="BZ845"/>
          <cell r="CA845">
            <v>1265</v>
          </cell>
          <cell r="CB845">
            <v>1240</v>
          </cell>
          <cell r="CC845">
            <v>1075</v>
          </cell>
          <cell r="CD845">
            <v>136</v>
          </cell>
          <cell r="CE845">
            <v>316</v>
          </cell>
          <cell r="CF845">
            <v>1202</v>
          </cell>
          <cell r="CG845">
            <v>1675</v>
          </cell>
          <cell r="CH845">
            <v>1392</v>
          </cell>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t="str">
            <v/>
          </cell>
          <cell r="EI845">
            <v>20</v>
          </cell>
          <cell r="EJ845" t="str">
            <v>Yes</v>
          </cell>
          <cell r="EK845" t="str">
            <v>Y</v>
          </cell>
          <cell r="EL845">
            <v>0</v>
          </cell>
          <cell r="EM845" t="str">
            <v>Vol. 1 Iss 1 (Mar, 1979)</v>
          </cell>
          <cell r="EN845">
            <v>1979</v>
          </cell>
          <cell r="EO845">
            <v>1</v>
          </cell>
          <cell r="EP845">
            <v>1</v>
          </cell>
          <cell r="EQ845" t="str">
            <v>N/A</v>
          </cell>
          <cell r="ER845" t="str">
            <v>N/A</v>
          </cell>
          <cell r="ES845" t="str">
            <v>N/A</v>
          </cell>
          <cell r="ET845" t="str">
            <v>N/A</v>
          </cell>
          <cell r="EU845" t="str">
            <v>N/A</v>
          </cell>
          <cell r="EV845" t="str">
            <v>N/A</v>
          </cell>
          <cell r="EW845">
            <v>44</v>
          </cell>
          <cell r="EX845">
            <v>1</v>
          </cell>
          <cell r="EY845">
            <v>44</v>
          </cell>
          <cell r="EZ845">
            <v>10</v>
          </cell>
          <cell r="FA845" t="str">
            <v>V 43.1 - 43.10</v>
          </cell>
          <cell r="FB845">
            <v>45</v>
          </cell>
          <cell r="FC845">
            <v>1</v>
          </cell>
          <cell r="FD845">
            <v>45</v>
          </cell>
          <cell r="FE845">
            <v>10</v>
          </cell>
          <cell r="FF845" t="str">
            <v>V 45.1 - 45.10</v>
          </cell>
          <cell r="FG845" t="str">
            <v>1979 - Current</v>
          </cell>
        </row>
        <row r="846">
          <cell r="A846" t="str">
            <v>J281</v>
          </cell>
          <cell r="B846" t="str">
            <v>Inc</v>
          </cell>
          <cell r="C846" t="str">
            <v>Research on Social Work Practice</v>
          </cell>
          <cell r="D846">
            <v>8</v>
          </cell>
          <cell r="E846" t="str">
            <v>V 33.1 - 33.8</v>
          </cell>
          <cell r="F846" t="str">
            <v>V 34.1 - V 34.8</v>
          </cell>
          <cell r="G846" t="str">
            <v>1049-7315</v>
          </cell>
          <cell r="H846" t="str">
            <v>1552-7581</v>
          </cell>
          <cell r="I846" t="str">
            <v>SAGE</v>
          </cell>
          <cell r="J846">
            <v>6.7500000000000004E-2</v>
          </cell>
          <cell r="K846">
            <v>6.7000000000000004E-2</v>
          </cell>
          <cell r="L846">
            <v>1974</v>
          </cell>
          <cell r="M846">
            <v>2107</v>
          </cell>
          <cell r="N846" t="str">
            <v/>
          </cell>
          <cell r="O846">
            <v>2107</v>
          </cell>
          <cell r="P846">
            <v>2065</v>
          </cell>
          <cell r="Q846">
            <v>1791</v>
          </cell>
          <cell r="R846">
            <v>284</v>
          </cell>
          <cell r="S846">
            <v>527</v>
          </cell>
          <cell r="T846">
            <v>2002</v>
          </cell>
          <cell r="U846">
            <v>1534</v>
          </cell>
          <cell r="V846">
            <v>2318</v>
          </cell>
          <cell r="W846"/>
          <cell r="X846"/>
          <cell r="Y846"/>
          <cell r="Z846"/>
          <cell r="AA846"/>
          <cell r="AB846"/>
          <cell r="AC846"/>
          <cell r="AD846"/>
          <cell r="AE846"/>
          <cell r="AF846"/>
          <cell r="AG846"/>
          <cell r="AH846"/>
          <cell r="AI846"/>
          <cell r="AJ846"/>
          <cell r="AK846"/>
          <cell r="AL846"/>
          <cell r="AM846"/>
          <cell r="AN846"/>
          <cell r="AO846"/>
          <cell r="AP846"/>
          <cell r="AQ846"/>
          <cell r="AR846"/>
          <cell r="AS846"/>
          <cell r="AT846"/>
          <cell r="AU846"/>
          <cell r="AV846"/>
          <cell r="AW846"/>
          <cell r="AX846"/>
          <cell r="AY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v>6.7500000000000004E-2</v>
          </cell>
          <cell r="BW846">
            <v>6.8000000000000005E-2</v>
          </cell>
          <cell r="BX846">
            <v>1163</v>
          </cell>
          <cell r="BY846">
            <v>1242</v>
          </cell>
          <cell r="BZ846"/>
          <cell r="CA846">
            <v>1242</v>
          </cell>
          <cell r="CB846">
            <v>1217</v>
          </cell>
          <cell r="CC846">
            <v>1056</v>
          </cell>
          <cell r="CD846">
            <v>167</v>
          </cell>
          <cell r="CE846">
            <v>311</v>
          </cell>
          <cell r="CF846">
            <v>1180</v>
          </cell>
          <cell r="CG846">
            <v>904</v>
          </cell>
          <cell r="CH846">
            <v>1366</v>
          </cell>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t="str">
            <v/>
          </cell>
          <cell r="EI846">
            <v>8</v>
          </cell>
          <cell r="EJ846" t="str">
            <v>Yes</v>
          </cell>
          <cell r="EK846" t="str">
            <v>Y</v>
          </cell>
          <cell r="EL846">
            <v>0</v>
          </cell>
          <cell r="EM846" t="str">
            <v>Vol. 1 Iss 1 (Jan, 1991)</v>
          </cell>
          <cell r="EN846">
            <v>1991</v>
          </cell>
          <cell r="EO846">
            <v>1</v>
          </cell>
          <cell r="EP846">
            <v>1</v>
          </cell>
          <cell r="EQ846" t="str">
            <v>N/A</v>
          </cell>
          <cell r="ER846" t="str">
            <v>N/A</v>
          </cell>
          <cell r="ES846" t="str">
            <v>N/A</v>
          </cell>
          <cell r="ET846" t="str">
            <v>N/A</v>
          </cell>
          <cell r="EU846" t="str">
            <v>N/A</v>
          </cell>
          <cell r="EV846" t="str">
            <v>N/A</v>
          </cell>
          <cell r="EW846">
            <v>32</v>
          </cell>
          <cell r="EX846">
            <v>1</v>
          </cell>
          <cell r="EY846">
            <v>32</v>
          </cell>
          <cell r="EZ846">
            <v>8</v>
          </cell>
          <cell r="FA846" t="str">
            <v>V 31.1 - 31.8</v>
          </cell>
          <cell r="FB846">
            <v>33</v>
          </cell>
          <cell r="FC846">
            <v>1</v>
          </cell>
          <cell r="FD846">
            <v>33</v>
          </cell>
          <cell r="FE846">
            <v>8</v>
          </cell>
          <cell r="FF846" t="str">
            <v>V 33.1 - 33.8</v>
          </cell>
          <cell r="FG846" t="str">
            <v>1991 - Current</v>
          </cell>
        </row>
        <row r="847">
          <cell r="A847" t="str">
            <v>L189</v>
          </cell>
          <cell r="B847" t="str">
            <v>Ltd</v>
          </cell>
          <cell r="C847" t="str">
            <v>Review &amp; Expositor: An International Baptist Journal</v>
          </cell>
          <cell r="D847">
            <v>4</v>
          </cell>
          <cell r="E847" t="str">
            <v>V 120.1 - 120.4</v>
          </cell>
          <cell r="F847" t="str">
            <v>V 121.1 - V 121.4</v>
          </cell>
          <cell r="G847" t="str">
            <v>0034-6373</v>
          </cell>
          <cell r="H847" t="str">
            <v>2052-9449</v>
          </cell>
          <cell r="I847" t="str">
            <v>Society</v>
          </cell>
          <cell r="J847">
            <v>6.7500000000000004E-2</v>
          </cell>
          <cell r="K847">
            <v>6.7000000000000004E-2</v>
          </cell>
          <cell r="L847">
            <v>476</v>
          </cell>
          <cell r="M847">
            <v>508</v>
          </cell>
          <cell r="N847" t="str">
            <v/>
          </cell>
          <cell r="O847">
            <v>508</v>
          </cell>
          <cell r="P847">
            <v>498</v>
          </cell>
          <cell r="Q847">
            <v>432</v>
          </cell>
          <cell r="R847">
            <v>137</v>
          </cell>
          <cell r="S847">
            <v>127</v>
          </cell>
          <cell r="T847">
            <v>483</v>
          </cell>
          <cell r="U847">
            <v>3296</v>
          </cell>
          <cell r="V847">
            <v>559</v>
          </cell>
          <cell r="W847"/>
          <cell r="X847">
            <v>254</v>
          </cell>
          <cell r="Y847">
            <v>356</v>
          </cell>
          <cell r="Z847"/>
          <cell r="AA847"/>
          <cell r="AB847"/>
          <cell r="AC847"/>
          <cell r="AD847"/>
          <cell r="AE847"/>
          <cell r="AF847"/>
          <cell r="AG847"/>
          <cell r="AH847"/>
          <cell r="AI847"/>
          <cell r="AJ847"/>
          <cell r="AK847"/>
          <cell r="AL847"/>
          <cell r="AM847"/>
          <cell r="AN847"/>
          <cell r="AO847"/>
          <cell r="AP847"/>
          <cell r="AQ847"/>
          <cell r="AR847"/>
          <cell r="AS847"/>
          <cell r="AT847"/>
          <cell r="AU847"/>
          <cell r="AV847"/>
          <cell r="AW847"/>
          <cell r="AX847"/>
          <cell r="AY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v>6.7500000000000004E-2</v>
          </cell>
          <cell r="BW847">
            <v>6.6000000000000003E-2</v>
          </cell>
          <cell r="BX847">
            <v>259</v>
          </cell>
          <cell r="BY847">
            <v>276</v>
          </cell>
          <cell r="BZ847"/>
          <cell r="CA847">
            <v>276</v>
          </cell>
          <cell r="CB847">
            <v>270</v>
          </cell>
          <cell r="CC847">
            <v>235</v>
          </cell>
          <cell r="CD847">
            <v>74</v>
          </cell>
          <cell r="CE847">
            <v>69</v>
          </cell>
          <cell r="CF847">
            <v>263</v>
          </cell>
          <cell r="CG847">
            <v>1942</v>
          </cell>
          <cell r="CH847">
            <v>304</v>
          </cell>
          <cell r="CI847"/>
          <cell r="CJ847">
            <v>138</v>
          </cell>
          <cell r="CK847">
            <v>193</v>
          </cell>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t="str">
            <v>[13]Discount Rate for non-university-affiliated theological colleges and seminaries.  [04]Discount Rate for members of ABTAPL, ANZTLA, ForATL or BETH, and  CALA or LATLA.</v>
          </cell>
          <cell r="EI847">
            <v>95</v>
          </cell>
          <cell r="EJ847" t="str">
            <v>Yes</v>
          </cell>
          <cell r="EK847" t="str">
            <v>Y</v>
          </cell>
          <cell r="EL847">
            <v>0</v>
          </cell>
          <cell r="EM847">
            <v>0</v>
          </cell>
          <cell r="EN847">
            <v>1904</v>
          </cell>
          <cell r="EO847">
            <v>0</v>
          </cell>
          <cell r="EP847">
            <v>0</v>
          </cell>
          <cell r="EQ847">
            <v>0</v>
          </cell>
          <cell r="ER847">
            <v>0</v>
          </cell>
          <cell r="ES847">
            <v>0</v>
          </cell>
          <cell r="ET847">
            <v>0</v>
          </cell>
          <cell r="EU847">
            <v>0</v>
          </cell>
          <cell r="EV847">
            <v>0</v>
          </cell>
          <cell r="EW847">
            <v>119</v>
          </cell>
          <cell r="EX847">
            <v>1</v>
          </cell>
          <cell r="EY847">
            <v>119</v>
          </cell>
          <cell r="EZ847">
            <v>4</v>
          </cell>
          <cell r="FA847" t="str">
            <v>V 118.1 - 118.4</v>
          </cell>
          <cell r="FB847">
            <v>120</v>
          </cell>
          <cell r="FC847">
            <v>1</v>
          </cell>
          <cell r="FD847">
            <v>120</v>
          </cell>
          <cell r="FE847">
            <v>4</v>
          </cell>
          <cell r="FF847" t="str">
            <v>V 120.1 - 120.4</v>
          </cell>
          <cell r="FG847" t="str">
            <v xml:space="preserve">1904-Current </v>
          </cell>
        </row>
        <row r="848">
          <cell r="A848" t="str">
            <v>J867</v>
          </cell>
          <cell r="B848" t="str">
            <v>Inc</v>
          </cell>
          <cell r="C848" t="str">
            <v>Review of Black Political Economy</v>
          </cell>
          <cell r="D848">
            <v>4</v>
          </cell>
          <cell r="E848" t="str">
            <v>V 50.1 - 50.4</v>
          </cell>
          <cell r="F848" t="str">
            <v>V 51.1 - V 51.4</v>
          </cell>
          <cell r="G848" t="str">
            <v>0034-6446</v>
          </cell>
          <cell r="H848" t="str">
            <v>1936-4814</v>
          </cell>
          <cell r="I848" t="str">
            <v>Society</v>
          </cell>
          <cell r="J848">
            <v>6.7500000000000004E-2</v>
          </cell>
          <cell r="K848">
            <v>6.8000000000000005E-2</v>
          </cell>
          <cell r="L848">
            <v>825</v>
          </cell>
          <cell r="M848">
            <v>881</v>
          </cell>
          <cell r="N848" t="str">
            <v/>
          </cell>
          <cell r="O848">
            <v>881</v>
          </cell>
          <cell r="P848">
            <v>863</v>
          </cell>
          <cell r="Q848">
            <v>749</v>
          </cell>
          <cell r="R848">
            <v>237</v>
          </cell>
          <cell r="S848">
            <v>220</v>
          </cell>
          <cell r="T848">
            <v>837</v>
          </cell>
          <cell r="U848">
            <v>1847</v>
          </cell>
          <cell r="V848">
            <v>969</v>
          </cell>
          <cell r="W848"/>
          <cell r="X848"/>
          <cell r="Y848"/>
          <cell r="Z848"/>
          <cell r="AA848"/>
          <cell r="AB848"/>
          <cell r="AC848"/>
          <cell r="AD848"/>
          <cell r="AE848"/>
          <cell r="AF848"/>
          <cell r="AG848"/>
          <cell r="AH848"/>
          <cell r="AI848"/>
          <cell r="AJ848"/>
          <cell r="AK848"/>
          <cell r="AL848"/>
          <cell r="AM848"/>
          <cell r="AN848"/>
          <cell r="AO848"/>
          <cell r="AP848"/>
          <cell r="AQ848"/>
          <cell r="AR848"/>
          <cell r="AS848"/>
          <cell r="AT848"/>
          <cell r="AU848"/>
          <cell r="AV848"/>
          <cell r="AW848"/>
          <cell r="AX848"/>
          <cell r="AY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v>6.7500000000000004E-2</v>
          </cell>
          <cell r="BW848">
            <v>6.8000000000000005E-2</v>
          </cell>
          <cell r="BX848">
            <v>486</v>
          </cell>
          <cell r="BY848">
            <v>519</v>
          </cell>
          <cell r="BZ848"/>
          <cell r="CA848">
            <v>519</v>
          </cell>
          <cell r="CB848">
            <v>509</v>
          </cell>
          <cell r="CC848">
            <v>441</v>
          </cell>
          <cell r="CD848">
            <v>140</v>
          </cell>
          <cell r="CE848">
            <v>130</v>
          </cell>
          <cell r="CF848">
            <v>493</v>
          </cell>
          <cell r="CG848">
            <v>1086</v>
          </cell>
          <cell r="CH848">
            <v>571</v>
          </cell>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t="str">
            <v/>
          </cell>
          <cell r="EI848">
            <v>29</v>
          </cell>
          <cell r="EJ848" t="str">
            <v>Yes</v>
          </cell>
          <cell r="EK848" t="str">
            <v>in 2019</v>
          </cell>
          <cell r="EL848">
            <v>0</v>
          </cell>
          <cell r="EM848">
            <v>0</v>
          </cell>
          <cell r="EN848" t="str">
            <v>1970</v>
          </cell>
          <cell r="EO848">
            <v>0</v>
          </cell>
          <cell r="EP848">
            <v>0</v>
          </cell>
          <cell r="EQ848">
            <v>0</v>
          </cell>
          <cell r="ER848">
            <v>0</v>
          </cell>
          <cell r="ES848">
            <v>0</v>
          </cell>
          <cell r="ET848">
            <v>0</v>
          </cell>
          <cell r="EU848">
            <v>0</v>
          </cell>
          <cell r="EV848">
            <v>0</v>
          </cell>
          <cell r="EW848">
            <v>49</v>
          </cell>
          <cell r="EX848">
            <v>1</v>
          </cell>
          <cell r="EY848">
            <v>49</v>
          </cell>
          <cell r="EZ848">
            <v>4</v>
          </cell>
          <cell r="FA848" t="str">
            <v>V 48.1 - 48.4</v>
          </cell>
          <cell r="FB848">
            <v>50</v>
          </cell>
          <cell r="FC848">
            <v>1</v>
          </cell>
          <cell r="FD848">
            <v>50</v>
          </cell>
          <cell r="FE848">
            <v>4</v>
          </cell>
          <cell r="FF848" t="str">
            <v>V 50.1 - 50.4</v>
          </cell>
          <cell r="FG848" t="str">
            <v>1970-Current</v>
          </cell>
        </row>
        <row r="849">
          <cell r="A849" t="str">
            <v>L558</v>
          </cell>
          <cell r="B849" t="str">
            <v>Ind</v>
          </cell>
          <cell r="C849" t="str">
            <v>Review of Development and Change</v>
          </cell>
          <cell r="D849">
            <v>2</v>
          </cell>
          <cell r="E849" t="str">
            <v>V 28.1 - 28.2</v>
          </cell>
          <cell r="F849" t="str">
            <v>V 29.1 - V 29.2</v>
          </cell>
          <cell r="G849" t="str">
            <v>0972-2661</v>
          </cell>
          <cell r="H849" t="str">
            <v>2632-055X</v>
          </cell>
          <cell r="I849" t="str">
            <v>Society</v>
          </cell>
          <cell r="J849">
            <v>6.7500000000000004E-2</v>
          </cell>
          <cell r="K849">
            <v>6.7000000000000004E-2</v>
          </cell>
          <cell r="L849">
            <v>419</v>
          </cell>
          <cell r="M849">
            <v>447</v>
          </cell>
          <cell r="N849" t="str">
            <v/>
          </cell>
          <cell r="O849">
            <v>447</v>
          </cell>
          <cell r="P849">
            <v>438</v>
          </cell>
          <cell r="Q849">
            <v>380</v>
          </cell>
          <cell r="R849">
            <v>241</v>
          </cell>
          <cell r="S849"/>
          <cell r="T849">
            <v>423</v>
          </cell>
          <cell r="U849">
            <v>380</v>
          </cell>
          <cell r="V849">
            <v>492</v>
          </cell>
          <cell r="W849"/>
          <cell r="X849"/>
          <cell r="Y849"/>
          <cell r="Z849"/>
          <cell r="AA849"/>
          <cell r="AB849"/>
          <cell r="AC849"/>
          <cell r="AD849"/>
          <cell r="AE849"/>
          <cell r="AF849"/>
          <cell r="AG849"/>
          <cell r="AH849"/>
          <cell r="AI849"/>
          <cell r="AJ849"/>
          <cell r="AK849"/>
          <cell r="AL849"/>
          <cell r="AM849"/>
          <cell r="AN849"/>
          <cell r="AO849"/>
          <cell r="AP849"/>
          <cell r="AQ849"/>
          <cell r="AR849"/>
          <cell r="AS849"/>
          <cell r="AT849"/>
          <cell r="AU849"/>
          <cell r="AV849"/>
          <cell r="AW849"/>
          <cell r="AX849"/>
          <cell r="AY849"/>
          <cell r="AZ849"/>
          <cell r="BA849"/>
          <cell r="BB849"/>
          <cell r="BC849"/>
          <cell r="BD849"/>
          <cell r="BE849"/>
          <cell r="BF849"/>
          <cell r="BG849"/>
          <cell r="BH849"/>
          <cell r="BI849"/>
          <cell r="BJ849"/>
          <cell r="BK849"/>
          <cell r="BL849"/>
          <cell r="BM849"/>
          <cell r="BN849"/>
          <cell r="BO849"/>
          <cell r="BP849"/>
          <cell r="BQ849"/>
          <cell r="BR849"/>
          <cell r="BS849"/>
          <cell r="BT849"/>
          <cell r="BU849"/>
          <cell r="BV849">
            <v>6.7500000000000004E-2</v>
          </cell>
          <cell r="BW849">
            <v>6.6000000000000003E-2</v>
          </cell>
          <cell r="BX849">
            <v>227</v>
          </cell>
          <cell r="BY849">
            <v>242</v>
          </cell>
          <cell r="BZ849"/>
          <cell r="CA849">
            <v>242</v>
          </cell>
          <cell r="CB849">
            <v>237</v>
          </cell>
          <cell r="CC849">
            <v>206</v>
          </cell>
          <cell r="CD849">
            <v>130</v>
          </cell>
          <cell r="CE849"/>
          <cell r="CF849">
            <v>226</v>
          </cell>
          <cell r="CG849">
            <v>206</v>
          </cell>
          <cell r="CH849">
            <v>266</v>
          </cell>
          <cell r="CI849"/>
          <cell r="CJ849"/>
          <cell r="CK849"/>
          <cell r="CL849"/>
          <cell r="CM849"/>
          <cell r="CN849"/>
          <cell r="CO849"/>
          <cell r="CP849"/>
          <cell r="CQ849"/>
          <cell r="CR849"/>
          <cell r="CS849"/>
          <cell r="CT849"/>
          <cell r="CU849"/>
          <cell r="CV849"/>
          <cell r="CW849"/>
          <cell r="CX849"/>
          <cell r="CY849"/>
          <cell r="CZ849"/>
          <cell r="DA849"/>
          <cell r="DB849"/>
          <cell r="DC849"/>
          <cell r="DD849"/>
          <cell r="DE849"/>
          <cell r="DF849"/>
          <cell r="DG849"/>
          <cell r="DH849"/>
          <cell r="DI849"/>
          <cell r="DJ849"/>
          <cell r="DK849"/>
          <cell r="DL849"/>
          <cell r="DM849"/>
          <cell r="DN849"/>
          <cell r="DO849"/>
          <cell r="DP849"/>
          <cell r="DQ849"/>
          <cell r="DR849"/>
          <cell r="DS849"/>
          <cell r="DT849"/>
          <cell r="DU849"/>
          <cell r="DV849"/>
          <cell r="DW849"/>
          <cell r="DX849"/>
          <cell r="DY849"/>
          <cell r="DZ849"/>
          <cell r="EA849"/>
          <cell r="EB849"/>
          <cell r="EC849"/>
          <cell r="ED849"/>
          <cell r="EE849"/>
          <cell r="EF849"/>
          <cell r="EG849"/>
          <cell r="EH849" t="str">
            <v/>
          </cell>
          <cell r="EI849">
            <v>3</v>
          </cell>
          <cell r="EJ849">
            <v>0</v>
          </cell>
          <cell r="EK849">
            <v>0</v>
          </cell>
          <cell r="EL849">
            <v>0</v>
          </cell>
          <cell r="EM849">
            <v>0</v>
          </cell>
          <cell r="EN849">
            <v>1996</v>
          </cell>
          <cell r="EO849">
            <v>0</v>
          </cell>
          <cell r="EP849">
            <v>0</v>
          </cell>
          <cell r="EQ849">
            <v>0</v>
          </cell>
          <cell r="ER849">
            <v>0</v>
          </cell>
          <cell r="ES849">
            <v>0</v>
          </cell>
          <cell r="ET849">
            <v>0</v>
          </cell>
          <cell r="EU849">
            <v>0</v>
          </cell>
          <cell r="EV849">
            <v>0</v>
          </cell>
          <cell r="EW849">
            <v>27</v>
          </cell>
          <cell r="EX849">
            <v>1</v>
          </cell>
          <cell r="EY849">
            <v>27</v>
          </cell>
          <cell r="EZ849">
            <v>2</v>
          </cell>
          <cell r="FA849" t="str">
            <v>V 26.1 - 26.2</v>
          </cell>
          <cell r="FB849">
            <v>28</v>
          </cell>
          <cell r="FC849">
            <v>1</v>
          </cell>
          <cell r="FD849">
            <v>28</v>
          </cell>
          <cell r="FE849">
            <v>2</v>
          </cell>
          <cell r="FF849" t="str">
            <v>V 28.1 - 28.2</v>
          </cell>
          <cell r="FG849" t="str">
            <v>1996-Current</v>
          </cell>
        </row>
        <row r="850">
          <cell r="A850" t="str">
            <v>J592</v>
          </cell>
          <cell r="B850" t="str">
            <v>Inc</v>
          </cell>
          <cell r="C850" t="str">
            <v>Review of Educational Research</v>
          </cell>
          <cell r="D850">
            <v>6</v>
          </cell>
          <cell r="E850" t="str">
            <v>V 93.1 - 93.6</v>
          </cell>
          <cell r="F850" t="str">
            <v>V 94.1 - V 94.6</v>
          </cell>
          <cell r="G850" t="str">
            <v>0034-6543</v>
          </cell>
          <cell r="H850" t="str">
            <v>1935-1046</v>
          </cell>
          <cell r="I850" t="str">
            <v>Society</v>
          </cell>
          <cell r="J850">
            <v>6.7500000000000004E-2</v>
          </cell>
          <cell r="K850">
            <v>6.8000000000000005E-2</v>
          </cell>
          <cell r="L850">
            <v>809</v>
          </cell>
          <cell r="M850">
            <v>864</v>
          </cell>
          <cell r="N850" t="str">
            <v/>
          </cell>
          <cell r="O850">
            <v>864</v>
          </cell>
          <cell r="P850">
            <v>847</v>
          </cell>
          <cell r="Q850">
            <v>734</v>
          </cell>
          <cell r="R850">
            <v>155</v>
          </cell>
          <cell r="S850">
            <v>216</v>
          </cell>
          <cell r="T850">
            <v>820</v>
          </cell>
          <cell r="U850">
            <v>3913</v>
          </cell>
          <cell r="V850">
            <v>950</v>
          </cell>
          <cell r="W850"/>
          <cell r="X850"/>
          <cell r="Y850"/>
          <cell r="Z850"/>
          <cell r="AA850"/>
          <cell r="AB850"/>
          <cell r="AC850"/>
          <cell r="AD850"/>
          <cell r="AE850"/>
          <cell r="AF850"/>
          <cell r="AG850"/>
          <cell r="AH850"/>
          <cell r="AI850"/>
          <cell r="AJ850"/>
          <cell r="AK850"/>
          <cell r="AL850"/>
          <cell r="AM850"/>
          <cell r="AN850"/>
          <cell r="AO850"/>
          <cell r="AP850"/>
          <cell r="AQ850"/>
          <cell r="AR850"/>
          <cell r="AS850"/>
          <cell r="AT850"/>
          <cell r="AU850"/>
          <cell r="AV850"/>
          <cell r="AW850"/>
          <cell r="AX850"/>
          <cell r="AY850"/>
          <cell r="AZ850"/>
          <cell r="BA850"/>
          <cell r="BB850"/>
          <cell r="BC850"/>
          <cell r="BD850"/>
          <cell r="BE850"/>
          <cell r="BF850"/>
          <cell r="BG850"/>
          <cell r="BH850"/>
          <cell r="BI850"/>
          <cell r="BJ850"/>
          <cell r="BK850"/>
          <cell r="BL850"/>
          <cell r="BM850"/>
          <cell r="BN850"/>
          <cell r="BO850"/>
          <cell r="BP850"/>
          <cell r="BQ850"/>
          <cell r="BR850"/>
          <cell r="BS850"/>
          <cell r="BT850"/>
          <cell r="BU850"/>
          <cell r="BV850">
            <v>6.7500000000000004E-2</v>
          </cell>
          <cell r="BW850">
            <v>6.8000000000000005E-2</v>
          </cell>
          <cell r="BX850">
            <v>473</v>
          </cell>
          <cell r="BY850">
            <v>505</v>
          </cell>
          <cell r="BZ850"/>
          <cell r="CA850">
            <v>505</v>
          </cell>
          <cell r="CB850">
            <v>495</v>
          </cell>
          <cell r="CC850">
            <v>429</v>
          </cell>
          <cell r="CD850">
            <v>91</v>
          </cell>
          <cell r="CE850">
            <v>126</v>
          </cell>
          <cell r="CF850">
            <v>480</v>
          </cell>
          <cell r="CG850">
            <v>2310</v>
          </cell>
          <cell r="CH850">
            <v>556</v>
          </cell>
          <cell r="CI850"/>
          <cell r="CJ850"/>
          <cell r="CK850"/>
          <cell r="CL850"/>
          <cell r="CM850"/>
          <cell r="CN850"/>
          <cell r="CO850"/>
          <cell r="CP850"/>
          <cell r="CQ850"/>
          <cell r="CR850"/>
          <cell r="CS850"/>
          <cell r="CT850"/>
          <cell r="CU850"/>
          <cell r="CV850"/>
          <cell r="CW850"/>
          <cell r="CX850"/>
          <cell r="CY850"/>
          <cell r="CZ850"/>
          <cell r="DA850"/>
          <cell r="DB850"/>
          <cell r="DC850"/>
          <cell r="DD850"/>
          <cell r="DE850"/>
          <cell r="DF850"/>
          <cell r="DG850"/>
          <cell r="DH850"/>
          <cell r="DI850"/>
          <cell r="DJ850"/>
          <cell r="DK850"/>
          <cell r="DL850"/>
          <cell r="DM850"/>
          <cell r="DN850"/>
          <cell r="DO850"/>
          <cell r="DP850"/>
          <cell r="DQ850"/>
          <cell r="DR850"/>
          <cell r="DS850"/>
          <cell r="DT850"/>
          <cell r="DU850"/>
          <cell r="DV850"/>
          <cell r="DW850"/>
          <cell r="DX850"/>
          <cell r="DY850"/>
          <cell r="DZ850"/>
          <cell r="EA850"/>
          <cell r="EB850"/>
          <cell r="EC850"/>
          <cell r="ED850"/>
          <cell r="EE850"/>
          <cell r="EF850"/>
          <cell r="EG850"/>
          <cell r="EH850" t="str">
            <v/>
          </cell>
          <cell r="EI850">
            <v>68</v>
          </cell>
          <cell r="EJ850" t="str">
            <v>Yes</v>
          </cell>
          <cell r="EK850" t="str">
            <v>Y</v>
          </cell>
          <cell r="EL850">
            <v>0</v>
          </cell>
          <cell r="EM850" t="str">
            <v>Vol. 1 Iss 1 (Jan, 1931)</v>
          </cell>
          <cell r="EN850">
            <v>1931</v>
          </cell>
          <cell r="EO850">
            <v>1</v>
          </cell>
          <cell r="EP850">
            <v>1</v>
          </cell>
          <cell r="EQ850" t="str">
            <v>N/A</v>
          </cell>
          <cell r="ER850" t="str">
            <v>N/A</v>
          </cell>
          <cell r="ES850" t="str">
            <v>N/A</v>
          </cell>
          <cell r="ET850" t="str">
            <v>N/A</v>
          </cell>
          <cell r="EU850" t="str">
            <v>N/A</v>
          </cell>
          <cell r="EV850" t="str">
            <v>N/A</v>
          </cell>
          <cell r="EW850">
            <v>92</v>
          </cell>
          <cell r="EX850">
            <v>1</v>
          </cell>
          <cell r="EY850">
            <v>92</v>
          </cell>
          <cell r="EZ850">
            <v>6</v>
          </cell>
          <cell r="FA850" t="str">
            <v>V 91.1 - 91.6</v>
          </cell>
          <cell r="FB850">
            <v>93</v>
          </cell>
          <cell r="FC850">
            <v>1</v>
          </cell>
          <cell r="FD850">
            <v>93</v>
          </cell>
          <cell r="FE850">
            <v>6</v>
          </cell>
          <cell r="FF850" t="str">
            <v>V 93.1 - 93.6</v>
          </cell>
          <cell r="FG850" t="str">
            <v>1931 - Current</v>
          </cell>
        </row>
        <row r="851">
          <cell r="A851" t="str">
            <v>J887</v>
          </cell>
          <cell r="B851" t="str">
            <v>Inc</v>
          </cell>
          <cell r="C851" t="str">
            <v>Review of General Psychology</v>
          </cell>
          <cell r="D851">
            <v>4</v>
          </cell>
          <cell r="E851" t="str">
            <v>V 27.1 - 27.4</v>
          </cell>
          <cell r="F851" t="str">
            <v>V 28.1 - V 28.4</v>
          </cell>
          <cell r="G851" t="str">
            <v>1089-2680</v>
          </cell>
          <cell r="H851" t="str">
            <v>1939-1552</v>
          </cell>
          <cell r="I851" t="str">
            <v>Society</v>
          </cell>
          <cell r="J851">
            <v>6.7500000000000004E-2</v>
          </cell>
          <cell r="K851">
            <v>6.7000000000000004E-2</v>
          </cell>
          <cell r="L851">
            <v>925</v>
          </cell>
          <cell r="M851">
            <v>987</v>
          </cell>
          <cell r="N851" t="str">
            <v/>
          </cell>
          <cell r="O851">
            <v>987</v>
          </cell>
          <cell r="P851">
            <v>967</v>
          </cell>
          <cell r="Q851">
            <v>839</v>
          </cell>
          <cell r="R851">
            <v>266</v>
          </cell>
          <cell r="S851">
            <v>247</v>
          </cell>
          <cell r="T851">
            <v>938</v>
          </cell>
          <cell r="U851">
            <v>839</v>
          </cell>
          <cell r="V851">
            <v>1086</v>
          </cell>
          <cell r="W851"/>
          <cell r="X851"/>
          <cell r="Y851"/>
          <cell r="Z851"/>
          <cell r="AA851"/>
          <cell r="AB851"/>
          <cell r="AC851"/>
          <cell r="AD851"/>
          <cell r="AE851"/>
          <cell r="AF851"/>
          <cell r="AG851"/>
          <cell r="AH851"/>
          <cell r="AI851"/>
          <cell r="AJ851"/>
          <cell r="AK851"/>
          <cell r="AL851"/>
          <cell r="AM851"/>
          <cell r="AN851"/>
          <cell r="AO851"/>
          <cell r="AP851"/>
          <cell r="AQ851"/>
          <cell r="AR851"/>
          <cell r="AS851"/>
          <cell r="AT851"/>
          <cell r="AU851"/>
          <cell r="AV851"/>
          <cell r="AW851"/>
          <cell r="AX851"/>
          <cell r="AY851"/>
          <cell r="AZ851"/>
          <cell r="BA851"/>
          <cell r="BB851"/>
          <cell r="BC851"/>
          <cell r="BD851"/>
          <cell r="BE851"/>
          <cell r="BF851"/>
          <cell r="BG851"/>
          <cell r="BH851"/>
          <cell r="BI851"/>
          <cell r="BJ851"/>
          <cell r="BK851"/>
          <cell r="BL851"/>
          <cell r="BM851"/>
          <cell r="BN851"/>
          <cell r="BO851"/>
          <cell r="BP851"/>
          <cell r="BQ851"/>
          <cell r="BR851"/>
          <cell r="BS851"/>
          <cell r="BT851"/>
          <cell r="BU851"/>
          <cell r="BV851">
            <v>6.7500000000000004E-2</v>
          </cell>
          <cell r="BW851">
            <v>6.8000000000000005E-2</v>
          </cell>
          <cell r="BX851">
            <v>545</v>
          </cell>
          <cell r="BY851">
            <v>582</v>
          </cell>
          <cell r="BZ851"/>
          <cell r="CA851">
            <v>582</v>
          </cell>
          <cell r="CB851">
            <v>570</v>
          </cell>
          <cell r="CC851">
            <v>495</v>
          </cell>
          <cell r="CD851">
            <v>157</v>
          </cell>
          <cell r="CE851">
            <v>146</v>
          </cell>
          <cell r="CF851">
            <v>553</v>
          </cell>
          <cell r="CG851">
            <v>493</v>
          </cell>
          <cell r="CH851">
            <v>640</v>
          </cell>
          <cell r="CI851"/>
          <cell r="CJ851"/>
          <cell r="CK851"/>
          <cell r="CL851"/>
          <cell r="CM851"/>
          <cell r="CN851"/>
          <cell r="CO851"/>
          <cell r="CP851"/>
          <cell r="CQ851"/>
          <cell r="CR851"/>
          <cell r="CS851"/>
          <cell r="CT851"/>
          <cell r="CU851"/>
          <cell r="CV851"/>
          <cell r="CW851"/>
          <cell r="CX851"/>
          <cell r="CY851"/>
          <cell r="CZ851"/>
          <cell r="DA851"/>
          <cell r="DB851"/>
          <cell r="DC851"/>
          <cell r="DD851"/>
          <cell r="DE851"/>
          <cell r="DF851"/>
          <cell r="DG851"/>
          <cell r="DH851"/>
          <cell r="DI851"/>
          <cell r="DJ851"/>
          <cell r="DK851"/>
          <cell r="DL851"/>
          <cell r="DM851"/>
          <cell r="DN851"/>
          <cell r="DO851"/>
          <cell r="DP851"/>
          <cell r="DQ851"/>
          <cell r="DR851"/>
          <cell r="DS851"/>
          <cell r="DT851"/>
          <cell r="DU851"/>
          <cell r="DV851"/>
          <cell r="DW851"/>
          <cell r="DX851"/>
          <cell r="DY851"/>
          <cell r="DZ851"/>
          <cell r="EA851"/>
          <cell r="EB851"/>
          <cell r="EC851"/>
          <cell r="ED851"/>
          <cell r="EE851"/>
          <cell r="EF851"/>
          <cell r="EG851"/>
          <cell r="EH851" t="str">
            <v/>
          </cell>
          <cell r="EI851">
            <v>2</v>
          </cell>
          <cell r="EJ851" t="str">
            <v>Yes</v>
          </cell>
          <cell r="EK851" t="str">
            <v>in 2019</v>
          </cell>
          <cell r="EL851">
            <v>0</v>
          </cell>
          <cell r="EM851">
            <v>0</v>
          </cell>
          <cell r="EN851">
            <v>1997</v>
          </cell>
          <cell r="EO851">
            <v>0</v>
          </cell>
          <cell r="EP851">
            <v>0</v>
          </cell>
          <cell r="EQ851">
            <v>0</v>
          </cell>
          <cell r="ER851">
            <v>0</v>
          </cell>
          <cell r="ES851">
            <v>0</v>
          </cell>
          <cell r="ET851">
            <v>0</v>
          </cell>
          <cell r="EU851">
            <v>0</v>
          </cell>
          <cell r="EV851">
            <v>0</v>
          </cell>
          <cell r="EW851">
            <v>26</v>
          </cell>
          <cell r="EX851">
            <v>1</v>
          </cell>
          <cell r="EY851">
            <v>26</v>
          </cell>
          <cell r="EZ851">
            <v>4</v>
          </cell>
          <cell r="FA851" t="str">
            <v>V 25.1 - 25.4</v>
          </cell>
          <cell r="FB851">
            <v>27</v>
          </cell>
          <cell r="FC851">
            <v>1</v>
          </cell>
          <cell r="FD851">
            <v>27</v>
          </cell>
          <cell r="FE851">
            <v>4</v>
          </cell>
          <cell r="FF851" t="str">
            <v>V 27.1 - 27.4</v>
          </cell>
          <cell r="FG851" t="str">
            <v>1997-Current</v>
          </cell>
        </row>
        <row r="852">
          <cell r="A852" t="str">
            <v>L030</v>
          </cell>
          <cell r="B852" t="str">
            <v>Ind</v>
          </cell>
          <cell r="C852" t="str">
            <v>Review of Market Integration</v>
          </cell>
          <cell r="D852">
            <v>3</v>
          </cell>
          <cell r="E852" t="str">
            <v>V 15.1 - 15.3</v>
          </cell>
          <cell r="F852" t="str">
            <v>V 16.1 - V 16.3</v>
          </cell>
          <cell r="G852" t="str">
            <v>0974-9292</v>
          </cell>
          <cell r="H852" t="str">
            <v>0975-4709</v>
          </cell>
          <cell r="I852" t="str">
            <v>Society</v>
          </cell>
          <cell r="J852">
            <v>6.7500000000000004E-2</v>
          </cell>
          <cell r="K852">
            <v>6.8000000000000005E-2</v>
          </cell>
          <cell r="L852">
            <v>530</v>
          </cell>
          <cell r="M852">
            <v>566</v>
          </cell>
          <cell r="N852" t="str">
            <v/>
          </cell>
          <cell r="O852">
            <v>566</v>
          </cell>
          <cell r="P852">
            <v>555</v>
          </cell>
          <cell r="Q852">
            <v>481</v>
          </cell>
          <cell r="R852">
            <v>204</v>
          </cell>
          <cell r="S852">
            <v>142</v>
          </cell>
          <cell r="T852"/>
          <cell r="U852"/>
          <cell r="V852"/>
          <cell r="W852"/>
          <cell r="X852"/>
          <cell r="Y852"/>
          <cell r="Z852"/>
          <cell r="AA852"/>
          <cell r="AB852"/>
          <cell r="AC852"/>
          <cell r="AD852"/>
          <cell r="AE852"/>
          <cell r="AF852"/>
          <cell r="AG852"/>
          <cell r="AH852"/>
          <cell r="AI852"/>
          <cell r="AJ852"/>
          <cell r="AK852"/>
          <cell r="AL852"/>
          <cell r="AM852"/>
          <cell r="AN852"/>
          <cell r="AO852"/>
          <cell r="AP852"/>
          <cell r="AQ852"/>
          <cell r="AR852"/>
          <cell r="AS852"/>
          <cell r="AT852"/>
          <cell r="AU852"/>
          <cell r="AV852"/>
          <cell r="AW852"/>
          <cell r="AX852"/>
          <cell r="AY852"/>
          <cell r="AZ852"/>
          <cell r="BA852"/>
          <cell r="BB852"/>
          <cell r="BC852"/>
          <cell r="BD852"/>
          <cell r="BE852"/>
          <cell r="BF852"/>
          <cell r="BG852"/>
          <cell r="BH852"/>
          <cell r="BI852"/>
          <cell r="BJ852"/>
          <cell r="BK852"/>
          <cell r="BL852"/>
          <cell r="BM852"/>
          <cell r="BN852"/>
          <cell r="BO852"/>
          <cell r="BP852"/>
          <cell r="BQ852"/>
          <cell r="BR852"/>
          <cell r="BS852"/>
          <cell r="BT852"/>
          <cell r="BU852"/>
          <cell r="BV852">
            <v>6.7500000000000004E-2</v>
          </cell>
          <cell r="BW852">
            <v>6.6000000000000003E-2</v>
          </cell>
          <cell r="BX852">
            <v>287</v>
          </cell>
          <cell r="BY852">
            <v>306</v>
          </cell>
          <cell r="BZ852"/>
          <cell r="CA852">
            <v>306</v>
          </cell>
          <cell r="CB852">
            <v>300</v>
          </cell>
          <cell r="CC852">
            <v>260</v>
          </cell>
          <cell r="CD852">
            <v>110</v>
          </cell>
          <cell r="CE852">
            <v>77</v>
          </cell>
          <cell r="CF852"/>
          <cell r="CG852"/>
          <cell r="CH852"/>
          <cell r="CI852"/>
          <cell r="CJ852"/>
          <cell r="CK852"/>
          <cell r="CL852"/>
          <cell r="CM852"/>
          <cell r="CN852"/>
          <cell r="CO852"/>
          <cell r="CP852"/>
          <cell r="CQ852"/>
          <cell r="CR852"/>
          <cell r="CS852"/>
          <cell r="CT852"/>
          <cell r="CU852"/>
          <cell r="CV852"/>
          <cell r="CW852"/>
          <cell r="CX852"/>
          <cell r="CY852"/>
          <cell r="CZ852"/>
          <cell r="DA852"/>
          <cell r="DB852"/>
          <cell r="DC852"/>
          <cell r="DD852"/>
          <cell r="DE852"/>
          <cell r="DF852"/>
          <cell r="DG852"/>
          <cell r="DH852"/>
          <cell r="DI852"/>
          <cell r="DJ852"/>
          <cell r="DK852"/>
          <cell r="DL852"/>
          <cell r="DM852"/>
          <cell r="DN852"/>
          <cell r="DO852"/>
          <cell r="DP852"/>
          <cell r="DQ852"/>
          <cell r="DR852"/>
          <cell r="DS852"/>
          <cell r="DT852"/>
          <cell r="DU852"/>
          <cell r="DV852"/>
          <cell r="DW852"/>
          <cell r="DX852"/>
          <cell r="DY852"/>
          <cell r="DZ852"/>
          <cell r="EA852"/>
          <cell r="EB852"/>
          <cell r="EC852"/>
          <cell r="ED852"/>
          <cell r="EE852"/>
          <cell r="EF852"/>
          <cell r="EG852"/>
          <cell r="EH852" t="str">
            <v/>
          </cell>
          <cell r="EI852" t="str">
            <v>N/A</v>
          </cell>
          <cell r="EJ852" t="str">
            <v>No</v>
          </cell>
          <cell r="EK852" t="str">
            <v>No V</v>
          </cell>
          <cell r="EL852">
            <v>0</v>
          </cell>
          <cell r="EM852">
            <v>0</v>
          </cell>
          <cell r="EN852">
            <v>2009</v>
          </cell>
          <cell r="EO852">
            <v>1</v>
          </cell>
          <cell r="EP852">
            <v>1</v>
          </cell>
          <cell r="EQ852" t="str">
            <v>N/A</v>
          </cell>
          <cell r="ER852" t="str">
            <v>N/A</v>
          </cell>
          <cell r="ES852" t="str">
            <v>N/A</v>
          </cell>
          <cell r="ET852" t="str">
            <v>N/A</v>
          </cell>
          <cell r="EU852" t="str">
            <v>N/A</v>
          </cell>
          <cell r="EV852" t="str">
            <v>N/A</v>
          </cell>
          <cell r="EW852">
            <v>14</v>
          </cell>
          <cell r="EX852">
            <v>1</v>
          </cell>
          <cell r="EY852">
            <v>14</v>
          </cell>
          <cell r="EZ852">
            <v>3</v>
          </cell>
          <cell r="FA852" t="str">
            <v>V 13.1 - 13.3</v>
          </cell>
          <cell r="FB852">
            <v>15</v>
          </cell>
          <cell r="FC852">
            <v>1</v>
          </cell>
          <cell r="FD852">
            <v>15</v>
          </cell>
          <cell r="FE852">
            <v>3</v>
          </cell>
          <cell r="FF852" t="str">
            <v>V 15.1 - 15.3</v>
          </cell>
          <cell r="FG852" t="str">
            <v>2009 - Current</v>
          </cell>
        </row>
        <row r="853">
          <cell r="A853" t="str">
            <v>J524</v>
          </cell>
          <cell r="B853" t="str">
            <v>Inc</v>
          </cell>
          <cell r="C853" t="str">
            <v>Review of Public Personnel Administration</v>
          </cell>
          <cell r="D853">
            <v>4</v>
          </cell>
          <cell r="E853" t="str">
            <v>V 43.1 - 43.4</v>
          </cell>
          <cell r="F853" t="str">
            <v>V 44.1 - V 44.4</v>
          </cell>
          <cell r="G853" t="str">
            <v>0734-371X</v>
          </cell>
          <cell r="H853" t="str">
            <v>1552-759X</v>
          </cell>
          <cell r="I853" t="str">
            <v>SAGE</v>
          </cell>
          <cell r="J853">
            <v>6.7500000000000004E-2</v>
          </cell>
          <cell r="K853">
            <v>6.7000000000000004E-2</v>
          </cell>
          <cell r="L853">
            <v>1618</v>
          </cell>
          <cell r="M853">
            <v>1727</v>
          </cell>
          <cell r="N853" t="str">
            <v/>
          </cell>
          <cell r="O853">
            <v>1727</v>
          </cell>
          <cell r="P853">
            <v>1692</v>
          </cell>
          <cell r="Q853">
            <v>1468</v>
          </cell>
          <cell r="R853">
            <v>465</v>
          </cell>
          <cell r="S853">
            <v>432</v>
          </cell>
          <cell r="T853">
            <v>1641</v>
          </cell>
          <cell r="U853">
            <v>2248</v>
          </cell>
          <cell r="V853">
            <v>1900</v>
          </cell>
          <cell r="W853"/>
          <cell r="X853"/>
          <cell r="Y853"/>
          <cell r="Z853"/>
          <cell r="AA853"/>
          <cell r="AB853"/>
          <cell r="AC853"/>
          <cell r="AD853"/>
          <cell r="AE853"/>
          <cell r="AF853"/>
          <cell r="AG853"/>
          <cell r="AH853"/>
          <cell r="AI853"/>
          <cell r="AJ853"/>
          <cell r="AK853"/>
          <cell r="AL853"/>
          <cell r="AM853"/>
          <cell r="AN853"/>
          <cell r="AO853"/>
          <cell r="AP853"/>
          <cell r="AQ853"/>
          <cell r="AR853"/>
          <cell r="AS853"/>
          <cell r="AT853"/>
          <cell r="AU853"/>
          <cell r="AV853"/>
          <cell r="AW853"/>
          <cell r="AX853"/>
          <cell r="AY853"/>
          <cell r="AZ853"/>
          <cell r="BA853"/>
          <cell r="BB853"/>
          <cell r="BC853"/>
          <cell r="BD853"/>
          <cell r="BE853"/>
          <cell r="BF853"/>
          <cell r="BG853"/>
          <cell r="BH853"/>
          <cell r="BI853"/>
          <cell r="BJ853"/>
          <cell r="BK853"/>
          <cell r="BL853"/>
          <cell r="BM853"/>
          <cell r="BN853"/>
          <cell r="BO853"/>
          <cell r="BP853"/>
          <cell r="BQ853"/>
          <cell r="BR853"/>
          <cell r="BS853"/>
          <cell r="BT853"/>
          <cell r="BU853"/>
          <cell r="BV853">
            <v>6.7500000000000004E-2</v>
          </cell>
          <cell r="BW853">
            <v>6.7000000000000004E-2</v>
          </cell>
          <cell r="BX853">
            <v>951</v>
          </cell>
          <cell r="BY853">
            <v>1015</v>
          </cell>
          <cell r="BZ853"/>
          <cell r="CA853">
            <v>1015</v>
          </cell>
          <cell r="CB853">
            <v>995</v>
          </cell>
          <cell r="CC853">
            <v>863</v>
          </cell>
          <cell r="CD853">
            <v>274</v>
          </cell>
          <cell r="CE853">
            <v>254</v>
          </cell>
          <cell r="CF853">
            <v>965</v>
          </cell>
          <cell r="CG853">
            <v>1326</v>
          </cell>
          <cell r="CH853">
            <v>1117</v>
          </cell>
          <cell r="CI853"/>
          <cell r="CJ853"/>
          <cell r="CK853"/>
          <cell r="CL853"/>
          <cell r="CM853"/>
          <cell r="CN853"/>
          <cell r="CO853"/>
          <cell r="CP853"/>
          <cell r="CQ853"/>
          <cell r="CR853"/>
          <cell r="CS853"/>
          <cell r="CT853"/>
          <cell r="CU853"/>
          <cell r="CV853"/>
          <cell r="CW853"/>
          <cell r="CX853"/>
          <cell r="CY853"/>
          <cell r="CZ853"/>
          <cell r="DA853"/>
          <cell r="DB853"/>
          <cell r="DC853"/>
          <cell r="DD853"/>
          <cell r="DE853"/>
          <cell r="DF853"/>
          <cell r="DG853"/>
          <cell r="DH853"/>
          <cell r="DI853"/>
          <cell r="DJ853"/>
          <cell r="DK853"/>
          <cell r="DL853"/>
          <cell r="DM853"/>
          <cell r="DN853"/>
          <cell r="DO853"/>
          <cell r="DP853"/>
          <cell r="DQ853"/>
          <cell r="DR853"/>
          <cell r="DS853"/>
          <cell r="DT853"/>
          <cell r="DU853"/>
          <cell r="DV853"/>
          <cell r="DW853"/>
          <cell r="DX853"/>
          <cell r="DY853"/>
          <cell r="DZ853"/>
          <cell r="EA853"/>
          <cell r="EB853"/>
          <cell r="EC853"/>
          <cell r="ED853"/>
          <cell r="EE853"/>
          <cell r="EF853"/>
          <cell r="EG853"/>
          <cell r="EH853" t="str">
            <v/>
          </cell>
          <cell r="EI853">
            <v>18</v>
          </cell>
          <cell r="EJ853" t="str">
            <v>Yes</v>
          </cell>
          <cell r="EK853" t="str">
            <v>Y</v>
          </cell>
          <cell r="EL853">
            <v>0</v>
          </cell>
          <cell r="EM853" t="str">
            <v>Vol. 1 Iss 1 (Sep, 1980)</v>
          </cell>
          <cell r="EN853">
            <v>1980</v>
          </cell>
          <cell r="EO853">
            <v>1</v>
          </cell>
          <cell r="EP853">
            <v>1</v>
          </cell>
          <cell r="EQ853" t="str">
            <v>N/A</v>
          </cell>
          <cell r="ER853" t="str">
            <v>N/A</v>
          </cell>
          <cell r="ES853" t="str">
            <v>N/A</v>
          </cell>
          <cell r="ET853" t="str">
            <v>N/A</v>
          </cell>
          <cell r="EU853" t="str">
            <v>N/A</v>
          </cell>
          <cell r="EV853" t="str">
            <v>N/A</v>
          </cell>
          <cell r="EW853">
            <v>42</v>
          </cell>
          <cell r="EX853">
            <v>1</v>
          </cell>
          <cell r="EY853">
            <v>42</v>
          </cell>
          <cell r="EZ853">
            <v>4</v>
          </cell>
          <cell r="FA853" t="str">
            <v>V 41.1 - 41.4</v>
          </cell>
          <cell r="FB853">
            <v>43</v>
          </cell>
          <cell r="FC853">
            <v>1</v>
          </cell>
          <cell r="FD853">
            <v>43</v>
          </cell>
          <cell r="FE853">
            <v>4</v>
          </cell>
          <cell r="FF853" t="str">
            <v>V 43.1 - 43.4</v>
          </cell>
          <cell r="FG853" t="str">
            <v>1980 - Current</v>
          </cell>
        </row>
        <row r="854">
          <cell r="A854" t="str">
            <v>J540</v>
          </cell>
          <cell r="B854" t="str">
            <v>Inc</v>
          </cell>
          <cell r="C854" t="str">
            <v>Review of Radical Political Economics</v>
          </cell>
          <cell r="D854">
            <v>4</v>
          </cell>
          <cell r="E854" t="str">
            <v>V 55.1 - 55.4</v>
          </cell>
          <cell r="F854" t="str">
            <v>V 56.1 - V 56.4</v>
          </cell>
          <cell r="G854" t="str">
            <v>0486-6134</v>
          </cell>
          <cell r="H854" t="str">
            <v>1552-8502</v>
          </cell>
          <cell r="I854" t="str">
            <v>Society</v>
          </cell>
          <cell r="J854">
            <v>6.7500000000000004E-2</v>
          </cell>
          <cell r="K854">
            <v>6.8000000000000005E-2</v>
          </cell>
          <cell r="L854">
            <v>1066</v>
          </cell>
          <cell r="M854">
            <v>1138</v>
          </cell>
          <cell r="N854" t="str">
            <v/>
          </cell>
          <cell r="O854">
            <v>1138</v>
          </cell>
          <cell r="P854">
            <v>1115</v>
          </cell>
          <cell r="Q854">
            <v>967</v>
          </cell>
          <cell r="R854">
            <v>307</v>
          </cell>
          <cell r="S854">
            <v>285</v>
          </cell>
          <cell r="T854">
            <v>1081</v>
          </cell>
          <cell r="U854">
            <v>2173</v>
          </cell>
          <cell r="V854">
            <v>1252</v>
          </cell>
          <cell r="W854"/>
          <cell r="X854"/>
          <cell r="Y854"/>
          <cell r="Z854"/>
          <cell r="AA854"/>
          <cell r="AB854"/>
          <cell r="AC854"/>
          <cell r="AD854"/>
          <cell r="AE854"/>
          <cell r="AF854"/>
          <cell r="AG854"/>
          <cell r="AH854"/>
          <cell r="AI854"/>
          <cell r="AJ854"/>
          <cell r="AK854"/>
          <cell r="AL854"/>
          <cell r="AM854"/>
          <cell r="AN854"/>
          <cell r="AO854"/>
          <cell r="AP854"/>
          <cell r="AQ854"/>
          <cell r="AR854"/>
          <cell r="AS854"/>
          <cell r="AT854"/>
          <cell r="AU854"/>
          <cell r="AV854"/>
          <cell r="AW854"/>
          <cell r="AX854"/>
          <cell r="AY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v>6.7500000000000004E-2</v>
          </cell>
          <cell r="BW854">
            <v>6.7000000000000004E-2</v>
          </cell>
          <cell r="BX854">
            <v>627</v>
          </cell>
          <cell r="BY854">
            <v>669</v>
          </cell>
          <cell r="BZ854"/>
          <cell r="CA854">
            <v>669</v>
          </cell>
          <cell r="CB854">
            <v>656</v>
          </cell>
          <cell r="CC854">
            <v>569</v>
          </cell>
          <cell r="CD854">
            <v>180</v>
          </cell>
          <cell r="CE854">
            <v>167</v>
          </cell>
          <cell r="CF854">
            <v>636</v>
          </cell>
          <cell r="CG854">
            <v>1277</v>
          </cell>
          <cell r="CH854">
            <v>736</v>
          </cell>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t="str">
            <v/>
          </cell>
          <cell r="EI854">
            <v>30</v>
          </cell>
          <cell r="EJ854" t="str">
            <v>Yes</v>
          </cell>
          <cell r="EK854" t="str">
            <v>Y</v>
          </cell>
          <cell r="EL854">
            <v>0</v>
          </cell>
          <cell r="EM854" t="str">
            <v>Vol. 1 Iss 1 (May, 1969)</v>
          </cell>
          <cell r="EN854">
            <v>1969</v>
          </cell>
          <cell r="EO854">
            <v>1</v>
          </cell>
          <cell r="EP854">
            <v>1</v>
          </cell>
          <cell r="EQ854" t="str">
            <v>N/A</v>
          </cell>
          <cell r="ER854" t="str">
            <v>N/A</v>
          </cell>
          <cell r="ES854" t="str">
            <v>N/A</v>
          </cell>
          <cell r="ET854" t="str">
            <v>N/A</v>
          </cell>
          <cell r="EU854" t="str">
            <v>N/A</v>
          </cell>
          <cell r="EV854" t="str">
            <v>N/A</v>
          </cell>
          <cell r="EW854">
            <v>54</v>
          </cell>
          <cell r="EX854">
            <v>1</v>
          </cell>
          <cell r="EY854">
            <v>54</v>
          </cell>
          <cell r="EZ854">
            <v>4</v>
          </cell>
          <cell r="FA854" t="str">
            <v>V 53.1 - 53.4</v>
          </cell>
          <cell r="FB854">
            <v>55</v>
          </cell>
          <cell r="FC854">
            <v>1</v>
          </cell>
          <cell r="FD854">
            <v>55</v>
          </cell>
          <cell r="FE854">
            <v>4</v>
          </cell>
          <cell r="FF854" t="str">
            <v>V 55.1 - 55.4</v>
          </cell>
          <cell r="FG854" t="str">
            <v>1969 - Current</v>
          </cell>
        </row>
        <row r="855">
          <cell r="A855" t="str">
            <v>J593</v>
          </cell>
          <cell r="B855" t="str">
            <v>Inc</v>
          </cell>
          <cell r="C855" t="str">
            <v>Review of Research in Education</v>
          </cell>
          <cell r="D855">
            <v>1</v>
          </cell>
          <cell r="E855" t="str">
            <v>V 47.1 - 47.1</v>
          </cell>
          <cell r="F855" t="str">
            <v>V 48.1 - V 48.1</v>
          </cell>
          <cell r="G855" t="str">
            <v>0091-732X</v>
          </cell>
          <cell r="H855" t="str">
            <v>1935-1038</v>
          </cell>
          <cell r="I855" t="str">
            <v>Society</v>
          </cell>
          <cell r="J855">
            <v>6.7500000000000004E-2</v>
          </cell>
          <cell r="K855">
            <v>6.8000000000000005E-2</v>
          </cell>
          <cell r="L855">
            <v>483</v>
          </cell>
          <cell r="M855">
            <v>516</v>
          </cell>
          <cell r="N855" t="str">
            <v/>
          </cell>
          <cell r="O855">
            <v>516</v>
          </cell>
          <cell r="P855">
            <v>506</v>
          </cell>
          <cell r="Q855">
            <v>439</v>
          </cell>
          <cell r="R855"/>
          <cell r="S855">
            <v>129</v>
          </cell>
          <cell r="T855">
            <v>491</v>
          </cell>
          <cell r="U855">
            <v>860</v>
          </cell>
          <cell r="V855">
            <v>568</v>
          </cell>
          <cell r="W855"/>
          <cell r="X855"/>
          <cell r="Y855"/>
          <cell r="Z855"/>
          <cell r="AA855"/>
          <cell r="AB855"/>
          <cell r="AC855"/>
          <cell r="AD855"/>
          <cell r="AE855"/>
          <cell r="AF855"/>
          <cell r="AG855"/>
          <cell r="AH855"/>
          <cell r="AI855"/>
          <cell r="AJ855"/>
          <cell r="AK855"/>
          <cell r="AL855"/>
          <cell r="AM855"/>
          <cell r="AN855"/>
          <cell r="AO855"/>
          <cell r="AP855"/>
          <cell r="AQ855"/>
          <cell r="AR855"/>
          <cell r="AS855"/>
          <cell r="AT855"/>
          <cell r="AU855"/>
          <cell r="AV855"/>
          <cell r="AW855"/>
          <cell r="AX855"/>
          <cell r="AY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v>6.7500000000000004E-2</v>
          </cell>
          <cell r="BW855">
            <v>6.7000000000000004E-2</v>
          </cell>
          <cell r="BX855">
            <v>282</v>
          </cell>
          <cell r="BY855">
            <v>301</v>
          </cell>
          <cell r="BZ855"/>
          <cell r="CA855">
            <v>301</v>
          </cell>
          <cell r="CB855">
            <v>295</v>
          </cell>
          <cell r="CC855">
            <v>256</v>
          </cell>
          <cell r="CD855"/>
          <cell r="CE855">
            <v>75</v>
          </cell>
          <cell r="CF855">
            <v>286</v>
          </cell>
          <cell r="CG855">
            <v>506</v>
          </cell>
          <cell r="CH855">
            <v>331</v>
          </cell>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t="str">
            <v>Published once a year</v>
          </cell>
          <cell r="EI855">
            <v>23</v>
          </cell>
          <cell r="EJ855" t="str">
            <v>Yes</v>
          </cell>
          <cell r="EK855" t="str">
            <v>Y</v>
          </cell>
          <cell r="EL855">
            <v>0</v>
          </cell>
          <cell r="EM855" t="str">
            <v>Vol. 1 Iss 1 (Jan, 1973)</v>
          </cell>
          <cell r="EN855">
            <v>1973</v>
          </cell>
          <cell r="EO855">
            <v>1</v>
          </cell>
          <cell r="EP855">
            <v>1</v>
          </cell>
          <cell r="EQ855" t="str">
            <v>N/A</v>
          </cell>
          <cell r="ER855" t="str">
            <v>N/A</v>
          </cell>
          <cell r="ES855" t="str">
            <v>N/A</v>
          </cell>
          <cell r="ET855" t="str">
            <v>N/A</v>
          </cell>
          <cell r="EU855" t="str">
            <v>N/A</v>
          </cell>
          <cell r="EV855" t="str">
            <v>N/A</v>
          </cell>
          <cell r="EW855">
            <v>46</v>
          </cell>
          <cell r="EX855">
            <v>1</v>
          </cell>
          <cell r="EY855">
            <v>46</v>
          </cell>
          <cell r="EZ855">
            <v>1</v>
          </cell>
          <cell r="FA855" t="str">
            <v>V 45.1 - 1.1</v>
          </cell>
          <cell r="FB855">
            <v>47</v>
          </cell>
          <cell r="FC855">
            <v>1</v>
          </cell>
          <cell r="FD855">
            <v>47</v>
          </cell>
          <cell r="FE855">
            <v>1</v>
          </cell>
          <cell r="FF855" t="str">
            <v>V 47.1 - 47.1</v>
          </cell>
          <cell r="FG855" t="str">
            <v>1973 - Current</v>
          </cell>
        </row>
        <row r="856">
          <cell r="A856" t="str">
            <v>S145</v>
          </cell>
          <cell r="B856" t="str">
            <v>Ltd-STM</v>
          </cell>
          <cell r="C856" t="str">
            <v>RSM Full Collection-Package A</v>
          </cell>
          <cell r="D856">
            <v>0</v>
          </cell>
          <cell r="E856" t="str">
            <v>V 3.0 - 3.0</v>
          </cell>
          <cell r="F856" t="str">
            <v>V 4.0 - V 4.0</v>
          </cell>
          <cell r="G856">
            <v>0</v>
          </cell>
          <cell r="H856">
            <v>0</v>
          </cell>
          <cell r="I856" t="str">
            <v>SAGE</v>
          </cell>
          <cell r="J856">
            <v>6.7500000000000004E-2</v>
          </cell>
          <cell r="K856">
            <v>6.7000000000000004E-2</v>
          </cell>
          <cell r="L856">
            <v>22658</v>
          </cell>
          <cell r="M856">
            <v>24187</v>
          </cell>
          <cell r="N856" t="str">
            <v/>
          </cell>
          <cell r="O856">
            <v>24187</v>
          </cell>
          <cell r="P856"/>
          <cell r="Q856">
            <v>20559</v>
          </cell>
          <cell r="R856"/>
          <cell r="S856"/>
          <cell r="T856">
            <v>22978</v>
          </cell>
          <cell r="U856"/>
          <cell r="V856">
            <v>26606</v>
          </cell>
          <cell r="W856"/>
          <cell r="X856"/>
          <cell r="Y856"/>
          <cell r="Z856"/>
          <cell r="AA856"/>
          <cell r="AB856"/>
          <cell r="AC856"/>
          <cell r="AD856"/>
          <cell r="AE856"/>
          <cell r="AF856"/>
          <cell r="AG856"/>
          <cell r="AH856"/>
          <cell r="AI856"/>
          <cell r="AJ856"/>
          <cell r="AK856"/>
          <cell r="AL856"/>
          <cell r="AM856"/>
          <cell r="AN856"/>
          <cell r="AO856"/>
          <cell r="AP856"/>
          <cell r="AQ856"/>
          <cell r="AR856"/>
          <cell r="AS856"/>
          <cell r="AT856"/>
          <cell r="AU856"/>
          <cell r="AV856"/>
          <cell r="AW856"/>
          <cell r="AX856"/>
          <cell r="AY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v>6.7500000000000004E-2</v>
          </cell>
          <cell r="BW856">
            <v>6.8000000000000005E-2</v>
          </cell>
          <cell r="BX856">
            <v>12948</v>
          </cell>
          <cell r="BY856">
            <v>13822</v>
          </cell>
          <cell r="BZ856"/>
          <cell r="CA856">
            <v>13822</v>
          </cell>
          <cell r="CB856"/>
          <cell r="CC856">
            <v>11749</v>
          </cell>
          <cell r="CD856"/>
          <cell r="CE856"/>
          <cell r="CF856">
            <v>13131</v>
          </cell>
          <cell r="CG856"/>
          <cell r="CH856">
            <v>15204</v>
          </cell>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t="str">
            <v>[INT]Contact your regional Library/Consortia Manager. Contact details can be found at: http://www.uk.sagepub.com/librarians/contact.sp</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2</v>
          </cell>
          <cell r="EX856">
            <v>0</v>
          </cell>
          <cell r="EY856">
            <v>2</v>
          </cell>
          <cell r="EZ856">
            <v>0</v>
          </cell>
          <cell r="FA856" t="str">
            <v>V 1.0 - 1.0</v>
          </cell>
          <cell r="FB856">
            <v>3</v>
          </cell>
          <cell r="FC856">
            <v>0</v>
          </cell>
          <cell r="FD856">
            <v>3</v>
          </cell>
          <cell r="FE856">
            <v>0</v>
          </cell>
          <cell r="FF856" t="str">
            <v>V 3.0 - 3.0</v>
          </cell>
          <cell r="FG856" t="str">
            <v>Bundle</v>
          </cell>
        </row>
        <row r="857">
          <cell r="A857" t="str">
            <v>S148</v>
          </cell>
          <cell r="B857" t="str">
            <v>Ltd-STM</v>
          </cell>
          <cell r="C857" t="str">
            <v>Medico-legal Collection- Package M: Clinical Ethics,Journal of Patient Safety and Risk Management, Science and the Law,  Medico-Legal journal</v>
          </cell>
          <cell r="D857">
            <v>18</v>
          </cell>
          <cell r="E857" t="str">
            <v>V 17.1 - 17.4, V 27.1 - 27.6, V 62.1 - 62.4, V 90.1 - 90.4</v>
          </cell>
          <cell r="F857" t="str">
            <v>V 18.1 - 18.4, V 28.1 - 28.6, V 63.1 - 63.4, V 91.1 - 91.4</v>
          </cell>
          <cell r="G857" t="str">
            <v>1477-7509, 1356-2622, 0025-8024, 0025-8172</v>
          </cell>
          <cell r="H857" t="str">
            <v>1758-101X,1758-1028, 2042-1818, 2042-1834</v>
          </cell>
          <cell r="I857" t="str">
            <v>SAGE</v>
          </cell>
          <cell r="J857">
            <v>6.7500000000000004E-2</v>
          </cell>
          <cell r="K857">
            <v>6.7000000000000004E-2</v>
          </cell>
          <cell r="L857">
            <v>2492</v>
          </cell>
          <cell r="M857">
            <v>2660</v>
          </cell>
          <cell r="N857" t="str">
            <v/>
          </cell>
          <cell r="O857">
            <v>2660</v>
          </cell>
          <cell r="P857"/>
          <cell r="Q857">
            <v>2261</v>
          </cell>
          <cell r="R857"/>
          <cell r="S857"/>
          <cell r="T857">
            <v>2527</v>
          </cell>
          <cell r="U857"/>
          <cell r="V857">
            <v>2926</v>
          </cell>
          <cell r="W857"/>
          <cell r="X857"/>
          <cell r="Y857"/>
          <cell r="Z857"/>
          <cell r="AA857"/>
          <cell r="AB857"/>
          <cell r="AC857"/>
          <cell r="AD857"/>
          <cell r="AE857"/>
          <cell r="AF857"/>
          <cell r="AG857"/>
          <cell r="AH857"/>
          <cell r="AI857"/>
          <cell r="AJ857"/>
          <cell r="AK857"/>
          <cell r="AL857"/>
          <cell r="AM857"/>
          <cell r="AN857"/>
          <cell r="AO857"/>
          <cell r="AP857"/>
          <cell r="AQ857"/>
          <cell r="AR857"/>
          <cell r="AS857"/>
          <cell r="AT857"/>
          <cell r="AU857"/>
          <cell r="AV857"/>
          <cell r="AW857"/>
          <cell r="AX857"/>
          <cell r="AY857"/>
          <cell r="AZ857"/>
          <cell r="BA857"/>
          <cell r="BB857"/>
          <cell r="BC857"/>
          <cell r="BD857"/>
          <cell r="BE857"/>
          <cell r="BF857"/>
          <cell r="BG857"/>
          <cell r="BH857"/>
          <cell r="BI857"/>
          <cell r="BJ857"/>
          <cell r="BK857"/>
          <cell r="BL857"/>
          <cell r="BM857"/>
          <cell r="BN857"/>
          <cell r="BO857"/>
          <cell r="BP857"/>
          <cell r="BQ857"/>
          <cell r="BR857"/>
          <cell r="BS857"/>
          <cell r="BT857"/>
          <cell r="BU857"/>
          <cell r="BV857">
            <v>6.7500000000000004E-2</v>
          </cell>
          <cell r="BW857">
            <v>6.7000000000000004E-2</v>
          </cell>
          <cell r="BX857">
            <v>1384</v>
          </cell>
          <cell r="BY857">
            <v>1477</v>
          </cell>
          <cell r="BZ857"/>
          <cell r="CA857">
            <v>1477</v>
          </cell>
          <cell r="CB857"/>
          <cell r="CC857">
            <v>1255</v>
          </cell>
          <cell r="CD857"/>
          <cell r="CE857"/>
          <cell r="CF857">
            <v>1403</v>
          </cell>
          <cell r="CG857"/>
          <cell r="CH857">
            <v>1625</v>
          </cell>
          <cell r="CI857"/>
          <cell r="CJ857"/>
          <cell r="CK857"/>
          <cell r="CL857"/>
          <cell r="CM857"/>
          <cell r="CN857"/>
          <cell r="CO857"/>
          <cell r="CP857"/>
          <cell r="CQ857"/>
          <cell r="CR857"/>
          <cell r="CS857"/>
          <cell r="CT857"/>
          <cell r="CU857"/>
          <cell r="CV857"/>
          <cell r="CW857"/>
          <cell r="CX857"/>
          <cell r="CY857"/>
          <cell r="CZ857"/>
          <cell r="DA857"/>
          <cell r="DB857"/>
          <cell r="DC857"/>
          <cell r="DD857"/>
          <cell r="DE857"/>
          <cell r="DF857"/>
          <cell r="DG857"/>
          <cell r="DH857"/>
          <cell r="DI857"/>
          <cell r="DJ857"/>
          <cell r="DK857"/>
          <cell r="DL857"/>
          <cell r="DM857"/>
          <cell r="DN857"/>
          <cell r="DO857"/>
          <cell r="DP857"/>
          <cell r="DQ857"/>
          <cell r="DR857"/>
          <cell r="DS857"/>
          <cell r="DT857"/>
          <cell r="DU857"/>
          <cell r="DV857"/>
          <cell r="DW857"/>
          <cell r="DX857"/>
          <cell r="DY857"/>
          <cell r="DZ857"/>
          <cell r="EA857"/>
          <cell r="EB857"/>
          <cell r="EC857"/>
          <cell r="ED857"/>
          <cell r="EE857"/>
          <cell r="EF857"/>
          <cell r="EG857"/>
          <cell r="EH857" t="str">
            <v>[SBP]Contact your regional Library/Consortia Manager. Contact details can be found at:  Http://www.uk.sagepub.com/librarians/contact.sp</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2</v>
          </cell>
          <cell r="EX857">
            <v>0</v>
          </cell>
          <cell r="EY857">
            <v>2</v>
          </cell>
          <cell r="EZ857">
            <v>0</v>
          </cell>
          <cell r="FA857" t="str">
            <v>V 1.0 - 1.0</v>
          </cell>
          <cell r="FB857">
            <v>3</v>
          </cell>
          <cell r="FC857">
            <v>0</v>
          </cell>
          <cell r="FD857">
            <v>3</v>
          </cell>
          <cell r="FE857">
            <v>0</v>
          </cell>
          <cell r="FF857" t="str">
            <v>V 3.0 - 3.0</v>
          </cell>
          <cell r="FG857" t="str">
            <v>Bundle</v>
          </cell>
        </row>
        <row r="858">
          <cell r="A858" t="str">
            <v>L148</v>
          </cell>
          <cell r="B858" t="str">
            <v>Ltd-STM</v>
          </cell>
          <cell r="C858" t="str">
            <v>Clinical Ethics</v>
          </cell>
          <cell r="D858">
            <v>4</v>
          </cell>
          <cell r="E858" t="str">
            <v>V 18.1 - 18.4</v>
          </cell>
          <cell r="F858" t="str">
            <v>V 19.1 - V 19.4</v>
          </cell>
          <cell r="G858" t="str">
            <v>1477-7509</v>
          </cell>
          <cell r="H858" t="str">
            <v>1758-101X</v>
          </cell>
          <cell r="I858" t="str">
            <v>SAGE</v>
          </cell>
          <cell r="J858">
            <v>6.7500000000000004E-2</v>
          </cell>
          <cell r="K858">
            <v>6.7000000000000004E-2</v>
          </cell>
          <cell r="L858">
            <v>800</v>
          </cell>
          <cell r="M858">
            <v>854</v>
          </cell>
          <cell r="N858" t="str">
            <v/>
          </cell>
          <cell r="O858">
            <v>854</v>
          </cell>
          <cell r="P858"/>
          <cell r="Q858">
            <v>726</v>
          </cell>
          <cell r="R858">
            <v>355</v>
          </cell>
          <cell r="S858"/>
          <cell r="T858"/>
          <cell r="U858"/>
          <cell r="V858"/>
          <cell r="W858"/>
          <cell r="X858"/>
          <cell r="Y858"/>
          <cell r="Z858"/>
          <cell r="AA858"/>
          <cell r="AB858"/>
          <cell r="AC858"/>
          <cell r="AD858"/>
          <cell r="AE858"/>
          <cell r="AF858"/>
          <cell r="AG858"/>
          <cell r="AH858"/>
          <cell r="AI858"/>
          <cell r="AJ858"/>
          <cell r="AK858"/>
          <cell r="AL858"/>
          <cell r="AM858"/>
          <cell r="AN858"/>
          <cell r="AO858"/>
          <cell r="AP858"/>
          <cell r="AQ858"/>
          <cell r="AR858"/>
          <cell r="AS858"/>
          <cell r="AT858"/>
          <cell r="AU858"/>
          <cell r="AV858"/>
          <cell r="AW858"/>
          <cell r="AX858"/>
          <cell r="AY858"/>
          <cell r="AZ858"/>
          <cell r="BA858"/>
          <cell r="BB858"/>
          <cell r="BC858"/>
          <cell r="BD858"/>
          <cell r="BE858"/>
          <cell r="BF858"/>
          <cell r="BG858"/>
          <cell r="BH858"/>
          <cell r="BI858"/>
          <cell r="BJ858"/>
          <cell r="BK858"/>
          <cell r="BL858"/>
          <cell r="BM858"/>
          <cell r="BN858"/>
          <cell r="BO858"/>
          <cell r="BP858"/>
          <cell r="BQ858"/>
          <cell r="BR858"/>
          <cell r="BS858"/>
          <cell r="BT858"/>
          <cell r="BU858"/>
          <cell r="BV858">
            <v>6.7500000000000004E-2</v>
          </cell>
          <cell r="BW858">
            <v>6.7000000000000004E-2</v>
          </cell>
          <cell r="BX858">
            <v>433</v>
          </cell>
          <cell r="BY858">
            <v>462</v>
          </cell>
          <cell r="BZ858"/>
          <cell r="CA858">
            <v>462</v>
          </cell>
          <cell r="CB858"/>
          <cell r="CC858">
            <v>393</v>
          </cell>
          <cell r="CD858">
            <v>176</v>
          </cell>
          <cell r="CE858"/>
          <cell r="CF858"/>
          <cell r="CG858"/>
          <cell r="CH858"/>
          <cell r="CI858"/>
          <cell r="CJ858"/>
          <cell r="CK858"/>
          <cell r="CL858"/>
          <cell r="CM858"/>
          <cell r="CN858"/>
          <cell r="CO858"/>
          <cell r="CP858"/>
          <cell r="CQ858"/>
          <cell r="CR858"/>
          <cell r="CS858"/>
          <cell r="CT858"/>
          <cell r="CU858"/>
          <cell r="CV858"/>
          <cell r="CW858"/>
          <cell r="CX858"/>
          <cell r="CY858"/>
          <cell r="CZ858"/>
          <cell r="DA858"/>
          <cell r="DB858"/>
          <cell r="DC858"/>
          <cell r="DD858"/>
          <cell r="DE858"/>
          <cell r="DF858"/>
          <cell r="DG858"/>
          <cell r="DH858"/>
          <cell r="DI858"/>
          <cell r="DJ858"/>
          <cell r="DK858"/>
          <cell r="DL858"/>
          <cell r="DM858"/>
          <cell r="DN858"/>
          <cell r="DO858"/>
          <cell r="DP858"/>
          <cell r="DQ858"/>
          <cell r="DR858"/>
          <cell r="DS858"/>
          <cell r="DT858"/>
          <cell r="DU858"/>
          <cell r="DV858"/>
          <cell r="DW858"/>
          <cell r="DX858"/>
          <cell r="DY858"/>
          <cell r="DZ858"/>
          <cell r="EA858"/>
          <cell r="EB858"/>
          <cell r="EC858"/>
          <cell r="ED858"/>
          <cell r="EE858"/>
          <cell r="EF858"/>
          <cell r="EG858"/>
          <cell r="EH858" t="str">
            <v>[INT]S361:S365S360:S365</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17</v>
          </cell>
          <cell r="EX858">
            <v>1</v>
          </cell>
          <cell r="EY858">
            <v>17</v>
          </cell>
          <cell r="EZ858">
            <v>4</v>
          </cell>
          <cell r="FA858" t="str">
            <v>V 16.1 - 16.4</v>
          </cell>
          <cell r="FB858">
            <v>18</v>
          </cell>
          <cell r="FC858">
            <v>1</v>
          </cell>
          <cell r="FD858">
            <v>18</v>
          </cell>
          <cell r="FE858">
            <v>4</v>
          </cell>
          <cell r="FF858" t="str">
            <v>V 18.1 - 18.4</v>
          </cell>
          <cell r="FG858" t="str">
            <v xml:space="preserve">2006-Current </v>
          </cell>
        </row>
        <row r="859">
          <cell r="A859" t="str">
            <v>L149</v>
          </cell>
          <cell r="B859" t="str">
            <v>Ltd-STM</v>
          </cell>
          <cell r="C859" t="str">
            <v>Journal of Patient Safety and Risk Management</v>
          </cell>
          <cell r="D859">
            <v>6</v>
          </cell>
          <cell r="E859" t="str">
            <v>V 28.1 - 28.6</v>
          </cell>
          <cell r="F859" t="str">
            <v>V 29.1 - V 29.6</v>
          </cell>
          <cell r="G859" t="str">
            <v>2516-0435</v>
          </cell>
          <cell r="H859" t="str">
            <v>2516-0443</v>
          </cell>
          <cell r="I859" t="str">
            <v>SAGE</v>
          </cell>
          <cell r="J859">
            <v>6.7500000000000004E-2</v>
          </cell>
          <cell r="K859">
            <v>6.7000000000000004E-2</v>
          </cell>
          <cell r="L859">
            <v>1147</v>
          </cell>
          <cell r="M859">
            <v>1224</v>
          </cell>
          <cell r="N859" t="str">
            <v/>
          </cell>
          <cell r="O859">
            <v>1224</v>
          </cell>
          <cell r="P859"/>
          <cell r="Q859">
            <v>1040</v>
          </cell>
          <cell r="R859">
            <v>343</v>
          </cell>
          <cell r="S859"/>
          <cell r="T859">
            <v>1162</v>
          </cell>
          <cell r="U859">
            <v>1197</v>
          </cell>
          <cell r="V859">
            <v>1346</v>
          </cell>
          <cell r="W859"/>
          <cell r="X859"/>
          <cell r="Y859"/>
          <cell r="Z859"/>
          <cell r="AA859"/>
          <cell r="AB859"/>
          <cell r="AC859"/>
          <cell r="AD859"/>
          <cell r="AE859"/>
          <cell r="AF859"/>
          <cell r="AG859"/>
          <cell r="AH859"/>
          <cell r="AI859"/>
          <cell r="AJ859"/>
          <cell r="AK859"/>
          <cell r="AL859"/>
          <cell r="AM859"/>
          <cell r="AN859"/>
          <cell r="AO859"/>
          <cell r="AP859"/>
          <cell r="AQ859"/>
          <cell r="AR859"/>
          <cell r="AS859"/>
          <cell r="AT859"/>
          <cell r="AU859"/>
          <cell r="AV859"/>
          <cell r="AW859"/>
          <cell r="AX859"/>
          <cell r="AY859"/>
          <cell r="AZ859"/>
          <cell r="BA859"/>
          <cell r="BB859"/>
          <cell r="BC859"/>
          <cell r="BD859"/>
          <cell r="BE859"/>
          <cell r="BF859"/>
          <cell r="BG859"/>
          <cell r="BH859"/>
          <cell r="BI859"/>
          <cell r="BJ859"/>
          <cell r="BK859"/>
          <cell r="BL859"/>
          <cell r="BM859"/>
          <cell r="BN859"/>
          <cell r="BO859"/>
          <cell r="BP859"/>
          <cell r="BQ859"/>
          <cell r="BR859"/>
          <cell r="BS859"/>
          <cell r="BT859"/>
          <cell r="BU859"/>
          <cell r="BV859">
            <v>6.7500000000000004E-2</v>
          </cell>
          <cell r="BW859">
            <v>6.8000000000000005E-2</v>
          </cell>
          <cell r="BX859">
            <v>620</v>
          </cell>
          <cell r="BY859">
            <v>662</v>
          </cell>
          <cell r="BZ859"/>
          <cell r="CA859">
            <v>662</v>
          </cell>
          <cell r="CB859"/>
          <cell r="CC859">
            <v>563</v>
          </cell>
          <cell r="CD859">
            <v>107</v>
          </cell>
          <cell r="CE859"/>
          <cell r="CF859">
            <v>629</v>
          </cell>
          <cell r="CG859">
            <v>645</v>
          </cell>
          <cell r="CH859">
            <v>728</v>
          </cell>
          <cell r="CI859"/>
          <cell r="CJ859">
            <v>266</v>
          </cell>
          <cell r="CK859"/>
          <cell r="CL859"/>
          <cell r="CM859"/>
          <cell r="CN859"/>
          <cell r="CO859"/>
          <cell r="CP859"/>
          <cell r="CQ859"/>
          <cell r="CR859"/>
          <cell r="CS859"/>
          <cell r="CT859"/>
          <cell r="CU859"/>
          <cell r="CV859"/>
          <cell r="CW859"/>
          <cell r="CX859"/>
          <cell r="CY859"/>
          <cell r="CZ859"/>
          <cell r="DA859"/>
          <cell r="DB859"/>
          <cell r="DC859"/>
          <cell r="DD859"/>
          <cell r="DE859"/>
          <cell r="DF859"/>
          <cell r="DG859"/>
          <cell r="DH859"/>
          <cell r="DI859"/>
          <cell r="DJ859"/>
          <cell r="DK859"/>
          <cell r="DL859"/>
          <cell r="DM859"/>
          <cell r="DN859"/>
          <cell r="DO859"/>
          <cell r="DP859"/>
          <cell r="DQ859"/>
          <cell r="DR859"/>
          <cell r="DS859"/>
          <cell r="DT859"/>
          <cell r="DU859"/>
          <cell r="DV859"/>
          <cell r="DW859"/>
          <cell r="DX859"/>
          <cell r="DY859"/>
          <cell r="DZ859"/>
          <cell r="EA859"/>
          <cell r="EB859"/>
          <cell r="EC859"/>
          <cell r="ED859"/>
          <cell r="EE859"/>
          <cell r="EF859"/>
          <cell r="EG859"/>
          <cell r="EH859" t="str">
            <v>Formerly known as Clinical Risk. Previous ISSN 1356-2622. AVMA Member rate</v>
          </cell>
          <cell r="EI859">
            <v>4</v>
          </cell>
          <cell r="EJ859" t="str">
            <v>Yes</v>
          </cell>
          <cell r="EK859">
            <v>0</v>
          </cell>
          <cell r="EL859">
            <v>0</v>
          </cell>
          <cell r="EM859">
            <v>0</v>
          </cell>
          <cell r="EN859">
            <v>1995</v>
          </cell>
          <cell r="EO859">
            <v>0</v>
          </cell>
          <cell r="EP859">
            <v>0</v>
          </cell>
          <cell r="EQ859">
            <v>0</v>
          </cell>
          <cell r="ER859">
            <v>0</v>
          </cell>
          <cell r="ES859">
            <v>0</v>
          </cell>
          <cell r="ET859">
            <v>0</v>
          </cell>
          <cell r="EU859">
            <v>0</v>
          </cell>
          <cell r="EV859">
            <v>0</v>
          </cell>
          <cell r="EW859">
            <v>27</v>
          </cell>
          <cell r="EX859">
            <v>1</v>
          </cell>
          <cell r="EY859">
            <v>27</v>
          </cell>
          <cell r="EZ859">
            <v>6</v>
          </cell>
          <cell r="FA859" t="str">
            <v>V 26.1 - 26.6</v>
          </cell>
          <cell r="FB859">
            <v>28</v>
          </cell>
          <cell r="FC859">
            <v>1</v>
          </cell>
          <cell r="FD859">
            <v>28</v>
          </cell>
          <cell r="FE859">
            <v>6</v>
          </cell>
          <cell r="FF859" t="str">
            <v>V 28.1 - 28.6</v>
          </cell>
          <cell r="FG859" t="str">
            <v>1995-Current</v>
          </cell>
        </row>
        <row r="860">
          <cell r="A860" t="str">
            <v>L164</v>
          </cell>
          <cell r="B860" t="str">
            <v>Ltd-STM</v>
          </cell>
          <cell r="C860" t="str">
            <v>Medicine, Science and the Law</v>
          </cell>
          <cell r="D860">
            <v>4</v>
          </cell>
          <cell r="E860" t="str">
            <v>V 63.1 - 63.4</v>
          </cell>
          <cell r="F860" t="str">
            <v>V 64.1 - V 64.4</v>
          </cell>
          <cell r="G860" t="str">
            <v>0025-8024</v>
          </cell>
          <cell r="H860" t="str">
            <v>2042-1818</v>
          </cell>
          <cell r="I860" t="str">
            <v>Society</v>
          </cell>
          <cell r="J860">
            <v>6.7500000000000004E-2</v>
          </cell>
          <cell r="K860">
            <v>6.8000000000000005E-2</v>
          </cell>
          <cell r="L860">
            <v>770</v>
          </cell>
          <cell r="M860">
            <v>822</v>
          </cell>
          <cell r="N860" t="str">
            <v/>
          </cell>
          <cell r="O860">
            <v>822</v>
          </cell>
          <cell r="P860"/>
          <cell r="Q860">
            <v>699</v>
          </cell>
          <cell r="R860">
            <v>169</v>
          </cell>
          <cell r="S860"/>
          <cell r="T860">
            <v>781</v>
          </cell>
          <cell r="U860">
            <v>1274</v>
          </cell>
          <cell r="V860">
            <v>904</v>
          </cell>
          <cell r="W860"/>
          <cell r="X860"/>
          <cell r="Y860"/>
          <cell r="Z860"/>
          <cell r="AA860"/>
          <cell r="AB860"/>
          <cell r="AC860"/>
          <cell r="AD860"/>
          <cell r="AE860"/>
          <cell r="AF860"/>
          <cell r="AG860"/>
          <cell r="AH860"/>
          <cell r="AI860"/>
          <cell r="AJ860"/>
          <cell r="AK860"/>
          <cell r="AL860"/>
          <cell r="AM860"/>
          <cell r="AN860"/>
          <cell r="AO860"/>
          <cell r="AP860"/>
          <cell r="AQ860"/>
          <cell r="AR860"/>
          <cell r="AS860"/>
          <cell r="AT860"/>
          <cell r="AU860"/>
          <cell r="AV860"/>
          <cell r="AW860"/>
          <cell r="AX860"/>
          <cell r="AY860"/>
          <cell r="AZ860"/>
          <cell r="BA860"/>
          <cell r="BB860"/>
          <cell r="BC860"/>
          <cell r="BD860"/>
          <cell r="BE860"/>
          <cell r="BF860"/>
          <cell r="BG860"/>
          <cell r="BH860"/>
          <cell r="BI860"/>
          <cell r="BJ860"/>
          <cell r="BK860"/>
          <cell r="BL860"/>
          <cell r="BM860"/>
          <cell r="BN860"/>
          <cell r="BO860"/>
          <cell r="BP860"/>
          <cell r="BQ860"/>
          <cell r="BR860"/>
          <cell r="BS860"/>
          <cell r="BT860"/>
          <cell r="BU860"/>
          <cell r="BV860">
            <v>6.7500000000000004E-2</v>
          </cell>
          <cell r="BW860">
            <v>6.7000000000000004E-2</v>
          </cell>
          <cell r="BX860">
            <v>417</v>
          </cell>
          <cell r="BY860">
            <v>445</v>
          </cell>
          <cell r="BZ860"/>
          <cell r="CA860">
            <v>445</v>
          </cell>
          <cell r="CB860"/>
          <cell r="CC860">
            <v>378</v>
          </cell>
          <cell r="CD860">
            <v>89</v>
          </cell>
          <cell r="CE860"/>
          <cell r="CF860">
            <v>423</v>
          </cell>
          <cell r="CG860">
            <v>689</v>
          </cell>
          <cell r="CH860">
            <v>490</v>
          </cell>
          <cell r="CI860"/>
          <cell r="CJ860"/>
          <cell r="CK860"/>
          <cell r="CL860"/>
          <cell r="CM860"/>
          <cell r="CN860"/>
          <cell r="CO860"/>
          <cell r="CP860"/>
          <cell r="CQ860"/>
          <cell r="CR860"/>
          <cell r="CS860"/>
          <cell r="CT860"/>
          <cell r="CU860"/>
          <cell r="CV860"/>
          <cell r="CW860"/>
          <cell r="CX860"/>
          <cell r="CY860"/>
          <cell r="CZ860"/>
          <cell r="DA860"/>
          <cell r="DB860"/>
          <cell r="DC860"/>
          <cell r="DD860"/>
          <cell r="DE860"/>
          <cell r="DF860"/>
          <cell r="DG860"/>
          <cell r="DH860"/>
          <cell r="DI860"/>
          <cell r="DJ860"/>
          <cell r="DK860"/>
          <cell r="DL860"/>
          <cell r="DM860"/>
          <cell r="DN860"/>
          <cell r="DO860"/>
          <cell r="DP860"/>
          <cell r="DQ860"/>
          <cell r="DR860"/>
          <cell r="DS860"/>
          <cell r="DT860"/>
          <cell r="DU860"/>
          <cell r="DV860"/>
          <cell r="DW860"/>
          <cell r="DX860"/>
          <cell r="DY860"/>
          <cell r="DZ860"/>
          <cell r="EA860"/>
          <cell r="EB860"/>
          <cell r="EC860"/>
          <cell r="ED860"/>
          <cell r="EE860"/>
          <cell r="EF860"/>
          <cell r="EG860"/>
          <cell r="EH860" t="str">
            <v/>
          </cell>
          <cell r="EI860">
            <v>38</v>
          </cell>
          <cell r="EJ860" t="str">
            <v>Yes</v>
          </cell>
          <cell r="EK860">
            <v>0</v>
          </cell>
          <cell r="EL860">
            <v>0</v>
          </cell>
          <cell r="EM860">
            <v>0</v>
          </cell>
          <cell r="EN860">
            <v>1960</v>
          </cell>
          <cell r="EO860">
            <v>0</v>
          </cell>
          <cell r="EP860">
            <v>0</v>
          </cell>
          <cell r="EQ860">
            <v>0</v>
          </cell>
          <cell r="ER860">
            <v>0</v>
          </cell>
          <cell r="ES860">
            <v>0</v>
          </cell>
          <cell r="ET860">
            <v>0</v>
          </cell>
          <cell r="EU860">
            <v>0</v>
          </cell>
          <cell r="EV860">
            <v>0</v>
          </cell>
          <cell r="EW860">
            <v>62</v>
          </cell>
          <cell r="EX860">
            <v>1</v>
          </cell>
          <cell r="EY860">
            <v>62</v>
          </cell>
          <cell r="EZ860">
            <v>4</v>
          </cell>
          <cell r="FA860" t="str">
            <v>V 61.1 - 61.4</v>
          </cell>
          <cell r="FB860">
            <v>63</v>
          </cell>
          <cell r="FC860">
            <v>1</v>
          </cell>
          <cell r="FD860">
            <v>63</v>
          </cell>
          <cell r="FE860">
            <v>4</v>
          </cell>
          <cell r="FF860" t="str">
            <v>V 63.1 - 63.4</v>
          </cell>
          <cell r="FG860" t="str">
            <v>1960-Current</v>
          </cell>
        </row>
        <row r="861">
          <cell r="A861" t="str">
            <v>L165</v>
          </cell>
          <cell r="B861" t="str">
            <v>Ltd-STM</v>
          </cell>
          <cell r="C861" t="str">
            <v>Medico-Legal Journal</v>
          </cell>
          <cell r="D861">
            <v>4</v>
          </cell>
          <cell r="E861" t="str">
            <v>V 91.1 - 91.4</v>
          </cell>
          <cell r="F861" t="str">
            <v>V 92.1 - V 92.4</v>
          </cell>
          <cell r="G861" t="str">
            <v>0025-8172</v>
          </cell>
          <cell r="H861" t="str">
            <v>2042-1834</v>
          </cell>
          <cell r="I861" t="str">
            <v>Society</v>
          </cell>
          <cell r="J861">
            <v>8.1120943952802449E-2</v>
          </cell>
          <cell r="K861">
            <v>8.1000000000000003E-2</v>
          </cell>
          <cell r="L861">
            <v>678</v>
          </cell>
          <cell r="M861">
            <v>733</v>
          </cell>
          <cell r="N861" t="str">
            <v>Exchange Rate Exception</v>
          </cell>
          <cell r="O861">
            <v>733</v>
          </cell>
          <cell r="P861"/>
          <cell r="Q861">
            <v>623</v>
          </cell>
          <cell r="R861">
            <v>102</v>
          </cell>
          <cell r="S861"/>
          <cell r="T861">
            <v>696</v>
          </cell>
          <cell r="U861">
            <v>2336</v>
          </cell>
          <cell r="V861">
            <v>806</v>
          </cell>
          <cell r="W861"/>
          <cell r="X861"/>
          <cell r="Y861"/>
          <cell r="Z861"/>
          <cell r="AA861"/>
          <cell r="AB861"/>
          <cell r="AC861"/>
          <cell r="AD861"/>
          <cell r="AE861"/>
          <cell r="AF861"/>
          <cell r="AG861"/>
          <cell r="AH861"/>
          <cell r="AI861"/>
          <cell r="AJ861"/>
          <cell r="AK861"/>
          <cell r="AL861"/>
          <cell r="AM861"/>
          <cell r="AN861"/>
          <cell r="AO861"/>
          <cell r="AP861"/>
          <cell r="AQ861"/>
          <cell r="AR861"/>
          <cell r="AS861"/>
          <cell r="AT861"/>
          <cell r="AU861"/>
          <cell r="AV861"/>
          <cell r="AW861"/>
          <cell r="AX861"/>
          <cell r="AY861"/>
          <cell r="AZ861"/>
          <cell r="BA861"/>
          <cell r="BB861"/>
          <cell r="BC861"/>
          <cell r="BD861"/>
          <cell r="BE861"/>
          <cell r="BF861"/>
          <cell r="BG861"/>
          <cell r="BH861"/>
          <cell r="BI861"/>
          <cell r="BJ861"/>
          <cell r="BK861"/>
          <cell r="BL861"/>
          <cell r="BM861"/>
          <cell r="BN861"/>
          <cell r="BO861"/>
          <cell r="BP861"/>
          <cell r="BQ861"/>
          <cell r="BR861"/>
          <cell r="BS861"/>
          <cell r="BT861"/>
          <cell r="BU861"/>
          <cell r="BV861">
            <v>6.7385444743935263E-2</v>
          </cell>
          <cell r="BW861">
            <v>6.7000000000000004E-2</v>
          </cell>
          <cell r="BX861">
            <v>371</v>
          </cell>
          <cell r="BY861">
            <v>396</v>
          </cell>
          <cell r="BZ861" t="str">
            <v>Exchange Rate Exception</v>
          </cell>
          <cell r="CA861">
            <v>396</v>
          </cell>
          <cell r="CB861"/>
          <cell r="CC861">
            <v>337</v>
          </cell>
          <cell r="CD861">
            <v>62</v>
          </cell>
          <cell r="CE861"/>
          <cell r="CF861">
            <v>377</v>
          </cell>
          <cell r="CG861">
            <v>1413</v>
          </cell>
          <cell r="CH861">
            <v>436</v>
          </cell>
          <cell r="CI861"/>
          <cell r="CJ861"/>
          <cell r="CK861"/>
          <cell r="CL861"/>
          <cell r="CM861"/>
          <cell r="CN861"/>
          <cell r="CO861"/>
          <cell r="CP861"/>
          <cell r="CQ861"/>
          <cell r="CR861"/>
          <cell r="CS861"/>
          <cell r="CT861"/>
          <cell r="CU861"/>
          <cell r="CV861"/>
          <cell r="CW861"/>
          <cell r="CX861"/>
          <cell r="CY861"/>
          <cell r="CZ861"/>
          <cell r="DA861"/>
          <cell r="DB861"/>
          <cell r="DC861"/>
          <cell r="DD861"/>
          <cell r="DE861"/>
          <cell r="DF861"/>
          <cell r="DG861"/>
          <cell r="DH861"/>
          <cell r="DI861"/>
          <cell r="DJ861"/>
          <cell r="DK861"/>
          <cell r="DL861"/>
          <cell r="DM861"/>
          <cell r="DN861"/>
          <cell r="DO861"/>
          <cell r="DP861"/>
          <cell r="DQ861"/>
          <cell r="DR861"/>
          <cell r="DS861"/>
          <cell r="DT861"/>
          <cell r="DU861"/>
          <cell r="DV861"/>
          <cell r="DW861"/>
          <cell r="DX861"/>
          <cell r="DY861"/>
          <cell r="DZ861"/>
          <cell r="EA861"/>
          <cell r="EB861"/>
          <cell r="EC861"/>
          <cell r="ED861"/>
          <cell r="EE861"/>
          <cell r="EF861"/>
          <cell r="EG861"/>
          <cell r="EH861" t="str">
            <v/>
          </cell>
          <cell r="EI861">
            <v>66</v>
          </cell>
          <cell r="EJ861" t="str">
            <v>Yes</v>
          </cell>
          <cell r="EK861">
            <v>0</v>
          </cell>
          <cell r="EL861">
            <v>0</v>
          </cell>
          <cell r="EM861" t="str">
            <v>Missing volumes</v>
          </cell>
          <cell r="EN861">
            <v>1903</v>
          </cell>
          <cell r="EO861">
            <v>0</v>
          </cell>
          <cell r="EP861">
            <v>0</v>
          </cell>
          <cell r="EQ861">
            <v>0</v>
          </cell>
          <cell r="ER861">
            <v>0</v>
          </cell>
          <cell r="ES861">
            <v>0</v>
          </cell>
          <cell r="ET861">
            <v>0</v>
          </cell>
          <cell r="EU861">
            <v>0</v>
          </cell>
          <cell r="EV861">
            <v>0</v>
          </cell>
          <cell r="EW861">
            <v>90</v>
          </cell>
          <cell r="EX861">
            <v>1</v>
          </cell>
          <cell r="EY861">
            <v>90</v>
          </cell>
          <cell r="EZ861">
            <v>4</v>
          </cell>
          <cell r="FA861" t="str">
            <v>V 89.1 - 89.4</v>
          </cell>
          <cell r="FB861">
            <v>91</v>
          </cell>
          <cell r="FC861">
            <v>1</v>
          </cell>
          <cell r="FD861">
            <v>91</v>
          </cell>
          <cell r="FE861">
            <v>4</v>
          </cell>
          <cell r="FF861" t="str">
            <v>V 91.1 - 91.4</v>
          </cell>
          <cell r="FG861" t="str">
            <v>1903-Current</v>
          </cell>
        </row>
        <row r="862">
          <cell r="A862" t="str">
            <v>J847</v>
          </cell>
          <cell r="B862" t="str">
            <v>Inc</v>
          </cell>
          <cell r="C862" t="str">
            <v>Rural Special Education Quarterly</v>
          </cell>
          <cell r="D862">
            <v>4</v>
          </cell>
          <cell r="E862" t="str">
            <v>V 42.1 - 42.4</v>
          </cell>
          <cell r="F862" t="str">
            <v>V 43.1 - V 43.4</v>
          </cell>
          <cell r="G862" t="str">
            <v>8756-8705</v>
          </cell>
          <cell r="H862" t="str">
            <v>2168-8605</v>
          </cell>
          <cell r="I862" t="str">
            <v>SAGE</v>
          </cell>
          <cell r="J862">
            <v>6.7500000000000004E-2</v>
          </cell>
          <cell r="K862">
            <v>6.9000000000000006E-2</v>
          </cell>
          <cell r="L862">
            <v>202</v>
          </cell>
          <cell r="M862">
            <v>216</v>
          </cell>
          <cell r="N862" t="str">
            <v/>
          </cell>
          <cell r="O862">
            <v>216</v>
          </cell>
          <cell r="P862">
            <v>212</v>
          </cell>
          <cell r="Q862">
            <v>184</v>
          </cell>
          <cell r="R862">
            <v>58</v>
          </cell>
          <cell r="S862">
            <v>54</v>
          </cell>
          <cell r="T862"/>
          <cell r="U862"/>
          <cell r="V862"/>
          <cell r="W862"/>
          <cell r="X862"/>
          <cell r="Y862"/>
          <cell r="Z862"/>
          <cell r="AA862"/>
          <cell r="AB862"/>
          <cell r="AC862"/>
          <cell r="AD862"/>
          <cell r="AE862"/>
          <cell r="AF862"/>
          <cell r="AG862"/>
          <cell r="AH862"/>
          <cell r="AI862"/>
          <cell r="AJ862"/>
          <cell r="AK862"/>
          <cell r="AL862"/>
          <cell r="AM862"/>
          <cell r="AN862"/>
          <cell r="AO862"/>
          <cell r="AP862"/>
          <cell r="AQ862"/>
          <cell r="AR862"/>
          <cell r="AS862"/>
          <cell r="AT862"/>
          <cell r="AU862"/>
          <cell r="AV862"/>
          <cell r="AW862"/>
          <cell r="AX862"/>
          <cell r="AY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v>6.7500000000000004E-2</v>
          </cell>
          <cell r="BW862">
            <v>6.7000000000000004E-2</v>
          </cell>
          <cell r="BX862">
            <v>119</v>
          </cell>
          <cell r="BY862">
            <v>127</v>
          </cell>
          <cell r="BZ862"/>
          <cell r="CA862">
            <v>127</v>
          </cell>
          <cell r="CB862">
            <v>124</v>
          </cell>
          <cell r="CC862">
            <v>108</v>
          </cell>
          <cell r="CD862">
            <v>34</v>
          </cell>
          <cell r="CE862">
            <v>32</v>
          </cell>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t="str">
            <v/>
          </cell>
          <cell r="EI862">
            <v>0</v>
          </cell>
          <cell r="EJ862" t="str">
            <v>Yes (but incomplete)</v>
          </cell>
          <cell r="EK862">
            <v>0</v>
          </cell>
          <cell r="EL862">
            <v>0</v>
          </cell>
          <cell r="EM862">
            <v>0</v>
          </cell>
          <cell r="EN862" t="str">
            <v>1985</v>
          </cell>
          <cell r="EO862">
            <v>0</v>
          </cell>
          <cell r="EP862">
            <v>0</v>
          </cell>
          <cell r="EQ862">
            <v>0</v>
          </cell>
          <cell r="ER862">
            <v>0</v>
          </cell>
          <cell r="ES862">
            <v>0</v>
          </cell>
          <cell r="ET862">
            <v>0</v>
          </cell>
          <cell r="EU862">
            <v>0</v>
          </cell>
          <cell r="EV862">
            <v>0</v>
          </cell>
          <cell r="EW862">
            <v>41</v>
          </cell>
          <cell r="EX862">
            <v>1</v>
          </cell>
          <cell r="EY862">
            <v>41</v>
          </cell>
          <cell r="EZ862">
            <v>4</v>
          </cell>
          <cell r="FA862" t="str">
            <v>V 40.1 - 40.4</v>
          </cell>
          <cell r="FB862">
            <v>42</v>
          </cell>
          <cell r="FC862">
            <v>1</v>
          </cell>
          <cell r="FD862">
            <v>42</v>
          </cell>
          <cell r="FE862">
            <v>4</v>
          </cell>
          <cell r="FF862" t="str">
            <v>V 42.1 - 42.4</v>
          </cell>
          <cell r="FG862" t="str">
            <v>1985-Current</v>
          </cell>
        </row>
        <row r="863">
          <cell r="A863" t="str">
            <v>L016</v>
          </cell>
          <cell r="B863" t="str">
            <v>Ltd-STM</v>
          </cell>
          <cell r="C863" t="str">
            <v>Scandinavian Journal of Public Health</v>
          </cell>
          <cell r="D863">
            <v>8</v>
          </cell>
          <cell r="E863" t="str">
            <v>V 51.1 - 51.8</v>
          </cell>
          <cell r="F863" t="str">
            <v>V 52.1 - V 52.8</v>
          </cell>
          <cell r="G863" t="str">
            <v>1403-4948</v>
          </cell>
          <cell r="H863" t="str">
            <v>1651-1905</v>
          </cell>
          <cell r="I863" t="str">
            <v>Society</v>
          </cell>
          <cell r="J863">
            <v>6.7500000000000004E-2</v>
          </cell>
          <cell r="K863">
            <v>6.7000000000000004E-2</v>
          </cell>
          <cell r="L863">
            <v>1586</v>
          </cell>
          <cell r="M863">
            <v>1693</v>
          </cell>
          <cell r="N863" t="str">
            <v/>
          </cell>
          <cell r="O863">
            <v>1693</v>
          </cell>
          <cell r="P863">
            <v>1659</v>
          </cell>
          <cell r="Q863">
            <v>1439</v>
          </cell>
          <cell r="R863">
            <v>228</v>
          </cell>
          <cell r="S863">
            <v>423</v>
          </cell>
          <cell r="T863">
            <v>1608</v>
          </cell>
          <cell r="U863">
            <v>3180</v>
          </cell>
          <cell r="V863">
            <v>1862</v>
          </cell>
          <cell r="W863"/>
          <cell r="X863"/>
          <cell r="Y863"/>
          <cell r="Z863"/>
          <cell r="AA863"/>
          <cell r="AB863"/>
          <cell r="AC863"/>
          <cell r="AD863"/>
          <cell r="AE863"/>
          <cell r="AF863"/>
          <cell r="AG863"/>
          <cell r="AH863"/>
          <cell r="AI863"/>
          <cell r="AJ863"/>
          <cell r="AK863"/>
          <cell r="AL863"/>
          <cell r="AM863"/>
          <cell r="AN863"/>
          <cell r="AO863"/>
          <cell r="AP863"/>
          <cell r="AQ863"/>
          <cell r="AR863"/>
          <cell r="AS863"/>
          <cell r="AT863"/>
          <cell r="AU863"/>
          <cell r="AV863"/>
          <cell r="AW863"/>
          <cell r="AX863"/>
          <cell r="AY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v>6.7500000000000004E-2</v>
          </cell>
          <cell r="BW863">
            <v>6.8000000000000005E-2</v>
          </cell>
          <cell r="BX863">
            <v>857</v>
          </cell>
          <cell r="BY863">
            <v>915</v>
          </cell>
          <cell r="BZ863"/>
          <cell r="CA863">
            <v>915</v>
          </cell>
          <cell r="CB863">
            <v>897</v>
          </cell>
          <cell r="CC863">
            <v>778</v>
          </cell>
          <cell r="CD863">
            <v>123</v>
          </cell>
          <cell r="CE863">
            <v>229</v>
          </cell>
          <cell r="CF863">
            <v>870</v>
          </cell>
          <cell r="CG863">
            <v>1722</v>
          </cell>
          <cell r="CH863">
            <v>1007</v>
          </cell>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t="str">
            <v/>
          </cell>
          <cell r="EI863">
            <v>26</v>
          </cell>
          <cell r="EJ863" t="str">
            <v>Yes</v>
          </cell>
          <cell r="EK863" t="str">
            <v>Y</v>
          </cell>
          <cell r="EL863" t="str">
            <v>ü</v>
          </cell>
          <cell r="EM863" t="str">
            <v>Vol. 17 Iss 1 (Apr, 1989)</v>
          </cell>
          <cell r="EN863">
            <v>1973</v>
          </cell>
          <cell r="EO863">
            <v>1</v>
          </cell>
          <cell r="EP863">
            <v>1</v>
          </cell>
          <cell r="EQ863" t="str">
            <v>N/A</v>
          </cell>
          <cell r="ER863" t="str">
            <v>N/A</v>
          </cell>
          <cell r="ES863" t="str">
            <v>N/A</v>
          </cell>
          <cell r="ET863" t="str">
            <v>N/A</v>
          </cell>
          <cell r="EU863" t="str">
            <v>N/A</v>
          </cell>
          <cell r="EV863" t="str">
            <v>N/A</v>
          </cell>
          <cell r="EW863">
            <v>50</v>
          </cell>
          <cell r="EX863">
            <v>1</v>
          </cell>
          <cell r="EY863">
            <v>50</v>
          </cell>
          <cell r="EZ863">
            <v>8</v>
          </cell>
          <cell r="FA863" t="str">
            <v>V 49.1 - 49.8</v>
          </cell>
          <cell r="FB863">
            <v>51</v>
          </cell>
          <cell r="FC863">
            <v>1</v>
          </cell>
          <cell r="FD863">
            <v>51</v>
          </cell>
          <cell r="FE863">
            <v>8</v>
          </cell>
          <cell r="FF863" t="str">
            <v>V 51.1 - 51.8</v>
          </cell>
          <cell r="FG863" t="str">
            <v>1973 - Current</v>
          </cell>
        </row>
        <row r="864">
          <cell r="A864" t="str">
            <v>L759</v>
          </cell>
          <cell r="B864" t="str">
            <v>Ltd</v>
          </cell>
          <cell r="C864" t="str">
            <v>School Psychology International</v>
          </cell>
          <cell r="D864">
            <v>6</v>
          </cell>
          <cell r="E864" t="str">
            <v>V 44.1 - 44.6</v>
          </cell>
          <cell r="F864" t="str">
            <v>V 45.1 - V 45.6</v>
          </cell>
          <cell r="G864" t="str">
            <v>0143-0343</v>
          </cell>
          <cell r="H864" t="str">
            <v>1461-7374</v>
          </cell>
          <cell r="I864" t="str">
            <v>SAGE</v>
          </cell>
          <cell r="J864">
            <v>6.7500000000000004E-2</v>
          </cell>
          <cell r="K864">
            <v>6.8000000000000005E-2</v>
          </cell>
          <cell r="L864">
            <v>3238</v>
          </cell>
          <cell r="M864">
            <v>3457</v>
          </cell>
          <cell r="N864" t="str">
            <v/>
          </cell>
          <cell r="O864">
            <v>3457</v>
          </cell>
          <cell r="P864">
            <v>3388</v>
          </cell>
          <cell r="Q864">
            <v>2938</v>
          </cell>
          <cell r="R864">
            <v>621</v>
          </cell>
          <cell r="S864">
            <v>864</v>
          </cell>
          <cell r="T864">
            <v>3284</v>
          </cell>
          <cell r="U864">
            <v>4740</v>
          </cell>
          <cell r="V864">
            <v>3803</v>
          </cell>
          <cell r="W864"/>
          <cell r="X864"/>
          <cell r="Y864"/>
          <cell r="Z864"/>
          <cell r="AA864"/>
          <cell r="AB864"/>
          <cell r="AC864"/>
          <cell r="AD864"/>
          <cell r="AE864"/>
          <cell r="AF864"/>
          <cell r="AG864"/>
          <cell r="AH864"/>
          <cell r="AI864"/>
          <cell r="AJ864"/>
          <cell r="AK864"/>
          <cell r="AL864"/>
          <cell r="AM864"/>
          <cell r="AN864"/>
          <cell r="AO864"/>
          <cell r="AP864"/>
          <cell r="AQ864"/>
          <cell r="AR864"/>
          <cell r="AS864"/>
          <cell r="AT864"/>
          <cell r="AU864"/>
          <cell r="AV864"/>
          <cell r="AW864"/>
          <cell r="AX864"/>
          <cell r="AY864"/>
          <cell r="AZ864"/>
          <cell r="BA864"/>
          <cell r="BB864"/>
          <cell r="BC864"/>
          <cell r="BD864"/>
          <cell r="BE864"/>
          <cell r="BF864"/>
          <cell r="BG864"/>
          <cell r="BH864"/>
          <cell r="BI864"/>
          <cell r="BJ864"/>
          <cell r="BK864"/>
          <cell r="BL864"/>
          <cell r="BM864"/>
          <cell r="BN864"/>
          <cell r="BO864"/>
          <cell r="BP864"/>
          <cell r="BQ864"/>
          <cell r="BR864"/>
          <cell r="BS864"/>
          <cell r="BT864"/>
          <cell r="BU864"/>
          <cell r="BV864">
            <v>6.7500000000000004E-2</v>
          </cell>
          <cell r="BW864">
            <v>6.7000000000000004E-2</v>
          </cell>
          <cell r="BX864">
            <v>1750</v>
          </cell>
          <cell r="BY864">
            <v>1868</v>
          </cell>
          <cell r="BZ864"/>
          <cell r="CA864">
            <v>1868</v>
          </cell>
          <cell r="CB864">
            <v>1831</v>
          </cell>
          <cell r="CC864">
            <v>1588</v>
          </cell>
          <cell r="CD864">
            <v>336</v>
          </cell>
          <cell r="CE864">
            <v>467</v>
          </cell>
          <cell r="CF864">
            <v>1775</v>
          </cell>
          <cell r="CG864">
            <v>2563</v>
          </cell>
          <cell r="CH864">
            <v>2055</v>
          </cell>
          <cell r="CI864"/>
          <cell r="CJ864"/>
          <cell r="CK864"/>
          <cell r="CL864"/>
          <cell r="CM864"/>
          <cell r="CN864"/>
          <cell r="CO864"/>
          <cell r="CP864"/>
          <cell r="CQ864"/>
          <cell r="CR864"/>
          <cell r="CS864"/>
          <cell r="CT864"/>
          <cell r="CU864"/>
          <cell r="CV864"/>
          <cell r="CW864"/>
          <cell r="CX864"/>
          <cell r="CY864"/>
          <cell r="CZ864"/>
          <cell r="DA864"/>
          <cell r="DB864"/>
          <cell r="DC864"/>
          <cell r="DD864"/>
          <cell r="DE864"/>
          <cell r="DF864"/>
          <cell r="DG864"/>
          <cell r="DH864"/>
          <cell r="DI864"/>
          <cell r="DJ864"/>
          <cell r="DK864"/>
          <cell r="DL864"/>
          <cell r="DM864"/>
          <cell r="DN864"/>
          <cell r="DO864"/>
          <cell r="DP864"/>
          <cell r="DQ864"/>
          <cell r="DR864"/>
          <cell r="DS864"/>
          <cell r="DT864"/>
          <cell r="DU864"/>
          <cell r="DV864"/>
          <cell r="DW864"/>
          <cell r="DX864"/>
          <cell r="DY864"/>
          <cell r="DZ864"/>
          <cell r="EA864"/>
          <cell r="EB864"/>
          <cell r="EC864"/>
          <cell r="ED864"/>
          <cell r="EE864"/>
          <cell r="EF864"/>
          <cell r="EG864"/>
          <cell r="EH864" t="str">
            <v/>
          </cell>
          <cell r="EI864">
            <v>19</v>
          </cell>
          <cell r="EJ864" t="str">
            <v>Yes</v>
          </cell>
          <cell r="EK864" t="str">
            <v>Y</v>
          </cell>
          <cell r="EL864">
            <v>0</v>
          </cell>
          <cell r="EM864" t="str">
            <v>Vol. 1 Iss 1 (Jul, 1979)</v>
          </cell>
          <cell r="EN864">
            <v>1979</v>
          </cell>
          <cell r="EO864">
            <v>1</v>
          </cell>
          <cell r="EP864">
            <v>1</v>
          </cell>
          <cell r="EQ864" t="str">
            <v>N/A</v>
          </cell>
          <cell r="ER864" t="str">
            <v>N/A</v>
          </cell>
          <cell r="ES864" t="str">
            <v>N/A</v>
          </cell>
          <cell r="ET864" t="str">
            <v>N/A</v>
          </cell>
          <cell r="EU864" t="str">
            <v>N/A</v>
          </cell>
          <cell r="EV864" t="str">
            <v>N/A</v>
          </cell>
          <cell r="EW864">
            <v>43</v>
          </cell>
          <cell r="EX864">
            <v>1</v>
          </cell>
          <cell r="EY864">
            <v>43</v>
          </cell>
          <cell r="EZ864">
            <v>6</v>
          </cell>
          <cell r="FA864" t="str">
            <v>V 42.1 - 42.6</v>
          </cell>
          <cell r="FB864">
            <v>44</v>
          </cell>
          <cell r="FC864">
            <v>1</v>
          </cell>
          <cell r="FD864">
            <v>44</v>
          </cell>
          <cell r="FE864">
            <v>6</v>
          </cell>
          <cell r="FF864" t="str">
            <v>V 44.1 - 44.6</v>
          </cell>
          <cell r="FG864" t="str">
            <v>1979 - Current</v>
          </cell>
        </row>
        <row r="865">
          <cell r="A865" t="str">
            <v>J258</v>
          </cell>
          <cell r="B865" t="str">
            <v>Inc</v>
          </cell>
          <cell r="C865" t="str">
            <v>Science Communication</v>
          </cell>
          <cell r="D865">
            <v>6</v>
          </cell>
          <cell r="E865" t="str">
            <v>V 45.1 - 45.6</v>
          </cell>
          <cell r="F865" t="str">
            <v>V 46.1 - V 46.6</v>
          </cell>
          <cell r="G865" t="str">
            <v>1075-5470</v>
          </cell>
          <cell r="H865" t="str">
            <v>1552-8545</v>
          </cell>
          <cell r="I865" t="str">
            <v>SAGE</v>
          </cell>
          <cell r="J865">
            <v>6.7500000000000004E-2</v>
          </cell>
          <cell r="K865">
            <v>6.7000000000000004E-2</v>
          </cell>
          <cell r="L865">
            <v>1926</v>
          </cell>
          <cell r="M865">
            <v>2056</v>
          </cell>
          <cell r="N865" t="str">
            <v/>
          </cell>
          <cell r="O865">
            <v>2056</v>
          </cell>
          <cell r="P865">
            <v>2015</v>
          </cell>
          <cell r="Q865">
            <v>1748</v>
          </cell>
          <cell r="R865">
            <v>369</v>
          </cell>
          <cell r="S865">
            <v>514</v>
          </cell>
          <cell r="T865">
            <v>1954</v>
          </cell>
          <cell r="U865">
            <v>2826</v>
          </cell>
          <cell r="V865">
            <v>2262</v>
          </cell>
          <cell r="W865"/>
          <cell r="X865"/>
          <cell r="Y865"/>
          <cell r="Z865"/>
          <cell r="AA865"/>
          <cell r="AB865"/>
          <cell r="AC865"/>
          <cell r="AD865"/>
          <cell r="AE865"/>
          <cell r="AF865"/>
          <cell r="AG865"/>
          <cell r="AH865"/>
          <cell r="AI865"/>
          <cell r="AJ865"/>
          <cell r="AK865"/>
          <cell r="AL865"/>
          <cell r="AM865"/>
          <cell r="AN865"/>
          <cell r="AO865"/>
          <cell r="AP865"/>
          <cell r="AQ865"/>
          <cell r="AR865"/>
          <cell r="AS865"/>
          <cell r="AT865"/>
          <cell r="AU865"/>
          <cell r="AV865"/>
          <cell r="AW865"/>
          <cell r="AX865"/>
          <cell r="AY865"/>
          <cell r="AZ865"/>
          <cell r="BA865"/>
          <cell r="BB865"/>
          <cell r="BC865"/>
          <cell r="BD865"/>
          <cell r="BE865"/>
          <cell r="BF865"/>
          <cell r="BG865"/>
          <cell r="BH865"/>
          <cell r="BI865"/>
          <cell r="BJ865"/>
          <cell r="BK865"/>
          <cell r="BL865"/>
          <cell r="BM865"/>
          <cell r="BN865"/>
          <cell r="BO865"/>
          <cell r="BP865"/>
          <cell r="BQ865"/>
          <cell r="BR865"/>
          <cell r="BS865"/>
          <cell r="BT865"/>
          <cell r="BU865"/>
          <cell r="BV865">
            <v>6.7500000000000004E-2</v>
          </cell>
          <cell r="BW865">
            <v>6.8000000000000005E-2</v>
          </cell>
          <cell r="BX865">
            <v>1134</v>
          </cell>
          <cell r="BY865">
            <v>1211</v>
          </cell>
          <cell r="BZ865"/>
          <cell r="CA865">
            <v>1211</v>
          </cell>
          <cell r="CB865">
            <v>1187</v>
          </cell>
          <cell r="CC865">
            <v>1029</v>
          </cell>
          <cell r="CD865">
            <v>218</v>
          </cell>
          <cell r="CE865">
            <v>303</v>
          </cell>
          <cell r="CF865">
            <v>1150</v>
          </cell>
          <cell r="CG865">
            <v>1663</v>
          </cell>
          <cell r="CH865">
            <v>1332</v>
          </cell>
          <cell r="CI865"/>
          <cell r="CJ865"/>
          <cell r="CK865"/>
          <cell r="CL865"/>
          <cell r="CM865"/>
          <cell r="CN865"/>
          <cell r="CO865"/>
          <cell r="CP865"/>
          <cell r="CQ865"/>
          <cell r="CR865"/>
          <cell r="CS865"/>
          <cell r="CT865"/>
          <cell r="CU865"/>
          <cell r="CV865"/>
          <cell r="CW865"/>
          <cell r="CX865"/>
          <cell r="CY865"/>
          <cell r="CZ865"/>
          <cell r="DA865"/>
          <cell r="DB865"/>
          <cell r="DC865"/>
          <cell r="DD865"/>
          <cell r="DE865"/>
          <cell r="DF865"/>
          <cell r="DG865"/>
          <cell r="DH865"/>
          <cell r="DI865"/>
          <cell r="DJ865"/>
          <cell r="DK865"/>
          <cell r="DL865"/>
          <cell r="DM865"/>
          <cell r="DN865"/>
          <cell r="DO865"/>
          <cell r="DP865"/>
          <cell r="DQ865"/>
          <cell r="DR865"/>
          <cell r="DS865"/>
          <cell r="DT865"/>
          <cell r="DU865"/>
          <cell r="DV865"/>
          <cell r="DW865"/>
          <cell r="DX865"/>
          <cell r="DY865"/>
          <cell r="DZ865"/>
          <cell r="EA865"/>
          <cell r="EB865"/>
          <cell r="EC865"/>
          <cell r="ED865"/>
          <cell r="EE865"/>
          <cell r="EF865"/>
          <cell r="EG865"/>
          <cell r="EH865" t="str">
            <v/>
          </cell>
          <cell r="EI865">
            <v>19</v>
          </cell>
          <cell r="EJ865" t="str">
            <v>Yes</v>
          </cell>
          <cell r="EK865" t="str">
            <v>Y</v>
          </cell>
          <cell r="EL865">
            <v>0</v>
          </cell>
          <cell r="EM865" t="str">
            <v>Vol. 1 Iss 1 (Jan, 1979)</v>
          </cell>
          <cell r="EN865">
            <v>1979</v>
          </cell>
          <cell r="EO865">
            <v>1</v>
          </cell>
          <cell r="EP865">
            <v>1</v>
          </cell>
          <cell r="EQ865" t="str">
            <v>N/A</v>
          </cell>
          <cell r="ER865" t="str">
            <v>N/A</v>
          </cell>
          <cell r="ES865" t="str">
            <v>N/A</v>
          </cell>
          <cell r="ET865" t="str">
            <v>N/A</v>
          </cell>
          <cell r="EU865" t="str">
            <v>N/A</v>
          </cell>
          <cell r="EV865" t="str">
            <v>N/A</v>
          </cell>
          <cell r="EW865">
            <v>44</v>
          </cell>
          <cell r="EX865">
            <v>1</v>
          </cell>
          <cell r="EY865">
            <v>44</v>
          </cell>
          <cell r="EZ865">
            <v>6</v>
          </cell>
          <cell r="FA865" t="str">
            <v>V 43.1 - 43.6</v>
          </cell>
          <cell r="FB865">
            <v>45</v>
          </cell>
          <cell r="FC865">
            <v>1</v>
          </cell>
          <cell r="FD865">
            <v>45</v>
          </cell>
          <cell r="FE865">
            <v>6</v>
          </cell>
          <cell r="FF865" t="str">
            <v>V 45.1 - 45.6</v>
          </cell>
          <cell r="FG865" t="str">
            <v>1979 - Current</v>
          </cell>
        </row>
        <row r="866">
          <cell r="A866" t="str">
            <v>J340</v>
          </cell>
          <cell r="B866" t="str">
            <v>Ind</v>
          </cell>
          <cell r="C866" t="str">
            <v>Science Technology and Society</v>
          </cell>
          <cell r="D866">
            <v>4</v>
          </cell>
          <cell r="E866" t="str">
            <v>V 28.1 - 28.4</v>
          </cell>
          <cell r="F866" t="str">
            <v>V 29.1 - V 29.4</v>
          </cell>
          <cell r="G866" t="str">
            <v>0971-7218</v>
          </cell>
          <cell r="H866" t="str">
            <v>0973-0796</v>
          </cell>
          <cell r="I866" t="str">
            <v>Society</v>
          </cell>
          <cell r="J866">
            <v>6.7500000000000004E-2</v>
          </cell>
          <cell r="K866">
            <v>6.8000000000000005E-2</v>
          </cell>
          <cell r="L866">
            <v>660</v>
          </cell>
          <cell r="M866">
            <v>705</v>
          </cell>
          <cell r="N866" t="str">
            <v/>
          </cell>
          <cell r="O866">
            <v>705</v>
          </cell>
          <cell r="P866">
            <v>691</v>
          </cell>
          <cell r="Q866">
            <v>599</v>
          </cell>
          <cell r="R866">
            <v>190</v>
          </cell>
          <cell r="S866">
            <v>176</v>
          </cell>
          <cell r="T866">
            <v>670</v>
          </cell>
          <cell r="U866">
            <v>582</v>
          </cell>
          <cell r="V866">
            <v>776</v>
          </cell>
          <cell r="W866"/>
          <cell r="X866"/>
          <cell r="Y866"/>
          <cell r="Z866"/>
          <cell r="AA866"/>
          <cell r="AB866"/>
          <cell r="AC866"/>
          <cell r="AD866"/>
          <cell r="AE866"/>
          <cell r="AF866"/>
          <cell r="AG866"/>
          <cell r="AH866"/>
          <cell r="AI866"/>
          <cell r="AJ866"/>
          <cell r="AK866"/>
          <cell r="AL866"/>
          <cell r="AM866"/>
          <cell r="AN866"/>
          <cell r="AO866"/>
          <cell r="AP866"/>
          <cell r="AQ866"/>
          <cell r="AR866"/>
          <cell r="AS866"/>
          <cell r="AT866"/>
          <cell r="AU866"/>
          <cell r="AV866"/>
          <cell r="AW866"/>
          <cell r="AX866"/>
          <cell r="AY866"/>
          <cell r="AZ866"/>
          <cell r="BA866"/>
          <cell r="BB866"/>
          <cell r="BC866"/>
          <cell r="BD866"/>
          <cell r="BE866"/>
          <cell r="BF866"/>
          <cell r="BG866"/>
          <cell r="BH866"/>
          <cell r="BI866"/>
          <cell r="BJ866"/>
          <cell r="BK866"/>
          <cell r="BL866"/>
          <cell r="BM866"/>
          <cell r="BN866"/>
          <cell r="BO866"/>
          <cell r="BP866"/>
          <cell r="BQ866"/>
          <cell r="BR866"/>
          <cell r="BS866"/>
          <cell r="BT866"/>
          <cell r="BU866"/>
          <cell r="BV866">
            <v>6.7500000000000004E-2</v>
          </cell>
          <cell r="BW866">
            <v>6.7000000000000004E-2</v>
          </cell>
          <cell r="BX866">
            <v>357</v>
          </cell>
          <cell r="BY866">
            <v>381</v>
          </cell>
          <cell r="BZ866"/>
          <cell r="CA866">
            <v>381</v>
          </cell>
          <cell r="CB866">
            <v>373</v>
          </cell>
          <cell r="CC866">
            <v>324</v>
          </cell>
          <cell r="CD866">
            <v>103</v>
          </cell>
          <cell r="CE866">
            <v>95</v>
          </cell>
          <cell r="CF866">
            <v>362</v>
          </cell>
          <cell r="CG866">
            <v>323</v>
          </cell>
          <cell r="CH866">
            <v>419</v>
          </cell>
          <cell r="CI866"/>
          <cell r="CJ866"/>
          <cell r="CK866"/>
          <cell r="CL866"/>
          <cell r="CM866"/>
          <cell r="CN866"/>
          <cell r="CO866"/>
          <cell r="CP866"/>
          <cell r="CQ866"/>
          <cell r="CR866"/>
          <cell r="CS866"/>
          <cell r="CT866"/>
          <cell r="CU866"/>
          <cell r="CV866"/>
          <cell r="CW866"/>
          <cell r="CX866"/>
          <cell r="CY866"/>
          <cell r="CZ866"/>
          <cell r="DA866"/>
          <cell r="DB866"/>
          <cell r="DC866"/>
          <cell r="DD866"/>
          <cell r="DE866"/>
          <cell r="DF866"/>
          <cell r="DG866"/>
          <cell r="DH866"/>
          <cell r="DI866"/>
          <cell r="DJ866"/>
          <cell r="DK866"/>
          <cell r="DL866"/>
          <cell r="DM866"/>
          <cell r="DN866"/>
          <cell r="DO866"/>
          <cell r="DP866"/>
          <cell r="DQ866"/>
          <cell r="DR866"/>
          <cell r="DS866"/>
          <cell r="DT866"/>
          <cell r="DU866"/>
          <cell r="DV866"/>
          <cell r="DW866"/>
          <cell r="DX866"/>
          <cell r="DY866"/>
          <cell r="DZ866"/>
          <cell r="EA866"/>
          <cell r="EB866"/>
          <cell r="EC866"/>
          <cell r="ED866"/>
          <cell r="EE866"/>
          <cell r="EF866"/>
          <cell r="EG866"/>
          <cell r="EH866"/>
          <cell r="EI866">
            <v>3</v>
          </cell>
          <cell r="EJ866" t="str">
            <v>Yes</v>
          </cell>
          <cell r="EK866" t="str">
            <v>Y</v>
          </cell>
          <cell r="EL866">
            <v>0</v>
          </cell>
          <cell r="EM866" t="str">
            <v>Vol. 1 Iss 1 (Mar, 1996)</v>
          </cell>
          <cell r="EN866">
            <v>1996</v>
          </cell>
          <cell r="EO866">
            <v>1</v>
          </cell>
          <cell r="EP866">
            <v>1</v>
          </cell>
          <cell r="EQ866" t="str">
            <v>N/A</v>
          </cell>
          <cell r="ER866" t="str">
            <v>N/A</v>
          </cell>
          <cell r="ES866" t="str">
            <v>N/A</v>
          </cell>
          <cell r="ET866" t="str">
            <v>N/A</v>
          </cell>
          <cell r="EU866" t="str">
            <v>N/A</v>
          </cell>
          <cell r="EV866" t="str">
            <v>N/A</v>
          </cell>
          <cell r="EW866">
            <v>27</v>
          </cell>
          <cell r="EX866">
            <v>1</v>
          </cell>
          <cell r="EY866">
            <v>27</v>
          </cell>
          <cell r="EZ866">
            <v>4</v>
          </cell>
          <cell r="FA866" t="str">
            <v>V 26.1 - 26.3</v>
          </cell>
          <cell r="FB866">
            <v>28</v>
          </cell>
          <cell r="FC866">
            <v>1</v>
          </cell>
          <cell r="FD866">
            <v>28</v>
          </cell>
          <cell r="FE866">
            <v>4</v>
          </cell>
          <cell r="FF866" t="str">
            <v>V 28.1 - 28.4</v>
          </cell>
          <cell r="FG866" t="str">
            <v>1996 - Current</v>
          </cell>
        </row>
        <row r="867">
          <cell r="A867" t="str">
            <v>J239</v>
          </cell>
          <cell r="B867" t="str">
            <v>Inc</v>
          </cell>
          <cell r="C867" t="str">
            <v>Science, Technology &amp; Human Values</v>
          </cell>
          <cell r="D867">
            <v>6</v>
          </cell>
          <cell r="E867" t="str">
            <v>V 48.1 - 48.6</v>
          </cell>
          <cell r="F867" t="str">
            <v>V 49.1 - V 49.6</v>
          </cell>
          <cell r="G867" t="str">
            <v>0162-2439</v>
          </cell>
          <cell r="H867" t="str">
            <v>1552-8251</v>
          </cell>
          <cell r="I867" t="str">
            <v>SAGE</v>
          </cell>
          <cell r="J867">
            <v>6.7500000000000004E-2</v>
          </cell>
          <cell r="K867">
            <v>6.7000000000000004E-2</v>
          </cell>
          <cell r="L867">
            <v>1474</v>
          </cell>
          <cell r="M867">
            <v>1573</v>
          </cell>
          <cell r="N867" t="str">
            <v/>
          </cell>
          <cell r="O867">
            <v>1573</v>
          </cell>
          <cell r="P867">
            <v>1542</v>
          </cell>
          <cell r="Q867">
            <v>1337</v>
          </cell>
          <cell r="R867">
            <v>283</v>
          </cell>
          <cell r="S867">
            <v>393</v>
          </cell>
          <cell r="T867">
            <v>1494</v>
          </cell>
          <cell r="U867">
            <v>2677</v>
          </cell>
          <cell r="V867">
            <v>1730</v>
          </cell>
          <cell r="W867"/>
          <cell r="X867"/>
          <cell r="Y867"/>
          <cell r="Z867"/>
          <cell r="AA867"/>
          <cell r="AB867"/>
          <cell r="AC867"/>
          <cell r="AD867"/>
          <cell r="AE867"/>
          <cell r="AF867"/>
          <cell r="AG867"/>
          <cell r="AH867"/>
          <cell r="AI867"/>
          <cell r="AJ867"/>
          <cell r="AK867"/>
          <cell r="AL867"/>
          <cell r="AM867"/>
          <cell r="AN867"/>
          <cell r="AO867"/>
          <cell r="AP867"/>
          <cell r="AQ867"/>
          <cell r="AR867"/>
          <cell r="AS867"/>
          <cell r="AT867"/>
          <cell r="AU867"/>
          <cell r="AV867"/>
          <cell r="AW867"/>
          <cell r="AX867"/>
          <cell r="AY867"/>
          <cell r="AZ867"/>
          <cell r="BA867"/>
          <cell r="BB867"/>
          <cell r="BC867"/>
          <cell r="BD867"/>
          <cell r="BE867"/>
          <cell r="BF867"/>
          <cell r="BG867"/>
          <cell r="BH867"/>
          <cell r="BI867"/>
          <cell r="BJ867"/>
          <cell r="BK867"/>
          <cell r="BL867"/>
          <cell r="BM867"/>
          <cell r="BN867"/>
          <cell r="BO867"/>
          <cell r="BP867"/>
          <cell r="BQ867"/>
          <cell r="BR867"/>
          <cell r="BS867"/>
          <cell r="BT867"/>
          <cell r="BU867"/>
          <cell r="BV867">
            <v>6.7500000000000004E-2</v>
          </cell>
          <cell r="BW867">
            <v>6.8000000000000005E-2</v>
          </cell>
          <cell r="BX867">
            <v>869</v>
          </cell>
          <cell r="BY867">
            <v>928</v>
          </cell>
          <cell r="BZ867"/>
          <cell r="CA867">
            <v>928</v>
          </cell>
          <cell r="CB867">
            <v>909</v>
          </cell>
          <cell r="CC867">
            <v>789</v>
          </cell>
          <cell r="CD867">
            <v>167</v>
          </cell>
          <cell r="CE867">
            <v>232</v>
          </cell>
          <cell r="CF867">
            <v>882</v>
          </cell>
          <cell r="CG867">
            <v>1577</v>
          </cell>
          <cell r="CH867">
            <v>1021</v>
          </cell>
          <cell r="CI867"/>
          <cell r="CJ867"/>
          <cell r="CK867"/>
          <cell r="CL867"/>
          <cell r="CM867"/>
          <cell r="CN867"/>
          <cell r="CO867"/>
          <cell r="CP867"/>
          <cell r="CQ867"/>
          <cell r="CR867"/>
          <cell r="CS867"/>
          <cell r="CT867"/>
          <cell r="CU867"/>
          <cell r="CV867"/>
          <cell r="CW867"/>
          <cell r="CX867"/>
          <cell r="CY867"/>
          <cell r="CZ867"/>
          <cell r="DA867"/>
          <cell r="DB867"/>
          <cell r="DC867"/>
          <cell r="DD867"/>
          <cell r="DE867"/>
          <cell r="DF867"/>
          <cell r="DG867"/>
          <cell r="DH867"/>
          <cell r="DI867"/>
          <cell r="DJ867"/>
          <cell r="DK867"/>
          <cell r="DL867"/>
          <cell r="DM867"/>
          <cell r="DN867"/>
          <cell r="DO867"/>
          <cell r="DP867"/>
          <cell r="DQ867"/>
          <cell r="DR867"/>
          <cell r="DS867"/>
          <cell r="DT867"/>
          <cell r="DU867"/>
          <cell r="DV867"/>
          <cell r="DW867"/>
          <cell r="DX867"/>
          <cell r="DY867"/>
          <cell r="DZ867"/>
          <cell r="EA867"/>
          <cell r="EB867"/>
          <cell r="EC867"/>
          <cell r="ED867"/>
          <cell r="EE867"/>
          <cell r="EF867"/>
          <cell r="EG867"/>
          <cell r="EH867" t="str">
            <v/>
          </cell>
          <cell r="EI867">
            <v>23</v>
          </cell>
          <cell r="EJ867" t="str">
            <v>Yes</v>
          </cell>
          <cell r="EK867" t="str">
            <v>Y</v>
          </cell>
          <cell r="EL867">
            <v>0</v>
          </cell>
          <cell r="EM867" t="str">
            <v>Vol. 1 Iss 4 (Oct, 1976)</v>
          </cell>
          <cell r="EN867">
            <v>1976</v>
          </cell>
          <cell r="EO867">
            <v>1</v>
          </cell>
          <cell r="EP867">
            <v>4</v>
          </cell>
          <cell r="EQ867" t="str">
            <v>N/A</v>
          </cell>
          <cell r="ER867" t="str">
            <v>N/A</v>
          </cell>
          <cell r="ES867" t="str">
            <v>N/A</v>
          </cell>
          <cell r="ET867" t="str">
            <v>N/A</v>
          </cell>
          <cell r="EU867" t="str">
            <v>N/A</v>
          </cell>
          <cell r="EV867" t="str">
            <v>N/A</v>
          </cell>
          <cell r="EW867">
            <v>47</v>
          </cell>
          <cell r="EX867">
            <v>1</v>
          </cell>
          <cell r="EY867">
            <v>47</v>
          </cell>
          <cell r="EZ867">
            <v>6</v>
          </cell>
          <cell r="FA867" t="str">
            <v>V 46.1 - 46.6</v>
          </cell>
          <cell r="FB867">
            <v>48</v>
          </cell>
          <cell r="FC867">
            <v>1</v>
          </cell>
          <cell r="FD867">
            <v>48</v>
          </cell>
          <cell r="FE867">
            <v>6</v>
          </cell>
          <cell r="FF867" t="str">
            <v>V 48.1 - 48.6</v>
          </cell>
          <cell r="FG867" t="str">
            <v>1976 - Current</v>
          </cell>
        </row>
        <row r="868">
          <cell r="A868" t="str">
            <v>L169</v>
          </cell>
          <cell r="B868" t="str">
            <v>Ltd-STM</v>
          </cell>
          <cell r="C868" t="str">
            <v>Scottish Medical Journal</v>
          </cell>
          <cell r="D868">
            <v>4</v>
          </cell>
          <cell r="E868" t="str">
            <v>V 68.1 - 68.4</v>
          </cell>
          <cell r="F868" t="str">
            <v>V 69.1 - V 69.4</v>
          </cell>
          <cell r="G868" t="str">
            <v>0036-9330</v>
          </cell>
          <cell r="H868" t="str">
            <v>2045-6441</v>
          </cell>
          <cell r="I868" t="str">
            <v>SAGE</v>
          </cell>
          <cell r="J868">
            <v>6.7500000000000004E-2</v>
          </cell>
          <cell r="K868">
            <v>6.7000000000000004E-2</v>
          </cell>
          <cell r="L868">
            <v>568</v>
          </cell>
          <cell r="M868">
            <v>606</v>
          </cell>
          <cell r="N868" t="str">
            <v/>
          </cell>
          <cell r="O868">
            <v>606</v>
          </cell>
          <cell r="P868"/>
          <cell r="Q868">
            <v>515</v>
          </cell>
          <cell r="R868">
            <v>222</v>
          </cell>
          <cell r="S868"/>
          <cell r="T868">
            <v>576</v>
          </cell>
          <cell r="U868">
            <v>1857</v>
          </cell>
          <cell r="V868">
            <v>667</v>
          </cell>
          <cell r="W868"/>
          <cell r="X868"/>
          <cell r="Y868"/>
          <cell r="Z868"/>
          <cell r="AA868"/>
          <cell r="AB868"/>
          <cell r="AC868"/>
          <cell r="AD868"/>
          <cell r="AE868"/>
          <cell r="AF868"/>
          <cell r="AG868"/>
          <cell r="AH868"/>
          <cell r="AI868"/>
          <cell r="AJ868"/>
          <cell r="AK868"/>
          <cell r="AL868"/>
          <cell r="AM868"/>
          <cell r="AN868"/>
          <cell r="AO868"/>
          <cell r="AP868"/>
          <cell r="AQ868"/>
          <cell r="AR868"/>
          <cell r="AS868"/>
          <cell r="AT868"/>
          <cell r="AU868"/>
          <cell r="AV868"/>
          <cell r="AW868"/>
          <cell r="AX868"/>
          <cell r="AY868"/>
          <cell r="AZ868"/>
          <cell r="BA868"/>
          <cell r="BB868"/>
          <cell r="BC868"/>
          <cell r="BD868"/>
          <cell r="BE868"/>
          <cell r="BF868"/>
          <cell r="BG868"/>
          <cell r="BH868"/>
          <cell r="BI868"/>
          <cell r="BJ868"/>
          <cell r="BK868"/>
          <cell r="BL868"/>
          <cell r="BM868"/>
          <cell r="BN868"/>
          <cell r="BO868"/>
          <cell r="BP868"/>
          <cell r="BQ868"/>
          <cell r="BR868"/>
          <cell r="BS868"/>
          <cell r="BT868"/>
          <cell r="BU868"/>
          <cell r="BV868">
            <v>6.7500000000000004E-2</v>
          </cell>
          <cell r="BW868">
            <v>6.8000000000000005E-2</v>
          </cell>
          <cell r="BX868">
            <v>307</v>
          </cell>
          <cell r="BY868">
            <v>328</v>
          </cell>
          <cell r="BZ868"/>
          <cell r="CA868">
            <v>328</v>
          </cell>
          <cell r="CB868"/>
          <cell r="CC868">
            <v>279</v>
          </cell>
          <cell r="CD868">
            <v>133</v>
          </cell>
          <cell r="CE868"/>
          <cell r="CF868">
            <v>312</v>
          </cell>
          <cell r="CG868">
            <v>1159</v>
          </cell>
          <cell r="CH868">
            <v>361</v>
          </cell>
          <cell r="CI868"/>
          <cell r="CJ868"/>
          <cell r="CK868"/>
          <cell r="CL868"/>
          <cell r="CM868"/>
          <cell r="CN868"/>
          <cell r="CO868"/>
          <cell r="CP868"/>
          <cell r="CQ868"/>
          <cell r="CR868"/>
          <cell r="CS868"/>
          <cell r="CT868"/>
          <cell r="CU868"/>
          <cell r="CV868"/>
          <cell r="CW868"/>
          <cell r="CX868"/>
          <cell r="CY868"/>
          <cell r="CZ868"/>
          <cell r="DA868"/>
          <cell r="DB868"/>
          <cell r="DC868"/>
          <cell r="DD868"/>
          <cell r="DE868"/>
          <cell r="DF868"/>
          <cell r="DG868"/>
          <cell r="DH868"/>
          <cell r="DI868"/>
          <cell r="DJ868"/>
          <cell r="DK868"/>
          <cell r="DL868"/>
          <cell r="DM868"/>
          <cell r="DN868"/>
          <cell r="DO868"/>
          <cell r="DP868"/>
          <cell r="DQ868"/>
          <cell r="DR868"/>
          <cell r="DS868"/>
          <cell r="DT868"/>
          <cell r="DU868"/>
          <cell r="DV868"/>
          <cell r="DW868"/>
          <cell r="DX868"/>
          <cell r="DY868"/>
          <cell r="DZ868"/>
          <cell r="EA868"/>
          <cell r="EB868"/>
          <cell r="EC868"/>
          <cell r="ED868"/>
          <cell r="EE868"/>
          <cell r="EF868"/>
          <cell r="EG868"/>
          <cell r="EH868" t="str">
            <v/>
          </cell>
          <cell r="EI868">
            <v>43</v>
          </cell>
          <cell r="EJ868" t="str">
            <v>Yes</v>
          </cell>
          <cell r="EK868">
            <v>0</v>
          </cell>
          <cell r="EL868">
            <v>0</v>
          </cell>
          <cell r="EM868">
            <v>0</v>
          </cell>
          <cell r="EN868">
            <v>1956</v>
          </cell>
          <cell r="EO868">
            <v>0</v>
          </cell>
          <cell r="EP868">
            <v>0</v>
          </cell>
          <cell r="EQ868">
            <v>0</v>
          </cell>
          <cell r="ER868">
            <v>0</v>
          </cell>
          <cell r="ES868">
            <v>0</v>
          </cell>
          <cell r="ET868">
            <v>0</v>
          </cell>
          <cell r="EU868">
            <v>0</v>
          </cell>
          <cell r="EV868">
            <v>0</v>
          </cell>
          <cell r="EW868">
            <v>67</v>
          </cell>
          <cell r="EX868">
            <v>1</v>
          </cell>
          <cell r="EY868">
            <v>67</v>
          </cell>
          <cell r="EZ868">
            <v>4</v>
          </cell>
          <cell r="FA868" t="str">
            <v>V 66.1 - 66.4</v>
          </cell>
          <cell r="FB868">
            <v>68</v>
          </cell>
          <cell r="FC868">
            <v>1</v>
          </cell>
          <cell r="FD868">
            <v>68</v>
          </cell>
          <cell r="FE868">
            <v>4</v>
          </cell>
          <cell r="FF868" t="str">
            <v>V 68.1 - 68.4</v>
          </cell>
          <cell r="FG868" t="str">
            <v xml:space="preserve">1956-Current </v>
          </cell>
        </row>
        <row r="869">
          <cell r="A869" t="str">
            <v>L989</v>
          </cell>
          <cell r="B869" t="str">
            <v>Ltd</v>
          </cell>
          <cell r="C869" t="str">
            <v>Second Language Research</v>
          </cell>
          <cell r="D869">
            <v>4</v>
          </cell>
          <cell r="E869" t="str">
            <v>V 39.1 - 39.4</v>
          </cell>
          <cell r="F869" t="str">
            <v>V 40.1 - V 40.4</v>
          </cell>
          <cell r="G869" t="str">
            <v>0267-6583</v>
          </cell>
          <cell r="H869" t="str">
            <v>1477-0326</v>
          </cell>
          <cell r="I869" t="str">
            <v>SAGE</v>
          </cell>
          <cell r="J869">
            <v>6.7500000000000004E-2</v>
          </cell>
          <cell r="K869">
            <v>6.8000000000000005E-2</v>
          </cell>
          <cell r="L869">
            <v>1386</v>
          </cell>
          <cell r="M869">
            <v>1480</v>
          </cell>
          <cell r="N869" t="str">
            <v/>
          </cell>
          <cell r="O869">
            <v>1480</v>
          </cell>
          <cell r="P869">
            <v>1450</v>
          </cell>
          <cell r="Q869">
            <v>1258</v>
          </cell>
          <cell r="R869">
            <v>399</v>
          </cell>
          <cell r="S869">
            <v>370</v>
          </cell>
          <cell r="T869">
            <v>1406</v>
          </cell>
          <cell r="U869">
            <v>1497</v>
          </cell>
          <cell r="V869">
            <v>1628</v>
          </cell>
          <cell r="W869"/>
          <cell r="X869"/>
          <cell r="Y869"/>
          <cell r="Z869"/>
          <cell r="AA869"/>
          <cell r="AB869"/>
          <cell r="AC869"/>
          <cell r="AD869"/>
          <cell r="AE869"/>
          <cell r="AF869"/>
          <cell r="AG869"/>
          <cell r="AH869"/>
          <cell r="AI869"/>
          <cell r="AJ869"/>
          <cell r="AK869"/>
          <cell r="AL869"/>
          <cell r="AM869"/>
          <cell r="AN869"/>
          <cell r="AO869"/>
          <cell r="AP869"/>
          <cell r="AQ869"/>
          <cell r="AR869"/>
          <cell r="AS869"/>
          <cell r="AT869"/>
          <cell r="AU869"/>
          <cell r="AV869"/>
          <cell r="AW869"/>
          <cell r="AX869"/>
          <cell r="AY869"/>
          <cell r="AZ869"/>
          <cell r="BA869"/>
          <cell r="BB869"/>
          <cell r="BC869"/>
          <cell r="BD869"/>
          <cell r="BE869"/>
          <cell r="BF869"/>
          <cell r="BG869"/>
          <cell r="BH869"/>
          <cell r="BI869"/>
          <cell r="BJ869"/>
          <cell r="BK869"/>
          <cell r="BL869"/>
          <cell r="BM869"/>
          <cell r="BN869"/>
          <cell r="BO869"/>
          <cell r="BP869"/>
          <cell r="BQ869"/>
          <cell r="BR869"/>
          <cell r="BS869"/>
          <cell r="BT869"/>
          <cell r="BU869"/>
          <cell r="BV869">
            <v>6.7500000000000004E-2</v>
          </cell>
          <cell r="BW869">
            <v>6.8000000000000005E-2</v>
          </cell>
          <cell r="BX869">
            <v>752</v>
          </cell>
          <cell r="BY869">
            <v>803</v>
          </cell>
          <cell r="BZ869"/>
          <cell r="CA869">
            <v>803</v>
          </cell>
          <cell r="CB869">
            <v>787</v>
          </cell>
          <cell r="CC869">
            <v>683</v>
          </cell>
          <cell r="CD869">
            <v>216</v>
          </cell>
          <cell r="CE869">
            <v>201</v>
          </cell>
          <cell r="CF869">
            <v>763</v>
          </cell>
          <cell r="CG869">
            <v>810</v>
          </cell>
          <cell r="CH869">
            <v>883</v>
          </cell>
          <cell r="CI869"/>
          <cell r="CJ869"/>
          <cell r="CK869"/>
          <cell r="CL869"/>
          <cell r="CM869"/>
          <cell r="CN869"/>
          <cell r="CO869"/>
          <cell r="CP869"/>
          <cell r="CQ869"/>
          <cell r="CR869"/>
          <cell r="CS869"/>
          <cell r="CT869"/>
          <cell r="CU869"/>
          <cell r="CV869"/>
          <cell r="CW869"/>
          <cell r="CX869"/>
          <cell r="CY869"/>
          <cell r="CZ869"/>
          <cell r="DA869"/>
          <cell r="DB869"/>
          <cell r="DC869"/>
          <cell r="DD869"/>
          <cell r="DE869"/>
          <cell r="DF869"/>
          <cell r="DG869"/>
          <cell r="DH869"/>
          <cell r="DI869"/>
          <cell r="DJ869"/>
          <cell r="DK869"/>
          <cell r="DL869"/>
          <cell r="DM869"/>
          <cell r="DN869"/>
          <cell r="DO869"/>
          <cell r="DP869"/>
          <cell r="DQ869"/>
          <cell r="DR869"/>
          <cell r="DS869"/>
          <cell r="DT869"/>
          <cell r="DU869"/>
          <cell r="DV869"/>
          <cell r="DW869"/>
          <cell r="DX869"/>
          <cell r="DY869"/>
          <cell r="DZ869"/>
          <cell r="EA869"/>
          <cell r="EB869"/>
          <cell r="EC869"/>
          <cell r="ED869"/>
          <cell r="EE869"/>
          <cell r="EF869"/>
          <cell r="EG869"/>
          <cell r="EH869" t="str">
            <v/>
          </cell>
          <cell r="EI869">
            <v>14</v>
          </cell>
          <cell r="EJ869" t="str">
            <v>Yes</v>
          </cell>
          <cell r="EK869" t="str">
            <v>Y</v>
          </cell>
          <cell r="EL869">
            <v>0</v>
          </cell>
          <cell r="EM869" t="str">
            <v>Vol. 1 Iss 1 (Jun, 1985)</v>
          </cell>
          <cell r="EN869">
            <v>1985</v>
          </cell>
          <cell r="EO869">
            <v>1</v>
          </cell>
          <cell r="EP869">
            <v>1</v>
          </cell>
          <cell r="EQ869" t="str">
            <v>N/A</v>
          </cell>
          <cell r="ER869" t="str">
            <v>N/A</v>
          </cell>
          <cell r="ES869" t="str">
            <v>N/A</v>
          </cell>
          <cell r="ET869" t="str">
            <v>N/A</v>
          </cell>
          <cell r="EU869" t="str">
            <v>N/A</v>
          </cell>
          <cell r="EV869" t="str">
            <v>N/A</v>
          </cell>
          <cell r="EW869">
            <v>38</v>
          </cell>
          <cell r="EX869">
            <v>1</v>
          </cell>
          <cell r="EY869">
            <v>38</v>
          </cell>
          <cell r="EZ869">
            <v>4</v>
          </cell>
          <cell r="FA869" t="str">
            <v>V 37.1 - 37.4</v>
          </cell>
          <cell r="FB869">
            <v>39</v>
          </cell>
          <cell r="FC869">
            <v>1</v>
          </cell>
          <cell r="FD869">
            <v>39</v>
          </cell>
          <cell r="FE869">
            <v>4</v>
          </cell>
          <cell r="FF869" t="str">
            <v>V 39.1 - 39.4</v>
          </cell>
          <cell r="FG869" t="str">
            <v>1985 - Current</v>
          </cell>
        </row>
        <row r="870">
          <cell r="A870" t="str">
            <v>L712</v>
          </cell>
          <cell r="B870" t="str">
            <v>Ltd</v>
          </cell>
          <cell r="C870" t="str">
            <v>Security Dialogue</v>
          </cell>
          <cell r="D870">
            <v>6</v>
          </cell>
          <cell r="E870" t="str">
            <v>V 54.1 - 54.6</v>
          </cell>
          <cell r="F870" t="str">
            <v>V 55.1 - V 55.6</v>
          </cell>
          <cell r="G870" t="str">
            <v>0967-0106</v>
          </cell>
          <cell r="H870" t="str">
            <v>1460-3640</v>
          </cell>
          <cell r="I870" t="str">
            <v>Society</v>
          </cell>
          <cell r="J870">
            <v>6.7500000000000004E-2</v>
          </cell>
          <cell r="K870">
            <v>6.7000000000000004E-2</v>
          </cell>
          <cell r="L870">
            <v>2049</v>
          </cell>
          <cell r="M870">
            <v>2187</v>
          </cell>
          <cell r="N870" t="str">
            <v/>
          </cell>
          <cell r="O870">
            <v>2187</v>
          </cell>
          <cell r="P870">
            <v>2143</v>
          </cell>
          <cell r="Q870">
            <v>1859</v>
          </cell>
          <cell r="R870">
            <v>393</v>
          </cell>
          <cell r="S870">
            <v>547</v>
          </cell>
          <cell r="T870">
            <v>2078</v>
          </cell>
          <cell r="U870">
            <v>4587</v>
          </cell>
          <cell r="V870">
            <v>2406</v>
          </cell>
          <cell r="W870"/>
          <cell r="X870"/>
          <cell r="Y870"/>
          <cell r="Z870"/>
          <cell r="AA870"/>
          <cell r="AB870"/>
          <cell r="AC870"/>
          <cell r="AD870"/>
          <cell r="AE870"/>
          <cell r="AF870"/>
          <cell r="AG870"/>
          <cell r="AH870"/>
          <cell r="AI870"/>
          <cell r="AJ870"/>
          <cell r="AK870"/>
          <cell r="AL870"/>
          <cell r="AM870"/>
          <cell r="AN870"/>
          <cell r="AO870"/>
          <cell r="AP870"/>
          <cell r="AQ870"/>
          <cell r="AR870"/>
          <cell r="AS870"/>
          <cell r="AT870"/>
          <cell r="AU870"/>
          <cell r="AV870"/>
          <cell r="AW870"/>
          <cell r="AX870"/>
          <cell r="AY870"/>
          <cell r="AZ870"/>
          <cell r="BA870"/>
          <cell r="BB870"/>
          <cell r="BC870"/>
          <cell r="BD870"/>
          <cell r="BE870"/>
          <cell r="BF870"/>
          <cell r="BG870"/>
          <cell r="BH870"/>
          <cell r="BI870"/>
          <cell r="BJ870"/>
          <cell r="BK870"/>
          <cell r="BL870"/>
          <cell r="BM870"/>
          <cell r="BN870"/>
          <cell r="BO870"/>
          <cell r="BP870"/>
          <cell r="BQ870"/>
          <cell r="BR870"/>
          <cell r="BS870"/>
          <cell r="BT870"/>
          <cell r="BU870"/>
          <cell r="BV870">
            <v>6.7500000000000004E-2</v>
          </cell>
          <cell r="BW870">
            <v>6.8000000000000005E-2</v>
          </cell>
          <cell r="BX870">
            <v>1110</v>
          </cell>
          <cell r="BY870">
            <v>1185</v>
          </cell>
          <cell r="BZ870"/>
          <cell r="CA870">
            <v>1185</v>
          </cell>
          <cell r="CB870">
            <v>1161</v>
          </cell>
          <cell r="CC870">
            <v>1007</v>
          </cell>
          <cell r="CD870">
            <v>213</v>
          </cell>
          <cell r="CE870">
            <v>296</v>
          </cell>
          <cell r="CF870">
            <v>1126</v>
          </cell>
          <cell r="CG870">
            <v>2481</v>
          </cell>
          <cell r="CH870">
            <v>1304</v>
          </cell>
          <cell r="CI870"/>
          <cell r="CJ870"/>
          <cell r="CK870"/>
          <cell r="CL870"/>
          <cell r="CM870"/>
          <cell r="CN870"/>
          <cell r="CO870"/>
          <cell r="CP870"/>
          <cell r="CQ870"/>
          <cell r="CR870"/>
          <cell r="CS870"/>
          <cell r="CT870"/>
          <cell r="CU870"/>
          <cell r="CV870"/>
          <cell r="CW870"/>
          <cell r="CX870"/>
          <cell r="CY870"/>
          <cell r="CZ870"/>
          <cell r="DA870"/>
          <cell r="DB870"/>
          <cell r="DC870"/>
          <cell r="DD870"/>
          <cell r="DE870"/>
          <cell r="DF870"/>
          <cell r="DG870"/>
          <cell r="DH870"/>
          <cell r="DI870"/>
          <cell r="DJ870"/>
          <cell r="DK870"/>
          <cell r="DL870"/>
          <cell r="DM870"/>
          <cell r="DN870"/>
          <cell r="DO870"/>
          <cell r="DP870"/>
          <cell r="DQ870"/>
          <cell r="DR870"/>
          <cell r="DS870"/>
          <cell r="DT870"/>
          <cell r="DU870"/>
          <cell r="DV870"/>
          <cell r="DW870"/>
          <cell r="DX870"/>
          <cell r="DY870"/>
          <cell r="DZ870"/>
          <cell r="EA870"/>
          <cell r="EB870"/>
          <cell r="EC870"/>
          <cell r="ED870"/>
          <cell r="EE870"/>
          <cell r="EF870"/>
          <cell r="EG870"/>
          <cell r="EH870" t="str">
            <v/>
          </cell>
          <cell r="EI870">
            <v>29</v>
          </cell>
          <cell r="EJ870" t="str">
            <v>Yes</v>
          </cell>
          <cell r="EK870" t="str">
            <v>Y</v>
          </cell>
          <cell r="EL870">
            <v>0</v>
          </cell>
          <cell r="EM870" t="str">
            <v>Vol. 1 Iss 1 (Jan, 1970)</v>
          </cell>
          <cell r="EN870">
            <v>1970</v>
          </cell>
          <cell r="EO870">
            <v>1</v>
          </cell>
          <cell r="EP870">
            <v>1</v>
          </cell>
          <cell r="EQ870" t="str">
            <v>N/A</v>
          </cell>
          <cell r="ER870" t="str">
            <v>N/A</v>
          </cell>
          <cell r="ES870" t="str">
            <v>N/A</v>
          </cell>
          <cell r="ET870" t="str">
            <v>N/A</v>
          </cell>
          <cell r="EU870" t="str">
            <v>N/A</v>
          </cell>
          <cell r="EV870" t="str">
            <v>N/A</v>
          </cell>
          <cell r="EW870">
            <v>53</v>
          </cell>
          <cell r="EX870">
            <v>1</v>
          </cell>
          <cell r="EY870">
            <v>53</v>
          </cell>
          <cell r="EZ870">
            <v>6</v>
          </cell>
          <cell r="FA870" t="str">
            <v>V 52.1 - 52.6</v>
          </cell>
          <cell r="FB870">
            <v>54</v>
          </cell>
          <cell r="FC870">
            <v>1</v>
          </cell>
          <cell r="FD870">
            <v>54</v>
          </cell>
          <cell r="FE870">
            <v>6</v>
          </cell>
          <cell r="FF870" t="str">
            <v>V 54.1 - 54.6</v>
          </cell>
          <cell r="FG870" t="str">
            <v>1970 - Current</v>
          </cell>
        </row>
        <row r="871">
          <cell r="A871" t="str">
            <v>J575</v>
          </cell>
          <cell r="B871" t="str">
            <v>Inc-STM</v>
          </cell>
          <cell r="C871" t="str">
            <v>Seminars in Cardiothoracic and Vascular Anesthesia</v>
          </cell>
          <cell r="D871">
            <v>4</v>
          </cell>
          <cell r="E871" t="str">
            <v>V 27.1 - 27.4</v>
          </cell>
          <cell r="F871" t="str">
            <v>V 28.1 - V 28.4</v>
          </cell>
          <cell r="G871" t="str">
            <v>1089-2532</v>
          </cell>
          <cell r="H871" t="str">
            <v>1940-5596</v>
          </cell>
          <cell r="I871" t="str">
            <v>SAGE</v>
          </cell>
          <cell r="J871">
            <v>6.7500000000000004E-2</v>
          </cell>
          <cell r="K871">
            <v>6.7000000000000004E-2</v>
          </cell>
          <cell r="L871">
            <v>963</v>
          </cell>
          <cell r="M871">
            <v>1028</v>
          </cell>
          <cell r="N871" t="str">
            <v/>
          </cell>
          <cell r="O871">
            <v>1028</v>
          </cell>
          <cell r="P871">
            <v>1007</v>
          </cell>
          <cell r="Q871">
            <v>874</v>
          </cell>
          <cell r="R871">
            <v>277</v>
          </cell>
          <cell r="S871">
            <v>257</v>
          </cell>
          <cell r="T871">
            <v>977</v>
          </cell>
          <cell r="U871">
            <v>1141</v>
          </cell>
          <cell r="V871">
            <v>1131</v>
          </cell>
          <cell r="W871"/>
          <cell r="X871"/>
          <cell r="Y871"/>
          <cell r="Z871"/>
          <cell r="AA871"/>
          <cell r="AB871"/>
          <cell r="AC871">
            <v>679</v>
          </cell>
          <cell r="AD871"/>
          <cell r="AE871"/>
          <cell r="AF871"/>
          <cell r="AG871"/>
          <cell r="AH871"/>
          <cell r="AI871"/>
          <cell r="AJ871"/>
          <cell r="AK871"/>
          <cell r="AL871"/>
          <cell r="AM871"/>
          <cell r="AN871"/>
          <cell r="AO871"/>
          <cell r="AP871"/>
          <cell r="AQ871"/>
          <cell r="AR871"/>
          <cell r="AS871"/>
          <cell r="AT871"/>
          <cell r="AU871"/>
          <cell r="AV871"/>
          <cell r="AW871"/>
          <cell r="AX871"/>
          <cell r="AY871"/>
          <cell r="AZ871"/>
          <cell r="BA871"/>
          <cell r="BB871"/>
          <cell r="BC871"/>
          <cell r="BD871"/>
          <cell r="BE871"/>
          <cell r="BF871"/>
          <cell r="BG871"/>
          <cell r="BH871"/>
          <cell r="BI871"/>
          <cell r="BJ871"/>
          <cell r="BK871"/>
          <cell r="BL871"/>
          <cell r="BM871"/>
          <cell r="BN871"/>
          <cell r="BO871"/>
          <cell r="BP871"/>
          <cell r="BQ871"/>
          <cell r="BR871"/>
          <cell r="BS871"/>
          <cell r="BT871"/>
          <cell r="BU871"/>
          <cell r="BV871">
            <v>6.7500000000000004E-2</v>
          </cell>
          <cell r="BW871">
            <v>6.7000000000000004E-2</v>
          </cell>
          <cell r="BX871">
            <v>567</v>
          </cell>
          <cell r="BY871">
            <v>605</v>
          </cell>
          <cell r="BZ871"/>
          <cell r="CA871">
            <v>605</v>
          </cell>
          <cell r="CB871">
            <v>593</v>
          </cell>
          <cell r="CC871">
            <v>514</v>
          </cell>
          <cell r="CD871">
            <v>163</v>
          </cell>
          <cell r="CE871">
            <v>151</v>
          </cell>
          <cell r="CF871">
            <v>575</v>
          </cell>
          <cell r="CG871">
            <v>670</v>
          </cell>
          <cell r="CH871">
            <v>666</v>
          </cell>
          <cell r="CI871"/>
          <cell r="CJ871"/>
          <cell r="CK871"/>
          <cell r="CL871"/>
          <cell r="CM871"/>
          <cell r="CN871"/>
          <cell r="CO871">
            <v>400</v>
          </cell>
          <cell r="CP871"/>
          <cell r="CQ871"/>
          <cell r="CR871"/>
          <cell r="CS871"/>
          <cell r="CT871"/>
          <cell r="CU871"/>
          <cell r="CV871"/>
          <cell r="CW871"/>
          <cell r="CX871"/>
          <cell r="CY871"/>
          <cell r="CZ871"/>
          <cell r="DA871"/>
          <cell r="DB871"/>
          <cell r="DC871"/>
          <cell r="DD871"/>
          <cell r="DE871"/>
          <cell r="DF871"/>
          <cell r="DG871"/>
          <cell r="DH871"/>
          <cell r="DI871"/>
          <cell r="DJ871"/>
          <cell r="DK871"/>
          <cell r="DL871"/>
          <cell r="DM871"/>
          <cell r="DN871"/>
          <cell r="DO871"/>
          <cell r="DP871"/>
          <cell r="DQ871"/>
          <cell r="DR871"/>
          <cell r="DS871"/>
          <cell r="DT871"/>
          <cell r="DU871"/>
          <cell r="DV871"/>
          <cell r="DW871"/>
          <cell r="DX871"/>
          <cell r="DY871"/>
          <cell r="DZ871"/>
          <cell r="EA871"/>
          <cell r="EB871"/>
          <cell r="EC871"/>
          <cell r="ED871"/>
          <cell r="EE871"/>
          <cell r="EF871"/>
          <cell r="EG871"/>
          <cell r="EH871" t="str">
            <v>[12]Discount Rate for Hospitals</v>
          </cell>
          <cell r="EI871">
            <v>2</v>
          </cell>
          <cell r="EJ871" t="str">
            <v>Yes</v>
          </cell>
          <cell r="EK871" t="str">
            <v>Y</v>
          </cell>
          <cell r="EL871">
            <v>0</v>
          </cell>
          <cell r="EM871" t="str">
            <v>Vol. 1 Iss 1 (Mar, 1997)</v>
          </cell>
          <cell r="EN871">
            <v>1997</v>
          </cell>
          <cell r="EO871">
            <v>1</v>
          </cell>
          <cell r="EP871">
            <v>1</v>
          </cell>
          <cell r="EQ871">
            <v>244</v>
          </cell>
          <cell r="ER871" t="str">
            <v>N/A</v>
          </cell>
          <cell r="ES871">
            <v>415</v>
          </cell>
          <cell r="ET871" t="str">
            <v>N/A</v>
          </cell>
          <cell r="EU871">
            <v>0.34</v>
          </cell>
          <cell r="EV871" t="str">
            <v>N/A</v>
          </cell>
          <cell r="EW871">
            <v>26</v>
          </cell>
          <cell r="EX871">
            <v>1</v>
          </cell>
          <cell r="EY871">
            <v>26</v>
          </cell>
          <cell r="EZ871">
            <v>4</v>
          </cell>
          <cell r="FA871" t="str">
            <v>V 25.1 - 25.4</v>
          </cell>
          <cell r="FB871">
            <v>27</v>
          </cell>
          <cell r="FC871">
            <v>1</v>
          </cell>
          <cell r="FD871">
            <v>27</v>
          </cell>
          <cell r="FE871">
            <v>4</v>
          </cell>
          <cell r="FF871" t="str">
            <v>V 27.1 - 27.4</v>
          </cell>
          <cell r="FG871" t="str">
            <v>1997 - Current</v>
          </cell>
        </row>
        <row r="872">
          <cell r="A872" t="str">
            <v>J600</v>
          </cell>
          <cell r="B872" t="str">
            <v>Inc</v>
          </cell>
          <cell r="C872" t="str">
            <v>Sexual Abuse</v>
          </cell>
          <cell r="D872">
            <v>8</v>
          </cell>
          <cell r="E872" t="str">
            <v>V 35.1 - 35.8</v>
          </cell>
          <cell r="F872" t="str">
            <v>V 36.1 - V 36.8</v>
          </cell>
          <cell r="G872" t="str">
            <v>1079-0632</v>
          </cell>
          <cell r="H872" t="str">
            <v>1573-286X</v>
          </cell>
          <cell r="I872" t="str">
            <v>Society</v>
          </cell>
          <cell r="J872">
            <v>6.7500000000000004E-2</v>
          </cell>
          <cell r="K872">
            <v>6.8000000000000005E-2</v>
          </cell>
          <cell r="L872">
            <v>1919</v>
          </cell>
          <cell r="M872">
            <v>2049</v>
          </cell>
          <cell r="N872" t="str">
            <v/>
          </cell>
          <cell r="O872">
            <v>2049</v>
          </cell>
          <cell r="P872">
            <v>2008</v>
          </cell>
          <cell r="Q872">
            <v>1742</v>
          </cell>
          <cell r="R872">
            <v>276</v>
          </cell>
          <cell r="S872">
            <v>512</v>
          </cell>
          <cell r="T872">
            <v>1947</v>
          </cell>
          <cell r="U872">
            <v>1606</v>
          </cell>
          <cell r="V872">
            <v>2254</v>
          </cell>
          <cell r="W872"/>
          <cell r="X872"/>
          <cell r="Y872"/>
          <cell r="Z872"/>
          <cell r="AA872"/>
          <cell r="AB872"/>
          <cell r="AC872"/>
          <cell r="AD872"/>
          <cell r="AE872"/>
          <cell r="AF872"/>
          <cell r="AG872"/>
          <cell r="AH872"/>
          <cell r="AI872"/>
          <cell r="AJ872"/>
          <cell r="AK872"/>
          <cell r="AL872"/>
          <cell r="AM872"/>
          <cell r="AN872"/>
          <cell r="AO872"/>
          <cell r="AP872"/>
          <cell r="AQ872"/>
          <cell r="AR872"/>
          <cell r="AS872"/>
          <cell r="AT872"/>
          <cell r="AU872"/>
          <cell r="AV872"/>
          <cell r="AW872"/>
          <cell r="AX872"/>
          <cell r="AY872"/>
          <cell r="AZ872"/>
          <cell r="BA872"/>
          <cell r="BB872"/>
          <cell r="BC872"/>
          <cell r="BD872"/>
          <cell r="BE872"/>
          <cell r="BF872"/>
          <cell r="BG872"/>
          <cell r="BH872"/>
          <cell r="BI872"/>
          <cell r="BJ872"/>
          <cell r="BK872"/>
          <cell r="BL872"/>
          <cell r="BM872"/>
          <cell r="BN872"/>
          <cell r="BO872"/>
          <cell r="BP872"/>
          <cell r="BQ872"/>
          <cell r="BR872"/>
          <cell r="BS872"/>
          <cell r="BT872"/>
          <cell r="BU872"/>
          <cell r="BV872">
            <v>6.7500000000000004E-2</v>
          </cell>
          <cell r="BW872">
            <v>6.7000000000000004E-2</v>
          </cell>
          <cell r="BX872">
            <v>1130</v>
          </cell>
          <cell r="BY872">
            <v>1206</v>
          </cell>
          <cell r="BZ872"/>
          <cell r="CA872">
            <v>1206</v>
          </cell>
          <cell r="CB872">
            <v>1182</v>
          </cell>
          <cell r="CC872">
            <v>1025</v>
          </cell>
          <cell r="CD872">
            <v>163</v>
          </cell>
          <cell r="CE872">
            <v>302</v>
          </cell>
          <cell r="CF872">
            <v>1146</v>
          </cell>
          <cell r="CG872">
            <v>944</v>
          </cell>
          <cell r="CH872">
            <v>1327</v>
          </cell>
          <cell r="CI872"/>
          <cell r="CJ872"/>
          <cell r="CK872"/>
          <cell r="CL872"/>
          <cell r="CM872"/>
          <cell r="CN872"/>
          <cell r="CO872"/>
          <cell r="CP872"/>
          <cell r="CQ872"/>
          <cell r="CR872"/>
          <cell r="CS872"/>
          <cell r="CT872"/>
          <cell r="CU872"/>
          <cell r="CV872"/>
          <cell r="CW872"/>
          <cell r="CX872"/>
          <cell r="CY872"/>
          <cell r="CZ872"/>
          <cell r="DA872"/>
          <cell r="DB872"/>
          <cell r="DC872"/>
          <cell r="DD872"/>
          <cell r="DE872"/>
          <cell r="DF872"/>
          <cell r="DG872"/>
          <cell r="DH872"/>
          <cell r="DI872"/>
          <cell r="DJ872"/>
          <cell r="DK872"/>
          <cell r="DL872"/>
          <cell r="DM872"/>
          <cell r="DN872"/>
          <cell r="DO872"/>
          <cell r="DP872"/>
          <cell r="DQ872"/>
          <cell r="DR872"/>
          <cell r="DS872"/>
          <cell r="DT872"/>
          <cell r="DU872"/>
          <cell r="DV872"/>
          <cell r="DW872"/>
          <cell r="DX872"/>
          <cell r="DY872"/>
          <cell r="DZ872"/>
          <cell r="EA872"/>
          <cell r="EB872"/>
          <cell r="EC872"/>
          <cell r="ED872"/>
          <cell r="EE872"/>
          <cell r="EF872"/>
          <cell r="EG872"/>
          <cell r="EH872" t="str">
            <v/>
          </cell>
          <cell r="EI872">
            <v>10</v>
          </cell>
          <cell r="EJ872" t="str">
            <v>Yes</v>
          </cell>
          <cell r="EK872" t="str">
            <v>Y</v>
          </cell>
          <cell r="EL872">
            <v>0</v>
          </cell>
          <cell r="EM872" t="str">
            <v>Vol. 1 Iss 1 (Jan, 1988)</v>
          </cell>
          <cell r="EN872">
            <v>1988</v>
          </cell>
          <cell r="EO872">
            <v>1</v>
          </cell>
          <cell r="EP872">
            <v>1</v>
          </cell>
          <cell r="EQ872" t="str">
            <v>N/A</v>
          </cell>
          <cell r="ER872" t="str">
            <v>N/A</v>
          </cell>
          <cell r="ES872" t="str">
            <v>N/A</v>
          </cell>
          <cell r="ET872" t="str">
            <v>N/A</v>
          </cell>
          <cell r="EU872" t="str">
            <v>N/A</v>
          </cell>
          <cell r="EV872" t="str">
            <v>N/A</v>
          </cell>
          <cell r="EW872">
            <v>34</v>
          </cell>
          <cell r="EX872">
            <v>1</v>
          </cell>
          <cell r="EY872">
            <v>34</v>
          </cell>
          <cell r="EZ872">
            <v>8</v>
          </cell>
          <cell r="FA872" t="str">
            <v>V 33.1 - 33.8</v>
          </cell>
          <cell r="FB872">
            <v>35</v>
          </cell>
          <cell r="FC872">
            <v>1</v>
          </cell>
          <cell r="FD872">
            <v>35</v>
          </cell>
          <cell r="FE872">
            <v>8</v>
          </cell>
          <cell r="FF872" t="str">
            <v>V 35.1 - 35.8</v>
          </cell>
          <cell r="FG872" t="str">
            <v>1988 - Current</v>
          </cell>
        </row>
        <row r="873">
          <cell r="A873" t="str">
            <v>L201</v>
          </cell>
          <cell r="B873" t="str">
            <v>Ltd-STM</v>
          </cell>
          <cell r="C873" t="str">
            <v>Shoulder &amp; Elbow</v>
          </cell>
          <cell r="D873">
            <v>6</v>
          </cell>
          <cell r="E873" t="str">
            <v>V 15.1 - 15.6</v>
          </cell>
          <cell r="F873" t="str">
            <v>V 16.1 - V 16.6</v>
          </cell>
          <cell r="G873" t="str">
            <v>1758-5732</v>
          </cell>
          <cell r="H873" t="str">
            <v>1758-5740</v>
          </cell>
          <cell r="I873" t="str">
            <v>Society</v>
          </cell>
          <cell r="J873">
            <v>6.7500000000000004E-2</v>
          </cell>
          <cell r="K873">
            <v>6.7000000000000004E-2</v>
          </cell>
          <cell r="L873">
            <v>1156</v>
          </cell>
          <cell r="M873">
            <v>1234</v>
          </cell>
          <cell r="N873" t="str">
            <v/>
          </cell>
          <cell r="O873">
            <v>1234</v>
          </cell>
          <cell r="P873">
            <v>1209</v>
          </cell>
          <cell r="Q873">
            <v>1049</v>
          </cell>
          <cell r="R873">
            <v>222</v>
          </cell>
          <cell r="S873">
            <v>309</v>
          </cell>
          <cell r="T873"/>
          <cell r="U873"/>
          <cell r="V873"/>
          <cell r="W873"/>
          <cell r="X873"/>
          <cell r="Y873"/>
          <cell r="Z873"/>
          <cell r="AA873"/>
          <cell r="AB873"/>
          <cell r="AC873"/>
          <cell r="AD873"/>
          <cell r="AE873"/>
          <cell r="AF873"/>
          <cell r="AG873"/>
          <cell r="AH873"/>
          <cell r="AI873"/>
          <cell r="AJ873"/>
          <cell r="AK873"/>
          <cell r="AL873"/>
          <cell r="AM873">
            <v>829</v>
          </cell>
          <cell r="AN873"/>
          <cell r="AO873"/>
          <cell r="AP873"/>
          <cell r="AQ873"/>
          <cell r="AR873"/>
          <cell r="AS873"/>
          <cell r="AT873"/>
          <cell r="AU873"/>
          <cell r="AV873"/>
          <cell r="AW873"/>
          <cell r="AX873"/>
          <cell r="AY873"/>
          <cell r="AZ873">
            <v>812</v>
          </cell>
          <cell r="BA873"/>
          <cell r="BB873"/>
          <cell r="BC873"/>
          <cell r="BD873"/>
          <cell r="BE873"/>
          <cell r="BF873"/>
          <cell r="BG873"/>
          <cell r="BH873"/>
          <cell r="BI873"/>
          <cell r="BJ873"/>
          <cell r="BK873">
            <v>705</v>
          </cell>
          <cell r="BL873"/>
          <cell r="BM873"/>
          <cell r="BN873"/>
          <cell r="BO873"/>
          <cell r="BP873"/>
          <cell r="BQ873"/>
          <cell r="BR873"/>
          <cell r="BS873"/>
          <cell r="BT873"/>
          <cell r="BU873"/>
          <cell r="BV873">
            <v>6.7500000000000004E-2</v>
          </cell>
          <cell r="BW873">
            <v>6.7000000000000004E-2</v>
          </cell>
          <cell r="BX873">
            <v>625</v>
          </cell>
          <cell r="BY873">
            <v>667</v>
          </cell>
          <cell r="BZ873"/>
          <cell r="CA873">
            <v>667</v>
          </cell>
          <cell r="CB873">
            <v>654</v>
          </cell>
          <cell r="CC873">
            <v>567</v>
          </cell>
          <cell r="CD873">
            <v>120</v>
          </cell>
          <cell r="CE873">
            <v>167</v>
          </cell>
          <cell r="CF873"/>
          <cell r="CG873"/>
          <cell r="CH873"/>
          <cell r="CI873"/>
          <cell r="CJ873"/>
          <cell r="CK873"/>
          <cell r="CL873"/>
          <cell r="CM873"/>
          <cell r="CN873"/>
          <cell r="CO873"/>
          <cell r="CP873"/>
          <cell r="CQ873"/>
          <cell r="CR873"/>
          <cell r="CS873"/>
          <cell r="CT873"/>
          <cell r="CU873"/>
          <cell r="CV873"/>
          <cell r="CW873"/>
          <cell r="CX873"/>
          <cell r="CY873">
            <v>448</v>
          </cell>
          <cell r="CZ873"/>
          <cell r="DA873"/>
          <cell r="DB873"/>
          <cell r="DC873"/>
          <cell r="DD873"/>
          <cell r="DE873"/>
          <cell r="DF873"/>
          <cell r="DG873"/>
          <cell r="DH873"/>
          <cell r="DI873"/>
          <cell r="DJ873"/>
          <cell r="DK873"/>
          <cell r="DL873">
            <v>439</v>
          </cell>
          <cell r="DM873"/>
          <cell r="DN873"/>
          <cell r="DO873"/>
          <cell r="DP873"/>
          <cell r="DQ873"/>
          <cell r="DR873"/>
          <cell r="DS873"/>
          <cell r="DT873"/>
          <cell r="DU873"/>
          <cell r="DV873"/>
          <cell r="DW873">
            <v>381</v>
          </cell>
          <cell r="DX873"/>
          <cell r="DY873"/>
          <cell r="DZ873"/>
          <cell r="EA873"/>
          <cell r="EB873"/>
          <cell r="EC873"/>
          <cell r="ED873"/>
          <cell r="EE873"/>
          <cell r="EF873"/>
          <cell r="EG873"/>
          <cell r="EH873" t="str">
            <v>[20]Special rate for Small Institutions</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14</v>
          </cell>
          <cell r="EX873">
            <v>1</v>
          </cell>
          <cell r="EY873">
            <v>14</v>
          </cell>
          <cell r="EZ873">
            <v>6</v>
          </cell>
          <cell r="FA873" t="str">
            <v>V 13.1 - 13.6</v>
          </cell>
          <cell r="FB873">
            <v>15</v>
          </cell>
          <cell r="FC873">
            <v>1</v>
          </cell>
          <cell r="FD873">
            <v>15</v>
          </cell>
          <cell r="FE873">
            <v>6</v>
          </cell>
          <cell r="FF873" t="str">
            <v>V 15.1 - 15.6</v>
          </cell>
          <cell r="FG873" t="str">
            <v>2009-Current</v>
          </cell>
        </row>
        <row r="874">
          <cell r="A874" t="str">
            <v>L722</v>
          </cell>
          <cell r="B874" t="str">
            <v>Ltd</v>
          </cell>
          <cell r="C874" t="str">
            <v>Sexualities</v>
          </cell>
          <cell r="D874">
            <v>8</v>
          </cell>
          <cell r="E874" t="str">
            <v>V 26.1 - 26.8</v>
          </cell>
          <cell r="F874" t="str">
            <v>V 27.1 - V 27.8</v>
          </cell>
          <cell r="G874" t="str">
            <v>1363-4607</v>
          </cell>
          <cell r="H874" t="str">
            <v>1461-7382</v>
          </cell>
          <cell r="I874" t="str">
            <v>SAGE</v>
          </cell>
          <cell r="J874">
            <v>6.7500000000000004E-2</v>
          </cell>
          <cell r="K874">
            <v>6.7000000000000004E-2</v>
          </cell>
          <cell r="L874">
            <v>2463</v>
          </cell>
          <cell r="M874">
            <v>2629</v>
          </cell>
          <cell r="N874" t="str">
            <v/>
          </cell>
          <cell r="O874">
            <v>2629</v>
          </cell>
          <cell r="P874">
            <v>2576</v>
          </cell>
          <cell r="Q874">
            <v>2235</v>
          </cell>
          <cell r="R874">
            <v>354</v>
          </cell>
          <cell r="S874">
            <v>657</v>
          </cell>
          <cell r="T874">
            <v>2498</v>
          </cell>
          <cell r="U874">
            <v>2237</v>
          </cell>
          <cell r="V874">
            <v>2892</v>
          </cell>
          <cell r="W874"/>
          <cell r="X874"/>
          <cell r="Y874"/>
          <cell r="Z874"/>
          <cell r="AA874"/>
          <cell r="AB874"/>
          <cell r="AC874"/>
          <cell r="AD874"/>
          <cell r="AE874"/>
          <cell r="AF874"/>
          <cell r="AG874"/>
          <cell r="AH874"/>
          <cell r="AI874"/>
          <cell r="AJ874"/>
          <cell r="AK874"/>
          <cell r="AL874"/>
          <cell r="AM874"/>
          <cell r="AN874"/>
          <cell r="AO874"/>
          <cell r="AP874"/>
          <cell r="AQ874"/>
          <cell r="AR874"/>
          <cell r="AS874"/>
          <cell r="AT874"/>
          <cell r="AU874"/>
          <cell r="AV874"/>
          <cell r="AW874"/>
          <cell r="AX874"/>
          <cell r="AY874"/>
          <cell r="AZ874"/>
          <cell r="BA874"/>
          <cell r="BB874"/>
          <cell r="BC874"/>
          <cell r="BD874"/>
          <cell r="BE874"/>
          <cell r="BF874"/>
          <cell r="BG874"/>
          <cell r="BH874"/>
          <cell r="BI874"/>
          <cell r="BJ874"/>
          <cell r="BK874"/>
          <cell r="BL874"/>
          <cell r="BM874"/>
          <cell r="BN874"/>
          <cell r="BO874"/>
          <cell r="BP874"/>
          <cell r="BQ874"/>
          <cell r="BR874"/>
          <cell r="BS874"/>
          <cell r="BT874"/>
          <cell r="BU874"/>
          <cell r="BV874">
            <v>6.7500000000000004E-2</v>
          </cell>
          <cell r="BW874">
            <v>6.8000000000000005E-2</v>
          </cell>
          <cell r="BX874">
            <v>1330</v>
          </cell>
          <cell r="BY874">
            <v>1420</v>
          </cell>
          <cell r="BZ874"/>
          <cell r="CA874">
            <v>1420</v>
          </cell>
          <cell r="CB874">
            <v>1392</v>
          </cell>
          <cell r="CC874">
            <v>1207</v>
          </cell>
          <cell r="CD874">
            <v>191</v>
          </cell>
          <cell r="CE874">
            <v>355</v>
          </cell>
          <cell r="CF874">
            <v>1349</v>
          </cell>
          <cell r="CG874">
            <v>1207</v>
          </cell>
          <cell r="CH874">
            <v>1562</v>
          </cell>
          <cell r="CI874"/>
          <cell r="CJ874"/>
          <cell r="CK874"/>
          <cell r="CL874"/>
          <cell r="CM874"/>
          <cell r="CN874"/>
          <cell r="CO874"/>
          <cell r="CP874"/>
          <cell r="CQ874"/>
          <cell r="CR874"/>
          <cell r="CS874"/>
          <cell r="CT874"/>
          <cell r="CU874"/>
          <cell r="CV874"/>
          <cell r="CW874"/>
          <cell r="CX874"/>
          <cell r="CY874"/>
          <cell r="CZ874"/>
          <cell r="DA874"/>
          <cell r="DB874"/>
          <cell r="DC874"/>
          <cell r="DD874"/>
          <cell r="DE874"/>
          <cell r="DF874"/>
          <cell r="DG874"/>
          <cell r="DH874"/>
          <cell r="DI874"/>
          <cell r="DJ874"/>
          <cell r="DK874"/>
          <cell r="DL874"/>
          <cell r="DM874"/>
          <cell r="DN874"/>
          <cell r="DO874"/>
          <cell r="DP874"/>
          <cell r="DQ874"/>
          <cell r="DR874"/>
          <cell r="DS874"/>
          <cell r="DT874"/>
          <cell r="DU874"/>
          <cell r="DV874"/>
          <cell r="DW874"/>
          <cell r="DX874"/>
          <cell r="DY874"/>
          <cell r="DZ874"/>
          <cell r="EA874"/>
          <cell r="EB874"/>
          <cell r="EC874"/>
          <cell r="ED874"/>
          <cell r="EE874"/>
          <cell r="EF874"/>
          <cell r="EG874"/>
          <cell r="EH874" t="str">
            <v/>
          </cell>
          <cell r="EI874">
            <v>1</v>
          </cell>
          <cell r="EJ874" t="str">
            <v>Yes</v>
          </cell>
          <cell r="EK874" t="str">
            <v>Y</v>
          </cell>
          <cell r="EL874">
            <v>0</v>
          </cell>
          <cell r="EM874" t="str">
            <v>Vol. 1 Iss 1 (Feb, 1998)</v>
          </cell>
          <cell r="EN874">
            <v>1998</v>
          </cell>
          <cell r="EO874">
            <v>1</v>
          </cell>
          <cell r="EP874">
            <v>1</v>
          </cell>
          <cell r="EQ874" t="str">
            <v>N/A</v>
          </cell>
          <cell r="ER874" t="str">
            <v>N/A</v>
          </cell>
          <cell r="ES874" t="str">
            <v>N/A</v>
          </cell>
          <cell r="ET874" t="str">
            <v>N/A</v>
          </cell>
          <cell r="EU874" t="str">
            <v>N/A</v>
          </cell>
          <cell r="EV874" t="str">
            <v>N/A</v>
          </cell>
          <cell r="EW874">
            <v>25</v>
          </cell>
          <cell r="EX874">
            <v>1</v>
          </cell>
          <cell r="EY874">
            <v>25</v>
          </cell>
          <cell r="EZ874">
            <v>8</v>
          </cell>
          <cell r="FA874" t="str">
            <v>V 24.1 - 24.8</v>
          </cell>
          <cell r="FB874">
            <v>26</v>
          </cell>
          <cell r="FC874">
            <v>1</v>
          </cell>
          <cell r="FD874">
            <v>26</v>
          </cell>
          <cell r="FE874">
            <v>8</v>
          </cell>
          <cell r="FF874" t="str">
            <v>V 26.1 - 26.8</v>
          </cell>
          <cell r="FG874" t="str">
            <v>1998 - Current</v>
          </cell>
        </row>
        <row r="875">
          <cell r="A875" t="str">
            <v>J206</v>
          </cell>
          <cell r="B875" t="str">
            <v>Inc</v>
          </cell>
          <cell r="C875" t="str">
            <v>Simulation &amp; Gaming</v>
          </cell>
          <cell r="D875">
            <v>6</v>
          </cell>
          <cell r="E875" t="str">
            <v>V 54.1 - 54.6</v>
          </cell>
          <cell r="F875" t="str">
            <v>V 55.1 - V 55.6</v>
          </cell>
          <cell r="G875" t="str">
            <v>1046-8781</v>
          </cell>
          <cell r="H875" t="str">
            <v>1552-826X</v>
          </cell>
          <cell r="I875" t="str">
            <v>SAGE</v>
          </cell>
          <cell r="J875">
            <v>6.7500000000000004E-2</v>
          </cell>
          <cell r="K875">
            <v>6.8000000000000005E-2</v>
          </cell>
          <cell r="L875">
            <v>2233</v>
          </cell>
          <cell r="M875">
            <v>2384</v>
          </cell>
          <cell r="N875" t="str">
            <v/>
          </cell>
          <cell r="O875"/>
          <cell r="P875"/>
          <cell r="Q875">
            <v>2026</v>
          </cell>
          <cell r="R875"/>
          <cell r="S875"/>
          <cell r="T875">
            <v>2229</v>
          </cell>
          <cell r="U875">
            <v>5002</v>
          </cell>
          <cell r="V875"/>
          <cell r="W875"/>
          <cell r="X875"/>
          <cell r="Y875"/>
          <cell r="Z875"/>
          <cell r="AA875"/>
          <cell r="AB875"/>
          <cell r="AC875"/>
          <cell r="AD875"/>
          <cell r="AE875"/>
          <cell r="AF875"/>
          <cell r="AG875"/>
          <cell r="AH875"/>
          <cell r="AI875"/>
          <cell r="AJ875"/>
          <cell r="AK875"/>
          <cell r="AL875"/>
          <cell r="AM875"/>
          <cell r="AN875"/>
          <cell r="AO875"/>
          <cell r="AP875"/>
          <cell r="AQ875"/>
          <cell r="AR875"/>
          <cell r="AS875"/>
          <cell r="AT875"/>
          <cell r="AU875"/>
          <cell r="AV875"/>
          <cell r="AW875"/>
          <cell r="AX875"/>
          <cell r="AY875"/>
          <cell r="AZ875"/>
          <cell r="BA875"/>
          <cell r="BB875"/>
          <cell r="BC875"/>
          <cell r="BD875"/>
          <cell r="BE875"/>
          <cell r="BF875"/>
          <cell r="BG875"/>
          <cell r="BH875"/>
          <cell r="BI875"/>
          <cell r="BJ875"/>
          <cell r="BK875"/>
          <cell r="BL875"/>
          <cell r="BM875"/>
          <cell r="BN875"/>
          <cell r="BO875"/>
          <cell r="BP875"/>
          <cell r="BQ875"/>
          <cell r="BR875"/>
          <cell r="BS875"/>
          <cell r="BT875"/>
          <cell r="BU875"/>
          <cell r="BV875">
            <v>6.7500000000000004E-2</v>
          </cell>
          <cell r="BW875">
            <v>6.7000000000000004E-2</v>
          </cell>
          <cell r="BX875">
            <v>1319</v>
          </cell>
          <cell r="BY875">
            <v>1408</v>
          </cell>
          <cell r="BZ875"/>
          <cell r="CA875"/>
          <cell r="CB875"/>
          <cell r="CC875">
            <v>1197</v>
          </cell>
          <cell r="CD875"/>
          <cell r="CE875"/>
          <cell r="CF875">
            <v>1317</v>
          </cell>
          <cell r="CG875">
            <v>2944</v>
          </cell>
          <cell r="CH875"/>
          <cell r="CI875"/>
          <cell r="CJ875"/>
          <cell r="CK875"/>
          <cell r="CL875"/>
          <cell r="CM875"/>
          <cell r="CN875"/>
          <cell r="CO875"/>
          <cell r="CP875"/>
          <cell r="CQ875"/>
          <cell r="CR875"/>
          <cell r="CS875"/>
          <cell r="CT875"/>
          <cell r="CU875"/>
          <cell r="CV875"/>
          <cell r="CW875"/>
          <cell r="CX875"/>
          <cell r="CY875"/>
          <cell r="CZ875"/>
          <cell r="DA875"/>
          <cell r="DB875"/>
          <cell r="DC875"/>
          <cell r="DD875"/>
          <cell r="DE875"/>
          <cell r="DF875"/>
          <cell r="DG875"/>
          <cell r="DH875"/>
          <cell r="DI875"/>
          <cell r="DJ875"/>
          <cell r="DK875"/>
          <cell r="DL875"/>
          <cell r="DM875"/>
          <cell r="DN875"/>
          <cell r="DO875"/>
          <cell r="DP875"/>
          <cell r="DQ875"/>
          <cell r="DR875"/>
          <cell r="DS875"/>
          <cell r="DT875"/>
          <cell r="DU875"/>
          <cell r="DV875"/>
          <cell r="DW875"/>
          <cell r="DX875"/>
          <cell r="DY875"/>
          <cell r="DZ875"/>
          <cell r="EA875"/>
          <cell r="EB875"/>
          <cell r="EC875"/>
          <cell r="ED875"/>
          <cell r="EE875"/>
          <cell r="EF875"/>
          <cell r="EG875"/>
          <cell r="EH875" t="str">
            <v>Online-only publication</v>
          </cell>
          <cell r="EI875">
            <v>29</v>
          </cell>
          <cell r="EJ875" t="str">
            <v>Yes</v>
          </cell>
          <cell r="EK875" t="str">
            <v>Y</v>
          </cell>
          <cell r="EL875">
            <v>0</v>
          </cell>
          <cell r="EM875" t="str">
            <v>Vol. 1 Iss 1 (Mar, 1970)</v>
          </cell>
          <cell r="EN875">
            <v>1970</v>
          </cell>
          <cell r="EO875">
            <v>1</v>
          </cell>
          <cell r="EP875">
            <v>1</v>
          </cell>
          <cell r="EQ875" t="str">
            <v>N/A</v>
          </cell>
          <cell r="ER875" t="str">
            <v>N/A</v>
          </cell>
          <cell r="ES875" t="str">
            <v>N/A</v>
          </cell>
          <cell r="ET875" t="str">
            <v>N/A</v>
          </cell>
          <cell r="EU875" t="str">
            <v>N/A</v>
          </cell>
          <cell r="EV875" t="str">
            <v>N/A</v>
          </cell>
          <cell r="EW875">
            <v>53</v>
          </cell>
          <cell r="EX875">
            <v>1</v>
          </cell>
          <cell r="EY875">
            <v>53</v>
          </cell>
          <cell r="EZ875">
            <v>6</v>
          </cell>
          <cell r="FA875" t="str">
            <v>V 52.1 - 52.6</v>
          </cell>
          <cell r="FB875">
            <v>54</v>
          </cell>
          <cell r="FC875">
            <v>1</v>
          </cell>
          <cell r="FD875">
            <v>54</v>
          </cell>
          <cell r="FE875">
            <v>6</v>
          </cell>
          <cell r="FF875" t="str">
            <v>V 54.1 - 54.6</v>
          </cell>
          <cell r="FG875" t="str">
            <v>1970 - Current</v>
          </cell>
        </row>
        <row r="876">
          <cell r="A876" t="str">
            <v>S817</v>
          </cell>
          <cell r="B876" t="str">
            <v>Ltd-STM</v>
          </cell>
          <cell r="C876" t="str">
            <v>SIMULATION including JDMS: The Journal of Defense Modeling and Simulation: Applications, Methodology, Technology</v>
          </cell>
          <cell r="D876">
            <v>16</v>
          </cell>
          <cell r="E876" t="str">
            <v>V 98.1 - 98.12, V 19.1 - 19.4</v>
          </cell>
          <cell r="F876" t="str">
            <v>V 21.1 - V 21.4, V 100.1 - V 100.12</v>
          </cell>
          <cell r="G876" t="str">
            <v>0037-5497, 1548-5129</v>
          </cell>
          <cell r="H876" t="str">
            <v>1741-3133, 1557-380X</v>
          </cell>
          <cell r="I876" t="str">
            <v>Society</v>
          </cell>
          <cell r="J876">
            <v>6.7500000000000004E-2</v>
          </cell>
          <cell r="K876">
            <v>6.7000000000000004E-2</v>
          </cell>
          <cell r="L876">
            <v>2150</v>
          </cell>
          <cell r="M876">
            <v>2295</v>
          </cell>
          <cell r="N876" t="str">
            <v/>
          </cell>
          <cell r="O876">
            <v>2295</v>
          </cell>
          <cell r="P876">
            <v>2249</v>
          </cell>
          <cell r="Q876">
            <v>1951</v>
          </cell>
          <cell r="R876"/>
          <cell r="S876"/>
          <cell r="T876">
            <v>2181</v>
          </cell>
          <cell r="U876"/>
          <cell r="V876">
            <v>2525</v>
          </cell>
          <cell r="W876"/>
          <cell r="X876"/>
          <cell r="Y876"/>
          <cell r="Z876">
            <v>574</v>
          </cell>
          <cell r="AA876"/>
          <cell r="AB876"/>
          <cell r="AC876"/>
          <cell r="AD876"/>
          <cell r="AE876"/>
          <cell r="AF876"/>
          <cell r="AG876"/>
          <cell r="AH876"/>
          <cell r="AI876"/>
          <cell r="AJ876"/>
          <cell r="AK876"/>
          <cell r="AL876"/>
          <cell r="AM876"/>
          <cell r="AN876"/>
          <cell r="AO876"/>
          <cell r="AP876"/>
          <cell r="AQ876"/>
          <cell r="AR876"/>
          <cell r="AS876"/>
          <cell r="AT876"/>
          <cell r="AU876"/>
          <cell r="AV876"/>
          <cell r="AW876"/>
          <cell r="AX876"/>
          <cell r="AY876"/>
          <cell r="AZ876"/>
          <cell r="BA876"/>
          <cell r="BB876"/>
          <cell r="BC876"/>
          <cell r="BD876"/>
          <cell r="BE876"/>
          <cell r="BF876"/>
          <cell r="BG876"/>
          <cell r="BH876"/>
          <cell r="BI876"/>
          <cell r="BJ876"/>
          <cell r="BK876"/>
          <cell r="BL876"/>
          <cell r="BM876"/>
          <cell r="BN876"/>
          <cell r="BO876"/>
          <cell r="BP876"/>
          <cell r="BQ876"/>
          <cell r="BR876"/>
          <cell r="BS876"/>
          <cell r="BT876"/>
          <cell r="BU876"/>
          <cell r="BV876">
            <v>6.7500000000000004E-2</v>
          </cell>
          <cell r="BW876">
            <v>6.7000000000000004E-2</v>
          </cell>
          <cell r="BX876">
            <v>1264</v>
          </cell>
          <cell r="BY876">
            <v>1349</v>
          </cell>
          <cell r="BZ876"/>
          <cell r="CA876">
            <v>1349</v>
          </cell>
          <cell r="CB876">
            <v>1322</v>
          </cell>
          <cell r="CC876">
            <v>1147</v>
          </cell>
          <cell r="CD876"/>
          <cell r="CE876"/>
          <cell r="CF876">
            <v>1282</v>
          </cell>
          <cell r="CG876"/>
          <cell r="CH876">
            <v>1484</v>
          </cell>
          <cell r="CI876"/>
          <cell r="CJ876"/>
          <cell r="CK876"/>
          <cell r="CL876">
            <v>337</v>
          </cell>
          <cell r="CM876"/>
          <cell r="CN876"/>
          <cell r="CO876"/>
          <cell r="CP876"/>
          <cell r="CQ876"/>
          <cell r="CR876"/>
          <cell r="CS876"/>
          <cell r="CT876"/>
          <cell r="CU876"/>
          <cell r="CV876"/>
          <cell r="CW876"/>
          <cell r="CX876"/>
          <cell r="CY876"/>
          <cell r="CZ876"/>
          <cell r="DA876"/>
          <cell r="DB876"/>
          <cell r="DC876"/>
          <cell r="DD876"/>
          <cell r="DE876"/>
          <cell r="DF876"/>
          <cell r="DG876"/>
          <cell r="DH876"/>
          <cell r="DI876"/>
          <cell r="DJ876"/>
          <cell r="DK876"/>
          <cell r="DL876"/>
          <cell r="DM876"/>
          <cell r="DN876"/>
          <cell r="DO876"/>
          <cell r="DP876"/>
          <cell r="DQ876"/>
          <cell r="DR876"/>
          <cell r="DS876"/>
          <cell r="DT876"/>
          <cell r="DU876"/>
          <cell r="DV876"/>
          <cell r="DW876"/>
          <cell r="DX876"/>
          <cell r="DY876"/>
          <cell r="DZ876"/>
          <cell r="EA876"/>
          <cell r="EB876"/>
          <cell r="EC876"/>
          <cell r="ED876"/>
          <cell r="EE876"/>
          <cell r="EF876"/>
          <cell r="EG876"/>
          <cell r="EH876" t="str">
            <v>For institutions, these journals are sold exclusively in combination. Backfile only available for SIMULATION</v>
          </cell>
          <cell r="EI876">
            <v>74</v>
          </cell>
          <cell r="EJ876" t="str">
            <v>Yes</v>
          </cell>
          <cell r="EK876" t="str">
            <v>Y</v>
          </cell>
          <cell r="EL876" t="e">
            <v>#N/A</v>
          </cell>
          <cell r="EM876" t="str">
            <v>Vol. 1 Iss 1 (Sep, 1963)</v>
          </cell>
          <cell r="EN876">
            <v>1963</v>
          </cell>
          <cell r="EO876" t="e">
            <v>#N/A</v>
          </cell>
          <cell r="EP876" t="e">
            <v>#N/A</v>
          </cell>
          <cell r="EQ876" t="str">
            <v>N/A</v>
          </cell>
          <cell r="ER876" t="str">
            <v>N/A</v>
          </cell>
          <cell r="ES876" t="str">
            <v>N/A</v>
          </cell>
          <cell r="ET876" t="str">
            <v>N/A</v>
          </cell>
          <cell r="EU876" t="str">
            <v>N/A</v>
          </cell>
          <cell r="EV876" t="str">
            <v>N/A</v>
          </cell>
          <cell r="EW876">
            <v>2</v>
          </cell>
          <cell r="EX876">
            <v>0</v>
          </cell>
          <cell r="EY876">
            <v>2</v>
          </cell>
          <cell r="EZ876">
            <v>16</v>
          </cell>
          <cell r="FA876" t="str">
            <v>V 1.0 - 1.16</v>
          </cell>
          <cell r="FB876">
            <v>3</v>
          </cell>
          <cell r="FC876">
            <v>0</v>
          </cell>
          <cell r="FD876">
            <v>3</v>
          </cell>
          <cell r="FE876">
            <v>16</v>
          </cell>
          <cell r="FF876" t="str">
            <v>V 3.0 - 3.16</v>
          </cell>
          <cell r="FG876" t="str">
            <v>1963-Current &amp;
2004-Current</v>
          </cell>
        </row>
        <row r="877">
          <cell r="A877" t="str">
            <v>L817</v>
          </cell>
          <cell r="B877" t="str">
            <v>Ltd-STM</v>
          </cell>
          <cell r="C877" t="str">
            <v>SIMULATION</v>
          </cell>
          <cell r="D877">
            <v>12</v>
          </cell>
          <cell r="E877" t="str">
            <v>V 99.1 - 99.12</v>
          </cell>
          <cell r="F877" t="str">
            <v>V 100.1 - V 100.12</v>
          </cell>
          <cell r="G877" t="str">
            <v>0037-5497</v>
          </cell>
          <cell r="H877" t="str">
            <v>1741-3133</v>
          </cell>
          <cell r="I877" t="str">
            <v>Society</v>
          </cell>
          <cell r="J877">
            <v>6.7500000000000004E-2</v>
          </cell>
          <cell r="K877">
            <v>6.8000000000000005E-2</v>
          </cell>
          <cell r="L877">
            <v>1614</v>
          </cell>
          <cell r="M877">
            <v>1723</v>
          </cell>
          <cell r="N877" t="str">
            <v xml:space="preserve">Frequency Change </v>
          </cell>
          <cell r="O877"/>
          <cell r="P877"/>
          <cell r="Q877"/>
          <cell r="R877">
            <v>155</v>
          </cell>
          <cell r="S877"/>
          <cell r="T877"/>
          <cell r="U877">
            <v>12224</v>
          </cell>
          <cell r="V877"/>
          <cell r="W877"/>
          <cell r="X877"/>
          <cell r="Y877"/>
          <cell r="Z877"/>
          <cell r="AA877"/>
          <cell r="AB877"/>
          <cell r="AC877"/>
          <cell r="AD877"/>
          <cell r="AE877"/>
          <cell r="AF877"/>
          <cell r="AG877"/>
          <cell r="AH877"/>
          <cell r="AI877"/>
          <cell r="AJ877"/>
          <cell r="AK877"/>
          <cell r="AL877"/>
          <cell r="AM877"/>
          <cell r="AN877"/>
          <cell r="AO877"/>
          <cell r="AP877"/>
          <cell r="AQ877"/>
          <cell r="AR877"/>
          <cell r="AS877"/>
          <cell r="AT877"/>
          <cell r="AU877"/>
          <cell r="AV877"/>
          <cell r="AW877"/>
          <cell r="AX877"/>
          <cell r="AY877"/>
          <cell r="AZ877"/>
          <cell r="BA877"/>
          <cell r="BB877"/>
          <cell r="BC877"/>
          <cell r="BD877"/>
          <cell r="BE877"/>
          <cell r="BF877"/>
          <cell r="BG877"/>
          <cell r="BH877"/>
          <cell r="BI877"/>
          <cell r="BJ877"/>
          <cell r="BK877"/>
          <cell r="BL877"/>
          <cell r="BM877"/>
          <cell r="BN877"/>
          <cell r="BO877"/>
          <cell r="BP877"/>
          <cell r="BQ877"/>
          <cell r="BR877"/>
          <cell r="BS877"/>
          <cell r="BT877"/>
          <cell r="BU877"/>
          <cell r="BV877">
            <v>6.7500000000000004E-2</v>
          </cell>
          <cell r="BW877">
            <v>6.8000000000000005E-2</v>
          </cell>
          <cell r="BX877">
            <v>948</v>
          </cell>
          <cell r="BY877">
            <v>1012</v>
          </cell>
          <cell r="BZ877" t="str">
            <v xml:space="preserve">Frequency Change </v>
          </cell>
          <cell r="CA877"/>
          <cell r="CB877"/>
          <cell r="CC877"/>
          <cell r="CD877">
            <v>91</v>
          </cell>
          <cell r="CE877"/>
          <cell r="CF877"/>
          <cell r="CG877">
            <v>7183</v>
          </cell>
          <cell r="CH877"/>
          <cell r="CI877"/>
          <cell r="CJ877"/>
          <cell r="CK877"/>
          <cell r="CL877"/>
          <cell r="CM877"/>
          <cell r="CN877"/>
          <cell r="CO877"/>
          <cell r="CP877"/>
          <cell r="CQ877"/>
          <cell r="CR877"/>
          <cell r="CS877"/>
          <cell r="CT877"/>
          <cell r="CU877"/>
          <cell r="CV877"/>
          <cell r="CW877"/>
          <cell r="CX877"/>
          <cell r="CY877"/>
          <cell r="CZ877"/>
          <cell r="DA877"/>
          <cell r="DB877"/>
          <cell r="DC877"/>
          <cell r="DD877"/>
          <cell r="DE877"/>
          <cell r="DF877"/>
          <cell r="DG877"/>
          <cell r="DH877"/>
          <cell r="DI877"/>
          <cell r="DJ877"/>
          <cell r="DK877"/>
          <cell r="DL877"/>
          <cell r="DM877"/>
          <cell r="DN877"/>
          <cell r="DO877"/>
          <cell r="DP877"/>
          <cell r="DQ877"/>
          <cell r="DR877"/>
          <cell r="DS877"/>
          <cell r="DT877"/>
          <cell r="DU877"/>
          <cell r="DV877"/>
          <cell r="DW877"/>
          <cell r="DX877"/>
          <cell r="DY877"/>
          <cell r="DZ877"/>
          <cell r="EA877"/>
          <cell r="EB877"/>
          <cell r="EC877"/>
          <cell r="ED877"/>
          <cell r="EE877"/>
          <cell r="EF877"/>
          <cell r="EG877"/>
          <cell r="EH877"/>
          <cell r="EI877" t="e">
            <v>#N/A</v>
          </cell>
          <cell r="EJ877" t="str">
            <v>Y</v>
          </cell>
          <cell r="EK877" t="e">
            <v>#N/A</v>
          </cell>
          <cell r="EL877" t="e">
            <v>#N/A</v>
          </cell>
          <cell r="EM877" t="str">
            <v>1963-1998</v>
          </cell>
          <cell r="EN877" t="e">
            <v>#N/A</v>
          </cell>
          <cell r="EO877" t="e">
            <v>#N/A</v>
          </cell>
          <cell r="EP877" t="e">
            <v>#N/A</v>
          </cell>
          <cell r="EQ877" t="e">
            <v>#N/A</v>
          </cell>
          <cell r="ER877" t="e">
            <v>#N/A</v>
          </cell>
          <cell r="ES877" t="e">
            <v>#N/A</v>
          </cell>
          <cell r="ET877" t="e">
            <v>#N/A</v>
          </cell>
          <cell r="EU877" t="e">
            <v>#N/A</v>
          </cell>
          <cell r="EV877" t="e">
            <v>#N/A</v>
          </cell>
          <cell r="EW877">
            <v>98</v>
          </cell>
          <cell r="EX877">
            <v>1</v>
          </cell>
          <cell r="EY877">
            <v>98</v>
          </cell>
          <cell r="EZ877">
            <v>12</v>
          </cell>
          <cell r="FA877" t="str">
            <v>V 97.1 - 97.12</v>
          </cell>
          <cell r="FB877">
            <v>99</v>
          </cell>
          <cell r="FC877">
            <v>1</v>
          </cell>
          <cell r="FD877">
            <v>99</v>
          </cell>
          <cell r="FE877">
            <v>12</v>
          </cell>
          <cell r="FF877" t="str">
            <v>V 99.1 - 99.12</v>
          </cell>
          <cell r="FG877" t="str">
            <v>1963 - Current</v>
          </cell>
        </row>
        <row r="878">
          <cell r="A878" t="str">
            <v>L066</v>
          </cell>
          <cell r="B878" t="str">
            <v>Ltd-STM</v>
          </cell>
          <cell r="C878" t="str">
            <v>JDMS: The Journal of Defense Modeling and Simulation: Applications, Methodology, Technology</v>
          </cell>
          <cell r="D878">
            <v>4</v>
          </cell>
          <cell r="E878" t="str">
            <v>V 20.1 - 20.4</v>
          </cell>
          <cell r="F878" t="str">
            <v>V 21.1 - V 21.4</v>
          </cell>
          <cell r="G878" t="str">
            <v>1548-5129</v>
          </cell>
          <cell r="H878" t="str">
            <v>1557-380X</v>
          </cell>
          <cell r="I878" t="str">
            <v>Society</v>
          </cell>
          <cell r="J878">
            <v>6.7500000000000004E-2</v>
          </cell>
          <cell r="K878">
            <v>6.7000000000000004E-2</v>
          </cell>
          <cell r="L878">
            <v>538</v>
          </cell>
          <cell r="M878">
            <v>574</v>
          </cell>
          <cell r="N878" t="str">
            <v/>
          </cell>
          <cell r="O878"/>
          <cell r="P878"/>
          <cell r="Q878"/>
          <cell r="R878">
            <v>155</v>
          </cell>
          <cell r="S878"/>
          <cell r="T878"/>
          <cell r="U878"/>
          <cell r="V878"/>
          <cell r="W878"/>
          <cell r="X878"/>
          <cell r="Y878"/>
          <cell r="Z878"/>
          <cell r="AA878"/>
          <cell r="AB878"/>
          <cell r="AC878"/>
          <cell r="AD878"/>
          <cell r="AE878"/>
          <cell r="AF878"/>
          <cell r="AG878"/>
          <cell r="AH878"/>
          <cell r="AI878"/>
          <cell r="AJ878"/>
          <cell r="AK878"/>
          <cell r="AL878"/>
          <cell r="AM878"/>
          <cell r="AN878"/>
          <cell r="AO878"/>
          <cell r="AP878"/>
          <cell r="AQ878"/>
          <cell r="AR878"/>
          <cell r="AS878"/>
          <cell r="AT878"/>
          <cell r="AU878"/>
          <cell r="AV878"/>
          <cell r="AW878"/>
          <cell r="AX878"/>
          <cell r="AY878"/>
          <cell r="AZ878"/>
          <cell r="BA878"/>
          <cell r="BB878"/>
          <cell r="BC878"/>
          <cell r="BD878"/>
          <cell r="BE878"/>
          <cell r="BF878"/>
          <cell r="BG878"/>
          <cell r="BH878"/>
          <cell r="BI878"/>
          <cell r="BJ878"/>
          <cell r="BK878"/>
          <cell r="BL878"/>
          <cell r="BM878"/>
          <cell r="BN878"/>
          <cell r="BO878"/>
          <cell r="BP878"/>
          <cell r="BQ878"/>
          <cell r="BR878"/>
          <cell r="BS878"/>
          <cell r="BT878"/>
          <cell r="BU878"/>
          <cell r="BV878">
            <v>6.7500000000000004E-2</v>
          </cell>
          <cell r="BW878">
            <v>6.6000000000000003E-2</v>
          </cell>
          <cell r="BX878">
            <v>317</v>
          </cell>
          <cell r="BY878">
            <v>338</v>
          </cell>
          <cell r="BZ878"/>
          <cell r="CA878"/>
          <cell r="CB878"/>
          <cell r="CC878"/>
          <cell r="CD878">
            <v>91</v>
          </cell>
          <cell r="CE878"/>
          <cell r="CF878"/>
          <cell r="CG878"/>
          <cell r="CH878"/>
          <cell r="CI878"/>
          <cell r="CJ878"/>
          <cell r="CK878"/>
          <cell r="CL878"/>
          <cell r="CM878"/>
          <cell r="CN878"/>
          <cell r="CO878"/>
          <cell r="CP878"/>
          <cell r="CQ878"/>
          <cell r="CR878"/>
          <cell r="CS878"/>
          <cell r="CT878"/>
          <cell r="CU878"/>
          <cell r="CV878"/>
          <cell r="CW878"/>
          <cell r="CX878"/>
          <cell r="CY878"/>
          <cell r="CZ878"/>
          <cell r="DA878"/>
          <cell r="DB878"/>
          <cell r="DC878"/>
          <cell r="DD878"/>
          <cell r="DE878"/>
          <cell r="DF878"/>
          <cell r="DG878"/>
          <cell r="DH878"/>
          <cell r="DI878"/>
          <cell r="DJ878"/>
          <cell r="DK878"/>
          <cell r="DL878"/>
          <cell r="DM878"/>
          <cell r="DN878"/>
          <cell r="DO878"/>
          <cell r="DP878"/>
          <cell r="DQ878"/>
          <cell r="DR878"/>
          <cell r="DS878"/>
          <cell r="DT878"/>
          <cell r="DU878"/>
          <cell r="DV878"/>
          <cell r="DW878"/>
          <cell r="DX878"/>
          <cell r="DY878"/>
          <cell r="DZ878"/>
          <cell r="EA878"/>
          <cell r="EB878"/>
          <cell r="EC878"/>
          <cell r="ED878"/>
          <cell r="EE878"/>
          <cell r="EF878"/>
          <cell r="EG878"/>
          <cell r="EH878"/>
          <cell r="EI878" t="e">
            <v>#N/A</v>
          </cell>
          <cell r="EJ878" t="e">
            <v>#N/A</v>
          </cell>
          <cell r="EK878" t="e">
            <v>#N/A</v>
          </cell>
          <cell r="EL878" t="e">
            <v>#N/A</v>
          </cell>
          <cell r="EM878" t="e">
            <v>#N/A</v>
          </cell>
          <cell r="EN878" t="e">
            <v>#N/A</v>
          </cell>
          <cell r="EO878" t="e">
            <v>#N/A</v>
          </cell>
          <cell r="EP878" t="e">
            <v>#N/A</v>
          </cell>
          <cell r="EQ878" t="e">
            <v>#N/A</v>
          </cell>
          <cell r="ER878" t="e">
            <v>#N/A</v>
          </cell>
          <cell r="ES878" t="e">
            <v>#N/A</v>
          </cell>
          <cell r="ET878" t="e">
            <v>#N/A</v>
          </cell>
          <cell r="EU878" t="e">
            <v>#N/A</v>
          </cell>
          <cell r="EV878" t="e">
            <v>#N/A</v>
          </cell>
          <cell r="EW878">
            <v>19</v>
          </cell>
          <cell r="EX878">
            <v>1</v>
          </cell>
          <cell r="EY878">
            <v>19</v>
          </cell>
          <cell r="EZ878">
            <v>4</v>
          </cell>
          <cell r="FA878" t="str">
            <v>V 18.1 - 18.4</v>
          </cell>
          <cell r="FB878">
            <v>20</v>
          </cell>
          <cell r="FC878">
            <v>1</v>
          </cell>
          <cell r="FD878">
            <v>20</v>
          </cell>
          <cell r="FE878">
            <v>4</v>
          </cell>
          <cell r="FF878" t="str">
            <v>V 20.1 - 20.4</v>
          </cell>
          <cell r="FG878" t="str">
            <v>2004 - Current</v>
          </cell>
        </row>
        <row r="879">
          <cell r="A879" t="str">
            <v>L557</v>
          </cell>
          <cell r="B879" t="str">
            <v>Ind</v>
          </cell>
          <cell r="C879" t="str">
            <v>Small Enterprises Development, Management &amp; Extension Journal</v>
          </cell>
          <cell r="D879">
            <v>4</v>
          </cell>
          <cell r="E879" t="str">
            <v>V 50.1 - 50.4</v>
          </cell>
          <cell r="F879" t="str">
            <v>V 51.1 - V 51.4</v>
          </cell>
          <cell r="G879" t="str">
            <v>0970-8464</v>
          </cell>
          <cell r="H879" t="str">
            <v>2456-1223</v>
          </cell>
          <cell r="I879" t="str">
            <v>Society</v>
          </cell>
          <cell r="J879">
            <v>6.7500000000000004E-2</v>
          </cell>
          <cell r="K879">
            <v>6.7000000000000004E-2</v>
          </cell>
          <cell r="L879">
            <v>524</v>
          </cell>
          <cell r="M879">
            <v>559</v>
          </cell>
          <cell r="N879" t="str">
            <v/>
          </cell>
          <cell r="O879">
            <v>559</v>
          </cell>
          <cell r="P879">
            <v>548</v>
          </cell>
          <cell r="Q879">
            <v>475</v>
          </cell>
          <cell r="R879">
            <v>151</v>
          </cell>
          <cell r="S879">
            <v>140</v>
          </cell>
          <cell r="T879">
            <v>531</v>
          </cell>
          <cell r="U879">
            <v>1050</v>
          </cell>
          <cell r="V879">
            <v>615</v>
          </cell>
          <cell r="W879"/>
          <cell r="X879"/>
          <cell r="Y879"/>
          <cell r="Z879"/>
          <cell r="AA879"/>
          <cell r="AB879"/>
          <cell r="AC879"/>
          <cell r="AD879"/>
          <cell r="AE879"/>
          <cell r="AF879"/>
          <cell r="AG879"/>
          <cell r="AH879"/>
          <cell r="AI879"/>
          <cell r="AJ879"/>
          <cell r="AK879"/>
          <cell r="AL879"/>
          <cell r="AM879"/>
          <cell r="AN879"/>
          <cell r="AO879"/>
          <cell r="AP879"/>
          <cell r="AQ879"/>
          <cell r="AR879"/>
          <cell r="AS879"/>
          <cell r="AT879"/>
          <cell r="AU879"/>
          <cell r="AV879"/>
          <cell r="AW879"/>
          <cell r="AX879"/>
          <cell r="AY879"/>
          <cell r="AZ879"/>
          <cell r="BA879"/>
          <cell r="BB879"/>
          <cell r="BC879"/>
          <cell r="BD879"/>
          <cell r="BE879"/>
          <cell r="BF879"/>
          <cell r="BG879"/>
          <cell r="BH879"/>
          <cell r="BI879"/>
          <cell r="BJ879"/>
          <cell r="BK879"/>
          <cell r="BL879"/>
          <cell r="BM879"/>
          <cell r="BN879"/>
          <cell r="BO879"/>
          <cell r="BP879"/>
          <cell r="BQ879"/>
          <cell r="BR879"/>
          <cell r="BS879"/>
          <cell r="BT879"/>
          <cell r="BU879"/>
          <cell r="BV879">
            <v>6.7500000000000004E-2</v>
          </cell>
          <cell r="BW879">
            <v>6.7000000000000004E-2</v>
          </cell>
          <cell r="BX879">
            <v>284</v>
          </cell>
          <cell r="BY879">
            <v>303</v>
          </cell>
          <cell r="BZ879"/>
          <cell r="CA879">
            <v>303</v>
          </cell>
          <cell r="CB879">
            <v>297</v>
          </cell>
          <cell r="CC879">
            <v>258</v>
          </cell>
          <cell r="CD879">
            <v>82</v>
          </cell>
          <cell r="CE879">
            <v>76</v>
          </cell>
          <cell r="CF879">
            <v>288</v>
          </cell>
          <cell r="CG879">
            <v>570</v>
          </cell>
          <cell r="CH879">
            <v>333</v>
          </cell>
          <cell r="CI879"/>
          <cell r="CJ879"/>
          <cell r="CK879"/>
          <cell r="CL879"/>
          <cell r="CM879"/>
          <cell r="CN879"/>
          <cell r="CO879"/>
          <cell r="CP879"/>
          <cell r="CQ879"/>
          <cell r="CR879"/>
          <cell r="CS879"/>
          <cell r="CT879"/>
          <cell r="CU879"/>
          <cell r="CV879"/>
          <cell r="CW879"/>
          <cell r="CX879"/>
          <cell r="CY879"/>
          <cell r="CZ879"/>
          <cell r="DA879"/>
          <cell r="DB879"/>
          <cell r="DC879"/>
          <cell r="DD879"/>
          <cell r="DE879"/>
          <cell r="DF879"/>
          <cell r="DG879"/>
          <cell r="DH879"/>
          <cell r="DI879"/>
          <cell r="DJ879"/>
          <cell r="DK879"/>
          <cell r="DL879"/>
          <cell r="DM879"/>
          <cell r="DN879"/>
          <cell r="DO879"/>
          <cell r="DP879"/>
          <cell r="DQ879"/>
          <cell r="DR879"/>
          <cell r="DS879"/>
          <cell r="DT879"/>
          <cell r="DU879"/>
          <cell r="DV879"/>
          <cell r="DW879"/>
          <cell r="DX879"/>
          <cell r="DY879"/>
          <cell r="DZ879"/>
          <cell r="EA879"/>
          <cell r="EB879"/>
          <cell r="EC879"/>
          <cell r="ED879"/>
          <cell r="EE879"/>
          <cell r="EF879"/>
          <cell r="EG879"/>
          <cell r="EH879" t="str">
            <v/>
          </cell>
          <cell r="EI879">
            <v>26</v>
          </cell>
          <cell r="EJ879">
            <v>0</v>
          </cell>
          <cell r="EK879">
            <v>0</v>
          </cell>
          <cell r="EL879">
            <v>0</v>
          </cell>
          <cell r="EM879">
            <v>0</v>
          </cell>
          <cell r="EN879">
            <v>1974</v>
          </cell>
          <cell r="EO879">
            <v>0</v>
          </cell>
          <cell r="EP879">
            <v>0</v>
          </cell>
          <cell r="EQ879">
            <v>0</v>
          </cell>
          <cell r="ER879">
            <v>0</v>
          </cell>
          <cell r="ES879">
            <v>0</v>
          </cell>
          <cell r="ET879">
            <v>0</v>
          </cell>
          <cell r="EU879">
            <v>0</v>
          </cell>
          <cell r="EV879">
            <v>0</v>
          </cell>
          <cell r="EW879">
            <v>49</v>
          </cell>
          <cell r="EX879">
            <v>1</v>
          </cell>
          <cell r="EY879">
            <v>49</v>
          </cell>
          <cell r="EZ879">
            <v>4</v>
          </cell>
          <cell r="FA879" t="str">
            <v>V 48.1 - 48.4</v>
          </cell>
          <cell r="FB879">
            <v>50</v>
          </cell>
          <cell r="FC879">
            <v>1</v>
          </cell>
          <cell r="FD879">
            <v>50</v>
          </cell>
          <cell r="FE879">
            <v>4</v>
          </cell>
          <cell r="FF879" t="str">
            <v>V 50.1 - 50.4</v>
          </cell>
          <cell r="FG879" t="str">
            <v>1974-Current</v>
          </cell>
        </row>
        <row r="880">
          <cell r="A880" t="str">
            <v>J209</v>
          </cell>
          <cell r="B880" t="str">
            <v>Inc</v>
          </cell>
          <cell r="C880" t="str">
            <v>Small Group Research</v>
          </cell>
          <cell r="D880">
            <v>6</v>
          </cell>
          <cell r="E880" t="str">
            <v>V 54.1 - 54.6</v>
          </cell>
          <cell r="F880" t="str">
            <v>V 55.1 - V 55.6</v>
          </cell>
          <cell r="G880" t="str">
            <v>1046-4964</v>
          </cell>
          <cell r="H880" t="str">
            <v>1552-8278</v>
          </cell>
          <cell r="I880" t="str">
            <v>SAGE</v>
          </cell>
          <cell r="J880">
            <v>6.7500000000000004E-2</v>
          </cell>
          <cell r="K880">
            <v>6.8000000000000005E-2</v>
          </cell>
          <cell r="L880">
            <v>1815</v>
          </cell>
          <cell r="M880">
            <v>1938</v>
          </cell>
          <cell r="N880" t="str">
            <v/>
          </cell>
          <cell r="O880">
            <v>1938</v>
          </cell>
          <cell r="P880">
            <v>1899</v>
          </cell>
          <cell r="Q880">
            <v>1647</v>
          </cell>
          <cell r="R880">
            <v>348</v>
          </cell>
          <cell r="S880">
            <v>485</v>
          </cell>
          <cell r="T880">
            <v>1841</v>
          </cell>
          <cell r="U880">
            <v>4060</v>
          </cell>
          <cell r="V880">
            <v>2132</v>
          </cell>
          <cell r="W880"/>
          <cell r="X880"/>
          <cell r="Y880"/>
          <cell r="Z880"/>
          <cell r="AA880"/>
          <cell r="AB880"/>
          <cell r="AC880"/>
          <cell r="AD880"/>
          <cell r="AE880"/>
          <cell r="AF880"/>
          <cell r="AG880"/>
          <cell r="AH880"/>
          <cell r="AI880"/>
          <cell r="AJ880"/>
          <cell r="AK880"/>
          <cell r="AL880"/>
          <cell r="AM880"/>
          <cell r="AN880"/>
          <cell r="AO880"/>
          <cell r="AP880"/>
          <cell r="AQ880"/>
          <cell r="AR880"/>
          <cell r="AS880"/>
          <cell r="AT880"/>
          <cell r="AU880"/>
          <cell r="AV880"/>
          <cell r="AW880"/>
          <cell r="AX880"/>
          <cell r="AY880"/>
          <cell r="AZ880"/>
          <cell r="BA880"/>
          <cell r="BB880"/>
          <cell r="BC880"/>
          <cell r="BD880"/>
          <cell r="BE880"/>
          <cell r="BF880"/>
          <cell r="BG880"/>
          <cell r="BH880"/>
          <cell r="BI880"/>
          <cell r="BJ880"/>
          <cell r="BK880"/>
          <cell r="BL880"/>
          <cell r="BM880"/>
          <cell r="BN880"/>
          <cell r="BO880"/>
          <cell r="BP880"/>
          <cell r="BQ880"/>
          <cell r="BR880"/>
          <cell r="BS880"/>
          <cell r="BT880"/>
          <cell r="BU880"/>
          <cell r="BV880">
            <v>6.7500000000000004E-2</v>
          </cell>
          <cell r="BW880">
            <v>6.7000000000000004E-2</v>
          </cell>
          <cell r="BX880">
            <v>1067</v>
          </cell>
          <cell r="BY880">
            <v>1139</v>
          </cell>
          <cell r="BZ880"/>
          <cell r="CA880">
            <v>1139</v>
          </cell>
          <cell r="CB880">
            <v>1116</v>
          </cell>
          <cell r="CC880">
            <v>968</v>
          </cell>
          <cell r="CD880">
            <v>205</v>
          </cell>
          <cell r="CE880">
            <v>285</v>
          </cell>
          <cell r="CF880">
            <v>1082</v>
          </cell>
          <cell r="CG880">
            <v>2386</v>
          </cell>
          <cell r="CH880">
            <v>1253</v>
          </cell>
          <cell r="CI880"/>
          <cell r="CJ880"/>
          <cell r="CK880"/>
          <cell r="CL880"/>
          <cell r="CM880"/>
          <cell r="CN880"/>
          <cell r="CO880"/>
          <cell r="CP880"/>
          <cell r="CQ880"/>
          <cell r="CR880"/>
          <cell r="CS880"/>
          <cell r="CT880"/>
          <cell r="CU880"/>
          <cell r="CV880"/>
          <cell r="CW880"/>
          <cell r="CX880"/>
          <cell r="CY880"/>
          <cell r="CZ880"/>
          <cell r="DA880"/>
          <cell r="DB880"/>
          <cell r="DC880"/>
          <cell r="DD880"/>
          <cell r="DE880"/>
          <cell r="DF880"/>
          <cell r="DG880"/>
          <cell r="DH880"/>
          <cell r="DI880"/>
          <cell r="DJ880"/>
          <cell r="DK880"/>
          <cell r="DL880"/>
          <cell r="DM880"/>
          <cell r="DN880"/>
          <cell r="DO880"/>
          <cell r="DP880"/>
          <cell r="DQ880"/>
          <cell r="DR880"/>
          <cell r="DS880"/>
          <cell r="DT880"/>
          <cell r="DU880"/>
          <cell r="DV880"/>
          <cell r="DW880"/>
          <cell r="DX880"/>
          <cell r="DY880"/>
          <cell r="DZ880"/>
          <cell r="EA880"/>
          <cell r="EB880"/>
          <cell r="EC880"/>
          <cell r="ED880"/>
          <cell r="EE880"/>
          <cell r="EF880"/>
          <cell r="EG880"/>
          <cell r="EH880" t="str">
            <v/>
          </cell>
          <cell r="EI880">
            <v>29</v>
          </cell>
          <cell r="EJ880" t="str">
            <v>Yes</v>
          </cell>
          <cell r="EK880" t="str">
            <v>Y</v>
          </cell>
          <cell r="EL880">
            <v>0</v>
          </cell>
          <cell r="EM880" t="str">
            <v>Vol. 1 Iss 1 (Feb, 1970)</v>
          </cell>
          <cell r="EN880">
            <v>1970</v>
          </cell>
          <cell r="EO880">
            <v>1</v>
          </cell>
          <cell r="EP880">
            <v>1</v>
          </cell>
          <cell r="EQ880" t="str">
            <v>N/A</v>
          </cell>
          <cell r="ER880" t="str">
            <v>N/A</v>
          </cell>
          <cell r="ES880" t="str">
            <v>N/A</v>
          </cell>
          <cell r="ET880" t="str">
            <v>N/A</v>
          </cell>
          <cell r="EU880" t="str">
            <v>N/A</v>
          </cell>
          <cell r="EV880" t="str">
            <v>N/A</v>
          </cell>
          <cell r="EW880">
            <v>53</v>
          </cell>
          <cell r="EX880">
            <v>1</v>
          </cell>
          <cell r="EY880">
            <v>53</v>
          </cell>
          <cell r="EZ880">
            <v>6</v>
          </cell>
          <cell r="FA880" t="str">
            <v>V 52.1 - 52.6</v>
          </cell>
          <cell r="FB880">
            <v>54</v>
          </cell>
          <cell r="FC880">
            <v>1</v>
          </cell>
          <cell r="FD880">
            <v>54</v>
          </cell>
          <cell r="FE880">
            <v>6</v>
          </cell>
          <cell r="FF880" t="str">
            <v>V 54.1 - 54.6</v>
          </cell>
          <cell r="FG880" t="str">
            <v>1970 - Current</v>
          </cell>
        </row>
        <row r="881">
          <cell r="A881" t="str">
            <v>L709</v>
          </cell>
          <cell r="B881" t="str">
            <v>Ltd</v>
          </cell>
          <cell r="C881" t="str">
            <v>Social &amp; Legal Studies</v>
          </cell>
          <cell r="D881">
            <v>6</v>
          </cell>
          <cell r="E881" t="str">
            <v>V 32.1 - 32.6</v>
          </cell>
          <cell r="F881" t="str">
            <v>V 33.1 - V 33.6</v>
          </cell>
          <cell r="G881" t="str">
            <v>0964-6639</v>
          </cell>
          <cell r="H881" t="str">
            <v>1461-7390</v>
          </cell>
          <cell r="I881" t="str">
            <v>SAGE</v>
          </cell>
          <cell r="J881">
            <v>6.7500000000000004E-2</v>
          </cell>
          <cell r="K881">
            <v>6.7000000000000004E-2</v>
          </cell>
          <cell r="L881">
            <v>2003</v>
          </cell>
          <cell r="M881">
            <v>2138</v>
          </cell>
          <cell r="N881" t="str">
            <v/>
          </cell>
          <cell r="O881">
            <v>2138</v>
          </cell>
          <cell r="P881">
            <v>2095</v>
          </cell>
          <cell r="Q881">
            <v>1817</v>
          </cell>
          <cell r="R881">
            <v>384</v>
          </cell>
          <cell r="S881">
            <v>535</v>
          </cell>
          <cell r="T881">
            <v>2031</v>
          </cell>
          <cell r="U881">
            <v>1687</v>
          </cell>
          <cell r="V881">
            <v>2352</v>
          </cell>
          <cell r="W881"/>
          <cell r="X881"/>
          <cell r="Y881"/>
          <cell r="Z881"/>
          <cell r="AA881"/>
          <cell r="AB881"/>
          <cell r="AC881"/>
          <cell r="AD881"/>
          <cell r="AE881"/>
          <cell r="AF881"/>
          <cell r="AG881"/>
          <cell r="AH881"/>
          <cell r="AI881"/>
          <cell r="AJ881"/>
          <cell r="AK881"/>
          <cell r="AL881"/>
          <cell r="AM881"/>
          <cell r="AN881"/>
          <cell r="AO881"/>
          <cell r="AP881"/>
          <cell r="AQ881"/>
          <cell r="AR881"/>
          <cell r="AS881"/>
          <cell r="AT881"/>
          <cell r="AU881"/>
          <cell r="AV881"/>
          <cell r="AW881"/>
          <cell r="AX881"/>
          <cell r="AY881"/>
          <cell r="AZ881"/>
          <cell r="BA881"/>
          <cell r="BB881"/>
          <cell r="BC881"/>
          <cell r="BD881"/>
          <cell r="BE881"/>
          <cell r="BF881"/>
          <cell r="BG881"/>
          <cell r="BH881"/>
          <cell r="BI881"/>
          <cell r="BJ881"/>
          <cell r="BK881"/>
          <cell r="BL881"/>
          <cell r="BM881"/>
          <cell r="BN881"/>
          <cell r="BO881"/>
          <cell r="BP881"/>
          <cell r="BQ881"/>
          <cell r="BR881"/>
          <cell r="BS881"/>
          <cell r="BT881"/>
          <cell r="BU881"/>
          <cell r="BV881">
            <v>6.7500000000000004E-2</v>
          </cell>
          <cell r="BW881">
            <v>6.7000000000000004E-2</v>
          </cell>
          <cell r="BX881">
            <v>1082</v>
          </cell>
          <cell r="BY881">
            <v>1155</v>
          </cell>
          <cell r="BZ881"/>
          <cell r="CA881">
            <v>1155</v>
          </cell>
          <cell r="CB881">
            <v>1132</v>
          </cell>
          <cell r="CC881">
            <v>982</v>
          </cell>
          <cell r="CD881">
            <v>208</v>
          </cell>
          <cell r="CE881">
            <v>289</v>
          </cell>
          <cell r="CF881">
            <v>1098</v>
          </cell>
          <cell r="CG881">
            <v>915</v>
          </cell>
          <cell r="CH881">
            <v>1271</v>
          </cell>
          <cell r="CI881"/>
          <cell r="CJ881"/>
          <cell r="CK881"/>
          <cell r="CL881"/>
          <cell r="CM881"/>
          <cell r="CN881"/>
          <cell r="CO881"/>
          <cell r="CP881"/>
          <cell r="CQ881"/>
          <cell r="CR881"/>
          <cell r="CS881"/>
          <cell r="CT881"/>
          <cell r="CU881"/>
          <cell r="CV881"/>
          <cell r="CW881"/>
          <cell r="CX881"/>
          <cell r="CY881"/>
          <cell r="CZ881"/>
          <cell r="DA881"/>
          <cell r="DB881"/>
          <cell r="DC881"/>
          <cell r="DD881"/>
          <cell r="DE881"/>
          <cell r="DF881"/>
          <cell r="DG881"/>
          <cell r="DH881"/>
          <cell r="DI881"/>
          <cell r="DJ881"/>
          <cell r="DK881"/>
          <cell r="DL881"/>
          <cell r="DM881"/>
          <cell r="DN881"/>
          <cell r="DO881"/>
          <cell r="DP881"/>
          <cell r="DQ881"/>
          <cell r="DR881"/>
          <cell r="DS881"/>
          <cell r="DT881"/>
          <cell r="DU881"/>
          <cell r="DV881"/>
          <cell r="DW881"/>
          <cell r="DX881"/>
          <cell r="DY881"/>
          <cell r="DZ881"/>
          <cell r="EA881"/>
          <cell r="EB881"/>
          <cell r="EC881"/>
          <cell r="ED881"/>
          <cell r="EE881"/>
          <cell r="EF881"/>
          <cell r="EG881"/>
          <cell r="EH881" t="str">
            <v/>
          </cell>
          <cell r="EI881">
            <v>7</v>
          </cell>
          <cell r="EJ881" t="str">
            <v>Yes</v>
          </cell>
          <cell r="EK881" t="str">
            <v>Y</v>
          </cell>
          <cell r="EL881">
            <v>0</v>
          </cell>
          <cell r="EM881" t="str">
            <v>Vol. 1 Iss 1 (Mar, 1992)</v>
          </cell>
          <cell r="EN881">
            <v>1992</v>
          </cell>
          <cell r="EO881">
            <v>1</v>
          </cell>
          <cell r="EP881">
            <v>1</v>
          </cell>
          <cell r="EQ881" t="str">
            <v>N/A</v>
          </cell>
          <cell r="ER881" t="str">
            <v>N/A</v>
          </cell>
          <cell r="ES881" t="str">
            <v>N/A</v>
          </cell>
          <cell r="ET881" t="str">
            <v>N/A</v>
          </cell>
          <cell r="EU881" t="str">
            <v>N/A</v>
          </cell>
          <cell r="EV881" t="str">
            <v>N/A</v>
          </cell>
          <cell r="EW881">
            <v>31</v>
          </cell>
          <cell r="EX881">
            <v>1</v>
          </cell>
          <cell r="EY881">
            <v>31</v>
          </cell>
          <cell r="EZ881">
            <v>6</v>
          </cell>
          <cell r="FA881" t="str">
            <v>V 30.1 - 30.6</v>
          </cell>
          <cell r="FB881">
            <v>32</v>
          </cell>
          <cell r="FC881">
            <v>1</v>
          </cell>
          <cell r="FD881">
            <v>32</v>
          </cell>
          <cell r="FE881">
            <v>6</v>
          </cell>
          <cell r="FF881" t="str">
            <v>V 32.1 - 32.6</v>
          </cell>
          <cell r="FG881" t="str">
            <v>1992 - Current</v>
          </cell>
        </row>
        <row r="882">
          <cell r="A882" t="str">
            <v>L077</v>
          </cell>
          <cell r="B882" t="str">
            <v>Ind</v>
          </cell>
          <cell r="C882" t="str">
            <v>Social Change</v>
          </cell>
          <cell r="D882">
            <v>4</v>
          </cell>
          <cell r="E882" t="str">
            <v>V 53.1 - 53.4</v>
          </cell>
          <cell r="F882" t="str">
            <v>V 54.1 - V 54.4</v>
          </cell>
          <cell r="G882" t="str">
            <v>0049-0857</v>
          </cell>
          <cell r="H882" t="str">
            <v>0976-3538</v>
          </cell>
          <cell r="I882" t="str">
            <v>Society</v>
          </cell>
          <cell r="J882">
            <v>6.7500000000000004E-2</v>
          </cell>
          <cell r="K882">
            <v>6.7000000000000004E-2</v>
          </cell>
          <cell r="L882">
            <v>465</v>
          </cell>
          <cell r="M882">
            <v>496</v>
          </cell>
          <cell r="N882" t="str">
            <v/>
          </cell>
          <cell r="O882">
            <v>496</v>
          </cell>
          <cell r="P882">
            <v>486</v>
          </cell>
          <cell r="Q882">
            <v>422</v>
          </cell>
          <cell r="R882">
            <v>134</v>
          </cell>
          <cell r="S882">
            <v>124</v>
          </cell>
          <cell r="T882"/>
          <cell r="U882"/>
          <cell r="V882"/>
          <cell r="W882"/>
          <cell r="X882"/>
          <cell r="Y882"/>
          <cell r="Z882"/>
          <cell r="AA882"/>
          <cell r="AB882"/>
          <cell r="AC882"/>
          <cell r="AD882"/>
          <cell r="AE882"/>
          <cell r="AF882"/>
          <cell r="AG882"/>
          <cell r="AH882"/>
          <cell r="AI882"/>
          <cell r="AJ882"/>
          <cell r="AK882"/>
          <cell r="AL882"/>
          <cell r="AM882"/>
          <cell r="AN882"/>
          <cell r="AO882"/>
          <cell r="AP882"/>
          <cell r="AQ882"/>
          <cell r="AR882"/>
          <cell r="AS882"/>
          <cell r="AT882"/>
          <cell r="AU882"/>
          <cell r="AV882"/>
          <cell r="AW882"/>
          <cell r="AX882"/>
          <cell r="AY882"/>
          <cell r="AZ882"/>
          <cell r="BA882"/>
          <cell r="BB882"/>
          <cell r="BC882"/>
          <cell r="BD882"/>
          <cell r="BE882"/>
          <cell r="BF882"/>
          <cell r="BG882"/>
          <cell r="BH882"/>
          <cell r="BI882"/>
          <cell r="BJ882"/>
          <cell r="BK882"/>
          <cell r="BL882"/>
          <cell r="BM882"/>
          <cell r="BN882"/>
          <cell r="BO882"/>
          <cell r="BP882"/>
          <cell r="BQ882"/>
          <cell r="BR882"/>
          <cell r="BS882"/>
          <cell r="BT882"/>
          <cell r="BU882"/>
          <cell r="BV882">
            <v>6.7500000000000004E-2</v>
          </cell>
          <cell r="BW882">
            <v>6.8000000000000005E-2</v>
          </cell>
          <cell r="BX882">
            <v>250</v>
          </cell>
          <cell r="BY882">
            <v>267</v>
          </cell>
          <cell r="BZ882"/>
          <cell r="CA882">
            <v>267</v>
          </cell>
          <cell r="CB882">
            <v>262</v>
          </cell>
          <cell r="CC882">
            <v>227</v>
          </cell>
          <cell r="CD882">
            <v>72</v>
          </cell>
          <cell r="CE882">
            <v>67</v>
          </cell>
          <cell r="CF882"/>
          <cell r="CG882"/>
          <cell r="CH882"/>
          <cell r="CI882"/>
          <cell r="CJ882"/>
          <cell r="CK882"/>
          <cell r="CL882"/>
          <cell r="CM882"/>
          <cell r="CN882"/>
          <cell r="CO882"/>
          <cell r="CP882"/>
          <cell r="CQ882"/>
          <cell r="CR882"/>
          <cell r="CS882"/>
          <cell r="CT882"/>
          <cell r="CU882"/>
          <cell r="CV882"/>
          <cell r="CW882"/>
          <cell r="CX882"/>
          <cell r="CY882"/>
          <cell r="CZ882"/>
          <cell r="DA882"/>
          <cell r="DB882"/>
          <cell r="DC882"/>
          <cell r="DD882"/>
          <cell r="DE882"/>
          <cell r="DF882"/>
          <cell r="DG882"/>
          <cell r="DH882"/>
          <cell r="DI882"/>
          <cell r="DJ882"/>
          <cell r="DK882"/>
          <cell r="DL882"/>
          <cell r="DM882"/>
          <cell r="DN882"/>
          <cell r="DO882"/>
          <cell r="DP882"/>
          <cell r="DQ882"/>
          <cell r="DR882"/>
          <cell r="DS882"/>
          <cell r="DT882"/>
          <cell r="DU882"/>
          <cell r="DV882"/>
          <cell r="DW882"/>
          <cell r="DX882"/>
          <cell r="DY882"/>
          <cell r="DZ882"/>
          <cell r="EA882"/>
          <cell r="EB882"/>
          <cell r="EC882"/>
          <cell r="ED882"/>
          <cell r="EE882"/>
          <cell r="EF882"/>
          <cell r="EG882"/>
          <cell r="EH882" t="str">
            <v/>
          </cell>
          <cell r="EI882">
            <v>28</v>
          </cell>
          <cell r="EJ882">
            <v>0</v>
          </cell>
          <cell r="EK882">
            <v>0</v>
          </cell>
          <cell r="EL882">
            <v>0</v>
          </cell>
          <cell r="EM882">
            <v>0</v>
          </cell>
          <cell r="EN882">
            <v>2010</v>
          </cell>
          <cell r="EO882">
            <v>40</v>
          </cell>
          <cell r="EP882">
            <v>1</v>
          </cell>
          <cell r="EQ882" t="str">
            <v>N/A</v>
          </cell>
          <cell r="ER882" t="str">
            <v>N/A</v>
          </cell>
          <cell r="ES882" t="str">
            <v>N/A</v>
          </cell>
          <cell r="ET882" t="str">
            <v>N/A</v>
          </cell>
          <cell r="EU882" t="str">
            <v>N/A</v>
          </cell>
          <cell r="EV882" t="str">
            <v>N/A</v>
          </cell>
          <cell r="EW882">
            <v>52</v>
          </cell>
          <cell r="EX882">
            <v>1</v>
          </cell>
          <cell r="EY882">
            <v>52</v>
          </cell>
          <cell r="EZ882">
            <v>4</v>
          </cell>
          <cell r="FA882" t="str">
            <v>V 51.1 - 51.4</v>
          </cell>
          <cell r="FB882">
            <v>53</v>
          </cell>
          <cell r="FC882">
            <v>1</v>
          </cell>
          <cell r="FD882">
            <v>53</v>
          </cell>
          <cell r="FE882">
            <v>4</v>
          </cell>
          <cell r="FF882" t="str">
            <v>V 53.1 - 53.4</v>
          </cell>
          <cell r="FG882" t="str">
            <v>1999 - Current</v>
          </cell>
        </row>
        <row r="883">
          <cell r="A883" t="str">
            <v>L737</v>
          </cell>
          <cell r="B883" t="str">
            <v>Ltd</v>
          </cell>
          <cell r="C883" t="str">
            <v>Social Compass</v>
          </cell>
          <cell r="D883">
            <v>4</v>
          </cell>
          <cell r="E883" t="str">
            <v>V 70.1 - 70.4</v>
          </cell>
          <cell r="F883" t="str">
            <v>V 71.1 - V 71.4</v>
          </cell>
          <cell r="G883" t="str">
            <v>0037-7686</v>
          </cell>
          <cell r="H883" t="str">
            <v>1461-7404</v>
          </cell>
          <cell r="I883" t="str">
            <v>Society</v>
          </cell>
          <cell r="J883">
            <v>6.7500000000000004E-2</v>
          </cell>
          <cell r="K883">
            <v>6.7000000000000004E-2</v>
          </cell>
          <cell r="L883">
            <v>1128</v>
          </cell>
          <cell r="M883">
            <v>1204</v>
          </cell>
          <cell r="N883" t="str">
            <v/>
          </cell>
          <cell r="O883">
            <v>1204</v>
          </cell>
          <cell r="P883">
            <v>1180</v>
          </cell>
          <cell r="Q883">
            <v>1023</v>
          </cell>
          <cell r="R883">
            <v>325</v>
          </cell>
          <cell r="S883">
            <v>301</v>
          </cell>
          <cell r="T883">
            <v>1143</v>
          </cell>
          <cell r="U883">
            <v>3913</v>
          </cell>
          <cell r="V883">
            <v>1324</v>
          </cell>
          <cell r="W883"/>
          <cell r="X883"/>
          <cell r="Y883"/>
          <cell r="Z883"/>
          <cell r="AA883"/>
          <cell r="AB883"/>
          <cell r="AC883"/>
          <cell r="AD883"/>
          <cell r="AE883"/>
          <cell r="AF883"/>
          <cell r="AG883"/>
          <cell r="AH883"/>
          <cell r="AI883"/>
          <cell r="AJ883"/>
          <cell r="AK883"/>
          <cell r="AL883"/>
          <cell r="AM883"/>
          <cell r="AN883"/>
          <cell r="AO883"/>
          <cell r="AP883"/>
          <cell r="AQ883"/>
          <cell r="AR883"/>
          <cell r="AS883"/>
          <cell r="AT883"/>
          <cell r="AU883"/>
          <cell r="AV883"/>
          <cell r="AW883"/>
          <cell r="AX883"/>
          <cell r="AY883"/>
          <cell r="AZ883"/>
          <cell r="BA883"/>
          <cell r="BB883"/>
          <cell r="BC883"/>
          <cell r="BD883"/>
          <cell r="BE883"/>
          <cell r="BF883"/>
          <cell r="BG883"/>
          <cell r="BH883"/>
          <cell r="BI883"/>
          <cell r="BJ883"/>
          <cell r="BK883"/>
          <cell r="BL883"/>
          <cell r="BM883"/>
          <cell r="BN883"/>
          <cell r="BO883"/>
          <cell r="BP883"/>
          <cell r="BQ883"/>
          <cell r="BR883"/>
          <cell r="BS883"/>
          <cell r="BT883"/>
          <cell r="BU883"/>
          <cell r="BV883">
            <v>6.7500000000000004E-2</v>
          </cell>
          <cell r="BW883">
            <v>6.7000000000000004E-2</v>
          </cell>
          <cell r="BX883">
            <v>609</v>
          </cell>
          <cell r="BY883">
            <v>650</v>
          </cell>
          <cell r="BZ883"/>
          <cell r="CA883">
            <v>650</v>
          </cell>
          <cell r="CB883">
            <v>637</v>
          </cell>
          <cell r="CC883">
            <v>553</v>
          </cell>
          <cell r="CD883">
            <v>175</v>
          </cell>
          <cell r="CE883">
            <v>163</v>
          </cell>
          <cell r="CF883">
            <v>618</v>
          </cell>
          <cell r="CG883">
            <v>2115</v>
          </cell>
          <cell r="CH883">
            <v>715</v>
          </cell>
          <cell r="CI883"/>
          <cell r="CJ883"/>
          <cell r="CK883"/>
          <cell r="CL883"/>
          <cell r="CM883"/>
          <cell r="CN883"/>
          <cell r="CO883"/>
          <cell r="CP883"/>
          <cell r="CQ883"/>
          <cell r="CR883"/>
          <cell r="CS883"/>
          <cell r="CT883"/>
          <cell r="CU883"/>
          <cell r="CV883"/>
          <cell r="CW883"/>
          <cell r="CX883"/>
          <cell r="CY883"/>
          <cell r="CZ883"/>
          <cell r="DA883"/>
          <cell r="DB883"/>
          <cell r="DC883"/>
          <cell r="DD883"/>
          <cell r="DE883"/>
          <cell r="DF883"/>
          <cell r="DG883"/>
          <cell r="DH883"/>
          <cell r="DI883"/>
          <cell r="DJ883"/>
          <cell r="DK883"/>
          <cell r="DL883"/>
          <cell r="DM883"/>
          <cell r="DN883"/>
          <cell r="DO883"/>
          <cell r="DP883"/>
          <cell r="DQ883"/>
          <cell r="DR883"/>
          <cell r="DS883"/>
          <cell r="DT883"/>
          <cell r="DU883"/>
          <cell r="DV883"/>
          <cell r="DW883"/>
          <cell r="DX883"/>
          <cell r="DY883"/>
          <cell r="DZ883"/>
          <cell r="EA883"/>
          <cell r="EB883"/>
          <cell r="EC883"/>
          <cell r="ED883"/>
          <cell r="EE883"/>
          <cell r="EF883"/>
          <cell r="EG883"/>
          <cell r="EH883" t="str">
            <v/>
          </cell>
          <cell r="EI883">
            <v>45</v>
          </cell>
          <cell r="EJ883" t="str">
            <v>Yes</v>
          </cell>
          <cell r="EK883" t="str">
            <v>Y</v>
          </cell>
          <cell r="EL883">
            <v>0</v>
          </cell>
          <cell r="EM883" t="str">
            <v>Vol. 1 Iss 1 (Jan, 1953)</v>
          </cell>
          <cell r="EN883">
            <v>1953</v>
          </cell>
          <cell r="EO883">
            <v>1</v>
          </cell>
          <cell r="EP883">
            <v>1</v>
          </cell>
          <cell r="EQ883" t="str">
            <v>N/A</v>
          </cell>
          <cell r="ER883" t="str">
            <v>N/A</v>
          </cell>
          <cell r="ES883" t="str">
            <v>N/A</v>
          </cell>
          <cell r="ET883" t="str">
            <v>N/A</v>
          </cell>
          <cell r="EU883" t="str">
            <v>N/A</v>
          </cell>
          <cell r="EV883" t="str">
            <v>N/A</v>
          </cell>
          <cell r="EW883">
            <v>69</v>
          </cell>
          <cell r="EX883">
            <v>1</v>
          </cell>
          <cell r="EY883">
            <v>69</v>
          </cell>
          <cell r="EZ883">
            <v>4</v>
          </cell>
          <cell r="FA883" t="str">
            <v>V 68.1 - 68.4</v>
          </cell>
          <cell r="FB883">
            <v>70</v>
          </cell>
          <cell r="FC883">
            <v>1</v>
          </cell>
          <cell r="FD883">
            <v>70</v>
          </cell>
          <cell r="FE883">
            <v>4</v>
          </cell>
          <cell r="FF883" t="str">
            <v>V 70.1 - 70.4</v>
          </cell>
          <cell r="FG883" t="str">
            <v>1953 - Current</v>
          </cell>
        </row>
        <row r="884">
          <cell r="A884" t="str">
            <v>J726</v>
          </cell>
          <cell r="B884" t="str">
            <v>Inc</v>
          </cell>
          <cell r="C884" t="str">
            <v>Social Currents</v>
          </cell>
          <cell r="D884">
            <v>6</v>
          </cell>
          <cell r="E884" t="str">
            <v>V 10.1 - 10.6</v>
          </cell>
          <cell r="F884" t="str">
            <v>V 11.1 - V 11.6</v>
          </cell>
          <cell r="G884" t="str">
            <v>2329-4965</v>
          </cell>
          <cell r="H884" t="str">
            <v>2329-4973</v>
          </cell>
          <cell r="I884" t="str">
            <v>Society</v>
          </cell>
          <cell r="J884">
            <v>6.7500000000000004E-2</v>
          </cell>
          <cell r="K884">
            <v>6.8000000000000005E-2</v>
          </cell>
          <cell r="L884">
            <v>710</v>
          </cell>
          <cell r="M884">
            <v>758</v>
          </cell>
          <cell r="N884" t="str">
            <v/>
          </cell>
          <cell r="O884"/>
          <cell r="P884"/>
          <cell r="Q884">
            <v>644</v>
          </cell>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cell r="AP884"/>
          <cell r="AQ884"/>
          <cell r="AR884"/>
          <cell r="AS884"/>
          <cell r="AT884"/>
          <cell r="AU884"/>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v>6.7500000000000004E-2</v>
          </cell>
          <cell r="BW884">
            <v>6.7000000000000004E-2</v>
          </cell>
          <cell r="BX884">
            <v>417</v>
          </cell>
          <cell r="BY884">
            <v>445</v>
          </cell>
          <cell r="BZ884"/>
          <cell r="CA884"/>
          <cell r="CB884"/>
          <cell r="CC884">
            <v>378</v>
          </cell>
          <cell r="CD884"/>
          <cell r="CE884"/>
          <cell r="CF884"/>
          <cell r="CG884"/>
          <cell r="CH884"/>
          <cell r="CI884"/>
          <cell r="CJ884"/>
          <cell r="CK884"/>
          <cell r="CL884"/>
          <cell r="CM884"/>
          <cell r="CN884"/>
          <cell r="CO884"/>
          <cell r="CP884"/>
          <cell r="CQ884"/>
          <cell r="CR884"/>
          <cell r="CS884"/>
          <cell r="CT884"/>
          <cell r="CU884"/>
          <cell r="CV884"/>
          <cell r="CW884"/>
          <cell r="CX884"/>
          <cell r="CY884"/>
          <cell r="CZ884"/>
          <cell r="DA884"/>
          <cell r="DB884"/>
          <cell r="DC884"/>
          <cell r="DD884"/>
          <cell r="DE884"/>
          <cell r="DF884"/>
          <cell r="DG884"/>
          <cell r="DH884"/>
          <cell r="DI884"/>
          <cell r="DJ884"/>
          <cell r="DK884"/>
          <cell r="DL884"/>
          <cell r="DM884"/>
          <cell r="DN884"/>
          <cell r="DO884"/>
          <cell r="DP884"/>
          <cell r="DQ884"/>
          <cell r="DR884"/>
          <cell r="DS884"/>
          <cell r="DT884"/>
          <cell r="DU884"/>
          <cell r="DV884"/>
          <cell r="DW884"/>
          <cell r="DX884"/>
          <cell r="DY884"/>
          <cell r="DZ884"/>
          <cell r="EA884"/>
          <cell r="EB884"/>
          <cell r="EC884"/>
          <cell r="ED884"/>
          <cell r="EE884"/>
          <cell r="EF884"/>
          <cell r="EG884"/>
          <cell r="EH884" t="str">
            <v>Online-only publication</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9</v>
          </cell>
          <cell r="EX884">
            <v>1</v>
          </cell>
          <cell r="EY884">
            <v>9</v>
          </cell>
          <cell r="EZ884">
            <v>6</v>
          </cell>
          <cell r="FA884" t="str">
            <v>V 8.1 - 8.6</v>
          </cell>
          <cell r="FB884">
            <v>10</v>
          </cell>
          <cell r="FC884">
            <v>1</v>
          </cell>
          <cell r="FD884">
            <v>10</v>
          </cell>
          <cell r="FE884">
            <v>6</v>
          </cell>
          <cell r="FF884" t="str">
            <v>V 10.1 - 10.6</v>
          </cell>
          <cell r="FG884" t="str">
            <v>2014-Current</v>
          </cell>
        </row>
        <row r="885">
          <cell r="A885" t="str">
            <v>J695</v>
          </cell>
          <cell r="B885" t="str">
            <v>Inc</v>
          </cell>
          <cell r="C885" t="str">
            <v>Social Marketing Quarterly</v>
          </cell>
          <cell r="D885">
            <v>4</v>
          </cell>
          <cell r="E885" t="str">
            <v>V 29.1 - 29.4</v>
          </cell>
          <cell r="F885" t="str">
            <v>V 30.1 - V 30.4</v>
          </cell>
          <cell r="G885" t="str">
            <v>1524-5004</v>
          </cell>
          <cell r="H885" t="str">
            <v>1539-4093</v>
          </cell>
          <cell r="I885" t="str">
            <v>Society</v>
          </cell>
          <cell r="J885">
            <v>6.7500000000000004E-2</v>
          </cell>
          <cell r="K885">
            <v>6.8000000000000005E-2</v>
          </cell>
          <cell r="L885">
            <v>547</v>
          </cell>
          <cell r="M885">
            <v>584</v>
          </cell>
          <cell r="N885" t="str">
            <v/>
          </cell>
          <cell r="O885">
            <v>584</v>
          </cell>
          <cell r="P885">
            <v>572</v>
          </cell>
          <cell r="Q885">
            <v>496</v>
          </cell>
          <cell r="R885">
            <v>157</v>
          </cell>
          <cell r="S885">
            <v>146</v>
          </cell>
          <cell r="T885">
            <v>554</v>
          </cell>
          <cell r="U885">
            <v>495</v>
          </cell>
          <cell r="V885">
            <v>642</v>
          </cell>
          <cell r="W885"/>
          <cell r="X885"/>
          <cell r="Y885"/>
          <cell r="Z885"/>
          <cell r="AA885"/>
          <cell r="AB885"/>
          <cell r="AC885"/>
          <cell r="AD885"/>
          <cell r="AE885"/>
          <cell r="AF885"/>
          <cell r="AG885"/>
          <cell r="AH885"/>
          <cell r="AI885"/>
          <cell r="AJ885"/>
          <cell r="AK885"/>
          <cell r="AL885"/>
          <cell r="AM885"/>
          <cell r="AN885"/>
          <cell r="AO885"/>
          <cell r="AP885"/>
          <cell r="AQ885"/>
          <cell r="AR885"/>
          <cell r="AS885"/>
          <cell r="AT885"/>
          <cell r="AU885"/>
          <cell r="AV885"/>
          <cell r="AW885"/>
          <cell r="AX885"/>
          <cell r="AY885"/>
          <cell r="AZ885"/>
          <cell r="BA885"/>
          <cell r="BB885"/>
          <cell r="BC885"/>
          <cell r="BD885"/>
          <cell r="BE885"/>
          <cell r="BF885"/>
          <cell r="BG885"/>
          <cell r="BH885"/>
          <cell r="BI885"/>
          <cell r="BJ885"/>
          <cell r="BK885"/>
          <cell r="BL885"/>
          <cell r="BM885"/>
          <cell r="BN885"/>
          <cell r="BO885"/>
          <cell r="BP885"/>
          <cell r="BQ885"/>
          <cell r="BR885"/>
          <cell r="BS885"/>
          <cell r="BT885"/>
          <cell r="BU885"/>
          <cell r="BV885">
            <v>6.7500000000000004E-2</v>
          </cell>
          <cell r="BW885">
            <v>6.8000000000000005E-2</v>
          </cell>
          <cell r="BX885">
            <v>322</v>
          </cell>
          <cell r="BY885">
            <v>344</v>
          </cell>
          <cell r="BZ885"/>
          <cell r="CA885">
            <v>344</v>
          </cell>
          <cell r="CB885">
            <v>337</v>
          </cell>
          <cell r="CC885">
            <v>292</v>
          </cell>
          <cell r="CD885">
            <v>93</v>
          </cell>
          <cell r="CE885">
            <v>86</v>
          </cell>
          <cell r="CF885">
            <v>326</v>
          </cell>
          <cell r="CG885">
            <v>292</v>
          </cell>
          <cell r="CH885">
            <v>378</v>
          </cell>
          <cell r="CI885"/>
          <cell r="CJ885"/>
          <cell r="CK885"/>
          <cell r="CL885"/>
          <cell r="CM885"/>
          <cell r="CN885"/>
          <cell r="CO885"/>
          <cell r="CP885"/>
          <cell r="CQ885"/>
          <cell r="CR885"/>
          <cell r="CS885"/>
          <cell r="CT885"/>
          <cell r="CU885"/>
          <cell r="CV885"/>
          <cell r="CW885"/>
          <cell r="CX885"/>
          <cell r="CY885"/>
          <cell r="CZ885"/>
          <cell r="DA885"/>
          <cell r="DB885"/>
          <cell r="DC885"/>
          <cell r="DD885"/>
          <cell r="DE885"/>
          <cell r="DF885"/>
          <cell r="DG885"/>
          <cell r="DH885"/>
          <cell r="DI885"/>
          <cell r="DJ885"/>
          <cell r="DK885"/>
          <cell r="DL885"/>
          <cell r="DM885"/>
          <cell r="DN885"/>
          <cell r="DO885"/>
          <cell r="DP885"/>
          <cell r="DQ885"/>
          <cell r="DR885"/>
          <cell r="DS885"/>
          <cell r="DT885"/>
          <cell r="DU885"/>
          <cell r="DV885"/>
          <cell r="DW885"/>
          <cell r="DX885"/>
          <cell r="DY885"/>
          <cell r="DZ885"/>
          <cell r="EA885"/>
          <cell r="EB885"/>
          <cell r="EC885"/>
          <cell r="ED885"/>
          <cell r="EE885"/>
          <cell r="EF885"/>
          <cell r="EG885"/>
          <cell r="EH885" t="str">
            <v/>
          </cell>
          <cell r="EI885">
            <v>3</v>
          </cell>
          <cell r="EJ885" t="str">
            <v>Yes</v>
          </cell>
          <cell r="EK885" t="str">
            <v>Y</v>
          </cell>
          <cell r="EL885">
            <v>0</v>
          </cell>
          <cell r="EM885">
            <v>0</v>
          </cell>
          <cell r="EN885">
            <v>0</v>
          </cell>
          <cell r="EO885">
            <v>0</v>
          </cell>
          <cell r="EP885">
            <v>0</v>
          </cell>
          <cell r="EQ885" t="str">
            <v>N/A</v>
          </cell>
          <cell r="ER885" t="str">
            <v>N/A</v>
          </cell>
          <cell r="ES885" t="str">
            <v>N/A</v>
          </cell>
          <cell r="ET885" t="str">
            <v>N/A</v>
          </cell>
          <cell r="EU885" t="str">
            <v>N/A</v>
          </cell>
          <cell r="EV885" t="str">
            <v>N/A</v>
          </cell>
          <cell r="EW885">
            <v>28</v>
          </cell>
          <cell r="EX885">
            <v>1</v>
          </cell>
          <cell r="EY885">
            <v>28</v>
          </cell>
          <cell r="EZ885">
            <v>4</v>
          </cell>
          <cell r="FA885" t="str">
            <v>V 27.1 - 27.4</v>
          </cell>
          <cell r="FB885">
            <v>29</v>
          </cell>
          <cell r="FC885">
            <v>1</v>
          </cell>
          <cell r="FD885">
            <v>29</v>
          </cell>
          <cell r="FE885">
            <v>4</v>
          </cell>
          <cell r="FF885" t="str">
            <v>V 29.1 - 29.4</v>
          </cell>
          <cell r="FG885" t="str">
            <v>1994 - Current</v>
          </cell>
        </row>
        <row r="886">
          <cell r="A886" t="str">
            <v>J642</v>
          </cell>
          <cell r="B886" t="str">
            <v>Inc</v>
          </cell>
          <cell r="C886" t="str">
            <v>Social Psychological and Personality Science</v>
          </cell>
          <cell r="D886">
            <v>8</v>
          </cell>
          <cell r="E886" t="str">
            <v>V 14.1 - 14.8</v>
          </cell>
          <cell r="F886" t="str">
            <v>V 15.1 - V 15.8</v>
          </cell>
          <cell r="G886" t="str">
            <v>1948-5506</v>
          </cell>
          <cell r="H886" t="str">
            <v>1948-5514</v>
          </cell>
          <cell r="I886" t="str">
            <v>Society</v>
          </cell>
          <cell r="J886">
            <v>6.7500000000000004E-2</v>
          </cell>
          <cell r="K886">
            <v>6.7000000000000004E-2</v>
          </cell>
          <cell r="L886">
            <v>1647</v>
          </cell>
          <cell r="M886">
            <v>1758</v>
          </cell>
          <cell r="N886" t="str">
            <v/>
          </cell>
          <cell r="O886">
            <v>1758</v>
          </cell>
          <cell r="P886">
            <v>1723</v>
          </cell>
          <cell r="Q886">
            <v>1494</v>
          </cell>
          <cell r="R886">
            <v>237</v>
          </cell>
          <cell r="S886">
            <v>440</v>
          </cell>
          <cell r="T886"/>
          <cell r="U886"/>
          <cell r="V886"/>
          <cell r="W886"/>
          <cell r="X886"/>
          <cell r="Y886"/>
          <cell r="Z886"/>
          <cell r="AA886"/>
          <cell r="AB886"/>
          <cell r="AC886"/>
          <cell r="AD886"/>
          <cell r="AE886"/>
          <cell r="AF886"/>
          <cell r="AG886"/>
          <cell r="AH886"/>
          <cell r="AI886"/>
          <cell r="AJ886"/>
          <cell r="AK886"/>
          <cell r="AL886"/>
          <cell r="AM886"/>
          <cell r="AN886"/>
          <cell r="AO886"/>
          <cell r="AP886"/>
          <cell r="AQ886"/>
          <cell r="AR886"/>
          <cell r="AS886"/>
          <cell r="AT886"/>
          <cell r="AU886"/>
          <cell r="AV886"/>
          <cell r="AW886"/>
          <cell r="AX886"/>
          <cell r="AY886"/>
          <cell r="AZ886"/>
          <cell r="BA886"/>
          <cell r="BB886"/>
          <cell r="BC886"/>
          <cell r="BD886"/>
          <cell r="BE886"/>
          <cell r="BF886"/>
          <cell r="BG886"/>
          <cell r="BH886"/>
          <cell r="BI886"/>
          <cell r="BJ886"/>
          <cell r="BK886"/>
          <cell r="BL886"/>
          <cell r="BM886"/>
          <cell r="BN886"/>
          <cell r="BO886"/>
          <cell r="BP886"/>
          <cell r="BQ886"/>
          <cell r="BR886"/>
          <cell r="BS886"/>
          <cell r="BT886"/>
          <cell r="BU886"/>
          <cell r="BV886">
            <v>6.7500000000000004E-2</v>
          </cell>
          <cell r="BW886">
            <v>6.7000000000000004E-2</v>
          </cell>
          <cell r="BX886">
            <v>970</v>
          </cell>
          <cell r="BY886">
            <v>1035</v>
          </cell>
          <cell r="BZ886"/>
          <cell r="CA886">
            <v>1035</v>
          </cell>
          <cell r="CB886">
            <v>1014</v>
          </cell>
          <cell r="CC886">
            <v>880</v>
          </cell>
          <cell r="CD886">
            <v>139</v>
          </cell>
          <cell r="CE886">
            <v>259</v>
          </cell>
          <cell r="CF886"/>
          <cell r="CG886"/>
          <cell r="CH886"/>
          <cell r="CI886"/>
          <cell r="CJ886"/>
          <cell r="CK886"/>
          <cell r="CL886"/>
          <cell r="CM886"/>
          <cell r="CN886"/>
          <cell r="CO886"/>
          <cell r="CP886"/>
          <cell r="CQ886"/>
          <cell r="CR886"/>
          <cell r="CS886"/>
          <cell r="CT886"/>
          <cell r="CU886"/>
          <cell r="CV886"/>
          <cell r="CW886"/>
          <cell r="CX886"/>
          <cell r="CY886"/>
          <cell r="CZ886"/>
          <cell r="DA886"/>
          <cell r="DB886"/>
          <cell r="DC886"/>
          <cell r="DD886"/>
          <cell r="DE886"/>
          <cell r="DF886"/>
          <cell r="DG886"/>
          <cell r="DH886"/>
          <cell r="DI886"/>
          <cell r="DJ886"/>
          <cell r="DK886"/>
          <cell r="DL886"/>
          <cell r="DM886"/>
          <cell r="DN886"/>
          <cell r="DO886"/>
          <cell r="DP886"/>
          <cell r="DQ886"/>
          <cell r="DR886"/>
          <cell r="DS886"/>
          <cell r="DT886"/>
          <cell r="DU886"/>
          <cell r="DV886"/>
          <cell r="DW886"/>
          <cell r="DX886"/>
          <cell r="DY886"/>
          <cell r="DZ886"/>
          <cell r="EA886"/>
          <cell r="EB886"/>
          <cell r="EC886"/>
          <cell r="ED886"/>
          <cell r="EE886"/>
          <cell r="EF886"/>
          <cell r="EG886"/>
          <cell r="EH886" t="str">
            <v/>
          </cell>
          <cell r="EI886" t="str">
            <v>N/A</v>
          </cell>
          <cell r="EJ886" t="str">
            <v>no</v>
          </cell>
          <cell r="EK886" t="str">
            <v>No V</v>
          </cell>
          <cell r="EL886">
            <v>0</v>
          </cell>
          <cell r="EM886">
            <v>0</v>
          </cell>
          <cell r="EN886">
            <v>2010</v>
          </cell>
          <cell r="EO886">
            <v>1</v>
          </cell>
          <cell r="EP886">
            <v>1</v>
          </cell>
          <cell r="EQ886" t="str">
            <v>N/A</v>
          </cell>
          <cell r="ER886" t="str">
            <v>N/A</v>
          </cell>
          <cell r="ES886" t="str">
            <v>N/A</v>
          </cell>
          <cell r="ET886" t="str">
            <v>N/A</v>
          </cell>
          <cell r="EU886" t="str">
            <v>N/A</v>
          </cell>
          <cell r="EV886" t="str">
            <v>N/A</v>
          </cell>
          <cell r="EW886">
            <v>13</v>
          </cell>
          <cell r="EX886">
            <v>1</v>
          </cell>
          <cell r="EY886">
            <v>13</v>
          </cell>
          <cell r="EZ886">
            <v>8</v>
          </cell>
          <cell r="FA886" t="str">
            <v>V 12.1 - 12.8</v>
          </cell>
          <cell r="FB886">
            <v>14</v>
          </cell>
          <cell r="FC886">
            <v>1</v>
          </cell>
          <cell r="FD886">
            <v>14</v>
          </cell>
          <cell r="FE886">
            <v>8</v>
          </cell>
          <cell r="FF886" t="str">
            <v>V 14.1 - 14.8</v>
          </cell>
          <cell r="FG886" t="str">
            <v>2010 - Current</v>
          </cell>
        </row>
        <row r="887">
          <cell r="A887" t="str">
            <v>J656</v>
          </cell>
          <cell r="B887" t="str">
            <v>Inc</v>
          </cell>
          <cell r="C887" t="str">
            <v>Social Psychology Quarterly</v>
          </cell>
          <cell r="D887">
            <v>4</v>
          </cell>
          <cell r="E887" t="str">
            <v>V 86.1 - 86.4</v>
          </cell>
          <cell r="F887" t="str">
            <v>V 87.1 - V 87.4</v>
          </cell>
          <cell r="G887" t="str">
            <v>0190-2725</v>
          </cell>
          <cell r="H887" t="str">
            <v>1939-8999</v>
          </cell>
          <cell r="I887" t="str">
            <v>Society</v>
          </cell>
          <cell r="J887">
            <v>6.9510268562400002E-2</v>
          </cell>
          <cell r="K887">
            <v>7.0000000000000007E-2</v>
          </cell>
          <cell r="L887">
            <v>633</v>
          </cell>
          <cell r="M887">
            <v>677</v>
          </cell>
          <cell r="N887" t="str">
            <v>ASA Pricing</v>
          </cell>
          <cell r="O887">
            <v>677</v>
          </cell>
          <cell r="P887">
            <v>663</v>
          </cell>
          <cell r="Q887">
            <v>576</v>
          </cell>
          <cell r="R887">
            <v>182</v>
          </cell>
          <cell r="S887">
            <v>169</v>
          </cell>
          <cell r="T887"/>
          <cell r="U887"/>
          <cell r="V887"/>
          <cell r="W887"/>
          <cell r="X887"/>
          <cell r="Y887"/>
          <cell r="Z887"/>
          <cell r="AA887"/>
          <cell r="AB887"/>
          <cell r="AC887"/>
          <cell r="AD887"/>
          <cell r="AE887"/>
          <cell r="AF887"/>
          <cell r="AG887"/>
          <cell r="AH887"/>
          <cell r="AI887"/>
          <cell r="AJ887"/>
          <cell r="AK887"/>
          <cell r="AL887"/>
          <cell r="AM887"/>
          <cell r="AN887"/>
          <cell r="AO887"/>
          <cell r="AP887"/>
          <cell r="AQ887"/>
          <cell r="AR887"/>
          <cell r="AS887"/>
          <cell r="AT887"/>
          <cell r="AU887"/>
          <cell r="AV887"/>
          <cell r="AW887"/>
          <cell r="AX887"/>
          <cell r="AY887"/>
          <cell r="AZ887"/>
          <cell r="BA887"/>
          <cell r="BB887"/>
          <cell r="BC887"/>
          <cell r="BD887"/>
          <cell r="BE887"/>
          <cell r="BF887"/>
          <cell r="BG887"/>
          <cell r="BH887"/>
          <cell r="BI887"/>
          <cell r="BJ887"/>
          <cell r="BK887"/>
          <cell r="BL887"/>
          <cell r="BM887"/>
          <cell r="BN887"/>
          <cell r="BO887"/>
          <cell r="BP887"/>
          <cell r="BQ887"/>
          <cell r="BR887"/>
          <cell r="BS887"/>
          <cell r="BT887"/>
          <cell r="BU887"/>
          <cell r="BV887">
            <v>6.9510268562400002E-2</v>
          </cell>
          <cell r="BW887">
            <v>7.0000000000000007E-2</v>
          </cell>
          <cell r="BX887">
            <v>372</v>
          </cell>
          <cell r="BY887">
            <v>398</v>
          </cell>
          <cell r="BZ887" t="str">
            <v>ASA Pricing</v>
          </cell>
          <cell r="CA887">
            <v>398</v>
          </cell>
          <cell r="CB887">
            <v>390</v>
          </cell>
          <cell r="CC887">
            <v>339</v>
          </cell>
          <cell r="CD887">
            <v>107</v>
          </cell>
          <cell r="CE887">
            <v>100</v>
          </cell>
          <cell r="CF887"/>
          <cell r="CG887"/>
          <cell r="CH887"/>
          <cell r="CI887"/>
          <cell r="CJ887"/>
          <cell r="CK887"/>
          <cell r="CL887"/>
          <cell r="CM887"/>
          <cell r="CN887"/>
          <cell r="CO887"/>
          <cell r="CP887"/>
          <cell r="CQ887"/>
          <cell r="CR887"/>
          <cell r="CS887"/>
          <cell r="CT887"/>
          <cell r="CU887"/>
          <cell r="CV887"/>
          <cell r="CW887"/>
          <cell r="CX887"/>
          <cell r="CY887"/>
          <cell r="CZ887"/>
          <cell r="DA887"/>
          <cell r="DB887"/>
          <cell r="DC887"/>
          <cell r="DD887"/>
          <cell r="DE887"/>
          <cell r="DF887"/>
          <cell r="DG887"/>
          <cell r="DH887"/>
          <cell r="DI887"/>
          <cell r="DJ887"/>
          <cell r="DK887"/>
          <cell r="DL887"/>
          <cell r="DM887"/>
          <cell r="DN887"/>
          <cell r="DO887"/>
          <cell r="DP887"/>
          <cell r="DQ887"/>
          <cell r="DR887"/>
          <cell r="DS887"/>
          <cell r="DT887"/>
          <cell r="DU887"/>
          <cell r="DV887"/>
          <cell r="DW887"/>
          <cell r="DX887"/>
          <cell r="DY887"/>
          <cell r="DZ887"/>
          <cell r="EA887"/>
          <cell r="EB887"/>
          <cell r="EC887"/>
          <cell r="ED887"/>
          <cell r="EE887"/>
          <cell r="EF887"/>
          <cell r="EG887"/>
          <cell r="EH887" t="str">
            <v/>
          </cell>
          <cell r="EI887" t="str">
            <v>N/A</v>
          </cell>
          <cell r="EJ887" t="str">
            <v>no</v>
          </cell>
          <cell r="EK887" t="str">
            <v>No V</v>
          </cell>
          <cell r="EL887">
            <v>0</v>
          </cell>
          <cell r="EM887">
            <v>0</v>
          </cell>
          <cell r="EN887">
            <v>2010</v>
          </cell>
          <cell r="EO887">
            <v>67</v>
          </cell>
          <cell r="EP887">
            <v>1</v>
          </cell>
          <cell r="EQ887" t="str">
            <v>N/A</v>
          </cell>
          <cell r="ER887" t="str">
            <v>N/A</v>
          </cell>
          <cell r="ES887" t="str">
            <v>N/A</v>
          </cell>
          <cell r="ET887" t="str">
            <v>N/A</v>
          </cell>
          <cell r="EU887" t="str">
            <v>N/A</v>
          </cell>
          <cell r="EV887" t="str">
            <v>N/A</v>
          </cell>
          <cell r="EW887">
            <v>85</v>
          </cell>
          <cell r="EX887">
            <v>1</v>
          </cell>
          <cell r="EY887">
            <v>85</v>
          </cell>
          <cell r="EZ887">
            <v>4</v>
          </cell>
          <cell r="FA887" t="str">
            <v>V 84.1 - 84.4</v>
          </cell>
          <cell r="FB887">
            <v>86</v>
          </cell>
          <cell r="FC887">
            <v>1</v>
          </cell>
          <cell r="FD887">
            <v>86</v>
          </cell>
          <cell r="FE887">
            <v>4</v>
          </cell>
          <cell r="FF887" t="str">
            <v>V 86.1 - 86.4</v>
          </cell>
          <cell r="FG887" t="str">
            <v>2004 - Current</v>
          </cell>
        </row>
        <row r="888">
          <cell r="A888" t="str">
            <v>J343</v>
          </cell>
          <cell r="B888" t="str">
            <v>Inc</v>
          </cell>
          <cell r="C888" t="str">
            <v>Social Science Computer Review</v>
          </cell>
          <cell r="D888">
            <v>6</v>
          </cell>
          <cell r="E888" t="str">
            <v>V 41.1 - 41.6</v>
          </cell>
          <cell r="F888" t="str">
            <v>V 42.1 - V 42.6</v>
          </cell>
          <cell r="G888" t="str">
            <v>0894-4393</v>
          </cell>
          <cell r="H888" t="str">
            <v>1552-8286</v>
          </cell>
          <cell r="I888" t="str">
            <v>SAGE</v>
          </cell>
          <cell r="J888">
            <v>6.7500000000000004E-2</v>
          </cell>
          <cell r="K888">
            <v>6.8000000000000005E-2</v>
          </cell>
          <cell r="L888">
            <v>1525</v>
          </cell>
          <cell r="M888">
            <v>1628</v>
          </cell>
          <cell r="N888" t="str">
            <v/>
          </cell>
          <cell r="O888">
            <v>1628</v>
          </cell>
          <cell r="P888">
            <v>1595</v>
          </cell>
          <cell r="Q888">
            <v>1384</v>
          </cell>
          <cell r="R888">
            <v>292</v>
          </cell>
          <cell r="S888">
            <v>407</v>
          </cell>
          <cell r="T888">
            <v>1547</v>
          </cell>
          <cell r="U888">
            <v>1878</v>
          </cell>
          <cell r="V888">
            <v>1791</v>
          </cell>
          <cell r="W888"/>
          <cell r="X888"/>
          <cell r="Y888"/>
          <cell r="Z888"/>
          <cell r="AA888"/>
          <cell r="AB888"/>
          <cell r="AC888"/>
          <cell r="AD888"/>
          <cell r="AE888"/>
          <cell r="AF888"/>
          <cell r="AG888"/>
          <cell r="AH888"/>
          <cell r="AI888"/>
          <cell r="AJ888"/>
          <cell r="AK888"/>
          <cell r="AL888"/>
          <cell r="AM888"/>
          <cell r="AN888"/>
          <cell r="AO888"/>
          <cell r="AP888"/>
          <cell r="AQ888"/>
          <cell r="AR888"/>
          <cell r="AS888"/>
          <cell r="AT888"/>
          <cell r="AU888"/>
          <cell r="AV888"/>
          <cell r="AW888"/>
          <cell r="AX888"/>
          <cell r="AY888"/>
          <cell r="AZ888"/>
          <cell r="BA888"/>
          <cell r="BB888"/>
          <cell r="BC888"/>
          <cell r="BD888"/>
          <cell r="BE888"/>
          <cell r="BF888"/>
          <cell r="BG888"/>
          <cell r="BH888"/>
          <cell r="BI888"/>
          <cell r="BJ888"/>
          <cell r="BK888"/>
          <cell r="BL888"/>
          <cell r="BM888"/>
          <cell r="BN888"/>
          <cell r="BO888"/>
          <cell r="BP888"/>
          <cell r="BQ888"/>
          <cell r="BR888"/>
          <cell r="BS888"/>
          <cell r="BT888"/>
          <cell r="BU888"/>
          <cell r="BV888">
            <v>6.7500000000000004E-2</v>
          </cell>
          <cell r="BW888">
            <v>6.8000000000000005E-2</v>
          </cell>
          <cell r="BX888">
            <v>899</v>
          </cell>
          <cell r="BY888">
            <v>960</v>
          </cell>
          <cell r="BZ888"/>
          <cell r="CA888">
            <v>960</v>
          </cell>
          <cell r="CB888">
            <v>941</v>
          </cell>
          <cell r="CC888">
            <v>816</v>
          </cell>
          <cell r="CD888">
            <v>173</v>
          </cell>
          <cell r="CE888">
            <v>240</v>
          </cell>
          <cell r="CF888">
            <v>912</v>
          </cell>
          <cell r="CG888">
            <v>1107</v>
          </cell>
          <cell r="CH888">
            <v>1056</v>
          </cell>
          <cell r="CI888"/>
          <cell r="CJ888"/>
          <cell r="CK888"/>
          <cell r="CL888"/>
          <cell r="CM888"/>
          <cell r="CN888"/>
          <cell r="CO888"/>
          <cell r="CP888"/>
          <cell r="CQ888"/>
          <cell r="CR888"/>
          <cell r="CS888"/>
          <cell r="CT888"/>
          <cell r="CU888"/>
          <cell r="CV888"/>
          <cell r="CW888"/>
          <cell r="CX888"/>
          <cell r="CY888"/>
          <cell r="CZ888"/>
          <cell r="DA888"/>
          <cell r="DB888"/>
          <cell r="DC888"/>
          <cell r="DD888"/>
          <cell r="DE888"/>
          <cell r="DF888"/>
          <cell r="DG888"/>
          <cell r="DH888"/>
          <cell r="DI888"/>
          <cell r="DJ888"/>
          <cell r="DK888"/>
          <cell r="DL888"/>
          <cell r="DM888"/>
          <cell r="DN888"/>
          <cell r="DO888"/>
          <cell r="DP888"/>
          <cell r="DQ888"/>
          <cell r="DR888"/>
          <cell r="DS888"/>
          <cell r="DT888"/>
          <cell r="DU888"/>
          <cell r="DV888"/>
          <cell r="DW888"/>
          <cell r="DX888"/>
          <cell r="DY888"/>
          <cell r="DZ888"/>
          <cell r="EA888"/>
          <cell r="EB888"/>
          <cell r="EC888"/>
          <cell r="ED888"/>
          <cell r="EE888"/>
          <cell r="EF888"/>
          <cell r="EG888"/>
          <cell r="EH888" t="str">
            <v/>
          </cell>
          <cell r="EI888">
            <v>16</v>
          </cell>
          <cell r="EJ888" t="str">
            <v>Yes</v>
          </cell>
          <cell r="EK888" t="str">
            <v>Y</v>
          </cell>
          <cell r="EL888">
            <v>0</v>
          </cell>
          <cell r="EM888" t="str">
            <v>Vol. 1 Iss 1 (Jan, 1983)</v>
          </cell>
          <cell r="EN888">
            <v>1983</v>
          </cell>
          <cell r="EO888">
            <v>1</v>
          </cell>
          <cell r="EP888">
            <v>1</v>
          </cell>
          <cell r="EQ888" t="str">
            <v>N/A</v>
          </cell>
          <cell r="ER888" t="str">
            <v>N/A</v>
          </cell>
          <cell r="ES888" t="str">
            <v>N/A</v>
          </cell>
          <cell r="ET888" t="str">
            <v>N/A</v>
          </cell>
          <cell r="EU888" t="str">
            <v>N/A</v>
          </cell>
          <cell r="EV888" t="str">
            <v>N/A</v>
          </cell>
          <cell r="EW888">
            <v>40</v>
          </cell>
          <cell r="EX888">
            <v>1</v>
          </cell>
          <cell r="EY888">
            <v>40</v>
          </cell>
          <cell r="EZ888">
            <v>6</v>
          </cell>
          <cell r="FA888" t="str">
            <v>V 39.1 - 39.6</v>
          </cell>
          <cell r="FB888">
            <v>41</v>
          </cell>
          <cell r="FC888">
            <v>1</v>
          </cell>
          <cell r="FD888">
            <v>41</v>
          </cell>
          <cell r="FE888">
            <v>6</v>
          </cell>
          <cell r="FF888" t="str">
            <v>V 41.1 - 41.6</v>
          </cell>
          <cell r="FG888" t="str">
            <v>1983 - Current</v>
          </cell>
        </row>
        <row r="889">
          <cell r="A889" t="str">
            <v>L745</v>
          </cell>
          <cell r="B889" t="str">
            <v>Ltd</v>
          </cell>
          <cell r="C889" t="str">
            <v>Social Science Information</v>
          </cell>
          <cell r="D889">
            <v>4</v>
          </cell>
          <cell r="E889" t="str">
            <v>V 62.1 - 62.4</v>
          </cell>
          <cell r="F889" t="str">
            <v>V 63.1 - V 63.4</v>
          </cell>
          <cell r="G889" t="str">
            <v>0539-0184</v>
          </cell>
          <cell r="H889" t="str">
            <v>1461-7412</v>
          </cell>
          <cell r="I889" t="str">
            <v>Society</v>
          </cell>
          <cell r="J889">
            <v>6.7500000000000004E-2</v>
          </cell>
          <cell r="K889">
            <v>6.8000000000000005E-2</v>
          </cell>
          <cell r="L889">
            <v>1659</v>
          </cell>
          <cell r="M889">
            <v>1771</v>
          </cell>
          <cell r="N889" t="str">
            <v/>
          </cell>
          <cell r="O889">
            <v>1771</v>
          </cell>
          <cell r="P889">
            <v>1736</v>
          </cell>
          <cell r="Q889">
            <v>1505</v>
          </cell>
          <cell r="R889">
            <v>477</v>
          </cell>
          <cell r="S889">
            <v>443</v>
          </cell>
          <cell r="T889">
            <v>1682</v>
          </cell>
          <cell r="U889">
            <v>4733</v>
          </cell>
          <cell r="V889">
            <v>1948</v>
          </cell>
          <cell r="W889"/>
          <cell r="X889"/>
          <cell r="Y889"/>
          <cell r="Z889"/>
          <cell r="AA889"/>
          <cell r="AB889"/>
          <cell r="AC889"/>
          <cell r="AD889"/>
          <cell r="AE889"/>
          <cell r="AF889"/>
          <cell r="AG889"/>
          <cell r="AH889"/>
          <cell r="AI889"/>
          <cell r="AJ889"/>
          <cell r="AK889"/>
          <cell r="AL889"/>
          <cell r="AM889"/>
          <cell r="AN889"/>
          <cell r="AO889"/>
          <cell r="AP889"/>
          <cell r="AQ889"/>
          <cell r="AR889"/>
          <cell r="AS889"/>
          <cell r="AT889"/>
          <cell r="AU889"/>
          <cell r="AV889"/>
          <cell r="AW889"/>
          <cell r="AX889"/>
          <cell r="AY889"/>
          <cell r="AZ889"/>
          <cell r="BA889"/>
          <cell r="BB889"/>
          <cell r="BC889"/>
          <cell r="BD889"/>
          <cell r="BE889"/>
          <cell r="BF889"/>
          <cell r="BG889"/>
          <cell r="BH889"/>
          <cell r="BI889"/>
          <cell r="BJ889"/>
          <cell r="BK889"/>
          <cell r="BL889"/>
          <cell r="BM889"/>
          <cell r="BN889"/>
          <cell r="BO889"/>
          <cell r="BP889"/>
          <cell r="BQ889"/>
          <cell r="BR889"/>
          <cell r="BS889"/>
          <cell r="BT889"/>
          <cell r="BU889"/>
          <cell r="BV889">
            <v>6.7500000000000004E-2</v>
          </cell>
          <cell r="BW889">
            <v>6.8000000000000005E-2</v>
          </cell>
          <cell r="BX889">
            <v>901</v>
          </cell>
          <cell r="BY889">
            <v>962</v>
          </cell>
          <cell r="BZ889"/>
          <cell r="CA889">
            <v>962</v>
          </cell>
          <cell r="CB889">
            <v>943</v>
          </cell>
          <cell r="CC889">
            <v>818</v>
          </cell>
          <cell r="CD889">
            <v>259</v>
          </cell>
          <cell r="CE889">
            <v>241</v>
          </cell>
          <cell r="CF889">
            <v>914</v>
          </cell>
          <cell r="CG889">
            <v>2560</v>
          </cell>
          <cell r="CH889">
            <v>1058</v>
          </cell>
          <cell r="CI889"/>
          <cell r="CJ889"/>
          <cell r="CK889"/>
          <cell r="CL889"/>
          <cell r="CM889"/>
          <cell r="CN889"/>
          <cell r="CO889"/>
          <cell r="CP889"/>
          <cell r="CQ889"/>
          <cell r="CR889"/>
          <cell r="CS889"/>
          <cell r="CT889"/>
          <cell r="CU889"/>
          <cell r="CV889"/>
          <cell r="CW889"/>
          <cell r="CX889"/>
          <cell r="CY889"/>
          <cell r="CZ889"/>
          <cell r="DA889"/>
          <cell r="DB889"/>
          <cell r="DC889"/>
          <cell r="DD889"/>
          <cell r="DE889"/>
          <cell r="DF889"/>
          <cell r="DG889"/>
          <cell r="DH889"/>
          <cell r="DI889"/>
          <cell r="DJ889"/>
          <cell r="DK889"/>
          <cell r="DL889"/>
          <cell r="DM889"/>
          <cell r="DN889"/>
          <cell r="DO889"/>
          <cell r="DP889"/>
          <cell r="DQ889"/>
          <cell r="DR889"/>
          <cell r="DS889"/>
          <cell r="DT889"/>
          <cell r="DU889"/>
          <cell r="DV889"/>
          <cell r="DW889"/>
          <cell r="DX889"/>
          <cell r="DY889"/>
          <cell r="DZ889"/>
          <cell r="EA889"/>
          <cell r="EB889"/>
          <cell r="EC889"/>
          <cell r="ED889"/>
          <cell r="EE889"/>
          <cell r="EF889"/>
          <cell r="EG889"/>
          <cell r="EH889" t="str">
            <v/>
          </cell>
          <cell r="EI889">
            <v>37</v>
          </cell>
          <cell r="EJ889" t="str">
            <v>Yes</v>
          </cell>
          <cell r="EK889" t="str">
            <v>Y</v>
          </cell>
          <cell r="EL889">
            <v>0</v>
          </cell>
          <cell r="EM889" t="str">
            <v>Vol. 1 Iss 1 (Apr, 1962)</v>
          </cell>
          <cell r="EN889">
            <v>1962</v>
          </cell>
          <cell r="EO889">
            <v>1</v>
          </cell>
          <cell r="EP889">
            <v>1</v>
          </cell>
          <cell r="EQ889" t="str">
            <v>N/A</v>
          </cell>
          <cell r="ER889" t="str">
            <v>N/A</v>
          </cell>
          <cell r="ES889" t="str">
            <v>N/A</v>
          </cell>
          <cell r="ET889" t="str">
            <v>N/A</v>
          </cell>
          <cell r="EU889" t="str">
            <v>N/A</v>
          </cell>
          <cell r="EV889" t="str">
            <v>N/A</v>
          </cell>
          <cell r="EW889">
            <v>61</v>
          </cell>
          <cell r="EX889">
            <v>1</v>
          </cell>
          <cell r="EY889">
            <v>61</v>
          </cell>
          <cell r="EZ889">
            <v>4</v>
          </cell>
          <cell r="FA889" t="str">
            <v>V 60.1 - 60.4</v>
          </cell>
          <cell r="FB889">
            <v>62</v>
          </cell>
          <cell r="FC889">
            <v>1</v>
          </cell>
          <cell r="FD889">
            <v>62</v>
          </cell>
          <cell r="FE889">
            <v>4</v>
          </cell>
          <cell r="FF889" t="str">
            <v>V 62.1 - 62.4</v>
          </cell>
          <cell r="FG889" t="str">
            <v>1962 - Current</v>
          </cell>
        </row>
        <row r="890">
          <cell r="A890" t="str">
            <v>L700</v>
          </cell>
          <cell r="B890" t="str">
            <v>Ltd</v>
          </cell>
          <cell r="C890" t="str">
            <v>Social Studies of Science</v>
          </cell>
          <cell r="D890">
            <v>6</v>
          </cell>
          <cell r="E890" t="str">
            <v>V 53.1 - 53.6</v>
          </cell>
          <cell r="F890" t="str">
            <v>V 54.1 - V 54.6</v>
          </cell>
          <cell r="G890" t="str">
            <v>0306-3127</v>
          </cell>
          <cell r="H890" t="str">
            <v>1460-3659</v>
          </cell>
          <cell r="I890" t="str">
            <v>SAGE</v>
          </cell>
          <cell r="J890">
            <v>6.7500000000000004E-2</v>
          </cell>
          <cell r="K890">
            <v>6.7000000000000004E-2</v>
          </cell>
          <cell r="L890">
            <v>3187</v>
          </cell>
          <cell r="M890">
            <v>3402</v>
          </cell>
          <cell r="N890" t="str">
            <v/>
          </cell>
          <cell r="O890">
            <v>3402</v>
          </cell>
          <cell r="P890">
            <v>3334</v>
          </cell>
          <cell r="Q890">
            <v>2892</v>
          </cell>
          <cell r="R890">
            <v>611</v>
          </cell>
          <cell r="S890">
            <v>851</v>
          </cell>
          <cell r="T890">
            <v>3232</v>
          </cell>
          <cell r="U890">
            <v>7021</v>
          </cell>
          <cell r="V890">
            <v>3742</v>
          </cell>
          <cell r="W890"/>
          <cell r="X890"/>
          <cell r="Y890"/>
          <cell r="Z890"/>
          <cell r="AA890"/>
          <cell r="AB890"/>
          <cell r="AC890"/>
          <cell r="AD890"/>
          <cell r="AE890"/>
          <cell r="AF890"/>
          <cell r="AG890"/>
          <cell r="AH890"/>
          <cell r="AI890"/>
          <cell r="AJ890"/>
          <cell r="AK890"/>
          <cell r="AL890"/>
          <cell r="AM890"/>
          <cell r="AN890"/>
          <cell r="AO890"/>
          <cell r="AP890"/>
          <cell r="AQ890"/>
          <cell r="AR890"/>
          <cell r="AS890"/>
          <cell r="AT890"/>
          <cell r="AU890"/>
          <cell r="AV890"/>
          <cell r="AW890"/>
          <cell r="AX890"/>
          <cell r="AY890"/>
          <cell r="AZ890"/>
          <cell r="BA890"/>
          <cell r="BB890"/>
          <cell r="BC890"/>
          <cell r="BD890"/>
          <cell r="BE890"/>
          <cell r="BF890"/>
          <cell r="BG890"/>
          <cell r="BH890"/>
          <cell r="BI890"/>
          <cell r="BJ890"/>
          <cell r="BK890"/>
          <cell r="BL890"/>
          <cell r="BM890"/>
          <cell r="BN890"/>
          <cell r="BO890"/>
          <cell r="BP890"/>
          <cell r="BQ890"/>
          <cell r="BR890"/>
          <cell r="BS890"/>
          <cell r="BT890"/>
          <cell r="BU890"/>
          <cell r="BV890">
            <v>6.7500000000000004E-2</v>
          </cell>
          <cell r="BW890">
            <v>6.7000000000000004E-2</v>
          </cell>
          <cell r="BX890">
            <v>1722</v>
          </cell>
          <cell r="BY890">
            <v>1838</v>
          </cell>
          <cell r="BZ890"/>
          <cell r="CA890">
            <v>1838</v>
          </cell>
          <cell r="CB890">
            <v>1801</v>
          </cell>
          <cell r="CC890">
            <v>1562</v>
          </cell>
          <cell r="CD890">
            <v>330</v>
          </cell>
          <cell r="CE890">
            <v>460</v>
          </cell>
          <cell r="CF890">
            <v>1746</v>
          </cell>
          <cell r="CG890">
            <v>3796</v>
          </cell>
          <cell r="CH890">
            <v>2022</v>
          </cell>
          <cell r="CI890"/>
          <cell r="CJ890"/>
          <cell r="CK890"/>
          <cell r="CL890"/>
          <cell r="CM890"/>
          <cell r="CN890"/>
          <cell r="CO890"/>
          <cell r="CP890"/>
          <cell r="CQ890"/>
          <cell r="CR890"/>
          <cell r="CS890"/>
          <cell r="CT890"/>
          <cell r="CU890"/>
          <cell r="CV890"/>
          <cell r="CW890"/>
          <cell r="CX890"/>
          <cell r="CY890"/>
          <cell r="CZ890"/>
          <cell r="DA890"/>
          <cell r="DB890"/>
          <cell r="DC890"/>
          <cell r="DD890"/>
          <cell r="DE890"/>
          <cell r="DF890"/>
          <cell r="DG890"/>
          <cell r="DH890"/>
          <cell r="DI890"/>
          <cell r="DJ890"/>
          <cell r="DK890"/>
          <cell r="DL890"/>
          <cell r="DM890"/>
          <cell r="DN890"/>
          <cell r="DO890"/>
          <cell r="DP890"/>
          <cell r="DQ890"/>
          <cell r="DR890"/>
          <cell r="DS890"/>
          <cell r="DT890"/>
          <cell r="DU890"/>
          <cell r="DV890"/>
          <cell r="DW890"/>
          <cell r="DX890"/>
          <cell r="DY890"/>
          <cell r="DZ890"/>
          <cell r="EA890"/>
          <cell r="EB890"/>
          <cell r="EC890"/>
          <cell r="ED890"/>
          <cell r="EE890"/>
          <cell r="EF890"/>
          <cell r="EG890"/>
          <cell r="EH890" t="str">
            <v/>
          </cell>
          <cell r="EI890">
            <v>28</v>
          </cell>
          <cell r="EJ890" t="str">
            <v>Yes</v>
          </cell>
          <cell r="EK890" t="str">
            <v>Y</v>
          </cell>
          <cell r="EL890">
            <v>0</v>
          </cell>
          <cell r="EM890" t="str">
            <v>Vol. 1 Iss 1 (Jan, 1971)</v>
          </cell>
          <cell r="EN890">
            <v>1971</v>
          </cell>
          <cell r="EO890">
            <v>1</v>
          </cell>
          <cell r="EP890">
            <v>1</v>
          </cell>
          <cell r="EQ890" t="str">
            <v>N/A</v>
          </cell>
          <cell r="ER890" t="str">
            <v>N/A</v>
          </cell>
          <cell r="ES890" t="str">
            <v>N/A</v>
          </cell>
          <cell r="ET890" t="str">
            <v>N/A</v>
          </cell>
          <cell r="EU890" t="str">
            <v>N/A</v>
          </cell>
          <cell r="EV890" t="str">
            <v>N/A</v>
          </cell>
          <cell r="EW890">
            <v>52</v>
          </cell>
          <cell r="EX890">
            <v>1</v>
          </cell>
          <cell r="EY890">
            <v>52</v>
          </cell>
          <cell r="EZ890">
            <v>6</v>
          </cell>
          <cell r="FA890" t="str">
            <v>V 51.1 - 51.6</v>
          </cell>
          <cell r="FB890">
            <v>53</v>
          </cell>
          <cell r="FC890">
            <v>1</v>
          </cell>
          <cell r="FD890">
            <v>53</v>
          </cell>
          <cell r="FE890">
            <v>6</v>
          </cell>
          <cell r="FF890" t="str">
            <v>V 53.1 - 53.6</v>
          </cell>
          <cell r="FG890" t="str">
            <v>1971 - Current</v>
          </cell>
        </row>
        <row r="891">
          <cell r="A891" t="str">
            <v>L196</v>
          </cell>
          <cell r="B891" t="str">
            <v>Ind</v>
          </cell>
          <cell r="C891" t="str">
            <v>Society and Culture in South Asia</v>
          </cell>
          <cell r="D891">
            <v>2</v>
          </cell>
          <cell r="E891" t="str">
            <v>V 9.1 - 9.2</v>
          </cell>
          <cell r="F891" t="str">
            <v>V 10.1 - V 10.2</v>
          </cell>
          <cell r="G891" t="str">
            <v>2393-8617</v>
          </cell>
          <cell r="H891" t="str">
            <v>2394-9872</v>
          </cell>
          <cell r="I891" t="str">
            <v>Society</v>
          </cell>
          <cell r="J891">
            <v>6.7500000000000004E-2</v>
          </cell>
          <cell r="K891">
            <v>6.8000000000000005E-2</v>
          </cell>
          <cell r="L891">
            <v>442</v>
          </cell>
          <cell r="M891">
            <v>472</v>
          </cell>
          <cell r="N891" t="str">
            <v/>
          </cell>
          <cell r="O891">
            <v>472</v>
          </cell>
          <cell r="P891">
            <v>463</v>
          </cell>
          <cell r="Q891">
            <v>401</v>
          </cell>
          <cell r="R891">
            <v>255</v>
          </cell>
          <cell r="S891">
            <v>118</v>
          </cell>
          <cell r="T891"/>
          <cell r="U891"/>
          <cell r="V891"/>
          <cell r="W891"/>
          <cell r="X891"/>
          <cell r="Y891"/>
          <cell r="Z891"/>
          <cell r="AA891"/>
          <cell r="AB891"/>
          <cell r="AC891"/>
          <cell r="AD891"/>
          <cell r="AE891"/>
          <cell r="AF891"/>
          <cell r="AG891"/>
          <cell r="AH891"/>
          <cell r="AI891"/>
          <cell r="AJ891"/>
          <cell r="AK891"/>
          <cell r="AL891"/>
          <cell r="AM891"/>
          <cell r="AN891"/>
          <cell r="AO891"/>
          <cell r="AP891"/>
          <cell r="AQ891"/>
          <cell r="AR891"/>
          <cell r="AS891"/>
          <cell r="AT891"/>
          <cell r="AU891"/>
          <cell r="AV891"/>
          <cell r="AW891"/>
          <cell r="AX891"/>
          <cell r="AY891"/>
          <cell r="AZ891"/>
          <cell r="BA891"/>
          <cell r="BB891"/>
          <cell r="BC891"/>
          <cell r="BD891"/>
          <cell r="BE891"/>
          <cell r="BF891"/>
          <cell r="BG891"/>
          <cell r="BH891"/>
          <cell r="BI891"/>
          <cell r="BJ891"/>
          <cell r="BK891"/>
          <cell r="BL891"/>
          <cell r="BM891"/>
          <cell r="BN891"/>
          <cell r="BO891"/>
          <cell r="BP891"/>
          <cell r="BQ891"/>
          <cell r="BR891"/>
          <cell r="BS891"/>
          <cell r="BT891"/>
          <cell r="BU891"/>
          <cell r="BV891">
            <v>6.7500000000000004E-2</v>
          </cell>
          <cell r="BW891">
            <v>6.7000000000000004E-2</v>
          </cell>
          <cell r="BX891">
            <v>239</v>
          </cell>
          <cell r="BY891">
            <v>255</v>
          </cell>
          <cell r="BZ891"/>
          <cell r="CA891">
            <v>255</v>
          </cell>
          <cell r="CB891">
            <v>250</v>
          </cell>
          <cell r="CC891">
            <v>217</v>
          </cell>
          <cell r="CD891">
            <v>138</v>
          </cell>
          <cell r="CE891">
            <v>64</v>
          </cell>
          <cell r="CF891"/>
          <cell r="CG891"/>
          <cell r="CH891"/>
          <cell r="CI891"/>
          <cell r="CJ891"/>
          <cell r="CK891"/>
          <cell r="CL891"/>
          <cell r="CM891"/>
          <cell r="CN891"/>
          <cell r="CO891"/>
          <cell r="CP891"/>
          <cell r="CQ891"/>
          <cell r="CR891"/>
          <cell r="CS891"/>
          <cell r="CT891"/>
          <cell r="CU891"/>
          <cell r="CV891"/>
          <cell r="CW891"/>
          <cell r="CX891"/>
          <cell r="CY891"/>
          <cell r="CZ891"/>
          <cell r="DA891"/>
          <cell r="DB891"/>
          <cell r="DC891"/>
          <cell r="DD891"/>
          <cell r="DE891"/>
          <cell r="DF891"/>
          <cell r="DG891"/>
          <cell r="DH891"/>
          <cell r="DI891"/>
          <cell r="DJ891"/>
          <cell r="DK891"/>
          <cell r="DL891"/>
          <cell r="DM891"/>
          <cell r="DN891"/>
          <cell r="DO891"/>
          <cell r="DP891"/>
          <cell r="DQ891"/>
          <cell r="DR891"/>
          <cell r="DS891"/>
          <cell r="DT891"/>
          <cell r="DU891"/>
          <cell r="DV891"/>
          <cell r="DW891"/>
          <cell r="DX891"/>
          <cell r="DY891"/>
          <cell r="DZ891"/>
          <cell r="EA891"/>
          <cell r="EB891"/>
          <cell r="EC891"/>
          <cell r="ED891"/>
          <cell r="EE891"/>
          <cell r="EF891"/>
          <cell r="EG891"/>
          <cell r="EH891" t="str">
            <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8</v>
          </cell>
          <cell r="EX891">
            <v>1</v>
          </cell>
          <cell r="EY891">
            <v>8</v>
          </cell>
          <cell r="EZ891">
            <v>2</v>
          </cell>
          <cell r="FA891" t="str">
            <v>V 7.1 - 7.2</v>
          </cell>
          <cell r="FB891">
            <v>9</v>
          </cell>
          <cell r="FC891">
            <v>1</v>
          </cell>
          <cell r="FD891">
            <v>9</v>
          </cell>
          <cell r="FE891">
            <v>2</v>
          </cell>
          <cell r="FF891" t="str">
            <v>V 9.1 - 9.2</v>
          </cell>
          <cell r="FG891" t="str">
            <v>2015-Current</v>
          </cell>
        </row>
        <row r="892">
          <cell r="A892" t="str">
            <v>J669</v>
          </cell>
          <cell r="B892" t="str">
            <v>Inc</v>
          </cell>
          <cell r="C892" t="str">
            <v>Society and Mental Health</v>
          </cell>
          <cell r="D892">
            <v>3</v>
          </cell>
          <cell r="E892" t="str">
            <v>V 13.1 - 13.3</v>
          </cell>
          <cell r="F892" t="str">
            <v>V 14.1 - V 14.3</v>
          </cell>
          <cell r="G892" t="str">
            <v>2156-8693</v>
          </cell>
          <cell r="H892" t="str">
            <v>2156-8731</v>
          </cell>
          <cell r="I892" t="str">
            <v>Society</v>
          </cell>
          <cell r="J892">
            <v>6.7796610169489999E-2</v>
          </cell>
          <cell r="K892">
            <v>6.8000000000000005E-2</v>
          </cell>
          <cell r="L892">
            <v>472</v>
          </cell>
          <cell r="M892">
            <v>504</v>
          </cell>
          <cell r="N892" t="str">
            <v>ASA Pricing</v>
          </cell>
          <cell r="O892">
            <v>504</v>
          </cell>
          <cell r="P892">
            <v>494</v>
          </cell>
          <cell r="Q892">
            <v>429</v>
          </cell>
          <cell r="R892">
            <v>181</v>
          </cell>
          <cell r="S892">
            <v>126</v>
          </cell>
          <cell r="T892"/>
          <cell r="U892"/>
          <cell r="V892"/>
          <cell r="W892"/>
          <cell r="X892"/>
          <cell r="Y892"/>
          <cell r="Z892"/>
          <cell r="AA892"/>
          <cell r="AB892"/>
          <cell r="AC892"/>
          <cell r="AD892"/>
          <cell r="AE892"/>
          <cell r="AF892"/>
          <cell r="AG892"/>
          <cell r="AH892"/>
          <cell r="AI892"/>
          <cell r="AJ892"/>
          <cell r="AK892"/>
          <cell r="AL892"/>
          <cell r="AM892"/>
          <cell r="AN892"/>
          <cell r="AO892"/>
          <cell r="AP892"/>
          <cell r="AQ892"/>
          <cell r="AR892"/>
          <cell r="AS892"/>
          <cell r="AT892"/>
          <cell r="AU892"/>
          <cell r="AV892"/>
          <cell r="AW892"/>
          <cell r="AX892"/>
          <cell r="AY892"/>
          <cell r="AZ892"/>
          <cell r="BA892"/>
          <cell r="BB892"/>
          <cell r="BC892"/>
          <cell r="BD892"/>
          <cell r="BE892"/>
          <cell r="BF892"/>
          <cell r="BG892"/>
          <cell r="BH892"/>
          <cell r="BI892"/>
          <cell r="BJ892"/>
          <cell r="BK892"/>
          <cell r="BL892"/>
          <cell r="BM892"/>
          <cell r="BN892"/>
          <cell r="BO892"/>
          <cell r="BP892"/>
          <cell r="BQ892"/>
          <cell r="BR892"/>
          <cell r="BS892"/>
          <cell r="BT892"/>
          <cell r="BU892"/>
          <cell r="BV892">
            <v>6.7796610169489999E-2</v>
          </cell>
          <cell r="BW892">
            <v>6.8000000000000005E-2</v>
          </cell>
          <cell r="BX892">
            <v>278</v>
          </cell>
          <cell r="BY892">
            <v>297</v>
          </cell>
          <cell r="BZ892" t="str">
            <v>ASA Pricing</v>
          </cell>
          <cell r="CA892">
            <v>297</v>
          </cell>
          <cell r="CB892">
            <v>291</v>
          </cell>
          <cell r="CC892">
            <v>253</v>
          </cell>
          <cell r="CD892">
            <v>107</v>
          </cell>
          <cell r="CE892">
            <v>74</v>
          </cell>
          <cell r="CF892"/>
          <cell r="CG892"/>
          <cell r="CH892"/>
          <cell r="CI892"/>
          <cell r="CJ892"/>
          <cell r="CK892"/>
          <cell r="CL892"/>
          <cell r="CM892"/>
          <cell r="CN892"/>
          <cell r="CO892"/>
          <cell r="CP892"/>
          <cell r="CQ892"/>
          <cell r="CR892"/>
          <cell r="CS892"/>
          <cell r="CT892"/>
          <cell r="CU892"/>
          <cell r="CV892"/>
          <cell r="CW892"/>
          <cell r="CX892"/>
          <cell r="CY892"/>
          <cell r="CZ892"/>
          <cell r="DA892"/>
          <cell r="DB892"/>
          <cell r="DC892"/>
          <cell r="DD892"/>
          <cell r="DE892"/>
          <cell r="DF892"/>
          <cell r="DG892"/>
          <cell r="DH892"/>
          <cell r="DI892"/>
          <cell r="DJ892"/>
          <cell r="DK892"/>
          <cell r="DL892"/>
          <cell r="DM892"/>
          <cell r="DN892"/>
          <cell r="DO892"/>
          <cell r="DP892"/>
          <cell r="DQ892"/>
          <cell r="DR892"/>
          <cell r="DS892"/>
          <cell r="DT892"/>
          <cell r="DU892"/>
          <cell r="DV892"/>
          <cell r="DW892"/>
          <cell r="DX892"/>
          <cell r="DY892"/>
          <cell r="DZ892"/>
          <cell r="EA892"/>
          <cell r="EB892"/>
          <cell r="EC892"/>
          <cell r="ED892"/>
          <cell r="EE892"/>
          <cell r="EF892"/>
          <cell r="EG892"/>
          <cell r="EH892" t="str">
            <v/>
          </cell>
          <cell r="EI892" t="str">
            <v>N/A</v>
          </cell>
          <cell r="EJ892" t="str">
            <v>no</v>
          </cell>
          <cell r="EK892" t="str">
            <v>No V</v>
          </cell>
          <cell r="EL892">
            <v>0</v>
          </cell>
          <cell r="EM892">
            <v>0</v>
          </cell>
          <cell r="EN892">
            <v>2010</v>
          </cell>
          <cell r="EO892" t="e">
            <v>#N/A</v>
          </cell>
          <cell r="EP892" t="e">
            <v>#N/A</v>
          </cell>
          <cell r="EQ892" t="str">
            <v>N/A</v>
          </cell>
          <cell r="ER892" t="str">
            <v>N/A</v>
          </cell>
          <cell r="ES892" t="str">
            <v>N/A</v>
          </cell>
          <cell r="ET892" t="str">
            <v>N/A</v>
          </cell>
          <cell r="EU892" t="str">
            <v>N/A</v>
          </cell>
          <cell r="EV892" t="str">
            <v>N/A</v>
          </cell>
          <cell r="EW892">
            <v>12</v>
          </cell>
          <cell r="EX892">
            <v>1</v>
          </cell>
          <cell r="EY892">
            <v>12</v>
          </cell>
          <cell r="EZ892">
            <v>3</v>
          </cell>
          <cell r="FA892" t="str">
            <v>V 11.1 - 11.3</v>
          </cell>
          <cell r="FB892">
            <v>13</v>
          </cell>
          <cell r="FC892">
            <v>1</v>
          </cell>
          <cell r="FD892">
            <v>13</v>
          </cell>
          <cell r="FE892">
            <v>3</v>
          </cell>
          <cell r="FF892" t="str">
            <v>V 13.1 - 13.3</v>
          </cell>
          <cell r="FG892" t="str">
            <v>2011 - Current</v>
          </cell>
        </row>
        <row r="893">
          <cell r="A893" t="str">
            <v>L299</v>
          </cell>
          <cell r="B893" t="str">
            <v>Ind</v>
          </cell>
          <cell r="C893" t="str">
            <v>Sociological Bulletin</v>
          </cell>
          <cell r="D893">
            <v>4</v>
          </cell>
          <cell r="E893" t="str">
            <v>V 72.1 - 72.4</v>
          </cell>
          <cell r="F893" t="str">
            <v>V 73.1 - V 73.4</v>
          </cell>
          <cell r="G893" t="str">
            <v>0038-0229</v>
          </cell>
          <cell r="H893" t="str">
            <v>2457-0257</v>
          </cell>
          <cell r="I893" t="str">
            <v>SAGE</v>
          </cell>
          <cell r="J893">
            <v>6.7500000000000004E-2</v>
          </cell>
          <cell r="K893">
            <v>6.8000000000000005E-2</v>
          </cell>
          <cell r="L893">
            <v>533</v>
          </cell>
          <cell r="M893">
            <v>569</v>
          </cell>
          <cell r="N893" t="str">
            <v/>
          </cell>
          <cell r="O893">
            <v>569</v>
          </cell>
          <cell r="P893">
            <v>558</v>
          </cell>
          <cell r="Q893">
            <v>484</v>
          </cell>
          <cell r="R893">
            <v>153</v>
          </cell>
          <cell r="S893">
            <v>142</v>
          </cell>
          <cell r="T893">
            <v>541</v>
          </cell>
          <cell r="U893">
            <v>1935</v>
          </cell>
          <cell r="V893">
            <v>626</v>
          </cell>
          <cell r="W893"/>
          <cell r="X893"/>
          <cell r="Y893"/>
          <cell r="Z893"/>
          <cell r="AA893"/>
          <cell r="AB893"/>
          <cell r="AC893"/>
          <cell r="AD893"/>
          <cell r="AE893"/>
          <cell r="AF893"/>
          <cell r="AG893"/>
          <cell r="AH893"/>
          <cell r="AI893"/>
          <cell r="AJ893"/>
          <cell r="AK893"/>
          <cell r="AL893"/>
          <cell r="AM893"/>
          <cell r="AN893"/>
          <cell r="AO893"/>
          <cell r="AP893"/>
          <cell r="AQ893"/>
          <cell r="AR893"/>
          <cell r="AS893"/>
          <cell r="AT893"/>
          <cell r="AU893"/>
          <cell r="AV893"/>
          <cell r="AW893"/>
          <cell r="AX893"/>
          <cell r="AY893"/>
          <cell r="AZ893"/>
          <cell r="BA893"/>
          <cell r="BB893"/>
          <cell r="BC893"/>
          <cell r="BD893"/>
          <cell r="BE893"/>
          <cell r="BF893"/>
          <cell r="BG893"/>
          <cell r="BH893"/>
          <cell r="BI893"/>
          <cell r="BJ893"/>
          <cell r="BK893"/>
          <cell r="BL893"/>
          <cell r="BM893"/>
          <cell r="BN893"/>
          <cell r="BO893"/>
          <cell r="BP893"/>
          <cell r="BQ893"/>
          <cell r="BR893"/>
          <cell r="BS893"/>
          <cell r="BT893"/>
          <cell r="BU893"/>
          <cell r="BV893">
            <v>6.7500000000000004E-2</v>
          </cell>
          <cell r="BW893">
            <v>6.9000000000000006E-2</v>
          </cell>
          <cell r="BX893">
            <v>289</v>
          </cell>
          <cell r="BY893">
            <v>309</v>
          </cell>
          <cell r="BZ893"/>
          <cell r="CA893">
            <v>309</v>
          </cell>
          <cell r="CB893">
            <v>303</v>
          </cell>
          <cell r="CC893">
            <v>263</v>
          </cell>
          <cell r="CD893">
            <v>83</v>
          </cell>
          <cell r="CE893">
            <v>77</v>
          </cell>
          <cell r="CF893">
            <v>294</v>
          </cell>
          <cell r="CG893">
            <v>1049</v>
          </cell>
          <cell r="CH893">
            <v>340</v>
          </cell>
          <cell r="CI893"/>
          <cell r="CJ893"/>
          <cell r="CK893"/>
          <cell r="CL893"/>
          <cell r="CM893"/>
          <cell r="CN893"/>
          <cell r="CO893"/>
          <cell r="CP893"/>
          <cell r="CQ893"/>
          <cell r="CR893"/>
          <cell r="CS893"/>
          <cell r="CT893"/>
          <cell r="CU893"/>
          <cell r="CV893"/>
          <cell r="CW893"/>
          <cell r="CX893"/>
          <cell r="CY893"/>
          <cell r="CZ893"/>
          <cell r="DA893"/>
          <cell r="DB893"/>
          <cell r="DC893"/>
          <cell r="DD893"/>
          <cell r="DE893"/>
          <cell r="DF893"/>
          <cell r="DG893"/>
          <cell r="DH893"/>
          <cell r="DI893"/>
          <cell r="DJ893"/>
          <cell r="DK893"/>
          <cell r="DL893"/>
          <cell r="DM893"/>
          <cell r="DN893"/>
          <cell r="DO893"/>
          <cell r="DP893"/>
          <cell r="DQ893"/>
          <cell r="DR893"/>
          <cell r="DS893"/>
          <cell r="DT893"/>
          <cell r="DU893"/>
          <cell r="DV893"/>
          <cell r="DW893"/>
          <cell r="DX893"/>
          <cell r="DY893"/>
          <cell r="DZ893"/>
          <cell r="EA893"/>
          <cell r="EB893"/>
          <cell r="EC893"/>
          <cell r="ED893"/>
          <cell r="EE893"/>
          <cell r="EF893"/>
          <cell r="EG893"/>
          <cell r="EH893"/>
          <cell r="EI893">
            <v>47</v>
          </cell>
          <cell r="EJ893" t="str">
            <v>Yes</v>
          </cell>
          <cell r="EK893" t="str">
            <v>in 2018</v>
          </cell>
          <cell r="EL893">
            <v>0</v>
          </cell>
          <cell r="EM893">
            <v>0</v>
          </cell>
          <cell r="EN893" t="str">
            <v>1952</v>
          </cell>
          <cell r="EO893">
            <v>0</v>
          </cell>
          <cell r="EP893">
            <v>0</v>
          </cell>
          <cell r="EQ893">
            <v>0</v>
          </cell>
          <cell r="ER893">
            <v>0</v>
          </cell>
          <cell r="ES893">
            <v>0</v>
          </cell>
          <cell r="ET893">
            <v>0</v>
          </cell>
          <cell r="EU893">
            <v>0</v>
          </cell>
          <cell r="EV893">
            <v>0</v>
          </cell>
          <cell r="EW893">
            <v>71</v>
          </cell>
          <cell r="EX893">
            <v>1</v>
          </cell>
          <cell r="EY893">
            <v>71</v>
          </cell>
          <cell r="EZ893">
            <v>4</v>
          </cell>
          <cell r="FA893" t="str">
            <v>V 70.1 - 70.4</v>
          </cell>
          <cell r="FB893">
            <v>72</v>
          </cell>
          <cell r="FC893">
            <v>1</v>
          </cell>
          <cell r="FD893">
            <v>72</v>
          </cell>
          <cell r="FE893">
            <v>4</v>
          </cell>
          <cell r="FF893" t="str">
            <v>V 72.1 - 72.4</v>
          </cell>
          <cell r="FG893" t="str">
            <v>1952-Current</v>
          </cell>
        </row>
        <row r="894">
          <cell r="A894" t="str">
            <v>J657</v>
          </cell>
          <cell r="B894" t="str">
            <v>Inc</v>
          </cell>
          <cell r="C894" t="str">
            <v>Sociological Methodology</v>
          </cell>
          <cell r="D894">
            <v>2</v>
          </cell>
          <cell r="E894" t="str">
            <v>V 53.1 - 53.2</v>
          </cell>
          <cell r="F894" t="str">
            <v>V 54.1 - V 54.2</v>
          </cell>
          <cell r="G894" t="str">
            <v>0081-1750</v>
          </cell>
          <cell r="H894" t="str">
            <v>1467-9531</v>
          </cell>
          <cell r="I894" t="str">
            <v>Society</v>
          </cell>
          <cell r="J894">
            <v>6.9510268562400002E-2</v>
          </cell>
          <cell r="K894">
            <v>7.0000000000000007E-2</v>
          </cell>
          <cell r="L894">
            <v>633</v>
          </cell>
          <cell r="M894">
            <v>677</v>
          </cell>
          <cell r="N894" t="str">
            <v>ASA Pricing</v>
          </cell>
          <cell r="O894">
            <v>677</v>
          </cell>
          <cell r="P894">
            <v>663</v>
          </cell>
          <cell r="Q894">
            <v>576</v>
          </cell>
          <cell r="R894">
            <v>365</v>
          </cell>
          <cell r="S894">
            <v>169</v>
          </cell>
          <cell r="T894"/>
          <cell r="U894"/>
          <cell r="V894"/>
          <cell r="W894"/>
          <cell r="X894"/>
          <cell r="Y894"/>
          <cell r="Z894"/>
          <cell r="AA894"/>
          <cell r="AB894"/>
          <cell r="AC894"/>
          <cell r="AD894"/>
          <cell r="AE894"/>
          <cell r="AF894"/>
          <cell r="AG894"/>
          <cell r="AH894"/>
          <cell r="AI894"/>
          <cell r="AJ894"/>
          <cell r="AK894"/>
          <cell r="AL894"/>
          <cell r="AM894"/>
          <cell r="AN894"/>
          <cell r="AO894"/>
          <cell r="AP894"/>
          <cell r="AQ894"/>
          <cell r="AR894"/>
          <cell r="AS894"/>
          <cell r="AT894"/>
          <cell r="AU894"/>
          <cell r="AV894"/>
          <cell r="AW894"/>
          <cell r="AX894"/>
          <cell r="AY894"/>
          <cell r="AZ894"/>
          <cell r="BA894"/>
          <cell r="BB894"/>
          <cell r="BC894"/>
          <cell r="BD894"/>
          <cell r="BE894"/>
          <cell r="BF894"/>
          <cell r="BG894"/>
          <cell r="BH894"/>
          <cell r="BI894"/>
          <cell r="BJ894"/>
          <cell r="BK894"/>
          <cell r="BL894"/>
          <cell r="BM894"/>
          <cell r="BN894"/>
          <cell r="BO894"/>
          <cell r="BP894"/>
          <cell r="BQ894"/>
          <cell r="BR894"/>
          <cell r="BS894"/>
          <cell r="BT894"/>
          <cell r="BU894"/>
          <cell r="BV894">
            <v>6.9510268562400002E-2</v>
          </cell>
          <cell r="BW894">
            <v>7.0000000000000007E-2</v>
          </cell>
          <cell r="BX894">
            <v>372</v>
          </cell>
          <cell r="BY894">
            <v>398</v>
          </cell>
          <cell r="BZ894" t="str">
            <v>ASA Pricing</v>
          </cell>
          <cell r="CA894">
            <v>398</v>
          </cell>
          <cell r="CB894">
            <v>390</v>
          </cell>
          <cell r="CC894">
            <v>339</v>
          </cell>
          <cell r="CD894">
            <v>215</v>
          </cell>
          <cell r="CE894">
            <v>100</v>
          </cell>
          <cell r="CF894"/>
          <cell r="CG894"/>
          <cell r="CH894"/>
          <cell r="CI894"/>
          <cell r="CJ894"/>
          <cell r="CK894"/>
          <cell r="CL894"/>
          <cell r="CM894"/>
          <cell r="CN894"/>
          <cell r="CO894"/>
          <cell r="CP894"/>
          <cell r="CQ894"/>
          <cell r="CR894"/>
          <cell r="CS894"/>
          <cell r="CT894"/>
          <cell r="CU894"/>
          <cell r="CV894"/>
          <cell r="CW894"/>
          <cell r="CX894"/>
          <cell r="CY894"/>
          <cell r="CZ894"/>
          <cell r="DA894"/>
          <cell r="DB894"/>
          <cell r="DC894"/>
          <cell r="DD894"/>
          <cell r="DE894"/>
          <cell r="DF894"/>
          <cell r="DG894"/>
          <cell r="DH894"/>
          <cell r="DI894"/>
          <cell r="DJ894"/>
          <cell r="DK894"/>
          <cell r="DL894"/>
          <cell r="DM894"/>
          <cell r="DN894"/>
          <cell r="DO894"/>
          <cell r="DP894"/>
          <cell r="DQ894"/>
          <cell r="DR894"/>
          <cell r="DS894"/>
          <cell r="DT894"/>
          <cell r="DU894"/>
          <cell r="DV894"/>
          <cell r="DW894"/>
          <cell r="DX894"/>
          <cell r="DY894"/>
          <cell r="DZ894"/>
          <cell r="EA894"/>
          <cell r="EB894"/>
          <cell r="EC894"/>
          <cell r="ED894"/>
          <cell r="EE894"/>
          <cell r="EF894"/>
          <cell r="EG894"/>
          <cell r="EH894"/>
          <cell r="EI894">
            <v>2</v>
          </cell>
          <cell r="EJ894" t="str">
            <v>Yes</v>
          </cell>
          <cell r="EK894" t="str">
            <v>Y</v>
          </cell>
          <cell r="EL894" t="str">
            <v>Added to backfile in 2020 per Andrew T.  Removed backfile in 2024 as contract stipulates we should only host content from 2004-Current</v>
          </cell>
          <cell r="EM894">
            <v>28</v>
          </cell>
          <cell r="EN894">
            <v>0</v>
          </cell>
          <cell r="EO894">
            <v>0</v>
          </cell>
          <cell r="EP894">
            <v>0</v>
          </cell>
          <cell r="EQ894">
            <v>0</v>
          </cell>
          <cell r="ER894">
            <v>0</v>
          </cell>
          <cell r="ES894">
            <v>0</v>
          </cell>
          <cell r="ET894">
            <v>0</v>
          </cell>
          <cell r="EU894">
            <v>0</v>
          </cell>
          <cell r="EV894">
            <v>0</v>
          </cell>
          <cell r="EW894">
            <v>52</v>
          </cell>
          <cell r="EX894">
            <v>1</v>
          </cell>
          <cell r="EY894">
            <v>52</v>
          </cell>
          <cell r="EZ894">
            <v>2</v>
          </cell>
          <cell r="FA894" t="str">
            <v>V 51.1 - 1.2</v>
          </cell>
          <cell r="FB894">
            <v>53</v>
          </cell>
          <cell r="FC894">
            <v>1</v>
          </cell>
          <cell r="FD894">
            <v>53</v>
          </cell>
          <cell r="FE894">
            <v>2</v>
          </cell>
          <cell r="FF894" t="str">
            <v>V 53.1 - 53.2</v>
          </cell>
          <cell r="FG894" t="str">
            <v>2006 - Current</v>
          </cell>
        </row>
        <row r="895">
          <cell r="A895" t="str">
            <v>J221</v>
          </cell>
          <cell r="B895" t="str">
            <v>Inc</v>
          </cell>
          <cell r="C895" t="str">
            <v>Sociological Methods &amp; Research</v>
          </cell>
          <cell r="D895">
            <v>4</v>
          </cell>
          <cell r="E895" t="str">
            <v>V 52.1 - 52.4</v>
          </cell>
          <cell r="F895" t="str">
            <v>V 53.1 - V 53.4</v>
          </cell>
          <cell r="G895" t="str">
            <v>0049-1241</v>
          </cell>
          <cell r="H895" t="str">
            <v>1552-8294</v>
          </cell>
          <cell r="I895" t="str">
            <v>SAGE</v>
          </cell>
          <cell r="J895">
            <v>6.7500000000000004E-2</v>
          </cell>
          <cell r="K895">
            <v>6.7000000000000004E-2</v>
          </cell>
          <cell r="L895">
            <v>1765</v>
          </cell>
          <cell r="M895">
            <v>1884</v>
          </cell>
          <cell r="N895" t="str">
            <v/>
          </cell>
          <cell r="O895">
            <v>1884</v>
          </cell>
          <cell r="P895">
            <v>1846</v>
          </cell>
          <cell r="Q895">
            <v>1601</v>
          </cell>
          <cell r="R895">
            <v>508</v>
          </cell>
          <cell r="S895">
            <v>471</v>
          </cell>
          <cell r="T895">
            <v>1789</v>
          </cell>
          <cell r="U895">
            <v>3540</v>
          </cell>
          <cell r="V895">
            <v>2072</v>
          </cell>
          <cell r="W895"/>
          <cell r="X895"/>
          <cell r="Y895"/>
          <cell r="Z895"/>
          <cell r="AA895"/>
          <cell r="AB895"/>
          <cell r="AC895"/>
          <cell r="AD895"/>
          <cell r="AE895"/>
          <cell r="AF895"/>
          <cell r="AG895"/>
          <cell r="AH895"/>
          <cell r="AI895"/>
          <cell r="AJ895"/>
          <cell r="AK895"/>
          <cell r="AL895"/>
          <cell r="AM895"/>
          <cell r="AN895"/>
          <cell r="AO895"/>
          <cell r="AP895"/>
          <cell r="AQ895"/>
          <cell r="AR895"/>
          <cell r="AS895"/>
          <cell r="AT895"/>
          <cell r="AU895"/>
          <cell r="AV895"/>
          <cell r="AW895"/>
          <cell r="AX895"/>
          <cell r="AY895"/>
          <cell r="AZ895"/>
          <cell r="BA895"/>
          <cell r="BB895"/>
          <cell r="BC895"/>
          <cell r="BD895"/>
          <cell r="BE895"/>
          <cell r="BF895"/>
          <cell r="BG895"/>
          <cell r="BH895"/>
          <cell r="BI895"/>
          <cell r="BJ895"/>
          <cell r="BK895"/>
          <cell r="BL895"/>
          <cell r="BM895"/>
          <cell r="BN895"/>
          <cell r="BO895"/>
          <cell r="BP895"/>
          <cell r="BQ895"/>
          <cell r="BR895"/>
          <cell r="BS895"/>
          <cell r="BT895"/>
          <cell r="BU895"/>
          <cell r="BV895">
            <v>6.7500000000000004E-2</v>
          </cell>
          <cell r="BW895">
            <v>6.7000000000000004E-2</v>
          </cell>
          <cell r="BX895">
            <v>1038</v>
          </cell>
          <cell r="BY895">
            <v>1108</v>
          </cell>
          <cell r="BZ895"/>
          <cell r="CA895">
            <v>1108</v>
          </cell>
          <cell r="CB895">
            <v>1086</v>
          </cell>
          <cell r="CC895">
            <v>942</v>
          </cell>
          <cell r="CD895">
            <v>299</v>
          </cell>
          <cell r="CE895">
            <v>277</v>
          </cell>
          <cell r="CF895">
            <v>1053</v>
          </cell>
          <cell r="CG895">
            <v>2082</v>
          </cell>
          <cell r="CH895">
            <v>1219</v>
          </cell>
          <cell r="CI895"/>
          <cell r="CJ895"/>
          <cell r="CK895"/>
          <cell r="CL895"/>
          <cell r="CM895"/>
          <cell r="CN895"/>
          <cell r="CO895"/>
          <cell r="CP895"/>
          <cell r="CQ895"/>
          <cell r="CR895"/>
          <cell r="CS895"/>
          <cell r="CT895"/>
          <cell r="CU895"/>
          <cell r="CV895"/>
          <cell r="CW895"/>
          <cell r="CX895"/>
          <cell r="CY895"/>
          <cell r="CZ895"/>
          <cell r="DA895"/>
          <cell r="DB895"/>
          <cell r="DC895"/>
          <cell r="DD895"/>
          <cell r="DE895"/>
          <cell r="DF895"/>
          <cell r="DG895"/>
          <cell r="DH895"/>
          <cell r="DI895"/>
          <cell r="DJ895"/>
          <cell r="DK895"/>
          <cell r="DL895"/>
          <cell r="DM895"/>
          <cell r="DN895"/>
          <cell r="DO895"/>
          <cell r="DP895"/>
          <cell r="DQ895"/>
          <cell r="DR895"/>
          <cell r="DS895"/>
          <cell r="DT895"/>
          <cell r="DU895"/>
          <cell r="DV895"/>
          <cell r="DW895"/>
          <cell r="DX895"/>
          <cell r="DY895"/>
          <cell r="DZ895"/>
          <cell r="EA895"/>
          <cell r="EB895"/>
          <cell r="EC895"/>
          <cell r="ED895"/>
          <cell r="EE895"/>
          <cell r="EF895"/>
          <cell r="EG895"/>
          <cell r="EH895" t="str">
            <v/>
          </cell>
          <cell r="EI895">
            <v>26</v>
          </cell>
          <cell r="EJ895" t="str">
            <v>Yes</v>
          </cell>
          <cell r="EK895" t="str">
            <v>Y</v>
          </cell>
          <cell r="EL895">
            <v>0</v>
          </cell>
          <cell r="EM895" t="str">
            <v>Vol. 1 Iss 1 (Aug, 1972)</v>
          </cell>
          <cell r="EN895">
            <v>1972</v>
          </cell>
          <cell r="EO895">
            <v>1</v>
          </cell>
          <cell r="EP895">
            <v>1</v>
          </cell>
          <cell r="EQ895" t="str">
            <v>N/A</v>
          </cell>
          <cell r="ER895" t="str">
            <v>N/A</v>
          </cell>
          <cell r="ES895" t="str">
            <v>N/A</v>
          </cell>
          <cell r="ET895" t="str">
            <v>N/A</v>
          </cell>
          <cell r="EU895" t="str">
            <v>N/A</v>
          </cell>
          <cell r="EV895" t="str">
            <v>N/A</v>
          </cell>
          <cell r="EW895">
            <v>51</v>
          </cell>
          <cell r="EX895">
            <v>1</v>
          </cell>
          <cell r="EY895">
            <v>51</v>
          </cell>
          <cell r="EZ895">
            <v>4</v>
          </cell>
          <cell r="FA895" t="str">
            <v>V 50.1 - 50.4</v>
          </cell>
          <cell r="FB895">
            <v>52</v>
          </cell>
          <cell r="FC895">
            <v>1</v>
          </cell>
          <cell r="FD895">
            <v>52</v>
          </cell>
          <cell r="FE895">
            <v>4</v>
          </cell>
          <cell r="FF895" t="str">
            <v>V 52.1 - 52.4</v>
          </cell>
          <cell r="FG895" t="str">
            <v>1972 - Current</v>
          </cell>
        </row>
        <row r="896">
          <cell r="A896" t="str">
            <v>J714</v>
          </cell>
          <cell r="B896" t="str">
            <v>Inc</v>
          </cell>
          <cell r="C896" t="str">
            <v>Sociological Perspectives</v>
          </cell>
          <cell r="D896">
            <v>6</v>
          </cell>
          <cell r="E896" t="str">
            <v>V 66.1 - 66.6</v>
          </cell>
          <cell r="F896" t="str">
            <v>V 67.1 - V 67.6</v>
          </cell>
          <cell r="G896" t="str">
            <v>0731-1214</v>
          </cell>
          <cell r="H896" t="str">
            <v>1533-8673</v>
          </cell>
          <cell r="I896" t="str">
            <v>Society</v>
          </cell>
          <cell r="J896">
            <v>6.7500000000000004E-2</v>
          </cell>
          <cell r="K896">
            <v>6.7000000000000004E-2</v>
          </cell>
          <cell r="L896">
            <v>800</v>
          </cell>
          <cell r="M896">
            <v>854</v>
          </cell>
          <cell r="N896" t="str">
            <v/>
          </cell>
          <cell r="O896">
            <v>854</v>
          </cell>
          <cell r="P896">
            <v>837</v>
          </cell>
          <cell r="Q896">
            <v>726</v>
          </cell>
          <cell r="R896">
            <v>153</v>
          </cell>
          <cell r="S896">
            <v>214</v>
          </cell>
          <cell r="T896">
            <v>811</v>
          </cell>
          <cell r="U896">
            <v>2326</v>
          </cell>
          <cell r="V896">
            <v>939</v>
          </cell>
          <cell r="W896"/>
          <cell r="X896"/>
          <cell r="Y896"/>
          <cell r="Z896"/>
          <cell r="AA896"/>
          <cell r="AB896"/>
          <cell r="AC896"/>
          <cell r="AD896"/>
          <cell r="AE896"/>
          <cell r="AF896"/>
          <cell r="AG896"/>
          <cell r="AH896"/>
          <cell r="AI896"/>
          <cell r="AJ896"/>
          <cell r="AK896"/>
          <cell r="AL896"/>
          <cell r="AM896"/>
          <cell r="AN896"/>
          <cell r="AO896"/>
          <cell r="AP896"/>
          <cell r="AQ896"/>
          <cell r="AR896"/>
          <cell r="AS896"/>
          <cell r="AT896"/>
          <cell r="AU896"/>
          <cell r="AV896"/>
          <cell r="AW896"/>
          <cell r="AX896"/>
          <cell r="AY896"/>
          <cell r="AZ896"/>
          <cell r="BA896"/>
          <cell r="BB896"/>
          <cell r="BC896"/>
          <cell r="BD896"/>
          <cell r="BE896"/>
          <cell r="BF896"/>
          <cell r="BG896"/>
          <cell r="BH896"/>
          <cell r="BI896"/>
          <cell r="BJ896"/>
          <cell r="BK896"/>
          <cell r="BL896"/>
          <cell r="BM896"/>
          <cell r="BN896"/>
          <cell r="BO896"/>
          <cell r="BP896"/>
          <cell r="BQ896"/>
          <cell r="BR896"/>
          <cell r="BS896"/>
          <cell r="BT896"/>
          <cell r="BU896"/>
          <cell r="BV896">
            <v>6.7500000000000004E-2</v>
          </cell>
          <cell r="BW896">
            <v>6.8000000000000005E-2</v>
          </cell>
          <cell r="BX896">
            <v>470</v>
          </cell>
          <cell r="BY896">
            <v>502</v>
          </cell>
          <cell r="BZ896"/>
          <cell r="CA896">
            <v>502</v>
          </cell>
          <cell r="CB896">
            <v>492</v>
          </cell>
          <cell r="CC896">
            <v>427</v>
          </cell>
          <cell r="CD896">
            <v>90</v>
          </cell>
          <cell r="CE896">
            <v>126</v>
          </cell>
          <cell r="CF896">
            <v>477</v>
          </cell>
          <cell r="CG896">
            <v>1367</v>
          </cell>
          <cell r="CH896">
            <v>552</v>
          </cell>
          <cell r="CI896"/>
          <cell r="CJ896"/>
          <cell r="CK896"/>
          <cell r="CL896"/>
          <cell r="CM896"/>
          <cell r="CN896"/>
          <cell r="CO896"/>
          <cell r="CP896"/>
          <cell r="CQ896"/>
          <cell r="CR896"/>
          <cell r="CS896"/>
          <cell r="CT896"/>
          <cell r="CU896"/>
          <cell r="CV896"/>
          <cell r="CW896"/>
          <cell r="CX896"/>
          <cell r="CY896"/>
          <cell r="CZ896"/>
          <cell r="DA896"/>
          <cell r="DB896"/>
          <cell r="DC896"/>
          <cell r="DD896"/>
          <cell r="DE896"/>
          <cell r="DF896"/>
          <cell r="DG896"/>
          <cell r="DH896"/>
          <cell r="DI896"/>
          <cell r="DJ896"/>
          <cell r="DK896"/>
          <cell r="DL896"/>
          <cell r="DM896"/>
          <cell r="DN896"/>
          <cell r="DO896"/>
          <cell r="DP896"/>
          <cell r="DQ896"/>
          <cell r="DR896"/>
          <cell r="DS896"/>
          <cell r="DT896"/>
          <cell r="DU896"/>
          <cell r="DV896"/>
          <cell r="DW896"/>
          <cell r="DX896"/>
          <cell r="DY896"/>
          <cell r="DZ896"/>
          <cell r="EA896"/>
          <cell r="EB896"/>
          <cell r="EC896"/>
          <cell r="ED896"/>
          <cell r="EE896"/>
          <cell r="EF896"/>
          <cell r="EG896"/>
          <cell r="EH896" t="str">
            <v/>
          </cell>
          <cell r="EI896">
            <v>41</v>
          </cell>
          <cell r="EJ896" t="str">
            <v>Yes</v>
          </cell>
          <cell r="EK896" t="str">
            <v>Y</v>
          </cell>
          <cell r="EL896">
            <v>0</v>
          </cell>
          <cell r="EM896">
            <v>0</v>
          </cell>
          <cell r="EN896">
            <v>1958</v>
          </cell>
          <cell r="EO896">
            <v>0</v>
          </cell>
          <cell r="EP896">
            <v>0</v>
          </cell>
          <cell r="EQ896">
            <v>0</v>
          </cell>
          <cell r="ER896">
            <v>0</v>
          </cell>
          <cell r="ES896">
            <v>0</v>
          </cell>
          <cell r="ET896">
            <v>0</v>
          </cell>
          <cell r="EU896">
            <v>0</v>
          </cell>
          <cell r="EV896">
            <v>0</v>
          </cell>
          <cell r="EW896">
            <v>65</v>
          </cell>
          <cell r="EX896">
            <v>1</v>
          </cell>
          <cell r="EY896">
            <v>65</v>
          </cell>
          <cell r="EZ896">
            <v>6</v>
          </cell>
          <cell r="FA896" t="str">
            <v>V 64.1 - 64.6</v>
          </cell>
          <cell r="FB896">
            <v>66</v>
          </cell>
          <cell r="FC896">
            <v>1</v>
          </cell>
          <cell r="FD896">
            <v>66</v>
          </cell>
          <cell r="FE896">
            <v>6</v>
          </cell>
          <cell r="FF896" t="str">
            <v>V 66.1 - 66.6</v>
          </cell>
          <cell r="FG896" t="str">
            <v>1958-Current</v>
          </cell>
        </row>
        <row r="897">
          <cell r="A897" t="str">
            <v>L763</v>
          </cell>
          <cell r="B897" t="str">
            <v>Ltd</v>
          </cell>
          <cell r="C897" t="str">
            <v>Sociological Research Online</v>
          </cell>
          <cell r="D897">
            <v>4</v>
          </cell>
          <cell r="E897" t="str">
            <v>V 28.1 - 28.4</v>
          </cell>
          <cell r="F897" t="str">
            <v>V 29.1 - V 29.4</v>
          </cell>
          <cell r="G897">
            <v>0</v>
          </cell>
          <cell r="H897" t="str">
            <v>1360-7804</v>
          </cell>
          <cell r="I897" t="str">
            <v>Society</v>
          </cell>
          <cell r="J897">
            <v>6.7500000000000004E-2</v>
          </cell>
          <cell r="K897">
            <v>6.7000000000000004E-2</v>
          </cell>
          <cell r="L897">
            <v>585</v>
          </cell>
          <cell r="M897">
            <v>624</v>
          </cell>
          <cell r="N897" t="str">
            <v/>
          </cell>
          <cell r="O897"/>
          <cell r="P897"/>
          <cell r="Q897">
            <v>530</v>
          </cell>
          <cell r="R897"/>
          <cell r="S897"/>
          <cell r="T897"/>
          <cell r="U897"/>
          <cell r="V897"/>
          <cell r="W897"/>
          <cell r="X897"/>
          <cell r="Y897"/>
          <cell r="Z897"/>
          <cell r="AA897"/>
          <cell r="AB897"/>
          <cell r="AC897"/>
          <cell r="AD897"/>
          <cell r="AE897"/>
          <cell r="AF897"/>
          <cell r="AG897"/>
          <cell r="AH897"/>
          <cell r="AI897"/>
          <cell r="AJ897"/>
          <cell r="AK897"/>
          <cell r="AL897"/>
          <cell r="AM897"/>
          <cell r="AN897"/>
          <cell r="AO897"/>
          <cell r="AP897"/>
          <cell r="AQ897"/>
          <cell r="AR897"/>
          <cell r="AS897"/>
          <cell r="AT897"/>
          <cell r="AU897"/>
          <cell r="AV897"/>
          <cell r="AW897"/>
          <cell r="AX897"/>
          <cell r="AY897"/>
          <cell r="AZ897"/>
          <cell r="BA897"/>
          <cell r="BB897"/>
          <cell r="BC897"/>
          <cell r="BD897"/>
          <cell r="BE897"/>
          <cell r="BF897"/>
          <cell r="BG897"/>
          <cell r="BH897"/>
          <cell r="BI897"/>
          <cell r="BJ897"/>
          <cell r="BK897"/>
          <cell r="BL897"/>
          <cell r="BM897"/>
          <cell r="BN897"/>
          <cell r="BO897"/>
          <cell r="BP897"/>
          <cell r="BQ897"/>
          <cell r="BR897"/>
          <cell r="BS897"/>
          <cell r="BT897"/>
          <cell r="BU897"/>
          <cell r="BV897">
            <v>6.7500000000000004E-2</v>
          </cell>
          <cell r="BW897">
            <v>6.6000000000000003E-2</v>
          </cell>
          <cell r="BX897">
            <v>316</v>
          </cell>
          <cell r="BY897">
            <v>337</v>
          </cell>
          <cell r="BZ897"/>
          <cell r="CA897"/>
          <cell r="CB897"/>
          <cell r="CC897">
            <v>286</v>
          </cell>
          <cell r="CD897"/>
          <cell r="CE897"/>
          <cell r="CF897"/>
          <cell r="CG897"/>
          <cell r="CH897"/>
          <cell r="CI897"/>
          <cell r="CJ897"/>
          <cell r="CK897"/>
          <cell r="CL897"/>
          <cell r="CM897"/>
          <cell r="CN897"/>
          <cell r="CO897"/>
          <cell r="CP897"/>
          <cell r="CQ897"/>
          <cell r="CR897"/>
          <cell r="CS897"/>
          <cell r="CT897"/>
          <cell r="CU897"/>
          <cell r="CV897"/>
          <cell r="CW897"/>
          <cell r="CX897"/>
          <cell r="CY897"/>
          <cell r="CZ897"/>
          <cell r="DA897"/>
          <cell r="DB897"/>
          <cell r="DC897"/>
          <cell r="DD897"/>
          <cell r="DE897"/>
          <cell r="DF897"/>
          <cell r="DG897"/>
          <cell r="DH897"/>
          <cell r="DI897"/>
          <cell r="DJ897"/>
          <cell r="DK897"/>
          <cell r="DL897"/>
          <cell r="DM897"/>
          <cell r="DN897"/>
          <cell r="DO897"/>
          <cell r="DP897"/>
          <cell r="DQ897"/>
          <cell r="DR897"/>
          <cell r="DS897"/>
          <cell r="DT897"/>
          <cell r="DU897"/>
          <cell r="DV897"/>
          <cell r="DW897"/>
          <cell r="DX897"/>
          <cell r="DY897"/>
          <cell r="DZ897"/>
          <cell r="EA897"/>
          <cell r="EB897"/>
          <cell r="EC897"/>
          <cell r="ED897"/>
          <cell r="EE897"/>
          <cell r="EF897"/>
          <cell r="EG897"/>
          <cell r="EH897" t="str">
            <v>Online-only publication</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27</v>
          </cell>
          <cell r="EX897">
            <v>1</v>
          </cell>
          <cell r="EY897">
            <v>27</v>
          </cell>
          <cell r="EZ897">
            <v>4</v>
          </cell>
          <cell r="FA897" t="str">
            <v>V 26.1 - 26.4</v>
          </cell>
          <cell r="FB897">
            <v>28</v>
          </cell>
          <cell r="FC897">
            <v>1</v>
          </cell>
          <cell r="FD897">
            <v>28</v>
          </cell>
          <cell r="FE897">
            <v>4</v>
          </cell>
          <cell r="FF897" t="str">
            <v>V 28.1 - 28.4</v>
          </cell>
          <cell r="FG897" t="str">
            <v>1996-Current</v>
          </cell>
        </row>
        <row r="898">
          <cell r="A898" t="str">
            <v>L356</v>
          </cell>
          <cell r="B898" t="str">
            <v>Ltd</v>
          </cell>
          <cell r="C898" t="str">
            <v>Sociological Review</v>
          </cell>
          <cell r="D898">
            <v>6</v>
          </cell>
          <cell r="E898" t="str">
            <v>V 71.1 - 71.6</v>
          </cell>
          <cell r="F898" t="str">
            <v>V 72.1 - V 72.6</v>
          </cell>
          <cell r="G898" t="str">
            <v>0038-0261</v>
          </cell>
          <cell r="H898" t="str">
            <v>1467-954X</v>
          </cell>
          <cell r="I898" t="str">
            <v>Society</v>
          </cell>
          <cell r="J898">
            <v>6.7500000000000004E-2</v>
          </cell>
          <cell r="K898">
            <v>6.8000000000000005E-2</v>
          </cell>
          <cell r="L898">
            <v>1096</v>
          </cell>
          <cell r="M898">
            <v>1170</v>
          </cell>
          <cell r="N898" t="str">
            <v/>
          </cell>
          <cell r="O898">
            <v>1170</v>
          </cell>
          <cell r="P898">
            <v>1147</v>
          </cell>
          <cell r="Q898">
            <v>995</v>
          </cell>
          <cell r="R898">
            <v>210</v>
          </cell>
          <cell r="S898">
            <v>293</v>
          </cell>
          <cell r="T898">
            <v>1112</v>
          </cell>
          <cell r="U898">
            <v>7697</v>
          </cell>
          <cell r="V898">
            <v>1287</v>
          </cell>
          <cell r="W898"/>
          <cell r="X898"/>
          <cell r="Y898"/>
          <cell r="Z898"/>
          <cell r="AA898"/>
          <cell r="AB898"/>
          <cell r="AC898"/>
          <cell r="AD898"/>
          <cell r="AE898"/>
          <cell r="AF898"/>
          <cell r="AG898"/>
          <cell r="AH898"/>
          <cell r="AI898"/>
          <cell r="AJ898"/>
          <cell r="AK898"/>
          <cell r="AL898"/>
          <cell r="AM898"/>
          <cell r="AN898"/>
          <cell r="AO898"/>
          <cell r="AP898"/>
          <cell r="AQ898"/>
          <cell r="AR898"/>
          <cell r="AS898"/>
          <cell r="AT898"/>
          <cell r="AU898"/>
          <cell r="AV898"/>
          <cell r="AW898"/>
          <cell r="AX898"/>
          <cell r="AY898"/>
          <cell r="AZ898"/>
          <cell r="BA898"/>
          <cell r="BB898"/>
          <cell r="BC898"/>
          <cell r="BD898"/>
          <cell r="BE898"/>
          <cell r="BF898"/>
          <cell r="BG898"/>
          <cell r="BH898"/>
          <cell r="BI898"/>
          <cell r="BJ898"/>
          <cell r="BK898"/>
          <cell r="BL898"/>
          <cell r="BM898"/>
          <cell r="BN898"/>
          <cell r="BO898"/>
          <cell r="BP898"/>
          <cell r="BQ898"/>
          <cell r="BR898"/>
          <cell r="BS898"/>
          <cell r="BT898"/>
          <cell r="BU898"/>
          <cell r="BV898">
            <v>6.7500000000000004E-2</v>
          </cell>
          <cell r="BW898">
            <v>6.8000000000000005E-2</v>
          </cell>
          <cell r="BX898">
            <v>592</v>
          </cell>
          <cell r="BY898">
            <v>632</v>
          </cell>
          <cell r="BZ898"/>
          <cell r="CA898">
            <v>632</v>
          </cell>
          <cell r="CB898">
            <v>619</v>
          </cell>
          <cell r="CC898">
            <v>537</v>
          </cell>
          <cell r="CD898">
            <v>113</v>
          </cell>
          <cell r="CE898">
            <v>158</v>
          </cell>
          <cell r="CF898">
            <v>600</v>
          </cell>
          <cell r="CG898">
            <v>4156</v>
          </cell>
          <cell r="CH898">
            <v>695</v>
          </cell>
          <cell r="CI898"/>
          <cell r="CJ898"/>
          <cell r="CK898"/>
          <cell r="CL898"/>
          <cell r="CM898"/>
          <cell r="CN898"/>
          <cell r="CO898"/>
          <cell r="CP898"/>
          <cell r="CQ898"/>
          <cell r="CR898"/>
          <cell r="CS898"/>
          <cell r="CT898"/>
          <cell r="CU898"/>
          <cell r="CV898"/>
          <cell r="CW898"/>
          <cell r="CX898"/>
          <cell r="CY898"/>
          <cell r="CZ898"/>
          <cell r="DA898"/>
          <cell r="DB898"/>
          <cell r="DC898"/>
          <cell r="DD898"/>
          <cell r="DE898"/>
          <cell r="DF898"/>
          <cell r="DG898"/>
          <cell r="DH898"/>
          <cell r="DI898"/>
          <cell r="DJ898"/>
          <cell r="DK898"/>
          <cell r="DL898"/>
          <cell r="DM898"/>
          <cell r="DN898"/>
          <cell r="DO898"/>
          <cell r="DP898"/>
          <cell r="DQ898"/>
          <cell r="DR898"/>
          <cell r="DS898"/>
          <cell r="DT898"/>
          <cell r="DU898"/>
          <cell r="DV898"/>
          <cell r="DW898"/>
          <cell r="DX898"/>
          <cell r="DY898"/>
          <cell r="DZ898"/>
          <cell r="EA898"/>
          <cell r="EB898"/>
          <cell r="EC898"/>
          <cell r="ED898"/>
          <cell r="EE898"/>
          <cell r="EF898"/>
          <cell r="EG898"/>
          <cell r="EH898" t="str">
            <v/>
          </cell>
          <cell r="EI898">
            <v>91</v>
          </cell>
          <cell r="EJ898" t="str">
            <v>Yes</v>
          </cell>
          <cell r="EK898" t="str">
            <v>in 2018</v>
          </cell>
          <cell r="EL898" t="str">
            <v>has issues before official volume 1 begins in 1953. for 2019- adjusted backfile start date to 1908</v>
          </cell>
          <cell r="EM898">
            <v>0</v>
          </cell>
          <cell r="EN898">
            <v>1908</v>
          </cell>
          <cell r="EO898">
            <v>0</v>
          </cell>
          <cell r="EP898">
            <v>0</v>
          </cell>
          <cell r="EQ898">
            <v>0</v>
          </cell>
          <cell r="ER898">
            <v>0</v>
          </cell>
          <cell r="ES898">
            <v>0</v>
          </cell>
          <cell r="ET898">
            <v>0</v>
          </cell>
          <cell r="EU898">
            <v>0</v>
          </cell>
          <cell r="EV898">
            <v>0</v>
          </cell>
          <cell r="EW898">
            <v>70</v>
          </cell>
          <cell r="EX898">
            <v>1</v>
          </cell>
          <cell r="EY898">
            <v>70</v>
          </cell>
          <cell r="EZ898">
            <v>6</v>
          </cell>
          <cell r="FA898" t="str">
            <v>V 69.1 - 69.6</v>
          </cell>
          <cell r="FB898">
            <v>71</v>
          </cell>
          <cell r="FC898">
            <v>1</v>
          </cell>
          <cell r="FD898">
            <v>71</v>
          </cell>
          <cell r="FE898">
            <v>6</v>
          </cell>
          <cell r="FF898" t="str">
            <v>V 71.1 - 71.6</v>
          </cell>
          <cell r="FG898" t="str">
            <v>1904-Current</v>
          </cell>
        </row>
        <row r="899">
          <cell r="A899" t="str">
            <v>J658</v>
          </cell>
          <cell r="B899" t="str">
            <v>Inc</v>
          </cell>
          <cell r="C899" t="str">
            <v>Sociological Theory</v>
          </cell>
          <cell r="D899">
            <v>4</v>
          </cell>
          <cell r="E899" t="str">
            <v>V 41.1 - 41.4</v>
          </cell>
          <cell r="F899" t="str">
            <v>V 42.1 - V 42.4</v>
          </cell>
          <cell r="G899" t="str">
            <v>0735-2751</v>
          </cell>
          <cell r="H899" t="str">
            <v>1467-9558</v>
          </cell>
          <cell r="I899" t="str">
            <v>Society</v>
          </cell>
          <cell r="J899">
            <v>6.9510268562400002E-2</v>
          </cell>
          <cell r="K899">
            <v>7.0000000000000007E-2</v>
          </cell>
          <cell r="L899">
            <v>633</v>
          </cell>
          <cell r="M899">
            <v>677</v>
          </cell>
          <cell r="N899" t="str">
            <v>ASA Pricing</v>
          </cell>
          <cell r="O899">
            <v>677</v>
          </cell>
          <cell r="P899">
            <v>663</v>
          </cell>
          <cell r="Q899">
            <v>576</v>
          </cell>
          <cell r="R899">
            <v>182</v>
          </cell>
          <cell r="S899">
            <v>169</v>
          </cell>
          <cell r="T899"/>
          <cell r="U899"/>
          <cell r="V899"/>
          <cell r="W899"/>
          <cell r="X899"/>
          <cell r="Y899"/>
          <cell r="Z899"/>
          <cell r="AA899"/>
          <cell r="AB899"/>
          <cell r="AC899"/>
          <cell r="AD899"/>
          <cell r="AE899"/>
          <cell r="AF899"/>
          <cell r="AG899"/>
          <cell r="AH899"/>
          <cell r="AI899"/>
          <cell r="AJ899"/>
          <cell r="AK899"/>
          <cell r="AL899"/>
          <cell r="AM899"/>
          <cell r="AN899"/>
          <cell r="AO899"/>
          <cell r="AP899"/>
          <cell r="AQ899"/>
          <cell r="AR899"/>
          <cell r="AS899"/>
          <cell r="AT899"/>
          <cell r="AU899"/>
          <cell r="AV899"/>
          <cell r="AW899"/>
          <cell r="AX899"/>
          <cell r="AY899"/>
          <cell r="AZ899"/>
          <cell r="BA899"/>
          <cell r="BB899"/>
          <cell r="BC899"/>
          <cell r="BD899"/>
          <cell r="BE899"/>
          <cell r="BF899"/>
          <cell r="BG899"/>
          <cell r="BH899"/>
          <cell r="BI899"/>
          <cell r="BJ899"/>
          <cell r="BK899"/>
          <cell r="BL899"/>
          <cell r="BM899"/>
          <cell r="BN899"/>
          <cell r="BO899"/>
          <cell r="BP899"/>
          <cell r="BQ899"/>
          <cell r="BR899"/>
          <cell r="BS899"/>
          <cell r="BT899"/>
          <cell r="BU899"/>
          <cell r="BV899">
            <v>6.9510268562400002E-2</v>
          </cell>
          <cell r="BW899">
            <v>7.0000000000000007E-2</v>
          </cell>
          <cell r="BX899">
            <v>372</v>
          </cell>
          <cell r="BY899">
            <v>398</v>
          </cell>
          <cell r="BZ899" t="str">
            <v>ASA Pricing</v>
          </cell>
          <cell r="CA899">
            <v>398</v>
          </cell>
          <cell r="CB899">
            <v>390</v>
          </cell>
          <cell r="CC899">
            <v>339</v>
          </cell>
          <cell r="CD899">
            <v>107</v>
          </cell>
          <cell r="CE899">
            <v>100</v>
          </cell>
          <cell r="CF899"/>
          <cell r="CG899"/>
          <cell r="CH899"/>
          <cell r="CI899"/>
          <cell r="CJ899"/>
          <cell r="CK899"/>
          <cell r="CL899"/>
          <cell r="CM899"/>
          <cell r="CN899"/>
          <cell r="CO899"/>
          <cell r="CP899"/>
          <cell r="CQ899"/>
          <cell r="CR899"/>
          <cell r="CS899"/>
          <cell r="CT899"/>
          <cell r="CU899"/>
          <cell r="CV899"/>
          <cell r="CW899"/>
          <cell r="CX899"/>
          <cell r="CY899"/>
          <cell r="CZ899"/>
          <cell r="DA899"/>
          <cell r="DB899"/>
          <cell r="DC899"/>
          <cell r="DD899"/>
          <cell r="DE899"/>
          <cell r="DF899"/>
          <cell r="DG899"/>
          <cell r="DH899"/>
          <cell r="DI899"/>
          <cell r="DJ899"/>
          <cell r="DK899"/>
          <cell r="DL899"/>
          <cell r="DM899"/>
          <cell r="DN899"/>
          <cell r="DO899"/>
          <cell r="DP899"/>
          <cell r="DQ899"/>
          <cell r="DR899"/>
          <cell r="DS899"/>
          <cell r="DT899"/>
          <cell r="DU899"/>
          <cell r="DV899"/>
          <cell r="DW899"/>
          <cell r="DX899"/>
          <cell r="DY899"/>
          <cell r="DZ899"/>
          <cell r="EA899"/>
          <cell r="EB899"/>
          <cell r="EC899"/>
          <cell r="ED899"/>
          <cell r="EE899"/>
          <cell r="EF899"/>
          <cell r="EG899"/>
          <cell r="EH899" t="str">
            <v/>
          </cell>
          <cell r="EI899">
            <v>2</v>
          </cell>
          <cell r="EJ899" t="str">
            <v>Yes</v>
          </cell>
          <cell r="EK899" t="str">
            <v>Y</v>
          </cell>
          <cell r="EL899" t="str">
            <v>Added to backfile in 2020 per Andrew T.  Removed backfile in 2024 as contract stipulates we should only host content from 2004-Current</v>
          </cell>
          <cell r="EM899">
            <v>16</v>
          </cell>
          <cell r="EN899">
            <v>0</v>
          </cell>
          <cell r="EO899">
            <v>0</v>
          </cell>
          <cell r="EP899">
            <v>0</v>
          </cell>
          <cell r="EQ899">
            <v>0</v>
          </cell>
          <cell r="ER899">
            <v>0</v>
          </cell>
          <cell r="ES899">
            <v>0</v>
          </cell>
          <cell r="ET899">
            <v>0</v>
          </cell>
          <cell r="EU899">
            <v>0</v>
          </cell>
          <cell r="EV899">
            <v>0</v>
          </cell>
          <cell r="EW899">
            <v>40</v>
          </cell>
          <cell r="EX899">
            <v>1</v>
          </cell>
          <cell r="EY899">
            <v>40</v>
          </cell>
          <cell r="EZ899">
            <v>4</v>
          </cell>
          <cell r="FA899" t="str">
            <v>V 39.1 - 39.4</v>
          </cell>
          <cell r="FB899">
            <v>41</v>
          </cell>
          <cell r="FC899">
            <v>1</v>
          </cell>
          <cell r="FD899">
            <v>41</v>
          </cell>
          <cell r="FE899">
            <v>4</v>
          </cell>
          <cell r="FF899" t="str">
            <v>V 41.1 - 41.4</v>
          </cell>
          <cell r="FG899" t="str">
            <v>1997 - Current</v>
          </cell>
        </row>
        <row r="900">
          <cell r="A900" t="str">
            <v>S333</v>
          </cell>
          <cell r="B900" t="str">
            <v>Ltd</v>
          </cell>
          <cell r="C900" t="str">
            <v>Sociology and Cultural Sociology Package</v>
          </cell>
          <cell r="D900">
            <v>10</v>
          </cell>
          <cell r="E900" t="str">
            <v>V 56.1 - 56.6, V 16.1 - 16.4</v>
          </cell>
          <cell r="F900" t="str">
            <v>V 58.1 - V 58.6, V 18.1 - V 18.4</v>
          </cell>
          <cell r="G900" t="str">
            <v>0038-0385, 1749-9755</v>
          </cell>
          <cell r="H900" t="str">
            <v>1469-8684,1749-9763</v>
          </cell>
          <cell r="I900" t="str">
            <v>Society</v>
          </cell>
          <cell r="J900">
            <v>6.7500000000000004E-2</v>
          </cell>
          <cell r="K900">
            <v>6.7000000000000004E-2</v>
          </cell>
          <cell r="L900">
            <v>1739</v>
          </cell>
          <cell r="M900">
            <v>1856</v>
          </cell>
          <cell r="N900" t="str">
            <v/>
          </cell>
          <cell r="O900">
            <v>1856</v>
          </cell>
          <cell r="P900">
            <v>1819</v>
          </cell>
          <cell r="Q900">
            <v>1578</v>
          </cell>
          <cell r="R900"/>
          <cell r="S900"/>
          <cell r="T900">
            <v>1764</v>
          </cell>
          <cell r="U900"/>
          <cell r="V900">
            <v>2042</v>
          </cell>
          <cell r="W900"/>
          <cell r="X900"/>
          <cell r="Y900"/>
          <cell r="Z900">
            <v>464</v>
          </cell>
          <cell r="AA900"/>
          <cell r="AB900"/>
          <cell r="AC900"/>
          <cell r="AD900"/>
          <cell r="AE900"/>
          <cell r="AF900"/>
          <cell r="AG900"/>
          <cell r="AH900"/>
          <cell r="AI900"/>
          <cell r="AJ900"/>
          <cell r="AK900"/>
          <cell r="AL900"/>
          <cell r="AM900"/>
          <cell r="AN900"/>
          <cell r="AO900"/>
          <cell r="AP900"/>
          <cell r="AQ900"/>
          <cell r="AR900"/>
          <cell r="AS900"/>
          <cell r="AT900"/>
          <cell r="AU900"/>
          <cell r="AV900"/>
          <cell r="AW900"/>
          <cell r="AX900"/>
          <cell r="AY900"/>
          <cell r="AZ900"/>
          <cell r="BA900"/>
          <cell r="BB900"/>
          <cell r="BC900"/>
          <cell r="BD900"/>
          <cell r="BE900"/>
          <cell r="BF900"/>
          <cell r="BG900"/>
          <cell r="BH900"/>
          <cell r="BI900"/>
          <cell r="BJ900"/>
          <cell r="BK900"/>
          <cell r="BL900"/>
          <cell r="BM900"/>
          <cell r="BN900"/>
          <cell r="BO900"/>
          <cell r="BP900"/>
          <cell r="BQ900"/>
          <cell r="BR900"/>
          <cell r="BS900"/>
          <cell r="BT900"/>
          <cell r="BU900"/>
          <cell r="BV900">
            <v>6.7500000000000004E-2</v>
          </cell>
          <cell r="BW900">
            <v>6.7000000000000004E-2</v>
          </cell>
          <cell r="BX900">
            <v>940</v>
          </cell>
          <cell r="BY900">
            <v>1003</v>
          </cell>
          <cell r="BZ900"/>
          <cell r="CA900">
            <v>1003</v>
          </cell>
          <cell r="CB900">
            <v>983</v>
          </cell>
          <cell r="CC900">
            <v>853</v>
          </cell>
          <cell r="CD900"/>
          <cell r="CE900"/>
          <cell r="CF900">
            <v>953</v>
          </cell>
          <cell r="CG900"/>
          <cell r="CH900">
            <v>1103</v>
          </cell>
          <cell r="CI900"/>
          <cell r="CJ900"/>
          <cell r="CK900"/>
          <cell r="CL900">
            <v>251</v>
          </cell>
          <cell r="CM900"/>
          <cell r="CN900"/>
          <cell r="CO900"/>
          <cell r="CP900"/>
          <cell r="CQ900"/>
          <cell r="CR900"/>
          <cell r="CS900"/>
          <cell r="CT900"/>
          <cell r="CU900"/>
          <cell r="CV900"/>
          <cell r="CW900"/>
          <cell r="CX900"/>
          <cell r="CY900"/>
          <cell r="CZ900"/>
          <cell r="DA900"/>
          <cell r="DB900"/>
          <cell r="DC900"/>
          <cell r="DD900"/>
          <cell r="DE900"/>
          <cell r="DF900"/>
          <cell r="DG900"/>
          <cell r="DH900"/>
          <cell r="DI900"/>
          <cell r="DJ900"/>
          <cell r="DK900"/>
          <cell r="DL900"/>
          <cell r="DM900"/>
          <cell r="DN900"/>
          <cell r="DO900"/>
          <cell r="DP900"/>
          <cell r="DQ900"/>
          <cell r="DR900"/>
          <cell r="DS900"/>
          <cell r="DT900"/>
          <cell r="DU900"/>
          <cell r="DV900"/>
          <cell r="DW900"/>
          <cell r="DX900"/>
          <cell r="DY900"/>
          <cell r="DZ900"/>
          <cell r="EA900"/>
          <cell r="EB900"/>
          <cell r="EC900"/>
          <cell r="ED900"/>
          <cell r="EE900"/>
          <cell r="EF900"/>
          <cell r="EG900"/>
          <cell r="EH900" t="str">
            <v>Sociology is only available as a bundle with Cultural Sociology. Cultural Sociology can be purchased separately.</v>
          </cell>
          <cell r="EI900">
            <v>32</v>
          </cell>
          <cell r="EJ900" t="str">
            <v>Yes</v>
          </cell>
          <cell r="EK900" t="str">
            <v>Y</v>
          </cell>
          <cell r="EL900">
            <v>0</v>
          </cell>
          <cell r="EM900" t="str">
            <v>Vol. 1 Iss 1 (Jan, 1967)</v>
          </cell>
          <cell r="EN900">
            <v>1967</v>
          </cell>
          <cell r="EO900" t="e">
            <v>#N/A</v>
          </cell>
          <cell r="EP900" t="e">
            <v>#N/A</v>
          </cell>
          <cell r="EQ900" t="str">
            <v>N/A</v>
          </cell>
          <cell r="ER900" t="str">
            <v>N/A</v>
          </cell>
          <cell r="ES900" t="str">
            <v>N/A</v>
          </cell>
          <cell r="ET900" t="str">
            <v>N/A</v>
          </cell>
          <cell r="EU900" t="str">
            <v>N/A</v>
          </cell>
          <cell r="EV900" t="str">
            <v>N/A</v>
          </cell>
          <cell r="EW900">
            <v>56</v>
          </cell>
          <cell r="EX900">
            <v>1</v>
          </cell>
          <cell r="EY900">
            <v>56</v>
          </cell>
          <cell r="EZ900">
            <v>10</v>
          </cell>
          <cell r="FA900" t="str">
            <v>V 55.1 - 55.10</v>
          </cell>
          <cell r="FB900">
            <v>57</v>
          </cell>
          <cell r="FC900">
            <v>1</v>
          </cell>
          <cell r="FD900">
            <v>57</v>
          </cell>
          <cell r="FE900">
            <v>10</v>
          </cell>
          <cell r="FF900" t="str">
            <v>V 57.1 - 57.10</v>
          </cell>
          <cell r="FG900" t="str">
            <v>Bundle</v>
          </cell>
        </row>
        <row r="901">
          <cell r="A901" t="str">
            <v>L815</v>
          </cell>
          <cell r="B901" t="str">
            <v>Ltd</v>
          </cell>
          <cell r="C901" t="str">
            <v>Sociology</v>
          </cell>
          <cell r="D901">
            <v>6</v>
          </cell>
          <cell r="E901" t="str">
            <v>V 57.1 - 57.6</v>
          </cell>
          <cell r="F901" t="str">
            <v>V 58.1 - V 58.6</v>
          </cell>
          <cell r="G901" t="str">
            <v>0038-0385</v>
          </cell>
          <cell r="H901" t="str">
            <v>1469-8684</v>
          </cell>
          <cell r="I901" t="str">
            <v>Society</v>
          </cell>
          <cell r="J901">
            <v>6.7500000000000004E-2</v>
          </cell>
          <cell r="K901">
            <v>6.7000000000000004E-2</v>
          </cell>
          <cell r="L901">
            <v>1044</v>
          </cell>
          <cell r="M901">
            <v>1114</v>
          </cell>
          <cell r="N901" t="str">
            <v/>
          </cell>
          <cell r="O901"/>
          <cell r="P901"/>
          <cell r="Q901"/>
          <cell r="R901">
            <v>200</v>
          </cell>
          <cell r="S901"/>
          <cell r="T901"/>
          <cell r="U901">
            <v>3636</v>
          </cell>
          <cell r="V901"/>
          <cell r="W901"/>
          <cell r="X901"/>
          <cell r="Y901"/>
          <cell r="Z901"/>
          <cell r="AA901"/>
          <cell r="AB901"/>
          <cell r="AC901"/>
          <cell r="AD901"/>
          <cell r="AE901"/>
          <cell r="AF901"/>
          <cell r="AG901"/>
          <cell r="AH901"/>
          <cell r="AI901"/>
          <cell r="AJ901"/>
          <cell r="AK901"/>
          <cell r="AL901"/>
          <cell r="AM901"/>
          <cell r="AN901"/>
          <cell r="AO901"/>
          <cell r="AP901"/>
          <cell r="AQ901"/>
          <cell r="AR901"/>
          <cell r="AS901"/>
          <cell r="AT901"/>
          <cell r="AU901"/>
          <cell r="AV901"/>
          <cell r="AW901"/>
          <cell r="AX901"/>
          <cell r="AY901"/>
          <cell r="AZ901"/>
          <cell r="BA901"/>
          <cell r="BB901"/>
          <cell r="BC901"/>
          <cell r="BD901"/>
          <cell r="BE901"/>
          <cell r="BF901"/>
          <cell r="BG901"/>
          <cell r="BH901"/>
          <cell r="BI901"/>
          <cell r="BJ901"/>
          <cell r="BK901"/>
          <cell r="BL901"/>
          <cell r="BM901"/>
          <cell r="BN901"/>
          <cell r="BO901"/>
          <cell r="BP901"/>
          <cell r="BQ901"/>
          <cell r="BR901"/>
          <cell r="BS901"/>
          <cell r="BT901"/>
          <cell r="BU901"/>
          <cell r="BV901">
            <v>6.7500000000000004E-2</v>
          </cell>
          <cell r="BW901">
            <v>6.7000000000000004E-2</v>
          </cell>
          <cell r="BX901">
            <v>564</v>
          </cell>
          <cell r="BY901">
            <v>602</v>
          </cell>
          <cell r="BZ901"/>
          <cell r="CA901"/>
          <cell r="CB901"/>
          <cell r="CC901"/>
          <cell r="CD901">
            <v>108</v>
          </cell>
          <cell r="CE901"/>
          <cell r="CF901"/>
          <cell r="CG901">
            <v>1964</v>
          </cell>
          <cell r="CH901"/>
          <cell r="CI901"/>
          <cell r="CJ901"/>
          <cell r="CK901"/>
          <cell r="CL901"/>
          <cell r="CM901"/>
          <cell r="CN901"/>
          <cell r="CO901"/>
          <cell r="CP901"/>
          <cell r="CQ901"/>
          <cell r="CR901"/>
          <cell r="CS901"/>
          <cell r="CT901"/>
          <cell r="CU901"/>
          <cell r="CV901"/>
          <cell r="CW901"/>
          <cell r="CX901"/>
          <cell r="CY901"/>
          <cell r="CZ901"/>
          <cell r="DA901"/>
          <cell r="DB901"/>
          <cell r="DC901"/>
          <cell r="DD901"/>
          <cell r="DE901"/>
          <cell r="DF901"/>
          <cell r="DG901"/>
          <cell r="DH901"/>
          <cell r="DI901"/>
          <cell r="DJ901"/>
          <cell r="DK901"/>
          <cell r="DL901"/>
          <cell r="DM901"/>
          <cell r="DN901"/>
          <cell r="DO901"/>
          <cell r="DP901"/>
          <cell r="DQ901"/>
          <cell r="DR901"/>
          <cell r="DS901"/>
          <cell r="DT901"/>
          <cell r="DU901"/>
          <cell r="DV901"/>
          <cell r="DW901"/>
          <cell r="DX901"/>
          <cell r="DY901"/>
          <cell r="DZ901"/>
          <cell r="EA901"/>
          <cell r="EB901"/>
          <cell r="EC901"/>
          <cell r="ED901"/>
          <cell r="EE901"/>
          <cell r="EF901"/>
          <cell r="EG901"/>
          <cell r="EH901"/>
          <cell r="EI901" t="e">
            <v>#N/A</v>
          </cell>
          <cell r="EJ901" t="str">
            <v>Yes</v>
          </cell>
          <cell r="EK901" t="e">
            <v>#N/A</v>
          </cell>
          <cell r="EL901" t="e">
            <v>#N/A</v>
          </cell>
          <cell r="EM901" t="str">
            <v>1967-1998</v>
          </cell>
          <cell r="EN901" t="e">
            <v>#N/A</v>
          </cell>
          <cell r="EO901" t="e">
            <v>#N/A</v>
          </cell>
          <cell r="EP901" t="e">
            <v>#N/A</v>
          </cell>
          <cell r="EQ901" t="e">
            <v>#N/A</v>
          </cell>
          <cell r="ER901" t="e">
            <v>#N/A</v>
          </cell>
          <cell r="ES901" t="e">
            <v>#N/A</v>
          </cell>
          <cell r="ET901" t="e">
            <v>#N/A</v>
          </cell>
          <cell r="EU901" t="e">
            <v>#N/A</v>
          </cell>
          <cell r="EV901" t="e">
            <v>#N/A</v>
          </cell>
          <cell r="EW901">
            <v>56</v>
          </cell>
          <cell r="EX901">
            <v>1</v>
          </cell>
          <cell r="EY901">
            <v>56</v>
          </cell>
          <cell r="EZ901">
            <v>6</v>
          </cell>
          <cell r="FA901" t="str">
            <v>V 55.1 - 55.6</v>
          </cell>
          <cell r="FB901">
            <v>57</v>
          </cell>
          <cell r="FC901">
            <v>1</v>
          </cell>
          <cell r="FD901">
            <v>57</v>
          </cell>
          <cell r="FE901">
            <v>6</v>
          </cell>
          <cell r="FF901" t="str">
            <v>V 57.1 - 57.6</v>
          </cell>
          <cell r="FG901" t="str">
            <v>1967 - Current</v>
          </cell>
        </row>
        <row r="902">
          <cell r="A902" t="str">
            <v>L955</v>
          </cell>
          <cell r="B902" t="str">
            <v>Ltd</v>
          </cell>
          <cell r="C902" t="str">
            <v>Cultural Sociology</v>
          </cell>
          <cell r="D902">
            <v>4</v>
          </cell>
          <cell r="E902" t="str">
            <v>V 17.1 - 17.4</v>
          </cell>
          <cell r="F902" t="str">
            <v>V 18.1 - V 18.4</v>
          </cell>
          <cell r="G902" t="str">
            <v>1749-9755</v>
          </cell>
          <cell r="H902" t="str">
            <v>1749-9763</v>
          </cell>
          <cell r="I902" t="str">
            <v>Joint</v>
          </cell>
          <cell r="J902">
            <v>6.7500000000000004E-2</v>
          </cell>
          <cell r="K902">
            <v>6.8000000000000005E-2</v>
          </cell>
          <cell r="L902">
            <v>1151</v>
          </cell>
          <cell r="M902">
            <v>1229</v>
          </cell>
          <cell r="N902" t="str">
            <v/>
          </cell>
          <cell r="O902">
            <v>1229</v>
          </cell>
          <cell r="P902">
            <v>1204</v>
          </cell>
          <cell r="Q902">
            <v>1045</v>
          </cell>
          <cell r="R902">
            <v>331</v>
          </cell>
          <cell r="S902">
            <v>307</v>
          </cell>
          <cell r="T902"/>
          <cell r="U902"/>
          <cell r="V902"/>
          <cell r="W902"/>
          <cell r="X902"/>
          <cell r="Y902"/>
          <cell r="Z902"/>
          <cell r="AA902"/>
          <cell r="AB902"/>
          <cell r="AC902"/>
          <cell r="AD902"/>
          <cell r="AE902"/>
          <cell r="AF902"/>
          <cell r="AG902"/>
          <cell r="AH902"/>
          <cell r="AI902"/>
          <cell r="AJ902"/>
          <cell r="AK902"/>
          <cell r="AL902"/>
          <cell r="AM902"/>
          <cell r="AN902"/>
          <cell r="AO902"/>
          <cell r="AP902"/>
          <cell r="AQ902"/>
          <cell r="AR902">
            <v>57</v>
          </cell>
          <cell r="AS902"/>
          <cell r="AT902"/>
          <cell r="AU902"/>
          <cell r="AV902"/>
          <cell r="AW902"/>
          <cell r="AX902"/>
          <cell r="AY902"/>
          <cell r="AZ902"/>
          <cell r="BA902"/>
          <cell r="BB902"/>
          <cell r="BC902"/>
          <cell r="BD902"/>
          <cell r="BE902"/>
          <cell r="BF902"/>
          <cell r="BG902"/>
          <cell r="BH902"/>
          <cell r="BI902"/>
          <cell r="BJ902"/>
          <cell r="BK902"/>
          <cell r="BL902"/>
          <cell r="BM902"/>
          <cell r="BN902"/>
          <cell r="BO902"/>
          <cell r="BP902"/>
          <cell r="BQ902"/>
          <cell r="BR902"/>
          <cell r="BS902"/>
          <cell r="BT902"/>
          <cell r="BU902"/>
          <cell r="BV902">
            <v>6.7500000000000004E-2</v>
          </cell>
          <cell r="BW902">
            <v>6.7000000000000004E-2</v>
          </cell>
          <cell r="BX902">
            <v>623</v>
          </cell>
          <cell r="BY902">
            <v>665</v>
          </cell>
          <cell r="BZ902"/>
          <cell r="CA902">
            <v>665</v>
          </cell>
          <cell r="CB902">
            <v>652</v>
          </cell>
          <cell r="CC902">
            <v>565</v>
          </cell>
          <cell r="CD902">
            <v>179</v>
          </cell>
          <cell r="CE902">
            <v>166</v>
          </cell>
          <cell r="CF902"/>
          <cell r="CG902"/>
          <cell r="CH902"/>
          <cell r="CI902"/>
          <cell r="CJ902"/>
          <cell r="CK902"/>
          <cell r="CL902"/>
          <cell r="CM902"/>
          <cell r="CN902"/>
          <cell r="CO902"/>
          <cell r="CP902"/>
          <cell r="CQ902"/>
          <cell r="CR902"/>
          <cell r="CS902"/>
          <cell r="CT902"/>
          <cell r="CU902"/>
          <cell r="CV902"/>
          <cell r="CW902"/>
          <cell r="CX902"/>
          <cell r="CY902"/>
          <cell r="CZ902"/>
          <cell r="DA902"/>
          <cell r="DB902"/>
          <cell r="DC902"/>
          <cell r="DD902">
            <v>31</v>
          </cell>
          <cell r="DE902"/>
          <cell r="DF902"/>
          <cell r="DG902"/>
          <cell r="DH902"/>
          <cell r="DI902"/>
          <cell r="DJ902"/>
          <cell r="DK902"/>
          <cell r="DL902"/>
          <cell r="DM902"/>
          <cell r="DN902"/>
          <cell r="DO902"/>
          <cell r="DP902"/>
          <cell r="DQ902"/>
          <cell r="DR902"/>
          <cell r="DS902"/>
          <cell r="DT902"/>
          <cell r="DU902"/>
          <cell r="DV902"/>
          <cell r="DW902"/>
          <cell r="DX902"/>
          <cell r="DY902"/>
          <cell r="DZ902"/>
          <cell r="EA902"/>
          <cell r="EB902"/>
          <cell r="EC902"/>
          <cell r="ED902"/>
          <cell r="EE902"/>
          <cell r="EF902"/>
          <cell r="EG902"/>
          <cell r="EH902" t="str">
            <v xml:space="preserve">[04]Discount Rate for members </v>
          </cell>
          <cell r="EI902" t="str">
            <v>N/A</v>
          </cell>
          <cell r="EJ902" t="str">
            <v>No</v>
          </cell>
          <cell r="EK902" t="str">
            <v>No V</v>
          </cell>
          <cell r="EL902">
            <v>0</v>
          </cell>
          <cell r="EM902" t="str">
            <v>Vol. 1 Iss 1 (Mar, 2007)</v>
          </cell>
          <cell r="EN902">
            <v>2007</v>
          </cell>
          <cell r="EO902">
            <v>1</v>
          </cell>
          <cell r="EP902">
            <v>1</v>
          </cell>
          <cell r="EQ902" t="str">
            <v>N/A</v>
          </cell>
          <cell r="ER902" t="str">
            <v>N/A</v>
          </cell>
          <cell r="ES902" t="str">
            <v>N/A</v>
          </cell>
          <cell r="ET902" t="str">
            <v>N/A</v>
          </cell>
          <cell r="EU902" t="str">
            <v>N/A</v>
          </cell>
          <cell r="EV902" t="str">
            <v>N/A</v>
          </cell>
          <cell r="EW902">
            <v>16</v>
          </cell>
          <cell r="EX902">
            <v>1</v>
          </cell>
          <cell r="EY902">
            <v>16</v>
          </cell>
          <cell r="EZ902">
            <v>4</v>
          </cell>
          <cell r="FA902" t="str">
            <v>V 15.1 - 15.4</v>
          </cell>
          <cell r="FB902">
            <v>17</v>
          </cell>
          <cell r="FC902">
            <v>1</v>
          </cell>
          <cell r="FD902">
            <v>17</v>
          </cell>
          <cell r="FE902">
            <v>4</v>
          </cell>
          <cell r="FF902" t="str">
            <v>V 17.1 - 17.4</v>
          </cell>
          <cell r="FG902" t="str">
            <v>2007 - Current</v>
          </cell>
        </row>
        <row r="903">
          <cell r="A903" t="str">
            <v>J660</v>
          </cell>
          <cell r="B903" t="str">
            <v>Inc</v>
          </cell>
          <cell r="C903" t="str">
            <v>Sociology of Education</v>
          </cell>
          <cell r="D903">
            <v>4</v>
          </cell>
          <cell r="E903" t="str">
            <v>V 96.1 - 96.4</v>
          </cell>
          <cell r="F903" t="str">
            <v>V 97.1 - V 97.4</v>
          </cell>
          <cell r="G903" t="str">
            <v>0038-0407</v>
          </cell>
          <cell r="H903" t="str">
            <v>1939-8573</v>
          </cell>
          <cell r="I903" t="str">
            <v>Society</v>
          </cell>
          <cell r="J903">
            <v>6.9510268562400002E-2</v>
          </cell>
          <cell r="K903">
            <v>7.0000000000000007E-2</v>
          </cell>
          <cell r="L903">
            <v>633</v>
          </cell>
          <cell r="M903">
            <v>677</v>
          </cell>
          <cell r="N903" t="str">
            <v>ASA Pricing</v>
          </cell>
          <cell r="O903">
            <v>677</v>
          </cell>
          <cell r="P903">
            <v>663</v>
          </cell>
          <cell r="Q903">
            <v>576</v>
          </cell>
          <cell r="R903">
            <v>182</v>
          </cell>
          <cell r="S903">
            <v>169</v>
          </cell>
          <cell r="T903"/>
          <cell r="U903"/>
          <cell r="V903"/>
          <cell r="W903"/>
          <cell r="X903"/>
          <cell r="Y903"/>
          <cell r="Z903"/>
          <cell r="AA903"/>
          <cell r="AB903"/>
          <cell r="AC903"/>
          <cell r="AD903"/>
          <cell r="AE903"/>
          <cell r="AF903"/>
          <cell r="AG903"/>
          <cell r="AH903"/>
          <cell r="AI903"/>
          <cell r="AJ903"/>
          <cell r="AK903"/>
          <cell r="AL903"/>
          <cell r="AM903"/>
          <cell r="AN903"/>
          <cell r="AO903"/>
          <cell r="AP903"/>
          <cell r="AQ903"/>
          <cell r="AR903"/>
          <cell r="AS903"/>
          <cell r="AT903"/>
          <cell r="AU903"/>
          <cell r="AV903"/>
          <cell r="AW903"/>
          <cell r="AX903"/>
          <cell r="AY903"/>
          <cell r="AZ903"/>
          <cell r="BA903"/>
          <cell r="BB903"/>
          <cell r="BC903"/>
          <cell r="BD903"/>
          <cell r="BE903"/>
          <cell r="BF903"/>
          <cell r="BG903"/>
          <cell r="BH903"/>
          <cell r="BI903"/>
          <cell r="BJ903"/>
          <cell r="BK903"/>
          <cell r="BL903"/>
          <cell r="BM903"/>
          <cell r="BN903"/>
          <cell r="BO903"/>
          <cell r="BP903"/>
          <cell r="BQ903"/>
          <cell r="BR903"/>
          <cell r="BS903"/>
          <cell r="BT903"/>
          <cell r="BU903"/>
          <cell r="BV903">
            <v>6.9510268562400002E-2</v>
          </cell>
          <cell r="BW903">
            <v>7.0000000000000007E-2</v>
          </cell>
          <cell r="BX903">
            <v>372</v>
          </cell>
          <cell r="BY903">
            <v>398</v>
          </cell>
          <cell r="BZ903" t="str">
            <v>ASA Pricing</v>
          </cell>
          <cell r="CA903">
            <v>398</v>
          </cell>
          <cell r="CB903">
            <v>390</v>
          </cell>
          <cell r="CC903">
            <v>339</v>
          </cell>
          <cell r="CD903">
            <v>107</v>
          </cell>
          <cell r="CE903">
            <v>100</v>
          </cell>
          <cell r="CF903"/>
          <cell r="CG903"/>
          <cell r="CH903"/>
          <cell r="CI903"/>
          <cell r="CJ903"/>
          <cell r="CK903"/>
          <cell r="CL903"/>
          <cell r="CM903"/>
          <cell r="CN903"/>
          <cell r="CO903"/>
          <cell r="CP903"/>
          <cell r="CQ903"/>
          <cell r="CR903"/>
          <cell r="CS903"/>
          <cell r="CT903"/>
          <cell r="CU903"/>
          <cell r="CV903"/>
          <cell r="CW903"/>
          <cell r="CX903"/>
          <cell r="CY903"/>
          <cell r="CZ903"/>
          <cell r="DA903"/>
          <cell r="DB903"/>
          <cell r="DC903"/>
          <cell r="DD903"/>
          <cell r="DE903"/>
          <cell r="DF903"/>
          <cell r="DG903"/>
          <cell r="DH903"/>
          <cell r="DI903"/>
          <cell r="DJ903"/>
          <cell r="DK903"/>
          <cell r="DL903"/>
          <cell r="DM903"/>
          <cell r="DN903"/>
          <cell r="DO903"/>
          <cell r="DP903"/>
          <cell r="DQ903"/>
          <cell r="DR903"/>
          <cell r="DS903"/>
          <cell r="DT903"/>
          <cell r="DU903"/>
          <cell r="DV903"/>
          <cell r="DW903"/>
          <cell r="DX903"/>
          <cell r="DY903"/>
          <cell r="DZ903"/>
          <cell r="EA903"/>
          <cell r="EB903"/>
          <cell r="EC903"/>
          <cell r="ED903"/>
          <cell r="EE903"/>
          <cell r="EF903"/>
          <cell r="EG903"/>
          <cell r="EH903" t="str">
            <v/>
          </cell>
          <cell r="EI903">
            <v>0</v>
          </cell>
          <cell r="EJ903" t="str">
            <v>no</v>
          </cell>
          <cell r="EK903" t="str">
            <v>No V</v>
          </cell>
          <cell r="EL903">
            <v>0</v>
          </cell>
          <cell r="EM903">
            <v>0</v>
          </cell>
          <cell r="EN903">
            <v>2010</v>
          </cell>
          <cell r="EO903">
            <v>77</v>
          </cell>
          <cell r="EP903">
            <v>1</v>
          </cell>
          <cell r="EQ903" t="str">
            <v>N/A</v>
          </cell>
          <cell r="ER903" t="str">
            <v>N/A</v>
          </cell>
          <cell r="ES903" t="str">
            <v>N/A</v>
          </cell>
          <cell r="ET903" t="str">
            <v>N/A</v>
          </cell>
          <cell r="EU903" t="str">
            <v>N/A</v>
          </cell>
          <cell r="EV903" t="str">
            <v>N/A</v>
          </cell>
          <cell r="EW903">
            <v>95</v>
          </cell>
          <cell r="EX903">
            <v>1</v>
          </cell>
          <cell r="EY903">
            <v>95</v>
          </cell>
          <cell r="EZ903">
            <v>4</v>
          </cell>
          <cell r="FA903" t="str">
            <v>V 94.1 - 94.4</v>
          </cell>
          <cell r="FB903">
            <v>96</v>
          </cell>
          <cell r="FC903">
            <v>1</v>
          </cell>
          <cell r="FD903">
            <v>96</v>
          </cell>
          <cell r="FE903">
            <v>4</v>
          </cell>
          <cell r="FF903" t="str">
            <v>V 96.1 - 96.4</v>
          </cell>
          <cell r="FG903" t="str">
            <v>2004 - Current</v>
          </cell>
        </row>
        <row r="904">
          <cell r="A904" t="str">
            <v>J727</v>
          </cell>
          <cell r="B904" t="str">
            <v>Inc</v>
          </cell>
          <cell r="C904" t="str">
            <v>Sociology of Race and Ethnicity</v>
          </cell>
          <cell r="D904">
            <v>4</v>
          </cell>
          <cell r="E904" t="str">
            <v>V 9.1 - 9.4</v>
          </cell>
          <cell r="F904" t="str">
            <v>V 10.1 - V 10.4</v>
          </cell>
          <cell r="G904" t="str">
            <v>2332-6492</v>
          </cell>
          <cell r="H904" t="str">
            <v>2332-6506</v>
          </cell>
          <cell r="I904" t="str">
            <v>Society</v>
          </cell>
          <cell r="J904">
            <v>7.0476190476189998E-2</v>
          </cell>
          <cell r="K904">
            <v>7.0000000000000007E-2</v>
          </cell>
          <cell r="L904">
            <v>526</v>
          </cell>
          <cell r="M904">
            <v>563</v>
          </cell>
          <cell r="N904" t="str">
            <v>ASA Pricing</v>
          </cell>
          <cell r="O904">
            <v>563</v>
          </cell>
          <cell r="P904"/>
          <cell r="Q904">
            <v>479</v>
          </cell>
          <cell r="R904">
            <v>152</v>
          </cell>
          <cell r="S904">
            <v>141</v>
          </cell>
          <cell r="T904"/>
          <cell r="U904"/>
          <cell r="V904"/>
          <cell r="W904"/>
          <cell r="X904"/>
          <cell r="Y904"/>
          <cell r="Z904"/>
          <cell r="AA904"/>
          <cell r="AB904"/>
          <cell r="AC904"/>
          <cell r="AD904"/>
          <cell r="AE904"/>
          <cell r="AF904"/>
          <cell r="AG904"/>
          <cell r="AH904"/>
          <cell r="AI904"/>
          <cell r="AJ904"/>
          <cell r="AK904"/>
          <cell r="AL904"/>
          <cell r="AM904"/>
          <cell r="AN904"/>
          <cell r="AO904"/>
          <cell r="AP904"/>
          <cell r="AQ904"/>
          <cell r="AR904"/>
          <cell r="AS904"/>
          <cell r="AT904"/>
          <cell r="AU904"/>
          <cell r="AV904"/>
          <cell r="AW904"/>
          <cell r="AX904"/>
          <cell r="AY904"/>
          <cell r="AZ904"/>
          <cell r="BA904"/>
          <cell r="BB904"/>
          <cell r="BC904"/>
          <cell r="BD904"/>
          <cell r="BE904"/>
          <cell r="BF904"/>
          <cell r="BG904"/>
          <cell r="BH904"/>
          <cell r="BI904"/>
          <cell r="BJ904"/>
          <cell r="BK904"/>
          <cell r="BL904"/>
          <cell r="BM904"/>
          <cell r="BN904"/>
          <cell r="BO904"/>
          <cell r="BP904"/>
          <cell r="BQ904"/>
          <cell r="BR904"/>
          <cell r="BS904"/>
          <cell r="BT904"/>
          <cell r="BU904"/>
          <cell r="BV904">
            <v>7.0476190476189998E-2</v>
          </cell>
          <cell r="BW904">
            <v>7.0999999999999994E-2</v>
          </cell>
          <cell r="BX904">
            <v>309</v>
          </cell>
          <cell r="BY904">
            <v>331</v>
          </cell>
          <cell r="BZ904" t="str">
            <v>ASA Pricing</v>
          </cell>
          <cell r="CA904">
            <v>331</v>
          </cell>
          <cell r="CB904"/>
          <cell r="CC904">
            <v>281</v>
          </cell>
          <cell r="CD904">
            <v>89</v>
          </cell>
          <cell r="CE904">
            <v>83</v>
          </cell>
          <cell r="CF904"/>
          <cell r="CG904"/>
          <cell r="CH904"/>
          <cell r="CI904"/>
          <cell r="CJ904"/>
          <cell r="CK904"/>
          <cell r="CL904"/>
          <cell r="CM904"/>
          <cell r="CN904"/>
          <cell r="CO904"/>
          <cell r="CP904"/>
          <cell r="CQ904"/>
          <cell r="CR904"/>
          <cell r="CS904"/>
          <cell r="CT904"/>
          <cell r="CU904"/>
          <cell r="CV904"/>
          <cell r="CW904"/>
          <cell r="CX904"/>
          <cell r="CY904"/>
          <cell r="CZ904"/>
          <cell r="DA904"/>
          <cell r="DB904"/>
          <cell r="DC904"/>
          <cell r="DD904"/>
          <cell r="DE904"/>
          <cell r="DF904"/>
          <cell r="DG904"/>
          <cell r="DH904"/>
          <cell r="DI904"/>
          <cell r="DJ904"/>
          <cell r="DK904"/>
          <cell r="DL904"/>
          <cell r="DM904"/>
          <cell r="DN904"/>
          <cell r="DO904"/>
          <cell r="DP904"/>
          <cell r="DQ904"/>
          <cell r="DR904"/>
          <cell r="DS904"/>
          <cell r="DT904"/>
          <cell r="DU904"/>
          <cell r="DV904"/>
          <cell r="DW904"/>
          <cell r="DX904"/>
          <cell r="DY904"/>
          <cell r="DZ904"/>
          <cell r="EA904"/>
          <cell r="EB904"/>
          <cell r="EC904"/>
          <cell r="ED904"/>
          <cell r="EE904"/>
          <cell r="EF904"/>
          <cell r="EG904"/>
          <cell r="EH904" t="str">
            <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8</v>
          </cell>
          <cell r="EX904">
            <v>1</v>
          </cell>
          <cell r="EY904">
            <v>8</v>
          </cell>
          <cell r="EZ904">
            <v>4</v>
          </cell>
          <cell r="FA904" t="str">
            <v>V 7.1 - 7.4</v>
          </cell>
          <cell r="FB904">
            <v>9</v>
          </cell>
          <cell r="FC904">
            <v>1</v>
          </cell>
          <cell r="FD904">
            <v>9</v>
          </cell>
          <cell r="FE904">
            <v>4</v>
          </cell>
          <cell r="FF904" t="str">
            <v>V 9.1 - 9.4</v>
          </cell>
          <cell r="FG904" t="str">
            <v>2015-Current</v>
          </cell>
        </row>
        <row r="905">
          <cell r="A905" t="str">
            <v>L178</v>
          </cell>
          <cell r="B905" t="str">
            <v>Ltd</v>
          </cell>
          <cell r="C905" t="str">
            <v>South African Journal of Psychology</v>
          </cell>
          <cell r="D905">
            <v>4</v>
          </cell>
          <cell r="E905" t="str">
            <v>V 53.1 - 53.4</v>
          </cell>
          <cell r="F905" t="str">
            <v>V 54.1 - V 54.4</v>
          </cell>
          <cell r="G905" t="str">
            <v>0081-2463</v>
          </cell>
          <cell r="H905" t="str">
            <v>2078-208X</v>
          </cell>
          <cell r="I905" t="str">
            <v>Society</v>
          </cell>
          <cell r="J905">
            <v>6.7500000000000004E-2</v>
          </cell>
          <cell r="K905">
            <v>6.7000000000000004E-2</v>
          </cell>
          <cell r="L905">
            <v>1663</v>
          </cell>
          <cell r="M905">
            <v>1775</v>
          </cell>
          <cell r="N905" t="str">
            <v/>
          </cell>
          <cell r="O905">
            <v>1775</v>
          </cell>
          <cell r="P905">
            <v>1740</v>
          </cell>
          <cell r="Q905">
            <v>1509</v>
          </cell>
          <cell r="R905">
            <v>479</v>
          </cell>
          <cell r="S905">
            <v>444</v>
          </cell>
          <cell r="T905">
            <v>1687</v>
          </cell>
          <cell r="U905">
            <v>2567</v>
          </cell>
          <cell r="V905">
            <v>1953</v>
          </cell>
          <cell r="W905"/>
          <cell r="X905"/>
          <cell r="Y905"/>
          <cell r="Z905"/>
          <cell r="AA905"/>
          <cell r="AB905"/>
          <cell r="AC905"/>
          <cell r="AD905"/>
          <cell r="AE905"/>
          <cell r="AF905"/>
          <cell r="AG905"/>
          <cell r="AH905"/>
          <cell r="AI905"/>
          <cell r="AJ905"/>
          <cell r="AK905"/>
          <cell r="AL905"/>
          <cell r="AM905"/>
          <cell r="AN905"/>
          <cell r="AO905"/>
          <cell r="AP905"/>
          <cell r="AQ905"/>
          <cell r="AR905"/>
          <cell r="AS905"/>
          <cell r="AT905"/>
          <cell r="AU905"/>
          <cell r="AV905"/>
          <cell r="AW905"/>
          <cell r="AX905"/>
          <cell r="AY905"/>
          <cell r="AZ905"/>
          <cell r="BA905"/>
          <cell r="BB905"/>
          <cell r="BC905"/>
          <cell r="BD905"/>
          <cell r="BE905"/>
          <cell r="BF905"/>
          <cell r="BG905"/>
          <cell r="BH905"/>
          <cell r="BI905"/>
          <cell r="BJ905"/>
          <cell r="BK905"/>
          <cell r="BL905"/>
          <cell r="BM905"/>
          <cell r="BN905"/>
          <cell r="BO905"/>
          <cell r="BP905"/>
          <cell r="BQ905"/>
          <cell r="BR905"/>
          <cell r="BS905"/>
          <cell r="BT905"/>
          <cell r="BU905"/>
          <cell r="BV905">
            <v>6.7500000000000004E-2</v>
          </cell>
          <cell r="BW905">
            <v>6.8000000000000005E-2</v>
          </cell>
          <cell r="BX905">
            <v>902</v>
          </cell>
          <cell r="BY905">
            <v>963</v>
          </cell>
          <cell r="BZ905"/>
          <cell r="CA905">
            <v>963</v>
          </cell>
          <cell r="CB905">
            <v>944</v>
          </cell>
          <cell r="CC905">
            <v>819</v>
          </cell>
          <cell r="CD905">
            <v>260</v>
          </cell>
          <cell r="CE905">
            <v>241</v>
          </cell>
          <cell r="CF905">
            <v>915</v>
          </cell>
          <cell r="CG905">
            <v>1388</v>
          </cell>
          <cell r="CH905">
            <v>1059</v>
          </cell>
          <cell r="CI905"/>
          <cell r="CJ905"/>
          <cell r="CK905"/>
          <cell r="CL905"/>
          <cell r="CM905"/>
          <cell r="CN905"/>
          <cell r="CO905"/>
          <cell r="CP905"/>
          <cell r="CQ905"/>
          <cell r="CR905"/>
          <cell r="CS905"/>
          <cell r="CT905"/>
          <cell r="CU905"/>
          <cell r="CV905"/>
          <cell r="CW905"/>
          <cell r="CX905"/>
          <cell r="CY905"/>
          <cell r="CZ905"/>
          <cell r="DA905"/>
          <cell r="DB905">
            <v>359</v>
          </cell>
          <cell r="DC905"/>
          <cell r="DD905"/>
          <cell r="DE905"/>
          <cell r="DF905"/>
          <cell r="DG905"/>
          <cell r="DH905"/>
          <cell r="DI905"/>
          <cell r="DJ905"/>
          <cell r="DK905"/>
          <cell r="DL905"/>
          <cell r="DM905">
            <v>351</v>
          </cell>
          <cell r="DN905"/>
          <cell r="DO905"/>
          <cell r="DP905"/>
          <cell r="DQ905"/>
          <cell r="DR905"/>
          <cell r="DS905"/>
          <cell r="DT905"/>
          <cell r="DU905"/>
          <cell r="DV905"/>
          <cell r="DW905"/>
          <cell r="DX905"/>
          <cell r="DY905">
            <v>305</v>
          </cell>
          <cell r="DZ905"/>
          <cell r="EA905"/>
          <cell r="EB905"/>
          <cell r="EC905"/>
          <cell r="ED905">
            <v>97</v>
          </cell>
          <cell r="EE905"/>
          <cell r="EF905"/>
          <cell r="EG905"/>
          <cell r="EH905" t="str">
            <v>[1F]Discounted Rate for institutions in South Africa</v>
          </cell>
          <cell r="EI905">
            <v>20</v>
          </cell>
          <cell r="EJ905" t="str">
            <v>Yes</v>
          </cell>
          <cell r="EK905" t="str">
            <v>Y</v>
          </cell>
          <cell r="EL905">
            <v>0</v>
          </cell>
          <cell r="EM905">
            <v>0</v>
          </cell>
          <cell r="EN905">
            <v>1979</v>
          </cell>
          <cell r="EO905">
            <v>0</v>
          </cell>
          <cell r="EP905">
            <v>0</v>
          </cell>
          <cell r="EQ905">
            <v>0</v>
          </cell>
          <cell r="ER905">
            <v>0</v>
          </cell>
          <cell r="ES905">
            <v>0</v>
          </cell>
          <cell r="ET905">
            <v>0</v>
          </cell>
          <cell r="EU905">
            <v>0</v>
          </cell>
          <cell r="EV905">
            <v>0</v>
          </cell>
          <cell r="EW905">
            <v>52</v>
          </cell>
          <cell r="EX905">
            <v>1</v>
          </cell>
          <cell r="EY905">
            <v>52</v>
          </cell>
          <cell r="EZ905">
            <v>4</v>
          </cell>
          <cell r="FA905" t="str">
            <v>V 51.1 - 51.4</v>
          </cell>
          <cell r="FB905">
            <v>53</v>
          </cell>
          <cell r="FC905">
            <v>1</v>
          </cell>
          <cell r="FD905">
            <v>53</v>
          </cell>
          <cell r="FE905">
            <v>4</v>
          </cell>
          <cell r="FF905" t="str">
            <v>V 53.1 - 53.4</v>
          </cell>
          <cell r="FG905" t="str">
            <v xml:space="preserve">1979-Current </v>
          </cell>
        </row>
        <row r="906">
          <cell r="A906" t="str">
            <v>J807</v>
          </cell>
          <cell r="B906" t="str">
            <v>Ind</v>
          </cell>
          <cell r="C906" t="str">
            <v>South Asia Economic Journal</v>
          </cell>
          <cell r="D906">
            <v>2</v>
          </cell>
          <cell r="E906" t="str">
            <v>V 24.1 - 24.2</v>
          </cell>
          <cell r="F906" t="str">
            <v>V 25.1 - V 25.2</v>
          </cell>
          <cell r="G906" t="str">
            <v>1391-5614</v>
          </cell>
          <cell r="H906" t="str">
            <v>0973-077X</v>
          </cell>
          <cell r="I906" t="str">
            <v>Society</v>
          </cell>
          <cell r="J906">
            <v>6.7500000000000004E-2</v>
          </cell>
          <cell r="K906">
            <v>6.8000000000000005E-2</v>
          </cell>
          <cell r="L906">
            <v>323</v>
          </cell>
          <cell r="M906">
            <v>345</v>
          </cell>
          <cell r="N906" t="str">
            <v/>
          </cell>
          <cell r="O906">
            <v>345</v>
          </cell>
          <cell r="P906">
            <v>338</v>
          </cell>
          <cell r="Q906">
            <v>293</v>
          </cell>
          <cell r="R906">
            <v>186</v>
          </cell>
          <cell r="S906">
            <v>86</v>
          </cell>
          <cell r="T906"/>
          <cell r="U906"/>
          <cell r="V906"/>
          <cell r="W906"/>
          <cell r="X906"/>
          <cell r="Y906"/>
          <cell r="Z906"/>
          <cell r="AA906"/>
          <cell r="AB906"/>
          <cell r="AC906"/>
          <cell r="AD906"/>
          <cell r="AE906"/>
          <cell r="AF906"/>
          <cell r="AG906"/>
          <cell r="AH906"/>
          <cell r="AI906"/>
          <cell r="AJ906"/>
          <cell r="AK906"/>
          <cell r="AL906"/>
          <cell r="AM906"/>
          <cell r="AN906"/>
          <cell r="AO906"/>
          <cell r="AP906"/>
          <cell r="AQ906"/>
          <cell r="AR906"/>
          <cell r="AS906"/>
          <cell r="AT906"/>
          <cell r="AU906"/>
          <cell r="AV906"/>
          <cell r="AW906"/>
          <cell r="AX906"/>
          <cell r="AY906"/>
          <cell r="AZ906"/>
          <cell r="BA906"/>
          <cell r="BB906"/>
          <cell r="BC906"/>
          <cell r="BD906"/>
          <cell r="BE906"/>
          <cell r="BF906"/>
          <cell r="BG906"/>
          <cell r="BH906"/>
          <cell r="BI906"/>
          <cell r="BJ906"/>
          <cell r="BK906"/>
          <cell r="BL906"/>
          <cell r="BM906"/>
          <cell r="BN906"/>
          <cell r="BO906"/>
          <cell r="BP906"/>
          <cell r="BQ906"/>
          <cell r="BR906"/>
          <cell r="BS906"/>
          <cell r="BT906"/>
          <cell r="BU906"/>
          <cell r="BV906">
            <v>6.7500000000000004E-2</v>
          </cell>
          <cell r="BW906">
            <v>6.9000000000000006E-2</v>
          </cell>
          <cell r="BX906">
            <v>175</v>
          </cell>
          <cell r="BY906">
            <v>187</v>
          </cell>
          <cell r="BZ906"/>
          <cell r="CA906">
            <v>187</v>
          </cell>
          <cell r="CB906">
            <v>183</v>
          </cell>
          <cell r="CC906">
            <v>159</v>
          </cell>
          <cell r="CD906">
            <v>101</v>
          </cell>
          <cell r="CE906">
            <v>47</v>
          </cell>
          <cell r="CF906"/>
          <cell r="CG906"/>
          <cell r="CH906"/>
          <cell r="CI906"/>
          <cell r="CJ906"/>
          <cell r="CK906"/>
          <cell r="CL906"/>
          <cell r="CM906"/>
          <cell r="CN906"/>
          <cell r="CO906"/>
          <cell r="CP906"/>
          <cell r="CQ906"/>
          <cell r="CR906"/>
          <cell r="CS906"/>
          <cell r="CT906"/>
          <cell r="CU906"/>
          <cell r="CV906"/>
          <cell r="CW906"/>
          <cell r="CX906"/>
          <cell r="CY906"/>
          <cell r="CZ906"/>
          <cell r="DA906"/>
          <cell r="DB906"/>
          <cell r="DC906"/>
          <cell r="DD906"/>
          <cell r="DE906"/>
          <cell r="DF906"/>
          <cell r="DG906"/>
          <cell r="DH906"/>
          <cell r="DI906"/>
          <cell r="DJ906"/>
          <cell r="DK906"/>
          <cell r="DL906"/>
          <cell r="DM906"/>
          <cell r="DN906"/>
          <cell r="DO906"/>
          <cell r="DP906"/>
          <cell r="DQ906"/>
          <cell r="DR906"/>
          <cell r="DS906"/>
          <cell r="DT906"/>
          <cell r="DU906"/>
          <cell r="DV906"/>
          <cell r="DW906"/>
          <cell r="DX906"/>
          <cell r="DY906"/>
          <cell r="DZ906"/>
          <cell r="EA906"/>
          <cell r="EB906"/>
          <cell r="EC906"/>
          <cell r="ED906"/>
          <cell r="EE906"/>
          <cell r="EF906"/>
          <cell r="EG906"/>
          <cell r="EH906" t="str">
            <v/>
          </cell>
          <cell r="EI906" t="str">
            <v>N/A</v>
          </cell>
          <cell r="EJ906" t="str">
            <v>No</v>
          </cell>
          <cell r="EK906" t="str">
            <v>No V</v>
          </cell>
          <cell r="EL906">
            <v>0</v>
          </cell>
          <cell r="EM906" t="str">
            <v>Vol. 1 Iss 1 (Mar, 2000)</v>
          </cell>
          <cell r="EN906">
            <v>2000</v>
          </cell>
          <cell r="EO906">
            <v>1</v>
          </cell>
          <cell r="EP906">
            <v>1</v>
          </cell>
          <cell r="EQ906" t="str">
            <v>N/A</v>
          </cell>
          <cell r="ER906" t="str">
            <v>N/A</v>
          </cell>
          <cell r="ES906" t="str">
            <v>N/A</v>
          </cell>
          <cell r="ET906" t="str">
            <v>N/A</v>
          </cell>
          <cell r="EU906" t="str">
            <v>N/A</v>
          </cell>
          <cell r="EV906" t="str">
            <v>N/A</v>
          </cell>
          <cell r="EW906">
            <v>23</v>
          </cell>
          <cell r="EX906">
            <v>1</v>
          </cell>
          <cell r="EY906">
            <v>23</v>
          </cell>
          <cell r="EZ906">
            <v>2</v>
          </cell>
          <cell r="FA906" t="str">
            <v>V 22.1 - 22.2</v>
          </cell>
          <cell r="FB906">
            <v>24</v>
          </cell>
          <cell r="FC906">
            <v>1</v>
          </cell>
          <cell r="FD906">
            <v>24</v>
          </cell>
          <cell r="FE906">
            <v>2</v>
          </cell>
          <cell r="FF906" t="str">
            <v>V 24.1 - 24.2</v>
          </cell>
          <cell r="FG906" t="str">
            <v>2000 - Current</v>
          </cell>
        </row>
        <row r="907">
          <cell r="A907" t="str">
            <v>J366</v>
          </cell>
          <cell r="B907" t="str">
            <v>Ind</v>
          </cell>
          <cell r="C907" t="str">
            <v>South Asia Research</v>
          </cell>
          <cell r="D907">
            <v>3</v>
          </cell>
          <cell r="E907" t="str">
            <v>V 43.1 - 43.3</v>
          </cell>
          <cell r="F907" t="str">
            <v>V 44.1 - V 44.3</v>
          </cell>
          <cell r="G907" t="str">
            <v>0262-7280</v>
          </cell>
          <cell r="H907" t="str">
            <v>1741-3141</v>
          </cell>
          <cell r="I907" t="str">
            <v>SAGE</v>
          </cell>
          <cell r="J907">
            <v>6.7500000000000004E-2</v>
          </cell>
          <cell r="K907">
            <v>6.8000000000000005E-2</v>
          </cell>
          <cell r="L907">
            <v>897</v>
          </cell>
          <cell r="M907">
            <v>958</v>
          </cell>
          <cell r="N907" t="str">
            <v/>
          </cell>
          <cell r="O907">
            <v>958</v>
          </cell>
          <cell r="P907">
            <v>939</v>
          </cell>
          <cell r="Q907">
            <v>814</v>
          </cell>
          <cell r="R907">
            <v>344</v>
          </cell>
          <cell r="S907">
            <v>240</v>
          </cell>
          <cell r="T907">
            <v>910</v>
          </cell>
          <cell r="U907">
            <v>1246</v>
          </cell>
          <cell r="V907">
            <v>1054</v>
          </cell>
          <cell r="W907"/>
          <cell r="X907"/>
          <cell r="Y907"/>
          <cell r="Z907"/>
          <cell r="AA907"/>
          <cell r="AB907"/>
          <cell r="AC907"/>
          <cell r="AD907"/>
          <cell r="AE907"/>
          <cell r="AF907"/>
          <cell r="AG907"/>
          <cell r="AH907"/>
          <cell r="AI907"/>
          <cell r="AJ907"/>
          <cell r="AK907"/>
          <cell r="AL907"/>
          <cell r="AM907"/>
          <cell r="AN907"/>
          <cell r="AO907"/>
          <cell r="AP907"/>
          <cell r="AQ907"/>
          <cell r="AR907"/>
          <cell r="AS907"/>
          <cell r="AT907"/>
          <cell r="AU907"/>
          <cell r="AV907"/>
          <cell r="AW907"/>
          <cell r="AX907"/>
          <cell r="AY907"/>
          <cell r="AZ907"/>
          <cell r="BA907"/>
          <cell r="BB907"/>
          <cell r="BC907"/>
          <cell r="BD907"/>
          <cell r="BE907"/>
          <cell r="BF907"/>
          <cell r="BG907"/>
          <cell r="BH907"/>
          <cell r="BI907"/>
          <cell r="BJ907"/>
          <cell r="BK907"/>
          <cell r="BL907"/>
          <cell r="BM907"/>
          <cell r="BN907"/>
          <cell r="BO907"/>
          <cell r="BP907"/>
          <cell r="BQ907"/>
          <cell r="BR907"/>
          <cell r="BS907"/>
          <cell r="BT907"/>
          <cell r="BU907"/>
          <cell r="BV907">
            <v>6.7500000000000004E-2</v>
          </cell>
          <cell r="BW907">
            <v>6.8000000000000005E-2</v>
          </cell>
          <cell r="BX907">
            <v>486</v>
          </cell>
          <cell r="BY907">
            <v>519</v>
          </cell>
          <cell r="BZ907"/>
          <cell r="CA907">
            <v>519</v>
          </cell>
          <cell r="CB907">
            <v>509</v>
          </cell>
          <cell r="CC907">
            <v>441</v>
          </cell>
          <cell r="CD907">
            <v>187</v>
          </cell>
          <cell r="CE907">
            <v>130</v>
          </cell>
          <cell r="CF907">
            <v>493</v>
          </cell>
          <cell r="CG907">
            <v>674</v>
          </cell>
          <cell r="CH907">
            <v>571</v>
          </cell>
          <cell r="CI907"/>
          <cell r="CJ907"/>
          <cell r="CK907"/>
          <cell r="CL907"/>
          <cell r="CM907"/>
          <cell r="CN907"/>
          <cell r="CO907"/>
          <cell r="CP907"/>
          <cell r="CQ907"/>
          <cell r="CR907"/>
          <cell r="CS907"/>
          <cell r="CT907"/>
          <cell r="CU907"/>
          <cell r="CV907"/>
          <cell r="CW907"/>
          <cell r="CX907"/>
          <cell r="CY907"/>
          <cell r="CZ907"/>
          <cell r="DA907"/>
          <cell r="DB907"/>
          <cell r="DC907"/>
          <cell r="DD907"/>
          <cell r="DE907"/>
          <cell r="DF907"/>
          <cell r="DG907"/>
          <cell r="DH907"/>
          <cell r="DI907"/>
          <cell r="DJ907"/>
          <cell r="DK907"/>
          <cell r="DL907"/>
          <cell r="DM907"/>
          <cell r="DN907"/>
          <cell r="DO907"/>
          <cell r="DP907"/>
          <cell r="DQ907"/>
          <cell r="DR907"/>
          <cell r="DS907"/>
          <cell r="DT907"/>
          <cell r="DU907"/>
          <cell r="DV907"/>
          <cell r="DW907"/>
          <cell r="DX907"/>
          <cell r="DY907"/>
          <cell r="DZ907"/>
          <cell r="EA907"/>
          <cell r="EB907"/>
          <cell r="EC907"/>
          <cell r="ED907"/>
          <cell r="EE907"/>
          <cell r="EF907"/>
          <cell r="EG907"/>
          <cell r="EH907" t="str">
            <v/>
          </cell>
          <cell r="EI907">
            <v>18</v>
          </cell>
          <cell r="EJ907" t="str">
            <v>Yes</v>
          </cell>
          <cell r="EK907" t="str">
            <v>Y</v>
          </cell>
          <cell r="EL907">
            <v>0</v>
          </cell>
          <cell r="EM907" t="str">
            <v>Vol. 1 Iss 1 (May, 1981)</v>
          </cell>
          <cell r="EN907">
            <v>1981</v>
          </cell>
          <cell r="EO907">
            <v>1</v>
          </cell>
          <cell r="EP907">
            <v>1</v>
          </cell>
          <cell r="EQ907" t="str">
            <v>N/A</v>
          </cell>
          <cell r="ER907" t="str">
            <v>N/A</v>
          </cell>
          <cell r="ES907" t="str">
            <v>N/A</v>
          </cell>
          <cell r="ET907" t="str">
            <v>N/A</v>
          </cell>
          <cell r="EU907" t="str">
            <v>N/A</v>
          </cell>
          <cell r="EV907" t="str">
            <v>N/A</v>
          </cell>
          <cell r="EW907">
            <v>42</v>
          </cell>
          <cell r="EX907">
            <v>1</v>
          </cell>
          <cell r="EY907">
            <v>42</v>
          </cell>
          <cell r="EZ907">
            <v>3</v>
          </cell>
          <cell r="FA907" t="str">
            <v>V 41.1 - 41.3</v>
          </cell>
          <cell r="FB907">
            <v>43</v>
          </cell>
          <cell r="FC907">
            <v>1</v>
          </cell>
          <cell r="FD907">
            <v>43</v>
          </cell>
          <cell r="FE907">
            <v>3</v>
          </cell>
          <cell r="FF907" t="str">
            <v>V 43.1 - 43.3</v>
          </cell>
          <cell r="FG907" t="str">
            <v>1981 - Current</v>
          </cell>
        </row>
        <row r="908">
          <cell r="A908" t="str">
            <v>L911</v>
          </cell>
          <cell r="B908" t="str">
            <v>Ind</v>
          </cell>
          <cell r="C908" t="str">
            <v>South Asian Journal of Business and Management Cases</v>
          </cell>
          <cell r="D908">
            <v>3</v>
          </cell>
          <cell r="E908" t="str">
            <v>V 12.1 - 12.3</v>
          </cell>
          <cell r="F908" t="str">
            <v>V 13.1 - V 13.3</v>
          </cell>
          <cell r="G908" t="str">
            <v>2277-9779</v>
          </cell>
          <cell r="H908" t="str">
            <v>2321-0303</v>
          </cell>
          <cell r="I908" t="str">
            <v>Society</v>
          </cell>
          <cell r="J908">
            <v>6.7500000000000004E-2</v>
          </cell>
          <cell r="K908">
            <v>6.7000000000000004E-2</v>
          </cell>
          <cell r="L908">
            <v>418</v>
          </cell>
          <cell r="M908">
            <v>446</v>
          </cell>
          <cell r="N908" t="str">
            <v/>
          </cell>
          <cell r="O908">
            <v>446</v>
          </cell>
          <cell r="P908">
            <v>437</v>
          </cell>
          <cell r="Q908">
            <v>379</v>
          </cell>
          <cell r="R908">
            <v>160</v>
          </cell>
          <cell r="S908">
            <v>112</v>
          </cell>
          <cell r="T908"/>
          <cell r="U908"/>
          <cell r="V908"/>
          <cell r="W908"/>
          <cell r="X908"/>
          <cell r="Y908"/>
          <cell r="Z908"/>
          <cell r="AA908"/>
          <cell r="AB908"/>
          <cell r="AC908"/>
          <cell r="AD908"/>
          <cell r="AE908"/>
          <cell r="AF908"/>
          <cell r="AG908"/>
          <cell r="AH908"/>
          <cell r="AI908"/>
          <cell r="AJ908"/>
          <cell r="AK908"/>
          <cell r="AL908"/>
          <cell r="AM908"/>
          <cell r="AN908"/>
          <cell r="AO908"/>
          <cell r="AP908"/>
          <cell r="AQ908"/>
          <cell r="AR908"/>
          <cell r="AS908"/>
          <cell r="AT908"/>
          <cell r="AU908"/>
          <cell r="AV908"/>
          <cell r="AW908"/>
          <cell r="AX908"/>
          <cell r="AY908"/>
          <cell r="AZ908"/>
          <cell r="BA908"/>
          <cell r="BB908"/>
          <cell r="BC908"/>
          <cell r="BD908"/>
          <cell r="BE908"/>
          <cell r="BF908"/>
          <cell r="BG908"/>
          <cell r="BH908"/>
          <cell r="BI908"/>
          <cell r="BJ908"/>
          <cell r="BK908"/>
          <cell r="BL908"/>
          <cell r="BM908"/>
          <cell r="BN908"/>
          <cell r="BO908"/>
          <cell r="BP908"/>
          <cell r="BQ908"/>
          <cell r="BR908"/>
          <cell r="BS908"/>
          <cell r="BT908"/>
          <cell r="BU908"/>
          <cell r="BV908">
            <v>6.7500000000000004E-2</v>
          </cell>
          <cell r="BW908">
            <v>6.6000000000000003E-2</v>
          </cell>
          <cell r="BX908">
            <v>226</v>
          </cell>
          <cell r="BY908">
            <v>241</v>
          </cell>
          <cell r="BZ908"/>
          <cell r="CA908">
            <v>241</v>
          </cell>
          <cell r="CB908">
            <v>236</v>
          </cell>
          <cell r="CC908">
            <v>205</v>
          </cell>
          <cell r="CD908">
            <v>87</v>
          </cell>
          <cell r="CE908">
            <v>60</v>
          </cell>
          <cell r="CF908"/>
          <cell r="CG908"/>
          <cell r="CH908"/>
          <cell r="CI908"/>
          <cell r="CJ908"/>
          <cell r="CK908"/>
          <cell r="CL908"/>
          <cell r="CM908"/>
          <cell r="CN908"/>
          <cell r="CO908"/>
          <cell r="CP908"/>
          <cell r="CQ908"/>
          <cell r="CR908"/>
          <cell r="CS908"/>
          <cell r="CT908"/>
          <cell r="CU908"/>
          <cell r="CV908"/>
          <cell r="CW908"/>
          <cell r="CX908"/>
          <cell r="CY908"/>
          <cell r="CZ908"/>
          <cell r="DA908"/>
          <cell r="DB908"/>
          <cell r="DC908"/>
          <cell r="DD908"/>
          <cell r="DE908"/>
          <cell r="DF908"/>
          <cell r="DG908"/>
          <cell r="DH908"/>
          <cell r="DI908"/>
          <cell r="DJ908"/>
          <cell r="DK908"/>
          <cell r="DL908"/>
          <cell r="DM908"/>
          <cell r="DN908"/>
          <cell r="DO908"/>
          <cell r="DP908"/>
          <cell r="DQ908"/>
          <cell r="DR908"/>
          <cell r="DS908"/>
          <cell r="DT908"/>
          <cell r="DU908"/>
          <cell r="DV908"/>
          <cell r="DW908"/>
          <cell r="DX908"/>
          <cell r="DY908"/>
          <cell r="DZ908"/>
          <cell r="EA908"/>
          <cell r="EB908"/>
          <cell r="EC908"/>
          <cell r="ED908"/>
          <cell r="EE908"/>
          <cell r="EF908"/>
          <cell r="EG908"/>
          <cell r="EH908"/>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11</v>
          </cell>
          <cell r="EX908">
            <v>1</v>
          </cell>
          <cell r="EY908">
            <v>11</v>
          </cell>
          <cell r="EZ908">
            <v>3</v>
          </cell>
          <cell r="FA908" t="str">
            <v>V 10.1 - 10.3</v>
          </cell>
          <cell r="FB908">
            <v>12</v>
          </cell>
          <cell r="FC908">
            <v>1</v>
          </cell>
          <cell r="FD908">
            <v>12</v>
          </cell>
          <cell r="FE908">
            <v>3</v>
          </cell>
          <cell r="FF908" t="str">
            <v>V 12.1 - 12.3</v>
          </cell>
          <cell r="FG908" t="str">
            <v>2012 - Current</v>
          </cell>
        </row>
        <row r="909">
          <cell r="A909" t="str">
            <v>L194</v>
          </cell>
          <cell r="B909" t="str">
            <v>Ind</v>
          </cell>
          <cell r="C909" t="str">
            <v>South Asian Journal of Human Resources Management</v>
          </cell>
          <cell r="D909">
            <v>2</v>
          </cell>
          <cell r="E909" t="str">
            <v>V 10.1 - 10.2</v>
          </cell>
          <cell r="F909" t="str">
            <v>V 11.1 - V 11.2</v>
          </cell>
          <cell r="G909" t="str">
            <v>2322–0937</v>
          </cell>
          <cell r="H909" t="str">
            <v>2349-5790</v>
          </cell>
          <cell r="I909" t="str">
            <v>SAGE</v>
          </cell>
          <cell r="J909">
            <v>6.7500000000000004E-2</v>
          </cell>
          <cell r="K909">
            <v>6.8000000000000005E-2</v>
          </cell>
          <cell r="L909">
            <v>410</v>
          </cell>
          <cell r="M909">
            <v>438</v>
          </cell>
          <cell r="N909" t="str">
            <v/>
          </cell>
          <cell r="O909">
            <v>438</v>
          </cell>
          <cell r="P909">
            <v>429</v>
          </cell>
          <cell r="Q909">
            <v>372</v>
          </cell>
          <cell r="R909">
            <v>236</v>
          </cell>
          <cell r="S909">
            <v>110</v>
          </cell>
          <cell r="T909"/>
          <cell r="U909"/>
          <cell r="V909"/>
          <cell r="W909"/>
          <cell r="X909"/>
          <cell r="Y909"/>
          <cell r="Z909"/>
          <cell r="AA909"/>
          <cell r="AB909"/>
          <cell r="AC909"/>
          <cell r="AD909"/>
          <cell r="AE909"/>
          <cell r="AF909"/>
          <cell r="AG909"/>
          <cell r="AH909"/>
          <cell r="AI909"/>
          <cell r="AJ909"/>
          <cell r="AK909"/>
          <cell r="AL909"/>
          <cell r="AM909"/>
          <cell r="AN909"/>
          <cell r="AO909"/>
          <cell r="AP909"/>
          <cell r="AQ909"/>
          <cell r="AR909"/>
          <cell r="AS909"/>
          <cell r="AT909"/>
          <cell r="AU909"/>
          <cell r="AV909"/>
          <cell r="AW909"/>
          <cell r="AX909"/>
          <cell r="AY909"/>
          <cell r="AZ909"/>
          <cell r="BA909"/>
          <cell r="BB909"/>
          <cell r="BC909"/>
          <cell r="BD909"/>
          <cell r="BE909"/>
          <cell r="BF909"/>
          <cell r="BG909"/>
          <cell r="BH909"/>
          <cell r="BI909"/>
          <cell r="BJ909"/>
          <cell r="BK909"/>
          <cell r="BL909"/>
          <cell r="BM909"/>
          <cell r="BN909"/>
          <cell r="BO909"/>
          <cell r="BP909"/>
          <cell r="BQ909"/>
          <cell r="BR909"/>
          <cell r="BS909"/>
          <cell r="BT909"/>
          <cell r="BU909"/>
          <cell r="BV909">
            <v>6.7500000000000004E-2</v>
          </cell>
          <cell r="BW909">
            <v>6.8000000000000005E-2</v>
          </cell>
          <cell r="BX909">
            <v>222</v>
          </cell>
          <cell r="BY909">
            <v>237</v>
          </cell>
          <cell r="BZ909"/>
          <cell r="CA909">
            <v>237</v>
          </cell>
          <cell r="CB909">
            <v>232</v>
          </cell>
          <cell r="CC909">
            <v>201</v>
          </cell>
          <cell r="CD909">
            <v>128</v>
          </cell>
          <cell r="CE909">
            <v>59</v>
          </cell>
          <cell r="CF909"/>
          <cell r="CG909"/>
          <cell r="CH909"/>
          <cell r="CI909"/>
          <cell r="CJ909"/>
          <cell r="CK909"/>
          <cell r="CL909"/>
          <cell r="CM909"/>
          <cell r="CN909"/>
          <cell r="CO909"/>
          <cell r="CP909"/>
          <cell r="CQ909"/>
          <cell r="CR909"/>
          <cell r="CS909"/>
          <cell r="CT909"/>
          <cell r="CU909"/>
          <cell r="CV909"/>
          <cell r="CW909"/>
          <cell r="CX909"/>
          <cell r="CY909"/>
          <cell r="CZ909"/>
          <cell r="DA909"/>
          <cell r="DB909"/>
          <cell r="DC909"/>
          <cell r="DD909"/>
          <cell r="DE909"/>
          <cell r="DF909"/>
          <cell r="DG909"/>
          <cell r="DH909"/>
          <cell r="DI909"/>
          <cell r="DJ909"/>
          <cell r="DK909"/>
          <cell r="DL909"/>
          <cell r="DM909"/>
          <cell r="DN909"/>
          <cell r="DO909"/>
          <cell r="DP909"/>
          <cell r="DQ909"/>
          <cell r="DR909"/>
          <cell r="DS909"/>
          <cell r="DT909"/>
          <cell r="DU909"/>
          <cell r="DV909"/>
          <cell r="DW909"/>
          <cell r="DX909"/>
          <cell r="DY909"/>
          <cell r="DZ909"/>
          <cell r="EA909"/>
          <cell r="EB909"/>
          <cell r="EC909"/>
          <cell r="ED909"/>
          <cell r="EE909"/>
          <cell r="EF909"/>
          <cell r="EG909"/>
          <cell r="EH909" t="str">
            <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9</v>
          </cell>
          <cell r="EX909">
            <v>1</v>
          </cell>
          <cell r="EY909">
            <v>9</v>
          </cell>
          <cell r="EZ909">
            <v>2</v>
          </cell>
          <cell r="FA909" t="str">
            <v>V 8.1 - 8.2</v>
          </cell>
          <cell r="FB909">
            <v>10</v>
          </cell>
          <cell r="FC909">
            <v>1</v>
          </cell>
          <cell r="FD909">
            <v>10</v>
          </cell>
          <cell r="FE909">
            <v>2</v>
          </cell>
          <cell r="FF909" t="str">
            <v>V 10.1 - 10.2</v>
          </cell>
          <cell r="FG909" t="str">
            <v>2014-Current</v>
          </cell>
        </row>
        <row r="910">
          <cell r="A910" t="str">
            <v>L021</v>
          </cell>
          <cell r="B910" t="str">
            <v>Ind</v>
          </cell>
          <cell r="C910" t="str">
            <v>South Asian Journal Of Macroeconomics And Public Finance</v>
          </cell>
          <cell r="D910">
            <v>2</v>
          </cell>
          <cell r="E910" t="str">
            <v>V 12.1 - 12.2</v>
          </cell>
          <cell r="F910" t="str">
            <v>V 13.1 - V 13.2</v>
          </cell>
          <cell r="G910" t="str">
            <v>2277-9787</v>
          </cell>
          <cell r="H910" t="str">
            <v>2321-0273</v>
          </cell>
          <cell r="I910" t="str">
            <v>SAGE</v>
          </cell>
          <cell r="J910">
            <v>6.7500000000000004E-2</v>
          </cell>
          <cell r="K910">
            <v>6.8000000000000005E-2</v>
          </cell>
          <cell r="L910">
            <v>308</v>
          </cell>
          <cell r="M910">
            <v>329</v>
          </cell>
          <cell r="N910" t="str">
            <v/>
          </cell>
          <cell r="O910">
            <v>329</v>
          </cell>
          <cell r="P910">
            <v>322</v>
          </cell>
          <cell r="Q910">
            <v>280</v>
          </cell>
          <cell r="R910">
            <v>177</v>
          </cell>
          <cell r="S910">
            <v>82</v>
          </cell>
          <cell r="T910"/>
          <cell r="U910"/>
          <cell r="V910"/>
          <cell r="W910"/>
          <cell r="X910"/>
          <cell r="Y910"/>
          <cell r="Z910"/>
          <cell r="AA910"/>
          <cell r="AB910"/>
          <cell r="AC910"/>
          <cell r="AD910"/>
          <cell r="AE910"/>
          <cell r="AF910"/>
          <cell r="AG910"/>
          <cell r="AH910"/>
          <cell r="AI910"/>
          <cell r="AJ910"/>
          <cell r="AK910"/>
          <cell r="AL910"/>
          <cell r="AM910"/>
          <cell r="AN910"/>
          <cell r="AO910"/>
          <cell r="AP910"/>
          <cell r="AQ910"/>
          <cell r="AR910"/>
          <cell r="AS910"/>
          <cell r="AT910"/>
          <cell r="AU910"/>
          <cell r="AV910"/>
          <cell r="AW910"/>
          <cell r="AX910"/>
          <cell r="AY910"/>
          <cell r="AZ910"/>
          <cell r="BA910"/>
          <cell r="BB910"/>
          <cell r="BC910"/>
          <cell r="BD910"/>
          <cell r="BE910"/>
          <cell r="BF910"/>
          <cell r="BG910"/>
          <cell r="BH910"/>
          <cell r="BI910"/>
          <cell r="BJ910"/>
          <cell r="BK910"/>
          <cell r="BL910"/>
          <cell r="BM910"/>
          <cell r="BN910"/>
          <cell r="BO910"/>
          <cell r="BP910"/>
          <cell r="BQ910"/>
          <cell r="BR910"/>
          <cell r="BS910"/>
          <cell r="BT910"/>
          <cell r="BU910"/>
          <cell r="BV910">
            <v>6.7500000000000004E-2</v>
          </cell>
          <cell r="BW910">
            <v>7.0000000000000007E-2</v>
          </cell>
          <cell r="BX910">
            <v>186</v>
          </cell>
          <cell r="BY910">
            <v>199</v>
          </cell>
          <cell r="BZ910"/>
          <cell r="CA910">
            <v>199</v>
          </cell>
          <cell r="CB910">
            <v>195</v>
          </cell>
          <cell r="CC910">
            <v>169</v>
          </cell>
          <cell r="CD910">
            <v>107</v>
          </cell>
          <cell r="CE910">
            <v>50</v>
          </cell>
          <cell r="CF910"/>
          <cell r="CG910"/>
          <cell r="CH910"/>
          <cell r="CI910"/>
          <cell r="CJ910"/>
          <cell r="CK910"/>
          <cell r="CL910"/>
          <cell r="CM910"/>
          <cell r="CN910"/>
          <cell r="CO910"/>
          <cell r="CP910"/>
          <cell r="CQ910"/>
          <cell r="CR910"/>
          <cell r="CS910"/>
          <cell r="CT910"/>
          <cell r="CU910"/>
          <cell r="CV910"/>
          <cell r="CW910"/>
          <cell r="CX910"/>
          <cell r="CY910"/>
          <cell r="CZ910"/>
          <cell r="DA910"/>
          <cell r="DB910"/>
          <cell r="DC910"/>
          <cell r="DD910"/>
          <cell r="DE910"/>
          <cell r="DF910"/>
          <cell r="DG910"/>
          <cell r="DH910"/>
          <cell r="DI910"/>
          <cell r="DJ910"/>
          <cell r="DK910"/>
          <cell r="DL910"/>
          <cell r="DM910"/>
          <cell r="DN910"/>
          <cell r="DO910"/>
          <cell r="DP910"/>
          <cell r="DQ910"/>
          <cell r="DR910"/>
          <cell r="DS910"/>
          <cell r="DT910"/>
          <cell r="DU910"/>
          <cell r="DV910"/>
          <cell r="DW910"/>
          <cell r="DX910"/>
          <cell r="DY910"/>
          <cell r="DZ910"/>
          <cell r="EA910"/>
          <cell r="EB910"/>
          <cell r="EC910"/>
          <cell r="ED910"/>
          <cell r="EE910"/>
          <cell r="EF910"/>
          <cell r="EG910"/>
          <cell r="EH910" t="str">
            <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11</v>
          </cell>
          <cell r="EX910">
            <v>1</v>
          </cell>
          <cell r="EY910">
            <v>11</v>
          </cell>
          <cell r="EZ910">
            <v>2</v>
          </cell>
          <cell r="FA910" t="str">
            <v>V 10.1 - 10.2</v>
          </cell>
          <cell r="FB910">
            <v>12</v>
          </cell>
          <cell r="FC910">
            <v>1</v>
          </cell>
          <cell r="FD910">
            <v>12</v>
          </cell>
          <cell r="FE910">
            <v>2</v>
          </cell>
          <cell r="FF910" t="str">
            <v>V 12.1 - 12.2</v>
          </cell>
          <cell r="FG910" t="str">
            <v>2012 - Current</v>
          </cell>
        </row>
        <row r="911">
          <cell r="A911" t="str">
            <v>J328</v>
          </cell>
          <cell r="B911" t="str">
            <v>Ind</v>
          </cell>
          <cell r="C911" t="str">
            <v>South Asian Survey</v>
          </cell>
          <cell r="D911">
            <v>2</v>
          </cell>
          <cell r="E911" t="str">
            <v>V 30.1 - 30.2</v>
          </cell>
          <cell r="F911" t="str">
            <v>V 31.1 - V 31.2</v>
          </cell>
          <cell r="G911" t="str">
            <v>0971-5231</v>
          </cell>
          <cell r="H911" t="str">
            <v>0973-0788</v>
          </cell>
          <cell r="I911" t="str">
            <v>Society</v>
          </cell>
          <cell r="J911">
            <v>6.7500000000000004E-2</v>
          </cell>
          <cell r="K911">
            <v>6.8000000000000005E-2</v>
          </cell>
          <cell r="L911">
            <v>453</v>
          </cell>
          <cell r="M911">
            <v>484</v>
          </cell>
          <cell r="N911" t="str">
            <v/>
          </cell>
          <cell r="O911">
            <v>484</v>
          </cell>
          <cell r="P911">
            <v>474</v>
          </cell>
          <cell r="Q911">
            <v>411</v>
          </cell>
          <cell r="R911">
            <v>261</v>
          </cell>
          <cell r="S911">
            <v>121</v>
          </cell>
          <cell r="T911">
            <v>459</v>
          </cell>
          <cell r="U911">
            <v>513</v>
          </cell>
          <cell r="V911">
            <v>532</v>
          </cell>
          <cell r="W911"/>
          <cell r="X911"/>
          <cell r="Y911"/>
          <cell r="Z911"/>
          <cell r="AA911"/>
          <cell r="AB911"/>
          <cell r="AC911"/>
          <cell r="AD911"/>
          <cell r="AE911"/>
          <cell r="AF911"/>
          <cell r="AG911"/>
          <cell r="AH911"/>
          <cell r="AI911"/>
          <cell r="AJ911"/>
          <cell r="AK911"/>
          <cell r="AL911"/>
          <cell r="AM911"/>
          <cell r="AN911"/>
          <cell r="AO911"/>
          <cell r="AP911"/>
          <cell r="AQ911"/>
          <cell r="AR911"/>
          <cell r="AS911"/>
          <cell r="AT911"/>
          <cell r="AU911"/>
          <cell r="AV911"/>
          <cell r="AW911"/>
          <cell r="AX911"/>
          <cell r="AY911"/>
          <cell r="AZ911"/>
          <cell r="BA911"/>
          <cell r="BB911"/>
          <cell r="BC911"/>
          <cell r="BD911"/>
          <cell r="BE911"/>
          <cell r="BF911"/>
          <cell r="BG911"/>
          <cell r="BH911"/>
          <cell r="BI911"/>
          <cell r="BJ911"/>
          <cell r="BK911"/>
          <cell r="BL911"/>
          <cell r="BM911"/>
          <cell r="BN911"/>
          <cell r="BO911"/>
          <cell r="BP911"/>
          <cell r="BQ911"/>
          <cell r="BR911"/>
          <cell r="BS911"/>
          <cell r="BT911"/>
          <cell r="BU911"/>
          <cell r="BV911">
            <v>6.7500000000000004E-2</v>
          </cell>
          <cell r="BW911">
            <v>6.9000000000000006E-2</v>
          </cell>
          <cell r="BX911">
            <v>245</v>
          </cell>
          <cell r="BY911">
            <v>262</v>
          </cell>
          <cell r="BZ911"/>
          <cell r="CA911">
            <v>262</v>
          </cell>
          <cell r="CB911">
            <v>257</v>
          </cell>
          <cell r="CC911">
            <v>223</v>
          </cell>
          <cell r="CD911">
            <v>141</v>
          </cell>
          <cell r="CE911">
            <v>66</v>
          </cell>
          <cell r="CF911">
            <v>249</v>
          </cell>
          <cell r="CG911">
            <v>278</v>
          </cell>
          <cell r="CH911">
            <v>288</v>
          </cell>
          <cell r="CI911"/>
          <cell r="CJ911"/>
          <cell r="CK911"/>
          <cell r="CL911"/>
          <cell r="CM911"/>
          <cell r="CN911"/>
          <cell r="CO911"/>
          <cell r="CP911"/>
          <cell r="CQ911"/>
          <cell r="CR911"/>
          <cell r="CS911"/>
          <cell r="CT911"/>
          <cell r="CU911"/>
          <cell r="CV911"/>
          <cell r="CW911"/>
          <cell r="CX911"/>
          <cell r="CY911"/>
          <cell r="CZ911"/>
          <cell r="DA911"/>
          <cell r="DB911"/>
          <cell r="DC911"/>
          <cell r="DD911"/>
          <cell r="DE911"/>
          <cell r="DF911"/>
          <cell r="DG911"/>
          <cell r="DH911"/>
          <cell r="DI911"/>
          <cell r="DJ911"/>
          <cell r="DK911"/>
          <cell r="DL911"/>
          <cell r="DM911"/>
          <cell r="DN911"/>
          <cell r="DO911"/>
          <cell r="DP911"/>
          <cell r="DQ911"/>
          <cell r="DR911"/>
          <cell r="DS911"/>
          <cell r="DT911"/>
          <cell r="DU911"/>
          <cell r="DV911"/>
          <cell r="DW911"/>
          <cell r="DX911"/>
          <cell r="DY911"/>
          <cell r="DZ911"/>
          <cell r="EA911"/>
          <cell r="EB911"/>
          <cell r="EC911"/>
          <cell r="ED911"/>
          <cell r="EE911"/>
          <cell r="EF911"/>
          <cell r="EG911"/>
          <cell r="EH911" t="str">
            <v/>
          </cell>
          <cell r="EI911">
            <v>5</v>
          </cell>
          <cell r="EJ911" t="str">
            <v>Yes</v>
          </cell>
          <cell r="EK911" t="str">
            <v>Y</v>
          </cell>
          <cell r="EL911">
            <v>0</v>
          </cell>
          <cell r="EM911" t="str">
            <v>Vol. 1 Iss 1 (Mar, 1994)</v>
          </cell>
          <cell r="EN911">
            <v>1994</v>
          </cell>
          <cell r="EO911">
            <v>1</v>
          </cell>
          <cell r="EP911">
            <v>1</v>
          </cell>
          <cell r="EQ911" t="str">
            <v>N/A</v>
          </cell>
          <cell r="ER911" t="str">
            <v>N/A</v>
          </cell>
          <cell r="ES911" t="str">
            <v>N/A</v>
          </cell>
          <cell r="ET911" t="str">
            <v>N/A</v>
          </cell>
          <cell r="EU911" t="str">
            <v>N/A</v>
          </cell>
          <cell r="EV911" t="str">
            <v>N/A</v>
          </cell>
          <cell r="EW911">
            <v>29</v>
          </cell>
          <cell r="EX911">
            <v>1</v>
          </cell>
          <cell r="EY911">
            <v>29</v>
          </cell>
          <cell r="EZ911">
            <v>2</v>
          </cell>
          <cell r="FA911" t="str">
            <v>V 28.1 - 28.2</v>
          </cell>
          <cell r="FB911">
            <v>30</v>
          </cell>
          <cell r="FC911">
            <v>1</v>
          </cell>
          <cell r="FD911">
            <v>30</v>
          </cell>
          <cell r="FE911">
            <v>2</v>
          </cell>
          <cell r="FF911" t="str">
            <v>V 30.1 - 30.2</v>
          </cell>
          <cell r="FG911" t="str">
            <v>1994 - Current</v>
          </cell>
        </row>
        <row r="912">
          <cell r="A912" t="str">
            <v>J532</v>
          </cell>
          <cell r="B912" t="str">
            <v>Inc</v>
          </cell>
          <cell r="C912" t="str">
            <v>Space and Culture</v>
          </cell>
          <cell r="D912">
            <v>4</v>
          </cell>
          <cell r="E912" t="str">
            <v>V 26.1 - 26.4</v>
          </cell>
          <cell r="F912" t="str">
            <v>V 27.1 - V 27.4</v>
          </cell>
          <cell r="G912" t="str">
            <v>1206-3312</v>
          </cell>
          <cell r="H912" t="str">
            <v>1552-8308</v>
          </cell>
          <cell r="I912" t="str">
            <v>SAGE</v>
          </cell>
          <cell r="J912">
            <v>6.7500000000000004E-2</v>
          </cell>
          <cell r="K912">
            <v>6.8000000000000005E-2</v>
          </cell>
          <cell r="L912">
            <v>1787</v>
          </cell>
          <cell r="M912">
            <v>1908</v>
          </cell>
          <cell r="N912" t="str">
            <v/>
          </cell>
          <cell r="O912">
            <v>1908</v>
          </cell>
          <cell r="P912">
            <v>1870</v>
          </cell>
          <cell r="Q912">
            <v>1622</v>
          </cell>
          <cell r="R912">
            <v>514</v>
          </cell>
          <cell r="S912">
            <v>477</v>
          </cell>
          <cell r="T912">
            <v>1813</v>
          </cell>
          <cell r="U912">
            <v>1618</v>
          </cell>
          <cell r="V912">
            <v>2099</v>
          </cell>
          <cell r="W912"/>
          <cell r="X912"/>
          <cell r="Y912"/>
          <cell r="Z912"/>
          <cell r="AA912"/>
          <cell r="AB912"/>
          <cell r="AC912"/>
          <cell r="AD912"/>
          <cell r="AE912"/>
          <cell r="AF912"/>
          <cell r="AG912"/>
          <cell r="AH912"/>
          <cell r="AI912"/>
          <cell r="AJ912"/>
          <cell r="AK912"/>
          <cell r="AL912"/>
          <cell r="AM912"/>
          <cell r="AN912"/>
          <cell r="AO912"/>
          <cell r="AP912"/>
          <cell r="AQ912"/>
          <cell r="AR912"/>
          <cell r="AS912"/>
          <cell r="AT912"/>
          <cell r="AU912"/>
          <cell r="AV912"/>
          <cell r="AW912"/>
          <cell r="AX912"/>
          <cell r="AY912"/>
          <cell r="AZ912"/>
          <cell r="BA912"/>
          <cell r="BB912"/>
          <cell r="BC912"/>
          <cell r="BD912"/>
          <cell r="BE912"/>
          <cell r="BF912"/>
          <cell r="BG912"/>
          <cell r="BH912"/>
          <cell r="BI912"/>
          <cell r="BJ912"/>
          <cell r="BK912"/>
          <cell r="BL912"/>
          <cell r="BM912"/>
          <cell r="BN912"/>
          <cell r="BO912"/>
          <cell r="BP912"/>
          <cell r="BQ912"/>
          <cell r="BR912"/>
          <cell r="BS912"/>
          <cell r="BT912"/>
          <cell r="BU912"/>
          <cell r="BV912">
            <v>6.7500000000000004E-2</v>
          </cell>
          <cell r="BW912">
            <v>6.8000000000000005E-2</v>
          </cell>
          <cell r="BX912">
            <v>1051</v>
          </cell>
          <cell r="BY912">
            <v>1122</v>
          </cell>
          <cell r="BZ912"/>
          <cell r="CA912">
            <v>1122</v>
          </cell>
          <cell r="CB912">
            <v>1100</v>
          </cell>
          <cell r="CC912">
            <v>954</v>
          </cell>
          <cell r="CD912">
            <v>303</v>
          </cell>
          <cell r="CE912">
            <v>281</v>
          </cell>
          <cell r="CF912">
            <v>1066</v>
          </cell>
          <cell r="CG912">
            <v>951</v>
          </cell>
          <cell r="CH912">
            <v>1234</v>
          </cell>
          <cell r="CI912"/>
          <cell r="CJ912"/>
          <cell r="CK912"/>
          <cell r="CL912"/>
          <cell r="CM912"/>
          <cell r="CN912"/>
          <cell r="CO912"/>
          <cell r="CP912"/>
          <cell r="CQ912"/>
          <cell r="CR912"/>
          <cell r="CS912"/>
          <cell r="CT912"/>
          <cell r="CU912"/>
          <cell r="CV912"/>
          <cell r="CW912"/>
          <cell r="CX912"/>
          <cell r="CY912"/>
          <cell r="CZ912"/>
          <cell r="DA912"/>
          <cell r="DB912"/>
          <cell r="DC912"/>
          <cell r="DD912"/>
          <cell r="DE912"/>
          <cell r="DF912"/>
          <cell r="DG912"/>
          <cell r="DH912"/>
          <cell r="DI912"/>
          <cell r="DJ912"/>
          <cell r="DK912"/>
          <cell r="DL912"/>
          <cell r="DM912"/>
          <cell r="DN912"/>
          <cell r="DO912"/>
          <cell r="DP912"/>
          <cell r="DQ912"/>
          <cell r="DR912"/>
          <cell r="DS912"/>
          <cell r="DT912"/>
          <cell r="DU912"/>
          <cell r="DV912"/>
          <cell r="DW912"/>
          <cell r="DX912"/>
          <cell r="DY912"/>
          <cell r="DZ912"/>
          <cell r="EA912"/>
          <cell r="EB912"/>
          <cell r="EC912"/>
          <cell r="ED912"/>
          <cell r="EE912"/>
          <cell r="EF912"/>
          <cell r="EG912"/>
          <cell r="EH912" t="str">
            <v/>
          </cell>
          <cell r="EI912">
            <v>1</v>
          </cell>
          <cell r="EJ912" t="str">
            <v>Yes</v>
          </cell>
          <cell r="EK912" t="str">
            <v>Y</v>
          </cell>
          <cell r="EL912">
            <v>0</v>
          </cell>
          <cell r="EM912" t="str">
            <v>Vol. 1 Iss 1 (Jan, 1997)</v>
          </cell>
          <cell r="EN912">
            <v>1997</v>
          </cell>
          <cell r="EO912">
            <v>1</v>
          </cell>
          <cell r="EP912">
            <v>1</v>
          </cell>
          <cell r="EQ912" t="str">
            <v>N/A</v>
          </cell>
          <cell r="ER912" t="str">
            <v>N/A</v>
          </cell>
          <cell r="ES912" t="str">
            <v>N/A</v>
          </cell>
          <cell r="ET912" t="str">
            <v>N/A</v>
          </cell>
          <cell r="EU912" t="str">
            <v>N/A</v>
          </cell>
          <cell r="EV912" t="str">
            <v>N/A</v>
          </cell>
          <cell r="EW912">
            <v>25</v>
          </cell>
          <cell r="EX912">
            <v>1</v>
          </cell>
          <cell r="EY912">
            <v>25</v>
          </cell>
          <cell r="EZ912">
            <v>4</v>
          </cell>
          <cell r="FA912" t="str">
            <v>V 24.1 - 24.4</v>
          </cell>
          <cell r="FB912">
            <v>26</v>
          </cell>
          <cell r="FC912">
            <v>1</v>
          </cell>
          <cell r="FD912">
            <v>26</v>
          </cell>
          <cell r="FE912">
            <v>4</v>
          </cell>
          <cell r="FF912" t="str">
            <v>V 26.1 - 26.4</v>
          </cell>
          <cell r="FG912" t="str">
            <v>1997 - Current</v>
          </cell>
        </row>
        <row r="913">
          <cell r="A913" t="str">
            <v>S545</v>
          </cell>
          <cell r="B913" t="str">
            <v>Inc-STM</v>
          </cell>
          <cell r="C913" t="str">
            <v>The American Journal of Sports Medicine, including Sports Health</v>
          </cell>
          <cell r="D913" t="str">
            <v>14 + 6</v>
          </cell>
          <cell r="E913" t="str">
            <v>V 50.1 - 50.14 &amp; V 14.1 - 14.6</v>
          </cell>
          <cell r="F913" t="str">
            <v>V 52.1 - V 52.14, V 16.1 - V 16.6</v>
          </cell>
          <cell r="G913" t="str">
            <v>0363-5465, 1941-7381</v>
          </cell>
          <cell r="H913" t="str">
            <v>1552-3365, 1941-0921</v>
          </cell>
          <cell r="I913" t="str">
            <v>Society</v>
          </cell>
          <cell r="J913">
            <v>6.7500000000000004E-2</v>
          </cell>
          <cell r="K913">
            <v>6.7000000000000004E-2</v>
          </cell>
          <cell r="L913">
            <v>1888</v>
          </cell>
          <cell r="M913">
            <v>2015</v>
          </cell>
          <cell r="N913" t="str">
            <v/>
          </cell>
          <cell r="O913">
            <v>2015</v>
          </cell>
          <cell r="P913">
            <v>1975</v>
          </cell>
          <cell r="Q913">
            <v>1713</v>
          </cell>
          <cell r="R913"/>
          <cell r="S913"/>
          <cell r="T913">
            <v>1869</v>
          </cell>
          <cell r="U913"/>
          <cell r="V913">
            <v>2181</v>
          </cell>
          <cell r="W913"/>
          <cell r="X913"/>
          <cell r="Y913"/>
          <cell r="Z913">
            <v>504</v>
          </cell>
          <cell r="AA913"/>
          <cell r="AB913"/>
          <cell r="AC913"/>
          <cell r="AD913"/>
          <cell r="AE913"/>
          <cell r="AF913"/>
          <cell r="AG913"/>
          <cell r="AH913"/>
          <cell r="AI913"/>
          <cell r="AJ913"/>
          <cell r="AK913"/>
          <cell r="AL913"/>
          <cell r="AM913"/>
          <cell r="AN913"/>
          <cell r="AO913"/>
          <cell r="AP913"/>
          <cell r="AQ913"/>
          <cell r="AR913"/>
          <cell r="AS913"/>
          <cell r="AT913"/>
          <cell r="AU913"/>
          <cell r="AV913"/>
          <cell r="AW913"/>
          <cell r="AX913"/>
          <cell r="AY913"/>
          <cell r="AZ913"/>
          <cell r="BA913"/>
          <cell r="BB913"/>
          <cell r="BC913"/>
          <cell r="BD913"/>
          <cell r="BE913"/>
          <cell r="BF913"/>
          <cell r="BG913"/>
          <cell r="BH913"/>
          <cell r="BI913"/>
          <cell r="BJ913"/>
          <cell r="BK913"/>
          <cell r="BL913"/>
          <cell r="BM913"/>
          <cell r="BN913"/>
          <cell r="BO913"/>
          <cell r="BP913"/>
          <cell r="BQ913"/>
          <cell r="BR913"/>
          <cell r="BS913"/>
          <cell r="BT913"/>
          <cell r="BU913"/>
          <cell r="BV913">
            <v>6.7500000000000004E-2</v>
          </cell>
          <cell r="BW913">
            <v>6.8000000000000005E-2</v>
          </cell>
          <cell r="BX913">
            <v>1180</v>
          </cell>
          <cell r="BY913">
            <v>1260</v>
          </cell>
          <cell r="BZ913"/>
          <cell r="CA913">
            <v>1260</v>
          </cell>
          <cell r="CB913">
            <v>1235</v>
          </cell>
          <cell r="CC913">
            <v>1072</v>
          </cell>
          <cell r="CD913"/>
          <cell r="CE913"/>
          <cell r="CF913">
            <v>1169</v>
          </cell>
          <cell r="CG913"/>
          <cell r="CH913">
            <v>1364</v>
          </cell>
          <cell r="CI913"/>
          <cell r="CJ913"/>
          <cell r="CK913"/>
          <cell r="CL913">
            <v>315</v>
          </cell>
          <cell r="CM913"/>
          <cell r="CN913"/>
          <cell r="CO913"/>
          <cell r="CP913"/>
          <cell r="CQ913"/>
          <cell r="CR913"/>
          <cell r="CS913"/>
          <cell r="CT913"/>
          <cell r="CU913"/>
          <cell r="CV913"/>
          <cell r="CW913"/>
          <cell r="CX913"/>
          <cell r="CY913"/>
          <cell r="CZ913"/>
          <cell r="DA913"/>
          <cell r="DB913"/>
          <cell r="DC913"/>
          <cell r="DD913"/>
          <cell r="DE913"/>
          <cell r="DF913"/>
          <cell r="DG913"/>
          <cell r="DH913"/>
          <cell r="DI913"/>
          <cell r="DJ913"/>
          <cell r="DK913"/>
          <cell r="DL913"/>
          <cell r="DM913"/>
          <cell r="DN913"/>
          <cell r="DO913"/>
          <cell r="DP913"/>
          <cell r="DQ913"/>
          <cell r="DR913"/>
          <cell r="DS913"/>
          <cell r="DT913"/>
          <cell r="DU913"/>
          <cell r="DV913"/>
          <cell r="DW913"/>
          <cell r="DX913"/>
          <cell r="DY913"/>
          <cell r="DZ913"/>
          <cell r="EA913"/>
          <cell r="EB913"/>
          <cell r="EC913"/>
          <cell r="ED913"/>
          <cell r="EE913"/>
          <cell r="EF913"/>
          <cell r="EG913"/>
          <cell r="EH913" t="str">
            <v>Combination of American Journal of Sports Medicine and Sports Health.  Both journals sold exclusively in combination.  Backfile content is for American Journal of Sports Medicine only.</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2</v>
          </cell>
          <cell r="EX913">
            <v>0</v>
          </cell>
          <cell r="EY913">
            <v>2</v>
          </cell>
          <cell r="EZ913" t="str">
            <v>14 + 6</v>
          </cell>
          <cell r="FA913" t="str">
            <v>V 1.0 - 1.14 + 6</v>
          </cell>
          <cell r="FB913">
            <v>3</v>
          </cell>
          <cell r="FC913">
            <v>0</v>
          </cell>
          <cell r="FD913">
            <v>3</v>
          </cell>
          <cell r="FE913" t="str">
            <v>14 + 6</v>
          </cell>
          <cell r="FF913" t="str">
            <v>V 3.0 - 3.14 + 6</v>
          </cell>
          <cell r="FG913" t="str">
            <v>1972-Current &amp; 2009-Current</v>
          </cell>
        </row>
        <row r="914">
          <cell r="A914" t="str">
            <v>J545</v>
          </cell>
          <cell r="B914" t="str">
            <v>Inc-STM</v>
          </cell>
          <cell r="C914" t="str">
            <v>American Journal of Sports Medicine, The</v>
          </cell>
          <cell r="D914">
            <v>14</v>
          </cell>
          <cell r="E914" t="str">
            <v>V 51.1 - 51.14</v>
          </cell>
          <cell r="F914" t="str">
            <v>V 52.1 - V 52.14</v>
          </cell>
          <cell r="G914" t="str">
            <v>0363-5465</v>
          </cell>
          <cell r="H914" t="str">
            <v>1552-3365</v>
          </cell>
          <cell r="I914" t="str">
            <v>Society</v>
          </cell>
          <cell r="J914">
            <v>6.7500000000000004E-2</v>
          </cell>
          <cell r="K914">
            <v>6.8000000000000005E-2</v>
          </cell>
          <cell r="L914">
            <v>1554</v>
          </cell>
          <cell r="M914">
            <v>1659</v>
          </cell>
          <cell r="N914" t="str">
            <v/>
          </cell>
          <cell r="O914"/>
          <cell r="P914"/>
          <cell r="Q914"/>
          <cell r="R914">
            <v>128</v>
          </cell>
          <cell r="S914"/>
          <cell r="T914"/>
          <cell r="U914">
            <v>3103</v>
          </cell>
          <cell r="V914"/>
          <cell r="W914"/>
          <cell r="X914"/>
          <cell r="Y914"/>
          <cell r="Z914"/>
          <cell r="AA914"/>
          <cell r="AB914"/>
          <cell r="AC914"/>
          <cell r="AD914"/>
          <cell r="AE914"/>
          <cell r="AF914"/>
          <cell r="AG914"/>
          <cell r="AH914"/>
          <cell r="AI914"/>
          <cell r="AJ914"/>
          <cell r="AK914"/>
          <cell r="AL914"/>
          <cell r="AM914"/>
          <cell r="AN914"/>
          <cell r="AO914"/>
          <cell r="AP914"/>
          <cell r="AQ914"/>
          <cell r="AR914"/>
          <cell r="AS914"/>
          <cell r="AT914"/>
          <cell r="AU914"/>
          <cell r="AV914"/>
          <cell r="AW914"/>
          <cell r="AX914"/>
          <cell r="AY914"/>
          <cell r="AZ914"/>
          <cell r="BA914"/>
          <cell r="BB914"/>
          <cell r="BC914"/>
          <cell r="BD914"/>
          <cell r="BE914"/>
          <cell r="BF914"/>
          <cell r="BG914"/>
          <cell r="BH914"/>
          <cell r="BI914"/>
          <cell r="BJ914"/>
          <cell r="BK914"/>
          <cell r="BL914"/>
          <cell r="BM914"/>
          <cell r="BN914"/>
          <cell r="BO914"/>
          <cell r="BP914"/>
          <cell r="BQ914"/>
          <cell r="BR914"/>
          <cell r="BS914"/>
          <cell r="BT914"/>
          <cell r="BU914"/>
          <cell r="BV914">
            <v>6.7500000000000004E-2</v>
          </cell>
          <cell r="BW914">
            <v>6.8000000000000005E-2</v>
          </cell>
          <cell r="BX914">
            <v>971</v>
          </cell>
          <cell r="BY914">
            <v>1037</v>
          </cell>
          <cell r="BZ914"/>
          <cell r="CA914"/>
          <cell r="CB914"/>
          <cell r="CC914"/>
          <cell r="CD914">
            <v>80</v>
          </cell>
          <cell r="CE914"/>
          <cell r="CF914"/>
          <cell r="CG914">
            <v>1824</v>
          </cell>
          <cell r="CH914"/>
          <cell r="CI914"/>
          <cell r="CJ914"/>
          <cell r="CK914"/>
          <cell r="CL914"/>
          <cell r="CM914"/>
          <cell r="CN914"/>
          <cell r="CO914"/>
          <cell r="CP914"/>
          <cell r="CQ914"/>
          <cell r="CR914"/>
          <cell r="CS914"/>
          <cell r="CT914"/>
          <cell r="CU914"/>
          <cell r="CV914"/>
          <cell r="CW914"/>
          <cell r="CX914"/>
          <cell r="CY914"/>
          <cell r="CZ914"/>
          <cell r="DA914"/>
          <cell r="DB914"/>
          <cell r="DC914"/>
          <cell r="DD914"/>
          <cell r="DE914"/>
          <cell r="DF914"/>
          <cell r="DG914"/>
          <cell r="DH914"/>
          <cell r="DI914"/>
          <cell r="DJ914"/>
          <cell r="DK914"/>
          <cell r="DL914"/>
          <cell r="DM914"/>
          <cell r="DN914"/>
          <cell r="DO914"/>
          <cell r="DP914"/>
          <cell r="DQ914"/>
          <cell r="DR914"/>
          <cell r="DS914"/>
          <cell r="DT914"/>
          <cell r="DU914"/>
          <cell r="DV914"/>
          <cell r="DW914"/>
          <cell r="DX914"/>
          <cell r="DY914"/>
          <cell r="DZ914"/>
          <cell r="EA914"/>
          <cell r="EB914"/>
          <cell r="EC914"/>
          <cell r="ED914"/>
          <cell r="EE914"/>
          <cell r="EF914"/>
          <cell r="EG914"/>
          <cell r="EH914" t="str">
            <v/>
          </cell>
          <cell r="EI914">
            <v>26</v>
          </cell>
          <cell r="EJ914" t="str">
            <v>Yes</v>
          </cell>
          <cell r="EK914" t="str">
            <v>Y</v>
          </cell>
          <cell r="EL914" t="str">
            <v>ü</v>
          </cell>
          <cell r="EM914" t="str">
            <v>Vol. 1 Iss 1 (Sep, 1972)</v>
          </cell>
          <cell r="EN914">
            <v>1972</v>
          </cell>
          <cell r="EO914">
            <v>1</v>
          </cell>
          <cell r="EP914">
            <v>1</v>
          </cell>
          <cell r="EQ914" t="str">
            <v>N/A</v>
          </cell>
          <cell r="ER914" t="str">
            <v>N/A</v>
          </cell>
          <cell r="ES914" t="str">
            <v>N/A</v>
          </cell>
          <cell r="ET914" t="str">
            <v>N/A</v>
          </cell>
          <cell r="EU914" t="str">
            <v>N/A</v>
          </cell>
          <cell r="EV914" t="str">
            <v>N/A</v>
          </cell>
          <cell r="EW914">
            <v>50</v>
          </cell>
          <cell r="EX914">
            <v>1</v>
          </cell>
          <cell r="EY914">
            <v>50</v>
          </cell>
          <cell r="EZ914">
            <v>14</v>
          </cell>
          <cell r="FA914" t="str">
            <v>V 49.1 - 49.14</v>
          </cell>
          <cell r="FB914">
            <v>51</v>
          </cell>
          <cell r="FC914">
            <v>1</v>
          </cell>
          <cell r="FD914">
            <v>51</v>
          </cell>
          <cell r="FE914">
            <v>14</v>
          </cell>
          <cell r="FF914" t="str">
            <v>V 51.1 - 51.14</v>
          </cell>
          <cell r="FG914" t="str">
            <v>1972 - Current</v>
          </cell>
        </row>
        <row r="915">
          <cell r="A915" t="str">
            <v>J628</v>
          </cell>
          <cell r="B915" t="str">
            <v>Inc-STM</v>
          </cell>
          <cell r="C915" t="str">
            <v>Sports Health</v>
          </cell>
          <cell r="D915">
            <v>6</v>
          </cell>
          <cell r="E915" t="str">
            <v>V 15.1 - 15.6</v>
          </cell>
          <cell r="F915" t="str">
            <v>V 16.1 - V 16.6</v>
          </cell>
          <cell r="G915" t="str">
            <v>1941-7381</v>
          </cell>
          <cell r="H915" t="str">
            <v>1941-0921</v>
          </cell>
          <cell r="I915" t="str">
            <v>Society</v>
          </cell>
          <cell r="J915">
            <v>6.7500000000000004E-2</v>
          </cell>
          <cell r="K915">
            <v>6.6000000000000003E-2</v>
          </cell>
          <cell r="L915">
            <v>333</v>
          </cell>
          <cell r="M915">
            <v>355</v>
          </cell>
          <cell r="N915" t="str">
            <v/>
          </cell>
          <cell r="O915"/>
          <cell r="P915"/>
          <cell r="Q915"/>
          <cell r="R915">
            <v>64</v>
          </cell>
          <cell r="S915"/>
          <cell r="T915"/>
          <cell r="U915"/>
          <cell r="V915"/>
          <cell r="W915"/>
          <cell r="X915"/>
          <cell r="Y915"/>
          <cell r="Z915"/>
          <cell r="AA915"/>
          <cell r="AB915"/>
          <cell r="AC915"/>
          <cell r="AD915"/>
          <cell r="AE915"/>
          <cell r="AF915"/>
          <cell r="AG915"/>
          <cell r="AH915"/>
          <cell r="AI915"/>
          <cell r="AJ915"/>
          <cell r="AK915"/>
          <cell r="AL915"/>
          <cell r="AM915"/>
          <cell r="AN915"/>
          <cell r="AO915"/>
          <cell r="AP915"/>
          <cell r="AQ915"/>
          <cell r="AR915"/>
          <cell r="AS915"/>
          <cell r="AT915"/>
          <cell r="AU915"/>
          <cell r="AV915"/>
          <cell r="AW915"/>
          <cell r="AX915"/>
          <cell r="AY915"/>
          <cell r="AZ915"/>
          <cell r="BA915"/>
          <cell r="BB915"/>
          <cell r="BC915"/>
          <cell r="BD915"/>
          <cell r="BE915"/>
          <cell r="BF915"/>
          <cell r="BG915"/>
          <cell r="BH915"/>
          <cell r="BI915"/>
          <cell r="BJ915"/>
          <cell r="BK915"/>
          <cell r="BL915"/>
          <cell r="BM915"/>
          <cell r="BN915"/>
          <cell r="BO915"/>
          <cell r="BP915"/>
          <cell r="BQ915"/>
          <cell r="BR915"/>
          <cell r="BS915"/>
          <cell r="BT915"/>
          <cell r="BU915"/>
          <cell r="BV915">
            <v>6.7500000000000004E-2</v>
          </cell>
          <cell r="BW915">
            <v>6.6000000000000003E-2</v>
          </cell>
          <cell r="BX915">
            <v>211</v>
          </cell>
          <cell r="BY915">
            <v>225</v>
          </cell>
          <cell r="BZ915"/>
          <cell r="CA915"/>
          <cell r="CB915"/>
          <cell r="CC915"/>
          <cell r="CD915">
            <v>40</v>
          </cell>
          <cell r="CE915"/>
          <cell r="CF915"/>
          <cell r="CG915"/>
          <cell r="CH915"/>
          <cell r="CI915"/>
          <cell r="CJ915"/>
          <cell r="CK915"/>
          <cell r="CL915"/>
          <cell r="CM915"/>
          <cell r="CN915"/>
          <cell r="CO915"/>
          <cell r="CP915"/>
          <cell r="CQ915"/>
          <cell r="CR915"/>
          <cell r="CS915"/>
          <cell r="CT915"/>
          <cell r="CU915"/>
          <cell r="CV915"/>
          <cell r="CW915"/>
          <cell r="CX915"/>
          <cell r="CY915"/>
          <cell r="CZ915"/>
          <cell r="DA915"/>
          <cell r="DB915"/>
          <cell r="DC915"/>
          <cell r="DD915"/>
          <cell r="DE915"/>
          <cell r="DF915"/>
          <cell r="DG915"/>
          <cell r="DH915"/>
          <cell r="DI915"/>
          <cell r="DJ915"/>
          <cell r="DK915"/>
          <cell r="DL915"/>
          <cell r="DM915"/>
          <cell r="DN915"/>
          <cell r="DO915"/>
          <cell r="DP915"/>
          <cell r="DQ915"/>
          <cell r="DR915"/>
          <cell r="DS915"/>
          <cell r="DT915"/>
          <cell r="DU915"/>
          <cell r="DV915"/>
          <cell r="DW915"/>
          <cell r="DX915"/>
          <cell r="DY915"/>
          <cell r="DZ915"/>
          <cell r="EA915"/>
          <cell r="EB915"/>
          <cell r="EC915"/>
          <cell r="ED915"/>
          <cell r="EE915"/>
          <cell r="EF915"/>
          <cell r="EG915"/>
          <cell r="EH915" t="str">
            <v/>
          </cell>
          <cell r="EI915" t="str">
            <v>N/A</v>
          </cell>
          <cell r="EJ915" t="str">
            <v>No</v>
          </cell>
          <cell r="EK915" t="str">
            <v>No V</v>
          </cell>
          <cell r="EL915" t="str">
            <v xml:space="preserve">ü  </v>
          </cell>
          <cell r="EM915" t="str">
            <v>Vol. 1 Iss 1 (Jan, 2009)</v>
          </cell>
          <cell r="EN915">
            <v>2009</v>
          </cell>
          <cell r="EO915">
            <v>1</v>
          </cell>
          <cell r="EP915">
            <v>1</v>
          </cell>
          <cell r="EQ915" t="str">
            <v>N/A</v>
          </cell>
          <cell r="ER915" t="str">
            <v>N/A</v>
          </cell>
          <cell r="ES915" t="str">
            <v>N/A</v>
          </cell>
          <cell r="ET915" t="str">
            <v>N/A</v>
          </cell>
          <cell r="EU915" t="str">
            <v>N/A</v>
          </cell>
          <cell r="EV915" t="str">
            <v>N/A</v>
          </cell>
          <cell r="EW915">
            <v>14</v>
          </cell>
          <cell r="EX915">
            <v>1</v>
          </cell>
          <cell r="EY915">
            <v>14</v>
          </cell>
          <cell r="EZ915">
            <v>6</v>
          </cell>
          <cell r="FA915" t="str">
            <v>V 13.1 - 13.6</v>
          </cell>
          <cell r="FB915">
            <v>15</v>
          </cell>
          <cell r="FC915">
            <v>1</v>
          </cell>
          <cell r="FD915">
            <v>15</v>
          </cell>
          <cell r="FE915">
            <v>6</v>
          </cell>
          <cell r="FF915" t="str">
            <v>V 15.1 - 15.6</v>
          </cell>
          <cell r="FG915" t="str">
            <v>2009 - Current</v>
          </cell>
        </row>
        <row r="916">
          <cell r="A916" t="str">
            <v>J661</v>
          </cell>
          <cell r="B916" t="str">
            <v>Inc</v>
          </cell>
          <cell r="C916" t="str">
            <v>State and Local Government Review</v>
          </cell>
          <cell r="D916">
            <v>4</v>
          </cell>
          <cell r="E916" t="str">
            <v>V 55.1 - 55.4</v>
          </cell>
          <cell r="F916" t="str">
            <v>V 56.1 - V 56.4</v>
          </cell>
          <cell r="G916" t="str">
            <v>0160-323X</v>
          </cell>
          <cell r="H916" t="str">
            <v>1943-3409</v>
          </cell>
          <cell r="I916" t="str">
            <v>SAGE</v>
          </cell>
          <cell r="J916">
            <v>6.7500000000000004E-2</v>
          </cell>
          <cell r="K916">
            <v>6.8000000000000005E-2</v>
          </cell>
          <cell r="L916">
            <v>440</v>
          </cell>
          <cell r="M916">
            <v>470</v>
          </cell>
          <cell r="N916" t="str">
            <v/>
          </cell>
          <cell r="O916">
            <v>470</v>
          </cell>
          <cell r="P916">
            <v>461</v>
          </cell>
          <cell r="Q916">
            <v>400</v>
          </cell>
          <cell r="R916">
            <v>127</v>
          </cell>
          <cell r="S916">
            <v>118</v>
          </cell>
          <cell r="T916">
            <v>447</v>
          </cell>
          <cell r="U916">
            <v>1016</v>
          </cell>
          <cell r="V916">
            <v>517</v>
          </cell>
          <cell r="W916"/>
          <cell r="X916"/>
          <cell r="Y916"/>
          <cell r="Z916"/>
          <cell r="AA916"/>
          <cell r="AB916"/>
          <cell r="AC916"/>
          <cell r="AD916"/>
          <cell r="AE916"/>
          <cell r="AF916"/>
          <cell r="AG916"/>
          <cell r="AH916"/>
          <cell r="AI916"/>
          <cell r="AJ916"/>
          <cell r="AK916"/>
          <cell r="AL916"/>
          <cell r="AM916"/>
          <cell r="AN916"/>
          <cell r="AO916"/>
          <cell r="AP916"/>
          <cell r="AQ916"/>
          <cell r="AR916"/>
          <cell r="AS916"/>
          <cell r="AT916"/>
          <cell r="AU916"/>
          <cell r="AV916"/>
          <cell r="AW916"/>
          <cell r="AX916"/>
          <cell r="AY916"/>
          <cell r="AZ916"/>
          <cell r="BA916"/>
          <cell r="BB916"/>
          <cell r="BC916"/>
          <cell r="BD916"/>
          <cell r="BE916"/>
          <cell r="BF916"/>
          <cell r="BG916"/>
          <cell r="BH916"/>
          <cell r="BI916"/>
          <cell r="BJ916"/>
          <cell r="BK916"/>
          <cell r="BL916"/>
          <cell r="BM916"/>
          <cell r="BN916"/>
          <cell r="BO916"/>
          <cell r="BP916"/>
          <cell r="BQ916"/>
          <cell r="BR916"/>
          <cell r="BS916"/>
          <cell r="BT916"/>
          <cell r="BU916"/>
          <cell r="BV916">
            <v>6.7500000000000004E-2</v>
          </cell>
          <cell r="BW916">
            <v>6.6000000000000003E-2</v>
          </cell>
          <cell r="BX916">
            <v>257</v>
          </cell>
          <cell r="BY916">
            <v>274</v>
          </cell>
          <cell r="BZ916"/>
          <cell r="CA916">
            <v>274</v>
          </cell>
          <cell r="CB916">
            <v>269</v>
          </cell>
          <cell r="CC916">
            <v>233</v>
          </cell>
          <cell r="CD916">
            <v>74</v>
          </cell>
          <cell r="CE916">
            <v>69</v>
          </cell>
          <cell r="CF916">
            <v>260</v>
          </cell>
          <cell r="CG916">
            <v>599</v>
          </cell>
          <cell r="CH916">
            <v>301</v>
          </cell>
          <cell r="CI916"/>
          <cell r="CJ916"/>
          <cell r="CK916"/>
          <cell r="CL916"/>
          <cell r="CM916"/>
          <cell r="CN916"/>
          <cell r="CO916"/>
          <cell r="CP916"/>
          <cell r="CQ916"/>
          <cell r="CR916"/>
          <cell r="CS916"/>
          <cell r="CT916"/>
          <cell r="CU916"/>
          <cell r="CV916"/>
          <cell r="CW916"/>
          <cell r="CX916"/>
          <cell r="CY916"/>
          <cell r="CZ916"/>
          <cell r="DA916"/>
          <cell r="DB916"/>
          <cell r="DC916"/>
          <cell r="DD916"/>
          <cell r="DE916"/>
          <cell r="DF916"/>
          <cell r="DG916"/>
          <cell r="DH916"/>
          <cell r="DI916"/>
          <cell r="DJ916"/>
          <cell r="DK916"/>
          <cell r="DL916"/>
          <cell r="DM916"/>
          <cell r="DN916"/>
          <cell r="DO916"/>
          <cell r="DP916"/>
          <cell r="DQ916"/>
          <cell r="DR916"/>
          <cell r="DS916"/>
          <cell r="DT916"/>
          <cell r="DU916"/>
          <cell r="DV916"/>
          <cell r="DW916"/>
          <cell r="DX916"/>
          <cell r="DY916"/>
          <cell r="DZ916"/>
          <cell r="EA916"/>
          <cell r="EB916"/>
          <cell r="EC916"/>
          <cell r="ED916"/>
          <cell r="EE916"/>
          <cell r="EF916"/>
          <cell r="EG916"/>
          <cell r="EH916" t="str">
            <v/>
          </cell>
          <cell r="EI916">
            <v>30</v>
          </cell>
          <cell r="EJ916" t="str">
            <v>Yes</v>
          </cell>
          <cell r="EK916" t="str">
            <v>Y</v>
          </cell>
          <cell r="EL916">
            <v>0</v>
          </cell>
          <cell r="EM916">
            <v>0</v>
          </cell>
          <cell r="EN916">
            <v>2010</v>
          </cell>
          <cell r="EO916">
            <v>29</v>
          </cell>
          <cell r="EP916">
            <v>1</v>
          </cell>
          <cell r="EQ916" t="str">
            <v>N/A</v>
          </cell>
          <cell r="ER916" t="str">
            <v>N/A</v>
          </cell>
          <cell r="ES916" t="str">
            <v>N/A</v>
          </cell>
          <cell r="ET916" t="str">
            <v>N/A</v>
          </cell>
          <cell r="EU916" t="str">
            <v>N/A</v>
          </cell>
          <cell r="EV916" t="str">
            <v>N/A</v>
          </cell>
          <cell r="EW916">
            <v>54</v>
          </cell>
          <cell r="EX916">
            <v>1</v>
          </cell>
          <cell r="EY916">
            <v>54</v>
          </cell>
          <cell r="EZ916">
            <v>4</v>
          </cell>
          <cell r="FA916" t="str">
            <v>V 53.1 - 53.4</v>
          </cell>
          <cell r="FB916">
            <v>55</v>
          </cell>
          <cell r="FC916">
            <v>1</v>
          </cell>
          <cell r="FD916">
            <v>55</v>
          </cell>
          <cell r="FE916">
            <v>4</v>
          </cell>
          <cell r="FF916" t="str">
            <v>V 55.1 - 55.4</v>
          </cell>
          <cell r="FG916" t="str">
            <v>1997 - Current</v>
          </cell>
        </row>
        <row r="917">
          <cell r="A917" t="str">
            <v>J881</v>
          </cell>
          <cell r="B917" t="str">
            <v>Inc</v>
          </cell>
          <cell r="C917" t="str">
            <v>The Stata Journal</v>
          </cell>
          <cell r="D917">
            <v>4</v>
          </cell>
          <cell r="E917" t="str">
            <v>V 23.1 - 23.4</v>
          </cell>
          <cell r="F917" t="str">
            <v>V 24.1 - V 24.4</v>
          </cell>
          <cell r="G917" t="str">
            <v>1536-867X</v>
          </cell>
          <cell r="H917" t="str">
            <v>1536-8734</v>
          </cell>
          <cell r="I917" t="str">
            <v>Society</v>
          </cell>
          <cell r="J917">
            <v>6.7500000000000004E-2</v>
          </cell>
          <cell r="K917">
            <v>6.7000000000000004E-2</v>
          </cell>
          <cell r="L917">
            <v>478</v>
          </cell>
          <cell r="M917">
            <v>510</v>
          </cell>
          <cell r="N917" t="str">
            <v/>
          </cell>
          <cell r="O917">
            <v>510</v>
          </cell>
          <cell r="P917">
            <v>500</v>
          </cell>
          <cell r="Q917">
            <v>434</v>
          </cell>
          <cell r="R917">
            <v>138</v>
          </cell>
          <cell r="S917">
            <v>128</v>
          </cell>
          <cell r="T917"/>
          <cell r="U917"/>
          <cell r="V917"/>
          <cell r="W917"/>
          <cell r="X917"/>
          <cell r="Y917"/>
          <cell r="Z917"/>
          <cell r="AA917"/>
          <cell r="AB917"/>
          <cell r="AC917"/>
          <cell r="AD917"/>
          <cell r="AE917"/>
          <cell r="AF917"/>
          <cell r="AG917"/>
          <cell r="AH917"/>
          <cell r="AI917"/>
          <cell r="AJ917"/>
          <cell r="AK917"/>
          <cell r="AL917"/>
          <cell r="AM917"/>
          <cell r="AN917"/>
          <cell r="AO917"/>
          <cell r="AP917"/>
          <cell r="AQ917"/>
          <cell r="AR917"/>
          <cell r="AS917"/>
          <cell r="AT917"/>
          <cell r="AU917"/>
          <cell r="AV917"/>
          <cell r="AW917"/>
          <cell r="AX917"/>
          <cell r="AY917"/>
          <cell r="AZ917"/>
          <cell r="BA917"/>
          <cell r="BB917"/>
          <cell r="BC917"/>
          <cell r="BD917"/>
          <cell r="BE917"/>
          <cell r="BF917"/>
          <cell r="BG917"/>
          <cell r="BH917"/>
          <cell r="BI917"/>
          <cell r="BJ917"/>
          <cell r="BK917"/>
          <cell r="BL917"/>
          <cell r="BM917"/>
          <cell r="BN917"/>
          <cell r="BO917"/>
          <cell r="BP917"/>
          <cell r="BQ917"/>
          <cell r="BR917"/>
          <cell r="BS917"/>
          <cell r="BT917"/>
          <cell r="BU917"/>
          <cell r="BV917">
            <v>6.7500000000000004E-2</v>
          </cell>
          <cell r="BW917">
            <v>6.8000000000000005E-2</v>
          </cell>
          <cell r="BX917">
            <v>281</v>
          </cell>
          <cell r="BY917">
            <v>300</v>
          </cell>
          <cell r="BZ917"/>
          <cell r="CA917">
            <v>300</v>
          </cell>
          <cell r="CB917">
            <v>294</v>
          </cell>
          <cell r="CC917">
            <v>255</v>
          </cell>
          <cell r="CD917">
            <v>81</v>
          </cell>
          <cell r="CE917">
            <v>75</v>
          </cell>
          <cell r="CF917"/>
          <cell r="CG917"/>
          <cell r="CH917"/>
          <cell r="CI917"/>
          <cell r="CJ917"/>
          <cell r="CK917"/>
          <cell r="CL917"/>
          <cell r="CM917"/>
          <cell r="CN917"/>
          <cell r="CO917"/>
          <cell r="CP917"/>
          <cell r="CQ917"/>
          <cell r="CR917"/>
          <cell r="CS917"/>
          <cell r="CT917"/>
          <cell r="CU917"/>
          <cell r="CV917"/>
          <cell r="CW917"/>
          <cell r="CX917"/>
          <cell r="CY917"/>
          <cell r="CZ917"/>
          <cell r="DA917"/>
          <cell r="DB917"/>
          <cell r="DC917"/>
          <cell r="DD917"/>
          <cell r="DE917"/>
          <cell r="DF917"/>
          <cell r="DG917"/>
          <cell r="DH917"/>
          <cell r="DI917"/>
          <cell r="DJ917"/>
          <cell r="DK917"/>
          <cell r="DL917"/>
          <cell r="DM917"/>
          <cell r="DN917"/>
          <cell r="DO917"/>
          <cell r="DP917"/>
          <cell r="DQ917"/>
          <cell r="DR917"/>
          <cell r="DS917"/>
          <cell r="DT917"/>
          <cell r="DU917"/>
          <cell r="DV917"/>
          <cell r="DW917"/>
          <cell r="DX917"/>
          <cell r="DY917"/>
          <cell r="DZ917"/>
          <cell r="EA917"/>
          <cell r="EB917"/>
          <cell r="EC917"/>
          <cell r="ED917"/>
          <cell r="EE917"/>
          <cell r="EF917"/>
          <cell r="EG917"/>
          <cell r="EH917" t="str">
            <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22</v>
          </cell>
          <cell r="EX917">
            <v>1</v>
          </cell>
          <cell r="EY917">
            <v>22</v>
          </cell>
          <cell r="EZ917">
            <v>4</v>
          </cell>
          <cell r="FA917" t="str">
            <v>V 21.1 - 21.4</v>
          </cell>
          <cell r="FB917">
            <v>23</v>
          </cell>
          <cell r="FC917">
            <v>1</v>
          </cell>
          <cell r="FD917">
            <v>23</v>
          </cell>
          <cell r="FE917">
            <v>4</v>
          </cell>
          <cell r="FF917" t="str">
            <v>V 23.1 - 23.4</v>
          </cell>
          <cell r="FG917" t="str">
            <v>2001-Current</v>
          </cell>
        </row>
        <row r="918">
          <cell r="A918" t="str">
            <v>L990</v>
          </cell>
          <cell r="B918" t="str">
            <v>Ltd-STM</v>
          </cell>
          <cell r="C918" t="str">
            <v>Statistical Methods in Medical Research</v>
          </cell>
          <cell r="D918">
            <v>12</v>
          </cell>
          <cell r="E918" t="str">
            <v>V 32.1 - 32.12</v>
          </cell>
          <cell r="F918" t="str">
            <v>V 33.1 - V 33.12</v>
          </cell>
          <cell r="G918" t="str">
            <v>0962-2802</v>
          </cell>
          <cell r="H918" t="str">
            <v>1477-0334</v>
          </cell>
          <cell r="I918" t="str">
            <v>SAGE</v>
          </cell>
          <cell r="J918">
            <v>6.7500000000000004E-2</v>
          </cell>
          <cell r="K918">
            <v>6.8000000000000005E-2</v>
          </cell>
          <cell r="L918">
            <v>2245</v>
          </cell>
          <cell r="M918">
            <v>2397</v>
          </cell>
          <cell r="N918" t="str">
            <v/>
          </cell>
          <cell r="O918">
            <v>2397</v>
          </cell>
          <cell r="P918">
            <v>2349</v>
          </cell>
          <cell r="Q918">
            <v>2037</v>
          </cell>
          <cell r="R918">
            <v>215</v>
          </cell>
          <cell r="S918">
            <v>599</v>
          </cell>
          <cell r="T918">
            <v>2277</v>
          </cell>
          <cell r="U918">
            <v>1720</v>
          </cell>
          <cell r="V918">
            <v>2637</v>
          </cell>
          <cell r="W918"/>
          <cell r="X918"/>
          <cell r="Y918"/>
          <cell r="Z918"/>
          <cell r="AA918"/>
          <cell r="AB918"/>
          <cell r="AC918"/>
          <cell r="AD918"/>
          <cell r="AE918"/>
          <cell r="AF918"/>
          <cell r="AG918"/>
          <cell r="AH918"/>
          <cell r="AI918"/>
          <cell r="AJ918"/>
          <cell r="AK918"/>
          <cell r="AL918"/>
          <cell r="AM918"/>
          <cell r="AN918"/>
          <cell r="AO918"/>
          <cell r="AP918"/>
          <cell r="AQ918"/>
          <cell r="AR918"/>
          <cell r="AS918"/>
          <cell r="AT918"/>
          <cell r="AU918"/>
          <cell r="AV918"/>
          <cell r="AW918"/>
          <cell r="AX918"/>
          <cell r="AY918"/>
          <cell r="AZ918"/>
          <cell r="BA918"/>
          <cell r="BB918"/>
          <cell r="BC918"/>
          <cell r="BD918"/>
          <cell r="BE918"/>
          <cell r="BF918"/>
          <cell r="BG918"/>
          <cell r="BH918"/>
          <cell r="BI918"/>
          <cell r="BJ918"/>
          <cell r="BK918"/>
          <cell r="BL918"/>
          <cell r="BM918"/>
          <cell r="BN918"/>
          <cell r="BO918"/>
          <cell r="BP918"/>
          <cell r="BQ918"/>
          <cell r="BR918"/>
          <cell r="BS918"/>
          <cell r="BT918"/>
          <cell r="BU918"/>
          <cell r="BV918">
            <v>6.7500000000000004E-2</v>
          </cell>
          <cell r="BW918">
            <v>6.8000000000000005E-2</v>
          </cell>
          <cell r="BX918">
            <v>1213</v>
          </cell>
          <cell r="BY918">
            <v>1295</v>
          </cell>
          <cell r="BZ918"/>
          <cell r="CA918">
            <v>1295</v>
          </cell>
          <cell r="CB918">
            <v>1269</v>
          </cell>
          <cell r="CC918">
            <v>1101</v>
          </cell>
          <cell r="CD918">
            <v>116</v>
          </cell>
          <cell r="CE918">
            <v>324</v>
          </cell>
          <cell r="CF918">
            <v>1231</v>
          </cell>
          <cell r="CG918">
            <v>929</v>
          </cell>
          <cell r="CH918">
            <v>1425</v>
          </cell>
          <cell r="CI918"/>
          <cell r="CJ918"/>
          <cell r="CK918"/>
          <cell r="CL918"/>
          <cell r="CM918"/>
          <cell r="CN918"/>
          <cell r="CO918"/>
          <cell r="CP918"/>
          <cell r="CQ918"/>
          <cell r="CR918"/>
          <cell r="CS918"/>
          <cell r="CT918"/>
          <cell r="CU918"/>
          <cell r="CV918"/>
          <cell r="CW918"/>
          <cell r="CX918"/>
          <cell r="CY918"/>
          <cell r="CZ918"/>
          <cell r="DA918"/>
          <cell r="DB918"/>
          <cell r="DC918"/>
          <cell r="DD918"/>
          <cell r="DE918"/>
          <cell r="DF918"/>
          <cell r="DG918"/>
          <cell r="DH918"/>
          <cell r="DI918"/>
          <cell r="DJ918"/>
          <cell r="DK918"/>
          <cell r="DL918"/>
          <cell r="DM918"/>
          <cell r="DN918"/>
          <cell r="DO918"/>
          <cell r="DP918"/>
          <cell r="DQ918"/>
          <cell r="DR918"/>
          <cell r="DS918"/>
          <cell r="DT918"/>
          <cell r="DU918"/>
          <cell r="DV918"/>
          <cell r="DW918"/>
          <cell r="DX918"/>
          <cell r="DY918"/>
          <cell r="DZ918"/>
          <cell r="EA918"/>
          <cell r="EB918"/>
          <cell r="EC918"/>
          <cell r="ED918"/>
          <cell r="EE918"/>
          <cell r="EF918"/>
          <cell r="EG918"/>
          <cell r="EH918" t="str">
            <v/>
          </cell>
          <cell r="EI918">
            <v>7</v>
          </cell>
          <cell r="EJ918" t="str">
            <v>Yes</v>
          </cell>
          <cell r="EK918" t="str">
            <v>Y</v>
          </cell>
          <cell r="EL918" t="str">
            <v>ü</v>
          </cell>
          <cell r="EM918" t="str">
            <v>Vol. 1 Iss 1 (Mar, 1992)</v>
          </cell>
          <cell r="EN918">
            <v>1992</v>
          </cell>
          <cell r="EO918">
            <v>1</v>
          </cell>
          <cell r="EP918">
            <v>1</v>
          </cell>
          <cell r="EQ918" t="str">
            <v>N/A</v>
          </cell>
          <cell r="ER918" t="str">
            <v>N/A</v>
          </cell>
          <cell r="ES918" t="str">
            <v>N/A</v>
          </cell>
          <cell r="ET918" t="str">
            <v>N/A</v>
          </cell>
          <cell r="EU918" t="str">
            <v>N/A</v>
          </cell>
          <cell r="EV918" t="str">
            <v>N/A</v>
          </cell>
          <cell r="EW918">
            <v>31</v>
          </cell>
          <cell r="EX918">
            <v>1</v>
          </cell>
          <cell r="EY918">
            <v>31</v>
          </cell>
          <cell r="EZ918">
            <v>12</v>
          </cell>
          <cell r="FA918" t="str">
            <v>V 30.1 - 30.12</v>
          </cell>
          <cell r="FB918">
            <v>32</v>
          </cell>
          <cell r="FC918">
            <v>1</v>
          </cell>
          <cell r="FD918">
            <v>32</v>
          </cell>
          <cell r="FE918">
            <v>12</v>
          </cell>
          <cell r="FF918" t="str">
            <v>V 32.1 - 32.12</v>
          </cell>
          <cell r="FG918" t="str">
            <v>1992 - Current</v>
          </cell>
        </row>
        <row r="919">
          <cell r="A919" t="str">
            <v>L991</v>
          </cell>
          <cell r="B919" t="str">
            <v>Ind</v>
          </cell>
          <cell r="C919" t="str">
            <v>Statistical Modelling</v>
          </cell>
          <cell r="D919">
            <v>6</v>
          </cell>
          <cell r="E919" t="str">
            <v>V 23.1 - 23.6</v>
          </cell>
          <cell r="F919" t="str">
            <v>V 24.1 - V 24.6</v>
          </cell>
          <cell r="G919" t="str">
            <v>1471-082X</v>
          </cell>
          <cell r="H919" t="str">
            <v>1477-0342</v>
          </cell>
          <cell r="I919" t="str">
            <v>Society</v>
          </cell>
          <cell r="J919">
            <v>6.7500000000000004E-2</v>
          </cell>
          <cell r="K919">
            <v>6.7000000000000004E-2</v>
          </cell>
          <cell r="L919">
            <v>1517</v>
          </cell>
          <cell r="M919">
            <v>1619</v>
          </cell>
          <cell r="N919" t="str">
            <v/>
          </cell>
          <cell r="O919">
            <v>1619</v>
          </cell>
          <cell r="P919">
            <v>1587</v>
          </cell>
          <cell r="Q919">
            <v>1376</v>
          </cell>
          <cell r="R919">
            <v>291</v>
          </cell>
          <cell r="S919">
            <v>405</v>
          </cell>
          <cell r="T919"/>
          <cell r="U919"/>
          <cell r="V919"/>
          <cell r="W919"/>
          <cell r="X919"/>
          <cell r="Y919"/>
          <cell r="Z919"/>
          <cell r="AA919"/>
          <cell r="AB919"/>
          <cell r="AC919"/>
          <cell r="AD919"/>
          <cell r="AE919"/>
          <cell r="AF919"/>
          <cell r="AG919"/>
          <cell r="AH919"/>
          <cell r="AI919"/>
          <cell r="AJ919"/>
          <cell r="AK919"/>
          <cell r="AL919"/>
          <cell r="AM919"/>
          <cell r="AN919"/>
          <cell r="AO919"/>
          <cell r="AP919"/>
          <cell r="AQ919"/>
          <cell r="AR919"/>
          <cell r="AS919"/>
          <cell r="AT919"/>
          <cell r="AU919"/>
          <cell r="AV919"/>
          <cell r="AW919"/>
          <cell r="AX919"/>
          <cell r="AY919"/>
          <cell r="AZ919"/>
          <cell r="BA919"/>
          <cell r="BB919"/>
          <cell r="BC919"/>
          <cell r="BD919"/>
          <cell r="BE919"/>
          <cell r="BF919"/>
          <cell r="BG919"/>
          <cell r="BH919"/>
          <cell r="BI919"/>
          <cell r="BJ919"/>
          <cell r="BK919"/>
          <cell r="BL919"/>
          <cell r="BM919"/>
          <cell r="BN919"/>
          <cell r="BO919"/>
          <cell r="BP919"/>
          <cell r="BQ919"/>
          <cell r="BR919"/>
          <cell r="BS919"/>
          <cell r="BT919"/>
          <cell r="BU919"/>
          <cell r="BV919">
            <v>6.7500000000000004E-2</v>
          </cell>
          <cell r="BW919">
            <v>6.7000000000000004E-2</v>
          </cell>
          <cell r="BX919">
            <v>819</v>
          </cell>
          <cell r="BY919">
            <v>874</v>
          </cell>
          <cell r="BZ919"/>
          <cell r="CA919">
            <v>874</v>
          </cell>
          <cell r="CB919">
            <v>857</v>
          </cell>
          <cell r="CC919">
            <v>743</v>
          </cell>
          <cell r="CD919">
            <v>157</v>
          </cell>
          <cell r="CE919">
            <v>219</v>
          </cell>
          <cell r="CF919"/>
          <cell r="CG919"/>
          <cell r="CH919"/>
          <cell r="CI919"/>
          <cell r="CJ919"/>
          <cell r="CK919"/>
          <cell r="CL919"/>
          <cell r="CM919"/>
          <cell r="CN919"/>
          <cell r="CO919"/>
          <cell r="CP919"/>
          <cell r="CQ919"/>
          <cell r="CR919"/>
          <cell r="CS919"/>
          <cell r="CT919"/>
          <cell r="CU919"/>
          <cell r="CV919"/>
          <cell r="CW919"/>
          <cell r="CX919"/>
          <cell r="CY919"/>
          <cell r="CZ919"/>
          <cell r="DA919"/>
          <cell r="DB919"/>
          <cell r="DC919"/>
          <cell r="DD919"/>
          <cell r="DE919"/>
          <cell r="DF919"/>
          <cell r="DG919"/>
          <cell r="DH919"/>
          <cell r="DI919"/>
          <cell r="DJ919"/>
          <cell r="DK919"/>
          <cell r="DL919"/>
          <cell r="DM919"/>
          <cell r="DN919"/>
          <cell r="DO919"/>
          <cell r="DP919"/>
          <cell r="DQ919"/>
          <cell r="DR919"/>
          <cell r="DS919"/>
          <cell r="DT919"/>
          <cell r="DU919"/>
          <cell r="DV919"/>
          <cell r="DW919"/>
          <cell r="DX919"/>
          <cell r="DY919"/>
          <cell r="DZ919"/>
          <cell r="EA919"/>
          <cell r="EB919"/>
          <cell r="EC919"/>
          <cell r="ED919"/>
          <cell r="EE919"/>
          <cell r="EF919"/>
          <cell r="EG919"/>
          <cell r="EH919" t="str">
            <v/>
          </cell>
          <cell r="EI919" t="str">
            <v>N/A</v>
          </cell>
          <cell r="EJ919" t="str">
            <v>no</v>
          </cell>
          <cell r="EK919" t="str">
            <v>No V</v>
          </cell>
          <cell r="EL919">
            <v>0</v>
          </cell>
          <cell r="EM919" t="str">
            <v>Vol. 1 Iss 1 (Apr, 2001)</v>
          </cell>
          <cell r="EN919">
            <v>2001</v>
          </cell>
          <cell r="EO919">
            <v>1</v>
          </cell>
          <cell r="EP919">
            <v>1</v>
          </cell>
          <cell r="EQ919" t="str">
            <v>N/A</v>
          </cell>
          <cell r="ER919" t="str">
            <v>N/A</v>
          </cell>
          <cell r="ES919" t="str">
            <v>N/A</v>
          </cell>
          <cell r="ET919" t="str">
            <v>N/A</v>
          </cell>
          <cell r="EU919" t="str">
            <v>N/A</v>
          </cell>
          <cell r="EV919" t="str">
            <v>N/A</v>
          </cell>
          <cell r="EW919">
            <v>22</v>
          </cell>
          <cell r="EX919">
            <v>1</v>
          </cell>
          <cell r="EY919">
            <v>22</v>
          </cell>
          <cell r="EZ919">
            <v>6</v>
          </cell>
          <cell r="FA919" t="str">
            <v>V 21.1 - 21.6</v>
          </cell>
          <cell r="FB919">
            <v>23</v>
          </cell>
          <cell r="FC919">
            <v>1</v>
          </cell>
          <cell r="FD919">
            <v>23</v>
          </cell>
          <cell r="FE919">
            <v>6</v>
          </cell>
          <cell r="FF919" t="str">
            <v>V 23.1 - 23.6</v>
          </cell>
          <cell r="FG919" t="str">
            <v>2001 - Current</v>
          </cell>
        </row>
        <row r="920">
          <cell r="A920" t="str">
            <v>L851</v>
          </cell>
          <cell r="B920" t="str">
            <v>Ltd</v>
          </cell>
          <cell r="C920" t="str">
            <v>Strategic Organization</v>
          </cell>
          <cell r="D920">
            <v>4</v>
          </cell>
          <cell r="E920" t="str">
            <v>V 21.1 - 21.4</v>
          </cell>
          <cell r="F920" t="str">
            <v>V 22.1 - V 22.4</v>
          </cell>
          <cell r="G920" t="str">
            <v>1476-1270</v>
          </cell>
          <cell r="H920" t="str">
            <v>1741-315X</v>
          </cell>
          <cell r="I920" t="str">
            <v>SAGE</v>
          </cell>
          <cell r="J920">
            <v>6.7500000000000004E-2</v>
          </cell>
          <cell r="K920">
            <v>6.7000000000000004E-2</v>
          </cell>
          <cell r="L920">
            <v>1750</v>
          </cell>
          <cell r="M920">
            <v>1868</v>
          </cell>
          <cell r="N920" t="str">
            <v/>
          </cell>
          <cell r="O920">
            <v>1868</v>
          </cell>
          <cell r="P920">
            <v>1831</v>
          </cell>
          <cell r="Q920">
            <v>1588</v>
          </cell>
          <cell r="R920">
            <v>504</v>
          </cell>
          <cell r="S920">
            <v>467</v>
          </cell>
          <cell r="T920"/>
          <cell r="U920"/>
          <cell r="V920"/>
          <cell r="W920"/>
          <cell r="X920"/>
          <cell r="Y920"/>
          <cell r="Z920"/>
          <cell r="AA920"/>
          <cell r="AB920"/>
          <cell r="AC920"/>
          <cell r="AD920"/>
          <cell r="AE920"/>
          <cell r="AF920"/>
          <cell r="AG920"/>
          <cell r="AH920"/>
          <cell r="AI920"/>
          <cell r="AJ920"/>
          <cell r="AK920"/>
          <cell r="AL920"/>
          <cell r="AM920"/>
          <cell r="AN920"/>
          <cell r="AO920"/>
          <cell r="AP920"/>
          <cell r="AQ920"/>
          <cell r="AR920"/>
          <cell r="AS920"/>
          <cell r="AT920"/>
          <cell r="AU920"/>
          <cell r="AV920"/>
          <cell r="AW920"/>
          <cell r="AX920"/>
          <cell r="AY920"/>
          <cell r="AZ920"/>
          <cell r="BA920"/>
          <cell r="BB920"/>
          <cell r="BC920"/>
          <cell r="BD920"/>
          <cell r="BE920"/>
          <cell r="BF920"/>
          <cell r="BG920"/>
          <cell r="BH920"/>
          <cell r="BI920"/>
          <cell r="BJ920"/>
          <cell r="BK920"/>
          <cell r="BL920"/>
          <cell r="BM920"/>
          <cell r="BN920"/>
          <cell r="BO920"/>
          <cell r="BP920"/>
          <cell r="BQ920"/>
          <cell r="BR920"/>
          <cell r="BS920"/>
          <cell r="BT920"/>
          <cell r="BU920"/>
          <cell r="BV920">
            <v>6.7500000000000004E-2</v>
          </cell>
          <cell r="BW920">
            <v>6.8000000000000005E-2</v>
          </cell>
          <cell r="BX920">
            <v>945</v>
          </cell>
          <cell r="BY920">
            <v>1009</v>
          </cell>
          <cell r="BZ920"/>
          <cell r="CA920">
            <v>1009</v>
          </cell>
          <cell r="CB920">
            <v>989</v>
          </cell>
          <cell r="CC920">
            <v>858</v>
          </cell>
          <cell r="CD920">
            <v>272</v>
          </cell>
          <cell r="CE920">
            <v>252</v>
          </cell>
          <cell r="CF920"/>
          <cell r="CG920"/>
          <cell r="CH920"/>
          <cell r="CI920"/>
          <cell r="CJ920"/>
          <cell r="CK920"/>
          <cell r="CL920"/>
          <cell r="CM920"/>
          <cell r="CN920"/>
          <cell r="CO920"/>
          <cell r="CP920"/>
          <cell r="CQ920"/>
          <cell r="CR920"/>
          <cell r="CS920"/>
          <cell r="CT920"/>
          <cell r="CU920"/>
          <cell r="CV920"/>
          <cell r="CW920"/>
          <cell r="CX920"/>
          <cell r="CY920"/>
          <cell r="CZ920"/>
          <cell r="DA920"/>
          <cell r="DB920"/>
          <cell r="DC920"/>
          <cell r="DD920"/>
          <cell r="DE920"/>
          <cell r="DF920"/>
          <cell r="DG920"/>
          <cell r="DH920"/>
          <cell r="DI920"/>
          <cell r="DJ920"/>
          <cell r="DK920"/>
          <cell r="DL920"/>
          <cell r="DM920"/>
          <cell r="DN920"/>
          <cell r="DO920"/>
          <cell r="DP920"/>
          <cell r="DQ920"/>
          <cell r="DR920"/>
          <cell r="DS920"/>
          <cell r="DT920"/>
          <cell r="DU920"/>
          <cell r="DV920"/>
          <cell r="DW920"/>
          <cell r="DX920"/>
          <cell r="DY920"/>
          <cell r="DZ920"/>
          <cell r="EA920"/>
          <cell r="EB920"/>
          <cell r="EC920"/>
          <cell r="ED920"/>
          <cell r="EE920"/>
          <cell r="EF920"/>
          <cell r="EG920"/>
          <cell r="EH920" t="str">
            <v/>
          </cell>
          <cell r="EI920" t="str">
            <v>N/A</v>
          </cell>
          <cell r="EJ920" t="str">
            <v>No</v>
          </cell>
          <cell r="EK920" t="str">
            <v>No V</v>
          </cell>
          <cell r="EL920">
            <v>0</v>
          </cell>
          <cell r="EM920" t="str">
            <v>Vol. 1 Iss 1 (Feb, 2003)</v>
          </cell>
          <cell r="EN920">
            <v>2003</v>
          </cell>
          <cell r="EO920">
            <v>1</v>
          </cell>
          <cell r="EP920">
            <v>1</v>
          </cell>
          <cell r="EQ920" t="str">
            <v>N/A</v>
          </cell>
          <cell r="ER920" t="str">
            <v>N/A</v>
          </cell>
          <cell r="ES920" t="str">
            <v>N/A</v>
          </cell>
          <cell r="ET920" t="str">
            <v>N/A</v>
          </cell>
          <cell r="EU920" t="str">
            <v>N/A</v>
          </cell>
          <cell r="EV920" t="str">
            <v>N/A</v>
          </cell>
          <cell r="EW920">
            <v>20</v>
          </cell>
          <cell r="EX920">
            <v>1</v>
          </cell>
          <cell r="EY920">
            <v>20</v>
          </cell>
          <cell r="EZ920">
            <v>4</v>
          </cell>
          <cell r="FA920" t="str">
            <v>V 19.1 - 19.4</v>
          </cell>
          <cell r="FB920">
            <v>21</v>
          </cell>
          <cell r="FC920">
            <v>1</v>
          </cell>
          <cell r="FD920">
            <v>21</v>
          </cell>
          <cell r="FE920">
            <v>4</v>
          </cell>
          <cell r="FF920" t="str">
            <v>V 21.1 - 21.4</v>
          </cell>
          <cell r="FG920" t="str">
            <v>2003 - Current</v>
          </cell>
        </row>
        <row r="921">
          <cell r="A921" t="str">
            <v>J860</v>
          </cell>
          <cell r="B921" t="str">
            <v>Inc</v>
          </cell>
          <cell r="C921" t="str">
            <v>String Research Journal</v>
          </cell>
          <cell r="D921">
            <v>1</v>
          </cell>
          <cell r="E921" t="str">
            <v>V 13.1 - 13.1</v>
          </cell>
          <cell r="F921" t="str">
            <v>V 14.1 - V 14.1</v>
          </cell>
          <cell r="G921" t="str">
            <v>1948-4992</v>
          </cell>
          <cell r="H921" t="str">
            <v>2164-0661</v>
          </cell>
          <cell r="I921" t="str">
            <v>Society</v>
          </cell>
          <cell r="J921">
            <v>6.7500000000000004E-2</v>
          </cell>
          <cell r="K921">
            <v>6.4000000000000001E-2</v>
          </cell>
          <cell r="L921">
            <v>140</v>
          </cell>
          <cell r="M921">
            <v>149</v>
          </cell>
          <cell r="N921" t="str">
            <v/>
          </cell>
          <cell r="O921">
            <v>149</v>
          </cell>
          <cell r="P921">
            <v>146</v>
          </cell>
          <cell r="Q921">
            <v>127</v>
          </cell>
          <cell r="R921"/>
          <cell r="S921">
            <v>37</v>
          </cell>
          <cell r="T921"/>
          <cell r="U921"/>
          <cell r="V921"/>
          <cell r="W921"/>
          <cell r="X921"/>
          <cell r="Y921"/>
          <cell r="Z921"/>
          <cell r="AA921"/>
          <cell r="AB921"/>
          <cell r="AC921"/>
          <cell r="AD921"/>
          <cell r="AE921"/>
          <cell r="AF921"/>
          <cell r="AG921"/>
          <cell r="AH921"/>
          <cell r="AI921"/>
          <cell r="AJ921"/>
          <cell r="AK921"/>
          <cell r="AL921"/>
          <cell r="AM921"/>
          <cell r="AN921"/>
          <cell r="AO921"/>
          <cell r="AP921"/>
          <cell r="AQ921"/>
          <cell r="AR921"/>
          <cell r="AS921"/>
          <cell r="AT921"/>
          <cell r="AU921"/>
          <cell r="AV921"/>
          <cell r="AW921"/>
          <cell r="AX921"/>
          <cell r="AY921"/>
          <cell r="AZ921"/>
          <cell r="BA921"/>
          <cell r="BB921"/>
          <cell r="BC921"/>
          <cell r="BD921"/>
          <cell r="BE921"/>
          <cell r="BF921"/>
          <cell r="BG921"/>
          <cell r="BH921"/>
          <cell r="BI921"/>
          <cell r="BJ921"/>
          <cell r="BK921"/>
          <cell r="BL921"/>
          <cell r="BM921"/>
          <cell r="BN921"/>
          <cell r="BO921"/>
          <cell r="BP921"/>
          <cell r="BQ921"/>
          <cell r="BR921"/>
          <cell r="BS921"/>
          <cell r="BT921"/>
          <cell r="BU921"/>
          <cell r="BV921">
            <v>6.7500000000000004E-2</v>
          </cell>
          <cell r="BW921">
            <v>7.1999999999999995E-2</v>
          </cell>
          <cell r="BX921">
            <v>83</v>
          </cell>
          <cell r="BY921">
            <v>89</v>
          </cell>
          <cell r="BZ921"/>
          <cell r="CA921">
            <v>89</v>
          </cell>
          <cell r="CB921">
            <v>87</v>
          </cell>
          <cell r="CC921">
            <v>76</v>
          </cell>
          <cell r="CD921"/>
          <cell r="CE921">
            <v>22</v>
          </cell>
          <cell r="CF921"/>
          <cell r="CG921"/>
          <cell r="CH921"/>
          <cell r="CI921"/>
          <cell r="CJ921"/>
          <cell r="CK921"/>
          <cell r="CL921"/>
          <cell r="CM921"/>
          <cell r="CN921"/>
          <cell r="CO921"/>
          <cell r="CP921"/>
          <cell r="CQ921"/>
          <cell r="CR921"/>
          <cell r="CS921"/>
          <cell r="CT921"/>
          <cell r="CU921"/>
          <cell r="CV921"/>
          <cell r="CW921"/>
          <cell r="CX921"/>
          <cell r="CY921"/>
          <cell r="CZ921"/>
          <cell r="DA921"/>
          <cell r="DB921"/>
          <cell r="DC921"/>
          <cell r="DD921"/>
          <cell r="DE921"/>
          <cell r="DF921"/>
          <cell r="DG921"/>
          <cell r="DH921"/>
          <cell r="DI921"/>
          <cell r="DJ921"/>
          <cell r="DK921"/>
          <cell r="DL921"/>
          <cell r="DM921"/>
          <cell r="DN921"/>
          <cell r="DO921"/>
          <cell r="DP921"/>
          <cell r="DQ921"/>
          <cell r="DR921"/>
          <cell r="DS921"/>
          <cell r="DT921"/>
          <cell r="DU921"/>
          <cell r="DV921"/>
          <cell r="DW921"/>
          <cell r="DX921"/>
          <cell r="DY921"/>
          <cell r="DZ921"/>
          <cell r="EA921"/>
          <cell r="EB921"/>
          <cell r="EC921"/>
          <cell r="ED921"/>
          <cell r="EE921"/>
          <cell r="EF921"/>
          <cell r="EG921"/>
          <cell r="EH921" t="str">
            <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12</v>
          </cell>
          <cell r="EX921">
            <v>1</v>
          </cell>
          <cell r="EY921">
            <v>12</v>
          </cell>
          <cell r="EZ921">
            <v>1</v>
          </cell>
          <cell r="FA921" t="str">
            <v>V 11.1 - 1.0</v>
          </cell>
          <cell r="FB921">
            <v>13</v>
          </cell>
          <cell r="FC921">
            <v>1</v>
          </cell>
          <cell r="FD921">
            <v>13</v>
          </cell>
          <cell r="FE921">
            <v>1</v>
          </cell>
          <cell r="FF921" t="str">
            <v>V 13.1 - 13.1</v>
          </cell>
          <cell r="FG921" t="str">
            <v>2010-Current</v>
          </cell>
        </row>
        <row r="922">
          <cell r="A922" t="str">
            <v>L848</v>
          </cell>
          <cell r="B922" t="str">
            <v>Ltd-STM</v>
          </cell>
          <cell r="C922" t="str">
            <v>Structural Health Monitoring</v>
          </cell>
          <cell r="D922">
            <v>6</v>
          </cell>
          <cell r="E922" t="str">
            <v>V 22.1 - 22.6</v>
          </cell>
          <cell r="F922" t="str">
            <v>V 23.1 - V 23.6</v>
          </cell>
          <cell r="G922" t="str">
            <v>1475-9217</v>
          </cell>
          <cell r="H922" t="str">
            <v>1741-3168</v>
          </cell>
          <cell r="I922" t="str">
            <v>SAGE</v>
          </cell>
          <cell r="J922">
            <v>6.7500000000000004E-2</v>
          </cell>
          <cell r="K922">
            <v>6.8000000000000005E-2</v>
          </cell>
          <cell r="L922">
            <v>1995</v>
          </cell>
          <cell r="M922">
            <v>2130</v>
          </cell>
          <cell r="N922" t="str">
            <v/>
          </cell>
          <cell r="O922">
            <v>2130</v>
          </cell>
          <cell r="P922">
            <v>2087</v>
          </cell>
          <cell r="Q922">
            <v>1811</v>
          </cell>
          <cell r="R922">
            <v>383</v>
          </cell>
          <cell r="S922">
            <v>533</v>
          </cell>
          <cell r="T922"/>
          <cell r="U922"/>
          <cell r="V922"/>
          <cell r="W922"/>
          <cell r="X922"/>
          <cell r="Y922"/>
          <cell r="Z922"/>
          <cell r="AA922"/>
          <cell r="AB922"/>
          <cell r="AC922"/>
          <cell r="AD922"/>
          <cell r="AE922"/>
          <cell r="AF922"/>
          <cell r="AG922"/>
          <cell r="AH922"/>
          <cell r="AI922"/>
          <cell r="AJ922"/>
          <cell r="AK922"/>
          <cell r="AL922"/>
          <cell r="AM922"/>
          <cell r="AN922"/>
          <cell r="AO922"/>
          <cell r="AP922"/>
          <cell r="AQ922"/>
          <cell r="AR922"/>
          <cell r="AS922"/>
          <cell r="AT922"/>
          <cell r="AU922"/>
          <cell r="AV922"/>
          <cell r="AW922"/>
          <cell r="AX922"/>
          <cell r="AY922"/>
          <cell r="AZ922"/>
          <cell r="BA922"/>
          <cell r="BB922"/>
          <cell r="BC922"/>
          <cell r="BD922"/>
          <cell r="BE922"/>
          <cell r="BF922"/>
          <cell r="BG922"/>
          <cell r="BH922"/>
          <cell r="BI922"/>
          <cell r="BJ922"/>
          <cell r="BK922"/>
          <cell r="BL922"/>
          <cell r="BM922"/>
          <cell r="BN922"/>
          <cell r="BO922"/>
          <cell r="BP922"/>
          <cell r="BQ922"/>
          <cell r="BR922"/>
          <cell r="BS922"/>
          <cell r="BT922"/>
          <cell r="BU922"/>
          <cell r="BV922">
            <v>6.7500000000000004E-2</v>
          </cell>
          <cell r="BW922">
            <v>6.7000000000000004E-2</v>
          </cell>
          <cell r="BX922">
            <v>1172</v>
          </cell>
          <cell r="BY922">
            <v>1251</v>
          </cell>
          <cell r="BZ922"/>
          <cell r="CA922">
            <v>1251</v>
          </cell>
          <cell r="CB922">
            <v>1226</v>
          </cell>
          <cell r="CC922">
            <v>1063</v>
          </cell>
          <cell r="CD922">
            <v>225</v>
          </cell>
          <cell r="CE922">
            <v>313</v>
          </cell>
          <cell r="CF922"/>
          <cell r="CG922"/>
          <cell r="CH922"/>
          <cell r="CI922"/>
          <cell r="CJ922"/>
          <cell r="CK922"/>
          <cell r="CL922"/>
          <cell r="CM922"/>
          <cell r="CN922"/>
          <cell r="CO922"/>
          <cell r="CP922"/>
          <cell r="CQ922"/>
          <cell r="CR922"/>
          <cell r="CS922"/>
          <cell r="CT922"/>
          <cell r="CU922"/>
          <cell r="CV922"/>
          <cell r="CW922"/>
          <cell r="CX922"/>
          <cell r="CY922"/>
          <cell r="CZ922"/>
          <cell r="DA922"/>
          <cell r="DB922"/>
          <cell r="DC922"/>
          <cell r="DD922"/>
          <cell r="DE922"/>
          <cell r="DF922"/>
          <cell r="DG922"/>
          <cell r="DH922"/>
          <cell r="DI922"/>
          <cell r="DJ922"/>
          <cell r="DK922"/>
          <cell r="DL922"/>
          <cell r="DM922"/>
          <cell r="DN922"/>
          <cell r="DO922"/>
          <cell r="DP922"/>
          <cell r="DQ922"/>
          <cell r="DR922"/>
          <cell r="DS922"/>
          <cell r="DT922"/>
          <cell r="DU922"/>
          <cell r="DV922"/>
          <cell r="DW922"/>
          <cell r="DX922"/>
          <cell r="DY922"/>
          <cell r="DZ922"/>
          <cell r="EA922"/>
          <cell r="EB922"/>
          <cell r="EC922"/>
          <cell r="ED922"/>
          <cell r="EE922"/>
          <cell r="EF922"/>
          <cell r="EG922"/>
          <cell r="EH922" t="str">
            <v/>
          </cell>
          <cell r="EI922" t="str">
            <v>N/A</v>
          </cell>
          <cell r="EJ922" t="str">
            <v>No</v>
          </cell>
          <cell r="EK922" t="str">
            <v>No V</v>
          </cell>
          <cell r="EL922">
            <v>0</v>
          </cell>
          <cell r="EM922" t="str">
            <v>Vol. 1 Iss 1 (Jun, 2002)</v>
          </cell>
          <cell r="EN922">
            <v>2002</v>
          </cell>
          <cell r="EO922">
            <v>1</v>
          </cell>
          <cell r="EP922">
            <v>1</v>
          </cell>
          <cell r="EQ922" t="str">
            <v>N/A</v>
          </cell>
          <cell r="ER922" t="str">
            <v>N/A</v>
          </cell>
          <cell r="ES922" t="str">
            <v>N/A</v>
          </cell>
          <cell r="ET922" t="str">
            <v>N/A</v>
          </cell>
          <cell r="EU922" t="str">
            <v>N/A</v>
          </cell>
          <cell r="EV922" t="str">
            <v>N/A</v>
          </cell>
          <cell r="EW922">
            <v>21</v>
          </cell>
          <cell r="EX922">
            <v>1</v>
          </cell>
          <cell r="EY922">
            <v>21</v>
          </cell>
          <cell r="EZ922">
            <v>6</v>
          </cell>
          <cell r="FA922" t="str">
            <v>V 20.1 - 20.6</v>
          </cell>
          <cell r="FB922">
            <v>22</v>
          </cell>
          <cell r="FC922">
            <v>1</v>
          </cell>
          <cell r="FD922">
            <v>22</v>
          </cell>
          <cell r="FE922">
            <v>6</v>
          </cell>
          <cell r="FF922" t="str">
            <v>V 22.1 - 22.6</v>
          </cell>
          <cell r="FG922" t="str">
            <v>2002 - Current</v>
          </cell>
        </row>
        <row r="923">
          <cell r="A923" t="str">
            <v>L526</v>
          </cell>
          <cell r="B923" t="str">
            <v>Ltd</v>
          </cell>
          <cell r="C923" t="str">
            <v>Studia Liturgica</v>
          </cell>
          <cell r="D923">
            <v>2</v>
          </cell>
          <cell r="E923" t="str">
            <v>V 53.1 - 53.2</v>
          </cell>
          <cell r="F923" t="str">
            <v>V 54.1 - V 54.2</v>
          </cell>
          <cell r="G923" t="str">
            <v>0039-3207</v>
          </cell>
          <cell r="H923" t="str">
            <v>2517-4797</v>
          </cell>
          <cell r="I923" t="str">
            <v>Society</v>
          </cell>
          <cell r="J923">
            <v>6.7500000000000004E-2</v>
          </cell>
          <cell r="K923">
            <v>6.9000000000000006E-2</v>
          </cell>
          <cell r="L923">
            <v>218</v>
          </cell>
          <cell r="M923">
            <v>233</v>
          </cell>
          <cell r="N923" t="str">
            <v/>
          </cell>
          <cell r="O923">
            <v>233</v>
          </cell>
          <cell r="P923">
            <v>228</v>
          </cell>
          <cell r="Q923">
            <v>198</v>
          </cell>
          <cell r="R923">
            <v>125</v>
          </cell>
          <cell r="S923">
            <v>58</v>
          </cell>
          <cell r="T923">
            <v>221</v>
          </cell>
          <cell r="U923">
            <v>620</v>
          </cell>
          <cell r="V923">
            <v>256</v>
          </cell>
          <cell r="W923"/>
          <cell r="X923">
            <v>117</v>
          </cell>
          <cell r="Y923">
            <v>163</v>
          </cell>
          <cell r="Z923"/>
          <cell r="AA923"/>
          <cell r="AB923"/>
          <cell r="AC923"/>
          <cell r="AD923"/>
          <cell r="AE923"/>
          <cell r="AF923"/>
          <cell r="AG923"/>
          <cell r="AH923"/>
          <cell r="AI923"/>
          <cell r="AJ923"/>
          <cell r="AK923"/>
          <cell r="AL923"/>
          <cell r="AM923"/>
          <cell r="AN923"/>
          <cell r="AO923"/>
          <cell r="AP923"/>
          <cell r="AQ923"/>
          <cell r="AR923"/>
          <cell r="AS923"/>
          <cell r="AT923"/>
          <cell r="AU923"/>
          <cell r="AV923"/>
          <cell r="AW923"/>
          <cell r="AX923"/>
          <cell r="AY923"/>
          <cell r="AZ923"/>
          <cell r="BA923"/>
          <cell r="BB923"/>
          <cell r="BC923"/>
          <cell r="BD923"/>
          <cell r="BE923"/>
          <cell r="BF923"/>
          <cell r="BG923"/>
          <cell r="BH923"/>
          <cell r="BI923"/>
          <cell r="BJ923"/>
          <cell r="BK923"/>
          <cell r="BL923"/>
          <cell r="BM923"/>
          <cell r="BN923"/>
          <cell r="BO923"/>
          <cell r="BP923"/>
          <cell r="BQ923"/>
          <cell r="BR923"/>
          <cell r="BS923"/>
          <cell r="BT923"/>
          <cell r="BU923"/>
          <cell r="BV923">
            <v>6.7500000000000004E-2</v>
          </cell>
          <cell r="BW923">
            <v>6.8000000000000005E-2</v>
          </cell>
          <cell r="BX923">
            <v>118</v>
          </cell>
          <cell r="BY923">
            <v>126</v>
          </cell>
          <cell r="BZ923"/>
          <cell r="CA923">
            <v>126</v>
          </cell>
          <cell r="CB923">
            <v>123</v>
          </cell>
          <cell r="CC923">
            <v>107</v>
          </cell>
          <cell r="CD923">
            <v>68</v>
          </cell>
          <cell r="CE923">
            <v>32</v>
          </cell>
          <cell r="CF923">
            <v>120</v>
          </cell>
          <cell r="CG923">
            <v>337</v>
          </cell>
          <cell r="CH923">
            <v>139</v>
          </cell>
          <cell r="CI923"/>
          <cell r="CJ923">
            <v>63</v>
          </cell>
          <cell r="CK923">
            <v>88</v>
          </cell>
          <cell r="CL923"/>
          <cell r="CM923"/>
          <cell r="CN923"/>
          <cell r="CO923"/>
          <cell r="CP923"/>
          <cell r="CQ923"/>
          <cell r="CR923"/>
          <cell r="CS923"/>
          <cell r="CT923"/>
          <cell r="CU923"/>
          <cell r="CV923"/>
          <cell r="CW923"/>
          <cell r="CX923"/>
          <cell r="CY923"/>
          <cell r="CZ923"/>
          <cell r="DA923"/>
          <cell r="DB923"/>
          <cell r="DC923"/>
          <cell r="DD923"/>
          <cell r="DE923"/>
          <cell r="DF923"/>
          <cell r="DG923"/>
          <cell r="DH923"/>
          <cell r="DI923"/>
          <cell r="DJ923"/>
          <cell r="DK923"/>
          <cell r="DL923"/>
          <cell r="DM923"/>
          <cell r="DN923"/>
          <cell r="DO923"/>
          <cell r="DP923"/>
          <cell r="DQ923"/>
          <cell r="DR923"/>
          <cell r="DS923"/>
          <cell r="DT923"/>
          <cell r="DU923"/>
          <cell r="DV923"/>
          <cell r="DW923"/>
          <cell r="DX923"/>
          <cell r="DY923"/>
          <cell r="DZ923"/>
          <cell r="EA923"/>
          <cell r="EB923"/>
          <cell r="EC923"/>
          <cell r="ED923"/>
          <cell r="EE923"/>
          <cell r="EF923"/>
          <cell r="EG923"/>
          <cell r="EH923" t="str">
            <v>[13]Discount Rate for non-university-affiliated theological colleges and seminaries.  [04]Discount Rate for members of ABTAPL, ANZTLA, ForATL or BETH, and  CALA or LATLA.</v>
          </cell>
          <cell r="EI923">
            <v>37</v>
          </cell>
          <cell r="EJ923" t="str">
            <v>Yes</v>
          </cell>
          <cell r="EK923" t="str">
            <v>in 2019</v>
          </cell>
          <cell r="EL923">
            <v>0</v>
          </cell>
          <cell r="EM923">
            <v>0</v>
          </cell>
          <cell r="EN923">
            <v>1962</v>
          </cell>
          <cell r="EO923">
            <v>0</v>
          </cell>
          <cell r="EP923">
            <v>0</v>
          </cell>
          <cell r="EQ923">
            <v>0</v>
          </cell>
          <cell r="ER923">
            <v>0</v>
          </cell>
          <cell r="ES923">
            <v>0</v>
          </cell>
          <cell r="ET923">
            <v>0</v>
          </cell>
          <cell r="EU923">
            <v>0</v>
          </cell>
          <cell r="EV923">
            <v>0</v>
          </cell>
          <cell r="EW923">
            <v>52</v>
          </cell>
          <cell r="EX923">
            <v>1</v>
          </cell>
          <cell r="EY923">
            <v>52</v>
          </cell>
          <cell r="EZ923">
            <v>2</v>
          </cell>
          <cell r="FA923" t="str">
            <v>V 50.1 - 50.2</v>
          </cell>
          <cell r="FB923">
            <v>53</v>
          </cell>
          <cell r="FC923">
            <v>1</v>
          </cell>
          <cell r="FD923">
            <v>53</v>
          </cell>
          <cell r="FE923">
            <v>2</v>
          </cell>
          <cell r="FF923" t="str">
            <v>V 53.1 - 53.2</v>
          </cell>
          <cell r="FG923" t="str">
            <v>1962-Current</v>
          </cell>
        </row>
        <row r="924">
          <cell r="A924" t="str">
            <v>L929</v>
          </cell>
          <cell r="B924" t="str">
            <v>Ltd</v>
          </cell>
          <cell r="C924" t="str">
            <v xml:space="preserve">Studies in Christian Ethics </v>
          </cell>
          <cell r="D924">
            <v>4</v>
          </cell>
          <cell r="E924" t="str">
            <v>V 36.1 - 36.4</v>
          </cell>
          <cell r="F924" t="str">
            <v>V 37.1 - V 37.4</v>
          </cell>
          <cell r="G924" t="str">
            <v>0953-9468</v>
          </cell>
          <cell r="H924" t="str">
            <v>1745-5235</v>
          </cell>
          <cell r="I924" t="str">
            <v>SAGE</v>
          </cell>
          <cell r="J924">
            <v>6.7500000000000004E-2</v>
          </cell>
          <cell r="K924">
            <v>6.7000000000000004E-2</v>
          </cell>
          <cell r="L924">
            <v>1086</v>
          </cell>
          <cell r="M924">
            <v>1159</v>
          </cell>
          <cell r="N924" t="str">
            <v/>
          </cell>
          <cell r="O924">
            <v>1159</v>
          </cell>
          <cell r="P924">
            <v>1136</v>
          </cell>
          <cell r="Q924">
            <v>985</v>
          </cell>
          <cell r="R924">
            <v>312</v>
          </cell>
          <cell r="S924">
            <v>290</v>
          </cell>
          <cell r="T924">
            <v>1101</v>
          </cell>
          <cell r="U924">
            <v>1007</v>
          </cell>
          <cell r="V924">
            <v>1275</v>
          </cell>
          <cell r="W924"/>
          <cell r="X924">
            <v>580</v>
          </cell>
          <cell r="Y924">
            <v>811</v>
          </cell>
          <cell r="Z924"/>
          <cell r="AA924"/>
          <cell r="AB924"/>
          <cell r="AC924"/>
          <cell r="AD924"/>
          <cell r="AE924"/>
          <cell r="AF924"/>
          <cell r="AG924"/>
          <cell r="AH924"/>
          <cell r="AI924"/>
          <cell r="AJ924"/>
          <cell r="AK924"/>
          <cell r="AL924"/>
          <cell r="AM924"/>
          <cell r="AN924"/>
          <cell r="AO924"/>
          <cell r="AP924"/>
          <cell r="AQ924"/>
          <cell r="AR924"/>
          <cell r="AS924"/>
          <cell r="AT924"/>
          <cell r="AU924"/>
          <cell r="AV924"/>
          <cell r="AW924"/>
          <cell r="AX924"/>
          <cell r="AY924"/>
          <cell r="AZ924"/>
          <cell r="BA924"/>
          <cell r="BB924"/>
          <cell r="BC924"/>
          <cell r="BD924"/>
          <cell r="BE924"/>
          <cell r="BF924"/>
          <cell r="BG924"/>
          <cell r="BH924"/>
          <cell r="BI924"/>
          <cell r="BJ924"/>
          <cell r="BK924"/>
          <cell r="BL924"/>
          <cell r="BM924"/>
          <cell r="BN924"/>
          <cell r="BO924"/>
          <cell r="BP924"/>
          <cell r="BQ924"/>
          <cell r="BR924"/>
          <cell r="BS924"/>
          <cell r="BT924"/>
          <cell r="BU924"/>
          <cell r="BV924">
            <v>6.7500000000000004E-2</v>
          </cell>
          <cell r="BW924">
            <v>6.8000000000000005E-2</v>
          </cell>
          <cell r="BX924">
            <v>589</v>
          </cell>
          <cell r="BY924">
            <v>629</v>
          </cell>
          <cell r="BZ924"/>
          <cell r="CA924">
            <v>629</v>
          </cell>
          <cell r="CB924">
            <v>616</v>
          </cell>
          <cell r="CC924">
            <v>535</v>
          </cell>
          <cell r="CD924">
            <v>169</v>
          </cell>
          <cell r="CE924">
            <v>157</v>
          </cell>
          <cell r="CF924">
            <v>598</v>
          </cell>
          <cell r="CG924">
            <v>542</v>
          </cell>
          <cell r="CH924">
            <v>692</v>
          </cell>
          <cell r="CI924"/>
          <cell r="CJ924">
            <v>315</v>
          </cell>
          <cell r="CK924">
            <v>440</v>
          </cell>
          <cell r="CL924"/>
          <cell r="CM924"/>
          <cell r="CN924"/>
          <cell r="CO924"/>
          <cell r="CP924"/>
          <cell r="CQ924"/>
          <cell r="CR924"/>
          <cell r="CS924"/>
          <cell r="CT924"/>
          <cell r="CU924"/>
          <cell r="CV924"/>
          <cell r="CW924"/>
          <cell r="CX924"/>
          <cell r="CY924"/>
          <cell r="CZ924"/>
          <cell r="DA924"/>
          <cell r="DB924"/>
          <cell r="DC924"/>
          <cell r="DD924"/>
          <cell r="DE924"/>
          <cell r="DF924"/>
          <cell r="DG924"/>
          <cell r="DH924"/>
          <cell r="DI924"/>
          <cell r="DJ924"/>
          <cell r="DK924"/>
          <cell r="DL924"/>
          <cell r="DM924"/>
          <cell r="DN924"/>
          <cell r="DO924"/>
          <cell r="DP924"/>
          <cell r="DQ924"/>
          <cell r="DR924"/>
          <cell r="DS924"/>
          <cell r="DT924"/>
          <cell r="DU924"/>
          <cell r="DV924"/>
          <cell r="DW924"/>
          <cell r="DX924"/>
          <cell r="DY924"/>
          <cell r="DZ924"/>
          <cell r="EA924"/>
          <cell r="EB924"/>
          <cell r="EC924"/>
          <cell r="ED924"/>
          <cell r="EE924"/>
          <cell r="EF924"/>
          <cell r="EG924"/>
          <cell r="EH924" t="str">
            <v>[13]Discount Rate for non-university-affiliated theological colleges and seminaries.  [04]Discount Rate for members of ABTAPL, ANZTLA, ForATL or BETH, and  CALA or LATLA.</v>
          </cell>
          <cell r="EI924">
            <v>11</v>
          </cell>
          <cell r="EJ924" t="str">
            <v>Yes</v>
          </cell>
          <cell r="EK924" t="str">
            <v>Y</v>
          </cell>
          <cell r="EL924">
            <v>0</v>
          </cell>
          <cell r="EM924" t="str">
            <v>Vol. 1 Iss 1 (Jan, 1988)</v>
          </cell>
          <cell r="EN924">
            <v>1988</v>
          </cell>
          <cell r="EO924">
            <v>1</v>
          </cell>
          <cell r="EP924">
            <v>1</v>
          </cell>
          <cell r="EQ924">
            <v>135</v>
          </cell>
          <cell r="ER924">
            <v>188</v>
          </cell>
          <cell r="ES924">
            <v>249</v>
          </cell>
          <cell r="ET924">
            <v>349</v>
          </cell>
          <cell r="EU924">
            <v>0.5</v>
          </cell>
          <cell r="EV924">
            <v>0.3</v>
          </cell>
          <cell r="EW924">
            <v>35</v>
          </cell>
          <cell r="EX924">
            <v>1</v>
          </cell>
          <cell r="EY924">
            <v>35</v>
          </cell>
          <cell r="EZ924">
            <v>4</v>
          </cell>
          <cell r="FA924" t="str">
            <v>V 34.1 - 34.4</v>
          </cell>
          <cell r="FB924">
            <v>36</v>
          </cell>
          <cell r="FC924">
            <v>1</v>
          </cell>
          <cell r="FD924">
            <v>36</v>
          </cell>
          <cell r="FE924">
            <v>4</v>
          </cell>
          <cell r="FF924" t="str">
            <v>V 36.1 - 36.4</v>
          </cell>
          <cell r="FG924" t="str">
            <v>1988 - Current</v>
          </cell>
        </row>
        <row r="925">
          <cell r="A925" t="str">
            <v>J232</v>
          </cell>
          <cell r="B925" t="str">
            <v>Ind</v>
          </cell>
          <cell r="C925" t="str">
            <v>Studies in History</v>
          </cell>
          <cell r="D925">
            <v>2</v>
          </cell>
          <cell r="E925" t="str">
            <v>V 39.1 - 39.2</v>
          </cell>
          <cell r="F925" t="str">
            <v>V 40.1 - V 40.2</v>
          </cell>
          <cell r="G925" t="str">
            <v>0257-6430</v>
          </cell>
          <cell r="H925" t="str">
            <v>0973-080X</v>
          </cell>
          <cell r="I925" t="str">
            <v>Society</v>
          </cell>
          <cell r="J925">
            <v>6.7500000000000004E-2</v>
          </cell>
          <cell r="K925">
            <v>6.7000000000000004E-2</v>
          </cell>
          <cell r="L925">
            <v>611</v>
          </cell>
          <cell r="M925">
            <v>652</v>
          </cell>
          <cell r="N925" t="str">
            <v/>
          </cell>
          <cell r="O925">
            <v>652</v>
          </cell>
          <cell r="P925">
            <v>639</v>
          </cell>
          <cell r="Q925">
            <v>554</v>
          </cell>
          <cell r="R925">
            <v>351</v>
          </cell>
          <cell r="S925">
            <v>163</v>
          </cell>
          <cell r="T925">
            <v>619</v>
          </cell>
          <cell r="U925">
            <v>659</v>
          </cell>
          <cell r="V925">
            <v>717</v>
          </cell>
          <cell r="W925"/>
          <cell r="X925"/>
          <cell r="Y925"/>
          <cell r="Z925"/>
          <cell r="AA925"/>
          <cell r="AB925"/>
          <cell r="AC925"/>
          <cell r="AD925"/>
          <cell r="AE925"/>
          <cell r="AF925"/>
          <cell r="AG925"/>
          <cell r="AH925"/>
          <cell r="AI925"/>
          <cell r="AJ925"/>
          <cell r="AK925"/>
          <cell r="AL925"/>
          <cell r="AM925"/>
          <cell r="AN925"/>
          <cell r="AO925"/>
          <cell r="AP925"/>
          <cell r="AQ925"/>
          <cell r="AR925"/>
          <cell r="AS925"/>
          <cell r="AT925"/>
          <cell r="AU925"/>
          <cell r="AV925"/>
          <cell r="AW925"/>
          <cell r="AX925"/>
          <cell r="AY925"/>
          <cell r="AZ925"/>
          <cell r="BA925"/>
          <cell r="BB925"/>
          <cell r="BC925"/>
          <cell r="BD925"/>
          <cell r="BE925"/>
          <cell r="BF925"/>
          <cell r="BG925"/>
          <cell r="BH925"/>
          <cell r="BI925"/>
          <cell r="BJ925"/>
          <cell r="BK925"/>
          <cell r="BL925"/>
          <cell r="BM925"/>
          <cell r="BN925"/>
          <cell r="BO925"/>
          <cell r="BP925"/>
          <cell r="BQ925"/>
          <cell r="BR925"/>
          <cell r="BS925"/>
          <cell r="BT925"/>
          <cell r="BU925"/>
          <cell r="BV925">
            <v>6.7500000000000004E-2</v>
          </cell>
          <cell r="BW925">
            <v>6.7000000000000004E-2</v>
          </cell>
          <cell r="BX925">
            <v>329</v>
          </cell>
          <cell r="BY925">
            <v>351</v>
          </cell>
          <cell r="BZ925"/>
          <cell r="CA925">
            <v>351</v>
          </cell>
          <cell r="CB925">
            <v>344</v>
          </cell>
          <cell r="CC925">
            <v>298</v>
          </cell>
          <cell r="CD925">
            <v>189</v>
          </cell>
          <cell r="CE925">
            <v>88</v>
          </cell>
          <cell r="CF925">
            <v>333</v>
          </cell>
          <cell r="CG925">
            <v>355</v>
          </cell>
          <cell r="CH925">
            <v>386</v>
          </cell>
          <cell r="CI925"/>
          <cell r="CJ925"/>
          <cell r="CK925"/>
          <cell r="CL925"/>
          <cell r="CM925"/>
          <cell r="CN925"/>
          <cell r="CO925"/>
          <cell r="CP925"/>
          <cell r="CQ925"/>
          <cell r="CR925"/>
          <cell r="CS925"/>
          <cell r="CT925"/>
          <cell r="CU925"/>
          <cell r="CV925"/>
          <cell r="CW925"/>
          <cell r="CX925"/>
          <cell r="CY925"/>
          <cell r="CZ925"/>
          <cell r="DA925"/>
          <cell r="DB925"/>
          <cell r="DC925"/>
          <cell r="DD925"/>
          <cell r="DE925"/>
          <cell r="DF925"/>
          <cell r="DG925"/>
          <cell r="DH925"/>
          <cell r="DI925"/>
          <cell r="DJ925"/>
          <cell r="DK925"/>
          <cell r="DL925"/>
          <cell r="DM925"/>
          <cell r="DN925"/>
          <cell r="DO925"/>
          <cell r="DP925"/>
          <cell r="DQ925"/>
          <cell r="DR925"/>
          <cell r="DS925"/>
          <cell r="DT925"/>
          <cell r="DU925"/>
          <cell r="DV925"/>
          <cell r="DW925"/>
          <cell r="DX925"/>
          <cell r="DY925"/>
          <cell r="DZ925"/>
          <cell r="EA925"/>
          <cell r="EB925"/>
          <cell r="EC925"/>
          <cell r="ED925"/>
          <cell r="EE925"/>
          <cell r="EF925"/>
          <cell r="EG925"/>
          <cell r="EH925" t="str">
            <v/>
          </cell>
          <cell r="EI925">
            <v>14</v>
          </cell>
          <cell r="EJ925" t="str">
            <v>Yes</v>
          </cell>
          <cell r="EK925" t="str">
            <v>Y</v>
          </cell>
          <cell r="EL925">
            <v>0</v>
          </cell>
          <cell r="EM925" t="str">
            <v>Vol. 1 Iss 1 (Jan, 1985)</v>
          </cell>
          <cell r="EN925">
            <v>1985</v>
          </cell>
          <cell r="EO925">
            <v>1</v>
          </cell>
          <cell r="EP925">
            <v>1</v>
          </cell>
          <cell r="EQ925" t="str">
            <v>N/A</v>
          </cell>
          <cell r="ER925" t="str">
            <v>N/A</v>
          </cell>
          <cell r="ES925" t="str">
            <v>N/A</v>
          </cell>
          <cell r="ET925" t="str">
            <v>N/A</v>
          </cell>
          <cell r="EU925" t="str">
            <v>N/A</v>
          </cell>
          <cell r="EV925" t="str">
            <v>N/A</v>
          </cell>
          <cell r="EW925">
            <v>38</v>
          </cell>
          <cell r="EX925">
            <v>1</v>
          </cell>
          <cell r="EY925">
            <v>38</v>
          </cell>
          <cell r="EZ925">
            <v>2</v>
          </cell>
          <cell r="FA925" t="str">
            <v>V 37.1 - 37.2</v>
          </cell>
          <cell r="FB925">
            <v>39</v>
          </cell>
          <cell r="FC925">
            <v>1</v>
          </cell>
          <cell r="FD925">
            <v>39</v>
          </cell>
          <cell r="FE925">
            <v>2</v>
          </cell>
          <cell r="FF925" t="str">
            <v>V 39.1 - 39.2</v>
          </cell>
          <cell r="FG925" t="str">
            <v>1985 - Current</v>
          </cell>
        </row>
        <row r="926">
          <cell r="A926" t="str">
            <v>L183</v>
          </cell>
          <cell r="B926" t="str">
            <v>Ind</v>
          </cell>
          <cell r="C926" t="str">
            <v>Studies in Indian Politics</v>
          </cell>
          <cell r="D926">
            <v>2</v>
          </cell>
          <cell r="E926" t="str">
            <v>V 11.1 - 11.2</v>
          </cell>
          <cell r="F926" t="str">
            <v>V 12.1 - V 12.2</v>
          </cell>
          <cell r="G926" t="str">
            <v>2321-0230</v>
          </cell>
          <cell r="H926" t="str">
            <v>2321-7472</v>
          </cell>
          <cell r="I926" t="str">
            <v>Society</v>
          </cell>
          <cell r="J926">
            <v>6.7500000000000004E-2</v>
          </cell>
          <cell r="K926">
            <v>6.7000000000000004E-2</v>
          </cell>
          <cell r="L926">
            <v>494</v>
          </cell>
          <cell r="M926">
            <v>527</v>
          </cell>
          <cell r="N926" t="str">
            <v/>
          </cell>
          <cell r="O926">
            <v>527</v>
          </cell>
          <cell r="P926">
            <v>516</v>
          </cell>
          <cell r="Q926">
            <v>448</v>
          </cell>
          <cell r="R926">
            <v>284</v>
          </cell>
          <cell r="S926">
            <v>132</v>
          </cell>
          <cell r="T926"/>
          <cell r="U926"/>
          <cell r="V926"/>
          <cell r="W926"/>
          <cell r="X926"/>
          <cell r="Y926"/>
          <cell r="Z926"/>
          <cell r="AA926"/>
          <cell r="AB926"/>
          <cell r="AC926"/>
          <cell r="AD926"/>
          <cell r="AE926"/>
          <cell r="AF926"/>
          <cell r="AG926"/>
          <cell r="AH926"/>
          <cell r="AI926"/>
          <cell r="AJ926"/>
          <cell r="AK926"/>
          <cell r="AL926"/>
          <cell r="AM926"/>
          <cell r="AN926"/>
          <cell r="AO926"/>
          <cell r="AP926"/>
          <cell r="AQ926"/>
          <cell r="AR926"/>
          <cell r="AS926"/>
          <cell r="AT926"/>
          <cell r="AU926"/>
          <cell r="AV926"/>
          <cell r="AW926"/>
          <cell r="AX926"/>
          <cell r="AY926"/>
          <cell r="AZ926"/>
          <cell r="BA926"/>
          <cell r="BB926"/>
          <cell r="BC926"/>
          <cell r="BD926"/>
          <cell r="BE926"/>
          <cell r="BF926"/>
          <cell r="BG926"/>
          <cell r="BH926"/>
          <cell r="BI926"/>
          <cell r="BJ926"/>
          <cell r="BK926"/>
          <cell r="BL926"/>
          <cell r="BM926"/>
          <cell r="BN926"/>
          <cell r="BO926"/>
          <cell r="BP926"/>
          <cell r="BQ926"/>
          <cell r="BR926"/>
          <cell r="BS926"/>
          <cell r="BT926"/>
          <cell r="BU926"/>
          <cell r="BV926">
            <v>6.7500000000000004E-2</v>
          </cell>
          <cell r="BW926">
            <v>6.7000000000000004E-2</v>
          </cell>
          <cell r="BX926">
            <v>267</v>
          </cell>
          <cell r="BY926">
            <v>285</v>
          </cell>
          <cell r="BZ926"/>
          <cell r="CA926">
            <v>285</v>
          </cell>
          <cell r="CB926">
            <v>279</v>
          </cell>
          <cell r="CC926">
            <v>242</v>
          </cell>
          <cell r="CD926">
            <v>153</v>
          </cell>
          <cell r="CE926">
            <v>71</v>
          </cell>
          <cell r="CF926"/>
          <cell r="CG926"/>
          <cell r="CH926"/>
          <cell r="CI926"/>
          <cell r="CJ926"/>
          <cell r="CK926"/>
          <cell r="CL926"/>
          <cell r="CM926"/>
          <cell r="CN926"/>
          <cell r="CO926"/>
          <cell r="CP926"/>
          <cell r="CQ926"/>
          <cell r="CR926"/>
          <cell r="CS926"/>
          <cell r="CT926"/>
          <cell r="CU926"/>
          <cell r="CV926"/>
          <cell r="CW926"/>
          <cell r="CX926"/>
          <cell r="CY926"/>
          <cell r="CZ926"/>
          <cell r="DA926"/>
          <cell r="DB926"/>
          <cell r="DC926"/>
          <cell r="DD926"/>
          <cell r="DE926"/>
          <cell r="DF926"/>
          <cell r="DG926"/>
          <cell r="DH926"/>
          <cell r="DI926"/>
          <cell r="DJ926"/>
          <cell r="DK926"/>
          <cell r="DL926"/>
          <cell r="DM926"/>
          <cell r="DN926"/>
          <cell r="DO926"/>
          <cell r="DP926"/>
          <cell r="DQ926"/>
          <cell r="DR926"/>
          <cell r="DS926"/>
          <cell r="DT926"/>
          <cell r="DU926"/>
          <cell r="DV926"/>
          <cell r="DW926"/>
          <cell r="DX926"/>
          <cell r="DY926"/>
          <cell r="DZ926"/>
          <cell r="EA926"/>
          <cell r="EB926"/>
          <cell r="EC926"/>
          <cell r="ED926"/>
          <cell r="EE926"/>
          <cell r="EF926"/>
          <cell r="EG926"/>
          <cell r="EH926" t="str">
            <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10</v>
          </cell>
          <cell r="EX926">
            <v>1</v>
          </cell>
          <cell r="EY926">
            <v>10</v>
          </cell>
          <cell r="EZ926">
            <v>2</v>
          </cell>
          <cell r="FA926" t="str">
            <v>V 9.1 - 9.2</v>
          </cell>
          <cell r="FB926">
            <v>11</v>
          </cell>
          <cell r="FC926">
            <v>1</v>
          </cell>
          <cell r="FD926">
            <v>11</v>
          </cell>
          <cell r="FE926">
            <v>2</v>
          </cell>
          <cell r="FF926" t="str">
            <v>V 11.1 - 11.2</v>
          </cell>
          <cell r="FG926" t="str">
            <v>2013-Current</v>
          </cell>
        </row>
        <row r="927">
          <cell r="A927" t="str">
            <v>L186</v>
          </cell>
          <cell r="B927" t="str">
            <v>Ind</v>
          </cell>
          <cell r="C927" t="str">
            <v>Studies in Microeconomics</v>
          </cell>
          <cell r="D927">
            <v>3</v>
          </cell>
          <cell r="E927" t="str">
            <v>V 11.1 - 11.3</v>
          </cell>
          <cell r="F927" t="str">
            <v>V 12.1 - V 12.3</v>
          </cell>
          <cell r="G927" t="str">
            <v>2321-0222</v>
          </cell>
          <cell r="H927" t="str">
            <v>2321-8398</v>
          </cell>
          <cell r="I927" t="str">
            <v>SAGE</v>
          </cell>
          <cell r="J927">
            <v>6.7500000000000004E-2</v>
          </cell>
          <cell r="K927">
            <v>6.8000000000000005E-2</v>
          </cell>
          <cell r="L927">
            <v>337</v>
          </cell>
          <cell r="M927">
            <v>360</v>
          </cell>
          <cell r="N927" t="str">
            <v/>
          </cell>
          <cell r="O927">
            <v>360</v>
          </cell>
          <cell r="P927">
            <v>353</v>
          </cell>
          <cell r="Q927">
            <v>306</v>
          </cell>
          <cell r="R927">
            <v>129</v>
          </cell>
          <cell r="S927">
            <v>90</v>
          </cell>
          <cell r="T927"/>
          <cell r="U927"/>
          <cell r="V927"/>
          <cell r="W927"/>
          <cell r="X927"/>
          <cell r="Y927"/>
          <cell r="Z927"/>
          <cell r="AA927"/>
          <cell r="AB927"/>
          <cell r="AC927"/>
          <cell r="AD927"/>
          <cell r="AE927"/>
          <cell r="AF927"/>
          <cell r="AG927"/>
          <cell r="AH927"/>
          <cell r="AI927"/>
          <cell r="AJ927"/>
          <cell r="AK927"/>
          <cell r="AL927"/>
          <cell r="AM927"/>
          <cell r="AN927"/>
          <cell r="AO927"/>
          <cell r="AP927"/>
          <cell r="AQ927"/>
          <cell r="AR927"/>
          <cell r="AS927"/>
          <cell r="AT927"/>
          <cell r="AU927"/>
          <cell r="AV927"/>
          <cell r="AW927"/>
          <cell r="AX927"/>
          <cell r="AY927"/>
          <cell r="AZ927"/>
          <cell r="BA927"/>
          <cell r="BB927"/>
          <cell r="BC927"/>
          <cell r="BD927"/>
          <cell r="BE927"/>
          <cell r="BF927"/>
          <cell r="BG927"/>
          <cell r="BH927"/>
          <cell r="BI927"/>
          <cell r="BJ927"/>
          <cell r="BK927"/>
          <cell r="BL927"/>
          <cell r="BM927"/>
          <cell r="BN927"/>
          <cell r="BO927"/>
          <cell r="BP927"/>
          <cell r="BQ927"/>
          <cell r="BR927"/>
          <cell r="BS927"/>
          <cell r="BT927"/>
          <cell r="BU927"/>
          <cell r="BV927">
            <v>6.7500000000000004E-2</v>
          </cell>
          <cell r="BW927">
            <v>6.6000000000000003E-2</v>
          </cell>
          <cell r="BX927">
            <v>183</v>
          </cell>
          <cell r="BY927">
            <v>195</v>
          </cell>
          <cell r="BZ927"/>
          <cell r="CA927">
            <v>195</v>
          </cell>
          <cell r="CB927">
            <v>191</v>
          </cell>
          <cell r="CC927">
            <v>166</v>
          </cell>
          <cell r="CD927">
            <v>70</v>
          </cell>
          <cell r="CE927">
            <v>49</v>
          </cell>
          <cell r="CF927"/>
          <cell r="CG927"/>
          <cell r="CH927"/>
          <cell r="CI927"/>
          <cell r="CJ927"/>
          <cell r="CK927"/>
          <cell r="CL927"/>
          <cell r="CM927"/>
          <cell r="CN927"/>
          <cell r="CO927"/>
          <cell r="CP927"/>
          <cell r="CQ927"/>
          <cell r="CR927"/>
          <cell r="CS927"/>
          <cell r="CT927"/>
          <cell r="CU927"/>
          <cell r="CV927"/>
          <cell r="CW927"/>
          <cell r="CX927"/>
          <cell r="CY927"/>
          <cell r="CZ927"/>
          <cell r="DA927"/>
          <cell r="DB927"/>
          <cell r="DC927"/>
          <cell r="DD927"/>
          <cell r="DE927"/>
          <cell r="DF927"/>
          <cell r="DG927"/>
          <cell r="DH927"/>
          <cell r="DI927"/>
          <cell r="DJ927"/>
          <cell r="DK927"/>
          <cell r="DL927"/>
          <cell r="DM927"/>
          <cell r="DN927"/>
          <cell r="DO927"/>
          <cell r="DP927"/>
          <cell r="DQ927"/>
          <cell r="DR927"/>
          <cell r="DS927"/>
          <cell r="DT927"/>
          <cell r="DU927"/>
          <cell r="DV927"/>
          <cell r="DW927"/>
          <cell r="DX927"/>
          <cell r="DY927"/>
          <cell r="DZ927"/>
          <cell r="EA927"/>
          <cell r="EB927"/>
          <cell r="EC927"/>
          <cell r="ED927"/>
          <cell r="EE927"/>
          <cell r="EF927"/>
          <cell r="EG927"/>
          <cell r="EH927"/>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10</v>
          </cell>
          <cell r="EX927">
            <v>1</v>
          </cell>
          <cell r="EY927">
            <v>10</v>
          </cell>
          <cell r="EZ927">
            <v>3</v>
          </cell>
          <cell r="FA927" t="str">
            <v>V 9.1 - 9.2</v>
          </cell>
          <cell r="FB927">
            <v>11</v>
          </cell>
          <cell r="FC927">
            <v>1</v>
          </cell>
          <cell r="FD927">
            <v>11</v>
          </cell>
          <cell r="FE927">
            <v>3</v>
          </cell>
          <cell r="FF927" t="str">
            <v>V 11.1 - 11.3</v>
          </cell>
          <cell r="FG927" t="str">
            <v>2013-Current</v>
          </cell>
        </row>
        <row r="928">
          <cell r="A928" t="str">
            <v>L137</v>
          </cell>
          <cell r="B928" t="str">
            <v>Ind</v>
          </cell>
          <cell r="C928" t="str">
            <v>Studies in People’s History</v>
          </cell>
          <cell r="D928">
            <v>2</v>
          </cell>
          <cell r="E928" t="str">
            <v>V 10.1 - 10.2</v>
          </cell>
          <cell r="F928" t="str">
            <v>V 11.1 - V 11.2</v>
          </cell>
          <cell r="G928" t="str">
            <v>2348–4489</v>
          </cell>
          <cell r="H928" t="str">
            <v>2349-7718</v>
          </cell>
          <cell r="I928" t="str">
            <v>Society</v>
          </cell>
          <cell r="J928">
            <v>6.7500000000000004E-2</v>
          </cell>
          <cell r="K928">
            <v>6.7000000000000004E-2</v>
          </cell>
          <cell r="L928">
            <v>434</v>
          </cell>
          <cell r="M928">
            <v>463</v>
          </cell>
          <cell r="N928" t="str">
            <v/>
          </cell>
          <cell r="O928">
            <v>463</v>
          </cell>
          <cell r="P928">
            <v>454</v>
          </cell>
          <cell r="Q928">
            <v>394</v>
          </cell>
          <cell r="R928">
            <v>250</v>
          </cell>
          <cell r="S928">
            <v>116</v>
          </cell>
          <cell r="T928"/>
          <cell r="U928"/>
          <cell r="V928"/>
          <cell r="W928"/>
          <cell r="X928"/>
          <cell r="Y928"/>
          <cell r="Z928"/>
          <cell r="AA928"/>
          <cell r="AB928"/>
          <cell r="AC928"/>
          <cell r="AD928"/>
          <cell r="AE928"/>
          <cell r="AF928"/>
          <cell r="AG928"/>
          <cell r="AH928"/>
          <cell r="AI928"/>
          <cell r="AJ928"/>
          <cell r="AK928"/>
          <cell r="AL928"/>
          <cell r="AM928"/>
          <cell r="AN928"/>
          <cell r="AO928"/>
          <cell r="AP928"/>
          <cell r="AQ928"/>
          <cell r="AR928"/>
          <cell r="AS928"/>
          <cell r="AT928"/>
          <cell r="AU928"/>
          <cell r="AV928"/>
          <cell r="AW928"/>
          <cell r="AX928"/>
          <cell r="AY928"/>
          <cell r="AZ928"/>
          <cell r="BA928"/>
          <cell r="BB928"/>
          <cell r="BC928"/>
          <cell r="BD928"/>
          <cell r="BE928"/>
          <cell r="BF928"/>
          <cell r="BG928"/>
          <cell r="BH928"/>
          <cell r="BI928"/>
          <cell r="BJ928"/>
          <cell r="BK928"/>
          <cell r="BL928"/>
          <cell r="BM928"/>
          <cell r="BN928"/>
          <cell r="BO928"/>
          <cell r="BP928"/>
          <cell r="BQ928"/>
          <cell r="BR928"/>
          <cell r="BS928"/>
          <cell r="BT928"/>
          <cell r="BU928"/>
          <cell r="BV928">
            <v>6.7500000000000004E-2</v>
          </cell>
          <cell r="BW928">
            <v>6.8000000000000005E-2</v>
          </cell>
          <cell r="BX928">
            <v>234</v>
          </cell>
          <cell r="BY928">
            <v>250</v>
          </cell>
          <cell r="BZ928"/>
          <cell r="CA928">
            <v>250</v>
          </cell>
          <cell r="CB928">
            <v>245</v>
          </cell>
          <cell r="CC928">
            <v>213</v>
          </cell>
          <cell r="CD928">
            <v>135</v>
          </cell>
          <cell r="CE928">
            <v>63</v>
          </cell>
          <cell r="CF928"/>
          <cell r="CG928"/>
          <cell r="CH928"/>
          <cell r="CI928"/>
          <cell r="CJ928"/>
          <cell r="CK928"/>
          <cell r="CL928"/>
          <cell r="CM928"/>
          <cell r="CN928"/>
          <cell r="CO928"/>
          <cell r="CP928"/>
          <cell r="CQ928"/>
          <cell r="CR928"/>
          <cell r="CS928"/>
          <cell r="CT928"/>
          <cell r="CU928"/>
          <cell r="CV928"/>
          <cell r="CW928"/>
          <cell r="CX928"/>
          <cell r="CY928"/>
          <cell r="CZ928"/>
          <cell r="DA928"/>
          <cell r="DB928"/>
          <cell r="DC928"/>
          <cell r="DD928"/>
          <cell r="DE928"/>
          <cell r="DF928"/>
          <cell r="DG928"/>
          <cell r="DH928"/>
          <cell r="DI928"/>
          <cell r="DJ928"/>
          <cell r="DK928"/>
          <cell r="DL928"/>
          <cell r="DM928"/>
          <cell r="DN928"/>
          <cell r="DO928"/>
          <cell r="DP928"/>
          <cell r="DQ928"/>
          <cell r="DR928"/>
          <cell r="DS928"/>
          <cell r="DT928"/>
          <cell r="DU928"/>
          <cell r="DV928"/>
          <cell r="DW928"/>
          <cell r="DX928"/>
          <cell r="DY928"/>
          <cell r="DZ928"/>
          <cell r="EA928"/>
          <cell r="EB928"/>
          <cell r="EC928"/>
          <cell r="ED928"/>
          <cell r="EE928"/>
          <cell r="EF928"/>
          <cell r="EG928"/>
          <cell r="EH928" t="str">
            <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9</v>
          </cell>
          <cell r="EX928">
            <v>1</v>
          </cell>
          <cell r="EY928">
            <v>9</v>
          </cell>
          <cell r="EZ928">
            <v>2</v>
          </cell>
          <cell r="FA928" t="str">
            <v>V 8.1 - 8.2</v>
          </cell>
          <cell r="FB928">
            <v>10</v>
          </cell>
          <cell r="FC928">
            <v>1</v>
          </cell>
          <cell r="FD928">
            <v>10</v>
          </cell>
          <cell r="FE928">
            <v>2</v>
          </cell>
          <cell r="FF928" t="str">
            <v>V 10.1 - 10.2</v>
          </cell>
          <cell r="FG928" t="str">
            <v>2014-Current</v>
          </cell>
        </row>
        <row r="929">
          <cell r="A929" t="str">
            <v>L074</v>
          </cell>
          <cell r="B929" t="str">
            <v>Ltd</v>
          </cell>
          <cell r="C929" t="str">
            <v xml:space="preserve">Studies in Religion/ Sciences Religieuses </v>
          </cell>
          <cell r="D929">
            <v>4</v>
          </cell>
          <cell r="E929" t="str">
            <v>V 52.1 - 52.4</v>
          </cell>
          <cell r="F929" t="str">
            <v>V 53.1 - V 53.4</v>
          </cell>
          <cell r="G929" t="str">
            <v>0008-4298</v>
          </cell>
          <cell r="H929" t="str">
            <v>2042-0587</v>
          </cell>
          <cell r="I929" t="str">
            <v>Society</v>
          </cell>
          <cell r="J929">
            <v>6.7500000000000004E-2</v>
          </cell>
          <cell r="K929">
            <v>6.7000000000000004E-2</v>
          </cell>
          <cell r="L929">
            <v>599</v>
          </cell>
          <cell r="M929">
            <v>639</v>
          </cell>
          <cell r="N929" t="str">
            <v/>
          </cell>
          <cell r="O929">
            <v>639</v>
          </cell>
          <cell r="P929">
            <v>626</v>
          </cell>
          <cell r="Q929">
            <v>543</v>
          </cell>
          <cell r="R929">
            <v>172</v>
          </cell>
          <cell r="S929">
            <v>160</v>
          </cell>
          <cell r="T929">
            <v>607</v>
          </cell>
          <cell r="U929">
            <v>1281</v>
          </cell>
          <cell r="V929">
            <v>703</v>
          </cell>
          <cell r="W929"/>
          <cell r="X929">
            <v>319</v>
          </cell>
          <cell r="Y929">
            <v>447</v>
          </cell>
          <cell r="Z929"/>
          <cell r="AA929"/>
          <cell r="AB929"/>
          <cell r="AC929"/>
          <cell r="AD929"/>
          <cell r="AE929"/>
          <cell r="AF929"/>
          <cell r="AG929"/>
          <cell r="AH929"/>
          <cell r="AI929"/>
          <cell r="AJ929"/>
          <cell r="AK929"/>
          <cell r="AL929"/>
          <cell r="AM929"/>
          <cell r="AN929"/>
          <cell r="AO929"/>
          <cell r="AP929"/>
          <cell r="AQ929"/>
          <cell r="AR929"/>
          <cell r="AS929"/>
          <cell r="AT929"/>
          <cell r="AU929"/>
          <cell r="AV929"/>
          <cell r="AW929"/>
          <cell r="AX929"/>
          <cell r="AY929"/>
          <cell r="AZ929"/>
          <cell r="BA929"/>
          <cell r="BB929"/>
          <cell r="BC929"/>
          <cell r="BD929"/>
          <cell r="BE929"/>
          <cell r="BF929"/>
          <cell r="BG929"/>
          <cell r="BH929"/>
          <cell r="BI929"/>
          <cell r="BJ929"/>
          <cell r="BK929"/>
          <cell r="BL929"/>
          <cell r="BM929"/>
          <cell r="BN929"/>
          <cell r="BO929"/>
          <cell r="BP929"/>
          <cell r="BQ929"/>
          <cell r="BR929"/>
          <cell r="BS929"/>
          <cell r="BT929"/>
          <cell r="BU929"/>
          <cell r="BV929">
            <v>6.7500000000000004E-2</v>
          </cell>
          <cell r="BW929">
            <v>6.8000000000000005E-2</v>
          </cell>
          <cell r="BX929">
            <v>323</v>
          </cell>
          <cell r="BY929">
            <v>345</v>
          </cell>
          <cell r="BZ929"/>
          <cell r="CA929">
            <v>345</v>
          </cell>
          <cell r="CB929">
            <v>338</v>
          </cell>
          <cell r="CC929">
            <v>293</v>
          </cell>
          <cell r="CD929">
            <v>93</v>
          </cell>
          <cell r="CE929">
            <v>86</v>
          </cell>
          <cell r="CF929">
            <v>328</v>
          </cell>
          <cell r="CG929">
            <v>686</v>
          </cell>
          <cell r="CH929">
            <v>380</v>
          </cell>
          <cell r="CI929"/>
          <cell r="CJ929">
            <v>174</v>
          </cell>
          <cell r="CK929">
            <v>242</v>
          </cell>
          <cell r="CL929"/>
          <cell r="CM929"/>
          <cell r="CN929"/>
          <cell r="CO929"/>
          <cell r="CP929"/>
          <cell r="CQ929"/>
          <cell r="CR929"/>
          <cell r="CS929"/>
          <cell r="CT929"/>
          <cell r="CU929"/>
          <cell r="CV929"/>
          <cell r="CW929"/>
          <cell r="CX929"/>
          <cell r="CY929"/>
          <cell r="CZ929"/>
          <cell r="DA929"/>
          <cell r="DB929"/>
          <cell r="DC929"/>
          <cell r="DD929"/>
          <cell r="DE929"/>
          <cell r="DF929"/>
          <cell r="DG929"/>
          <cell r="DH929"/>
          <cell r="DI929"/>
          <cell r="DJ929"/>
          <cell r="DK929"/>
          <cell r="DL929"/>
          <cell r="DM929"/>
          <cell r="DN929"/>
          <cell r="DO929"/>
          <cell r="DP929"/>
          <cell r="DQ929"/>
          <cell r="DR929"/>
          <cell r="DS929"/>
          <cell r="DT929"/>
          <cell r="DU929"/>
          <cell r="DV929"/>
          <cell r="DW929"/>
          <cell r="DX929"/>
          <cell r="DY929"/>
          <cell r="DZ929"/>
          <cell r="EA929"/>
          <cell r="EB929"/>
          <cell r="EC929"/>
          <cell r="ED929"/>
          <cell r="EE929"/>
          <cell r="EF929"/>
          <cell r="EG929"/>
          <cell r="EH929" t="str">
            <v>[13]Discount Rate for non-university-affiliated theological colleges and seminaries.  [04]Discount Rate for members of ABTAPL, ANZTLA, ForATL or BETH, and  CALA or LATLA.</v>
          </cell>
          <cell r="EI929">
            <v>27</v>
          </cell>
          <cell r="EJ929" t="str">
            <v>Yes</v>
          </cell>
          <cell r="EK929" t="str">
            <v>Y</v>
          </cell>
          <cell r="EL929">
            <v>0</v>
          </cell>
          <cell r="EM929">
            <v>0</v>
          </cell>
          <cell r="EN929">
            <v>1971</v>
          </cell>
          <cell r="EO929">
            <v>1</v>
          </cell>
          <cell r="EP929">
            <v>2</v>
          </cell>
          <cell r="EQ929">
            <v>0</v>
          </cell>
          <cell r="ER929">
            <v>0</v>
          </cell>
          <cell r="ES929">
            <v>0</v>
          </cell>
          <cell r="ET929">
            <v>0</v>
          </cell>
          <cell r="EU929">
            <v>0.5</v>
          </cell>
          <cell r="EV929">
            <v>0.3</v>
          </cell>
          <cell r="EW929">
            <v>51</v>
          </cell>
          <cell r="EX929">
            <v>1</v>
          </cell>
          <cell r="EY929">
            <v>51</v>
          </cell>
          <cell r="EZ929">
            <v>4</v>
          </cell>
          <cell r="FA929" t="str">
            <v>V 50.1 - 50.4</v>
          </cell>
          <cell r="FB929">
            <v>52</v>
          </cell>
          <cell r="FC929">
            <v>1</v>
          </cell>
          <cell r="FD929">
            <v>52</v>
          </cell>
          <cell r="FE929">
            <v>4</v>
          </cell>
          <cell r="FF929" t="str">
            <v>V 52.1 - 52.4</v>
          </cell>
          <cell r="FG929" t="str">
            <v>1971 - Current</v>
          </cell>
        </row>
        <row r="930">
          <cell r="A930" t="str">
            <v>J576</v>
          </cell>
          <cell r="B930" t="str">
            <v>Inc-STM</v>
          </cell>
          <cell r="C930" t="str">
            <v>Surgical Innovation</v>
          </cell>
          <cell r="D930">
            <v>6</v>
          </cell>
          <cell r="E930" t="str">
            <v>V 30.1 - 30.6</v>
          </cell>
          <cell r="F930" t="str">
            <v>V 31.1 - V 31.6</v>
          </cell>
          <cell r="G930" t="str">
            <v>1553-3506</v>
          </cell>
          <cell r="H930" t="str">
            <v>1553-3514</v>
          </cell>
          <cell r="I930" t="str">
            <v>SAGE</v>
          </cell>
          <cell r="J930">
            <v>6.7500000000000004E-2</v>
          </cell>
          <cell r="K930">
            <v>6.7000000000000004E-2</v>
          </cell>
          <cell r="L930">
            <v>2075</v>
          </cell>
          <cell r="M930">
            <v>2215</v>
          </cell>
          <cell r="N930" t="str">
            <v/>
          </cell>
          <cell r="O930">
            <v>2215</v>
          </cell>
          <cell r="P930">
            <v>2171</v>
          </cell>
          <cell r="Q930">
            <v>1883</v>
          </cell>
          <cell r="R930">
            <v>398</v>
          </cell>
          <cell r="S930">
            <v>554</v>
          </cell>
          <cell r="T930">
            <v>2105</v>
          </cell>
          <cell r="U930">
            <v>1883</v>
          </cell>
          <cell r="V930">
            <v>2437</v>
          </cell>
          <cell r="W930"/>
          <cell r="X930"/>
          <cell r="Y930"/>
          <cell r="Z930"/>
          <cell r="AA930"/>
          <cell r="AB930"/>
          <cell r="AC930">
            <v>1243</v>
          </cell>
          <cell r="AD930"/>
          <cell r="AE930"/>
          <cell r="AF930"/>
          <cell r="AG930"/>
          <cell r="AH930"/>
          <cell r="AI930"/>
          <cell r="AJ930"/>
          <cell r="AK930"/>
          <cell r="AL930"/>
          <cell r="AM930"/>
          <cell r="AN930"/>
          <cell r="AO930"/>
          <cell r="AP930"/>
          <cell r="AQ930"/>
          <cell r="AR930"/>
          <cell r="AS930"/>
          <cell r="AT930"/>
          <cell r="AU930"/>
          <cell r="AV930"/>
          <cell r="AW930"/>
          <cell r="AX930"/>
          <cell r="AY930"/>
          <cell r="AZ930"/>
          <cell r="BA930"/>
          <cell r="BB930"/>
          <cell r="BC930"/>
          <cell r="BD930"/>
          <cell r="BE930"/>
          <cell r="BF930"/>
          <cell r="BG930"/>
          <cell r="BH930"/>
          <cell r="BI930"/>
          <cell r="BJ930"/>
          <cell r="BK930"/>
          <cell r="BL930"/>
          <cell r="BM930"/>
          <cell r="BN930"/>
          <cell r="BO930"/>
          <cell r="BP930"/>
          <cell r="BQ930"/>
          <cell r="BR930"/>
          <cell r="BS930"/>
          <cell r="BT930"/>
          <cell r="BU930"/>
          <cell r="BV930">
            <v>6.7500000000000004E-2</v>
          </cell>
          <cell r="BW930">
            <v>6.7000000000000004E-2</v>
          </cell>
          <cell r="BX930">
            <v>1220</v>
          </cell>
          <cell r="BY930">
            <v>1302</v>
          </cell>
          <cell r="BZ930"/>
          <cell r="CA930">
            <v>1302</v>
          </cell>
          <cell r="CB930">
            <v>1276</v>
          </cell>
          <cell r="CC930">
            <v>1107</v>
          </cell>
          <cell r="CD930">
            <v>234</v>
          </cell>
          <cell r="CE930">
            <v>326</v>
          </cell>
          <cell r="CF930">
            <v>1237</v>
          </cell>
          <cell r="CG930">
            <v>1105</v>
          </cell>
          <cell r="CH930">
            <v>1432</v>
          </cell>
          <cell r="CI930"/>
          <cell r="CJ930"/>
          <cell r="CK930"/>
          <cell r="CL930"/>
          <cell r="CM930"/>
          <cell r="CN930"/>
          <cell r="CO930">
            <v>730</v>
          </cell>
          <cell r="CP930"/>
          <cell r="CQ930"/>
          <cell r="CR930"/>
          <cell r="CS930"/>
          <cell r="CT930"/>
          <cell r="CU930"/>
          <cell r="CV930"/>
          <cell r="CW930"/>
          <cell r="CX930"/>
          <cell r="CY930"/>
          <cell r="CZ930"/>
          <cell r="DA930"/>
          <cell r="DB930"/>
          <cell r="DC930"/>
          <cell r="DD930"/>
          <cell r="DE930"/>
          <cell r="DF930"/>
          <cell r="DG930"/>
          <cell r="DH930"/>
          <cell r="DI930"/>
          <cell r="DJ930"/>
          <cell r="DK930"/>
          <cell r="DL930"/>
          <cell r="DM930"/>
          <cell r="DN930"/>
          <cell r="DO930"/>
          <cell r="DP930"/>
          <cell r="DQ930"/>
          <cell r="DR930"/>
          <cell r="DS930"/>
          <cell r="DT930"/>
          <cell r="DU930"/>
          <cell r="DV930"/>
          <cell r="DW930"/>
          <cell r="DX930"/>
          <cell r="DY930"/>
          <cell r="DZ930"/>
          <cell r="EA930"/>
          <cell r="EB930"/>
          <cell r="EC930"/>
          <cell r="ED930"/>
          <cell r="EE930"/>
          <cell r="EF930"/>
          <cell r="EG930"/>
          <cell r="EH930" t="str">
            <v>[12]Discount Rate for Hospitals</v>
          </cell>
          <cell r="EI930">
            <v>5</v>
          </cell>
          <cell r="EJ930" t="str">
            <v>Yes</v>
          </cell>
          <cell r="EK930" t="str">
            <v>Y</v>
          </cell>
          <cell r="EL930" t="str">
            <v>ü</v>
          </cell>
          <cell r="EM930" t="str">
            <v>Vol. 10 Iss 1 (Mar, 2003)</v>
          </cell>
          <cell r="EN930">
            <v>1994</v>
          </cell>
          <cell r="EO930">
            <v>1</v>
          </cell>
          <cell r="EP930">
            <v>1</v>
          </cell>
          <cell r="EQ930">
            <v>303</v>
          </cell>
          <cell r="ER930" t="str">
            <v>N/A</v>
          </cell>
          <cell r="ES930">
            <v>515</v>
          </cell>
          <cell r="ET930" t="str">
            <v>N/A</v>
          </cell>
          <cell r="EU930">
            <v>0.4</v>
          </cell>
          <cell r="EV930" t="str">
            <v>N/A</v>
          </cell>
          <cell r="EW930">
            <v>29</v>
          </cell>
          <cell r="EX930">
            <v>1</v>
          </cell>
          <cell r="EY930">
            <v>29</v>
          </cell>
          <cell r="EZ930">
            <v>6</v>
          </cell>
          <cell r="FA930" t="str">
            <v>V 28.1 - 28.6</v>
          </cell>
          <cell r="FB930">
            <v>30</v>
          </cell>
          <cell r="FC930">
            <v>1</v>
          </cell>
          <cell r="FD930">
            <v>30</v>
          </cell>
          <cell r="FE930">
            <v>6</v>
          </cell>
          <cell r="FF930" t="str">
            <v>V 30.1 - 30.6</v>
          </cell>
          <cell r="FG930" t="str">
            <v>1994 - Current</v>
          </cell>
        </row>
        <row r="931">
          <cell r="A931" t="str">
            <v>J639</v>
          </cell>
          <cell r="B931" t="str">
            <v>Inc</v>
          </cell>
          <cell r="C931" t="str">
            <v>Teacher Education and Special Education</v>
          </cell>
          <cell r="D931">
            <v>4</v>
          </cell>
          <cell r="E931" t="str">
            <v>V 46.1 - 46.4</v>
          </cell>
          <cell r="F931" t="str">
            <v>V 47.1 - V 47.4</v>
          </cell>
          <cell r="G931" t="str">
            <v>0888-4064</v>
          </cell>
          <cell r="H931" t="str">
            <v>1944-4931</v>
          </cell>
          <cell r="I931" t="str">
            <v>Society</v>
          </cell>
          <cell r="J931">
            <v>6.7500000000000004E-2</v>
          </cell>
          <cell r="K931">
            <v>6.8000000000000005E-2</v>
          </cell>
          <cell r="L931">
            <v>486</v>
          </cell>
          <cell r="M931">
            <v>519</v>
          </cell>
          <cell r="N931" t="str">
            <v/>
          </cell>
          <cell r="O931">
            <v>519</v>
          </cell>
          <cell r="P931">
            <v>509</v>
          </cell>
          <cell r="Q931">
            <v>441</v>
          </cell>
          <cell r="R931">
            <v>140</v>
          </cell>
          <cell r="S931">
            <v>130</v>
          </cell>
          <cell r="T931">
            <v>493</v>
          </cell>
          <cell r="U931">
            <v>786</v>
          </cell>
          <cell r="V931">
            <v>571</v>
          </cell>
          <cell r="W931"/>
          <cell r="X931"/>
          <cell r="Y931"/>
          <cell r="Z931"/>
          <cell r="AA931"/>
          <cell r="AB931"/>
          <cell r="AC931"/>
          <cell r="AD931"/>
          <cell r="AE931"/>
          <cell r="AF931"/>
          <cell r="AG931"/>
          <cell r="AH931"/>
          <cell r="AI931"/>
          <cell r="AJ931"/>
          <cell r="AK931"/>
          <cell r="AL931"/>
          <cell r="AM931"/>
          <cell r="AN931"/>
          <cell r="AO931"/>
          <cell r="AP931"/>
          <cell r="AQ931"/>
          <cell r="AR931"/>
          <cell r="AS931"/>
          <cell r="AT931"/>
          <cell r="AU931"/>
          <cell r="AV931"/>
          <cell r="AW931"/>
          <cell r="AX931"/>
          <cell r="AY931"/>
          <cell r="AZ931"/>
          <cell r="BA931"/>
          <cell r="BB931"/>
          <cell r="BC931"/>
          <cell r="BD931"/>
          <cell r="BE931"/>
          <cell r="BF931"/>
          <cell r="BG931"/>
          <cell r="BH931"/>
          <cell r="BI931"/>
          <cell r="BJ931"/>
          <cell r="BK931"/>
          <cell r="BL931"/>
          <cell r="BM931"/>
          <cell r="BN931"/>
          <cell r="BO931"/>
          <cell r="BP931"/>
          <cell r="BQ931"/>
          <cell r="BR931"/>
          <cell r="BS931"/>
          <cell r="BT931"/>
          <cell r="BU931"/>
          <cell r="BV931">
            <v>6.7500000000000004E-2</v>
          </cell>
          <cell r="BW931">
            <v>6.7000000000000004E-2</v>
          </cell>
          <cell r="BX931">
            <v>285</v>
          </cell>
          <cell r="BY931">
            <v>304</v>
          </cell>
          <cell r="BZ931"/>
          <cell r="CA931">
            <v>304</v>
          </cell>
          <cell r="CB931">
            <v>298</v>
          </cell>
          <cell r="CC931">
            <v>258</v>
          </cell>
          <cell r="CD931">
            <v>82</v>
          </cell>
          <cell r="CE931">
            <v>76</v>
          </cell>
          <cell r="CF931">
            <v>288</v>
          </cell>
          <cell r="CG931">
            <v>463</v>
          </cell>
          <cell r="CH931">
            <v>334</v>
          </cell>
          <cell r="CI931"/>
          <cell r="CJ931"/>
          <cell r="CK931"/>
          <cell r="CL931"/>
          <cell r="CM931"/>
          <cell r="CN931"/>
          <cell r="CO931"/>
          <cell r="CP931"/>
          <cell r="CQ931"/>
          <cell r="CR931"/>
          <cell r="CS931"/>
          <cell r="CT931"/>
          <cell r="CU931"/>
          <cell r="CV931"/>
          <cell r="CW931"/>
          <cell r="CX931"/>
          <cell r="CY931"/>
          <cell r="CZ931"/>
          <cell r="DA931"/>
          <cell r="DB931"/>
          <cell r="DC931"/>
          <cell r="DD931"/>
          <cell r="DE931"/>
          <cell r="DF931"/>
          <cell r="DG931"/>
          <cell r="DH931"/>
          <cell r="DI931"/>
          <cell r="DJ931"/>
          <cell r="DK931"/>
          <cell r="DL931"/>
          <cell r="DM931"/>
          <cell r="DN931"/>
          <cell r="DO931"/>
          <cell r="DP931"/>
          <cell r="DQ931"/>
          <cell r="DR931"/>
          <cell r="DS931"/>
          <cell r="DT931"/>
          <cell r="DU931"/>
          <cell r="DV931"/>
          <cell r="DW931"/>
          <cell r="DX931"/>
          <cell r="DY931"/>
          <cell r="DZ931"/>
          <cell r="EA931"/>
          <cell r="EB931"/>
          <cell r="EC931"/>
          <cell r="ED931"/>
          <cell r="EE931"/>
          <cell r="EF931"/>
          <cell r="EG931"/>
          <cell r="EH931" t="str">
            <v/>
          </cell>
          <cell r="EI931">
            <v>21</v>
          </cell>
          <cell r="EJ931" t="str">
            <v>Yes</v>
          </cell>
          <cell r="EK931" t="str">
            <v>Y</v>
          </cell>
          <cell r="EL931">
            <v>0</v>
          </cell>
          <cell r="EM931" t="str">
            <v>Vol. 25 Iss 3 (Jan, 2002)</v>
          </cell>
          <cell r="EN931">
            <v>1977</v>
          </cell>
          <cell r="EO931">
            <v>1</v>
          </cell>
          <cell r="EP931">
            <v>1</v>
          </cell>
          <cell r="EQ931" t="str">
            <v>N/A</v>
          </cell>
          <cell r="ER931" t="str">
            <v>N/A</v>
          </cell>
          <cell r="ES931" t="str">
            <v>N/A</v>
          </cell>
          <cell r="ET931" t="str">
            <v>N/A</v>
          </cell>
          <cell r="EU931" t="str">
            <v>N/A</v>
          </cell>
          <cell r="EV931" t="str">
            <v>N/A</v>
          </cell>
          <cell r="EW931">
            <v>45</v>
          </cell>
          <cell r="EX931">
            <v>1</v>
          </cell>
          <cell r="EY931">
            <v>45</v>
          </cell>
          <cell r="EZ931">
            <v>4</v>
          </cell>
          <cell r="FA931" t="str">
            <v>V 44.1 - 44.4</v>
          </cell>
          <cell r="FB931">
            <v>46</v>
          </cell>
          <cell r="FC931">
            <v>1</v>
          </cell>
          <cell r="FD931">
            <v>46</v>
          </cell>
          <cell r="FE931">
            <v>4</v>
          </cell>
          <cell r="FF931" t="str">
            <v>V 46.1 - 46.4</v>
          </cell>
          <cell r="FG931" t="str">
            <v>1977 - Current</v>
          </cell>
        </row>
        <row r="932">
          <cell r="A932" t="str">
            <v>J736</v>
          </cell>
          <cell r="B932" t="str">
            <v>Inc</v>
          </cell>
          <cell r="C932" t="str">
            <v>Teaching Exceptional Children</v>
          </cell>
          <cell r="D932">
            <v>6</v>
          </cell>
          <cell r="E932" t="str">
            <v>V 55.3 - 56.2</v>
          </cell>
          <cell r="F932" t="str">
            <v>V 56.3 - V 57.2</v>
          </cell>
          <cell r="G932" t="str">
            <v>0040-0599</v>
          </cell>
          <cell r="H932" t="str">
            <v>2163-5684</v>
          </cell>
          <cell r="I932" t="str">
            <v>Society</v>
          </cell>
          <cell r="J932">
            <v>6.7500000000000004E-2</v>
          </cell>
          <cell r="K932">
            <v>6.7000000000000004E-2</v>
          </cell>
          <cell r="L932">
            <v>521</v>
          </cell>
          <cell r="M932">
            <v>556</v>
          </cell>
          <cell r="N932" t="str">
            <v/>
          </cell>
          <cell r="O932">
            <v>556</v>
          </cell>
          <cell r="P932">
            <v>545</v>
          </cell>
          <cell r="Q932">
            <v>473</v>
          </cell>
          <cell r="R932">
            <v>100</v>
          </cell>
          <cell r="S932">
            <v>139</v>
          </cell>
          <cell r="T932">
            <v>529</v>
          </cell>
          <cell r="U932">
            <v>1246</v>
          </cell>
          <cell r="V932">
            <v>612</v>
          </cell>
          <cell r="W932"/>
          <cell r="X932"/>
          <cell r="Y932"/>
          <cell r="Z932"/>
          <cell r="AA932"/>
          <cell r="AB932"/>
          <cell r="AC932"/>
          <cell r="AD932"/>
          <cell r="AE932"/>
          <cell r="AF932"/>
          <cell r="AG932"/>
          <cell r="AH932"/>
          <cell r="AI932"/>
          <cell r="AJ932"/>
          <cell r="AK932"/>
          <cell r="AL932"/>
          <cell r="AM932"/>
          <cell r="AN932"/>
          <cell r="AO932"/>
          <cell r="AP932"/>
          <cell r="AQ932"/>
          <cell r="AR932"/>
          <cell r="AS932"/>
          <cell r="AT932"/>
          <cell r="AU932"/>
          <cell r="AV932"/>
          <cell r="AW932"/>
          <cell r="AX932"/>
          <cell r="AY932"/>
          <cell r="AZ932"/>
          <cell r="BA932"/>
          <cell r="BB932"/>
          <cell r="BC932"/>
          <cell r="BD932"/>
          <cell r="BE932"/>
          <cell r="BF932"/>
          <cell r="BG932"/>
          <cell r="BH932"/>
          <cell r="BI932"/>
          <cell r="BJ932"/>
          <cell r="BK932"/>
          <cell r="BL932"/>
          <cell r="BM932"/>
          <cell r="BN932"/>
          <cell r="BO932"/>
          <cell r="BP932"/>
          <cell r="BQ932"/>
          <cell r="BR932"/>
          <cell r="BS932"/>
          <cell r="BT932"/>
          <cell r="BU932"/>
          <cell r="BV932">
            <v>6.7500000000000004E-2</v>
          </cell>
          <cell r="BW932">
            <v>6.9000000000000006E-2</v>
          </cell>
          <cell r="BX932">
            <v>306</v>
          </cell>
          <cell r="BY932">
            <v>327</v>
          </cell>
          <cell r="BZ932"/>
          <cell r="CA932">
            <v>327</v>
          </cell>
          <cell r="CB932">
            <v>320</v>
          </cell>
          <cell r="CC932">
            <v>278</v>
          </cell>
          <cell r="CD932">
            <v>59</v>
          </cell>
          <cell r="CE932">
            <v>82</v>
          </cell>
          <cell r="CF932">
            <v>311</v>
          </cell>
          <cell r="CG932">
            <v>734</v>
          </cell>
          <cell r="CH932">
            <v>360</v>
          </cell>
          <cell r="CI932"/>
          <cell r="CJ932"/>
          <cell r="CK932"/>
          <cell r="CL932"/>
          <cell r="CM932"/>
          <cell r="CN932"/>
          <cell r="CO932"/>
          <cell r="CP932"/>
          <cell r="CQ932"/>
          <cell r="CR932"/>
          <cell r="CS932"/>
          <cell r="CT932"/>
          <cell r="CU932"/>
          <cell r="CV932"/>
          <cell r="CW932"/>
          <cell r="CX932"/>
          <cell r="CY932"/>
          <cell r="CZ932"/>
          <cell r="DA932"/>
          <cell r="DB932"/>
          <cell r="DC932"/>
          <cell r="DD932"/>
          <cell r="DE932"/>
          <cell r="DF932"/>
          <cell r="DG932"/>
          <cell r="DH932"/>
          <cell r="DI932"/>
          <cell r="DJ932"/>
          <cell r="DK932"/>
          <cell r="DL932"/>
          <cell r="DM932"/>
          <cell r="DN932"/>
          <cell r="DO932"/>
          <cell r="DP932"/>
          <cell r="DQ932"/>
          <cell r="DR932"/>
          <cell r="DS932"/>
          <cell r="DT932"/>
          <cell r="DU932"/>
          <cell r="DV932"/>
          <cell r="DW932"/>
          <cell r="DX932"/>
          <cell r="DY932"/>
          <cell r="DZ932"/>
          <cell r="EA932"/>
          <cell r="EB932"/>
          <cell r="EC932"/>
          <cell r="ED932"/>
          <cell r="EE932"/>
          <cell r="EF932"/>
          <cell r="EG932"/>
          <cell r="EH932" t="str">
            <v/>
          </cell>
          <cell r="EI932">
            <v>31</v>
          </cell>
          <cell r="EJ932" t="str">
            <v>Yes</v>
          </cell>
          <cell r="EK932">
            <v>0</v>
          </cell>
          <cell r="EL932">
            <v>0</v>
          </cell>
          <cell r="EM932">
            <v>0</v>
          </cell>
          <cell r="EN932">
            <v>1968</v>
          </cell>
          <cell r="EO932">
            <v>0</v>
          </cell>
          <cell r="EP932">
            <v>0</v>
          </cell>
          <cell r="EQ932">
            <v>0</v>
          </cell>
          <cell r="ER932">
            <v>0</v>
          </cell>
          <cell r="ES932">
            <v>0</v>
          </cell>
          <cell r="ET932">
            <v>0</v>
          </cell>
          <cell r="EU932">
            <v>0</v>
          </cell>
          <cell r="EV932">
            <v>0</v>
          </cell>
          <cell r="EW932">
            <v>54</v>
          </cell>
          <cell r="EX932">
            <v>3</v>
          </cell>
          <cell r="EY932">
            <v>55</v>
          </cell>
          <cell r="EZ932">
            <v>2</v>
          </cell>
          <cell r="FA932" t="str">
            <v>V 53.3 - 54.2</v>
          </cell>
          <cell r="FB932">
            <v>55</v>
          </cell>
          <cell r="FC932">
            <v>3</v>
          </cell>
          <cell r="FD932">
            <v>56</v>
          </cell>
          <cell r="FE932">
            <v>2</v>
          </cell>
          <cell r="FF932" t="str">
            <v>V 55.3 - 56.2</v>
          </cell>
          <cell r="FG932" t="str">
            <v>1968-Current</v>
          </cell>
        </row>
        <row r="933">
          <cell r="A933" t="str">
            <v>J670</v>
          </cell>
          <cell r="B933" t="str">
            <v>Inc</v>
          </cell>
          <cell r="C933" t="str">
            <v>Teaching of Psychology</v>
          </cell>
          <cell r="D933">
            <v>4</v>
          </cell>
          <cell r="E933" t="str">
            <v>V 50.1 - 50.4</v>
          </cell>
          <cell r="F933" t="str">
            <v>V 51.1 - V 51.4</v>
          </cell>
          <cell r="G933" t="str">
            <v>0098-6283</v>
          </cell>
          <cell r="H933" t="str">
            <v>1532-8023</v>
          </cell>
          <cell r="I933" t="str">
            <v>Society</v>
          </cell>
          <cell r="J933">
            <v>6.7500000000000004E-2</v>
          </cell>
          <cell r="K933">
            <v>6.7000000000000004E-2</v>
          </cell>
          <cell r="L933">
            <v>1103</v>
          </cell>
          <cell r="M933">
            <v>1177</v>
          </cell>
          <cell r="N933" t="str">
            <v/>
          </cell>
          <cell r="O933">
            <v>1177</v>
          </cell>
          <cell r="P933">
            <v>1153</v>
          </cell>
          <cell r="Q933">
            <v>1000</v>
          </cell>
          <cell r="R933">
            <v>317</v>
          </cell>
          <cell r="S933">
            <v>294</v>
          </cell>
          <cell r="T933">
            <v>1118</v>
          </cell>
          <cell r="U933">
            <v>2129</v>
          </cell>
          <cell r="V933">
            <v>1295</v>
          </cell>
          <cell r="W933"/>
          <cell r="X933"/>
          <cell r="Y933"/>
          <cell r="Z933"/>
          <cell r="AA933"/>
          <cell r="AB933"/>
          <cell r="AC933"/>
          <cell r="AD933"/>
          <cell r="AE933"/>
          <cell r="AF933"/>
          <cell r="AG933"/>
          <cell r="AH933"/>
          <cell r="AI933"/>
          <cell r="AJ933"/>
          <cell r="AK933"/>
          <cell r="AL933"/>
          <cell r="AM933"/>
          <cell r="AN933"/>
          <cell r="AO933"/>
          <cell r="AP933"/>
          <cell r="AQ933"/>
          <cell r="AR933"/>
          <cell r="AS933"/>
          <cell r="AT933"/>
          <cell r="AU933"/>
          <cell r="AV933"/>
          <cell r="AW933"/>
          <cell r="AX933"/>
          <cell r="AY933"/>
          <cell r="AZ933"/>
          <cell r="BA933"/>
          <cell r="BB933"/>
          <cell r="BC933"/>
          <cell r="BD933"/>
          <cell r="BE933"/>
          <cell r="BF933"/>
          <cell r="BG933"/>
          <cell r="BH933"/>
          <cell r="BI933"/>
          <cell r="BJ933"/>
          <cell r="BK933"/>
          <cell r="BL933"/>
          <cell r="BM933"/>
          <cell r="BN933"/>
          <cell r="BO933"/>
          <cell r="BP933"/>
          <cell r="BQ933"/>
          <cell r="BR933"/>
          <cell r="BS933"/>
          <cell r="BT933"/>
          <cell r="BU933"/>
          <cell r="BV933">
            <v>6.7500000000000004E-2</v>
          </cell>
          <cell r="BW933">
            <v>6.8000000000000005E-2</v>
          </cell>
          <cell r="BX933">
            <v>647</v>
          </cell>
          <cell r="BY933">
            <v>691</v>
          </cell>
          <cell r="BZ933"/>
          <cell r="CA933">
            <v>691</v>
          </cell>
          <cell r="CB933">
            <v>677</v>
          </cell>
          <cell r="CC933">
            <v>587</v>
          </cell>
          <cell r="CD933">
            <v>186</v>
          </cell>
          <cell r="CE933">
            <v>173</v>
          </cell>
          <cell r="CF933">
            <v>656</v>
          </cell>
          <cell r="CG933">
            <v>1249</v>
          </cell>
          <cell r="CH933">
            <v>760</v>
          </cell>
          <cell r="CI933"/>
          <cell r="CJ933"/>
          <cell r="CK933"/>
          <cell r="CL933"/>
          <cell r="CM933"/>
          <cell r="CN933"/>
          <cell r="CO933"/>
          <cell r="CP933"/>
          <cell r="CQ933"/>
          <cell r="CR933"/>
          <cell r="CS933"/>
          <cell r="CT933"/>
          <cell r="CU933"/>
          <cell r="CV933"/>
          <cell r="CW933"/>
          <cell r="CX933"/>
          <cell r="CY933"/>
          <cell r="CZ933"/>
          <cell r="DA933"/>
          <cell r="DB933"/>
          <cell r="DC933"/>
          <cell r="DD933"/>
          <cell r="DE933"/>
          <cell r="DF933"/>
          <cell r="DG933"/>
          <cell r="DH933"/>
          <cell r="DI933"/>
          <cell r="DJ933"/>
          <cell r="DK933"/>
          <cell r="DL933"/>
          <cell r="DM933"/>
          <cell r="DN933"/>
          <cell r="DO933"/>
          <cell r="DP933"/>
          <cell r="DQ933"/>
          <cell r="DR933"/>
          <cell r="DS933"/>
          <cell r="DT933"/>
          <cell r="DU933"/>
          <cell r="DV933"/>
          <cell r="DW933"/>
          <cell r="DX933"/>
          <cell r="DY933"/>
          <cell r="DZ933"/>
          <cell r="EA933"/>
          <cell r="EB933"/>
          <cell r="EC933"/>
          <cell r="ED933"/>
          <cell r="EE933"/>
          <cell r="EF933"/>
          <cell r="EG933"/>
          <cell r="EH933" t="str">
            <v/>
          </cell>
          <cell r="EI933">
            <v>25</v>
          </cell>
          <cell r="EJ933" t="str">
            <v>Yes</v>
          </cell>
          <cell r="EK933" t="str">
            <v>Y</v>
          </cell>
          <cell r="EL933">
            <v>0</v>
          </cell>
          <cell r="EM933">
            <v>0</v>
          </cell>
          <cell r="EN933">
            <v>2010</v>
          </cell>
          <cell r="EO933" t="e">
            <v>#N/A</v>
          </cell>
          <cell r="EP933" t="e">
            <v>#N/A</v>
          </cell>
          <cell r="EQ933" t="str">
            <v>N/A</v>
          </cell>
          <cell r="ER933" t="str">
            <v>N/A</v>
          </cell>
          <cell r="ES933" t="str">
            <v>N/A</v>
          </cell>
          <cell r="ET933" t="str">
            <v>N/A</v>
          </cell>
          <cell r="EU933" t="str">
            <v>N/A</v>
          </cell>
          <cell r="EV933" t="str">
            <v>N/A</v>
          </cell>
          <cell r="EW933">
            <v>49</v>
          </cell>
          <cell r="EX933">
            <v>1</v>
          </cell>
          <cell r="EY933">
            <v>49</v>
          </cell>
          <cell r="EZ933">
            <v>4</v>
          </cell>
          <cell r="FA933" t="str">
            <v>V 48.1 - 48.4</v>
          </cell>
          <cell r="FB933">
            <v>50</v>
          </cell>
          <cell r="FC933">
            <v>1</v>
          </cell>
          <cell r="FD933">
            <v>50</v>
          </cell>
          <cell r="FE933">
            <v>4</v>
          </cell>
          <cell r="FF933" t="str">
            <v>V 50.1 - 50.4</v>
          </cell>
          <cell r="FG933" t="str">
            <v>1974 - Current</v>
          </cell>
        </row>
        <row r="934">
          <cell r="A934" t="str">
            <v>J659</v>
          </cell>
          <cell r="B934" t="str">
            <v>Inc</v>
          </cell>
          <cell r="C934" t="str">
            <v>Teaching Sociology</v>
          </cell>
          <cell r="D934">
            <v>4</v>
          </cell>
          <cell r="E934" t="str">
            <v>V 51.1 - 51.4</v>
          </cell>
          <cell r="F934" t="str">
            <v>V 52.1 - V 52.4</v>
          </cell>
          <cell r="G934" t="str">
            <v>0092-055X</v>
          </cell>
          <cell r="H934" t="str">
            <v>1939-862X</v>
          </cell>
          <cell r="I934" t="str">
            <v>Society</v>
          </cell>
          <cell r="J934">
            <v>6.9510268562400002E-2</v>
          </cell>
          <cell r="K934">
            <v>7.0000000000000007E-2</v>
          </cell>
          <cell r="L934">
            <v>633</v>
          </cell>
          <cell r="M934">
            <v>677</v>
          </cell>
          <cell r="N934" t="str">
            <v>ASA Pricing</v>
          </cell>
          <cell r="O934">
            <v>677</v>
          </cell>
          <cell r="P934">
            <v>663</v>
          </cell>
          <cell r="Q934">
            <v>576</v>
          </cell>
          <cell r="R934">
            <v>182</v>
          </cell>
          <cell r="S934">
            <v>169</v>
          </cell>
          <cell r="T934"/>
          <cell r="U934"/>
          <cell r="V934"/>
          <cell r="W934"/>
          <cell r="X934"/>
          <cell r="Y934"/>
          <cell r="Z934"/>
          <cell r="AA934"/>
          <cell r="AB934"/>
          <cell r="AC934"/>
          <cell r="AD934"/>
          <cell r="AE934"/>
          <cell r="AF934"/>
          <cell r="AG934"/>
          <cell r="AH934"/>
          <cell r="AI934"/>
          <cell r="AJ934"/>
          <cell r="AK934"/>
          <cell r="AL934"/>
          <cell r="AM934"/>
          <cell r="AN934"/>
          <cell r="AO934"/>
          <cell r="AP934"/>
          <cell r="AQ934"/>
          <cell r="AR934"/>
          <cell r="AS934"/>
          <cell r="AT934"/>
          <cell r="AU934"/>
          <cell r="AV934"/>
          <cell r="AW934"/>
          <cell r="AX934"/>
          <cell r="AY934"/>
          <cell r="AZ934"/>
          <cell r="BA934"/>
          <cell r="BB934"/>
          <cell r="BC934"/>
          <cell r="BD934"/>
          <cell r="BE934"/>
          <cell r="BF934"/>
          <cell r="BG934"/>
          <cell r="BH934"/>
          <cell r="BI934"/>
          <cell r="BJ934"/>
          <cell r="BK934"/>
          <cell r="BL934"/>
          <cell r="BM934"/>
          <cell r="BN934"/>
          <cell r="BO934"/>
          <cell r="BP934"/>
          <cell r="BQ934"/>
          <cell r="BR934"/>
          <cell r="BS934"/>
          <cell r="BT934"/>
          <cell r="BU934"/>
          <cell r="BV934">
            <v>6.9510268562400002E-2</v>
          </cell>
          <cell r="BW934">
            <v>7.0000000000000007E-2</v>
          </cell>
          <cell r="BX934">
            <v>372</v>
          </cell>
          <cell r="BY934">
            <v>398</v>
          </cell>
          <cell r="BZ934" t="str">
            <v>ASA Pricing</v>
          </cell>
          <cell r="CA934">
            <v>398</v>
          </cell>
          <cell r="CB934">
            <v>390</v>
          </cell>
          <cell r="CC934">
            <v>339</v>
          </cell>
          <cell r="CD934">
            <v>107</v>
          </cell>
          <cell r="CE934">
            <v>100</v>
          </cell>
          <cell r="CF934"/>
          <cell r="CG934"/>
          <cell r="CH934"/>
          <cell r="CI934"/>
          <cell r="CJ934"/>
          <cell r="CK934"/>
          <cell r="CL934"/>
          <cell r="CM934"/>
          <cell r="CN934"/>
          <cell r="CO934"/>
          <cell r="CP934"/>
          <cell r="CQ934"/>
          <cell r="CR934"/>
          <cell r="CS934"/>
          <cell r="CT934"/>
          <cell r="CU934"/>
          <cell r="CV934"/>
          <cell r="CW934"/>
          <cell r="CX934"/>
          <cell r="CY934"/>
          <cell r="CZ934"/>
          <cell r="DA934"/>
          <cell r="DB934"/>
          <cell r="DC934"/>
          <cell r="DD934"/>
          <cell r="DE934"/>
          <cell r="DF934"/>
          <cell r="DG934"/>
          <cell r="DH934"/>
          <cell r="DI934"/>
          <cell r="DJ934"/>
          <cell r="DK934"/>
          <cell r="DL934"/>
          <cell r="DM934"/>
          <cell r="DN934"/>
          <cell r="DO934"/>
          <cell r="DP934"/>
          <cell r="DQ934"/>
          <cell r="DR934"/>
          <cell r="DS934"/>
          <cell r="DT934"/>
          <cell r="DU934"/>
          <cell r="DV934"/>
          <cell r="DW934"/>
          <cell r="DX934"/>
          <cell r="DY934"/>
          <cell r="DZ934"/>
          <cell r="EA934"/>
          <cell r="EB934"/>
          <cell r="EC934"/>
          <cell r="ED934"/>
          <cell r="EE934"/>
          <cell r="EF934"/>
          <cell r="EG934"/>
          <cell r="EH934" t="str">
            <v/>
          </cell>
          <cell r="EI934" t="str">
            <v>N/A</v>
          </cell>
          <cell r="EJ934" t="str">
            <v>no</v>
          </cell>
          <cell r="EK934" t="str">
            <v>No V</v>
          </cell>
          <cell r="EL934">
            <v>0</v>
          </cell>
          <cell r="EM934">
            <v>0</v>
          </cell>
          <cell r="EN934">
            <v>2010</v>
          </cell>
          <cell r="EO934">
            <v>32</v>
          </cell>
          <cell r="EP934">
            <v>1</v>
          </cell>
          <cell r="EQ934" t="str">
            <v>N/A</v>
          </cell>
          <cell r="ER934" t="str">
            <v>N/A</v>
          </cell>
          <cell r="ES934" t="str">
            <v>N/A</v>
          </cell>
          <cell r="ET934" t="str">
            <v>N/A</v>
          </cell>
          <cell r="EU934" t="str">
            <v>N/A</v>
          </cell>
          <cell r="EV934" t="str">
            <v>N/A</v>
          </cell>
          <cell r="EW934">
            <v>50</v>
          </cell>
          <cell r="EX934">
            <v>1</v>
          </cell>
          <cell r="EY934">
            <v>50</v>
          </cell>
          <cell r="EZ934">
            <v>4</v>
          </cell>
          <cell r="FA934" t="str">
            <v>V 49.1 - 49.4</v>
          </cell>
          <cell r="FB934">
            <v>51</v>
          </cell>
          <cell r="FC934">
            <v>1</v>
          </cell>
          <cell r="FD934">
            <v>51</v>
          </cell>
          <cell r="FE934">
            <v>4</v>
          </cell>
          <cell r="FF934" t="str">
            <v>V 51.1 - 51.4</v>
          </cell>
          <cell r="FG934" t="str">
            <v>2004 - Current</v>
          </cell>
        </row>
        <row r="935">
          <cell r="A935" t="str">
            <v>J392</v>
          </cell>
          <cell r="B935" t="str">
            <v>Inc</v>
          </cell>
          <cell r="C935" t="str">
            <v>Television &amp; New Media</v>
          </cell>
          <cell r="D935">
            <v>8</v>
          </cell>
          <cell r="E935" t="str">
            <v>V 24.1 - 24.8</v>
          </cell>
          <cell r="F935" t="str">
            <v>V 25.1 - V 25.8</v>
          </cell>
          <cell r="G935" t="str">
            <v>1527-4764</v>
          </cell>
          <cell r="H935" t="str">
            <v>1552-8316</v>
          </cell>
          <cell r="I935" t="str">
            <v>SAGE</v>
          </cell>
          <cell r="J935">
            <v>6.7500000000000004E-2</v>
          </cell>
          <cell r="K935">
            <v>6.8000000000000005E-2</v>
          </cell>
          <cell r="L935">
            <v>1406</v>
          </cell>
          <cell r="M935">
            <v>1501</v>
          </cell>
          <cell r="N935" t="str">
            <v/>
          </cell>
          <cell r="O935">
            <v>1501</v>
          </cell>
          <cell r="P935">
            <v>1471</v>
          </cell>
          <cell r="Q935">
            <v>1276</v>
          </cell>
          <cell r="R935">
            <v>202</v>
          </cell>
          <cell r="S935">
            <v>375</v>
          </cell>
          <cell r="T935"/>
          <cell r="U935"/>
          <cell r="V935"/>
          <cell r="W935"/>
          <cell r="X935"/>
          <cell r="Y935"/>
          <cell r="Z935"/>
          <cell r="AA935"/>
          <cell r="AB935"/>
          <cell r="AC935"/>
          <cell r="AD935"/>
          <cell r="AE935"/>
          <cell r="AF935"/>
          <cell r="AG935"/>
          <cell r="AH935"/>
          <cell r="AI935"/>
          <cell r="AJ935"/>
          <cell r="AK935"/>
          <cell r="AL935"/>
          <cell r="AM935"/>
          <cell r="AN935"/>
          <cell r="AO935"/>
          <cell r="AP935"/>
          <cell r="AQ935"/>
          <cell r="AR935"/>
          <cell r="AS935"/>
          <cell r="AT935"/>
          <cell r="AU935"/>
          <cell r="AV935"/>
          <cell r="AW935"/>
          <cell r="AX935"/>
          <cell r="AY935"/>
          <cell r="AZ935"/>
          <cell r="BA935"/>
          <cell r="BB935"/>
          <cell r="BC935"/>
          <cell r="BD935"/>
          <cell r="BE935"/>
          <cell r="BF935"/>
          <cell r="BG935"/>
          <cell r="BH935"/>
          <cell r="BI935"/>
          <cell r="BJ935"/>
          <cell r="BK935"/>
          <cell r="BL935"/>
          <cell r="BM935"/>
          <cell r="BN935"/>
          <cell r="BO935"/>
          <cell r="BP935"/>
          <cell r="BQ935"/>
          <cell r="BR935"/>
          <cell r="BS935"/>
          <cell r="BT935"/>
          <cell r="BU935"/>
          <cell r="BV935">
            <v>6.7500000000000004E-2</v>
          </cell>
          <cell r="BW935">
            <v>6.8000000000000005E-2</v>
          </cell>
          <cell r="BX935">
            <v>826</v>
          </cell>
          <cell r="BY935">
            <v>882</v>
          </cell>
          <cell r="BZ935"/>
          <cell r="CA935">
            <v>882</v>
          </cell>
          <cell r="CB935">
            <v>864</v>
          </cell>
          <cell r="CC935">
            <v>750</v>
          </cell>
          <cell r="CD935">
            <v>119</v>
          </cell>
          <cell r="CE935">
            <v>221</v>
          </cell>
          <cell r="CF935"/>
          <cell r="CG935"/>
          <cell r="CH935"/>
          <cell r="CI935"/>
          <cell r="CJ935"/>
          <cell r="CK935"/>
          <cell r="CL935"/>
          <cell r="CM935"/>
          <cell r="CN935"/>
          <cell r="CO935"/>
          <cell r="CP935"/>
          <cell r="CQ935"/>
          <cell r="CR935"/>
          <cell r="CS935"/>
          <cell r="CT935"/>
          <cell r="CU935"/>
          <cell r="CV935"/>
          <cell r="CW935"/>
          <cell r="CX935"/>
          <cell r="CY935"/>
          <cell r="CZ935"/>
          <cell r="DA935"/>
          <cell r="DB935"/>
          <cell r="DC935"/>
          <cell r="DD935"/>
          <cell r="DE935"/>
          <cell r="DF935"/>
          <cell r="DG935"/>
          <cell r="DH935"/>
          <cell r="DI935"/>
          <cell r="DJ935"/>
          <cell r="DK935"/>
          <cell r="DL935"/>
          <cell r="DM935"/>
          <cell r="DN935"/>
          <cell r="DO935"/>
          <cell r="DP935"/>
          <cell r="DQ935"/>
          <cell r="DR935"/>
          <cell r="DS935"/>
          <cell r="DT935"/>
          <cell r="DU935"/>
          <cell r="DV935"/>
          <cell r="DW935"/>
          <cell r="DX935"/>
          <cell r="DY935"/>
          <cell r="DZ935"/>
          <cell r="EA935"/>
          <cell r="EB935"/>
          <cell r="EC935"/>
          <cell r="ED935"/>
          <cell r="EE935"/>
          <cell r="EF935"/>
          <cell r="EG935"/>
          <cell r="EH935" t="str">
            <v/>
          </cell>
          <cell r="EI935" t="str">
            <v>N/A</v>
          </cell>
          <cell r="EJ935" t="str">
            <v>No</v>
          </cell>
          <cell r="EK935" t="str">
            <v>No V</v>
          </cell>
          <cell r="EL935">
            <v>0</v>
          </cell>
          <cell r="EM935" t="str">
            <v>Vol. 1 Iss 1 (Feb, 2000)</v>
          </cell>
          <cell r="EN935">
            <v>2000</v>
          </cell>
          <cell r="EO935">
            <v>1</v>
          </cell>
          <cell r="EP935">
            <v>1</v>
          </cell>
          <cell r="EQ935" t="str">
            <v>N/A</v>
          </cell>
          <cell r="ER935" t="str">
            <v>N/A</v>
          </cell>
          <cell r="ES935" t="str">
            <v>N/A</v>
          </cell>
          <cell r="ET935" t="str">
            <v>N/A</v>
          </cell>
          <cell r="EU935" t="str">
            <v>N/A</v>
          </cell>
          <cell r="EV935" t="str">
            <v>N/A</v>
          </cell>
          <cell r="EW935">
            <v>23</v>
          </cell>
          <cell r="EX935">
            <v>1</v>
          </cell>
          <cell r="EY935">
            <v>23</v>
          </cell>
          <cell r="EZ935">
            <v>8</v>
          </cell>
          <cell r="FA935" t="str">
            <v>V 22.1 - 22.8</v>
          </cell>
          <cell r="FB935">
            <v>24</v>
          </cell>
          <cell r="FC935">
            <v>1</v>
          </cell>
          <cell r="FD935">
            <v>24</v>
          </cell>
          <cell r="FE935">
            <v>8</v>
          </cell>
          <cell r="FF935" t="str">
            <v>V 24.1 - 24.8</v>
          </cell>
          <cell r="FG935" t="str">
            <v>2000 - Current</v>
          </cell>
        </row>
        <row r="936">
          <cell r="A936" t="str">
            <v>L938</v>
          </cell>
          <cell r="B936" t="str">
            <v>Ltd-STM</v>
          </cell>
          <cell r="C936" t="str">
            <v>Textile Research Journal</v>
          </cell>
          <cell r="D936">
            <v>24</v>
          </cell>
          <cell r="E936" t="str">
            <v>V 93.1 - 93.24</v>
          </cell>
          <cell r="F936" t="str">
            <v>V 94.1 - V 94.24</v>
          </cell>
          <cell r="G936" t="str">
            <v>0040-5175</v>
          </cell>
          <cell r="H936" t="str">
            <v>1746-7748</v>
          </cell>
          <cell r="I936" t="str">
            <v>SAGE</v>
          </cell>
          <cell r="J936">
            <v>6.7500000000000004E-2</v>
          </cell>
          <cell r="K936">
            <v>6.7000000000000004E-2</v>
          </cell>
          <cell r="L936">
            <v>4448</v>
          </cell>
          <cell r="M936">
            <v>4748</v>
          </cell>
          <cell r="N936" t="str">
            <v/>
          </cell>
          <cell r="O936">
            <v>4748</v>
          </cell>
          <cell r="P936">
            <v>4653</v>
          </cell>
          <cell r="Q936">
            <v>4036</v>
          </cell>
          <cell r="R936">
            <v>213</v>
          </cell>
          <cell r="S936">
            <v>1187</v>
          </cell>
          <cell r="T936">
            <v>4511</v>
          </cell>
          <cell r="U936">
            <v>22789</v>
          </cell>
          <cell r="V936">
            <v>5223</v>
          </cell>
          <cell r="W936"/>
          <cell r="X936"/>
          <cell r="Y936"/>
          <cell r="Z936"/>
          <cell r="AA936"/>
          <cell r="AB936"/>
          <cell r="AC936"/>
          <cell r="AD936"/>
          <cell r="AE936"/>
          <cell r="AF936"/>
          <cell r="AG936"/>
          <cell r="AH936"/>
          <cell r="AI936"/>
          <cell r="AJ936"/>
          <cell r="AK936"/>
          <cell r="AL936"/>
          <cell r="AM936"/>
          <cell r="AN936"/>
          <cell r="AO936"/>
          <cell r="AP936"/>
          <cell r="AQ936"/>
          <cell r="AR936"/>
          <cell r="AS936"/>
          <cell r="AT936"/>
          <cell r="AU936"/>
          <cell r="AV936"/>
          <cell r="AW936"/>
          <cell r="AX936"/>
          <cell r="AY936"/>
          <cell r="AZ936"/>
          <cell r="BA936"/>
          <cell r="BB936"/>
          <cell r="BC936"/>
          <cell r="BD936"/>
          <cell r="BE936"/>
          <cell r="BF936"/>
          <cell r="BG936"/>
          <cell r="BH936"/>
          <cell r="BI936"/>
          <cell r="BJ936"/>
          <cell r="BK936"/>
          <cell r="BL936"/>
          <cell r="BM936"/>
          <cell r="BN936"/>
          <cell r="BO936"/>
          <cell r="BP936"/>
          <cell r="BQ936"/>
          <cell r="BR936"/>
          <cell r="BS936"/>
          <cell r="BT936"/>
          <cell r="BU936"/>
          <cell r="BV936">
            <v>6.7500000000000004E-2</v>
          </cell>
          <cell r="BW936">
            <v>6.8000000000000005E-2</v>
          </cell>
          <cell r="BX936">
            <v>2616</v>
          </cell>
          <cell r="BY936">
            <v>2793</v>
          </cell>
          <cell r="BZ936"/>
          <cell r="CA936">
            <v>2793</v>
          </cell>
          <cell r="CB936">
            <v>2737</v>
          </cell>
          <cell r="CC936">
            <v>2374</v>
          </cell>
          <cell r="CD936">
            <v>125</v>
          </cell>
          <cell r="CE936">
            <v>698</v>
          </cell>
          <cell r="CF936">
            <v>2653</v>
          </cell>
          <cell r="CG936">
            <v>13400</v>
          </cell>
          <cell r="CH936">
            <v>3072</v>
          </cell>
          <cell r="CI936"/>
          <cell r="CJ936"/>
          <cell r="CK936"/>
          <cell r="CL936"/>
          <cell r="CM936"/>
          <cell r="CN936"/>
          <cell r="CO936"/>
          <cell r="CP936"/>
          <cell r="CQ936"/>
          <cell r="CR936"/>
          <cell r="CS936"/>
          <cell r="CT936"/>
          <cell r="CU936"/>
          <cell r="CV936"/>
          <cell r="CW936"/>
          <cell r="CX936"/>
          <cell r="CY936"/>
          <cell r="CZ936"/>
          <cell r="DA936"/>
          <cell r="DB936"/>
          <cell r="DC936"/>
          <cell r="DD936"/>
          <cell r="DE936"/>
          <cell r="DF936"/>
          <cell r="DG936"/>
          <cell r="DH936"/>
          <cell r="DI936"/>
          <cell r="DJ936"/>
          <cell r="DK936"/>
          <cell r="DL936"/>
          <cell r="DM936"/>
          <cell r="DN936"/>
          <cell r="DO936"/>
          <cell r="DP936"/>
          <cell r="DQ936"/>
          <cell r="DR936"/>
          <cell r="DS936"/>
          <cell r="DT936"/>
          <cell r="DU936"/>
          <cell r="DV936"/>
          <cell r="DW936"/>
          <cell r="DX936"/>
          <cell r="DY936"/>
          <cell r="DZ936"/>
          <cell r="EA936"/>
          <cell r="EB936"/>
          <cell r="EC936"/>
          <cell r="ED936"/>
          <cell r="EE936"/>
          <cell r="EF936"/>
          <cell r="EG936"/>
          <cell r="EH936" t="str">
            <v/>
          </cell>
          <cell r="EI936">
            <v>68</v>
          </cell>
          <cell r="EJ936" t="str">
            <v>Yes</v>
          </cell>
          <cell r="EK936" t="str">
            <v>Y</v>
          </cell>
          <cell r="EL936">
            <v>0</v>
          </cell>
          <cell r="EM936" t="str">
            <v>Vol. 1 Iss 2 (Mar, 1931)</v>
          </cell>
          <cell r="EN936">
            <v>1931</v>
          </cell>
          <cell r="EO936">
            <v>1</v>
          </cell>
          <cell r="EP936">
            <v>1</v>
          </cell>
          <cell r="EQ936" t="str">
            <v>N/A</v>
          </cell>
          <cell r="ER936" t="str">
            <v>N/A</v>
          </cell>
          <cell r="ES936" t="str">
            <v>N/A</v>
          </cell>
          <cell r="ET936" t="str">
            <v>N/A</v>
          </cell>
          <cell r="EU936" t="str">
            <v>N/A</v>
          </cell>
          <cell r="EV936" t="str">
            <v>N/A</v>
          </cell>
          <cell r="EW936">
            <v>92</v>
          </cell>
          <cell r="EX936">
            <v>1</v>
          </cell>
          <cell r="EY936">
            <v>92</v>
          </cell>
          <cell r="EZ936">
            <v>24</v>
          </cell>
          <cell r="FA936" t="str">
            <v>V 91.1 - 91.24</v>
          </cell>
          <cell r="FB936">
            <v>93</v>
          </cell>
          <cell r="FC936">
            <v>1</v>
          </cell>
          <cell r="FD936">
            <v>93</v>
          </cell>
          <cell r="FE936">
            <v>24</v>
          </cell>
          <cell r="FF936" t="str">
            <v>V 93.1 - 93.24</v>
          </cell>
          <cell r="FG936" t="str">
            <v>1931 - Current</v>
          </cell>
        </row>
        <row r="937">
          <cell r="A937" t="str">
            <v>L197</v>
          </cell>
          <cell r="B937" t="str">
            <v>Ltd</v>
          </cell>
          <cell r="C937" t="str">
            <v>Theological Studies</v>
          </cell>
          <cell r="D937">
            <v>4</v>
          </cell>
          <cell r="E937" t="str">
            <v>V 84.1 - 84.4</v>
          </cell>
          <cell r="F937" t="str">
            <v>V 85.1 - V 85.4</v>
          </cell>
          <cell r="G937" t="str">
            <v>0040-5639</v>
          </cell>
          <cell r="H937" t="str">
            <v>2169-1304</v>
          </cell>
          <cell r="I937" t="str">
            <v>Society</v>
          </cell>
          <cell r="J937">
            <v>6.7500000000000004E-2</v>
          </cell>
          <cell r="K937">
            <v>6.8000000000000005E-2</v>
          </cell>
          <cell r="L937">
            <v>351</v>
          </cell>
          <cell r="M937">
            <v>375</v>
          </cell>
          <cell r="N937" t="str">
            <v/>
          </cell>
          <cell r="O937">
            <v>375</v>
          </cell>
          <cell r="P937">
            <v>368</v>
          </cell>
          <cell r="Q937">
            <v>319</v>
          </cell>
          <cell r="R937">
            <v>101</v>
          </cell>
          <cell r="S937">
            <v>94</v>
          </cell>
          <cell r="T937">
            <v>357</v>
          </cell>
          <cell r="U937">
            <v>1451</v>
          </cell>
          <cell r="V937">
            <v>413</v>
          </cell>
          <cell r="W937"/>
          <cell r="X937">
            <v>188</v>
          </cell>
          <cell r="Y937">
            <v>263</v>
          </cell>
          <cell r="Z937"/>
          <cell r="AA937"/>
          <cell r="AB937"/>
          <cell r="AC937"/>
          <cell r="AD937"/>
          <cell r="AE937"/>
          <cell r="AF937"/>
          <cell r="AG937"/>
          <cell r="AH937"/>
          <cell r="AI937"/>
          <cell r="AJ937"/>
          <cell r="AK937"/>
          <cell r="AL937"/>
          <cell r="AM937"/>
          <cell r="AN937"/>
          <cell r="AO937"/>
          <cell r="AP937"/>
          <cell r="AQ937"/>
          <cell r="AR937"/>
          <cell r="AS937"/>
          <cell r="AT937"/>
          <cell r="AU937"/>
          <cell r="AV937"/>
          <cell r="AW937"/>
          <cell r="AX937"/>
          <cell r="AY937"/>
          <cell r="AZ937"/>
          <cell r="BA937"/>
          <cell r="BB937"/>
          <cell r="BC937"/>
          <cell r="BD937"/>
          <cell r="BE937"/>
          <cell r="BF937"/>
          <cell r="BG937"/>
          <cell r="BH937"/>
          <cell r="BI937"/>
          <cell r="BJ937"/>
          <cell r="BK937"/>
          <cell r="BL937"/>
          <cell r="BM937"/>
          <cell r="BN937"/>
          <cell r="BO937"/>
          <cell r="BP937"/>
          <cell r="BQ937"/>
          <cell r="BR937"/>
          <cell r="BS937"/>
          <cell r="BT937"/>
          <cell r="BU937"/>
          <cell r="BV937">
            <v>6.7500000000000004E-2</v>
          </cell>
          <cell r="BW937">
            <v>6.9000000000000006E-2</v>
          </cell>
          <cell r="BX937">
            <v>189</v>
          </cell>
          <cell r="BY937">
            <v>202</v>
          </cell>
          <cell r="BZ937"/>
          <cell r="CA937">
            <v>202</v>
          </cell>
          <cell r="CB937">
            <v>198</v>
          </cell>
          <cell r="CC937">
            <v>172</v>
          </cell>
          <cell r="CD937">
            <v>54</v>
          </cell>
          <cell r="CE937">
            <v>51</v>
          </cell>
          <cell r="CF937">
            <v>192</v>
          </cell>
          <cell r="CG937">
            <v>901</v>
          </cell>
          <cell r="CH937">
            <v>222</v>
          </cell>
          <cell r="CI937"/>
          <cell r="CJ937">
            <v>101</v>
          </cell>
          <cell r="CK937">
            <v>141</v>
          </cell>
          <cell r="CL937"/>
          <cell r="CM937"/>
          <cell r="CN937"/>
          <cell r="CO937"/>
          <cell r="CP937"/>
          <cell r="CQ937"/>
          <cell r="CR937"/>
          <cell r="CS937"/>
          <cell r="CT937"/>
          <cell r="CU937"/>
          <cell r="CV937"/>
          <cell r="CW937"/>
          <cell r="CX937"/>
          <cell r="CY937"/>
          <cell r="CZ937"/>
          <cell r="DA937"/>
          <cell r="DB937"/>
          <cell r="DC937"/>
          <cell r="DD937"/>
          <cell r="DE937"/>
          <cell r="DF937"/>
          <cell r="DG937"/>
          <cell r="DH937"/>
          <cell r="DI937"/>
          <cell r="DJ937"/>
          <cell r="DK937"/>
          <cell r="DL937"/>
          <cell r="DM937"/>
          <cell r="DN937"/>
          <cell r="DO937"/>
          <cell r="DP937"/>
          <cell r="DQ937"/>
          <cell r="DR937"/>
          <cell r="DS937"/>
          <cell r="DT937"/>
          <cell r="DU937"/>
          <cell r="DV937"/>
          <cell r="DW937"/>
          <cell r="DX937"/>
          <cell r="DY937"/>
          <cell r="DZ937"/>
          <cell r="EA937"/>
          <cell r="EB937"/>
          <cell r="EC937"/>
          <cell r="ED937"/>
          <cell r="EE937"/>
          <cell r="EF937"/>
          <cell r="EG937"/>
          <cell r="EH937" t="str">
            <v>[13]Discount Rate for non-university-affiliated theological colleges and seminaries.  [04]Discount Rate for members of ABTAPL, ANZTLA, ForATL or BETH, and  CALA or LATLA.</v>
          </cell>
          <cell r="EI937">
            <v>59</v>
          </cell>
          <cell r="EJ937" t="str">
            <v>Yes</v>
          </cell>
          <cell r="EK937">
            <v>0</v>
          </cell>
          <cell r="EL937">
            <v>0</v>
          </cell>
          <cell r="EM937">
            <v>0</v>
          </cell>
          <cell r="EN937">
            <v>1940</v>
          </cell>
          <cell r="EO937">
            <v>0</v>
          </cell>
          <cell r="EP937">
            <v>0</v>
          </cell>
          <cell r="EQ937">
            <v>0</v>
          </cell>
          <cell r="ER937">
            <v>0</v>
          </cell>
          <cell r="ES937">
            <v>0</v>
          </cell>
          <cell r="ET937">
            <v>0</v>
          </cell>
          <cell r="EU937">
            <v>0</v>
          </cell>
          <cell r="EV937">
            <v>0</v>
          </cell>
          <cell r="EW937">
            <v>83</v>
          </cell>
          <cell r="EX937">
            <v>1</v>
          </cell>
          <cell r="EY937">
            <v>83</v>
          </cell>
          <cell r="EZ937">
            <v>4</v>
          </cell>
          <cell r="FA937" t="str">
            <v>V 82.1 - 82.4</v>
          </cell>
          <cell r="FB937">
            <v>84</v>
          </cell>
          <cell r="FC937">
            <v>1</v>
          </cell>
          <cell r="FD937">
            <v>84</v>
          </cell>
          <cell r="FE937">
            <v>4</v>
          </cell>
          <cell r="FF937" t="str">
            <v>V 84.1 - 84.4</v>
          </cell>
          <cell r="FG937" t="str">
            <v>1940-Current</v>
          </cell>
        </row>
        <row r="938">
          <cell r="A938" t="str">
            <v>L081</v>
          </cell>
          <cell r="B938" t="str">
            <v>Ltd</v>
          </cell>
          <cell r="C938" t="str">
            <v>Theology</v>
          </cell>
          <cell r="D938">
            <v>6</v>
          </cell>
          <cell r="E938" t="str">
            <v>V 126.1 - 126.6</v>
          </cell>
          <cell r="F938" t="str">
            <v>V 127.1 - V 127.6</v>
          </cell>
          <cell r="G938" t="str">
            <v>0040-571X</v>
          </cell>
          <cell r="H938" t="str">
            <v>2044-2696</v>
          </cell>
          <cell r="I938" t="str">
            <v>Society</v>
          </cell>
          <cell r="J938">
            <v>6.7500000000000004E-2</v>
          </cell>
          <cell r="K938">
            <v>6.7000000000000004E-2</v>
          </cell>
          <cell r="L938">
            <v>599</v>
          </cell>
          <cell r="M938">
            <v>639</v>
          </cell>
          <cell r="N938" t="str">
            <v/>
          </cell>
          <cell r="O938">
            <v>639</v>
          </cell>
          <cell r="P938">
            <v>626</v>
          </cell>
          <cell r="Q938">
            <v>543</v>
          </cell>
          <cell r="R938">
            <v>115</v>
          </cell>
          <cell r="S938">
            <v>160</v>
          </cell>
          <cell r="T938">
            <v>607</v>
          </cell>
          <cell r="U938">
            <v>3686</v>
          </cell>
          <cell r="V938">
            <v>703</v>
          </cell>
          <cell r="W938"/>
          <cell r="X938">
            <v>319</v>
          </cell>
          <cell r="Y938">
            <v>447</v>
          </cell>
          <cell r="Z938"/>
          <cell r="AA938"/>
          <cell r="AB938"/>
          <cell r="AC938"/>
          <cell r="AD938"/>
          <cell r="AE938"/>
          <cell r="AF938"/>
          <cell r="AG938"/>
          <cell r="AH938"/>
          <cell r="AI938"/>
          <cell r="AJ938"/>
          <cell r="AK938"/>
          <cell r="AL938"/>
          <cell r="AM938"/>
          <cell r="AN938"/>
          <cell r="AO938"/>
          <cell r="AP938"/>
          <cell r="AQ938"/>
          <cell r="AR938"/>
          <cell r="AS938"/>
          <cell r="AT938"/>
          <cell r="AU938"/>
          <cell r="AV938"/>
          <cell r="AW938"/>
          <cell r="AX938"/>
          <cell r="AY938"/>
          <cell r="AZ938"/>
          <cell r="BA938"/>
          <cell r="BB938"/>
          <cell r="BC938"/>
          <cell r="BD938"/>
          <cell r="BE938"/>
          <cell r="BF938"/>
          <cell r="BG938"/>
          <cell r="BH938"/>
          <cell r="BI938"/>
          <cell r="BJ938"/>
          <cell r="BK938"/>
          <cell r="BL938"/>
          <cell r="BM938"/>
          <cell r="BN938"/>
          <cell r="BO938"/>
          <cell r="BP938"/>
          <cell r="BQ938"/>
          <cell r="BR938"/>
          <cell r="BS938"/>
          <cell r="BT938"/>
          <cell r="BU938"/>
          <cell r="BV938">
            <v>6.7500000000000004E-2</v>
          </cell>
          <cell r="BW938">
            <v>6.8000000000000005E-2</v>
          </cell>
          <cell r="BX938">
            <v>323</v>
          </cell>
          <cell r="BY938">
            <v>345</v>
          </cell>
          <cell r="BZ938"/>
          <cell r="CA938">
            <v>345</v>
          </cell>
          <cell r="CB938">
            <v>338</v>
          </cell>
          <cell r="CC938">
            <v>293</v>
          </cell>
          <cell r="CD938">
            <v>62</v>
          </cell>
          <cell r="CE938">
            <v>86</v>
          </cell>
          <cell r="CF938">
            <v>328</v>
          </cell>
          <cell r="CG938">
            <v>1981</v>
          </cell>
          <cell r="CH938">
            <v>380</v>
          </cell>
          <cell r="CI938"/>
          <cell r="CJ938">
            <v>174</v>
          </cell>
          <cell r="CK938">
            <v>242</v>
          </cell>
          <cell r="CL938"/>
          <cell r="CM938"/>
          <cell r="CN938"/>
          <cell r="CO938"/>
          <cell r="CP938"/>
          <cell r="CQ938"/>
          <cell r="CR938"/>
          <cell r="CS938"/>
          <cell r="CT938"/>
          <cell r="CU938"/>
          <cell r="CV938"/>
          <cell r="CW938"/>
          <cell r="CX938"/>
          <cell r="CY938"/>
          <cell r="CZ938"/>
          <cell r="DA938"/>
          <cell r="DB938"/>
          <cell r="DC938"/>
          <cell r="DD938"/>
          <cell r="DE938"/>
          <cell r="DF938"/>
          <cell r="DG938"/>
          <cell r="DH938"/>
          <cell r="DI938"/>
          <cell r="DJ938"/>
          <cell r="DK938"/>
          <cell r="DL938"/>
          <cell r="DM938"/>
          <cell r="DN938"/>
          <cell r="DO938"/>
          <cell r="DP938"/>
          <cell r="DQ938"/>
          <cell r="DR938"/>
          <cell r="DS938"/>
          <cell r="DT938"/>
          <cell r="DU938"/>
          <cell r="DV938"/>
          <cell r="DW938"/>
          <cell r="DX938"/>
          <cell r="DY938"/>
          <cell r="DZ938"/>
          <cell r="EA938"/>
          <cell r="EB938"/>
          <cell r="EC938"/>
          <cell r="ED938"/>
          <cell r="EE938"/>
          <cell r="EF938"/>
          <cell r="EG938"/>
          <cell r="EH938" t="str">
            <v>[13]Discount Rate for non-university-affiliated theological colleges and seminaries.  [04]Discount Rate for members of ABTAPL, ANZTLA, ForATL or BETH, and  CALA or LATLA.</v>
          </cell>
          <cell r="EI938">
            <v>78</v>
          </cell>
          <cell r="EJ938" t="str">
            <v>Yes</v>
          </cell>
          <cell r="EK938" t="str">
            <v>Y</v>
          </cell>
          <cell r="EL938">
            <v>0</v>
          </cell>
          <cell r="EM938">
            <v>0</v>
          </cell>
          <cell r="EN938">
            <v>0</v>
          </cell>
          <cell r="EO938">
            <v>0</v>
          </cell>
          <cell r="EP938">
            <v>0</v>
          </cell>
          <cell r="EQ938">
            <v>0</v>
          </cell>
          <cell r="ER938">
            <v>0</v>
          </cell>
          <cell r="ES938" t="str">
            <v>N/A</v>
          </cell>
          <cell r="ET938" t="str">
            <v>N/A</v>
          </cell>
          <cell r="EU938">
            <v>0.5</v>
          </cell>
          <cell r="EV938">
            <v>0.3</v>
          </cell>
          <cell r="EW938">
            <v>125</v>
          </cell>
          <cell r="EX938">
            <v>1</v>
          </cell>
          <cell r="EY938">
            <v>125</v>
          </cell>
          <cell r="EZ938">
            <v>6</v>
          </cell>
          <cell r="FA938" t="str">
            <v>V 124.1 - 124.6</v>
          </cell>
          <cell r="FB938">
            <v>126</v>
          </cell>
          <cell r="FC938">
            <v>1</v>
          </cell>
          <cell r="FD938">
            <v>126</v>
          </cell>
          <cell r="FE938">
            <v>6</v>
          </cell>
          <cell r="FF938" t="str">
            <v>V 126.1 - 126.6</v>
          </cell>
          <cell r="FG938" t="str">
            <v>1920 - Current</v>
          </cell>
        </row>
        <row r="939">
          <cell r="A939" t="str">
            <v>L082</v>
          </cell>
          <cell r="B939" t="str">
            <v>Ltd</v>
          </cell>
          <cell r="C939" t="str">
            <v>Theology Today</v>
          </cell>
          <cell r="D939">
            <v>4</v>
          </cell>
          <cell r="E939" t="str">
            <v>V 79.4 - 80.3</v>
          </cell>
          <cell r="F939" t="str">
            <v>V 80.4 - V 81.3</v>
          </cell>
          <cell r="G939" t="str">
            <v>0040-5736</v>
          </cell>
          <cell r="H939" t="str">
            <v>2044-2556</v>
          </cell>
          <cell r="I939" t="str">
            <v>Society</v>
          </cell>
          <cell r="J939">
            <v>6.7500000000000004E-2</v>
          </cell>
          <cell r="K939">
            <v>6.7000000000000004E-2</v>
          </cell>
          <cell r="L939">
            <v>551</v>
          </cell>
          <cell r="M939">
            <v>588</v>
          </cell>
          <cell r="N939" t="str">
            <v/>
          </cell>
          <cell r="O939">
            <v>588</v>
          </cell>
          <cell r="P939">
            <v>576</v>
          </cell>
          <cell r="Q939">
            <v>500</v>
          </cell>
          <cell r="R939">
            <v>158</v>
          </cell>
          <cell r="S939">
            <v>147</v>
          </cell>
          <cell r="T939">
            <v>559</v>
          </cell>
          <cell r="U939">
            <v>2373</v>
          </cell>
          <cell r="V939">
            <v>647</v>
          </cell>
          <cell r="W939"/>
          <cell r="X939">
            <v>295</v>
          </cell>
          <cell r="Y939">
            <v>411</v>
          </cell>
          <cell r="Z939"/>
          <cell r="AA939"/>
          <cell r="AB939"/>
          <cell r="AC939"/>
          <cell r="AD939"/>
          <cell r="AE939"/>
          <cell r="AF939"/>
          <cell r="AG939"/>
          <cell r="AH939"/>
          <cell r="AI939"/>
          <cell r="AJ939"/>
          <cell r="AK939"/>
          <cell r="AL939"/>
          <cell r="AM939"/>
          <cell r="AN939"/>
          <cell r="AO939"/>
          <cell r="AP939"/>
          <cell r="AQ939"/>
          <cell r="AR939"/>
          <cell r="AS939"/>
          <cell r="AT939"/>
          <cell r="AU939"/>
          <cell r="AV939"/>
          <cell r="AW939"/>
          <cell r="AX939"/>
          <cell r="AY939"/>
          <cell r="AZ939"/>
          <cell r="BA939"/>
          <cell r="BB939"/>
          <cell r="BC939"/>
          <cell r="BD939"/>
          <cell r="BE939"/>
          <cell r="BF939"/>
          <cell r="BG939"/>
          <cell r="BH939"/>
          <cell r="BI939"/>
          <cell r="BJ939"/>
          <cell r="BK939"/>
          <cell r="BL939"/>
          <cell r="BM939"/>
          <cell r="BN939"/>
          <cell r="BO939"/>
          <cell r="BP939"/>
          <cell r="BQ939"/>
          <cell r="BR939"/>
          <cell r="BS939"/>
          <cell r="BT939"/>
          <cell r="BU939"/>
          <cell r="BV939">
            <v>6.7500000000000004E-2</v>
          </cell>
          <cell r="BW939">
            <v>6.7000000000000004E-2</v>
          </cell>
          <cell r="BX939">
            <v>297</v>
          </cell>
          <cell r="BY939">
            <v>317</v>
          </cell>
          <cell r="BZ939"/>
          <cell r="CA939">
            <v>317</v>
          </cell>
          <cell r="CB939">
            <v>311</v>
          </cell>
          <cell r="CC939">
            <v>269</v>
          </cell>
          <cell r="CD939">
            <v>86</v>
          </cell>
          <cell r="CE939">
            <v>79</v>
          </cell>
          <cell r="CF939">
            <v>301</v>
          </cell>
          <cell r="CG939">
            <v>1287</v>
          </cell>
          <cell r="CH939">
            <v>349</v>
          </cell>
          <cell r="CI939"/>
          <cell r="CJ939">
            <v>159</v>
          </cell>
          <cell r="CK939">
            <v>222</v>
          </cell>
          <cell r="CL939"/>
          <cell r="CM939"/>
          <cell r="CN939"/>
          <cell r="CO939"/>
          <cell r="CP939"/>
          <cell r="CQ939"/>
          <cell r="CR939"/>
          <cell r="CS939"/>
          <cell r="CT939"/>
          <cell r="CU939"/>
          <cell r="CV939"/>
          <cell r="CW939"/>
          <cell r="CX939"/>
          <cell r="CY939"/>
          <cell r="CZ939"/>
          <cell r="DA939"/>
          <cell r="DB939"/>
          <cell r="DC939"/>
          <cell r="DD939"/>
          <cell r="DE939"/>
          <cell r="DF939"/>
          <cell r="DG939"/>
          <cell r="DH939"/>
          <cell r="DI939"/>
          <cell r="DJ939"/>
          <cell r="DK939"/>
          <cell r="DL939"/>
          <cell r="DM939"/>
          <cell r="DN939"/>
          <cell r="DO939"/>
          <cell r="DP939"/>
          <cell r="DQ939"/>
          <cell r="DR939"/>
          <cell r="DS939"/>
          <cell r="DT939"/>
          <cell r="DU939"/>
          <cell r="DV939"/>
          <cell r="DW939"/>
          <cell r="DX939"/>
          <cell r="DY939"/>
          <cell r="DZ939"/>
          <cell r="EA939"/>
          <cell r="EB939"/>
          <cell r="EC939"/>
          <cell r="ED939"/>
          <cell r="EE939"/>
          <cell r="EF939"/>
          <cell r="EG939"/>
          <cell r="EH939" t="str">
            <v>[13]Discount Rate for non-university-affiliated theological colleges and seminaries.  [04]Discount Rate for members of ABTAPL, ANZTLA, ForATL or BETH, and  CALA or LATLA.</v>
          </cell>
          <cell r="EI939">
            <v>55</v>
          </cell>
          <cell r="EJ939" t="str">
            <v>Yes</v>
          </cell>
          <cell r="EK939" t="str">
            <v>Y</v>
          </cell>
          <cell r="EL939">
            <v>0</v>
          </cell>
          <cell r="EM939">
            <v>0</v>
          </cell>
          <cell r="EN939">
            <v>0</v>
          </cell>
          <cell r="EO939">
            <v>0</v>
          </cell>
          <cell r="EP939">
            <v>0</v>
          </cell>
          <cell r="EQ939">
            <v>0</v>
          </cell>
          <cell r="ER939">
            <v>0</v>
          </cell>
          <cell r="ES939" t="str">
            <v>N/A</v>
          </cell>
          <cell r="ET939" t="str">
            <v>N/A</v>
          </cell>
          <cell r="EU939">
            <v>0.5</v>
          </cell>
          <cell r="EV939">
            <v>0.3</v>
          </cell>
          <cell r="EW939">
            <v>78</v>
          </cell>
          <cell r="EX939">
            <v>4</v>
          </cell>
          <cell r="EY939">
            <v>79</v>
          </cell>
          <cell r="EZ939">
            <v>3</v>
          </cell>
          <cell r="FA939" t="str">
            <v>V 77.4 - 78.3</v>
          </cell>
          <cell r="FB939">
            <v>79</v>
          </cell>
          <cell r="FC939">
            <v>4</v>
          </cell>
          <cell r="FD939">
            <v>80</v>
          </cell>
          <cell r="FE939">
            <v>3</v>
          </cell>
          <cell r="FF939" t="str">
            <v>V 79.4 - 80.3</v>
          </cell>
          <cell r="FG939" t="str">
            <v>1944 - Current</v>
          </cell>
        </row>
        <row r="940">
          <cell r="A940" t="str">
            <v>L721</v>
          </cell>
          <cell r="B940" t="str">
            <v>Ltd</v>
          </cell>
          <cell r="C940" t="str">
            <v>Theoretical Criminology</v>
          </cell>
          <cell r="D940">
            <v>4</v>
          </cell>
          <cell r="E940" t="str">
            <v>V 27.1 - 27.4</v>
          </cell>
          <cell r="F940" t="str">
            <v>V 28.1 - V 28.4</v>
          </cell>
          <cell r="G940" t="str">
            <v>1362-4806</v>
          </cell>
          <cell r="H940" t="str">
            <v>1461-7439</v>
          </cell>
          <cell r="I940" t="str">
            <v>SAGE</v>
          </cell>
          <cell r="J940">
            <v>6.7500000000000004E-2</v>
          </cell>
          <cell r="K940">
            <v>6.7000000000000004E-2</v>
          </cell>
          <cell r="L940">
            <v>1868</v>
          </cell>
          <cell r="M940">
            <v>1994</v>
          </cell>
          <cell r="N940" t="str">
            <v/>
          </cell>
          <cell r="O940">
            <v>1994</v>
          </cell>
          <cell r="P940">
            <v>1954</v>
          </cell>
          <cell r="Q940">
            <v>1695</v>
          </cell>
          <cell r="R940">
            <v>537</v>
          </cell>
          <cell r="S940">
            <v>499</v>
          </cell>
          <cell r="T940">
            <v>1894</v>
          </cell>
          <cell r="U940">
            <v>1694</v>
          </cell>
          <cell r="V940">
            <v>2193</v>
          </cell>
          <cell r="W940"/>
          <cell r="X940"/>
          <cell r="Y940"/>
          <cell r="Z940"/>
          <cell r="AA940"/>
          <cell r="AB940"/>
          <cell r="AC940"/>
          <cell r="AD940"/>
          <cell r="AE940"/>
          <cell r="AF940"/>
          <cell r="AG940"/>
          <cell r="AH940"/>
          <cell r="AI940"/>
          <cell r="AJ940"/>
          <cell r="AK940"/>
          <cell r="AL940"/>
          <cell r="AM940"/>
          <cell r="AN940"/>
          <cell r="AO940"/>
          <cell r="AP940"/>
          <cell r="AQ940"/>
          <cell r="AR940"/>
          <cell r="AS940"/>
          <cell r="AT940"/>
          <cell r="AU940"/>
          <cell r="AV940"/>
          <cell r="AW940"/>
          <cell r="AX940"/>
          <cell r="AY940"/>
          <cell r="AZ940"/>
          <cell r="BA940"/>
          <cell r="BB940"/>
          <cell r="BC940"/>
          <cell r="BD940"/>
          <cell r="BE940"/>
          <cell r="BF940"/>
          <cell r="BG940"/>
          <cell r="BH940"/>
          <cell r="BI940"/>
          <cell r="BJ940"/>
          <cell r="BK940"/>
          <cell r="BL940"/>
          <cell r="BM940"/>
          <cell r="BN940"/>
          <cell r="BO940"/>
          <cell r="BP940"/>
          <cell r="BQ940"/>
          <cell r="BR940"/>
          <cell r="BS940"/>
          <cell r="BT940"/>
          <cell r="BU940"/>
          <cell r="BV940">
            <v>6.7500000000000004E-2</v>
          </cell>
          <cell r="BW940">
            <v>6.7000000000000004E-2</v>
          </cell>
          <cell r="BX940">
            <v>1008</v>
          </cell>
          <cell r="BY940">
            <v>1076</v>
          </cell>
          <cell r="BZ940"/>
          <cell r="CA940">
            <v>1076</v>
          </cell>
          <cell r="CB940">
            <v>1054</v>
          </cell>
          <cell r="CC940">
            <v>915</v>
          </cell>
          <cell r="CD940">
            <v>290</v>
          </cell>
          <cell r="CE940">
            <v>269</v>
          </cell>
          <cell r="CF940">
            <v>1023</v>
          </cell>
          <cell r="CG940">
            <v>915</v>
          </cell>
          <cell r="CH940">
            <v>1184</v>
          </cell>
          <cell r="CI940"/>
          <cell r="CJ940"/>
          <cell r="CK940"/>
          <cell r="CL940"/>
          <cell r="CM940"/>
          <cell r="CN940"/>
          <cell r="CO940"/>
          <cell r="CP940"/>
          <cell r="CQ940"/>
          <cell r="CR940"/>
          <cell r="CS940"/>
          <cell r="CT940"/>
          <cell r="CU940"/>
          <cell r="CV940"/>
          <cell r="CW940"/>
          <cell r="CX940"/>
          <cell r="CY940"/>
          <cell r="CZ940"/>
          <cell r="DA940"/>
          <cell r="DB940"/>
          <cell r="DC940"/>
          <cell r="DD940"/>
          <cell r="DE940"/>
          <cell r="DF940"/>
          <cell r="DG940"/>
          <cell r="DH940"/>
          <cell r="DI940"/>
          <cell r="DJ940"/>
          <cell r="DK940"/>
          <cell r="DL940"/>
          <cell r="DM940"/>
          <cell r="DN940"/>
          <cell r="DO940"/>
          <cell r="DP940"/>
          <cell r="DQ940"/>
          <cell r="DR940"/>
          <cell r="DS940"/>
          <cell r="DT940"/>
          <cell r="DU940"/>
          <cell r="DV940"/>
          <cell r="DW940"/>
          <cell r="DX940"/>
          <cell r="DY940"/>
          <cell r="DZ940"/>
          <cell r="EA940"/>
          <cell r="EB940"/>
          <cell r="EC940"/>
          <cell r="ED940"/>
          <cell r="EE940"/>
          <cell r="EF940"/>
          <cell r="EG940"/>
          <cell r="EH940" t="str">
            <v/>
          </cell>
          <cell r="EI940">
            <v>2</v>
          </cell>
          <cell r="EJ940" t="str">
            <v>Yes</v>
          </cell>
          <cell r="EK940" t="str">
            <v>Y</v>
          </cell>
          <cell r="EL940">
            <v>0</v>
          </cell>
          <cell r="EM940" t="str">
            <v>Vol. 1 Iss 1 (Feb, 1997)</v>
          </cell>
          <cell r="EN940">
            <v>1997</v>
          </cell>
          <cell r="EO940">
            <v>1</v>
          </cell>
          <cell r="EP940">
            <v>1</v>
          </cell>
          <cell r="EQ940" t="str">
            <v>N/A</v>
          </cell>
          <cell r="ER940" t="str">
            <v>N/A</v>
          </cell>
          <cell r="ES940" t="str">
            <v>N/A</v>
          </cell>
          <cell r="ET940" t="str">
            <v>N/A</v>
          </cell>
          <cell r="EU940" t="str">
            <v>N/A</v>
          </cell>
          <cell r="EV940" t="str">
            <v>N/A</v>
          </cell>
          <cell r="EW940">
            <v>26</v>
          </cell>
          <cell r="EX940">
            <v>1</v>
          </cell>
          <cell r="EY940">
            <v>26</v>
          </cell>
          <cell r="EZ940">
            <v>4</v>
          </cell>
          <cell r="FA940" t="str">
            <v>V 25.1 - 25.4</v>
          </cell>
          <cell r="FB940">
            <v>27</v>
          </cell>
          <cell r="FC940">
            <v>1</v>
          </cell>
          <cell r="FD940">
            <v>27</v>
          </cell>
          <cell r="FE940">
            <v>4</v>
          </cell>
          <cell r="FF940" t="str">
            <v>V 27.1 - 27.4</v>
          </cell>
          <cell r="FG940" t="str">
            <v>1997 - Current</v>
          </cell>
        </row>
        <row r="941">
          <cell r="A941" t="str">
            <v>L747</v>
          </cell>
          <cell r="B941" t="str">
            <v>Ltd</v>
          </cell>
          <cell r="C941" t="str">
            <v>Theory &amp; Psychology</v>
          </cell>
          <cell r="D941">
            <v>6</v>
          </cell>
          <cell r="E941" t="str">
            <v>V 33.1 - 33.6</v>
          </cell>
          <cell r="F941" t="str">
            <v>V 34.1 - V 34.6</v>
          </cell>
          <cell r="G941" t="str">
            <v>0959-3543</v>
          </cell>
          <cell r="H941" t="str">
            <v>1461-7447</v>
          </cell>
          <cell r="I941" t="str">
            <v>SAGE</v>
          </cell>
          <cell r="J941">
            <v>6.7500000000000004E-2</v>
          </cell>
          <cell r="K941">
            <v>6.7000000000000004E-2</v>
          </cell>
          <cell r="L941">
            <v>2283</v>
          </cell>
          <cell r="M941">
            <v>2437</v>
          </cell>
          <cell r="N941" t="str">
            <v/>
          </cell>
          <cell r="O941">
            <v>2437</v>
          </cell>
          <cell r="P941">
            <v>2388</v>
          </cell>
          <cell r="Q941">
            <v>2071</v>
          </cell>
          <cell r="R941">
            <v>438</v>
          </cell>
          <cell r="S941">
            <v>609</v>
          </cell>
          <cell r="T941">
            <v>2315</v>
          </cell>
          <cell r="U941">
            <v>2071</v>
          </cell>
          <cell r="V941">
            <v>2681</v>
          </cell>
          <cell r="W941"/>
          <cell r="X941"/>
          <cell r="Y941"/>
          <cell r="Z941"/>
          <cell r="AA941"/>
          <cell r="AB941"/>
          <cell r="AC941"/>
          <cell r="AD941"/>
          <cell r="AE941"/>
          <cell r="AF941"/>
          <cell r="AG941"/>
          <cell r="AH941"/>
          <cell r="AI941"/>
          <cell r="AJ941"/>
          <cell r="AK941"/>
          <cell r="AL941"/>
          <cell r="AM941"/>
          <cell r="AN941"/>
          <cell r="AO941"/>
          <cell r="AP941"/>
          <cell r="AQ941"/>
          <cell r="AR941"/>
          <cell r="AS941"/>
          <cell r="AT941"/>
          <cell r="AU941"/>
          <cell r="AV941"/>
          <cell r="AW941"/>
          <cell r="AX941"/>
          <cell r="AY941"/>
          <cell r="AZ941"/>
          <cell r="BA941"/>
          <cell r="BB941"/>
          <cell r="BC941"/>
          <cell r="BD941"/>
          <cell r="BE941"/>
          <cell r="BF941"/>
          <cell r="BG941"/>
          <cell r="BH941"/>
          <cell r="BI941"/>
          <cell r="BJ941"/>
          <cell r="BK941"/>
          <cell r="BL941"/>
          <cell r="BM941"/>
          <cell r="BN941"/>
          <cell r="BO941"/>
          <cell r="BP941"/>
          <cell r="BQ941"/>
          <cell r="BR941"/>
          <cell r="BS941"/>
          <cell r="BT941"/>
          <cell r="BU941"/>
          <cell r="BV941">
            <v>6.7500000000000004E-2</v>
          </cell>
          <cell r="BW941">
            <v>6.7000000000000004E-2</v>
          </cell>
          <cell r="BX941">
            <v>1235</v>
          </cell>
          <cell r="BY941">
            <v>1318</v>
          </cell>
          <cell r="BZ941"/>
          <cell r="CA941">
            <v>1318</v>
          </cell>
          <cell r="CB941">
            <v>1292</v>
          </cell>
          <cell r="CC941">
            <v>1120</v>
          </cell>
          <cell r="CD941">
            <v>237</v>
          </cell>
          <cell r="CE941">
            <v>330</v>
          </cell>
          <cell r="CF941">
            <v>1252</v>
          </cell>
          <cell r="CG941">
            <v>1120</v>
          </cell>
          <cell r="CH941">
            <v>1450</v>
          </cell>
          <cell r="CI941"/>
          <cell r="CJ941"/>
          <cell r="CK941"/>
          <cell r="CL941"/>
          <cell r="CM941"/>
          <cell r="CN941"/>
          <cell r="CO941"/>
          <cell r="CP941"/>
          <cell r="CQ941"/>
          <cell r="CR941"/>
          <cell r="CS941"/>
          <cell r="CT941"/>
          <cell r="CU941"/>
          <cell r="CV941"/>
          <cell r="CW941"/>
          <cell r="CX941"/>
          <cell r="CY941"/>
          <cell r="CZ941"/>
          <cell r="DA941"/>
          <cell r="DB941"/>
          <cell r="DC941"/>
          <cell r="DD941"/>
          <cell r="DE941"/>
          <cell r="DF941"/>
          <cell r="DG941"/>
          <cell r="DH941"/>
          <cell r="DI941"/>
          <cell r="DJ941"/>
          <cell r="DK941"/>
          <cell r="DL941"/>
          <cell r="DM941"/>
          <cell r="DN941"/>
          <cell r="DO941"/>
          <cell r="DP941"/>
          <cell r="DQ941"/>
          <cell r="DR941"/>
          <cell r="DS941"/>
          <cell r="DT941"/>
          <cell r="DU941"/>
          <cell r="DV941"/>
          <cell r="DW941"/>
          <cell r="DX941"/>
          <cell r="DY941"/>
          <cell r="DZ941"/>
          <cell r="EA941"/>
          <cell r="EB941"/>
          <cell r="EC941"/>
          <cell r="ED941"/>
          <cell r="EE941"/>
          <cell r="EF941"/>
          <cell r="EG941"/>
          <cell r="EH941" t="str">
            <v/>
          </cell>
          <cell r="EI941">
            <v>8</v>
          </cell>
          <cell r="EJ941" t="str">
            <v>Yes</v>
          </cell>
          <cell r="EK941" t="str">
            <v>Y</v>
          </cell>
          <cell r="EL941">
            <v>0</v>
          </cell>
          <cell r="EM941" t="str">
            <v>Vol. 1 Iss 1 (Feb, 1991)</v>
          </cell>
          <cell r="EN941">
            <v>1991</v>
          </cell>
          <cell r="EO941">
            <v>1</v>
          </cell>
          <cell r="EP941">
            <v>1</v>
          </cell>
          <cell r="EQ941" t="str">
            <v>N/A</v>
          </cell>
          <cell r="ER941" t="str">
            <v>N/A</v>
          </cell>
          <cell r="ES941" t="str">
            <v>N/A</v>
          </cell>
          <cell r="ET941" t="str">
            <v>N/A</v>
          </cell>
          <cell r="EU941" t="str">
            <v>N/A</v>
          </cell>
          <cell r="EV941" t="str">
            <v>N/A</v>
          </cell>
          <cell r="EW941">
            <v>32</v>
          </cell>
          <cell r="EX941">
            <v>1</v>
          </cell>
          <cell r="EY941">
            <v>32</v>
          </cell>
          <cell r="EZ941">
            <v>6</v>
          </cell>
          <cell r="FA941" t="str">
            <v>V 31.1 - 31.6</v>
          </cell>
          <cell r="FB941">
            <v>33</v>
          </cell>
          <cell r="FC941">
            <v>1</v>
          </cell>
          <cell r="FD941">
            <v>33</v>
          </cell>
          <cell r="FE941">
            <v>6</v>
          </cell>
          <cell r="FF941" t="str">
            <v>V 33.1 - 33.6</v>
          </cell>
          <cell r="FG941" t="str">
            <v>1991 - Current</v>
          </cell>
        </row>
        <row r="942">
          <cell r="A942" t="str">
            <v>L867</v>
          </cell>
          <cell r="B942" t="str">
            <v>Ltd</v>
          </cell>
          <cell r="C942" t="str">
            <v>Theory and Research in Education</v>
          </cell>
          <cell r="D942">
            <v>3</v>
          </cell>
          <cell r="E942" t="str">
            <v>V 21.1 - 21.3</v>
          </cell>
          <cell r="F942" t="str">
            <v>V 22.1 - V 22.3</v>
          </cell>
          <cell r="G942" t="str">
            <v>1477-8785</v>
          </cell>
          <cell r="H942" t="str">
            <v>1741-3192</v>
          </cell>
          <cell r="I942" t="str">
            <v>Joint</v>
          </cell>
          <cell r="J942">
            <v>6.7500000000000004E-2</v>
          </cell>
          <cell r="K942">
            <v>6.7000000000000004E-2</v>
          </cell>
          <cell r="L942">
            <v>951</v>
          </cell>
          <cell r="M942">
            <v>1015</v>
          </cell>
          <cell r="N942" t="str">
            <v/>
          </cell>
          <cell r="O942">
            <v>1015</v>
          </cell>
          <cell r="P942">
            <v>995</v>
          </cell>
          <cell r="Q942">
            <v>863</v>
          </cell>
          <cell r="R942">
            <v>365</v>
          </cell>
          <cell r="S942">
            <v>254</v>
          </cell>
          <cell r="T942"/>
          <cell r="U942"/>
          <cell r="V942"/>
          <cell r="W942"/>
          <cell r="X942"/>
          <cell r="Y942"/>
          <cell r="Z942"/>
          <cell r="AA942"/>
          <cell r="AB942"/>
          <cell r="AC942"/>
          <cell r="AD942"/>
          <cell r="AE942"/>
          <cell r="AF942"/>
          <cell r="AG942"/>
          <cell r="AH942"/>
          <cell r="AI942"/>
          <cell r="AJ942"/>
          <cell r="AK942"/>
          <cell r="AL942"/>
          <cell r="AM942"/>
          <cell r="AN942"/>
          <cell r="AO942"/>
          <cell r="AP942"/>
          <cell r="AQ942"/>
          <cell r="AR942"/>
          <cell r="AS942"/>
          <cell r="AT942"/>
          <cell r="AU942"/>
          <cell r="AV942"/>
          <cell r="AW942"/>
          <cell r="AX942"/>
          <cell r="AY942"/>
          <cell r="AZ942"/>
          <cell r="BA942"/>
          <cell r="BB942"/>
          <cell r="BC942"/>
          <cell r="BD942"/>
          <cell r="BE942"/>
          <cell r="BF942"/>
          <cell r="BG942"/>
          <cell r="BH942"/>
          <cell r="BI942"/>
          <cell r="BJ942"/>
          <cell r="BK942"/>
          <cell r="BL942"/>
          <cell r="BM942"/>
          <cell r="BN942"/>
          <cell r="BO942"/>
          <cell r="BP942"/>
          <cell r="BQ942"/>
          <cell r="BR942"/>
          <cell r="BS942"/>
          <cell r="BT942"/>
          <cell r="BU942"/>
          <cell r="BV942">
            <v>6.7500000000000004E-2</v>
          </cell>
          <cell r="BW942">
            <v>6.8000000000000005E-2</v>
          </cell>
          <cell r="BX942">
            <v>515</v>
          </cell>
          <cell r="BY942">
            <v>550</v>
          </cell>
          <cell r="BZ942"/>
          <cell r="CA942">
            <v>550</v>
          </cell>
          <cell r="CB942">
            <v>539</v>
          </cell>
          <cell r="CC942">
            <v>468</v>
          </cell>
          <cell r="CD942">
            <v>198</v>
          </cell>
          <cell r="CE942">
            <v>138</v>
          </cell>
          <cell r="CF942"/>
          <cell r="CG942"/>
          <cell r="CH942"/>
          <cell r="CI942"/>
          <cell r="CJ942"/>
          <cell r="CK942"/>
          <cell r="CL942"/>
          <cell r="CM942"/>
          <cell r="CN942"/>
          <cell r="CO942"/>
          <cell r="CP942"/>
          <cell r="CQ942"/>
          <cell r="CR942"/>
          <cell r="CS942"/>
          <cell r="CT942"/>
          <cell r="CU942"/>
          <cell r="CV942"/>
          <cell r="CW942"/>
          <cell r="CX942"/>
          <cell r="CY942"/>
          <cell r="CZ942"/>
          <cell r="DA942"/>
          <cell r="DB942"/>
          <cell r="DC942"/>
          <cell r="DD942"/>
          <cell r="DE942"/>
          <cell r="DF942"/>
          <cell r="DG942"/>
          <cell r="DH942"/>
          <cell r="DI942"/>
          <cell r="DJ942"/>
          <cell r="DK942"/>
          <cell r="DL942"/>
          <cell r="DM942"/>
          <cell r="DN942"/>
          <cell r="DO942"/>
          <cell r="DP942"/>
          <cell r="DQ942"/>
          <cell r="DR942"/>
          <cell r="DS942"/>
          <cell r="DT942"/>
          <cell r="DU942"/>
          <cell r="DV942"/>
          <cell r="DW942"/>
          <cell r="DX942"/>
          <cell r="DY942"/>
          <cell r="DZ942"/>
          <cell r="EA942"/>
          <cell r="EB942"/>
          <cell r="EC942"/>
          <cell r="ED942"/>
          <cell r="EE942"/>
          <cell r="EF942"/>
          <cell r="EG942"/>
          <cell r="EH942" t="str">
            <v/>
          </cell>
          <cell r="EI942" t="str">
            <v>N/A</v>
          </cell>
          <cell r="EJ942" t="str">
            <v>No</v>
          </cell>
          <cell r="EK942" t="str">
            <v>No V</v>
          </cell>
          <cell r="EL942">
            <v>0</v>
          </cell>
          <cell r="EM942" t="str">
            <v>Vol. 1 Iss 1 (Mar, 2003)</v>
          </cell>
          <cell r="EN942">
            <v>2003</v>
          </cell>
          <cell r="EO942">
            <v>1</v>
          </cell>
          <cell r="EP942">
            <v>1</v>
          </cell>
          <cell r="EQ942" t="str">
            <v>N/A</v>
          </cell>
          <cell r="ER942" t="str">
            <v>N/A</v>
          </cell>
          <cell r="ES942" t="str">
            <v>N/A</v>
          </cell>
          <cell r="ET942" t="str">
            <v>N/A</v>
          </cell>
          <cell r="EU942" t="str">
            <v>N/A</v>
          </cell>
          <cell r="EV942" t="str">
            <v>N/A</v>
          </cell>
          <cell r="EW942">
            <v>20</v>
          </cell>
          <cell r="EX942">
            <v>1</v>
          </cell>
          <cell r="EY942">
            <v>20</v>
          </cell>
          <cell r="EZ942">
            <v>3</v>
          </cell>
          <cell r="FA942" t="str">
            <v>V 19.1 - 19.3</v>
          </cell>
          <cell r="FB942">
            <v>21</v>
          </cell>
          <cell r="FC942">
            <v>1</v>
          </cell>
          <cell r="FD942">
            <v>21</v>
          </cell>
          <cell r="FE942">
            <v>3</v>
          </cell>
          <cell r="FF942" t="str">
            <v>V 21.1 - 21.3</v>
          </cell>
          <cell r="FG942" t="str">
            <v>2003 - Current</v>
          </cell>
        </row>
        <row r="943">
          <cell r="A943" t="str">
            <v>L724</v>
          </cell>
          <cell r="B943" t="str">
            <v>Ltd</v>
          </cell>
          <cell r="C943" t="str">
            <v>Theory, Culture &amp; Society</v>
          </cell>
          <cell r="D943">
            <v>8</v>
          </cell>
          <cell r="E943" t="str">
            <v>V 40.1 - 40.8</v>
          </cell>
          <cell r="F943" t="str">
            <v>V 41.1 - V 41.8</v>
          </cell>
          <cell r="G943" t="str">
            <v>0263-2764</v>
          </cell>
          <cell r="H943" t="str">
            <v>1460-3616</v>
          </cell>
          <cell r="I943" t="str">
            <v>Society</v>
          </cell>
          <cell r="J943">
            <v>6.7500000000000004E-2</v>
          </cell>
          <cell r="K943">
            <v>6.7000000000000004E-2</v>
          </cell>
          <cell r="L943">
            <v>2848</v>
          </cell>
          <cell r="M943">
            <v>3040</v>
          </cell>
          <cell r="N943" t="str">
            <v/>
          </cell>
          <cell r="O943">
            <v>3040</v>
          </cell>
          <cell r="P943">
            <v>2979</v>
          </cell>
          <cell r="Q943">
            <v>2584</v>
          </cell>
          <cell r="R943">
            <v>410</v>
          </cell>
          <cell r="S943">
            <v>760</v>
          </cell>
          <cell r="T943">
            <v>2888</v>
          </cell>
          <cell r="U943">
            <v>3295</v>
          </cell>
          <cell r="V943">
            <v>3344</v>
          </cell>
          <cell r="W943"/>
          <cell r="X943"/>
          <cell r="Y943"/>
          <cell r="Z943"/>
          <cell r="AA943"/>
          <cell r="AB943"/>
          <cell r="AC943"/>
          <cell r="AD943"/>
          <cell r="AE943"/>
          <cell r="AF943"/>
          <cell r="AG943"/>
          <cell r="AH943"/>
          <cell r="AI943"/>
          <cell r="AJ943"/>
          <cell r="AK943"/>
          <cell r="AL943"/>
          <cell r="AM943"/>
          <cell r="AN943"/>
          <cell r="AO943"/>
          <cell r="AP943"/>
          <cell r="AQ943"/>
          <cell r="AR943"/>
          <cell r="AS943"/>
          <cell r="AT943"/>
          <cell r="AU943"/>
          <cell r="AV943"/>
          <cell r="AW943"/>
          <cell r="AX943"/>
          <cell r="AY943"/>
          <cell r="AZ943"/>
          <cell r="BA943"/>
          <cell r="BB943"/>
          <cell r="BC943"/>
          <cell r="BD943"/>
          <cell r="BE943"/>
          <cell r="BF943"/>
          <cell r="BG943"/>
          <cell r="BH943"/>
          <cell r="BI943"/>
          <cell r="BJ943"/>
          <cell r="BK943"/>
          <cell r="BL943"/>
          <cell r="BM943"/>
          <cell r="BN943"/>
          <cell r="BO943"/>
          <cell r="BP943"/>
          <cell r="BQ943"/>
          <cell r="BR943"/>
          <cell r="BS943"/>
          <cell r="BT943"/>
          <cell r="BU943"/>
          <cell r="BV943">
            <v>6.7500000000000004E-2</v>
          </cell>
          <cell r="BW943">
            <v>6.8000000000000005E-2</v>
          </cell>
          <cell r="BX943">
            <v>1539</v>
          </cell>
          <cell r="BY943">
            <v>1643</v>
          </cell>
          <cell r="BZ943"/>
          <cell r="CA943">
            <v>1643</v>
          </cell>
          <cell r="CB943">
            <v>1610</v>
          </cell>
          <cell r="CC943">
            <v>1397</v>
          </cell>
          <cell r="CD943">
            <v>221</v>
          </cell>
          <cell r="CE943">
            <v>411</v>
          </cell>
          <cell r="CF943">
            <v>1561</v>
          </cell>
          <cell r="CG943">
            <v>1781</v>
          </cell>
          <cell r="CH943">
            <v>1807</v>
          </cell>
          <cell r="CI943"/>
          <cell r="CJ943"/>
          <cell r="CK943"/>
          <cell r="CL943"/>
          <cell r="CM943"/>
          <cell r="CN943"/>
          <cell r="CO943"/>
          <cell r="CP943"/>
          <cell r="CQ943"/>
          <cell r="CR943"/>
          <cell r="CS943"/>
          <cell r="CT943"/>
          <cell r="CU943"/>
          <cell r="CV943"/>
          <cell r="CW943"/>
          <cell r="CX943"/>
          <cell r="CY943"/>
          <cell r="CZ943"/>
          <cell r="DA943"/>
          <cell r="DB943"/>
          <cell r="DC943"/>
          <cell r="DD943"/>
          <cell r="DE943"/>
          <cell r="DF943"/>
          <cell r="DG943"/>
          <cell r="DH943"/>
          <cell r="DI943"/>
          <cell r="DJ943"/>
          <cell r="DK943"/>
          <cell r="DL943"/>
          <cell r="DM943"/>
          <cell r="DN943"/>
          <cell r="DO943"/>
          <cell r="DP943"/>
          <cell r="DQ943"/>
          <cell r="DR943"/>
          <cell r="DS943"/>
          <cell r="DT943"/>
          <cell r="DU943"/>
          <cell r="DV943"/>
          <cell r="DW943"/>
          <cell r="DX943"/>
          <cell r="DY943"/>
          <cell r="DZ943"/>
          <cell r="EA943"/>
          <cell r="EB943"/>
          <cell r="EC943"/>
          <cell r="ED943"/>
          <cell r="EE943"/>
          <cell r="EF943"/>
          <cell r="EG943"/>
          <cell r="EH943" t="str">
            <v/>
          </cell>
          <cell r="EI943">
            <v>15</v>
          </cell>
          <cell r="EJ943" t="str">
            <v>Yes</v>
          </cell>
          <cell r="EK943" t="str">
            <v>Y</v>
          </cell>
          <cell r="EL943">
            <v>0</v>
          </cell>
          <cell r="EM943" t="str">
            <v>Vol. 1 Iss 1 (Jan, 1982)</v>
          </cell>
          <cell r="EN943">
            <v>1982</v>
          </cell>
          <cell r="EO943">
            <v>1</v>
          </cell>
          <cell r="EP943">
            <v>1</v>
          </cell>
          <cell r="EQ943" t="str">
            <v>N/A</v>
          </cell>
          <cell r="ER943" t="str">
            <v>N/A</v>
          </cell>
          <cell r="ES943" t="str">
            <v>N/A</v>
          </cell>
          <cell r="ET943" t="str">
            <v>N/A</v>
          </cell>
          <cell r="EU943" t="str">
            <v>N/A</v>
          </cell>
          <cell r="EV943" t="str">
            <v>N/A</v>
          </cell>
          <cell r="EW943">
            <v>39</v>
          </cell>
          <cell r="EX943">
            <v>1</v>
          </cell>
          <cell r="EY943">
            <v>39</v>
          </cell>
          <cell r="EZ943">
            <v>8</v>
          </cell>
          <cell r="FA943" t="str">
            <v>V 38.1 - 38.8</v>
          </cell>
          <cell r="FB943">
            <v>40</v>
          </cell>
          <cell r="FC943">
            <v>1</v>
          </cell>
          <cell r="FD943">
            <v>40</v>
          </cell>
          <cell r="FE943">
            <v>8</v>
          </cell>
          <cell r="FF943" t="str">
            <v>V 40.1 - 40.8</v>
          </cell>
          <cell r="FG943" t="str">
            <v>1982 - Current</v>
          </cell>
        </row>
        <row r="944">
          <cell r="A944" t="str">
            <v>L723</v>
          </cell>
          <cell r="B944" t="str">
            <v>Ltd</v>
          </cell>
          <cell r="C944" t="str">
            <v>Thesis Eleven</v>
          </cell>
          <cell r="D944">
            <v>6</v>
          </cell>
          <cell r="E944" t="str">
            <v>V 174.1 - 179.1</v>
          </cell>
          <cell r="F944" t="str">
            <v>V 180.1 - V 185.1</v>
          </cell>
          <cell r="G944" t="str">
            <v>0725-5136</v>
          </cell>
          <cell r="H944" t="str">
            <v>1461-7455</v>
          </cell>
          <cell r="I944" t="str">
            <v>SAGE</v>
          </cell>
          <cell r="J944">
            <v>6.7500000000000004E-2</v>
          </cell>
          <cell r="K944">
            <v>6.7000000000000004E-2</v>
          </cell>
          <cell r="L944">
            <v>1946</v>
          </cell>
          <cell r="M944">
            <v>2077</v>
          </cell>
          <cell r="N944" t="str">
            <v/>
          </cell>
          <cell r="O944">
            <v>2077</v>
          </cell>
          <cell r="P944">
            <v>2035</v>
          </cell>
          <cell r="Q944">
            <v>1765</v>
          </cell>
          <cell r="R944">
            <v>373</v>
          </cell>
          <cell r="S944">
            <v>519</v>
          </cell>
          <cell r="T944">
            <v>1973</v>
          </cell>
          <cell r="U944">
            <v>2854</v>
          </cell>
          <cell r="V944">
            <v>2285</v>
          </cell>
          <cell r="W944"/>
          <cell r="X944"/>
          <cell r="Y944"/>
          <cell r="Z944"/>
          <cell r="AA944"/>
          <cell r="AB944"/>
          <cell r="AC944"/>
          <cell r="AD944"/>
          <cell r="AE944"/>
          <cell r="AF944"/>
          <cell r="AG944"/>
          <cell r="AH944"/>
          <cell r="AI944"/>
          <cell r="AJ944"/>
          <cell r="AK944"/>
          <cell r="AL944"/>
          <cell r="AM944"/>
          <cell r="AN944"/>
          <cell r="AO944"/>
          <cell r="AP944"/>
          <cell r="AQ944"/>
          <cell r="AR944"/>
          <cell r="AS944"/>
          <cell r="AT944"/>
          <cell r="AU944"/>
          <cell r="AV944"/>
          <cell r="AW944"/>
          <cell r="AX944"/>
          <cell r="AY944"/>
          <cell r="AZ944"/>
          <cell r="BA944"/>
          <cell r="BB944"/>
          <cell r="BC944"/>
          <cell r="BD944"/>
          <cell r="BE944"/>
          <cell r="BF944"/>
          <cell r="BG944"/>
          <cell r="BH944"/>
          <cell r="BI944"/>
          <cell r="BJ944"/>
          <cell r="BK944"/>
          <cell r="BL944"/>
          <cell r="BM944"/>
          <cell r="BN944"/>
          <cell r="BO944"/>
          <cell r="BP944"/>
          <cell r="BQ944"/>
          <cell r="BR944"/>
          <cell r="BS944"/>
          <cell r="BT944"/>
          <cell r="BU944"/>
          <cell r="BV944">
            <v>6.7500000000000004E-2</v>
          </cell>
          <cell r="BW944">
            <v>6.7000000000000004E-2</v>
          </cell>
          <cell r="BX944">
            <v>1053</v>
          </cell>
          <cell r="BY944">
            <v>1124</v>
          </cell>
          <cell r="BZ944"/>
          <cell r="CA944">
            <v>1124</v>
          </cell>
          <cell r="CB944">
            <v>1102</v>
          </cell>
          <cell r="CC944">
            <v>955</v>
          </cell>
          <cell r="CD944">
            <v>202</v>
          </cell>
          <cell r="CE944">
            <v>281</v>
          </cell>
          <cell r="CF944">
            <v>1067</v>
          </cell>
          <cell r="CG944">
            <v>1540</v>
          </cell>
          <cell r="CH944">
            <v>1236</v>
          </cell>
          <cell r="CI944"/>
          <cell r="CJ944"/>
          <cell r="CK944"/>
          <cell r="CL944"/>
          <cell r="CM944"/>
          <cell r="CN944"/>
          <cell r="CO944"/>
          <cell r="CP944"/>
          <cell r="CQ944"/>
          <cell r="CR944"/>
          <cell r="CS944"/>
          <cell r="CT944"/>
          <cell r="CU944"/>
          <cell r="CV944"/>
          <cell r="CW944"/>
          <cell r="CX944"/>
          <cell r="CY944"/>
          <cell r="CZ944"/>
          <cell r="DA944"/>
          <cell r="DB944"/>
          <cell r="DC944"/>
          <cell r="DD944"/>
          <cell r="DE944"/>
          <cell r="DF944"/>
          <cell r="DG944"/>
          <cell r="DH944"/>
          <cell r="DI944"/>
          <cell r="DJ944"/>
          <cell r="DK944"/>
          <cell r="DL944"/>
          <cell r="DM944"/>
          <cell r="DN944"/>
          <cell r="DO944"/>
          <cell r="DP944"/>
          <cell r="DQ944"/>
          <cell r="DR944"/>
          <cell r="DS944"/>
          <cell r="DT944"/>
          <cell r="DU944"/>
          <cell r="DV944"/>
          <cell r="DW944"/>
          <cell r="DX944"/>
          <cell r="DY944"/>
          <cell r="DZ944"/>
          <cell r="EA944"/>
          <cell r="EB944"/>
          <cell r="EC944"/>
          <cell r="ED944"/>
          <cell r="EE944"/>
          <cell r="EF944"/>
          <cell r="EG944"/>
          <cell r="EH944" t="str">
            <v/>
          </cell>
          <cell r="EI944">
            <v>19</v>
          </cell>
          <cell r="EJ944" t="str">
            <v>Yes</v>
          </cell>
          <cell r="EK944" t="str">
            <v>Y</v>
          </cell>
          <cell r="EL944">
            <v>0</v>
          </cell>
          <cell r="EM944" t="str">
            <v>Vol. 1 Iss 1 (Jan, 1980)</v>
          </cell>
          <cell r="EN944">
            <v>1980</v>
          </cell>
          <cell r="EO944">
            <v>1</v>
          </cell>
          <cell r="EP944">
            <v>1</v>
          </cell>
          <cell r="EQ944" t="str">
            <v>N/A</v>
          </cell>
          <cell r="ER944" t="str">
            <v>N/A</v>
          </cell>
          <cell r="ES944" t="str">
            <v>N/A</v>
          </cell>
          <cell r="ET944" t="str">
            <v>N/A</v>
          </cell>
          <cell r="EU944" t="str">
            <v>N/A</v>
          </cell>
          <cell r="EV944" t="str">
            <v>N/A</v>
          </cell>
          <cell r="EW944">
            <v>168</v>
          </cell>
          <cell r="EX944">
            <v>0</v>
          </cell>
          <cell r="EY944">
            <v>173</v>
          </cell>
          <cell r="EZ944">
            <v>0</v>
          </cell>
          <cell r="FA944" t="str">
            <v>V 157.0 - 162.0</v>
          </cell>
          <cell r="FB944">
            <v>174</v>
          </cell>
          <cell r="FC944">
            <v>1</v>
          </cell>
          <cell r="FD944">
            <v>179</v>
          </cell>
          <cell r="FE944">
            <v>1</v>
          </cell>
          <cell r="FF944" t="str">
            <v>V 174.1 - 179.1</v>
          </cell>
          <cell r="FG944" t="str">
            <v>1980 - Current</v>
          </cell>
        </row>
        <row r="945">
          <cell r="A945" t="str">
            <v>L752</v>
          </cell>
          <cell r="B945" t="str">
            <v>Ltd</v>
          </cell>
          <cell r="C945" t="str">
            <v>Time &amp; Society</v>
          </cell>
          <cell r="D945">
            <v>4</v>
          </cell>
          <cell r="E945" t="str">
            <v>V 32.1 - 32.4</v>
          </cell>
          <cell r="F945" t="str">
            <v>V 33.1 - V 33.4</v>
          </cell>
          <cell r="G945" t="str">
            <v>0961-463X</v>
          </cell>
          <cell r="H945" t="str">
            <v>1461-7463</v>
          </cell>
          <cell r="I945" t="str">
            <v>SAGE</v>
          </cell>
          <cell r="J945">
            <v>6.7500000000000004E-2</v>
          </cell>
          <cell r="K945">
            <v>6.8000000000000005E-2</v>
          </cell>
          <cell r="L945">
            <v>2171</v>
          </cell>
          <cell r="M945">
            <v>2318</v>
          </cell>
          <cell r="N945" t="str">
            <v/>
          </cell>
          <cell r="O945">
            <v>2318</v>
          </cell>
          <cell r="P945">
            <v>2272</v>
          </cell>
          <cell r="Q945">
            <v>1970</v>
          </cell>
          <cell r="R945">
            <v>625</v>
          </cell>
          <cell r="S945">
            <v>580</v>
          </cell>
          <cell r="T945">
            <v>2202</v>
          </cell>
          <cell r="U945">
            <v>1974</v>
          </cell>
          <cell r="V945">
            <v>2550</v>
          </cell>
          <cell r="W945"/>
          <cell r="X945"/>
          <cell r="Y945"/>
          <cell r="Z945"/>
          <cell r="AA945"/>
          <cell r="AB945"/>
          <cell r="AC945"/>
          <cell r="AD945"/>
          <cell r="AE945"/>
          <cell r="AF945"/>
          <cell r="AG945"/>
          <cell r="AH945"/>
          <cell r="AI945"/>
          <cell r="AJ945"/>
          <cell r="AK945"/>
          <cell r="AL945"/>
          <cell r="AM945"/>
          <cell r="AN945"/>
          <cell r="AO945"/>
          <cell r="AP945"/>
          <cell r="AQ945"/>
          <cell r="AR945"/>
          <cell r="AS945"/>
          <cell r="AT945"/>
          <cell r="AU945"/>
          <cell r="AV945"/>
          <cell r="AW945"/>
          <cell r="AX945"/>
          <cell r="AY945"/>
          <cell r="AZ945"/>
          <cell r="BA945"/>
          <cell r="BB945"/>
          <cell r="BC945"/>
          <cell r="BD945"/>
          <cell r="BE945"/>
          <cell r="BF945"/>
          <cell r="BG945"/>
          <cell r="BH945"/>
          <cell r="BI945"/>
          <cell r="BJ945"/>
          <cell r="BK945"/>
          <cell r="BL945"/>
          <cell r="BM945"/>
          <cell r="BN945"/>
          <cell r="BO945"/>
          <cell r="BP945"/>
          <cell r="BQ945"/>
          <cell r="BR945"/>
          <cell r="BS945"/>
          <cell r="BT945"/>
          <cell r="BU945"/>
          <cell r="BV945">
            <v>6.7500000000000004E-2</v>
          </cell>
          <cell r="BW945">
            <v>6.7000000000000004E-2</v>
          </cell>
          <cell r="BX945">
            <v>1173</v>
          </cell>
          <cell r="BY945">
            <v>1252</v>
          </cell>
          <cell r="BZ945"/>
          <cell r="CA945">
            <v>1252</v>
          </cell>
          <cell r="CB945">
            <v>1227</v>
          </cell>
          <cell r="CC945">
            <v>1064</v>
          </cell>
          <cell r="CD945">
            <v>337</v>
          </cell>
          <cell r="CE945">
            <v>313</v>
          </cell>
          <cell r="CF945">
            <v>1189</v>
          </cell>
          <cell r="CG945">
            <v>1069</v>
          </cell>
          <cell r="CH945">
            <v>1377</v>
          </cell>
          <cell r="CI945"/>
          <cell r="CJ945"/>
          <cell r="CK945"/>
          <cell r="CL945"/>
          <cell r="CM945"/>
          <cell r="CN945"/>
          <cell r="CO945"/>
          <cell r="CP945"/>
          <cell r="CQ945"/>
          <cell r="CR945"/>
          <cell r="CS945"/>
          <cell r="CT945"/>
          <cell r="CU945"/>
          <cell r="CV945"/>
          <cell r="CW945"/>
          <cell r="CX945"/>
          <cell r="CY945"/>
          <cell r="CZ945"/>
          <cell r="DA945"/>
          <cell r="DB945"/>
          <cell r="DC945"/>
          <cell r="DD945"/>
          <cell r="DE945"/>
          <cell r="DF945"/>
          <cell r="DG945"/>
          <cell r="DH945"/>
          <cell r="DI945"/>
          <cell r="DJ945"/>
          <cell r="DK945"/>
          <cell r="DL945"/>
          <cell r="DM945"/>
          <cell r="DN945"/>
          <cell r="DO945"/>
          <cell r="DP945"/>
          <cell r="DQ945"/>
          <cell r="DR945"/>
          <cell r="DS945"/>
          <cell r="DT945"/>
          <cell r="DU945"/>
          <cell r="DV945"/>
          <cell r="DW945"/>
          <cell r="DX945"/>
          <cell r="DY945"/>
          <cell r="DZ945"/>
          <cell r="EA945"/>
          <cell r="EB945"/>
          <cell r="EC945"/>
          <cell r="ED945"/>
          <cell r="EE945"/>
          <cell r="EF945"/>
          <cell r="EG945"/>
          <cell r="EH945" t="str">
            <v/>
          </cell>
          <cell r="EI945">
            <v>7</v>
          </cell>
          <cell r="EJ945" t="str">
            <v>Yes</v>
          </cell>
          <cell r="EK945" t="str">
            <v>Y</v>
          </cell>
          <cell r="EL945">
            <v>0</v>
          </cell>
          <cell r="EM945" t="str">
            <v>Vol. 1 Iss 1 (Jan, 1992)</v>
          </cell>
          <cell r="EN945">
            <v>1992</v>
          </cell>
          <cell r="EO945">
            <v>1</v>
          </cell>
          <cell r="EP945">
            <v>1</v>
          </cell>
          <cell r="EQ945" t="str">
            <v>N/A</v>
          </cell>
          <cell r="ER945" t="str">
            <v>N/A</v>
          </cell>
          <cell r="ES945" t="str">
            <v>N/A</v>
          </cell>
          <cell r="ET945" t="str">
            <v>N/A</v>
          </cell>
          <cell r="EU945" t="str">
            <v>N/A</v>
          </cell>
          <cell r="EV945" t="str">
            <v>N/A</v>
          </cell>
          <cell r="EW945">
            <v>31</v>
          </cell>
          <cell r="EX945">
            <v>1</v>
          </cell>
          <cell r="EY945">
            <v>31</v>
          </cell>
          <cell r="EZ945">
            <v>4</v>
          </cell>
          <cell r="FA945" t="str">
            <v>V 30.1 - 30.4</v>
          </cell>
          <cell r="FB945">
            <v>32</v>
          </cell>
          <cell r="FC945">
            <v>1</v>
          </cell>
          <cell r="FD945">
            <v>32</v>
          </cell>
          <cell r="FE945">
            <v>4</v>
          </cell>
          <cell r="FF945" t="str">
            <v>V 32.1 - 32.4</v>
          </cell>
          <cell r="FG945" t="str">
            <v>1992 - Current</v>
          </cell>
        </row>
        <row r="946">
          <cell r="A946" t="str">
            <v>J614</v>
          </cell>
          <cell r="B946" t="str">
            <v>Inc</v>
          </cell>
          <cell r="C946" t="str">
            <v>Topics in Early Childhood Special Education</v>
          </cell>
          <cell r="D946">
            <v>4</v>
          </cell>
          <cell r="E946" t="str">
            <v>V 42.4 - 43.3</v>
          </cell>
          <cell r="F946" t="str">
            <v>V 43.4 - V 44.3</v>
          </cell>
          <cell r="G946" t="str">
            <v>0271-1214</v>
          </cell>
          <cell r="H946" t="str">
            <v>1538-4845</v>
          </cell>
          <cell r="I946" t="str">
            <v>Society</v>
          </cell>
          <cell r="J946">
            <v>6.7500000000000004E-2</v>
          </cell>
          <cell r="K946">
            <v>6.8000000000000005E-2</v>
          </cell>
          <cell r="L946">
            <v>295</v>
          </cell>
          <cell r="M946">
            <v>315</v>
          </cell>
          <cell r="N946" t="str">
            <v/>
          </cell>
          <cell r="O946">
            <v>315</v>
          </cell>
          <cell r="P946">
            <v>309</v>
          </cell>
          <cell r="Q946">
            <v>268</v>
          </cell>
          <cell r="R946">
            <v>85</v>
          </cell>
          <cell r="S946">
            <v>79</v>
          </cell>
          <cell r="T946">
            <v>300</v>
          </cell>
          <cell r="U946">
            <v>410</v>
          </cell>
          <cell r="V946">
            <v>347</v>
          </cell>
          <cell r="W946"/>
          <cell r="X946"/>
          <cell r="Y946"/>
          <cell r="Z946"/>
          <cell r="AA946"/>
          <cell r="AB946"/>
          <cell r="AC946"/>
          <cell r="AD946"/>
          <cell r="AE946"/>
          <cell r="AF946"/>
          <cell r="AG946"/>
          <cell r="AH946"/>
          <cell r="AI946"/>
          <cell r="AJ946"/>
          <cell r="AK946"/>
          <cell r="AL946"/>
          <cell r="AM946"/>
          <cell r="AN946"/>
          <cell r="AO946"/>
          <cell r="AP946"/>
          <cell r="AQ946"/>
          <cell r="AR946"/>
          <cell r="AS946"/>
          <cell r="AT946"/>
          <cell r="AU946"/>
          <cell r="AV946"/>
          <cell r="AW946"/>
          <cell r="AX946"/>
          <cell r="AY946"/>
          <cell r="AZ946"/>
          <cell r="BA946"/>
          <cell r="BB946"/>
          <cell r="BC946"/>
          <cell r="BD946"/>
          <cell r="BE946"/>
          <cell r="BF946"/>
          <cell r="BG946"/>
          <cell r="BH946"/>
          <cell r="BI946"/>
          <cell r="BJ946"/>
          <cell r="BK946"/>
          <cell r="BL946"/>
          <cell r="BM946"/>
          <cell r="BN946"/>
          <cell r="BO946"/>
          <cell r="BP946"/>
          <cell r="BQ946"/>
          <cell r="BR946"/>
          <cell r="BS946"/>
          <cell r="BT946"/>
          <cell r="BU946"/>
          <cell r="BV946">
            <v>6.7500000000000004E-2</v>
          </cell>
          <cell r="BW946">
            <v>6.9000000000000006E-2</v>
          </cell>
          <cell r="BX946">
            <v>173</v>
          </cell>
          <cell r="BY946">
            <v>185</v>
          </cell>
          <cell r="BZ946"/>
          <cell r="CA946">
            <v>185</v>
          </cell>
          <cell r="CB946">
            <v>181</v>
          </cell>
          <cell r="CC946">
            <v>157</v>
          </cell>
          <cell r="CD946">
            <v>50</v>
          </cell>
          <cell r="CE946">
            <v>46</v>
          </cell>
          <cell r="CF946">
            <v>176</v>
          </cell>
          <cell r="CG946">
            <v>242</v>
          </cell>
          <cell r="CH946">
            <v>204</v>
          </cell>
          <cell r="CI946"/>
          <cell r="CJ946"/>
          <cell r="CK946"/>
          <cell r="CL946"/>
          <cell r="CM946"/>
          <cell r="CN946"/>
          <cell r="CO946"/>
          <cell r="CP946"/>
          <cell r="CQ946"/>
          <cell r="CR946"/>
          <cell r="CS946"/>
          <cell r="CT946"/>
          <cell r="CU946"/>
          <cell r="CV946"/>
          <cell r="CW946"/>
          <cell r="CX946"/>
          <cell r="CY946"/>
          <cell r="CZ946"/>
          <cell r="DA946"/>
          <cell r="DB946"/>
          <cell r="DC946"/>
          <cell r="DD946"/>
          <cell r="DE946"/>
          <cell r="DF946"/>
          <cell r="DG946"/>
          <cell r="DH946"/>
          <cell r="DI946"/>
          <cell r="DJ946"/>
          <cell r="DK946"/>
          <cell r="DL946"/>
          <cell r="DM946"/>
          <cell r="DN946"/>
          <cell r="DO946"/>
          <cell r="DP946"/>
          <cell r="DQ946"/>
          <cell r="DR946"/>
          <cell r="DS946"/>
          <cell r="DT946"/>
          <cell r="DU946"/>
          <cell r="DV946"/>
          <cell r="DW946"/>
          <cell r="DX946"/>
          <cell r="DY946"/>
          <cell r="DZ946"/>
          <cell r="EA946"/>
          <cell r="EB946"/>
          <cell r="EC946"/>
          <cell r="ED946"/>
          <cell r="EE946"/>
          <cell r="EF946"/>
          <cell r="EG946"/>
          <cell r="EH946" t="str">
            <v/>
          </cell>
          <cell r="EI946">
            <v>18</v>
          </cell>
          <cell r="EJ946" t="str">
            <v>Yes</v>
          </cell>
          <cell r="EK946" t="str">
            <v>Y</v>
          </cell>
          <cell r="EL946">
            <v>0</v>
          </cell>
          <cell r="EM946" t="str">
            <v>Vol. 1 Iss 1 (Apr, 1981)</v>
          </cell>
          <cell r="EN946">
            <v>1981</v>
          </cell>
          <cell r="EO946">
            <v>1</v>
          </cell>
          <cell r="EP946">
            <v>1</v>
          </cell>
          <cell r="EQ946" t="str">
            <v>N/A</v>
          </cell>
          <cell r="ER946" t="str">
            <v>N/A</v>
          </cell>
          <cell r="ES946" t="str">
            <v>N/A</v>
          </cell>
          <cell r="ET946" t="str">
            <v>N/A</v>
          </cell>
          <cell r="EU946" t="str">
            <v>N/A</v>
          </cell>
          <cell r="EV946" t="str">
            <v>N/A</v>
          </cell>
          <cell r="EW946">
            <v>41</v>
          </cell>
          <cell r="EX946">
            <v>4</v>
          </cell>
          <cell r="EY946">
            <v>42</v>
          </cell>
          <cell r="EZ946">
            <v>3</v>
          </cell>
          <cell r="FA946" t="str">
            <v>V 40.4 - 41.3</v>
          </cell>
          <cell r="FB946">
            <v>42</v>
          </cell>
          <cell r="FC946">
            <v>4</v>
          </cell>
          <cell r="FD946">
            <v>43</v>
          </cell>
          <cell r="FE946">
            <v>3</v>
          </cell>
          <cell r="FF946" t="str">
            <v>V 42.4 - 43.3</v>
          </cell>
          <cell r="FG946" t="str">
            <v>1981 - Current</v>
          </cell>
        </row>
        <row r="947">
          <cell r="A947" t="str">
            <v>L119</v>
          </cell>
          <cell r="B947" t="str">
            <v>Ltd</v>
          </cell>
          <cell r="C947" t="str">
            <v>Tourism and Hospitality Research</v>
          </cell>
          <cell r="D947">
            <v>4</v>
          </cell>
          <cell r="E947" t="str">
            <v>V 23.1 - 23.4</v>
          </cell>
          <cell r="F947" t="str">
            <v>V 24.1 - V 24.4</v>
          </cell>
          <cell r="G947" t="str">
            <v>1467-3584</v>
          </cell>
          <cell r="H947" t="str">
            <v>1742-9692</v>
          </cell>
          <cell r="I947" t="str">
            <v>SAGE</v>
          </cell>
          <cell r="J947">
            <v>6.7500000000000004E-2</v>
          </cell>
          <cell r="K947">
            <v>6.8000000000000005E-2</v>
          </cell>
          <cell r="L947">
            <v>1328</v>
          </cell>
          <cell r="M947">
            <v>1418</v>
          </cell>
          <cell r="N947" t="str">
            <v/>
          </cell>
          <cell r="O947">
            <v>1418</v>
          </cell>
          <cell r="P947">
            <v>1390</v>
          </cell>
          <cell r="Q947">
            <v>1205</v>
          </cell>
          <cell r="R947">
            <v>382</v>
          </cell>
          <cell r="S947">
            <v>355</v>
          </cell>
          <cell r="T947"/>
          <cell r="U947"/>
          <cell r="V947"/>
          <cell r="W947"/>
          <cell r="X947"/>
          <cell r="Y947"/>
          <cell r="Z947"/>
          <cell r="AA947"/>
          <cell r="AB947"/>
          <cell r="AC947"/>
          <cell r="AD947"/>
          <cell r="AE947"/>
          <cell r="AF947"/>
          <cell r="AG947"/>
          <cell r="AH947"/>
          <cell r="AI947"/>
          <cell r="AJ947"/>
          <cell r="AK947"/>
          <cell r="AL947"/>
          <cell r="AM947"/>
          <cell r="AN947"/>
          <cell r="AO947"/>
          <cell r="AP947"/>
          <cell r="AQ947"/>
          <cell r="AR947"/>
          <cell r="AS947"/>
          <cell r="AT947"/>
          <cell r="AU947"/>
          <cell r="AV947"/>
          <cell r="AW947"/>
          <cell r="AX947"/>
          <cell r="AY947"/>
          <cell r="AZ947"/>
          <cell r="BA947"/>
          <cell r="BB947"/>
          <cell r="BC947"/>
          <cell r="BD947"/>
          <cell r="BE947"/>
          <cell r="BF947"/>
          <cell r="BG947"/>
          <cell r="BH947"/>
          <cell r="BI947"/>
          <cell r="BJ947"/>
          <cell r="BK947"/>
          <cell r="BL947"/>
          <cell r="BM947"/>
          <cell r="BN947"/>
          <cell r="BO947"/>
          <cell r="BP947"/>
          <cell r="BQ947"/>
          <cell r="BR947"/>
          <cell r="BS947"/>
          <cell r="BT947"/>
          <cell r="BU947"/>
          <cell r="BV947">
            <v>6.7500000000000004E-2</v>
          </cell>
          <cell r="BW947">
            <v>6.7000000000000004E-2</v>
          </cell>
          <cell r="BX947">
            <v>718</v>
          </cell>
          <cell r="BY947">
            <v>766</v>
          </cell>
          <cell r="BZ947"/>
          <cell r="CA947">
            <v>766</v>
          </cell>
          <cell r="CB947">
            <v>751</v>
          </cell>
          <cell r="CC947">
            <v>651</v>
          </cell>
          <cell r="CD947">
            <v>207</v>
          </cell>
          <cell r="CE947">
            <v>192</v>
          </cell>
          <cell r="CF947"/>
          <cell r="CG947"/>
          <cell r="CH947"/>
          <cell r="CI947"/>
          <cell r="CJ947"/>
          <cell r="CK947"/>
          <cell r="CL947"/>
          <cell r="CM947"/>
          <cell r="CN947"/>
          <cell r="CO947"/>
          <cell r="CP947"/>
          <cell r="CQ947"/>
          <cell r="CR947"/>
          <cell r="CS947"/>
          <cell r="CT947"/>
          <cell r="CU947"/>
          <cell r="CV947"/>
          <cell r="CW947"/>
          <cell r="CX947"/>
          <cell r="CY947"/>
          <cell r="CZ947"/>
          <cell r="DA947"/>
          <cell r="DB947"/>
          <cell r="DC947"/>
          <cell r="DD947"/>
          <cell r="DE947"/>
          <cell r="DF947"/>
          <cell r="DG947"/>
          <cell r="DH947"/>
          <cell r="DI947"/>
          <cell r="DJ947"/>
          <cell r="DK947"/>
          <cell r="DL947"/>
          <cell r="DM947"/>
          <cell r="DN947"/>
          <cell r="DO947"/>
          <cell r="DP947"/>
          <cell r="DQ947"/>
          <cell r="DR947"/>
          <cell r="DS947"/>
          <cell r="DT947"/>
          <cell r="DU947"/>
          <cell r="DV947"/>
          <cell r="DW947"/>
          <cell r="DX947"/>
          <cell r="DY947"/>
          <cell r="DZ947"/>
          <cell r="EA947"/>
          <cell r="EB947"/>
          <cell r="EC947"/>
          <cell r="ED947"/>
          <cell r="EE947"/>
          <cell r="EF947"/>
          <cell r="EG947"/>
          <cell r="EH947" t="str">
            <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22</v>
          </cell>
          <cell r="EX947">
            <v>1</v>
          </cell>
          <cell r="EY947">
            <v>22</v>
          </cell>
          <cell r="EZ947">
            <v>4</v>
          </cell>
          <cell r="FA947" t="str">
            <v>V 21.1 - 21.4</v>
          </cell>
          <cell r="FB947">
            <v>23</v>
          </cell>
          <cell r="FC947">
            <v>1</v>
          </cell>
          <cell r="FD947">
            <v>23</v>
          </cell>
          <cell r="FE947">
            <v>4</v>
          </cell>
          <cell r="FF947" t="str">
            <v>V 23.1 - 23.4</v>
          </cell>
          <cell r="FG947" t="str">
            <v>1999 - Current</v>
          </cell>
        </row>
        <row r="948">
          <cell r="A948" t="str">
            <v>L352</v>
          </cell>
          <cell r="B948" t="str">
            <v>Ltd</v>
          </cell>
          <cell r="C948" t="str">
            <v>Tourism Economics</v>
          </cell>
          <cell r="D948">
            <v>8</v>
          </cell>
          <cell r="E948" t="str">
            <v>V 29.1 - 29.8</v>
          </cell>
          <cell r="F948" t="str">
            <v>V 30.1 - V 30.8</v>
          </cell>
          <cell r="G948" t="str">
            <v>1354-8166</v>
          </cell>
          <cell r="H948" t="str">
            <v>2044-0375</v>
          </cell>
          <cell r="I948" t="str">
            <v>SAGE</v>
          </cell>
          <cell r="J948">
            <v>6.7500000000000004E-2</v>
          </cell>
          <cell r="K948">
            <v>6.8000000000000005E-2</v>
          </cell>
          <cell r="L948">
            <v>2029</v>
          </cell>
          <cell r="M948">
            <v>2166</v>
          </cell>
          <cell r="N948" t="str">
            <v/>
          </cell>
          <cell r="O948">
            <v>2166</v>
          </cell>
          <cell r="P948"/>
          <cell r="Q948">
            <v>1841</v>
          </cell>
          <cell r="R948">
            <v>292</v>
          </cell>
          <cell r="S948">
            <v>542</v>
          </cell>
          <cell r="T948">
            <v>2058</v>
          </cell>
          <cell r="U948">
            <v>1841</v>
          </cell>
          <cell r="V948">
            <v>2383</v>
          </cell>
          <cell r="W948"/>
          <cell r="X948"/>
          <cell r="Y948"/>
          <cell r="Z948"/>
          <cell r="AA948"/>
          <cell r="AB948"/>
          <cell r="AC948"/>
          <cell r="AD948"/>
          <cell r="AE948"/>
          <cell r="AF948"/>
          <cell r="AG948"/>
          <cell r="AH948"/>
          <cell r="AI948"/>
          <cell r="AJ948"/>
          <cell r="AK948"/>
          <cell r="AL948"/>
          <cell r="AM948"/>
          <cell r="AN948"/>
          <cell r="AO948"/>
          <cell r="AP948"/>
          <cell r="AQ948"/>
          <cell r="AR948"/>
          <cell r="AS948"/>
          <cell r="AT948"/>
          <cell r="AU948"/>
          <cell r="AV948"/>
          <cell r="AW948"/>
          <cell r="AX948"/>
          <cell r="AY948"/>
          <cell r="AZ948"/>
          <cell r="BA948"/>
          <cell r="BB948"/>
          <cell r="BC948"/>
          <cell r="BD948"/>
          <cell r="BE948"/>
          <cell r="BF948"/>
          <cell r="BG948"/>
          <cell r="BH948"/>
          <cell r="BI948"/>
          <cell r="BJ948"/>
          <cell r="BK948"/>
          <cell r="BL948"/>
          <cell r="BM948"/>
          <cell r="BN948"/>
          <cell r="BO948"/>
          <cell r="BP948"/>
          <cell r="BQ948"/>
          <cell r="BR948"/>
          <cell r="BS948"/>
          <cell r="BT948"/>
          <cell r="BU948"/>
          <cell r="BV948">
            <v>6.7500000000000004E-2</v>
          </cell>
          <cell r="BW948">
            <v>6.8000000000000005E-2</v>
          </cell>
          <cell r="BX948">
            <v>1096</v>
          </cell>
          <cell r="BY948">
            <v>1170</v>
          </cell>
          <cell r="BZ948"/>
          <cell r="CA948">
            <v>1170</v>
          </cell>
          <cell r="CB948"/>
          <cell r="CC948">
            <v>995</v>
          </cell>
          <cell r="CD948">
            <v>158</v>
          </cell>
          <cell r="CE948">
            <v>293</v>
          </cell>
          <cell r="CF948">
            <v>1112</v>
          </cell>
          <cell r="CG948">
            <v>994</v>
          </cell>
          <cell r="CH948">
            <v>1287</v>
          </cell>
          <cell r="CI948"/>
          <cell r="CJ948"/>
          <cell r="CK948"/>
          <cell r="CL948"/>
          <cell r="CM948"/>
          <cell r="CN948"/>
          <cell r="CO948"/>
          <cell r="CP948"/>
          <cell r="CQ948"/>
          <cell r="CR948"/>
          <cell r="CS948"/>
          <cell r="CT948"/>
          <cell r="CU948"/>
          <cell r="CV948"/>
          <cell r="CW948"/>
          <cell r="CX948"/>
          <cell r="CY948"/>
          <cell r="CZ948"/>
          <cell r="DA948"/>
          <cell r="DB948"/>
          <cell r="DC948"/>
          <cell r="DD948"/>
          <cell r="DE948"/>
          <cell r="DF948"/>
          <cell r="DG948"/>
          <cell r="DH948"/>
          <cell r="DI948"/>
          <cell r="DJ948"/>
          <cell r="DK948"/>
          <cell r="DL948"/>
          <cell r="DM948"/>
          <cell r="DN948"/>
          <cell r="DO948"/>
          <cell r="DP948"/>
          <cell r="DQ948"/>
          <cell r="DR948"/>
          <cell r="DS948"/>
          <cell r="DT948"/>
          <cell r="DU948"/>
          <cell r="DV948"/>
          <cell r="DW948"/>
          <cell r="DX948"/>
          <cell r="DY948"/>
          <cell r="DZ948"/>
          <cell r="EA948"/>
          <cell r="EB948"/>
          <cell r="EC948"/>
          <cell r="ED948"/>
          <cell r="EE948"/>
          <cell r="EF948"/>
          <cell r="EG948"/>
          <cell r="EH948" t="str">
            <v/>
          </cell>
          <cell r="EI948">
            <v>5</v>
          </cell>
          <cell r="EJ948" t="str">
            <v>Yes</v>
          </cell>
          <cell r="EK948" t="str">
            <v>in 2017</v>
          </cell>
          <cell r="EL948">
            <v>0</v>
          </cell>
          <cell r="EM948">
            <v>0</v>
          </cell>
          <cell r="EN948">
            <v>1994</v>
          </cell>
          <cell r="EO948">
            <v>0</v>
          </cell>
          <cell r="EP948">
            <v>0</v>
          </cell>
          <cell r="EQ948">
            <v>0</v>
          </cell>
          <cell r="ER948">
            <v>0</v>
          </cell>
          <cell r="ES948">
            <v>0</v>
          </cell>
          <cell r="ET948">
            <v>0</v>
          </cell>
          <cell r="EU948">
            <v>0</v>
          </cell>
          <cell r="EV948">
            <v>0</v>
          </cell>
          <cell r="EW948">
            <v>28</v>
          </cell>
          <cell r="EX948">
            <v>1</v>
          </cell>
          <cell r="EY948">
            <v>28</v>
          </cell>
          <cell r="EZ948">
            <v>8</v>
          </cell>
          <cell r="FA948" t="str">
            <v>V 27.1 - 27.8</v>
          </cell>
          <cell r="FB948">
            <v>29</v>
          </cell>
          <cell r="FC948">
            <v>1</v>
          </cell>
          <cell r="FD948">
            <v>29</v>
          </cell>
          <cell r="FE948">
            <v>8</v>
          </cell>
          <cell r="FF948" t="str">
            <v>V 29.1 - 29.8</v>
          </cell>
          <cell r="FG948" t="str">
            <v>1995-Current</v>
          </cell>
        </row>
        <row r="949">
          <cell r="A949" t="str">
            <v>L781</v>
          </cell>
          <cell r="B949" t="str">
            <v>Ltd</v>
          </cell>
          <cell r="C949" t="str">
            <v>Tourist Studies</v>
          </cell>
          <cell r="D949">
            <v>4</v>
          </cell>
          <cell r="E949" t="str">
            <v>V 23.1 - 23.4</v>
          </cell>
          <cell r="F949" t="str">
            <v>V 24.1 - V 24.4</v>
          </cell>
          <cell r="G949" t="str">
            <v>1468-7976</v>
          </cell>
          <cell r="H949" t="str">
            <v>1741-3206</v>
          </cell>
          <cell r="I949" t="str">
            <v>SAGE</v>
          </cell>
          <cell r="J949">
            <v>6.7500000000000004E-2</v>
          </cell>
          <cell r="K949">
            <v>6.7000000000000004E-2</v>
          </cell>
          <cell r="L949">
            <v>1663</v>
          </cell>
          <cell r="M949">
            <v>1775</v>
          </cell>
          <cell r="N949" t="str">
            <v/>
          </cell>
          <cell r="O949">
            <v>1775</v>
          </cell>
          <cell r="P949">
            <v>1740</v>
          </cell>
          <cell r="Q949">
            <v>1509</v>
          </cell>
          <cell r="R949">
            <v>479</v>
          </cell>
          <cell r="S949">
            <v>444</v>
          </cell>
          <cell r="T949"/>
          <cell r="U949"/>
          <cell r="V949"/>
          <cell r="W949"/>
          <cell r="X949"/>
          <cell r="Y949"/>
          <cell r="Z949"/>
          <cell r="AA949"/>
          <cell r="AB949"/>
          <cell r="AC949"/>
          <cell r="AD949"/>
          <cell r="AE949"/>
          <cell r="AF949"/>
          <cell r="AG949"/>
          <cell r="AH949"/>
          <cell r="AI949"/>
          <cell r="AJ949"/>
          <cell r="AK949"/>
          <cell r="AL949"/>
          <cell r="AM949"/>
          <cell r="AN949"/>
          <cell r="AO949"/>
          <cell r="AP949"/>
          <cell r="AQ949"/>
          <cell r="AR949"/>
          <cell r="AS949"/>
          <cell r="AT949"/>
          <cell r="AU949"/>
          <cell r="AV949"/>
          <cell r="AW949"/>
          <cell r="AX949"/>
          <cell r="AY949"/>
          <cell r="AZ949"/>
          <cell r="BA949"/>
          <cell r="BB949"/>
          <cell r="BC949"/>
          <cell r="BD949"/>
          <cell r="BE949"/>
          <cell r="BF949"/>
          <cell r="BG949"/>
          <cell r="BH949"/>
          <cell r="BI949"/>
          <cell r="BJ949"/>
          <cell r="BK949"/>
          <cell r="BL949"/>
          <cell r="BM949"/>
          <cell r="BN949"/>
          <cell r="BO949"/>
          <cell r="BP949"/>
          <cell r="BQ949"/>
          <cell r="BR949"/>
          <cell r="BS949"/>
          <cell r="BT949"/>
          <cell r="BU949"/>
          <cell r="BV949">
            <v>6.7500000000000004E-2</v>
          </cell>
          <cell r="BW949">
            <v>6.8000000000000005E-2</v>
          </cell>
          <cell r="BX949">
            <v>900</v>
          </cell>
          <cell r="BY949">
            <v>961</v>
          </cell>
          <cell r="BZ949"/>
          <cell r="CA949">
            <v>961</v>
          </cell>
          <cell r="CB949">
            <v>942</v>
          </cell>
          <cell r="CC949">
            <v>817</v>
          </cell>
          <cell r="CD949">
            <v>259</v>
          </cell>
          <cell r="CE949">
            <v>240</v>
          </cell>
          <cell r="CF949"/>
          <cell r="CG949"/>
          <cell r="CH949"/>
          <cell r="CI949"/>
          <cell r="CJ949"/>
          <cell r="CK949"/>
          <cell r="CL949"/>
          <cell r="CM949"/>
          <cell r="CN949"/>
          <cell r="CO949"/>
          <cell r="CP949"/>
          <cell r="CQ949"/>
          <cell r="CR949"/>
          <cell r="CS949"/>
          <cell r="CT949"/>
          <cell r="CU949"/>
          <cell r="CV949"/>
          <cell r="CW949"/>
          <cell r="CX949"/>
          <cell r="CY949"/>
          <cell r="CZ949"/>
          <cell r="DA949"/>
          <cell r="DB949"/>
          <cell r="DC949"/>
          <cell r="DD949"/>
          <cell r="DE949"/>
          <cell r="DF949"/>
          <cell r="DG949"/>
          <cell r="DH949"/>
          <cell r="DI949"/>
          <cell r="DJ949"/>
          <cell r="DK949"/>
          <cell r="DL949"/>
          <cell r="DM949"/>
          <cell r="DN949"/>
          <cell r="DO949"/>
          <cell r="DP949"/>
          <cell r="DQ949"/>
          <cell r="DR949"/>
          <cell r="DS949"/>
          <cell r="DT949"/>
          <cell r="DU949"/>
          <cell r="DV949"/>
          <cell r="DW949"/>
          <cell r="DX949"/>
          <cell r="DY949"/>
          <cell r="DZ949"/>
          <cell r="EA949"/>
          <cell r="EB949"/>
          <cell r="EC949"/>
          <cell r="ED949"/>
          <cell r="EE949"/>
          <cell r="EF949"/>
          <cell r="EG949"/>
          <cell r="EH949" t="str">
            <v/>
          </cell>
          <cell r="EI949" t="str">
            <v>N/A</v>
          </cell>
          <cell r="EJ949" t="str">
            <v>no</v>
          </cell>
          <cell r="EK949" t="str">
            <v>No V</v>
          </cell>
          <cell r="EL949">
            <v>0</v>
          </cell>
          <cell r="EM949" t="str">
            <v>Vol. 1 Iss 1 (Jun, 2001)</v>
          </cell>
          <cell r="EN949">
            <v>2001</v>
          </cell>
          <cell r="EO949">
            <v>1</v>
          </cell>
          <cell r="EP949">
            <v>1</v>
          </cell>
          <cell r="EQ949" t="str">
            <v>N/A</v>
          </cell>
          <cell r="ER949" t="str">
            <v>N/A</v>
          </cell>
          <cell r="ES949" t="str">
            <v>N/A</v>
          </cell>
          <cell r="ET949" t="str">
            <v>N/A</v>
          </cell>
          <cell r="EU949" t="str">
            <v>N/A</v>
          </cell>
          <cell r="EV949" t="str">
            <v>N/A</v>
          </cell>
          <cell r="EW949">
            <v>22</v>
          </cell>
          <cell r="EX949">
            <v>1</v>
          </cell>
          <cell r="EY949">
            <v>22</v>
          </cell>
          <cell r="EZ949">
            <v>4</v>
          </cell>
          <cell r="FA949" t="str">
            <v>V 21.1 - 21.4</v>
          </cell>
          <cell r="FB949">
            <v>23</v>
          </cell>
          <cell r="FC949">
            <v>1</v>
          </cell>
          <cell r="FD949">
            <v>23</v>
          </cell>
          <cell r="FE949">
            <v>4</v>
          </cell>
          <cell r="FF949" t="str">
            <v>V 23.1 - 23.4</v>
          </cell>
          <cell r="FG949" t="str">
            <v>2001 - Current</v>
          </cell>
        </row>
        <row r="950">
          <cell r="A950" t="str">
            <v>J601</v>
          </cell>
          <cell r="B950" t="str">
            <v>Inc-STM</v>
          </cell>
          <cell r="C950" t="str">
            <v>Toxicologic Pathology</v>
          </cell>
          <cell r="D950">
            <v>8</v>
          </cell>
          <cell r="E950" t="str">
            <v>V 51.1 - 51.8</v>
          </cell>
          <cell r="F950" t="str">
            <v>V 52.1 - V 52.8</v>
          </cell>
          <cell r="G950" t="str">
            <v>0192-6233</v>
          </cell>
          <cell r="H950" t="str">
            <v>1533-1601</v>
          </cell>
          <cell r="I950" t="str">
            <v>Society</v>
          </cell>
          <cell r="J950">
            <v>6.7500000000000004E-2</v>
          </cell>
          <cell r="K950">
            <v>6.8000000000000005E-2</v>
          </cell>
          <cell r="L950">
            <v>1212</v>
          </cell>
          <cell r="M950">
            <v>1294</v>
          </cell>
          <cell r="N950" t="str">
            <v/>
          </cell>
          <cell r="O950">
            <v>1294</v>
          </cell>
          <cell r="P950">
            <v>1268</v>
          </cell>
          <cell r="Q950">
            <v>1100</v>
          </cell>
          <cell r="R950">
            <v>174</v>
          </cell>
          <cell r="S950">
            <v>324</v>
          </cell>
          <cell r="T950">
            <v>1229</v>
          </cell>
          <cell r="U950">
            <v>2431</v>
          </cell>
          <cell r="V950">
            <v>1423</v>
          </cell>
          <cell r="W950"/>
          <cell r="X950"/>
          <cell r="Y950"/>
          <cell r="Z950"/>
          <cell r="AA950"/>
          <cell r="AB950"/>
          <cell r="AC950"/>
          <cell r="AD950"/>
          <cell r="AE950"/>
          <cell r="AF950"/>
          <cell r="AG950"/>
          <cell r="AH950"/>
          <cell r="AI950"/>
          <cell r="AJ950"/>
          <cell r="AK950"/>
          <cell r="AL950"/>
          <cell r="AM950"/>
          <cell r="AN950"/>
          <cell r="AO950"/>
          <cell r="AP950"/>
          <cell r="AQ950"/>
          <cell r="AR950"/>
          <cell r="AS950"/>
          <cell r="AT950"/>
          <cell r="AU950"/>
          <cell r="AV950"/>
          <cell r="AW950"/>
          <cell r="AX950"/>
          <cell r="AY950"/>
          <cell r="AZ950"/>
          <cell r="BA950"/>
          <cell r="BB950"/>
          <cell r="BC950"/>
          <cell r="BD950"/>
          <cell r="BE950"/>
          <cell r="BF950"/>
          <cell r="BG950"/>
          <cell r="BH950"/>
          <cell r="BI950"/>
          <cell r="BJ950"/>
          <cell r="BK950"/>
          <cell r="BL950"/>
          <cell r="BM950"/>
          <cell r="BN950"/>
          <cell r="BO950"/>
          <cell r="BP950"/>
          <cell r="BQ950"/>
          <cell r="BR950"/>
          <cell r="BS950"/>
          <cell r="BT950"/>
          <cell r="BU950"/>
          <cell r="BV950">
            <v>6.7500000000000004E-2</v>
          </cell>
          <cell r="BW950">
            <v>6.8000000000000005E-2</v>
          </cell>
          <cell r="BX950">
            <v>710</v>
          </cell>
          <cell r="BY950">
            <v>758</v>
          </cell>
          <cell r="BZ950"/>
          <cell r="CA950">
            <v>758</v>
          </cell>
          <cell r="CB950">
            <v>743</v>
          </cell>
          <cell r="CC950">
            <v>644</v>
          </cell>
          <cell r="CD950">
            <v>102</v>
          </cell>
          <cell r="CE950">
            <v>190</v>
          </cell>
          <cell r="CF950">
            <v>720</v>
          </cell>
          <cell r="CG950">
            <v>1426</v>
          </cell>
          <cell r="CH950">
            <v>834</v>
          </cell>
          <cell r="CI950"/>
          <cell r="CJ950"/>
          <cell r="CK950"/>
          <cell r="CL950"/>
          <cell r="CM950"/>
          <cell r="CN950"/>
          <cell r="CO950"/>
          <cell r="CP950"/>
          <cell r="CQ950"/>
          <cell r="CR950"/>
          <cell r="CS950"/>
          <cell r="CT950"/>
          <cell r="CU950"/>
          <cell r="CV950"/>
          <cell r="CW950"/>
          <cell r="CX950"/>
          <cell r="CY950"/>
          <cell r="CZ950"/>
          <cell r="DA950"/>
          <cell r="DB950"/>
          <cell r="DC950"/>
          <cell r="DD950"/>
          <cell r="DE950"/>
          <cell r="DF950"/>
          <cell r="DG950"/>
          <cell r="DH950"/>
          <cell r="DI950"/>
          <cell r="DJ950"/>
          <cell r="DK950"/>
          <cell r="DL950"/>
          <cell r="DM950"/>
          <cell r="DN950"/>
          <cell r="DO950"/>
          <cell r="DP950"/>
          <cell r="DQ950"/>
          <cell r="DR950"/>
          <cell r="DS950"/>
          <cell r="DT950"/>
          <cell r="DU950"/>
          <cell r="DV950"/>
          <cell r="DW950"/>
          <cell r="DX950"/>
          <cell r="DY950"/>
          <cell r="DZ950"/>
          <cell r="EA950"/>
          <cell r="EB950"/>
          <cell r="EC950"/>
          <cell r="ED950"/>
          <cell r="EE950"/>
          <cell r="EF950"/>
          <cell r="EG950"/>
          <cell r="EH950" t="str">
            <v/>
          </cell>
          <cell r="EI950">
            <v>26</v>
          </cell>
          <cell r="EJ950" t="str">
            <v>Yes</v>
          </cell>
          <cell r="EK950" t="str">
            <v>N</v>
          </cell>
          <cell r="EL950" t="str">
            <v>ü</v>
          </cell>
          <cell r="EM950" t="str">
            <v>Vol. 1 Iss 1 (Jul, 1972)</v>
          </cell>
          <cell r="EN950">
            <v>1972</v>
          </cell>
          <cell r="EO950">
            <v>1</v>
          </cell>
          <cell r="EP950">
            <v>1</v>
          </cell>
          <cell r="EQ950" t="str">
            <v>N/A</v>
          </cell>
          <cell r="ER950" t="str">
            <v>N/A</v>
          </cell>
          <cell r="ES950" t="str">
            <v>N/A</v>
          </cell>
          <cell r="ET950" t="str">
            <v>N/A</v>
          </cell>
          <cell r="EU950" t="str">
            <v>N/A</v>
          </cell>
          <cell r="EV950" t="str">
            <v>N/A</v>
          </cell>
          <cell r="EW950">
            <v>50</v>
          </cell>
          <cell r="EX950">
            <v>1</v>
          </cell>
          <cell r="EY950">
            <v>50</v>
          </cell>
          <cell r="EZ950">
            <v>8</v>
          </cell>
          <cell r="FA950" t="str">
            <v>V 49.1 - 49.8</v>
          </cell>
          <cell r="FB950">
            <v>51</v>
          </cell>
          <cell r="FC950">
            <v>1</v>
          </cell>
          <cell r="FD950">
            <v>51</v>
          </cell>
          <cell r="FE950">
            <v>8</v>
          </cell>
          <cell r="FF950" t="str">
            <v>V 51.1 - 51.8</v>
          </cell>
          <cell r="FG950" t="str">
            <v>1972 - Current</v>
          </cell>
        </row>
        <row r="951">
          <cell r="A951" t="str">
            <v>L992</v>
          </cell>
          <cell r="B951" t="str">
            <v>Ltd-STM</v>
          </cell>
          <cell r="C951" t="str">
            <v>Toxicology and Industrial Health</v>
          </cell>
          <cell r="D951">
            <v>12</v>
          </cell>
          <cell r="E951" t="str">
            <v>V 39.1 - 39.12</v>
          </cell>
          <cell r="F951" t="str">
            <v>V 40.1 - V 40.12</v>
          </cell>
          <cell r="G951" t="str">
            <v>0748-2337</v>
          </cell>
          <cell r="H951" t="str">
            <v>1477-0393</v>
          </cell>
          <cell r="I951" t="str">
            <v>SAGE</v>
          </cell>
          <cell r="J951">
            <v>6.7500000000000004E-2</v>
          </cell>
          <cell r="K951">
            <v>6.8000000000000005E-2</v>
          </cell>
          <cell r="L951">
            <v>3594</v>
          </cell>
          <cell r="M951">
            <v>3837</v>
          </cell>
          <cell r="N951" t="str">
            <v/>
          </cell>
          <cell r="O951">
            <v>3837</v>
          </cell>
          <cell r="P951">
            <v>3760</v>
          </cell>
          <cell r="Q951">
            <v>3261</v>
          </cell>
          <cell r="R951">
            <v>345</v>
          </cell>
          <cell r="S951">
            <v>959</v>
          </cell>
          <cell r="T951">
            <v>3645</v>
          </cell>
          <cell r="U951">
            <v>3562</v>
          </cell>
          <cell r="V951">
            <v>4221</v>
          </cell>
          <cell r="W951"/>
          <cell r="X951"/>
          <cell r="Y951"/>
          <cell r="Z951"/>
          <cell r="AA951"/>
          <cell r="AB951"/>
          <cell r="AC951"/>
          <cell r="AD951"/>
          <cell r="AE951"/>
          <cell r="AF951"/>
          <cell r="AG951"/>
          <cell r="AH951"/>
          <cell r="AI951"/>
          <cell r="AJ951"/>
          <cell r="AK951"/>
          <cell r="AL951"/>
          <cell r="AM951"/>
          <cell r="AN951"/>
          <cell r="AO951"/>
          <cell r="AP951"/>
          <cell r="AQ951"/>
          <cell r="AR951"/>
          <cell r="AS951"/>
          <cell r="AT951"/>
          <cell r="AU951"/>
          <cell r="AV951"/>
          <cell r="AW951"/>
          <cell r="AX951"/>
          <cell r="AY951"/>
          <cell r="AZ951"/>
          <cell r="BA951"/>
          <cell r="BB951"/>
          <cell r="BC951"/>
          <cell r="BD951"/>
          <cell r="BE951"/>
          <cell r="BF951"/>
          <cell r="BG951"/>
          <cell r="BH951"/>
          <cell r="BI951"/>
          <cell r="BJ951"/>
          <cell r="BK951"/>
          <cell r="BL951"/>
          <cell r="BM951"/>
          <cell r="BN951"/>
          <cell r="BO951"/>
          <cell r="BP951"/>
          <cell r="BQ951"/>
          <cell r="BR951"/>
          <cell r="BS951"/>
          <cell r="BT951"/>
          <cell r="BU951"/>
          <cell r="BV951">
            <v>6.7500000000000004E-2</v>
          </cell>
          <cell r="BW951">
            <v>6.7000000000000004E-2</v>
          </cell>
          <cell r="BX951">
            <v>1943</v>
          </cell>
          <cell r="BY951">
            <v>2074</v>
          </cell>
          <cell r="BZ951"/>
          <cell r="CA951">
            <v>2074</v>
          </cell>
          <cell r="CB951">
            <v>2033</v>
          </cell>
          <cell r="CC951">
            <v>1763</v>
          </cell>
          <cell r="CD951">
            <v>186</v>
          </cell>
          <cell r="CE951">
            <v>519</v>
          </cell>
          <cell r="CF951">
            <v>1970</v>
          </cell>
          <cell r="CG951">
            <v>1920</v>
          </cell>
          <cell r="CH951">
            <v>2281</v>
          </cell>
          <cell r="CI951"/>
          <cell r="CJ951"/>
          <cell r="CK951"/>
          <cell r="CL951"/>
          <cell r="CM951"/>
          <cell r="CN951"/>
          <cell r="CO951"/>
          <cell r="CP951"/>
          <cell r="CQ951"/>
          <cell r="CR951"/>
          <cell r="CS951"/>
          <cell r="CT951"/>
          <cell r="CU951"/>
          <cell r="CV951"/>
          <cell r="CW951"/>
          <cell r="CX951"/>
          <cell r="CY951"/>
          <cell r="CZ951"/>
          <cell r="DA951"/>
          <cell r="DB951"/>
          <cell r="DC951"/>
          <cell r="DD951"/>
          <cell r="DE951"/>
          <cell r="DF951"/>
          <cell r="DG951"/>
          <cell r="DH951"/>
          <cell r="DI951"/>
          <cell r="DJ951"/>
          <cell r="DK951"/>
          <cell r="DL951"/>
          <cell r="DM951"/>
          <cell r="DN951"/>
          <cell r="DO951"/>
          <cell r="DP951"/>
          <cell r="DQ951"/>
          <cell r="DR951"/>
          <cell r="DS951"/>
          <cell r="DT951"/>
          <cell r="DU951"/>
          <cell r="DV951"/>
          <cell r="DW951"/>
          <cell r="DX951"/>
          <cell r="DY951"/>
          <cell r="DZ951"/>
          <cell r="EA951"/>
          <cell r="EB951"/>
          <cell r="EC951"/>
          <cell r="ED951"/>
          <cell r="EE951"/>
          <cell r="EF951"/>
          <cell r="EG951"/>
          <cell r="EH951" t="str">
            <v/>
          </cell>
          <cell r="EI951">
            <v>14</v>
          </cell>
          <cell r="EJ951" t="str">
            <v>Yes</v>
          </cell>
          <cell r="EK951" t="str">
            <v>Y</v>
          </cell>
          <cell r="EL951" t="str">
            <v>ü</v>
          </cell>
          <cell r="EM951" t="str">
            <v>Vol. 14 Iss 4 (Jan, 1998)</v>
          </cell>
          <cell r="EN951">
            <v>1985</v>
          </cell>
          <cell r="EO951">
            <v>1</v>
          </cell>
          <cell r="EP951">
            <v>1</v>
          </cell>
          <cell r="EQ951" t="str">
            <v>N/A</v>
          </cell>
          <cell r="ER951" t="str">
            <v>N/A</v>
          </cell>
          <cell r="ES951" t="str">
            <v>N/A</v>
          </cell>
          <cell r="ET951" t="str">
            <v>N/A</v>
          </cell>
          <cell r="EU951" t="str">
            <v>N/A</v>
          </cell>
          <cell r="EV951" t="str">
            <v>N/A</v>
          </cell>
          <cell r="EW951">
            <v>38</v>
          </cell>
          <cell r="EX951">
            <v>1</v>
          </cell>
          <cell r="EY951">
            <v>38</v>
          </cell>
          <cell r="EZ951">
            <v>12</v>
          </cell>
          <cell r="FA951" t="str">
            <v>V 37.1 - 37.12</v>
          </cell>
          <cell r="FB951">
            <v>39</v>
          </cell>
          <cell r="FC951">
            <v>1</v>
          </cell>
          <cell r="FD951">
            <v>39</v>
          </cell>
          <cell r="FE951">
            <v>12</v>
          </cell>
          <cell r="FF951" t="str">
            <v>V 39.1 - 39.12</v>
          </cell>
          <cell r="FG951" t="str">
            <v>1985 - Current</v>
          </cell>
        </row>
        <row r="952">
          <cell r="A952" t="str">
            <v>J717</v>
          </cell>
          <cell r="B952" t="str">
            <v>Inc</v>
          </cell>
          <cell r="C952" t="str">
            <v>Transactional Analysis Journal</v>
          </cell>
          <cell r="D952">
            <v>4</v>
          </cell>
          <cell r="E952" t="str">
            <v>V 53.1 - 53.4</v>
          </cell>
          <cell r="F952" t="str">
            <v>V 54.1 - V 54.4</v>
          </cell>
          <cell r="G952" t="str">
            <v>0362-1537</v>
          </cell>
          <cell r="H952" t="str">
            <v>2329-5244</v>
          </cell>
          <cell r="I952" t="str">
            <v>Society</v>
          </cell>
          <cell r="J952">
            <v>6.7500000000000004E-2</v>
          </cell>
          <cell r="K952">
            <v>6.8000000000000005E-2</v>
          </cell>
          <cell r="L952">
            <v>1285</v>
          </cell>
          <cell r="M952">
            <v>1372</v>
          </cell>
          <cell r="N952" t="str">
            <v/>
          </cell>
          <cell r="O952"/>
          <cell r="P952"/>
          <cell r="Q952"/>
          <cell r="R952"/>
          <cell r="S952"/>
          <cell r="T952"/>
          <cell r="U952">
            <v>1296</v>
          </cell>
          <cell r="V952"/>
          <cell r="W952"/>
          <cell r="X952"/>
          <cell r="Y952"/>
          <cell r="Z952"/>
          <cell r="AA952"/>
          <cell r="AB952"/>
          <cell r="AC952"/>
          <cell r="AD952"/>
          <cell r="AE952"/>
          <cell r="AF952"/>
          <cell r="AG952"/>
          <cell r="AH952"/>
          <cell r="AI952"/>
          <cell r="AJ952"/>
          <cell r="AK952"/>
          <cell r="AL952"/>
          <cell r="AM952"/>
          <cell r="AN952"/>
          <cell r="AO952"/>
          <cell r="AP952"/>
          <cell r="AQ952"/>
          <cell r="AR952"/>
          <cell r="AS952"/>
          <cell r="AT952"/>
          <cell r="AU952"/>
          <cell r="AV952"/>
          <cell r="AW952"/>
          <cell r="AX952"/>
          <cell r="AY952"/>
          <cell r="AZ952"/>
          <cell r="BA952"/>
          <cell r="BB952"/>
          <cell r="BC952"/>
          <cell r="BD952"/>
          <cell r="BE952"/>
          <cell r="BF952"/>
          <cell r="BG952"/>
          <cell r="BH952"/>
          <cell r="BI952"/>
          <cell r="BJ952"/>
          <cell r="BK952"/>
          <cell r="BL952"/>
          <cell r="BM952"/>
          <cell r="BN952"/>
          <cell r="BO952"/>
          <cell r="BP952"/>
          <cell r="BQ952"/>
          <cell r="BR952"/>
          <cell r="BS952"/>
          <cell r="BT952"/>
          <cell r="BU952"/>
          <cell r="BV952">
            <v>6.7500000000000004E-2</v>
          </cell>
          <cell r="BW952">
            <v>6.7000000000000004E-2</v>
          </cell>
          <cell r="BX952">
            <v>759</v>
          </cell>
          <cell r="BY952">
            <v>810</v>
          </cell>
          <cell r="BZ952"/>
          <cell r="CA952"/>
          <cell r="CB952"/>
          <cell r="CC952"/>
          <cell r="CD952"/>
          <cell r="CE952"/>
          <cell r="CF952"/>
          <cell r="CG952">
            <v>765</v>
          </cell>
          <cell r="CH952"/>
          <cell r="CI952"/>
          <cell r="CJ952"/>
          <cell r="CK952"/>
          <cell r="CL952"/>
          <cell r="CM952"/>
          <cell r="CN952"/>
          <cell r="CO952"/>
          <cell r="CP952"/>
          <cell r="CQ952"/>
          <cell r="CR952"/>
          <cell r="CS952"/>
          <cell r="CT952"/>
          <cell r="CU952"/>
          <cell r="CV952"/>
          <cell r="CW952"/>
          <cell r="CX952"/>
          <cell r="CY952"/>
          <cell r="CZ952"/>
          <cell r="DA952"/>
          <cell r="DB952"/>
          <cell r="DC952"/>
          <cell r="DD952"/>
          <cell r="DE952"/>
          <cell r="DF952"/>
          <cell r="DG952"/>
          <cell r="DH952"/>
          <cell r="DI952"/>
          <cell r="DJ952"/>
          <cell r="DK952"/>
          <cell r="DL952"/>
          <cell r="DM952"/>
          <cell r="DN952"/>
          <cell r="DO952"/>
          <cell r="DP952"/>
          <cell r="DQ952"/>
          <cell r="DR952"/>
          <cell r="DS952"/>
          <cell r="DT952"/>
          <cell r="DU952"/>
          <cell r="DV952"/>
          <cell r="DW952"/>
          <cell r="DX952"/>
          <cell r="DY952"/>
          <cell r="DZ952"/>
          <cell r="EA952"/>
          <cell r="EB952"/>
          <cell r="EC952"/>
          <cell r="ED952"/>
          <cell r="EE952"/>
          <cell r="EF952"/>
          <cell r="EG952"/>
          <cell r="EH952" t="str">
            <v>No longer at Sage.  Transitioned to Routledge, but we still sell backfile</v>
          </cell>
          <cell r="EI952">
            <v>28</v>
          </cell>
          <cell r="EJ952" t="str">
            <v>Yes</v>
          </cell>
          <cell r="EK952">
            <v>0</v>
          </cell>
          <cell r="EL952">
            <v>0</v>
          </cell>
          <cell r="EM952">
            <v>0</v>
          </cell>
          <cell r="EN952">
            <v>1971</v>
          </cell>
          <cell r="EO952">
            <v>1</v>
          </cell>
          <cell r="EP952">
            <v>1</v>
          </cell>
          <cell r="EQ952">
            <v>0</v>
          </cell>
          <cell r="ER952">
            <v>0</v>
          </cell>
          <cell r="ES952">
            <v>0</v>
          </cell>
          <cell r="ET952">
            <v>0</v>
          </cell>
          <cell r="EU952">
            <v>0</v>
          </cell>
          <cell r="EV952">
            <v>0</v>
          </cell>
          <cell r="EW952">
            <v>52</v>
          </cell>
          <cell r="EX952">
            <v>1</v>
          </cell>
          <cell r="EY952">
            <v>52</v>
          </cell>
          <cell r="EZ952">
            <v>4</v>
          </cell>
          <cell r="FA952" t="str">
            <v>V 51.1 - 51.4</v>
          </cell>
          <cell r="FB952">
            <v>53</v>
          </cell>
          <cell r="FC952">
            <v>1</v>
          </cell>
          <cell r="FD952">
            <v>53</v>
          </cell>
          <cell r="FE952">
            <v>4</v>
          </cell>
          <cell r="FF952" t="str">
            <v>V 53.1 - 53.4</v>
          </cell>
          <cell r="FG952" t="str">
            <v>1971-1998</v>
          </cell>
        </row>
        <row r="953">
          <cell r="A953" t="str">
            <v>L993</v>
          </cell>
          <cell r="B953" t="str">
            <v>Ltd-STM</v>
          </cell>
          <cell r="C953" t="str">
            <v>Transactions of the Institute of Measurement and Control</v>
          </cell>
          <cell r="D953">
            <v>16</v>
          </cell>
          <cell r="E953" t="str">
            <v>V 45.1 - 45.16</v>
          </cell>
          <cell r="F953" t="str">
            <v>V 46.1 - V 46.16</v>
          </cell>
          <cell r="G953" t="str">
            <v>0142-3312</v>
          </cell>
          <cell r="H953" t="str">
            <v>1477-0369</v>
          </cell>
          <cell r="I953" t="str">
            <v>Society</v>
          </cell>
          <cell r="J953">
            <v>6.7500000000000004E-2</v>
          </cell>
          <cell r="K953">
            <v>6.7000000000000004E-2</v>
          </cell>
          <cell r="L953">
            <v>2963</v>
          </cell>
          <cell r="M953">
            <v>3163</v>
          </cell>
          <cell r="N953" t="str">
            <v/>
          </cell>
          <cell r="O953">
            <v>3163</v>
          </cell>
          <cell r="P953">
            <v>3100</v>
          </cell>
          <cell r="Q953">
            <v>2689</v>
          </cell>
          <cell r="R953">
            <v>213</v>
          </cell>
          <cell r="S953">
            <v>791</v>
          </cell>
          <cell r="T953">
            <v>3005</v>
          </cell>
          <cell r="U953">
            <v>3976</v>
          </cell>
          <cell r="V953">
            <v>3479</v>
          </cell>
          <cell r="W953"/>
          <cell r="X953"/>
          <cell r="Y953"/>
          <cell r="Z953"/>
          <cell r="AA953"/>
          <cell r="AB953"/>
          <cell r="AC953"/>
          <cell r="AD953"/>
          <cell r="AE953"/>
          <cell r="AF953"/>
          <cell r="AG953"/>
          <cell r="AH953"/>
          <cell r="AI953"/>
          <cell r="AJ953"/>
          <cell r="AK953"/>
          <cell r="AL953"/>
          <cell r="AM953"/>
          <cell r="AN953"/>
          <cell r="AO953"/>
          <cell r="AP953"/>
          <cell r="AQ953"/>
          <cell r="AR953"/>
          <cell r="AS953"/>
          <cell r="AT953"/>
          <cell r="AU953"/>
          <cell r="AV953"/>
          <cell r="AW953"/>
          <cell r="AX953"/>
          <cell r="AY953"/>
          <cell r="AZ953"/>
          <cell r="BA953"/>
          <cell r="BB953"/>
          <cell r="BC953"/>
          <cell r="BD953"/>
          <cell r="BE953"/>
          <cell r="BF953"/>
          <cell r="BG953"/>
          <cell r="BH953"/>
          <cell r="BI953"/>
          <cell r="BJ953"/>
          <cell r="BK953"/>
          <cell r="BL953"/>
          <cell r="BM953"/>
          <cell r="BN953"/>
          <cell r="BO953"/>
          <cell r="BP953"/>
          <cell r="BQ953"/>
          <cell r="BR953"/>
          <cell r="BS953"/>
          <cell r="BT953"/>
          <cell r="BU953"/>
          <cell r="BV953">
            <v>6.7500000000000004E-2</v>
          </cell>
          <cell r="BW953">
            <v>6.7000000000000004E-2</v>
          </cell>
          <cell r="BX953">
            <v>1603</v>
          </cell>
          <cell r="BY953">
            <v>1711</v>
          </cell>
          <cell r="BZ953"/>
          <cell r="CA953">
            <v>1711</v>
          </cell>
          <cell r="CB953">
            <v>1677</v>
          </cell>
          <cell r="CC953">
            <v>1454</v>
          </cell>
          <cell r="CD953">
            <v>115</v>
          </cell>
          <cell r="CE953">
            <v>428</v>
          </cell>
          <cell r="CF953">
            <v>1625</v>
          </cell>
          <cell r="CG953">
            <v>2151</v>
          </cell>
          <cell r="CH953">
            <v>1882</v>
          </cell>
          <cell r="CI953"/>
          <cell r="CJ953"/>
          <cell r="CK953"/>
          <cell r="CL953"/>
          <cell r="CM953"/>
          <cell r="CN953"/>
          <cell r="CO953"/>
          <cell r="CP953"/>
          <cell r="CQ953"/>
          <cell r="CR953"/>
          <cell r="CS953"/>
          <cell r="CT953"/>
          <cell r="CU953"/>
          <cell r="CV953"/>
          <cell r="CW953"/>
          <cell r="CX953"/>
          <cell r="CY953"/>
          <cell r="CZ953"/>
          <cell r="DA953"/>
          <cell r="DB953"/>
          <cell r="DC953"/>
          <cell r="DD953"/>
          <cell r="DE953"/>
          <cell r="DF953"/>
          <cell r="DG953"/>
          <cell r="DH953"/>
          <cell r="DI953"/>
          <cell r="DJ953"/>
          <cell r="DK953"/>
          <cell r="DL953"/>
          <cell r="DM953"/>
          <cell r="DN953"/>
          <cell r="DO953"/>
          <cell r="DP953"/>
          <cell r="DQ953"/>
          <cell r="DR953"/>
          <cell r="DS953"/>
          <cell r="DT953"/>
          <cell r="DU953"/>
          <cell r="DV953"/>
          <cell r="DW953"/>
          <cell r="DX953"/>
          <cell r="DY953"/>
          <cell r="DZ953"/>
          <cell r="EA953"/>
          <cell r="EB953"/>
          <cell r="EC953"/>
          <cell r="ED953"/>
          <cell r="EE953"/>
          <cell r="EF953"/>
          <cell r="EG953"/>
          <cell r="EH953" t="str">
            <v/>
          </cell>
          <cell r="EI953">
            <v>20</v>
          </cell>
          <cell r="EJ953" t="str">
            <v>Yes</v>
          </cell>
          <cell r="EK953" t="str">
            <v>Y</v>
          </cell>
          <cell r="EL953">
            <v>0</v>
          </cell>
          <cell r="EM953" t="str">
            <v>Vol. 1 Iss 1 (Jan, 1979)</v>
          </cell>
          <cell r="EN953">
            <v>1979</v>
          </cell>
          <cell r="EO953">
            <v>1</v>
          </cell>
          <cell r="EP953">
            <v>1</v>
          </cell>
          <cell r="EQ953" t="str">
            <v>N/A</v>
          </cell>
          <cell r="ER953" t="str">
            <v>N/A</v>
          </cell>
          <cell r="ES953" t="str">
            <v>N/A</v>
          </cell>
          <cell r="ET953" t="str">
            <v>N/A</v>
          </cell>
          <cell r="EU953" t="str">
            <v>N/A</v>
          </cell>
          <cell r="EV953" t="str">
            <v>N/A</v>
          </cell>
          <cell r="EW953">
            <v>44</v>
          </cell>
          <cell r="EX953">
            <v>1</v>
          </cell>
          <cell r="EY953">
            <v>44</v>
          </cell>
          <cell r="EZ953">
            <v>16</v>
          </cell>
          <cell r="FA953" t="str">
            <v>V 43.1 - 43.16</v>
          </cell>
          <cell r="FB953">
            <v>45</v>
          </cell>
          <cell r="FC953">
            <v>1</v>
          </cell>
          <cell r="FD953">
            <v>45</v>
          </cell>
          <cell r="FE953">
            <v>16</v>
          </cell>
          <cell r="FF953" t="str">
            <v>V 45.1 - 45.16</v>
          </cell>
          <cell r="FG953" t="str">
            <v>1979 - Current</v>
          </cell>
        </row>
        <row r="954">
          <cell r="A954" t="str">
            <v>L757</v>
          </cell>
          <cell r="B954" t="str">
            <v>Ltd</v>
          </cell>
          <cell r="C954" t="str">
            <v>Transcultural Psychiatry</v>
          </cell>
          <cell r="D954">
            <v>6</v>
          </cell>
          <cell r="E954" t="str">
            <v>V 60.1 - 60.6</v>
          </cell>
          <cell r="F954" t="str">
            <v>V 61.1 - V 61.6</v>
          </cell>
          <cell r="G954" t="str">
            <v>1363-4615</v>
          </cell>
          <cell r="H954" t="str">
            <v>1461-7471</v>
          </cell>
          <cell r="I954" t="str">
            <v>Society</v>
          </cell>
          <cell r="J954">
            <v>6.7500000000000004E-2</v>
          </cell>
          <cell r="K954">
            <v>6.7000000000000004E-2</v>
          </cell>
          <cell r="L954">
            <v>1868</v>
          </cell>
          <cell r="M954">
            <v>1994</v>
          </cell>
          <cell r="N954" t="str">
            <v/>
          </cell>
          <cell r="O954">
            <v>1994</v>
          </cell>
          <cell r="P954">
            <v>1954</v>
          </cell>
          <cell r="Q954">
            <v>1695</v>
          </cell>
          <cell r="R954">
            <v>358</v>
          </cell>
          <cell r="S954">
            <v>499</v>
          </cell>
          <cell r="T954">
            <v>1894</v>
          </cell>
          <cell r="U954">
            <v>5044</v>
          </cell>
          <cell r="V954">
            <v>2193</v>
          </cell>
          <cell r="W954"/>
          <cell r="X954"/>
          <cell r="Y954"/>
          <cell r="Z954"/>
          <cell r="AA954"/>
          <cell r="AB954"/>
          <cell r="AC954"/>
          <cell r="AD954"/>
          <cell r="AE954"/>
          <cell r="AF954"/>
          <cell r="AG954"/>
          <cell r="AH954"/>
          <cell r="AI954"/>
          <cell r="AJ954"/>
          <cell r="AK954"/>
          <cell r="AL954"/>
          <cell r="AM954"/>
          <cell r="AN954"/>
          <cell r="AO954"/>
          <cell r="AP954"/>
          <cell r="AQ954"/>
          <cell r="AR954"/>
          <cell r="AS954"/>
          <cell r="AT954"/>
          <cell r="AU954"/>
          <cell r="AV954"/>
          <cell r="AW954"/>
          <cell r="AX954"/>
          <cell r="AY954"/>
          <cell r="AZ954"/>
          <cell r="BA954"/>
          <cell r="BB954"/>
          <cell r="BC954"/>
          <cell r="BD954"/>
          <cell r="BE954"/>
          <cell r="BF954"/>
          <cell r="BG954"/>
          <cell r="BH954"/>
          <cell r="BI954"/>
          <cell r="BJ954"/>
          <cell r="BK954"/>
          <cell r="BL954"/>
          <cell r="BM954"/>
          <cell r="BN954"/>
          <cell r="BO954"/>
          <cell r="BP954"/>
          <cell r="BQ954"/>
          <cell r="BR954"/>
          <cell r="BS954"/>
          <cell r="BT954"/>
          <cell r="BU954"/>
          <cell r="BV954">
            <v>6.7500000000000004E-2</v>
          </cell>
          <cell r="BW954">
            <v>6.7000000000000004E-2</v>
          </cell>
          <cell r="BX954">
            <v>1009</v>
          </cell>
          <cell r="BY954">
            <v>1077</v>
          </cell>
          <cell r="BZ954"/>
          <cell r="CA954">
            <v>1077</v>
          </cell>
          <cell r="CB954">
            <v>1055</v>
          </cell>
          <cell r="CC954">
            <v>915</v>
          </cell>
          <cell r="CD954">
            <v>193</v>
          </cell>
          <cell r="CE954">
            <v>269</v>
          </cell>
          <cell r="CF954">
            <v>1023</v>
          </cell>
          <cell r="CG954">
            <v>2721</v>
          </cell>
          <cell r="CH954">
            <v>1185</v>
          </cell>
          <cell r="CI954"/>
          <cell r="CJ954"/>
          <cell r="CK954"/>
          <cell r="CL954"/>
          <cell r="CM954"/>
          <cell r="CN954"/>
          <cell r="CO954"/>
          <cell r="CP954"/>
          <cell r="CQ954"/>
          <cell r="CR954"/>
          <cell r="CS954"/>
          <cell r="CT954"/>
          <cell r="CU954"/>
          <cell r="CV954"/>
          <cell r="CW954"/>
          <cell r="CX954"/>
          <cell r="CY954"/>
          <cell r="CZ954"/>
          <cell r="DA954"/>
          <cell r="DB954"/>
          <cell r="DC954"/>
          <cell r="DD954"/>
          <cell r="DE954"/>
          <cell r="DF954"/>
          <cell r="DG954"/>
          <cell r="DH954"/>
          <cell r="DI954"/>
          <cell r="DJ954"/>
          <cell r="DK954"/>
          <cell r="DL954"/>
          <cell r="DM954"/>
          <cell r="DN954"/>
          <cell r="DO954"/>
          <cell r="DP954"/>
          <cell r="DQ954"/>
          <cell r="DR954"/>
          <cell r="DS954"/>
          <cell r="DT954"/>
          <cell r="DU954"/>
          <cell r="DV954"/>
          <cell r="DW954"/>
          <cell r="DX954"/>
          <cell r="DY954"/>
          <cell r="DZ954"/>
          <cell r="EA954"/>
          <cell r="EB954"/>
          <cell r="EC954"/>
          <cell r="ED954"/>
          <cell r="EE954"/>
          <cell r="EF954"/>
          <cell r="EG954"/>
          <cell r="EH954" t="str">
            <v/>
          </cell>
          <cell r="EI954">
            <v>35</v>
          </cell>
          <cell r="EJ954" t="str">
            <v>Yes</v>
          </cell>
          <cell r="EK954" t="str">
            <v>Y</v>
          </cell>
          <cell r="EL954" t="str">
            <v>ü</v>
          </cell>
          <cell r="EM954" t="str">
            <v>Vol. 1 Iss 1 (Apr, 1964)</v>
          </cell>
          <cell r="EN954">
            <v>1964</v>
          </cell>
          <cell r="EO954">
            <v>1</v>
          </cell>
          <cell r="EP954">
            <v>1</v>
          </cell>
          <cell r="EQ954" t="str">
            <v>N/A</v>
          </cell>
          <cell r="ER954" t="str">
            <v>N/A</v>
          </cell>
          <cell r="ES954" t="str">
            <v>N/A</v>
          </cell>
          <cell r="ET954" t="str">
            <v>N/A</v>
          </cell>
          <cell r="EU954" t="str">
            <v>N/A</v>
          </cell>
          <cell r="EV954" t="str">
            <v>N/A</v>
          </cell>
          <cell r="EW954">
            <v>59</v>
          </cell>
          <cell r="EX954">
            <v>1</v>
          </cell>
          <cell r="EY954">
            <v>59</v>
          </cell>
          <cell r="EZ954">
            <v>6</v>
          </cell>
          <cell r="FA954" t="str">
            <v>V 58.1 - 58.6</v>
          </cell>
          <cell r="FB954">
            <v>60</v>
          </cell>
          <cell r="FC954">
            <v>1</v>
          </cell>
          <cell r="FD954">
            <v>60</v>
          </cell>
          <cell r="FE954">
            <v>6</v>
          </cell>
          <cell r="FF954" t="str">
            <v>V 60.1 - 60.6</v>
          </cell>
          <cell r="FG954" t="str">
            <v>1964 - Current</v>
          </cell>
        </row>
        <row r="955">
          <cell r="A955" t="str">
            <v>L076</v>
          </cell>
          <cell r="B955" t="str">
            <v>Ltd</v>
          </cell>
          <cell r="C955" t="str">
            <v>Transfer: European Review of Labour and Research</v>
          </cell>
          <cell r="D955">
            <v>4</v>
          </cell>
          <cell r="E955" t="str">
            <v>V 29.1 - 29.4</v>
          </cell>
          <cell r="F955" t="str">
            <v>V 30.1 - V 30.4</v>
          </cell>
          <cell r="G955" t="str">
            <v>1024-2589</v>
          </cell>
          <cell r="H955" t="str">
            <v>1996-7284</v>
          </cell>
          <cell r="I955" t="str">
            <v>Society</v>
          </cell>
          <cell r="J955">
            <v>6.7500000000000004E-2</v>
          </cell>
          <cell r="K955">
            <v>6.8000000000000005E-2</v>
          </cell>
          <cell r="L955">
            <v>1259</v>
          </cell>
          <cell r="M955">
            <v>1344</v>
          </cell>
          <cell r="N955" t="str">
            <v/>
          </cell>
          <cell r="O955">
            <v>1344</v>
          </cell>
          <cell r="P955">
            <v>1317</v>
          </cell>
          <cell r="Q955">
            <v>1142</v>
          </cell>
          <cell r="R955">
            <v>362</v>
          </cell>
          <cell r="S955">
            <v>336</v>
          </cell>
          <cell r="T955">
            <v>1276</v>
          </cell>
          <cell r="U955">
            <v>1141</v>
          </cell>
          <cell r="V955">
            <v>1478</v>
          </cell>
          <cell r="W955"/>
          <cell r="X955"/>
          <cell r="Y955"/>
          <cell r="Z955"/>
          <cell r="AA955"/>
          <cell r="AB955"/>
          <cell r="AC955"/>
          <cell r="AD955"/>
          <cell r="AE955"/>
          <cell r="AF955"/>
          <cell r="AG955"/>
          <cell r="AH955"/>
          <cell r="AI955"/>
          <cell r="AJ955"/>
          <cell r="AK955"/>
          <cell r="AL955"/>
          <cell r="AM955"/>
          <cell r="AN955"/>
          <cell r="AO955">
            <v>228</v>
          </cell>
          <cell r="AP955"/>
          <cell r="AQ955"/>
          <cell r="AR955"/>
          <cell r="AS955"/>
          <cell r="AT955"/>
          <cell r="AU955"/>
          <cell r="AV955"/>
          <cell r="AW955"/>
          <cell r="AX955"/>
          <cell r="AY955"/>
          <cell r="AZ955"/>
          <cell r="BA955"/>
          <cell r="BB955"/>
          <cell r="BC955"/>
          <cell r="BD955"/>
          <cell r="BE955"/>
          <cell r="BF955"/>
          <cell r="BG955"/>
          <cell r="BH955"/>
          <cell r="BI955"/>
          <cell r="BJ955"/>
          <cell r="BK955"/>
          <cell r="BL955">
            <v>194</v>
          </cell>
          <cell r="BM955"/>
          <cell r="BN955"/>
          <cell r="BO955"/>
          <cell r="BP955"/>
          <cell r="BQ955"/>
          <cell r="BR955"/>
          <cell r="BS955"/>
          <cell r="BT955"/>
          <cell r="BU955"/>
          <cell r="BV955">
            <v>6.7500000000000004E-2</v>
          </cell>
          <cell r="BW955">
            <v>6.8000000000000005E-2</v>
          </cell>
          <cell r="BX955">
            <v>679</v>
          </cell>
          <cell r="BY955">
            <v>725</v>
          </cell>
          <cell r="BZ955"/>
          <cell r="CA955">
            <v>725</v>
          </cell>
          <cell r="CB955">
            <v>711</v>
          </cell>
          <cell r="CC955">
            <v>616</v>
          </cell>
          <cell r="CD955">
            <v>196</v>
          </cell>
          <cell r="CE955">
            <v>181</v>
          </cell>
          <cell r="CF955">
            <v>689</v>
          </cell>
          <cell r="CG955">
            <v>616</v>
          </cell>
          <cell r="CH955">
            <v>798</v>
          </cell>
          <cell r="CI955"/>
          <cell r="CJ955"/>
          <cell r="CK955"/>
          <cell r="CL955"/>
          <cell r="CM955"/>
          <cell r="CN955"/>
          <cell r="CO955"/>
          <cell r="CP955"/>
          <cell r="CQ955"/>
          <cell r="CR955"/>
          <cell r="CS955"/>
          <cell r="CT955"/>
          <cell r="CU955"/>
          <cell r="CV955"/>
          <cell r="CW955"/>
          <cell r="CX955"/>
          <cell r="CY955"/>
          <cell r="CZ955"/>
          <cell r="DA955">
            <v>123</v>
          </cell>
          <cell r="DB955"/>
          <cell r="DC955"/>
          <cell r="DD955"/>
          <cell r="DE955"/>
          <cell r="DF955"/>
          <cell r="DG955"/>
          <cell r="DH955"/>
          <cell r="DI955"/>
          <cell r="DJ955"/>
          <cell r="DK955"/>
          <cell r="DL955"/>
          <cell r="DM955"/>
          <cell r="DN955"/>
          <cell r="DO955"/>
          <cell r="DP955"/>
          <cell r="DQ955"/>
          <cell r="DR955"/>
          <cell r="DS955"/>
          <cell r="DT955"/>
          <cell r="DU955"/>
          <cell r="DV955"/>
          <cell r="DW955"/>
          <cell r="DX955">
            <v>105</v>
          </cell>
          <cell r="DY955"/>
          <cell r="DZ955"/>
          <cell r="EA955"/>
          <cell r="EB955"/>
          <cell r="EC955"/>
          <cell r="ED955"/>
          <cell r="EE955"/>
          <cell r="EF955"/>
          <cell r="EG955"/>
          <cell r="EH955" t="str">
            <v>[26]Discounted Rate for Trade Unions and related organizations</v>
          </cell>
          <cell r="EI955">
            <v>4</v>
          </cell>
          <cell r="EJ955" t="str">
            <v>Yes</v>
          </cell>
          <cell r="EK955" t="str">
            <v>Y</v>
          </cell>
          <cell r="EL955">
            <v>0</v>
          </cell>
          <cell r="EM955">
            <v>0</v>
          </cell>
          <cell r="EN955">
            <v>1995</v>
          </cell>
          <cell r="EO955">
            <v>1</v>
          </cell>
          <cell r="EP955">
            <v>1</v>
          </cell>
          <cell r="EQ955" t="str">
            <v>N/A</v>
          </cell>
          <cell r="ER955" t="str">
            <v>N/A</v>
          </cell>
          <cell r="ES955" t="str">
            <v>N/A</v>
          </cell>
          <cell r="ET955" t="str">
            <v>N/A</v>
          </cell>
          <cell r="EU955">
            <v>0.83</v>
          </cell>
          <cell r="EV955" t="str">
            <v>N/A</v>
          </cell>
          <cell r="EW955">
            <v>28</v>
          </cell>
          <cell r="EX955">
            <v>1</v>
          </cell>
          <cell r="EY955">
            <v>28</v>
          </cell>
          <cell r="EZ955">
            <v>4</v>
          </cell>
          <cell r="FA955" t="str">
            <v>V 27.1 - 27.4</v>
          </cell>
          <cell r="FB955">
            <v>29</v>
          </cell>
          <cell r="FC955">
            <v>1</v>
          </cell>
          <cell r="FD955">
            <v>29</v>
          </cell>
          <cell r="FE955">
            <v>4</v>
          </cell>
          <cell r="FF955" t="str">
            <v>V 29.1 - 29.4</v>
          </cell>
          <cell r="FG955" t="str">
            <v>1995 - Current</v>
          </cell>
        </row>
        <row r="956">
          <cell r="A956" t="str">
            <v>L057</v>
          </cell>
          <cell r="B956" t="str">
            <v>Ltd</v>
          </cell>
          <cell r="C956" t="str">
            <v>Transformation: An International Journal of Holistic Mission Studies</v>
          </cell>
          <cell r="D956">
            <v>4</v>
          </cell>
          <cell r="E956" t="str">
            <v>V 40.1 - 40.4</v>
          </cell>
          <cell r="F956" t="str">
            <v>V 41.1 - V 41.4</v>
          </cell>
          <cell r="G956" t="str">
            <v>0265-3788</v>
          </cell>
          <cell r="H956" t="str">
            <v>1759-8931</v>
          </cell>
          <cell r="I956" t="str">
            <v>Society</v>
          </cell>
          <cell r="J956">
            <v>6.7500000000000004E-2</v>
          </cell>
          <cell r="K956">
            <v>6.7000000000000004E-2</v>
          </cell>
          <cell r="L956">
            <v>715</v>
          </cell>
          <cell r="M956">
            <v>763</v>
          </cell>
          <cell r="N956" t="str">
            <v/>
          </cell>
          <cell r="O956">
            <v>763</v>
          </cell>
          <cell r="P956">
            <v>748</v>
          </cell>
          <cell r="Q956">
            <v>649</v>
          </cell>
          <cell r="R956">
            <v>206</v>
          </cell>
          <cell r="S956">
            <v>191</v>
          </cell>
          <cell r="T956">
            <v>725</v>
          </cell>
          <cell r="U956">
            <v>848</v>
          </cell>
          <cell r="V956">
            <v>839</v>
          </cell>
          <cell r="W956"/>
          <cell r="X956">
            <v>382</v>
          </cell>
          <cell r="Y956">
            <v>534</v>
          </cell>
          <cell r="Z956"/>
          <cell r="AA956"/>
          <cell r="AB956"/>
          <cell r="AC956"/>
          <cell r="AD956"/>
          <cell r="AE956"/>
          <cell r="AF956"/>
          <cell r="AG956"/>
          <cell r="AH956"/>
          <cell r="AI956"/>
          <cell r="AJ956"/>
          <cell r="AK956"/>
          <cell r="AL956"/>
          <cell r="AM956"/>
          <cell r="AN956"/>
          <cell r="AO956"/>
          <cell r="AP956"/>
          <cell r="AQ956"/>
          <cell r="AR956"/>
          <cell r="AS956"/>
          <cell r="AT956"/>
          <cell r="AU956"/>
          <cell r="AV956"/>
          <cell r="AW956"/>
          <cell r="AX956"/>
          <cell r="AY956"/>
          <cell r="AZ956"/>
          <cell r="BA956"/>
          <cell r="BB956"/>
          <cell r="BC956"/>
          <cell r="BD956"/>
          <cell r="BE956"/>
          <cell r="BF956"/>
          <cell r="BG956"/>
          <cell r="BH956"/>
          <cell r="BI956"/>
          <cell r="BJ956"/>
          <cell r="BK956"/>
          <cell r="BL956"/>
          <cell r="BM956"/>
          <cell r="BN956"/>
          <cell r="BO956"/>
          <cell r="BP956"/>
          <cell r="BQ956"/>
          <cell r="BR956"/>
          <cell r="BS956"/>
          <cell r="BT956"/>
          <cell r="BU956"/>
          <cell r="BV956">
            <v>6.7500000000000004E-2</v>
          </cell>
          <cell r="BW956">
            <v>6.7000000000000004E-2</v>
          </cell>
          <cell r="BX956">
            <v>389</v>
          </cell>
          <cell r="BY956">
            <v>415</v>
          </cell>
          <cell r="BZ956"/>
          <cell r="CA956">
            <v>415</v>
          </cell>
          <cell r="CB956">
            <v>407</v>
          </cell>
          <cell r="CC956">
            <v>353</v>
          </cell>
          <cell r="CD956">
            <v>112</v>
          </cell>
          <cell r="CE956">
            <v>104</v>
          </cell>
          <cell r="CF956">
            <v>395</v>
          </cell>
          <cell r="CG956">
            <v>455</v>
          </cell>
          <cell r="CH956">
            <v>457</v>
          </cell>
          <cell r="CI956"/>
          <cell r="CJ956">
            <v>207</v>
          </cell>
          <cell r="CK956">
            <v>289</v>
          </cell>
          <cell r="CL956"/>
          <cell r="CM956"/>
          <cell r="CN956"/>
          <cell r="CO956"/>
          <cell r="CP956"/>
          <cell r="CQ956"/>
          <cell r="CR956"/>
          <cell r="CS956"/>
          <cell r="CT956"/>
          <cell r="CU956"/>
          <cell r="CV956"/>
          <cell r="CW956"/>
          <cell r="CX956"/>
          <cell r="CY956"/>
          <cell r="CZ956"/>
          <cell r="DA956"/>
          <cell r="DB956"/>
          <cell r="DC956"/>
          <cell r="DD956"/>
          <cell r="DE956"/>
          <cell r="DF956"/>
          <cell r="DG956"/>
          <cell r="DH956"/>
          <cell r="DI956"/>
          <cell r="DJ956"/>
          <cell r="DK956"/>
          <cell r="DL956"/>
          <cell r="DM956"/>
          <cell r="DN956"/>
          <cell r="DO956"/>
          <cell r="DP956"/>
          <cell r="DQ956"/>
          <cell r="DR956"/>
          <cell r="DS956"/>
          <cell r="DT956"/>
          <cell r="DU956"/>
          <cell r="DV956"/>
          <cell r="DW956"/>
          <cell r="DX956"/>
          <cell r="DY956"/>
          <cell r="DZ956"/>
          <cell r="EA956"/>
          <cell r="EB956"/>
          <cell r="EC956"/>
          <cell r="ED956"/>
          <cell r="EE956"/>
          <cell r="EF956"/>
          <cell r="EG956"/>
          <cell r="EH956" t="str">
            <v>[13]Discount Rate for non-university-affiliated theological colleges and seminaries.  [04]Discount Rate for members of ABTAPL, ANZTLA, ForATL or BETH, and  CALA or LATLA.</v>
          </cell>
          <cell r="EI956">
            <v>15</v>
          </cell>
          <cell r="EJ956" t="str">
            <v>Yes</v>
          </cell>
          <cell r="EK956" t="str">
            <v>Y</v>
          </cell>
          <cell r="EL956">
            <v>0</v>
          </cell>
          <cell r="EM956" t="str">
            <v>Vol. 26 Iss 1 (Jan, 2009)</v>
          </cell>
          <cell r="EN956">
            <v>1984</v>
          </cell>
          <cell r="EO956">
            <v>1</v>
          </cell>
          <cell r="EP956">
            <v>1</v>
          </cell>
          <cell r="EQ956">
            <v>98</v>
          </cell>
          <cell r="ER956">
            <v>137</v>
          </cell>
          <cell r="ES956">
            <v>181</v>
          </cell>
          <cell r="ET956">
            <v>253</v>
          </cell>
          <cell r="EU956">
            <v>0.5</v>
          </cell>
          <cell r="EV956">
            <v>0.3</v>
          </cell>
          <cell r="EW956">
            <v>39</v>
          </cell>
          <cell r="EX956">
            <v>1</v>
          </cell>
          <cell r="EY956">
            <v>39</v>
          </cell>
          <cell r="EZ956">
            <v>4</v>
          </cell>
          <cell r="FA956" t="str">
            <v>V 38.1 - 38.4</v>
          </cell>
          <cell r="FB956">
            <v>40</v>
          </cell>
          <cell r="FC956">
            <v>1</v>
          </cell>
          <cell r="FD956">
            <v>40</v>
          </cell>
          <cell r="FE956">
            <v>4</v>
          </cell>
          <cell r="FF956" t="str">
            <v>V 40.1 - 40.4</v>
          </cell>
          <cell r="FG956" t="str">
            <v>1984 - Current</v>
          </cell>
        </row>
        <row r="957">
          <cell r="A957" t="str">
            <v>J870</v>
          </cell>
          <cell r="B957" t="str">
            <v>Inc</v>
          </cell>
          <cell r="C957" t="str">
            <v>Transportation Research Record</v>
          </cell>
          <cell r="D957">
            <v>12</v>
          </cell>
          <cell r="E957" t="str">
            <v>V 2677.1 - 2677.12</v>
          </cell>
          <cell r="F957" t="str">
            <v>V 2678.1 - V 2678.12</v>
          </cell>
          <cell r="G957" t="str">
            <v>0361-1981</v>
          </cell>
          <cell r="H957" t="str">
            <v>2169-4052</v>
          </cell>
          <cell r="I957" t="str">
            <v>Society</v>
          </cell>
          <cell r="J957">
            <v>6.7500000000000004E-2</v>
          </cell>
          <cell r="K957">
            <v>6.8000000000000005E-2</v>
          </cell>
          <cell r="L957">
            <v>3996</v>
          </cell>
          <cell r="M957">
            <v>4266</v>
          </cell>
          <cell r="N957" t="str">
            <v/>
          </cell>
          <cell r="O957"/>
          <cell r="P957"/>
          <cell r="Q957">
            <v>3626</v>
          </cell>
          <cell r="R957"/>
          <cell r="S957"/>
          <cell r="T957">
            <v>3989</v>
          </cell>
          <cell r="U957">
            <v>3644</v>
          </cell>
          <cell r="V957"/>
          <cell r="W957"/>
          <cell r="X957"/>
          <cell r="Y957"/>
          <cell r="Z957"/>
          <cell r="AA957"/>
          <cell r="AB957"/>
          <cell r="AC957"/>
          <cell r="AD957"/>
          <cell r="AE957"/>
          <cell r="AF957"/>
          <cell r="AG957"/>
          <cell r="AH957"/>
          <cell r="AI957"/>
          <cell r="AJ957"/>
          <cell r="AK957"/>
          <cell r="AL957"/>
          <cell r="AM957"/>
          <cell r="AN957"/>
          <cell r="AO957"/>
          <cell r="AP957"/>
          <cell r="AQ957"/>
          <cell r="AR957"/>
          <cell r="AS957"/>
          <cell r="AT957"/>
          <cell r="AU957"/>
          <cell r="AV957"/>
          <cell r="AW957"/>
          <cell r="AX957"/>
          <cell r="AY957"/>
          <cell r="AZ957"/>
          <cell r="BA957"/>
          <cell r="BB957"/>
          <cell r="BC957"/>
          <cell r="BD957"/>
          <cell r="BE957"/>
          <cell r="BF957"/>
          <cell r="BG957"/>
          <cell r="BH957"/>
          <cell r="BI957"/>
          <cell r="BJ957"/>
          <cell r="BK957"/>
          <cell r="BL957"/>
          <cell r="BM957"/>
          <cell r="BN957"/>
          <cell r="BO957"/>
          <cell r="BP957"/>
          <cell r="BQ957"/>
          <cell r="BR957"/>
          <cell r="BS957"/>
          <cell r="BT957"/>
          <cell r="BU957"/>
          <cell r="BV957">
            <v>6.7500000000000004E-2</v>
          </cell>
          <cell r="BW957">
            <v>6.8000000000000005E-2</v>
          </cell>
          <cell r="BX957">
            <v>2351</v>
          </cell>
          <cell r="BY957">
            <v>2510</v>
          </cell>
          <cell r="BZ957"/>
          <cell r="CA957"/>
          <cell r="CB957"/>
          <cell r="CC957">
            <v>2134</v>
          </cell>
          <cell r="CD957"/>
          <cell r="CE957"/>
          <cell r="CF957">
            <v>2347</v>
          </cell>
          <cell r="CG957">
            <v>2144</v>
          </cell>
          <cell r="CH957"/>
          <cell r="CI957"/>
          <cell r="CJ957"/>
          <cell r="CK957"/>
          <cell r="CL957"/>
          <cell r="CM957"/>
          <cell r="CN957"/>
          <cell r="CO957"/>
          <cell r="CP957"/>
          <cell r="CQ957"/>
          <cell r="CR957"/>
          <cell r="CS957"/>
          <cell r="CT957"/>
          <cell r="CU957"/>
          <cell r="CV957"/>
          <cell r="CW957"/>
          <cell r="CX957"/>
          <cell r="CY957"/>
          <cell r="CZ957"/>
          <cell r="DA957"/>
          <cell r="DB957"/>
          <cell r="DC957"/>
          <cell r="DD957"/>
          <cell r="DE957"/>
          <cell r="DF957"/>
          <cell r="DG957"/>
          <cell r="DH957"/>
          <cell r="DI957"/>
          <cell r="DJ957"/>
          <cell r="DK957"/>
          <cell r="DL957"/>
          <cell r="DM957"/>
          <cell r="DN957"/>
          <cell r="DO957"/>
          <cell r="DP957"/>
          <cell r="DQ957"/>
          <cell r="DR957"/>
          <cell r="DS957"/>
          <cell r="DT957"/>
          <cell r="DU957"/>
          <cell r="DV957"/>
          <cell r="DW957"/>
          <cell r="DX957"/>
          <cell r="DY957"/>
          <cell r="DZ957"/>
          <cell r="EA957"/>
          <cell r="EB957"/>
          <cell r="EC957"/>
          <cell r="ED957"/>
          <cell r="EE957"/>
          <cell r="EF957"/>
          <cell r="EG957"/>
          <cell r="EH957" t="str">
            <v>[EFF,EBF]Online-only publication. This title publishes 12x starting 2020</v>
          </cell>
          <cell r="EI957">
            <v>3</v>
          </cell>
          <cell r="EJ957" t="str">
            <v>Yes</v>
          </cell>
          <cell r="EK957" t="str">
            <v>in 2019</v>
          </cell>
          <cell r="EL957">
            <v>0</v>
          </cell>
          <cell r="EM957">
            <v>0</v>
          </cell>
          <cell r="EN957" t="str">
            <v>1996</v>
          </cell>
          <cell r="EO957">
            <v>0</v>
          </cell>
          <cell r="EP957">
            <v>0</v>
          </cell>
          <cell r="EQ957">
            <v>0</v>
          </cell>
          <cell r="ER957">
            <v>0</v>
          </cell>
          <cell r="ES957">
            <v>0</v>
          </cell>
          <cell r="ET957">
            <v>0</v>
          </cell>
          <cell r="EU957">
            <v>0</v>
          </cell>
          <cell r="EV957">
            <v>0</v>
          </cell>
          <cell r="EW957">
            <v>2576</v>
          </cell>
          <cell r="EX957">
            <v>1</v>
          </cell>
          <cell r="EY957">
            <v>2576</v>
          </cell>
          <cell r="EZ957">
            <v>12</v>
          </cell>
          <cell r="FA957" t="str">
            <v>V 2575.1 - 2575.12</v>
          </cell>
          <cell r="FB957">
            <v>2677</v>
          </cell>
          <cell r="FC957">
            <v>1</v>
          </cell>
          <cell r="FD957">
            <v>2677</v>
          </cell>
          <cell r="FE957">
            <v>12</v>
          </cell>
          <cell r="FF957" t="str">
            <v>V 2677.1 - 2677.12</v>
          </cell>
          <cell r="FG957" t="str">
            <v>1996-Current</v>
          </cell>
        </row>
        <row r="958">
          <cell r="A958" t="str">
            <v>L994</v>
          </cell>
          <cell r="B958" t="str">
            <v>Ltd-STM</v>
          </cell>
          <cell r="C958" t="str">
            <v>Trauma</v>
          </cell>
          <cell r="D958">
            <v>4</v>
          </cell>
          <cell r="E958" t="str">
            <v>V 25.1 - 25.4</v>
          </cell>
          <cell r="F958" t="str">
            <v>V 26.1 - V 26.4</v>
          </cell>
          <cell r="G958" t="str">
            <v>1460-4086</v>
          </cell>
          <cell r="H958" t="str">
            <v>1477-0350</v>
          </cell>
          <cell r="I958" t="str">
            <v>SAGE</v>
          </cell>
          <cell r="J958">
            <v>6.7500000000000004E-2</v>
          </cell>
          <cell r="K958">
            <v>6.8000000000000005E-2</v>
          </cell>
          <cell r="L958">
            <v>885</v>
          </cell>
          <cell r="M958">
            <v>945</v>
          </cell>
          <cell r="N958" t="str">
            <v/>
          </cell>
          <cell r="O958">
            <v>945</v>
          </cell>
          <cell r="P958">
            <v>926</v>
          </cell>
          <cell r="Q958">
            <v>803</v>
          </cell>
          <cell r="R958">
            <v>255</v>
          </cell>
          <cell r="S958">
            <v>236</v>
          </cell>
          <cell r="T958"/>
          <cell r="U958"/>
          <cell r="V958"/>
          <cell r="W958"/>
          <cell r="X958"/>
          <cell r="Y958"/>
          <cell r="Z958"/>
          <cell r="AA958"/>
          <cell r="AB958"/>
          <cell r="AC958"/>
          <cell r="AD958"/>
          <cell r="AE958"/>
          <cell r="AF958"/>
          <cell r="AG958"/>
          <cell r="AH958"/>
          <cell r="AI958"/>
          <cell r="AJ958"/>
          <cell r="AK958"/>
          <cell r="AL958"/>
          <cell r="AM958"/>
          <cell r="AN958"/>
          <cell r="AO958"/>
          <cell r="AP958"/>
          <cell r="AQ958"/>
          <cell r="AR958"/>
          <cell r="AS958"/>
          <cell r="AT958"/>
          <cell r="AU958"/>
          <cell r="AV958"/>
          <cell r="AW958"/>
          <cell r="AX958"/>
          <cell r="AY958"/>
          <cell r="AZ958"/>
          <cell r="BA958"/>
          <cell r="BB958"/>
          <cell r="BC958"/>
          <cell r="BD958"/>
          <cell r="BE958"/>
          <cell r="BF958"/>
          <cell r="BG958"/>
          <cell r="BH958"/>
          <cell r="BI958"/>
          <cell r="BJ958"/>
          <cell r="BK958"/>
          <cell r="BL958"/>
          <cell r="BM958"/>
          <cell r="BN958"/>
          <cell r="BO958"/>
          <cell r="BP958"/>
          <cell r="BQ958"/>
          <cell r="BR958"/>
          <cell r="BS958"/>
          <cell r="BT958"/>
          <cell r="BU958"/>
          <cell r="BV958">
            <v>6.7500000000000004E-2</v>
          </cell>
          <cell r="BW958">
            <v>6.7000000000000004E-2</v>
          </cell>
          <cell r="BX958">
            <v>478</v>
          </cell>
          <cell r="BY958">
            <v>510</v>
          </cell>
          <cell r="BZ958"/>
          <cell r="CA958">
            <v>510</v>
          </cell>
          <cell r="CB958">
            <v>500</v>
          </cell>
          <cell r="CC958">
            <v>434</v>
          </cell>
          <cell r="CD958">
            <v>138</v>
          </cell>
          <cell r="CE958">
            <v>128</v>
          </cell>
          <cell r="CF958"/>
          <cell r="CG958"/>
          <cell r="CH958"/>
          <cell r="CI958"/>
          <cell r="CJ958"/>
          <cell r="CK958"/>
          <cell r="CL958"/>
          <cell r="CM958"/>
          <cell r="CN958"/>
          <cell r="CO958"/>
          <cell r="CP958"/>
          <cell r="CQ958"/>
          <cell r="CR958"/>
          <cell r="CS958"/>
          <cell r="CT958"/>
          <cell r="CU958"/>
          <cell r="CV958"/>
          <cell r="CW958"/>
          <cell r="CX958"/>
          <cell r="CY958"/>
          <cell r="CZ958"/>
          <cell r="DA958"/>
          <cell r="DB958"/>
          <cell r="DC958"/>
          <cell r="DD958"/>
          <cell r="DE958"/>
          <cell r="DF958"/>
          <cell r="DG958"/>
          <cell r="DH958"/>
          <cell r="DI958"/>
          <cell r="DJ958"/>
          <cell r="DK958"/>
          <cell r="DL958"/>
          <cell r="DM958"/>
          <cell r="DN958"/>
          <cell r="DO958"/>
          <cell r="DP958"/>
          <cell r="DQ958"/>
          <cell r="DR958"/>
          <cell r="DS958"/>
          <cell r="DT958"/>
          <cell r="DU958"/>
          <cell r="DV958"/>
          <cell r="DW958"/>
          <cell r="DX958"/>
          <cell r="DY958"/>
          <cell r="DZ958"/>
          <cell r="EA958"/>
          <cell r="EB958"/>
          <cell r="EC958"/>
          <cell r="ED958"/>
          <cell r="EE958"/>
          <cell r="EF958"/>
          <cell r="EG958"/>
          <cell r="EH958" t="str">
            <v/>
          </cell>
          <cell r="EI958" t="str">
            <v>N/A</v>
          </cell>
          <cell r="EJ958" t="str">
            <v>No</v>
          </cell>
          <cell r="EK958" t="str">
            <v>No V</v>
          </cell>
          <cell r="EL958" t="str">
            <v>ü</v>
          </cell>
          <cell r="EM958" t="str">
            <v>Vol. 1 Iss 1 (Jan, 1999)</v>
          </cell>
          <cell r="EN958">
            <v>1999</v>
          </cell>
          <cell r="EO958">
            <v>1</v>
          </cell>
          <cell r="EP958">
            <v>1</v>
          </cell>
          <cell r="EQ958" t="str">
            <v>N/A</v>
          </cell>
          <cell r="ER958" t="str">
            <v>N/A</v>
          </cell>
          <cell r="ES958" t="str">
            <v>N/A</v>
          </cell>
          <cell r="ET958" t="str">
            <v>N/A</v>
          </cell>
          <cell r="EU958" t="str">
            <v>N/A</v>
          </cell>
          <cell r="EV958" t="str">
            <v>N/A</v>
          </cell>
          <cell r="EW958">
            <v>24</v>
          </cell>
          <cell r="EX958">
            <v>1</v>
          </cell>
          <cell r="EY958">
            <v>24</v>
          </cell>
          <cell r="EZ958">
            <v>4</v>
          </cell>
          <cell r="FA958" t="str">
            <v>V 23.1 - 23.4</v>
          </cell>
          <cell r="FB958">
            <v>25</v>
          </cell>
          <cell r="FC958">
            <v>1</v>
          </cell>
          <cell r="FD958">
            <v>25</v>
          </cell>
          <cell r="FE958">
            <v>4</v>
          </cell>
          <cell r="FF958" t="str">
            <v>V 25.1 - 25.4</v>
          </cell>
          <cell r="FG958" t="str">
            <v>1999 - Current</v>
          </cell>
        </row>
        <row r="959">
          <cell r="A959" t="str">
            <v>J385</v>
          </cell>
          <cell r="B959" t="str">
            <v>Inc</v>
          </cell>
          <cell r="C959" t="str">
            <v>Trauma, Violence, &amp; Abuse</v>
          </cell>
          <cell r="D959">
            <v>5</v>
          </cell>
          <cell r="E959" t="str">
            <v>V 24.1 - 24.5</v>
          </cell>
          <cell r="F959" t="str">
            <v>V 25.1 - V 25.5</v>
          </cell>
          <cell r="G959" t="str">
            <v>1524-8380</v>
          </cell>
          <cell r="H959" t="str">
            <v>1552-8324</v>
          </cell>
          <cell r="I959" t="str">
            <v>SAGE</v>
          </cell>
          <cell r="J959">
            <v>6.7500000000000004E-2</v>
          </cell>
          <cell r="K959">
            <v>6.8000000000000005E-2</v>
          </cell>
          <cell r="L959">
            <v>1252</v>
          </cell>
          <cell r="M959">
            <v>1337</v>
          </cell>
          <cell r="N959" t="str">
            <v/>
          </cell>
          <cell r="O959"/>
          <cell r="P959"/>
          <cell r="Q959">
            <v>1136</v>
          </cell>
          <cell r="R959"/>
          <cell r="S959"/>
          <cell r="T959"/>
          <cell r="U959"/>
          <cell r="V959"/>
          <cell r="W959"/>
          <cell r="X959"/>
          <cell r="Y959"/>
          <cell r="Z959"/>
          <cell r="AA959"/>
          <cell r="AB959"/>
          <cell r="AC959"/>
          <cell r="AD959"/>
          <cell r="AE959"/>
          <cell r="AF959"/>
          <cell r="AG959"/>
          <cell r="AH959"/>
          <cell r="AI959"/>
          <cell r="AJ959"/>
          <cell r="AK959"/>
          <cell r="AL959"/>
          <cell r="AM959"/>
          <cell r="AN959"/>
          <cell r="AO959"/>
          <cell r="AP959"/>
          <cell r="AQ959"/>
          <cell r="AR959"/>
          <cell r="AS959"/>
          <cell r="AT959"/>
          <cell r="AU959"/>
          <cell r="AV959"/>
          <cell r="AW959"/>
          <cell r="AX959"/>
          <cell r="AY959"/>
          <cell r="AZ959"/>
          <cell r="BA959"/>
          <cell r="BB959"/>
          <cell r="BC959"/>
          <cell r="BD959"/>
          <cell r="BE959"/>
          <cell r="BF959"/>
          <cell r="BG959"/>
          <cell r="BH959"/>
          <cell r="BI959"/>
          <cell r="BJ959"/>
          <cell r="BK959"/>
          <cell r="BL959"/>
          <cell r="BM959"/>
          <cell r="BN959"/>
          <cell r="BO959"/>
          <cell r="BP959"/>
          <cell r="BQ959"/>
          <cell r="BR959"/>
          <cell r="BS959"/>
          <cell r="BT959"/>
          <cell r="BU959"/>
          <cell r="BV959">
            <v>6.7500000000000004E-2</v>
          </cell>
          <cell r="BW959">
            <v>6.8000000000000005E-2</v>
          </cell>
          <cell r="BX959">
            <v>737</v>
          </cell>
          <cell r="BY959">
            <v>787</v>
          </cell>
          <cell r="BZ959"/>
          <cell r="CA959"/>
          <cell r="CB959"/>
          <cell r="CC959">
            <v>669</v>
          </cell>
          <cell r="CD959"/>
          <cell r="CE959"/>
          <cell r="CF959"/>
          <cell r="CG959"/>
          <cell r="CH959"/>
          <cell r="CI959"/>
          <cell r="CJ959"/>
          <cell r="CK959"/>
          <cell r="CL959"/>
          <cell r="CM959"/>
          <cell r="CN959"/>
          <cell r="CO959"/>
          <cell r="CP959"/>
          <cell r="CQ959"/>
          <cell r="CR959"/>
          <cell r="CS959"/>
          <cell r="CT959"/>
          <cell r="CU959"/>
          <cell r="CV959"/>
          <cell r="CW959"/>
          <cell r="CX959"/>
          <cell r="CY959"/>
          <cell r="CZ959"/>
          <cell r="DA959"/>
          <cell r="DB959"/>
          <cell r="DC959"/>
          <cell r="DD959"/>
          <cell r="DE959"/>
          <cell r="DF959"/>
          <cell r="DG959"/>
          <cell r="DH959"/>
          <cell r="DI959"/>
          <cell r="DJ959"/>
          <cell r="DK959"/>
          <cell r="DL959"/>
          <cell r="DM959"/>
          <cell r="DN959"/>
          <cell r="DO959"/>
          <cell r="DP959"/>
          <cell r="DQ959"/>
          <cell r="DR959"/>
          <cell r="DS959"/>
          <cell r="DT959"/>
          <cell r="DU959"/>
          <cell r="DV959"/>
          <cell r="DW959"/>
          <cell r="DX959"/>
          <cell r="DY959"/>
          <cell r="DZ959"/>
          <cell r="EA959"/>
          <cell r="EB959"/>
          <cell r="EC959"/>
          <cell r="ED959"/>
          <cell r="EE959"/>
          <cell r="EF959"/>
          <cell r="EG959"/>
          <cell r="EH959" t="str">
            <v>Online-only publication</v>
          </cell>
          <cell r="EI959" t="str">
            <v>N/A</v>
          </cell>
          <cell r="EJ959" t="str">
            <v>No</v>
          </cell>
          <cell r="EK959" t="str">
            <v>No V</v>
          </cell>
          <cell r="EL959">
            <v>0</v>
          </cell>
          <cell r="EM959" t="str">
            <v>Vol. 1 Iss 1 (Jan, 2000)</v>
          </cell>
          <cell r="EN959">
            <v>2000</v>
          </cell>
          <cell r="EO959">
            <v>1</v>
          </cell>
          <cell r="EP959">
            <v>1</v>
          </cell>
          <cell r="EQ959" t="str">
            <v>N/A</v>
          </cell>
          <cell r="ER959" t="str">
            <v>N/A</v>
          </cell>
          <cell r="ES959" t="str">
            <v>N/A</v>
          </cell>
          <cell r="ET959" t="str">
            <v>N/A</v>
          </cell>
          <cell r="EU959" t="str">
            <v>N/A</v>
          </cell>
          <cell r="EV959" t="str">
            <v>N/A</v>
          </cell>
          <cell r="EW959">
            <v>23</v>
          </cell>
          <cell r="EX959">
            <v>1</v>
          </cell>
          <cell r="EY959">
            <v>23</v>
          </cell>
          <cell r="EZ959">
            <v>5</v>
          </cell>
          <cell r="FA959" t="str">
            <v>V 22.1 - 22.5</v>
          </cell>
          <cell r="FB959">
            <v>24</v>
          </cell>
          <cell r="FC959">
            <v>1</v>
          </cell>
          <cell r="FD959">
            <v>24</v>
          </cell>
          <cell r="FE959">
            <v>5</v>
          </cell>
          <cell r="FF959" t="str">
            <v>V 24.1 - 24.5</v>
          </cell>
          <cell r="FG959" t="str">
            <v>2000 - Current</v>
          </cell>
        </row>
        <row r="960">
          <cell r="A960" t="str">
            <v>L560</v>
          </cell>
          <cell r="B960" t="str">
            <v>Ind</v>
          </cell>
          <cell r="C960" t="str">
            <v>The Traumaxilla</v>
          </cell>
          <cell r="D960">
            <v>3</v>
          </cell>
          <cell r="E960" t="str">
            <v>V 5.1 - 5.3</v>
          </cell>
          <cell r="F960" t="str">
            <v>V 6.1 - V 6.3</v>
          </cell>
          <cell r="G960" t="str">
            <v>2632-3273</v>
          </cell>
          <cell r="H960" t="str">
            <v>2632-3281</v>
          </cell>
          <cell r="I960" t="str">
            <v>Joint</v>
          </cell>
          <cell r="J960">
            <v>6.7500000000000004E-2</v>
          </cell>
          <cell r="K960">
            <v>6.8000000000000005E-2</v>
          </cell>
          <cell r="L960">
            <v>825</v>
          </cell>
          <cell r="M960">
            <v>881</v>
          </cell>
          <cell r="N960" t="str">
            <v/>
          </cell>
          <cell r="O960"/>
          <cell r="P960"/>
          <cell r="Q960"/>
          <cell r="R960">
            <v>317</v>
          </cell>
          <cell r="S960"/>
          <cell r="T960"/>
          <cell r="U960"/>
          <cell r="V960"/>
          <cell r="W960">
            <v>865</v>
          </cell>
          <cell r="X960"/>
          <cell r="Y960"/>
          <cell r="Z960"/>
          <cell r="AA960"/>
          <cell r="AB960"/>
          <cell r="AC960"/>
          <cell r="AD960"/>
          <cell r="AE960"/>
          <cell r="AF960"/>
          <cell r="AG960"/>
          <cell r="AH960"/>
          <cell r="AI960"/>
          <cell r="AJ960"/>
          <cell r="AK960"/>
          <cell r="AL960"/>
          <cell r="AM960"/>
          <cell r="AN960"/>
          <cell r="AO960"/>
          <cell r="AP960"/>
          <cell r="AQ960"/>
          <cell r="AR960"/>
          <cell r="AS960"/>
          <cell r="AT960"/>
          <cell r="AU960"/>
          <cell r="AV960"/>
          <cell r="AW960"/>
          <cell r="AX960"/>
          <cell r="AY960"/>
          <cell r="AZ960"/>
          <cell r="BA960"/>
          <cell r="BB960"/>
          <cell r="BC960"/>
          <cell r="BD960"/>
          <cell r="BE960"/>
          <cell r="BF960"/>
          <cell r="BG960"/>
          <cell r="BH960"/>
          <cell r="BI960"/>
          <cell r="BJ960"/>
          <cell r="BK960"/>
          <cell r="BL960"/>
          <cell r="BM960"/>
          <cell r="BN960"/>
          <cell r="BO960"/>
          <cell r="BP960"/>
          <cell r="BQ960"/>
          <cell r="BR960"/>
          <cell r="BS960"/>
          <cell r="BT960"/>
          <cell r="BU960"/>
          <cell r="BV960">
            <v>6.7500000000000004E-2</v>
          </cell>
          <cell r="BW960">
            <v>6.7000000000000004E-2</v>
          </cell>
          <cell r="BX960">
            <v>447</v>
          </cell>
          <cell r="BY960">
            <v>477</v>
          </cell>
          <cell r="BZ960"/>
          <cell r="CA960"/>
          <cell r="CB960"/>
          <cell r="CC960"/>
          <cell r="CD960">
            <v>171</v>
          </cell>
          <cell r="CE960"/>
          <cell r="CF960"/>
          <cell r="CG960"/>
          <cell r="CH960"/>
          <cell r="CI960">
            <v>466</v>
          </cell>
          <cell r="CJ960"/>
          <cell r="CK960"/>
          <cell r="CL960"/>
          <cell r="CM960"/>
          <cell r="CN960"/>
          <cell r="CO960"/>
          <cell r="CP960"/>
          <cell r="CQ960"/>
          <cell r="CR960"/>
          <cell r="CS960"/>
          <cell r="CT960"/>
          <cell r="CU960"/>
          <cell r="CV960"/>
          <cell r="CW960"/>
          <cell r="CX960"/>
          <cell r="CY960"/>
          <cell r="CZ960"/>
          <cell r="DA960"/>
          <cell r="DB960"/>
          <cell r="DC960"/>
          <cell r="DD960"/>
          <cell r="DE960"/>
          <cell r="DF960"/>
          <cell r="DG960"/>
          <cell r="DH960"/>
          <cell r="DI960"/>
          <cell r="DJ960"/>
          <cell r="DK960"/>
          <cell r="DL960"/>
          <cell r="DM960"/>
          <cell r="DN960"/>
          <cell r="DO960"/>
          <cell r="DP960"/>
          <cell r="DQ960"/>
          <cell r="DR960"/>
          <cell r="DS960"/>
          <cell r="DT960"/>
          <cell r="DU960"/>
          <cell r="DV960"/>
          <cell r="DW960"/>
          <cell r="DX960"/>
          <cell r="DY960"/>
          <cell r="DZ960"/>
          <cell r="EA960"/>
          <cell r="EB960"/>
          <cell r="EC960"/>
          <cell r="ED960"/>
          <cell r="EE960"/>
          <cell r="EF960"/>
          <cell r="EG960"/>
          <cell r="EH960" t="str">
            <v>[PRT]Print only, electronic content is open access</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4</v>
          </cell>
          <cell r="EX960">
            <v>1</v>
          </cell>
          <cell r="EY960">
            <v>4</v>
          </cell>
          <cell r="EZ960">
            <v>3</v>
          </cell>
          <cell r="FA960" t="str">
            <v>V 3.1 - 3.3</v>
          </cell>
          <cell r="FB960">
            <v>5</v>
          </cell>
          <cell r="FC960">
            <v>1</v>
          </cell>
          <cell r="FD960">
            <v>5</v>
          </cell>
          <cell r="FE960">
            <v>3</v>
          </cell>
          <cell r="FF960" t="str">
            <v>V 5.1 - 5.3</v>
          </cell>
          <cell r="FG960" t="str">
            <v>2019-Current</v>
          </cell>
        </row>
        <row r="961">
          <cell r="A961" t="str">
            <v>L170</v>
          </cell>
          <cell r="B961" t="str">
            <v>Ltd-STM</v>
          </cell>
          <cell r="C961" t="str">
            <v>Tropical Doctor</v>
          </cell>
          <cell r="D961">
            <v>4</v>
          </cell>
          <cell r="E961" t="str">
            <v>V 53.1 - 53.4</v>
          </cell>
          <cell r="F961" t="str">
            <v>V 54.1 - V 54.4</v>
          </cell>
          <cell r="G961" t="str">
            <v>0049-4755</v>
          </cell>
          <cell r="H961" t="str">
            <v>1758-1133</v>
          </cell>
          <cell r="I961" t="str">
            <v>SAGE</v>
          </cell>
          <cell r="J961">
            <v>6.7500000000000004E-2</v>
          </cell>
          <cell r="K961">
            <v>6.7000000000000004E-2</v>
          </cell>
          <cell r="L961">
            <v>521</v>
          </cell>
          <cell r="M961">
            <v>556</v>
          </cell>
          <cell r="N961" t="str">
            <v/>
          </cell>
          <cell r="O961">
            <v>556</v>
          </cell>
          <cell r="P961"/>
          <cell r="Q961">
            <v>473</v>
          </cell>
          <cell r="R961">
            <v>200</v>
          </cell>
          <cell r="S961"/>
          <cell r="T961">
            <v>529</v>
          </cell>
          <cell r="U961">
            <v>1062</v>
          </cell>
          <cell r="V961">
            <v>612</v>
          </cell>
          <cell r="W961"/>
          <cell r="X961"/>
          <cell r="Y961"/>
          <cell r="Z961"/>
          <cell r="AA961"/>
          <cell r="AB961"/>
          <cell r="AC961"/>
          <cell r="AD961"/>
          <cell r="AE961"/>
          <cell r="AF961"/>
          <cell r="AG961"/>
          <cell r="AH961"/>
          <cell r="AI961"/>
          <cell r="AJ961"/>
          <cell r="AK961"/>
          <cell r="AL961"/>
          <cell r="AM961"/>
          <cell r="AN961"/>
          <cell r="AO961"/>
          <cell r="AP961"/>
          <cell r="AQ961"/>
          <cell r="AR961"/>
          <cell r="AS961"/>
          <cell r="AT961"/>
          <cell r="AU961"/>
          <cell r="AV961"/>
          <cell r="AW961"/>
          <cell r="AX961"/>
          <cell r="AY961"/>
          <cell r="AZ961"/>
          <cell r="BA961"/>
          <cell r="BB961"/>
          <cell r="BC961"/>
          <cell r="BD961"/>
          <cell r="BE961"/>
          <cell r="BF961"/>
          <cell r="BG961"/>
          <cell r="BH961"/>
          <cell r="BI961"/>
          <cell r="BJ961"/>
          <cell r="BK961"/>
          <cell r="BL961"/>
          <cell r="BM961"/>
          <cell r="BN961"/>
          <cell r="BO961"/>
          <cell r="BP961"/>
          <cell r="BQ961"/>
          <cell r="BR961"/>
          <cell r="BS961"/>
          <cell r="BT961"/>
          <cell r="BU961"/>
          <cell r="BV961">
            <v>6.7500000000000004E-2</v>
          </cell>
          <cell r="BW961">
            <v>6.7000000000000004E-2</v>
          </cell>
          <cell r="BX961">
            <v>282</v>
          </cell>
          <cell r="BY961">
            <v>301</v>
          </cell>
          <cell r="BZ961"/>
          <cell r="CA961">
            <v>301</v>
          </cell>
          <cell r="CB961"/>
          <cell r="CC961">
            <v>256</v>
          </cell>
          <cell r="CD961">
            <v>101</v>
          </cell>
          <cell r="CE961"/>
          <cell r="CF961">
            <v>286</v>
          </cell>
          <cell r="CG961">
            <v>575</v>
          </cell>
          <cell r="CH961">
            <v>331</v>
          </cell>
          <cell r="CI961"/>
          <cell r="CJ961"/>
          <cell r="CK961"/>
          <cell r="CL961"/>
          <cell r="CM961"/>
          <cell r="CN961"/>
          <cell r="CO961"/>
          <cell r="CP961"/>
          <cell r="CQ961"/>
          <cell r="CR961"/>
          <cell r="CS961"/>
          <cell r="CT961"/>
          <cell r="CU961"/>
          <cell r="CV961"/>
          <cell r="CW961"/>
          <cell r="CX961"/>
          <cell r="CY961"/>
          <cell r="CZ961"/>
          <cell r="DA961"/>
          <cell r="DB961"/>
          <cell r="DC961"/>
          <cell r="DD961"/>
          <cell r="DE961"/>
          <cell r="DF961"/>
          <cell r="DG961"/>
          <cell r="DH961"/>
          <cell r="DI961"/>
          <cell r="DJ961"/>
          <cell r="DK961"/>
          <cell r="DL961"/>
          <cell r="DM961"/>
          <cell r="DN961"/>
          <cell r="DO961"/>
          <cell r="DP961"/>
          <cell r="DQ961"/>
          <cell r="DR961"/>
          <cell r="DS961"/>
          <cell r="DT961"/>
          <cell r="DU961"/>
          <cell r="DV961"/>
          <cell r="DW961"/>
          <cell r="DX961"/>
          <cell r="DY961"/>
          <cell r="DZ961"/>
          <cell r="EA961"/>
          <cell r="EB961"/>
          <cell r="EC961"/>
          <cell r="ED961"/>
          <cell r="EE961"/>
          <cell r="EF961"/>
          <cell r="EG961"/>
          <cell r="EH961" t="str">
            <v/>
          </cell>
          <cell r="EI961">
            <v>28</v>
          </cell>
          <cell r="EJ961" t="str">
            <v>Yes</v>
          </cell>
          <cell r="EK961">
            <v>0</v>
          </cell>
          <cell r="EL961">
            <v>0</v>
          </cell>
          <cell r="EM961">
            <v>0</v>
          </cell>
          <cell r="EN961">
            <v>1971</v>
          </cell>
          <cell r="EO961">
            <v>0</v>
          </cell>
          <cell r="EP961">
            <v>0</v>
          </cell>
          <cell r="EQ961">
            <v>0</v>
          </cell>
          <cell r="ER961">
            <v>0</v>
          </cell>
          <cell r="ES961">
            <v>0</v>
          </cell>
          <cell r="ET961">
            <v>0</v>
          </cell>
          <cell r="EU961">
            <v>0</v>
          </cell>
          <cell r="EV961">
            <v>0</v>
          </cell>
          <cell r="EW961">
            <v>52</v>
          </cell>
          <cell r="EX961">
            <v>1</v>
          </cell>
          <cell r="EY961">
            <v>52</v>
          </cell>
          <cell r="EZ961">
            <v>4</v>
          </cell>
          <cell r="FA961" t="str">
            <v>V 51.1 - 51.4</v>
          </cell>
          <cell r="FB961">
            <v>53</v>
          </cell>
          <cell r="FC961">
            <v>1</v>
          </cell>
          <cell r="FD961">
            <v>53</v>
          </cell>
          <cell r="FE961">
            <v>4</v>
          </cell>
          <cell r="FF961" t="str">
            <v>V 53.1 - 53.4</v>
          </cell>
          <cell r="FG961" t="str">
            <v>1971-Current</v>
          </cell>
        </row>
        <row r="962">
          <cell r="A962" t="str">
            <v>L494</v>
          </cell>
          <cell r="B962" t="str">
            <v>Ltd-STM</v>
          </cell>
          <cell r="C962" t="str">
            <v>Tumori Journal</v>
          </cell>
          <cell r="D962">
            <v>6</v>
          </cell>
          <cell r="E962" t="str">
            <v>V 109.1 - 109.6</v>
          </cell>
          <cell r="F962" t="str">
            <v>V 110.1 - V 110.6</v>
          </cell>
          <cell r="G962" t="str">
            <v>0300-8916</v>
          </cell>
          <cell r="H962" t="str">
            <v>2038-2529</v>
          </cell>
          <cell r="I962" t="str">
            <v>Society</v>
          </cell>
          <cell r="J962">
            <v>0.10000000000000009</v>
          </cell>
          <cell r="K962">
            <v>0.1</v>
          </cell>
          <cell r="L962">
            <v>1270</v>
          </cell>
          <cell r="M962">
            <v>1397</v>
          </cell>
          <cell r="N962" t="str">
            <v>Exchange Rate Exception</v>
          </cell>
          <cell r="O962">
            <v>1397</v>
          </cell>
          <cell r="P962">
            <v>1369</v>
          </cell>
          <cell r="Q962">
            <v>1187</v>
          </cell>
          <cell r="R962">
            <v>251</v>
          </cell>
          <cell r="S962">
            <v>349</v>
          </cell>
          <cell r="T962">
            <v>1327</v>
          </cell>
          <cell r="U962">
            <v>7960</v>
          </cell>
          <cell r="V962">
            <v>1537</v>
          </cell>
          <cell r="W962"/>
          <cell r="X962"/>
          <cell r="Y962"/>
          <cell r="Z962"/>
          <cell r="AA962"/>
          <cell r="AB962"/>
          <cell r="AC962"/>
          <cell r="AD962"/>
          <cell r="AE962"/>
          <cell r="AF962"/>
          <cell r="AG962"/>
          <cell r="AH962"/>
          <cell r="AI962"/>
          <cell r="AJ962"/>
          <cell r="AK962"/>
          <cell r="AL962"/>
          <cell r="AM962"/>
          <cell r="AN962"/>
          <cell r="AO962"/>
          <cell r="AP962"/>
          <cell r="AQ962"/>
          <cell r="AR962"/>
          <cell r="AS962"/>
          <cell r="AT962"/>
          <cell r="AU962"/>
          <cell r="AV962"/>
          <cell r="AW962"/>
          <cell r="AX962"/>
          <cell r="AY962"/>
          <cell r="AZ962"/>
          <cell r="BA962"/>
          <cell r="BB962"/>
          <cell r="BC962"/>
          <cell r="BD962"/>
          <cell r="BE962"/>
          <cell r="BF962"/>
          <cell r="BG962"/>
          <cell r="BH962"/>
          <cell r="BI962"/>
          <cell r="BJ962"/>
          <cell r="BK962"/>
          <cell r="BL962"/>
          <cell r="BM962"/>
          <cell r="BN962"/>
          <cell r="BO962"/>
          <cell r="BP962"/>
          <cell r="BQ962"/>
          <cell r="BR962"/>
          <cell r="BS962"/>
          <cell r="BT962"/>
          <cell r="BU962"/>
          <cell r="BV962">
            <v>6.6844919786096302E-2</v>
          </cell>
          <cell r="BW962">
            <v>6.7000000000000004E-2</v>
          </cell>
          <cell r="BX962">
            <v>748</v>
          </cell>
          <cell r="BY962">
            <v>798</v>
          </cell>
          <cell r="BZ962" t="str">
            <v>Exchange Rate Exception</v>
          </cell>
          <cell r="CA962">
            <v>798</v>
          </cell>
          <cell r="CB962">
            <v>782</v>
          </cell>
          <cell r="CC962">
            <v>678</v>
          </cell>
          <cell r="CD962">
            <v>143</v>
          </cell>
          <cell r="CE962">
            <v>200</v>
          </cell>
          <cell r="CF962">
            <v>758</v>
          </cell>
          <cell r="CG962">
            <v>4996</v>
          </cell>
          <cell r="CH962">
            <v>878</v>
          </cell>
          <cell r="CI962"/>
          <cell r="CJ962"/>
          <cell r="CK962"/>
          <cell r="CL962"/>
          <cell r="CM962"/>
          <cell r="CN962"/>
          <cell r="CO962"/>
          <cell r="CP962"/>
          <cell r="CQ962"/>
          <cell r="CR962"/>
          <cell r="CS962"/>
          <cell r="CT962"/>
          <cell r="CU962"/>
          <cell r="CV962"/>
          <cell r="CW962"/>
          <cell r="CX962"/>
          <cell r="CY962"/>
          <cell r="CZ962"/>
          <cell r="DA962"/>
          <cell r="DB962"/>
          <cell r="DC962"/>
          <cell r="DD962"/>
          <cell r="DE962"/>
          <cell r="DF962"/>
          <cell r="DG962"/>
          <cell r="DH962"/>
          <cell r="DI962"/>
          <cell r="DJ962"/>
          <cell r="DK962"/>
          <cell r="DL962"/>
          <cell r="DM962"/>
          <cell r="DN962"/>
          <cell r="DO962"/>
          <cell r="DP962"/>
          <cell r="DQ962"/>
          <cell r="DR962"/>
          <cell r="DS962"/>
          <cell r="DT962"/>
          <cell r="DU962"/>
          <cell r="DV962"/>
          <cell r="DW962"/>
          <cell r="DX962"/>
          <cell r="DY962"/>
          <cell r="DZ962"/>
          <cell r="EA962"/>
          <cell r="EB962"/>
          <cell r="EC962"/>
          <cell r="ED962"/>
          <cell r="EE962"/>
          <cell r="EF962"/>
          <cell r="EG962"/>
          <cell r="EH962" t="str">
            <v/>
          </cell>
          <cell r="EI962">
            <v>52</v>
          </cell>
          <cell r="EJ962" t="str">
            <v>Yes</v>
          </cell>
          <cell r="EK962" t="str">
            <v>in 2019</v>
          </cell>
          <cell r="EL962">
            <v>0</v>
          </cell>
          <cell r="EM962">
            <v>0</v>
          </cell>
          <cell r="EN962">
            <v>1947</v>
          </cell>
          <cell r="EO962" t="str">
            <v>1915 is goal to digitize in 2020</v>
          </cell>
          <cell r="EP962">
            <v>0</v>
          </cell>
          <cell r="EQ962">
            <v>0</v>
          </cell>
          <cell r="ER962">
            <v>0</v>
          </cell>
          <cell r="ES962">
            <v>0</v>
          </cell>
          <cell r="ET962">
            <v>0</v>
          </cell>
          <cell r="EU962">
            <v>0</v>
          </cell>
          <cell r="EV962">
            <v>0</v>
          </cell>
          <cell r="EW962">
            <v>108</v>
          </cell>
          <cell r="EX962">
            <v>1</v>
          </cell>
          <cell r="EY962">
            <v>108</v>
          </cell>
          <cell r="EZ962">
            <v>6</v>
          </cell>
          <cell r="FA962" t="str">
            <v>V 107.1 - 107.6</v>
          </cell>
          <cell r="FB962">
            <v>109</v>
          </cell>
          <cell r="FC962">
            <v>1</v>
          </cell>
          <cell r="FD962">
            <v>109</v>
          </cell>
          <cell r="FE962">
            <v>6</v>
          </cell>
          <cell r="FF962" t="str">
            <v>V 109.1 - 109.6</v>
          </cell>
          <cell r="FG962" t="str">
            <v>1947-Current</v>
          </cell>
        </row>
        <row r="963">
          <cell r="A963" t="str">
            <v>J709</v>
          </cell>
          <cell r="B963" t="str">
            <v>Inc-STM</v>
          </cell>
          <cell r="C963" t="str">
            <v>Ultrasonic Imaging</v>
          </cell>
          <cell r="D963">
            <v>6</v>
          </cell>
          <cell r="E963" t="str">
            <v>V 45.1 - 45.6</v>
          </cell>
          <cell r="F963" t="str">
            <v>V 46.1 - V 46.6</v>
          </cell>
          <cell r="G963" t="str">
            <v>0161-7346</v>
          </cell>
          <cell r="H963" t="str">
            <v>1096-0910</v>
          </cell>
          <cell r="I963" t="str">
            <v>SAGE</v>
          </cell>
          <cell r="J963">
            <v>6.7500000000000004E-2</v>
          </cell>
          <cell r="K963">
            <v>6.8000000000000005E-2</v>
          </cell>
          <cell r="L963">
            <v>1004</v>
          </cell>
          <cell r="M963">
            <v>1072</v>
          </cell>
          <cell r="N963" t="str">
            <v/>
          </cell>
          <cell r="O963">
            <v>1072</v>
          </cell>
          <cell r="P963">
            <v>1051</v>
          </cell>
          <cell r="Q963">
            <v>911</v>
          </cell>
          <cell r="R963">
            <v>193</v>
          </cell>
          <cell r="S963">
            <v>268</v>
          </cell>
          <cell r="T963">
            <v>1018</v>
          </cell>
          <cell r="U963">
            <v>1376</v>
          </cell>
          <cell r="V963">
            <v>1179</v>
          </cell>
          <cell r="W963"/>
          <cell r="X963"/>
          <cell r="Y963"/>
          <cell r="Z963"/>
          <cell r="AA963"/>
          <cell r="AB963"/>
          <cell r="AC963"/>
          <cell r="AD963"/>
          <cell r="AE963"/>
          <cell r="AF963"/>
          <cell r="AG963"/>
          <cell r="AH963"/>
          <cell r="AI963"/>
          <cell r="AJ963"/>
          <cell r="AK963"/>
          <cell r="AL963"/>
          <cell r="AM963"/>
          <cell r="AN963"/>
          <cell r="AO963"/>
          <cell r="AP963"/>
          <cell r="AQ963"/>
          <cell r="AR963"/>
          <cell r="AS963"/>
          <cell r="AT963"/>
          <cell r="AU963"/>
          <cell r="AV963"/>
          <cell r="AW963"/>
          <cell r="AX963"/>
          <cell r="AY963"/>
          <cell r="AZ963"/>
          <cell r="BA963"/>
          <cell r="BB963"/>
          <cell r="BC963"/>
          <cell r="BD963"/>
          <cell r="BE963"/>
          <cell r="BF963"/>
          <cell r="BG963"/>
          <cell r="BH963"/>
          <cell r="BI963"/>
          <cell r="BJ963"/>
          <cell r="BK963"/>
          <cell r="BL963"/>
          <cell r="BM963"/>
          <cell r="BN963"/>
          <cell r="BO963"/>
          <cell r="BP963"/>
          <cell r="BQ963"/>
          <cell r="BR963"/>
          <cell r="BS963"/>
          <cell r="BT963"/>
          <cell r="BU963"/>
          <cell r="BV963">
            <v>6.7500000000000004E-2</v>
          </cell>
          <cell r="BW963">
            <v>6.8000000000000005E-2</v>
          </cell>
          <cell r="BX963">
            <v>590</v>
          </cell>
          <cell r="BY963">
            <v>630</v>
          </cell>
          <cell r="BZ963"/>
          <cell r="CA963">
            <v>630</v>
          </cell>
          <cell r="CB963">
            <v>617</v>
          </cell>
          <cell r="CC963">
            <v>536</v>
          </cell>
          <cell r="CD963">
            <v>113</v>
          </cell>
          <cell r="CE963">
            <v>158</v>
          </cell>
          <cell r="CF963">
            <v>599</v>
          </cell>
          <cell r="CG963">
            <v>807</v>
          </cell>
          <cell r="CH963">
            <v>693</v>
          </cell>
          <cell r="CI963"/>
          <cell r="CJ963"/>
          <cell r="CK963"/>
          <cell r="CL963"/>
          <cell r="CM963"/>
          <cell r="CN963"/>
          <cell r="CO963"/>
          <cell r="CP963"/>
          <cell r="CQ963"/>
          <cell r="CR963"/>
          <cell r="CS963"/>
          <cell r="CT963"/>
          <cell r="CU963"/>
          <cell r="CV963"/>
          <cell r="CW963"/>
          <cell r="CX963"/>
          <cell r="CY963"/>
          <cell r="CZ963"/>
          <cell r="DA963"/>
          <cell r="DB963"/>
          <cell r="DC963"/>
          <cell r="DD963"/>
          <cell r="DE963"/>
          <cell r="DF963"/>
          <cell r="DG963"/>
          <cell r="DH963"/>
          <cell r="DI963"/>
          <cell r="DJ963"/>
          <cell r="DK963"/>
          <cell r="DL963"/>
          <cell r="DM963"/>
          <cell r="DN963"/>
          <cell r="DO963"/>
          <cell r="DP963"/>
          <cell r="DQ963"/>
          <cell r="DR963"/>
          <cell r="DS963"/>
          <cell r="DT963"/>
          <cell r="DU963"/>
          <cell r="DV963"/>
          <cell r="DW963"/>
          <cell r="DX963"/>
          <cell r="DY963"/>
          <cell r="DZ963"/>
          <cell r="EA963"/>
          <cell r="EB963"/>
          <cell r="EC963"/>
          <cell r="ED963"/>
          <cell r="EE963"/>
          <cell r="EF963"/>
          <cell r="EG963"/>
          <cell r="EH963" t="str">
            <v/>
          </cell>
          <cell r="EI963">
            <v>20</v>
          </cell>
          <cell r="EJ963" t="str">
            <v>Yes</v>
          </cell>
          <cell r="EK963" t="str">
            <v>Y</v>
          </cell>
          <cell r="EL963">
            <v>0</v>
          </cell>
          <cell r="EM963">
            <v>0</v>
          </cell>
          <cell r="EN963">
            <v>0</v>
          </cell>
          <cell r="EO963">
            <v>0</v>
          </cell>
          <cell r="EP963">
            <v>0</v>
          </cell>
          <cell r="EQ963">
            <v>0</v>
          </cell>
          <cell r="ER963">
            <v>0</v>
          </cell>
          <cell r="ES963">
            <v>0</v>
          </cell>
          <cell r="ET963">
            <v>0</v>
          </cell>
          <cell r="EU963">
            <v>0</v>
          </cell>
          <cell r="EV963">
            <v>0</v>
          </cell>
          <cell r="EW963">
            <v>44</v>
          </cell>
          <cell r="EX963">
            <v>1</v>
          </cell>
          <cell r="EY963">
            <v>44</v>
          </cell>
          <cell r="EZ963">
            <v>6</v>
          </cell>
          <cell r="FA963" t="str">
            <v>V 43.1 - 43.6</v>
          </cell>
          <cell r="FB963">
            <v>45</v>
          </cell>
          <cell r="FC963">
            <v>1</v>
          </cell>
          <cell r="FD963">
            <v>45</v>
          </cell>
          <cell r="FE963">
            <v>6</v>
          </cell>
          <cell r="FF963" t="str">
            <v>V 45.1 - 45.6</v>
          </cell>
          <cell r="FG963" t="str">
            <v xml:space="preserve">1979-Current </v>
          </cell>
        </row>
        <row r="964">
          <cell r="A964" t="str">
            <v>L171</v>
          </cell>
          <cell r="B964" t="str">
            <v>Ltd-STM</v>
          </cell>
          <cell r="C964" t="str">
            <v>Ultrasound</v>
          </cell>
          <cell r="D964">
            <v>4</v>
          </cell>
          <cell r="E964" t="str">
            <v>V 31.1 - 31.4</v>
          </cell>
          <cell r="F964" t="str">
            <v>V 32.1 - V 32.4</v>
          </cell>
          <cell r="G964" t="str">
            <v>1742-271X</v>
          </cell>
          <cell r="H964" t="str">
            <v>1743-1344</v>
          </cell>
          <cell r="I964" t="str">
            <v>Society</v>
          </cell>
          <cell r="J964">
            <v>6.7500000000000004E-2</v>
          </cell>
          <cell r="K964">
            <v>6.7000000000000004E-2</v>
          </cell>
          <cell r="L964">
            <v>741</v>
          </cell>
          <cell r="M964">
            <v>791</v>
          </cell>
          <cell r="N964" t="str">
            <v/>
          </cell>
          <cell r="O964">
            <v>791</v>
          </cell>
          <cell r="P964"/>
          <cell r="Q964">
            <v>672</v>
          </cell>
          <cell r="R964">
            <v>163</v>
          </cell>
          <cell r="S964"/>
          <cell r="T964">
            <v>751</v>
          </cell>
          <cell r="U964">
            <v>671</v>
          </cell>
          <cell r="V964">
            <v>870</v>
          </cell>
          <cell r="W964"/>
          <cell r="X964"/>
          <cell r="Y964"/>
          <cell r="Z964"/>
          <cell r="AA964"/>
          <cell r="AB964"/>
          <cell r="AC964"/>
          <cell r="AD964"/>
          <cell r="AE964"/>
          <cell r="AF964"/>
          <cell r="AG964"/>
          <cell r="AH964"/>
          <cell r="AI964"/>
          <cell r="AJ964"/>
          <cell r="AK964"/>
          <cell r="AL964"/>
          <cell r="AM964"/>
          <cell r="AN964"/>
          <cell r="AO964"/>
          <cell r="AP964"/>
          <cell r="AQ964"/>
          <cell r="AR964"/>
          <cell r="AS964"/>
          <cell r="AT964"/>
          <cell r="AU964"/>
          <cell r="AV964"/>
          <cell r="AW964"/>
          <cell r="AX964"/>
          <cell r="AY964"/>
          <cell r="AZ964"/>
          <cell r="BA964"/>
          <cell r="BB964"/>
          <cell r="BC964"/>
          <cell r="BD964"/>
          <cell r="BE964"/>
          <cell r="BF964"/>
          <cell r="BG964"/>
          <cell r="BH964"/>
          <cell r="BI964"/>
          <cell r="BJ964"/>
          <cell r="BK964"/>
          <cell r="BL964"/>
          <cell r="BM964"/>
          <cell r="BN964"/>
          <cell r="BO964"/>
          <cell r="BP964"/>
          <cell r="BQ964"/>
          <cell r="BR964"/>
          <cell r="BS964"/>
          <cell r="BT964"/>
          <cell r="BU964"/>
          <cell r="BV964">
            <v>6.7500000000000004E-2</v>
          </cell>
          <cell r="BW964">
            <v>6.8000000000000005E-2</v>
          </cell>
          <cell r="BX964">
            <v>399</v>
          </cell>
          <cell r="BY964">
            <v>426</v>
          </cell>
          <cell r="BZ964"/>
          <cell r="CA964">
            <v>426</v>
          </cell>
          <cell r="CB964"/>
          <cell r="CC964">
            <v>362</v>
          </cell>
          <cell r="CD964">
            <v>96</v>
          </cell>
          <cell r="CE964"/>
          <cell r="CF964">
            <v>405</v>
          </cell>
          <cell r="CG964">
            <v>364</v>
          </cell>
          <cell r="CH964">
            <v>469</v>
          </cell>
          <cell r="CI964"/>
          <cell r="CJ964"/>
          <cell r="CK964"/>
          <cell r="CL964"/>
          <cell r="CM964"/>
          <cell r="CN964"/>
          <cell r="CO964"/>
          <cell r="CP964"/>
          <cell r="CQ964"/>
          <cell r="CR964"/>
          <cell r="CS964"/>
          <cell r="CT964"/>
          <cell r="CU964"/>
          <cell r="CV964"/>
          <cell r="CW964"/>
          <cell r="CX964"/>
          <cell r="CY964"/>
          <cell r="CZ964"/>
          <cell r="DA964"/>
          <cell r="DB964"/>
          <cell r="DC964"/>
          <cell r="DD964"/>
          <cell r="DE964"/>
          <cell r="DF964"/>
          <cell r="DG964"/>
          <cell r="DH964"/>
          <cell r="DI964"/>
          <cell r="DJ964"/>
          <cell r="DK964"/>
          <cell r="DL964"/>
          <cell r="DM964"/>
          <cell r="DN964"/>
          <cell r="DO964"/>
          <cell r="DP964"/>
          <cell r="DQ964"/>
          <cell r="DR964"/>
          <cell r="DS964"/>
          <cell r="DT964"/>
          <cell r="DU964"/>
          <cell r="DV964"/>
          <cell r="DW964"/>
          <cell r="DX964"/>
          <cell r="DY964"/>
          <cell r="DZ964"/>
          <cell r="EA964"/>
          <cell r="EB964"/>
          <cell r="EC964"/>
          <cell r="ED964"/>
          <cell r="EE964"/>
          <cell r="EF964"/>
          <cell r="EG964"/>
          <cell r="EH964" t="str">
            <v/>
          </cell>
          <cell r="EI964">
            <v>6</v>
          </cell>
          <cell r="EJ964" t="str">
            <v>Yes</v>
          </cell>
          <cell r="EK964">
            <v>0</v>
          </cell>
          <cell r="EL964">
            <v>0</v>
          </cell>
          <cell r="EM964">
            <v>0</v>
          </cell>
          <cell r="EN964">
            <v>1993</v>
          </cell>
          <cell r="EO964">
            <v>0</v>
          </cell>
          <cell r="EP964">
            <v>0</v>
          </cell>
          <cell r="EQ964">
            <v>0</v>
          </cell>
          <cell r="ER964">
            <v>0</v>
          </cell>
          <cell r="ES964">
            <v>0</v>
          </cell>
          <cell r="ET964">
            <v>0</v>
          </cell>
          <cell r="EU964">
            <v>0</v>
          </cell>
          <cell r="EV964">
            <v>0</v>
          </cell>
          <cell r="EW964">
            <v>30</v>
          </cell>
          <cell r="EX964">
            <v>1</v>
          </cell>
          <cell r="EY964">
            <v>30</v>
          </cell>
          <cell r="EZ964">
            <v>4</v>
          </cell>
          <cell r="FA964" t="str">
            <v>V 29.1 - 29.4</v>
          </cell>
          <cell r="FB964">
            <v>31</v>
          </cell>
          <cell r="FC964">
            <v>1</v>
          </cell>
          <cell r="FD964">
            <v>31</v>
          </cell>
          <cell r="FE964">
            <v>4</v>
          </cell>
          <cell r="FF964" t="str">
            <v>V 31.1 - 31.4</v>
          </cell>
          <cell r="FG964" t="str">
            <v xml:space="preserve">1993-Current </v>
          </cell>
        </row>
        <row r="965">
          <cell r="A965" t="str">
            <v>J621</v>
          </cell>
          <cell r="B965" t="str">
            <v>Inc</v>
          </cell>
          <cell r="C965" t="str">
            <v>UPDATE: Applications of Research in Music Education</v>
          </cell>
          <cell r="D965">
            <v>3</v>
          </cell>
          <cell r="E965" t="str">
            <v>V 41.2 - 42.1</v>
          </cell>
          <cell r="F965" t="str">
            <v>V 42.2 - V 43.1</v>
          </cell>
          <cell r="G965" t="str">
            <v>8755-1233</v>
          </cell>
          <cell r="H965" t="str">
            <v>1945-0109</v>
          </cell>
          <cell r="I965" t="str">
            <v>Society</v>
          </cell>
          <cell r="J965">
            <v>6.7500000000000004E-2</v>
          </cell>
          <cell r="K965">
            <v>6.8000000000000005E-2</v>
          </cell>
          <cell r="L965">
            <v>162</v>
          </cell>
          <cell r="M965">
            <v>173</v>
          </cell>
          <cell r="N965" t="str">
            <v/>
          </cell>
          <cell r="O965"/>
          <cell r="P965"/>
          <cell r="Q965">
            <v>147</v>
          </cell>
          <cell r="R965"/>
          <cell r="S965"/>
          <cell r="T965">
            <v>162</v>
          </cell>
          <cell r="U965">
            <v>181</v>
          </cell>
          <cell r="V965"/>
          <cell r="W965"/>
          <cell r="X965"/>
          <cell r="Y965"/>
          <cell r="Z965"/>
          <cell r="AA965"/>
          <cell r="AB965"/>
          <cell r="AC965"/>
          <cell r="AD965"/>
          <cell r="AE965"/>
          <cell r="AF965"/>
          <cell r="AG965"/>
          <cell r="AH965"/>
          <cell r="AI965"/>
          <cell r="AJ965"/>
          <cell r="AK965"/>
          <cell r="AL965"/>
          <cell r="AM965"/>
          <cell r="AN965"/>
          <cell r="AO965"/>
          <cell r="AP965"/>
          <cell r="AQ965"/>
          <cell r="AR965"/>
          <cell r="AS965"/>
          <cell r="AT965"/>
          <cell r="AU965"/>
          <cell r="AV965"/>
          <cell r="AW965"/>
          <cell r="AX965"/>
          <cell r="AY965"/>
          <cell r="AZ965"/>
          <cell r="BA965"/>
          <cell r="BB965"/>
          <cell r="BC965"/>
          <cell r="BD965"/>
          <cell r="BE965"/>
          <cell r="BF965"/>
          <cell r="BG965"/>
          <cell r="BH965"/>
          <cell r="BI965"/>
          <cell r="BJ965"/>
          <cell r="BK965"/>
          <cell r="BL965"/>
          <cell r="BM965"/>
          <cell r="BN965"/>
          <cell r="BO965"/>
          <cell r="BP965"/>
          <cell r="BQ965"/>
          <cell r="BR965"/>
          <cell r="BS965"/>
          <cell r="BT965"/>
          <cell r="BU965"/>
          <cell r="BV965">
            <v>6.7500000000000004E-2</v>
          </cell>
          <cell r="BW965">
            <v>6.5000000000000002E-2</v>
          </cell>
          <cell r="BX965">
            <v>93</v>
          </cell>
          <cell r="BY965">
            <v>99</v>
          </cell>
          <cell r="BZ965"/>
          <cell r="CA965"/>
          <cell r="CB965"/>
          <cell r="CC965">
            <v>84</v>
          </cell>
          <cell r="CD965"/>
          <cell r="CE965"/>
          <cell r="CF965">
            <v>92</v>
          </cell>
          <cell r="CG965">
            <v>108</v>
          </cell>
          <cell r="CH965"/>
          <cell r="CI965"/>
          <cell r="CJ965"/>
          <cell r="CK965"/>
          <cell r="CL965"/>
          <cell r="CM965"/>
          <cell r="CN965"/>
          <cell r="CO965"/>
          <cell r="CP965"/>
          <cell r="CQ965"/>
          <cell r="CR965"/>
          <cell r="CS965"/>
          <cell r="CT965"/>
          <cell r="CU965"/>
          <cell r="CV965"/>
          <cell r="CW965"/>
          <cell r="CX965"/>
          <cell r="CY965"/>
          <cell r="CZ965"/>
          <cell r="DA965"/>
          <cell r="DB965"/>
          <cell r="DC965"/>
          <cell r="DD965"/>
          <cell r="DE965"/>
          <cell r="DF965"/>
          <cell r="DG965"/>
          <cell r="DH965"/>
          <cell r="DI965"/>
          <cell r="DJ965"/>
          <cell r="DK965"/>
          <cell r="DL965"/>
          <cell r="DM965"/>
          <cell r="DN965"/>
          <cell r="DO965"/>
          <cell r="DP965"/>
          <cell r="DQ965"/>
          <cell r="DR965"/>
          <cell r="DS965"/>
          <cell r="DT965"/>
          <cell r="DU965"/>
          <cell r="DV965"/>
          <cell r="DW965"/>
          <cell r="DX965"/>
          <cell r="DY965"/>
          <cell r="DZ965"/>
          <cell r="EA965"/>
          <cell r="EB965"/>
          <cell r="EC965"/>
          <cell r="ED965"/>
          <cell r="EE965"/>
          <cell r="EF965"/>
          <cell r="EG965"/>
          <cell r="EH965" t="str">
            <v>Online-only publication</v>
          </cell>
          <cell r="EI965">
            <v>16</v>
          </cell>
          <cell r="EJ965" t="str">
            <v>Yes</v>
          </cell>
          <cell r="EK965" t="str">
            <v>Y</v>
          </cell>
          <cell r="EL965">
            <v>0</v>
          </cell>
          <cell r="EM965" t="str">
            <v>Vol. 19 Iss 2 (Jan, 2001)</v>
          </cell>
          <cell r="EN965">
            <v>1989</v>
          </cell>
          <cell r="EO965">
            <v>8</v>
          </cell>
          <cell r="EP965">
            <v>1</v>
          </cell>
          <cell r="EQ965" t="str">
            <v>N/A</v>
          </cell>
          <cell r="ER965" t="str">
            <v>N/A</v>
          </cell>
          <cell r="ES965" t="str">
            <v>N/A</v>
          </cell>
          <cell r="ET965" t="str">
            <v>N/A</v>
          </cell>
          <cell r="EU965" t="str">
            <v>N/A</v>
          </cell>
          <cell r="EV965" t="str">
            <v>N/A</v>
          </cell>
          <cell r="EW965">
            <v>40</v>
          </cell>
          <cell r="EX965">
            <v>2</v>
          </cell>
          <cell r="EY965">
            <v>41</v>
          </cell>
          <cell r="EZ965">
            <v>1</v>
          </cell>
          <cell r="FA965" t="str">
            <v>V 39.2 - 40.1</v>
          </cell>
          <cell r="FB965">
            <v>41</v>
          </cell>
          <cell r="FC965">
            <v>2</v>
          </cell>
          <cell r="FD965">
            <v>42</v>
          </cell>
          <cell r="FE965">
            <v>1</v>
          </cell>
          <cell r="FF965" t="str">
            <v>V 41.2 - 42.1</v>
          </cell>
          <cell r="FG965" t="str">
            <v>1984 - Current</v>
          </cell>
        </row>
        <row r="966">
          <cell r="A966" t="str">
            <v>J202</v>
          </cell>
          <cell r="B966" t="str">
            <v>Inc</v>
          </cell>
          <cell r="C966" t="str">
            <v>Urban Affairs Review</v>
          </cell>
          <cell r="D966">
            <v>6</v>
          </cell>
          <cell r="E966" t="str">
            <v>V 59.1 - 59.6</v>
          </cell>
          <cell r="F966" t="str">
            <v>V 60.1 - V 60.6</v>
          </cell>
          <cell r="G966" t="str">
            <v>1078-0874</v>
          </cell>
          <cell r="H966" t="str">
            <v>1552-8332</v>
          </cell>
          <cell r="I966" t="str">
            <v>SAGE</v>
          </cell>
          <cell r="J966">
            <v>6.7500000000000004E-2</v>
          </cell>
          <cell r="K966">
            <v>6.8000000000000005E-2</v>
          </cell>
          <cell r="L966">
            <v>2042</v>
          </cell>
          <cell r="M966">
            <v>2180</v>
          </cell>
          <cell r="N966" t="str">
            <v/>
          </cell>
          <cell r="O966">
            <v>2180</v>
          </cell>
          <cell r="P966">
            <v>2136</v>
          </cell>
          <cell r="Q966">
            <v>1853</v>
          </cell>
          <cell r="R966">
            <v>392</v>
          </cell>
          <cell r="S966">
            <v>545</v>
          </cell>
          <cell r="T966">
            <v>2071</v>
          </cell>
          <cell r="U966">
            <v>5200</v>
          </cell>
          <cell r="V966">
            <v>2398</v>
          </cell>
          <cell r="W966"/>
          <cell r="X966"/>
          <cell r="Y966"/>
          <cell r="Z966"/>
          <cell r="AA966"/>
          <cell r="AB966"/>
          <cell r="AC966"/>
          <cell r="AD966"/>
          <cell r="AE966"/>
          <cell r="AF966"/>
          <cell r="AG966"/>
          <cell r="AH966"/>
          <cell r="AI966"/>
          <cell r="AJ966"/>
          <cell r="AK966"/>
          <cell r="AL966"/>
          <cell r="AM966"/>
          <cell r="AN966"/>
          <cell r="AO966"/>
          <cell r="AP966"/>
          <cell r="AQ966"/>
          <cell r="AR966"/>
          <cell r="AS966"/>
          <cell r="AT966"/>
          <cell r="AU966"/>
          <cell r="AV966"/>
          <cell r="AW966"/>
          <cell r="AX966"/>
          <cell r="AY966"/>
          <cell r="AZ966"/>
          <cell r="BA966"/>
          <cell r="BB966"/>
          <cell r="BC966"/>
          <cell r="BD966"/>
          <cell r="BE966"/>
          <cell r="BF966"/>
          <cell r="BG966"/>
          <cell r="BH966"/>
          <cell r="BI966"/>
          <cell r="BJ966"/>
          <cell r="BK966"/>
          <cell r="BL966"/>
          <cell r="BM966"/>
          <cell r="BN966"/>
          <cell r="BO966"/>
          <cell r="BP966"/>
          <cell r="BQ966"/>
          <cell r="BR966"/>
          <cell r="BS966"/>
          <cell r="BT966"/>
          <cell r="BU966"/>
          <cell r="BV966">
            <v>6.7500000000000004E-2</v>
          </cell>
          <cell r="BW966">
            <v>6.7000000000000004E-2</v>
          </cell>
          <cell r="BX966">
            <v>1201</v>
          </cell>
          <cell r="BY966">
            <v>1282</v>
          </cell>
          <cell r="BZ966"/>
          <cell r="CA966">
            <v>1282</v>
          </cell>
          <cell r="CB966">
            <v>1256</v>
          </cell>
          <cell r="CC966">
            <v>1090</v>
          </cell>
          <cell r="CD966">
            <v>230</v>
          </cell>
          <cell r="CE966">
            <v>321</v>
          </cell>
          <cell r="CF966">
            <v>1218</v>
          </cell>
          <cell r="CG966">
            <v>3054</v>
          </cell>
          <cell r="CH966">
            <v>1410</v>
          </cell>
          <cell r="CI966"/>
          <cell r="CJ966"/>
          <cell r="CK966"/>
          <cell r="CL966"/>
          <cell r="CM966"/>
          <cell r="CN966"/>
          <cell r="CO966"/>
          <cell r="CP966"/>
          <cell r="CQ966"/>
          <cell r="CR966"/>
          <cell r="CS966"/>
          <cell r="CT966"/>
          <cell r="CU966"/>
          <cell r="CV966"/>
          <cell r="CW966"/>
          <cell r="CX966"/>
          <cell r="CY966"/>
          <cell r="CZ966"/>
          <cell r="DA966"/>
          <cell r="DB966"/>
          <cell r="DC966"/>
          <cell r="DD966"/>
          <cell r="DE966"/>
          <cell r="DF966"/>
          <cell r="DG966"/>
          <cell r="DH966"/>
          <cell r="DI966"/>
          <cell r="DJ966"/>
          <cell r="DK966"/>
          <cell r="DL966"/>
          <cell r="DM966"/>
          <cell r="DN966"/>
          <cell r="DO966"/>
          <cell r="DP966"/>
          <cell r="DQ966"/>
          <cell r="DR966"/>
          <cell r="DS966"/>
          <cell r="DT966"/>
          <cell r="DU966"/>
          <cell r="DV966"/>
          <cell r="DW966"/>
          <cell r="DX966"/>
          <cell r="DY966"/>
          <cell r="DZ966"/>
          <cell r="EA966"/>
          <cell r="EB966"/>
          <cell r="EC966"/>
          <cell r="ED966"/>
          <cell r="EE966"/>
          <cell r="EF966"/>
          <cell r="EG966"/>
          <cell r="EH966" t="str">
            <v/>
          </cell>
          <cell r="EI966">
            <v>33</v>
          </cell>
          <cell r="EJ966" t="str">
            <v>Yes</v>
          </cell>
          <cell r="EK966" t="str">
            <v>Y</v>
          </cell>
          <cell r="EL966">
            <v>0</v>
          </cell>
          <cell r="EM966" t="str">
            <v>Vol. 1 Iss 1 (Sep, 1965)</v>
          </cell>
          <cell r="EN966">
            <v>1965</v>
          </cell>
          <cell r="EO966">
            <v>1</v>
          </cell>
          <cell r="EP966">
            <v>1</v>
          </cell>
          <cell r="EQ966" t="str">
            <v>N/A</v>
          </cell>
          <cell r="ER966" t="str">
            <v>N/A</v>
          </cell>
          <cell r="ES966" t="str">
            <v>N/A</v>
          </cell>
          <cell r="ET966" t="str">
            <v>N/A</v>
          </cell>
          <cell r="EU966" t="str">
            <v>N/A</v>
          </cell>
          <cell r="EV966" t="str">
            <v>N/A</v>
          </cell>
          <cell r="EW966">
            <v>58</v>
          </cell>
          <cell r="EX966">
            <v>1</v>
          </cell>
          <cell r="EY966">
            <v>58</v>
          </cell>
          <cell r="EZ966">
            <v>6</v>
          </cell>
          <cell r="FA966" t="str">
            <v>V 57.1 - 57.6</v>
          </cell>
          <cell r="FB966">
            <v>59</v>
          </cell>
          <cell r="FC966">
            <v>1</v>
          </cell>
          <cell r="FD966">
            <v>59</v>
          </cell>
          <cell r="FE966">
            <v>6</v>
          </cell>
          <cell r="FF966" t="str">
            <v>V 59.1 - 59.6</v>
          </cell>
          <cell r="FG966" t="str">
            <v>1965 - Current</v>
          </cell>
        </row>
        <row r="967">
          <cell r="A967" t="str">
            <v>J208</v>
          </cell>
          <cell r="B967" t="str">
            <v>Cor</v>
          </cell>
          <cell r="C967" t="str">
            <v>Urban Education</v>
          </cell>
          <cell r="D967">
            <v>10</v>
          </cell>
          <cell r="E967" t="str">
            <v>V 58.1 - 58.10</v>
          </cell>
          <cell r="F967" t="str">
            <v>V 59.1 - V 59.10</v>
          </cell>
          <cell r="G967" t="str">
            <v>0042-0859</v>
          </cell>
          <cell r="H967" t="str">
            <v>1552-8340</v>
          </cell>
          <cell r="I967" t="str">
            <v>SAGE</v>
          </cell>
          <cell r="J967">
            <v>6.7500000000000004E-2</v>
          </cell>
          <cell r="K967">
            <v>6.8000000000000005E-2</v>
          </cell>
          <cell r="L967">
            <v>2237</v>
          </cell>
          <cell r="M967">
            <v>2388</v>
          </cell>
          <cell r="N967" t="str">
            <v/>
          </cell>
          <cell r="O967">
            <v>2388</v>
          </cell>
          <cell r="P967">
            <v>2340</v>
          </cell>
          <cell r="Q967">
            <v>2030</v>
          </cell>
          <cell r="R967">
            <v>257</v>
          </cell>
          <cell r="S967">
            <v>597</v>
          </cell>
          <cell r="T967">
            <v>2269</v>
          </cell>
          <cell r="U967">
            <v>4832</v>
          </cell>
          <cell r="V967">
            <v>2627</v>
          </cell>
          <cell r="W967"/>
          <cell r="X967"/>
          <cell r="Y967"/>
          <cell r="Z967"/>
          <cell r="AA967"/>
          <cell r="AB967"/>
          <cell r="AC967"/>
          <cell r="AD967"/>
          <cell r="AE967"/>
          <cell r="AF967"/>
          <cell r="AG967"/>
          <cell r="AH967"/>
          <cell r="AI967"/>
          <cell r="AJ967"/>
          <cell r="AK967"/>
          <cell r="AL967"/>
          <cell r="AM967"/>
          <cell r="AN967"/>
          <cell r="AO967"/>
          <cell r="AP967"/>
          <cell r="AQ967"/>
          <cell r="AR967"/>
          <cell r="AS967"/>
          <cell r="AT967"/>
          <cell r="AU967"/>
          <cell r="AV967"/>
          <cell r="AW967"/>
          <cell r="AX967"/>
          <cell r="AY967"/>
          <cell r="AZ967"/>
          <cell r="BA967"/>
          <cell r="BB967"/>
          <cell r="BC967"/>
          <cell r="BD967"/>
          <cell r="BE967"/>
          <cell r="BF967"/>
          <cell r="BG967"/>
          <cell r="BH967"/>
          <cell r="BI967"/>
          <cell r="BJ967"/>
          <cell r="BK967"/>
          <cell r="BL967"/>
          <cell r="BM967"/>
          <cell r="BN967"/>
          <cell r="BO967"/>
          <cell r="BP967"/>
          <cell r="BQ967"/>
          <cell r="BR967"/>
          <cell r="BS967"/>
          <cell r="BT967"/>
          <cell r="BU967"/>
          <cell r="BV967">
            <v>6.7500000000000004E-2</v>
          </cell>
          <cell r="BW967">
            <v>6.8000000000000005E-2</v>
          </cell>
          <cell r="BX967">
            <v>1317</v>
          </cell>
          <cell r="BY967">
            <v>1406</v>
          </cell>
          <cell r="BZ967"/>
          <cell r="CA967">
            <v>1406</v>
          </cell>
          <cell r="CB967">
            <v>1378</v>
          </cell>
          <cell r="CC967">
            <v>1195</v>
          </cell>
          <cell r="CD967">
            <v>152</v>
          </cell>
          <cell r="CE967">
            <v>352</v>
          </cell>
          <cell r="CF967">
            <v>1336</v>
          </cell>
          <cell r="CG967">
            <v>2842</v>
          </cell>
          <cell r="CH967">
            <v>1547</v>
          </cell>
          <cell r="CI967"/>
          <cell r="CJ967"/>
          <cell r="CK967"/>
          <cell r="CL967"/>
          <cell r="CM967"/>
          <cell r="CN967"/>
          <cell r="CO967"/>
          <cell r="CP967"/>
          <cell r="CQ967"/>
          <cell r="CR967"/>
          <cell r="CS967"/>
          <cell r="CT967"/>
          <cell r="CU967"/>
          <cell r="CV967"/>
          <cell r="CW967"/>
          <cell r="CX967"/>
          <cell r="CY967"/>
          <cell r="CZ967"/>
          <cell r="DA967"/>
          <cell r="DB967"/>
          <cell r="DC967"/>
          <cell r="DD967"/>
          <cell r="DE967"/>
          <cell r="DF967"/>
          <cell r="DG967"/>
          <cell r="DH967"/>
          <cell r="DI967"/>
          <cell r="DJ967"/>
          <cell r="DK967"/>
          <cell r="DL967"/>
          <cell r="DM967"/>
          <cell r="DN967"/>
          <cell r="DO967"/>
          <cell r="DP967"/>
          <cell r="DQ967"/>
          <cell r="DR967"/>
          <cell r="DS967"/>
          <cell r="DT967"/>
          <cell r="DU967"/>
          <cell r="DV967"/>
          <cell r="DW967"/>
          <cell r="DX967"/>
          <cell r="DY967"/>
          <cell r="DZ967"/>
          <cell r="EA967"/>
          <cell r="EB967"/>
          <cell r="EC967"/>
          <cell r="ED967"/>
          <cell r="EE967"/>
          <cell r="EF967"/>
          <cell r="EG967"/>
          <cell r="EH967" t="str">
            <v/>
          </cell>
          <cell r="EI967">
            <v>33</v>
          </cell>
          <cell r="EJ967" t="str">
            <v>Yes</v>
          </cell>
          <cell r="EK967" t="str">
            <v>Y</v>
          </cell>
          <cell r="EL967">
            <v>0</v>
          </cell>
          <cell r="EM967" t="str">
            <v>Vol. 1 Iss 3 (Apr, 1965)</v>
          </cell>
          <cell r="EN967">
            <v>1965</v>
          </cell>
          <cell r="EO967">
            <v>1</v>
          </cell>
          <cell r="EP967">
            <v>3</v>
          </cell>
          <cell r="EQ967" t="str">
            <v>N/A</v>
          </cell>
          <cell r="ER967" t="str">
            <v>N/A</v>
          </cell>
          <cell r="ES967" t="str">
            <v>N/A</v>
          </cell>
          <cell r="ET967" t="str">
            <v>N/A</v>
          </cell>
          <cell r="EU967" t="str">
            <v>N/A</v>
          </cell>
          <cell r="EV967" t="str">
            <v>N/A</v>
          </cell>
          <cell r="EW967">
            <v>57</v>
          </cell>
          <cell r="EX967">
            <v>1</v>
          </cell>
          <cell r="EY967">
            <v>57</v>
          </cell>
          <cell r="EZ967">
            <v>10</v>
          </cell>
          <cell r="FA967" t="str">
            <v>V 56.1 - 56.10</v>
          </cell>
          <cell r="FB967">
            <v>58</v>
          </cell>
          <cell r="FC967">
            <v>1</v>
          </cell>
          <cell r="FD967">
            <v>58</v>
          </cell>
          <cell r="FE967">
            <v>10</v>
          </cell>
          <cell r="FF967" t="str">
            <v>V 58.1 - 58.10</v>
          </cell>
          <cell r="FG967" t="str">
            <v>1965 - Current</v>
          </cell>
        </row>
        <row r="968">
          <cell r="A968" t="str">
            <v>L344</v>
          </cell>
          <cell r="B968" t="str">
            <v>Ind</v>
          </cell>
          <cell r="C968" t="str">
            <v>Urbanisation</v>
          </cell>
          <cell r="D968">
            <v>2</v>
          </cell>
          <cell r="E968" t="str">
            <v>V 8.1 - 8.2</v>
          </cell>
          <cell r="F968" t="str">
            <v>V 9.1 - V 9.2</v>
          </cell>
          <cell r="G968" t="str">
            <v>2455-7471</v>
          </cell>
          <cell r="H968" t="str">
            <v>2456-3714</v>
          </cell>
          <cell r="I968" t="str">
            <v>Society</v>
          </cell>
          <cell r="J968">
            <v>6.7500000000000004E-2</v>
          </cell>
          <cell r="K968">
            <v>6.7000000000000004E-2</v>
          </cell>
          <cell r="L968">
            <v>462</v>
          </cell>
          <cell r="M968">
            <v>493</v>
          </cell>
          <cell r="N968" t="str">
            <v/>
          </cell>
          <cell r="O968">
            <v>493</v>
          </cell>
          <cell r="P968">
            <v>483</v>
          </cell>
          <cell r="Q968">
            <v>419</v>
          </cell>
          <cell r="R968">
            <v>266</v>
          </cell>
          <cell r="S968">
            <v>123</v>
          </cell>
          <cell r="T968"/>
          <cell r="U968"/>
          <cell r="V968"/>
          <cell r="W968"/>
          <cell r="X968"/>
          <cell r="Y968"/>
          <cell r="Z968"/>
          <cell r="AA968"/>
          <cell r="AB968"/>
          <cell r="AC968"/>
          <cell r="AD968"/>
          <cell r="AE968"/>
          <cell r="AF968"/>
          <cell r="AG968"/>
          <cell r="AH968"/>
          <cell r="AI968"/>
          <cell r="AJ968"/>
          <cell r="AK968"/>
          <cell r="AL968"/>
          <cell r="AM968"/>
          <cell r="AN968"/>
          <cell r="AO968"/>
          <cell r="AP968"/>
          <cell r="AQ968"/>
          <cell r="AR968"/>
          <cell r="AS968"/>
          <cell r="AT968"/>
          <cell r="AU968"/>
          <cell r="AV968"/>
          <cell r="AW968"/>
          <cell r="AX968"/>
          <cell r="AY968"/>
          <cell r="AZ968"/>
          <cell r="BA968"/>
          <cell r="BB968"/>
          <cell r="BC968"/>
          <cell r="BD968"/>
          <cell r="BE968"/>
          <cell r="BF968"/>
          <cell r="BG968"/>
          <cell r="BH968"/>
          <cell r="BI968"/>
          <cell r="BJ968"/>
          <cell r="BK968"/>
          <cell r="BL968"/>
          <cell r="BM968"/>
          <cell r="BN968"/>
          <cell r="BO968"/>
          <cell r="BP968"/>
          <cell r="BQ968"/>
          <cell r="BR968"/>
          <cell r="BS968"/>
          <cell r="BT968"/>
          <cell r="BU968"/>
          <cell r="BV968">
            <v>6.7500000000000004E-2</v>
          </cell>
          <cell r="BW968">
            <v>6.8000000000000005E-2</v>
          </cell>
          <cell r="BX968">
            <v>250</v>
          </cell>
          <cell r="BY968">
            <v>267</v>
          </cell>
          <cell r="BZ968"/>
          <cell r="CA968">
            <v>267</v>
          </cell>
          <cell r="CB968">
            <v>262</v>
          </cell>
          <cell r="CC968">
            <v>227</v>
          </cell>
          <cell r="CD968">
            <v>144</v>
          </cell>
          <cell r="CE968">
            <v>67</v>
          </cell>
          <cell r="CF968"/>
          <cell r="CG968"/>
          <cell r="CH968"/>
          <cell r="CI968"/>
          <cell r="CJ968"/>
          <cell r="CK968"/>
          <cell r="CL968"/>
          <cell r="CM968"/>
          <cell r="CN968"/>
          <cell r="CO968"/>
          <cell r="CP968"/>
          <cell r="CQ968"/>
          <cell r="CR968"/>
          <cell r="CS968"/>
          <cell r="CT968"/>
          <cell r="CU968"/>
          <cell r="CV968"/>
          <cell r="CW968"/>
          <cell r="CX968"/>
          <cell r="CY968"/>
          <cell r="CZ968"/>
          <cell r="DA968"/>
          <cell r="DB968"/>
          <cell r="DC968"/>
          <cell r="DD968"/>
          <cell r="DE968"/>
          <cell r="DF968"/>
          <cell r="DG968"/>
          <cell r="DH968"/>
          <cell r="DI968"/>
          <cell r="DJ968"/>
          <cell r="DK968"/>
          <cell r="DL968"/>
          <cell r="DM968"/>
          <cell r="DN968"/>
          <cell r="DO968"/>
          <cell r="DP968"/>
          <cell r="DQ968"/>
          <cell r="DR968"/>
          <cell r="DS968"/>
          <cell r="DT968"/>
          <cell r="DU968"/>
          <cell r="DV968"/>
          <cell r="DW968"/>
          <cell r="DX968"/>
          <cell r="DY968"/>
          <cell r="DZ968"/>
          <cell r="EA968"/>
          <cell r="EB968"/>
          <cell r="EC968"/>
          <cell r="ED968"/>
          <cell r="EE968"/>
          <cell r="EF968"/>
          <cell r="EG968"/>
          <cell r="EH968" t="str">
            <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7</v>
          </cell>
          <cell r="EX968">
            <v>1</v>
          </cell>
          <cell r="EY968">
            <v>7</v>
          </cell>
          <cell r="EZ968">
            <v>2</v>
          </cell>
          <cell r="FA968" t="str">
            <v>V 6.1 - 6.2</v>
          </cell>
          <cell r="FB968">
            <v>8</v>
          </cell>
          <cell r="FC968">
            <v>1</v>
          </cell>
          <cell r="FD968">
            <v>8</v>
          </cell>
          <cell r="FE968">
            <v>2</v>
          </cell>
          <cell r="FF968" t="str">
            <v>V 8.1 - 8.2</v>
          </cell>
          <cell r="FG968" t="str">
            <v>2016-Current</v>
          </cell>
        </row>
        <row r="969">
          <cell r="A969" t="str">
            <v>L013</v>
          </cell>
          <cell r="B969" t="str">
            <v>Ltd</v>
          </cell>
          <cell r="C969" t="str">
            <v>Urban Studies</v>
          </cell>
          <cell r="D969">
            <v>16</v>
          </cell>
          <cell r="E969" t="str">
            <v>V 60.1 - 60.16</v>
          </cell>
          <cell r="F969" t="str">
            <v>V 61.1 - V 61.16</v>
          </cell>
          <cell r="G969" t="str">
            <v>0042-0980</v>
          </cell>
          <cell r="H969" t="str">
            <v>1360-063X</v>
          </cell>
          <cell r="I969" t="str">
            <v>Society</v>
          </cell>
          <cell r="J969">
            <v>6.73125104392851E-2</v>
          </cell>
          <cell r="K969">
            <v>6.7000000000000004E-2</v>
          </cell>
          <cell r="L969">
            <v>6109</v>
          </cell>
          <cell r="M969">
            <v>6520</v>
          </cell>
          <cell r="N969" t="str">
            <v>Exchange Rate Exception</v>
          </cell>
          <cell r="O969"/>
          <cell r="P969">
            <v>6390</v>
          </cell>
          <cell r="Q969"/>
          <cell r="R969">
            <v>439</v>
          </cell>
          <cell r="S969">
            <v>1630</v>
          </cell>
          <cell r="T969">
            <v>5542</v>
          </cell>
          <cell r="U969">
            <v>16493</v>
          </cell>
          <cell r="V969">
            <v>6520</v>
          </cell>
          <cell r="W969"/>
          <cell r="X969"/>
          <cell r="Y969"/>
          <cell r="Z969"/>
          <cell r="AA969"/>
          <cell r="AB969"/>
          <cell r="AC969"/>
          <cell r="AD969"/>
          <cell r="AE969"/>
          <cell r="AF969"/>
          <cell r="AG969"/>
          <cell r="AH969"/>
          <cell r="AI969"/>
          <cell r="AJ969"/>
          <cell r="AK969"/>
          <cell r="AL969"/>
          <cell r="AM969"/>
          <cell r="AN969"/>
          <cell r="AO969"/>
          <cell r="AP969"/>
          <cell r="AQ969"/>
          <cell r="AR969"/>
          <cell r="AS969"/>
          <cell r="AT969"/>
          <cell r="AU969"/>
          <cell r="AV969"/>
          <cell r="AW969"/>
          <cell r="AX969"/>
          <cell r="AY969"/>
          <cell r="AZ969"/>
          <cell r="BA969"/>
          <cell r="BB969"/>
          <cell r="BC969"/>
          <cell r="BD969"/>
          <cell r="BE969"/>
          <cell r="BF969"/>
          <cell r="BG969"/>
          <cell r="BH969"/>
          <cell r="BI969"/>
          <cell r="BJ969"/>
          <cell r="BK969"/>
          <cell r="BL969"/>
          <cell r="BM969"/>
          <cell r="BN969"/>
          <cell r="BO969"/>
          <cell r="BP969"/>
          <cell r="BQ969"/>
          <cell r="BR969"/>
          <cell r="BS969"/>
          <cell r="BT969"/>
          <cell r="BU969"/>
          <cell r="BV969">
            <v>6.7490811894420411E-2</v>
          </cell>
          <cell r="BW969">
            <v>6.7000000000000004E-2</v>
          </cell>
          <cell r="BX969">
            <v>3054</v>
          </cell>
          <cell r="BY969">
            <v>3260</v>
          </cell>
          <cell r="BZ969" t="str">
            <v>Exchange Rate Exception</v>
          </cell>
          <cell r="CA969"/>
          <cell r="CB969">
            <v>3195</v>
          </cell>
          <cell r="CC969"/>
          <cell r="CD969">
            <v>220</v>
          </cell>
          <cell r="CE969">
            <v>815</v>
          </cell>
          <cell r="CF969">
            <v>2771</v>
          </cell>
          <cell r="CG969">
            <v>8250</v>
          </cell>
          <cell r="CH969">
            <v>3260</v>
          </cell>
          <cell r="CI969"/>
          <cell r="CJ969"/>
          <cell r="CK969"/>
          <cell r="CL969"/>
          <cell r="CM969"/>
          <cell r="CN969"/>
          <cell r="CO969"/>
          <cell r="CP969"/>
          <cell r="CQ969"/>
          <cell r="CR969"/>
          <cell r="CS969"/>
          <cell r="CT969"/>
          <cell r="CU969"/>
          <cell r="CV969"/>
          <cell r="CW969"/>
          <cell r="CX969"/>
          <cell r="CY969"/>
          <cell r="CZ969"/>
          <cell r="DA969"/>
          <cell r="DB969"/>
          <cell r="DC969"/>
          <cell r="DD969"/>
          <cell r="DE969"/>
          <cell r="DF969"/>
          <cell r="DG969"/>
          <cell r="DH969"/>
          <cell r="DI969"/>
          <cell r="DJ969"/>
          <cell r="DK969"/>
          <cell r="DL969"/>
          <cell r="DM969"/>
          <cell r="DN969"/>
          <cell r="DO969"/>
          <cell r="DP969"/>
          <cell r="DQ969"/>
          <cell r="DR969"/>
          <cell r="DS969"/>
          <cell r="DT969"/>
          <cell r="DU969"/>
          <cell r="DV969"/>
          <cell r="DW969"/>
          <cell r="DX969"/>
          <cell r="DY969"/>
          <cell r="DZ969"/>
          <cell r="EA969"/>
          <cell r="EB969"/>
          <cell r="EC969"/>
          <cell r="ED969"/>
          <cell r="EE969"/>
          <cell r="EF969"/>
          <cell r="EG969"/>
          <cell r="EH969" t="str">
            <v/>
          </cell>
          <cell r="EI969">
            <v>35</v>
          </cell>
          <cell r="EJ969" t="str">
            <v>Yes</v>
          </cell>
          <cell r="EK969" t="str">
            <v>Y</v>
          </cell>
          <cell r="EL969">
            <v>0</v>
          </cell>
          <cell r="EM969" t="str">
            <v>Vol. 1 Iss 1 (May, 1964)</v>
          </cell>
          <cell r="EN969">
            <v>1964</v>
          </cell>
          <cell r="EO969">
            <v>1</v>
          </cell>
          <cell r="EP969">
            <v>1</v>
          </cell>
          <cell r="EQ969" t="str">
            <v>N/A</v>
          </cell>
          <cell r="ER969" t="str">
            <v>N/A</v>
          </cell>
          <cell r="ES969" t="str">
            <v>N/A</v>
          </cell>
          <cell r="ET969" t="str">
            <v>N/A</v>
          </cell>
          <cell r="EU969" t="str">
            <v>N/A</v>
          </cell>
          <cell r="EV969" t="str">
            <v>N/A</v>
          </cell>
          <cell r="EW969">
            <v>59</v>
          </cell>
          <cell r="EX969">
            <v>1</v>
          </cell>
          <cell r="EY969">
            <v>59</v>
          </cell>
          <cell r="EZ969">
            <v>16</v>
          </cell>
          <cell r="FA969" t="str">
            <v>V 58.1 - 58.16</v>
          </cell>
          <cell r="FB969">
            <v>60</v>
          </cell>
          <cell r="FC969">
            <v>1</v>
          </cell>
          <cell r="FD969">
            <v>60</v>
          </cell>
          <cell r="FE969">
            <v>16</v>
          </cell>
          <cell r="FF969" t="str">
            <v>V 60.1 - 60.16</v>
          </cell>
          <cell r="FG969" t="str">
            <v>1964 - Current</v>
          </cell>
        </row>
        <row r="970">
          <cell r="A970" t="str">
            <v>L495</v>
          </cell>
          <cell r="B970" t="str">
            <v>Ltd-STM</v>
          </cell>
          <cell r="C970" t="str">
            <v>Urologia Journal</v>
          </cell>
          <cell r="D970">
            <v>4</v>
          </cell>
          <cell r="E970" t="str">
            <v>V 90.1 - 90.4</v>
          </cell>
          <cell r="F970" t="str">
            <v>V 91.1 - V 91.4</v>
          </cell>
          <cell r="G970" t="str">
            <v>0391-5603</v>
          </cell>
          <cell r="H970" t="str">
            <v>1724-6075</v>
          </cell>
          <cell r="I970" t="str">
            <v>SAGE</v>
          </cell>
          <cell r="J970">
            <v>6.7500000000000004E-2</v>
          </cell>
          <cell r="K970">
            <v>6.7000000000000004E-2</v>
          </cell>
          <cell r="L970">
            <v>1304</v>
          </cell>
          <cell r="M970">
            <v>1392</v>
          </cell>
          <cell r="N970" t="str">
            <v/>
          </cell>
          <cell r="O970">
            <v>1392</v>
          </cell>
          <cell r="P970">
            <v>1364</v>
          </cell>
          <cell r="Q970">
            <v>1183</v>
          </cell>
          <cell r="R970">
            <v>375</v>
          </cell>
          <cell r="S970">
            <v>348</v>
          </cell>
          <cell r="T970"/>
          <cell r="U970"/>
          <cell r="V970"/>
          <cell r="W970"/>
          <cell r="X970"/>
          <cell r="Y970"/>
          <cell r="Z970"/>
          <cell r="AA970"/>
          <cell r="AB970"/>
          <cell r="AC970"/>
          <cell r="AD970"/>
          <cell r="AE970"/>
          <cell r="AF970"/>
          <cell r="AG970"/>
          <cell r="AH970"/>
          <cell r="AI970"/>
          <cell r="AJ970"/>
          <cell r="AK970"/>
          <cell r="AL970"/>
          <cell r="AM970"/>
          <cell r="AN970"/>
          <cell r="AO970"/>
          <cell r="AP970"/>
          <cell r="AQ970"/>
          <cell r="AR970"/>
          <cell r="AS970"/>
          <cell r="AT970"/>
          <cell r="AU970"/>
          <cell r="AV970"/>
          <cell r="AW970"/>
          <cell r="AX970"/>
          <cell r="AY970"/>
          <cell r="AZ970"/>
          <cell r="BA970"/>
          <cell r="BB970"/>
          <cell r="BC970"/>
          <cell r="BD970"/>
          <cell r="BE970"/>
          <cell r="BF970"/>
          <cell r="BG970"/>
          <cell r="BH970"/>
          <cell r="BI970"/>
          <cell r="BJ970"/>
          <cell r="BK970"/>
          <cell r="BL970"/>
          <cell r="BM970"/>
          <cell r="BN970"/>
          <cell r="BO970"/>
          <cell r="BP970"/>
          <cell r="BQ970"/>
          <cell r="BR970"/>
          <cell r="BS970"/>
          <cell r="BT970"/>
          <cell r="BU970"/>
          <cell r="BV970">
            <v>6.7500000000000004E-2</v>
          </cell>
          <cell r="BW970">
            <v>6.8000000000000005E-2</v>
          </cell>
          <cell r="BX970">
            <v>705</v>
          </cell>
          <cell r="BY970">
            <v>753</v>
          </cell>
          <cell r="BZ970"/>
          <cell r="CA970">
            <v>753</v>
          </cell>
          <cell r="CB970">
            <v>738</v>
          </cell>
          <cell r="CC970">
            <v>640</v>
          </cell>
          <cell r="CD970">
            <v>203</v>
          </cell>
          <cell r="CE970">
            <v>188</v>
          </cell>
          <cell r="CF970"/>
          <cell r="CG970"/>
          <cell r="CH970"/>
          <cell r="CI970"/>
          <cell r="CJ970"/>
          <cell r="CK970"/>
          <cell r="CL970"/>
          <cell r="CM970"/>
          <cell r="CN970"/>
          <cell r="CO970"/>
          <cell r="CP970"/>
          <cell r="CQ970"/>
          <cell r="CR970"/>
          <cell r="CS970"/>
          <cell r="CT970"/>
          <cell r="CU970"/>
          <cell r="CV970"/>
          <cell r="CW970"/>
          <cell r="CX970"/>
          <cell r="CY970"/>
          <cell r="CZ970"/>
          <cell r="DA970"/>
          <cell r="DB970"/>
          <cell r="DC970"/>
          <cell r="DD970"/>
          <cell r="DE970"/>
          <cell r="DF970"/>
          <cell r="DG970"/>
          <cell r="DH970"/>
          <cell r="DI970"/>
          <cell r="DJ970"/>
          <cell r="DK970"/>
          <cell r="DL970"/>
          <cell r="DM970"/>
          <cell r="DN970"/>
          <cell r="DO970"/>
          <cell r="DP970"/>
          <cell r="DQ970"/>
          <cell r="DR970"/>
          <cell r="DS970"/>
          <cell r="DT970"/>
          <cell r="DU970"/>
          <cell r="DV970"/>
          <cell r="DW970"/>
          <cell r="DX970"/>
          <cell r="DY970"/>
          <cell r="DZ970"/>
          <cell r="EA970"/>
          <cell r="EB970"/>
          <cell r="EC970"/>
          <cell r="ED970"/>
          <cell r="EE970"/>
          <cell r="EF970"/>
          <cell r="EG970"/>
          <cell r="EH970" t="str">
            <v/>
          </cell>
          <cell r="EI970">
            <v>65</v>
          </cell>
          <cell r="EJ970" t="str">
            <v>Yes</v>
          </cell>
          <cell r="EK970" t="str">
            <v>in 2019</v>
          </cell>
          <cell r="EL970">
            <v>0</v>
          </cell>
          <cell r="EM970">
            <v>0</v>
          </cell>
          <cell r="EN970">
            <v>1934</v>
          </cell>
          <cell r="EO970" t="str">
            <v>1934 is goal to digitize in 2020</v>
          </cell>
          <cell r="EP970">
            <v>0</v>
          </cell>
          <cell r="EQ970">
            <v>0</v>
          </cell>
          <cell r="ER970">
            <v>0</v>
          </cell>
          <cell r="ES970">
            <v>0</v>
          </cell>
          <cell r="ET970">
            <v>0</v>
          </cell>
          <cell r="EU970">
            <v>0</v>
          </cell>
          <cell r="EV970">
            <v>0</v>
          </cell>
          <cell r="EW970">
            <v>89</v>
          </cell>
          <cell r="EX970">
            <v>1</v>
          </cell>
          <cell r="EY970">
            <v>89</v>
          </cell>
          <cell r="EZ970">
            <v>4</v>
          </cell>
          <cell r="FA970" t="str">
            <v>V 88.1 - 88.4</v>
          </cell>
          <cell r="FB970">
            <v>90</v>
          </cell>
          <cell r="FC970">
            <v>1</v>
          </cell>
          <cell r="FD970">
            <v>90</v>
          </cell>
          <cell r="FE970">
            <v>4</v>
          </cell>
          <cell r="FF970" t="str">
            <v>V 90.1 - 90.4</v>
          </cell>
          <cell r="FG970" t="str">
            <v>2003-Current</v>
          </cell>
        </row>
        <row r="971">
          <cell r="A971" t="str">
            <v>L172</v>
          </cell>
          <cell r="B971" t="str">
            <v>Ltd-STM</v>
          </cell>
          <cell r="C971" t="str">
            <v>Vascular</v>
          </cell>
          <cell r="D971">
            <v>6</v>
          </cell>
          <cell r="E971" t="str">
            <v>V 31.1 - 31.6</v>
          </cell>
          <cell r="F971" t="str">
            <v>V 32.1 - V 32.6</v>
          </cell>
          <cell r="G971" t="str">
            <v>1708-5381</v>
          </cell>
          <cell r="H971" t="str">
            <v>1708-539X</v>
          </cell>
          <cell r="I971" t="str">
            <v>SAGE</v>
          </cell>
          <cell r="J971">
            <v>9.9495644199908195E-2</v>
          </cell>
          <cell r="K971">
            <v>9.9000000000000005E-2</v>
          </cell>
          <cell r="L971">
            <v>2181</v>
          </cell>
          <cell r="M971">
            <v>2398</v>
          </cell>
          <cell r="N971" t="str">
            <v>Exchange Rate Exception</v>
          </cell>
          <cell r="O971">
            <v>2398</v>
          </cell>
          <cell r="P971"/>
          <cell r="Q971">
            <v>2038</v>
          </cell>
          <cell r="R971">
            <v>488</v>
          </cell>
          <cell r="S971"/>
          <cell r="T971">
            <v>2278</v>
          </cell>
          <cell r="U971">
            <v>1628</v>
          </cell>
          <cell r="V971">
            <v>2638</v>
          </cell>
          <cell r="W971"/>
          <cell r="X971"/>
          <cell r="Y971"/>
          <cell r="Z971"/>
          <cell r="AA971"/>
          <cell r="AB971"/>
          <cell r="AC971"/>
          <cell r="AD971"/>
          <cell r="AE971"/>
          <cell r="AF971"/>
          <cell r="AG971"/>
          <cell r="AH971"/>
          <cell r="AI971"/>
          <cell r="AJ971"/>
          <cell r="AK971"/>
          <cell r="AL971"/>
          <cell r="AM971"/>
          <cell r="AN971"/>
          <cell r="AO971"/>
          <cell r="AP971"/>
          <cell r="AQ971"/>
          <cell r="AR971"/>
          <cell r="AS971"/>
          <cell r="AT971"/>
          <cell r="AU971"/>
          <cell r="AV971"/>
          <cell r="AW971"/>
          <cell r="AX971"/>
          <cell r="AY971"/>
          <cell r="AZ971"/>
          <cell r="BA971"/>
          <cell r="BB971"/>
          <cell r="BC971"/>
          <cell r="BD971"/>
          <cell r="BE971"/>
          <cell r="BF971"/>
          <cell r="BG971"/>
          <cell r="BH971"/>
          <cell r="BI971"/>
          <cell r="BJ971"/>
          <cell r="BK971"/>
          <cell r="BL971"/>
          <cell r="BM971"/>
          <cell r="BN971"/>
          <cell r="BO971"/>
          <cell r="BP971"/>
          <cell r="BQ971"/>
          <cell r="BR971"/>
          <cell r="BS971"/>
          <cell r="BT971"/>
          <cell r="BU971"/>
          <cell r="BV971">
            <v>6.7809820732657844E-2</v>
          </cell>
          <cell r="BW971">
            <v>6.8000000000000005E-2</v>
          </cell>
          <cell r="BX971">
            <v>1283</v>
          </cell>
          <cell r="BY971">
            <v>1370</v>
          </cell>
          <cell r="BZ971" t="str">
            <v>Exchange Rate Exception</v>
          </cell>
          <cell r="CA971">
            <v>1370</v>
          </cell>
          <cell r="CB971"/>
          <cell r="CC971">
            <v>1165</v>
          </cell>
          <cell r="CD971">
            <v>189</v>
          </cell>
          <cell r="CE971"/>
          <cell r="CF971">
            <v>1302</v>
          </cell>
          <cell r="CG971">
            <v>1026</v>
          </cell>
          <cell r="CH971">
            <v>1507</v>
          </cell>
          <cell r="CI971"/>
          <cell r="CJ971"/>
          <cell r="CK971"/>
          <cell r="CL971"/>
          <cell r="CM971"/>
          <cell r="CN971"/>
          <cell r="CO971"/>
          <cell r="CP971"/>
          <cell r="CQ971"/>
          <cell r="CR971"/>
          <cell r="CS971"/>
          <cell r="CT971"/>
          <cell r="CU971"/>
          <cell r="CV971"/>
          <cell r="CW971"/>
          <cell r="CX971"/>
          <cell r="CY971"/>
          <cell r="CZ971"/>
          <cell r="DA971"/>
          <cell r="DB971"/>
          <cell r="DC971"/>
          <cell r="DD971"/>
          <cell r="DE971"/>
          <cell r="DF971"/>
          <cell r="DG971"/>
          <cell r="DH971"/>
          <cell r="DI971"/>
          <cell r="DJ971"/>
          <cell r="DK971"/>
          <cell r="DL971"/>
          <cell r="DM971"/>
          <cell r="DN971"/>
          <cell r="DO971"/>
          <cell r="DP971"/>
          <cell r="DQ971"/>
          <cell r="DR971"/>
          <cell r="DS971"/>
          <cell r="DT971"/>
          <cell r="DU971"/>
          <cell r="DV971"/>
          <cell r="DW971"/>
          <cell r="DX971"/>
          <cell r="DY971"/>
          <cell r="DZ971"/>
          <cell r="EA971"/>
          <cell r="EB971"/>
          <cell r="EC971"/>
          <cell r="ED971"/>
          <cell r="EE971"/>
          <cell r="EF971"/>
          <cell r="EG971"/>
          <cell r="EH971" t="str">
            <v/>
          </cell>
          <cell r="EI971">
            <v>6</v>
          </cell>
          <cell r="EJ971" t="str">
            <v>Yes</v>
          </cell>
          <cell r="EK971">
            <v>0</v>
          </cell>
          <cell r="EL971">
            <v>0</v>
          </cell>
          <cell r="EM971">
            <v>0</v>
          </cell>
          <cell r="EN971">
            <v>1993</v>
          </cell>
          <cell r="EO971">
            <v>0</v>
          </cell>
          <cell r="EP971">
            <v>0</v>
          </cell>
          <cell r="EQ971">
            <v>0</v>
          </cell>
          <cell r="ER971">
            <v>0</v>
          </cell>
          <cell r="ES971">
            <v>0</v>
          </cell>
          <cell r="ET971">
            <v>0</v>
          </cell>
          <cell r="EU971">
            <v>0</v>
          </cell>
          <cell r="EV971">
            <v>0</v>
          </cell>
          <cell r="EW971">
            <v>30</v>
          </cell>
          <cell r="EX971">
            <v>1</v>
          </cell>
          <cell r="EY971">
            <v>30</v>
          </cell>
          <cell r="EZ971">
            <v>6</v>
          </cell>
          <cell r="FA971" t="str">
            <v>V 29.1 - 29.6</v>
          </cell>
          <cell r="FB971">
            <v>31</v>
          </cell>
          <cell r="FC971">
            <v>1</v>
          </cell>
          <cell r="FD971">
            <v>31</v>
          </cell>
          <cell r="FE971">
            <v>6</v>
          </cell>
          <cell r="FF971" t="str">
            <v>V 31.1 - 31.6</v>
          </cell>
          <cell r="FG971" t="str">
            <v xml:space="preserve">1993-Current </v>
          </cell>
        </row>
        <row r="972">
          <cell r="A972" t="str">
            <v>J578</v>
          </cell>
          <cell r="B972" t="str">
            <v>Inc-STM</v>
          </cell>
          <cell r="C972" t="str">
            <v>Vascular and Endovascular Surgery</v>
          </cell>
          <cell r="D972">
            <v>8</v>
          </cell>
          <cell r="E972" t="str">
            <v>V 57.1 - 57.8</v>
          </cell>
          <cell r="F972" t="str">
            <v>V 58.1 - V 58.8</v>
          </cell>
          <cell r="G972" t="str">
            <v>1538-5744</v>
          </cell>
          <cell r="H972" t="str">
            <v>1938-9116</v>
          </cell>
          <cell r="I972" t="str">
            <v>SAGE</v>
          </cell>
          <cell r="J972">
            <v>6.7500000000000004E-2</v>
          </cell>
          <cell r="K972">
            <v>6.7000000000000004E-2</v>
          </cell>
          <cell r="L972">
            <v>1957</v>
          </cell>
          <cell r="M972">
            <v>2089</v>
          </cell>
          <cell r="N972" t="str">
            <v/>
          </cell>
          <cell r="O972">
            <v>2089</v>
          </cell>
          <cell r="P972">
            <v>2047</v>
          </cell>
          <cell r="Q972">
            <v>1776</v>
          </cell>
          <cell r="R972">
            <v>281</v>
          </cell>
          <cell r="S972">
            <v>522</v>
          </cell>
          <cell r="T972">
            <v>1985</v>
          </cell>
          <cell r="U972">
            <v>4827</v>
          </cell>
          <cell r="V972">
            <v>2298</v>
          </cell>
          <cell r="W972"/>
          <cell r="X972"/>
          <cell r="Y972"/>
          <cell r="Z972"/>
          <cell r="AA972"/>
          <cell r="AB972"/>
          <cell r="AC972">
            <v>1387</v>
          </cell>
          <cell r="AD972"/>
          <cell r="AE972"/>
          <cell r="AF972"/>
          <cell r="AG972"/>
          <cell r="AH972"/>
          <cell r="AI972"/>
          <cell r="AJ972"/>
          <cell r="AK972"/>
          <cell r="AL972"/>
          <cell r="AM972"/>
          <cell r="AN972"/>
          <cell r="AO972"/>
          <cell r="AP972"/>
          <cell r="AQ972"/>
          <cell r="AR972"/>
          <cell r="AS972"/>
          <cell r="AT972"/>
          <cell r="AU972"/>
          <cell r="AV972"/>
          <cell r="AW972"/>
          <cell r="AX972"/>
          <cell r="AY972"/>
          <cell r="AZ972"/>
          <cell r="BA972"/>
          <cell r="BB972"/>
          <cell r="BC972"/>
          <cell r="BD972"/>
          <cell r="BE972"/>
          <cell r="BF972"/>
          <cell r="BG972"/>
          <cell r="BH972"/>
          <cell r="BI972"/>
          <cell r="BJ972"/>
          <cell r="BK972"/>
          <cell r="BL972"/>
          <cell r="BM972"/>
          <cell r="BN972"/>
          <cell r="BO972"/>
          <cell r="BP972"/>
          <cell r="BQ972"/>
          <cell r="BR972"/>
          <cell r="BS972"/>
          <cell r="BT972"/>
          <cell r="BU972"/>
          <cell r="BV972">
            <v>6.7500000000000004E-2</v>
          </cell>
          <cell r="BW972">
            <v>6.8000000000000005E-2</v>
          </cell>
          <cell r="BX972">
            <v>1153</v>
          </cell>
          <cell r="BY972">
            <v>1231</v>
          </cell>
          <cell r="BZ972"/>
          <cell r="CA972">
            <v>1231</v>
          </cell>
          <cell r="CB972">
            <v>1206</v>
          </cell>
          <cell r="CC972">
            <v>1046</v>
          </cell>
          <cell r="CD972">
            <v>166</v>
          </cell>
          <cell r="CE972">
            <v>308</v>
          </cell>
          <cell r="CF972">
            <v>1169</v>
          </cell>
          <cell r="CG972">
            <v>2842</v>
          </cell>
          <cell r="CH972">
            <v>1354</v>
          </cell>
          <cell r="CI972"/>
          <cell r="CJ972"/>
          <cell r="CK972"/>
          <cell r="CL972"/>
          <cell r="CM972"/>
          <cell r="CN972"/>
          <cell r="CO972">
            <v>816</v>
          </cell>
          <cell r="CP972"/>
          <cell r="CQ972"/>
          <cell r="CR972"/>
          <cell r="CS972"/>
          <cell r="CT972"/>
          <cell r="CU972"/>
          <cell r="CV972"/>
          <cell r="CW972"/>
          <cell r="CX972"/>
          <cell r="CY972"/>
          <cell r="CZ972"/>
          <cell r="DA972"/>
          <cell r="DB972"/>
          <cell r="DC972"/>
          <cell r="DD972"/>
          <cell r="DE972"/>
          <cell r="DF972"/>
          <cell r="DG972"/>
          <cell r="DH972"/>
          <cell r="DI972"/>
          <cell r="DJ972"/>
          <cell r="DK972"/>
          <cell r="DL972"/>
          <cell r="DM972"/>
          <cell r="DN972"/>
          <cell r="DO972"/>
          <cell r="DP972"/>
          <cell r="DQ972"/>
          <cell r="DR972"/>
          <cell r="DS972"/>
          <cell r="DT972"/>
          <cell r="DU972"/>
          <cell r="DV972"/>
          <cell r="DW972"/>
          <cell r="DX972"/>
          <cell r="DY972"/>
          <cell r="DZ972"/>
          <cell r="EA972"/>
          <cell r="EB972"/>
          <cell r="EC972"/>
          <cell r="ED972"/>
          <cell r="EE972"/>
          <cell r="EF972"/>
          <cell r="EG972"/>
          <cell r="EH972" t="str">
            <v>[12]Discount Rate for Hospitals</v>
          </cell>
          <cell r="EI972">
            <v>32</v>
          </cell>
          <cell r="EJ972" t="str">
            <v>Yes</v>
          </cell>
          <cell r="EK972" t="str">
            <v>Y</v>
          </cell>
          <cell r="EL972" t="str">
            <v>ü</v>
          </cell>
          <cell r="EM972" t="str">
            <v>Vol. 1 Iss 1 (Apr, 1967)</v>
          </cell>
          <cell r="EN972">
            <v>1967</v>
          </cell>
          <cell r="EO972">
            <v>1</v>
          </cell>
          <cell r="EP972">
            <v>1</v>
          </cell>
          <cell r="EQ972">
            <v>367</v>
          </cell>
          <cell r="ER972" t="str">
            <v>N/A</v>
          </cell>
          <cell r="ES972">
            <v>624</v>
          </cell>
          <cell r="ET972" t="str">
            <v>N/A</v>
          </cell>
          <cell r="EU972">
            <v>0.28999999999999998</v>
          </cell>
          <cell r="EV972" t="str">
            <v>N/A</v>
          </cell>
          <cell r="EW972">
            <v>56</v>
          </cell>
          <cell r="EX972">
            <v>1</v>
          </cell>
          <cell r="EY972">
            <v>56</v>
          </cell>
          <cell r="EZ972">
            <v>8</v>
          </cell>
          <cell r="FA972" t="str">
            <v>V 55.1 - 55.8</v>
          </cell>
          <cell r="FB972">
            <v>57</v>
          </cell>
          <cell r="FC972">
            <v>1</v>
          </cell>
          <cell r="FD972">
            <v>57</v>
          </cell>
          <cell r="FE972">
            <v>8</v>
          </cell>
          <cell r="FF972" t="str">
            <v>V 57.1 - 57.8</v>
          </cell>
          <cell r="FG972" t="str">
            <v>1967 - Current</v>
          </cell>
        </row>
        <row r="973">
          <cell r="A973" t="str">
            <v>L995</v>
          </cell>
          <cell r="B973" t="str">
            <v>Ltd-STM</v>
          </cell>
          <cell r="C973" t="str">
            <v>Vascular Medicine</v>
          </cell>
          <cell r="D973">
            <v>6</v>
          </cell>
          <cell r="E973" t="str">
            <v>V 28.1 - 28.6</v>
          </cell>
          <cell r="F973" t="str">
            <v>V 29.1 - V 29.6</v>
          </cell>
          <cell r="G973" t="str">
            <v>1358-863X</v>
          </cell>
          <cell r="H973" t="str">
            <v>1477-0377</v>
          </cell>
          <cell r="I973" t="str">
            <v>SAGE</v>
          </cell>
          <cell r="J973">
            <v>6.7500000000000004E-2</v>
          </cell>
          <cell r="K973">
            <v>6.7000000000000004E-2</v>
          </cell>
          <cell r="L973">
            <v>1529</v>
          </cell>
          <cell r="M973">
            <v>1632</v>
          </cell>
          <cell r="N973" t="str">
            <v/>
          </cell>
          <cell r="O973">
            <v>1632</v>
          </cell>
          <cell r="P973">
            <v>1599</v>
          </cell>
          <cell r="Q973">
            <v>1387</v>
          </cell>
          <cell r="R973">
            <v>293</v>
          </cell>
          <cell r="S973">
            <v>408</v>
          </cell>
          <cell r="T973">
            <v>1550</v>
          </cell>
          <cell r="U973">
            <v>1579</v>
          </cell>
          <cell r="V973">
            <v>1795</v>
          </cell>
          <cell r="W973"/>
          <cell r="X973"/>
          <cell r="Y973"/>
          <cell r="Z973"/>
          <cell r="AA973"/>
          <cell r="AB973"/>
          <cell r="AC973"/>
          <cell r="AD973"/>
          <cell r="AE973"/>
          <cell r="AF973"/>
          <cell r="AG973"/>
          <cell r="AH973"/>
          <cell r="AI973"/>
          <cell r="AJ973"/>
          <cell r="AK973"/>
          <cell r="AL973"/>
          <cell r="AM973"/>
          <cell r="AN973"/>
          <cell r="AO973"/>
          <cell r="AP973"/>
          <cell r="AQ973"/>
          <cell r="AR973"/>
          <cell r="AS973"/>
          <cell r="AT973"/>
          <cell r="AU973"/>
          <cell r="AV973"/>
          <cell r="AW973"/>
          <cell r="AX973"/>
          <cell r="AY973"/>
          <cell r="AZ973"/>
          <cell r="BA973"/>
          <cell r="BB973"/>
          <cell r="BC973"/>
          <cell r="BD973"/>
          <cell r="BE973"/>
          <cell r="BF973"/>
          <cell r="BG973"/>
          <cell r="BH973"/>
          <cell r="BI973"/>
          <cell r="BJ973"/>
          <cell r="BK973"/>
          <cell r="BL973"/>
          <cell r="BM973"/>
          <cell r="BN973"/>
          <cell r="BO973"/>
          <cell r="BP973"/>
          <cell r="BQ973"/>
          <cell r="BR973"/>
          <cell r="BS973"/>
          <cell r="BT973"/>
          <cell r="BU973"/>
          <cell r="BV973">
            <v>6.7500000000000004E-2</v>
          </cell>
          <cell r="BW973">
            <v>6.8000000000000005E-2</v>
          </cell>
          <cell r="BX973">
            <v>826</v>
          </cell>
          <cell r="BY973">
            <v>882</v>
          </cell>
          <cell r="BZ973"/>
          <cell r="CA973">
            <v>882</v>
          </cell>
          <cell r="CB973">
            <v>864</v>
          </cell>
          <cell r="CC973">
            <v>750</v>
          </cell>
          <cell r="CD973">
            <v>158</v>
          </cell>
          <cell r="CE973">
            <v>221</v>
          </cell>
          <cell r="CF973">
            <v>838</v>
          </cell>
          <cell r="CG973">
            <v>853</v>
          </cell>
          <cell r="CH973">
            <v>970</v>
          </cell>
          <cell r="CI973"/>
          <cell r="CJ973"/>
          <cell r="CK973"/>
          <cell r="CL973"/>
          <cell r="CM973"/>
          <cell r="CN973"/>
          <cell r="CO973"/>
          <cell r="CP973"/>
          <cell r="CQ973"/>
          <cell r="CR973"/>
          <cell r="CS973"/>
          <cell r="CT973"/>
          <cell r="CU973"/>
          <cell r="CV973"/>
          <cell r="CW973"/>
          <cell r="CX973"/>
          <cell r="CY973"/>
          <cell r="CZ973"/>
          <cell r="DA973"/>
          <cell r="DB973"/>
          <cell r="DC973"/>
          <cell r="DD973"/>
          <cell r="DE973"/>
          <cell r="DF973"/>
          <cell r="DG973"/>
          <cell r="DH973"/>
          <cell r="DI973"/>
          <cell r="DJ973"/>
          <cell r="DK973"/>
          <cell r="DL973"/>
          <cell r="DM973"/>
          <cell r="DN973"/>
          <cell r="DO973"/>
          <cell r="DP973"/>
          <cell r="DQ973"/>
          <cell r="DR973"/>
          <cell r="DS973"/>
          <cell r="DT973"/>
          <cell r="DU973"/>
          <cell r="DV973"/>
          <cell r="DW973"/>
          <cell r="DX973"/>
          <cell r="DY973"/>
          <cell r="DZ973"/>
          <cell r="EA973"/>
          <cell r="EB973"/>
          <cell r="EC973"/>
          <cell r="ED973"/>
          <cell r="EE973"/>
          <cell r="EF973"/>
          <cell r="EG973"/>
          <cell r="EH973" t="str">
            <v/>
          </cell>
          <cell r="EI973">
            <v>3</v>
          </cell>
          <cell r="EJ973" t="str">
            <v>Yes</v>
          </cell>
          <cell r="EK973" t="str">
            <v>Y</v>
          </cell>
          <cell r="EL973" t="str">
            <v>ü</v>
          </cell>
          <cell r="EM973" t="str">
            <v>Vol. 1 Iss 1 (Mar, 1990)</v>
          </cell>
          <cell r="EN973">
            <v>1990</v>
          </cell>
          <cell r="EO973">
            <v>1</v>
          </cell>
          <cell r="EP973">
            <v>1</v>
          </cell>
          <cell r="EQ973" t="str">
            <v>N/A</v>
          </cell>
          <cell r="ER973" t="str">
            <v>N/A</v>
          </cell>
          <cell r="ES973" t="str">
            <v>N/A</v>
          </cell>
          <cell r="ET973" t="str">
            <v>N/A</v>
          </cell>
          <cell r="EU973" t="str">
            <v>N/A</v>
          </cell>
          <cell r="EV973" t="str">
            <v>N/A</v>
          </cell>
          <cell r="EW973">
            <v>27</v>
          </cell>
          <cell r="EX973">
            <v>1</v>
          </cell>
          <cell r="EY973">
            <v>27</v>
          </cell>
          <cell r="EZ973">
            <v>6</v>
          </cell>
          <cell r="FA973" t="str">
            <v>V 26.1 - 26.6</v>
          </cell>
          <cell r="FB973">
            <v>28</v>
          </cell>
          <cell r="FC973">
            <v>1</v>
          </cell>
          <cell r="FD973">
            <v>28</v>
          </cell>
          <cell r="FE973">
            <v>6</v>
          </cell>
          <cell r="FF973" t="str">
            <v>V 28.1 - 28.6</v>
          </cell>
          <cell r="FG973" t="str">
            <v>1990 - Current</v>
          </cell>
        </row>
        <row r="974">
          <cell r="A974" t="str">
            <v>J645</v>
          </cell>
          <cell r="B974" t="str">
            <v>Inc-STM</v>
          </cell>
          <cell r="C974" t="str">
            <v>Veterinary Pathology</v>
          </cell>
          <cell r="D974">
            <v>6</v>
          </cell>
          <cell r="E974" t="str">
            <v>V 60.1 - 60.6</v>
          </cell>
          <cell r="F974" t="str">
            <v>V 61.1 - V 61.6</v>
          </cell>
          <cell r="G974" t="str">
            <v>0300-9858</v>
          </cell>
          <cell r="H974" t="str">
            <v>1544-2217</v>
          </cell>
          <cell r="I974" t="str">
            <v>Society</v>
          </cell>
          <cell r="J974">
            <v>6.7500000000000004E-2</v>
          </cell>
          <cell r="K974">
            <v>6.8000000000000005E-2</v>
          </cell>
          <cell r="L974">
            <v>588</v>
          </cell>
          <cell r="M974">
            <v>628</v>
          </cell>
          <cell r="N974" t="str">
            <v/>
          </cell>
          <cell r="O974">
            <v>628</v>
          </cell>
          <cell r="P974">
            <v>615</v>
          </cell>
          <cell r="Q974">
            <v>534</v>
          </cell>
          <cell r="R974">
            <v>113</v>
          </cell>
          <cell r="S974">
            <v>157</v>
          </cell>
          <cell r="T974">
            <v>597</v>
          </cell>
          <cell r="U974">
            <v>1520</v>
          </cell>
          <cell r="V974">
            <v>691</v>
          </cell>
          <cell r="W974"/>
          <cell r="X974"/>
          <cell r="Y974"/>
          <cell r="Z974"/>
          <cell r="AA974"/>
          <cell r="AB974"/>
          <cell r="AC974"/>
          <cell r="AD974"/>
          <cell r="AE974"/>
          <cell r="AF974"/>
          <cell r="AG974"/>
          <cell r="AH974"/>
          <cell r="AI974"/>
          <cell r="AJ974"/>
          <cell r="AK974"/>
          <cell r="AL974"/>
          <cell r="AM974"/>
          <cell r="AN974"/>
          <cell r="AO974"/>
          <cell r="AP974"/>
          <cell r="AQ974"/>
          <cell r="AR974"/>
          <cell r="AS974"/>
          <cell r="AT974"/>
          <cell r="AU974"/>
          <cell r="AV974"/>
          <cell r="AW974"/>
          <cell r="AX974"/>
          <cell r="AY974"/>
          <cell r="AZ974"/>
          <cell r="BA974"/>
          <cell r="BB974"/>
          <cell r="BC974"/>
          <cell r="BD974"/>
          <cell r="BE974"/>
          <cell r="BF974"/>
          <cell r="BG974"/>
          <cell r="BH974"/>
          <cell r="BI974"/>
          <cell r="BJ974"/>
          <cell r="BK974"/>
          <cell r="BL974"/>
          <cell r="BM974"/>
          <cell r="BN974"/>
          <cell r="BO974"/>
          <cell r="BP974"/>
          <cell r="BQ974"/>
          <cell r="BR974"/>
          <cell r="BS974"/>
          <cell r="BT974"/>
          <cell r="BU974"/>
          <cell r="BV974">
            <v>6.7500000000000004E-2</v>
          </cell>
          <cell r="BW974">
            <v>6.6000000000000003E-2</v>
          </cell>
          <cell r="BX974">
            <v>347</v>
          </cell>
          <cell r="BY974">
            <v>370</v>
          </cell>
          <cell r="BZ974"/>
          <cell r="CA974">
            <v>370</v>
          </cell>
          <cell r="CB974">
            <v>363</v>
          </cell>
          <cell r="CC974">
            <v>315</v>
          </cell>
          <cell r="CD974">
            <v>67</v>
          </cell>
          <cell r="CE974">
            <v>93</v>
          </cell>
          <cell r="CF974">
            <v>352</v>
          </cell>
          <cell r="CG974">
            <v>890</v>
          </cell>
          <cell r="CH974">
            <v>407</v>
          </cell>
          <cell r="CI974"/>
          <cell r="CJ974"/>
          <cell r="CK974"/>
          <cell r="CL974"/>
          <cell r="CM974"/>
          <cell r="CN974"/>
          <cell r="CO974"/>
          <cell r="CP974"/>
          <cell r="CQ974"/>
          <cell r="CR974"/>
          <cell r="CS974"/>
          <cell r="CT974"/>
          <cell r="CU974"/>
          <cell r="CV974"/>
          <cell r="CW974"/>
          <cell r="CX974"/>
          <cell r="CY974"/>
          <cell r="CZ974"/>
          <cell r="DA974"/>
          <cell r="DB974"/>
          <cell r="DC974"/>
          <cell r="DD974"/>
          <cell r="DE974"/>
          <cell r="DF974"/>
          <cell r="DG974"/>
          <cell r="DH974"/>
          <cell r="DI974"/>
          <cell r="DJ974"/>
          <cell r="DK974"/>
          <cell r="DL974"/>
          <cell r="DM974"/>
          <cell r="DN974"/>
          <cell r="DO974"/>
          <cell r="DP974"/>
          <cell r="DQ974"/>
          <cell r="DR974"/>
          <cell r="DS974"/>
          <cell r="DT974"/>
          <cell r="DU974"/>
          <cell r="DV974"/>
          <cell r="DW974"/>
          <cell r="DX974"/>
          <cell r="DY974"/>
          <cell r="DZ974"/>
          <cell r="EA974"/>
          <cell r="EB974"/>
          <cell r="EC974"/>
          <cell r="ED974"/>
          <cell r="EE974"/>
          <cell r="EF974"/>
          <cell r="EG974"/>
          <cell r="EH974" t="str">
            <v/>
          </cell>
          <cell r="EI974">
            <v>35</v>
          </cell>
          <cell r="EJ974" t="str">
            <v>Yes</v>
          </cell>
          <cell r="EK974" t="str">
            <v>Y</v>
          </cell>
          <cell r="EL974">
            <v>0</v>
          </cell>
          <cell r="EM974">
            <v>0</v>
          </cell>
          <cell r="EN974">
            <v>1964</v>
          </cell>
          <cell r="EO974">
            <v>1</v>
          </cell>
          <cell r="EP974">
            <v>1</v>
          </cell>
          <cell r="EQ974" t="str">
            <v>N/A</v>
          </cell>
          <cell r="ER974" t="str">
            <v>N/A</v>
          </cell>
          <cell r="ES974" t="str">
            <v>N/A</v>
          </cell>
          <cell r="ET974" t="str">
            <v>N/A</v>
          </cell>
          <cell r="EU974" t="str">
            <v>N/A</v>
          </cell>
          <cell r="EV974" t="str">
            <v>N/A</v>
          </cell>
          <cell r="EW974">
            <v>59</v>
          </cell>
          <cell r="EX974">
            <v>1</v>
          </cell>
          <cell r="EY974">
            <v>59</v>
          </cell>
          <cell r="EZ974">
            <v>6</v>
          </cell>
          <cell r="FA974" t="str">
            <v>V 58.1 - 58.6</v>
          </cell>
          <cell r="FB974">
            <v>60</v>
          </cell>
          <cell r="FC974">
            <v>1</v>
          </cell>
          <cell r="FD974">
            <v>60</v>
          </cell>
          <cell r="FE974">
            <v>6</v>
          </cell>
          <cell r="FF974" t="str">
            <v>V 60.1 - 60.6</v>
          </cell>
          <cell r="FG974" t="str">
            <v>1964 - Current</v>
          </cell>
        </row>
        <row r="975">
          <cell r="A975" t="str">
            <v>L253</v>
          </cell>
          <cell r="B975" t="str">
            <v>Ind</v>
          </cell>
          <cell r="C975" t="str">
            <v>Vikalpa: The Journal for Decision Makers</v>
          </cell>
          <cell r="D975">
            <v>4</v>
          </cell>
          <cell r="E975" t="str">
            <v>V 48.1 - 48.4</v>
          </cell>
          <cell r="F975" t="str">
            <v>V 49.1 - V 49.4</v>
          </cell>
          <cell r="G975" t="str">
            <v>0256-0909</v>
          </cell>
          <cell r="H975" t="str">
            <v>2395-3799</v>
          </cell>
          <cell r="I975" t="str">
            <v>Society</v>
          </cell>
          <cell r="J975">
            <v>6.7500000000000004E-2</v>
          </cell>
          <cell r="K975">
            <v>6.7000000000000004E-2</v>
          </cell>
          <cell r="L975">
            <v>835</v>
          </cell>
          <cell r="M975">
            <v>891</v>
          </cell>
          <cell r="N975" t="str">
            <v/>
          </cell>
          <cell r="O975"/>
          <cell r="P975"/>
          <cell r="Q975"/>
          <cell r="R975">
            <v>240</v>
          </cell>
          <cell r="S975"/>
          <cell r="T975"/>
          <cell r="U975"/>
          <cell r="V975"/>
          <cell r="W975">
            <v>873</v>
          </cell>
          <cell r="X975"/>
          <cell r="Y975"/>
          <cell r="Z975"/>
          <cell r="AA975"/>
          <cell r="AB975"/>
          <cell r="AC975"/>
          <cell r="AD975"/>
          <cell r="AE975"/>
          <cell r="AF975"/>
          <cell r="AG975"/>
          <cell r="AH975"/>
          <cell r="AI975"/>
          <cell r="AJ975"/>
          <cell r="AK975"/>
          <cell r="AL975"/>
          <cell r="AM975"/>
          <cell r="AN975"/>
          <cell r="AO975"/>
          <cell r="AP975"/>
          <cell r="AQ975"/>
          <cell r="AR975"/>
          <cell r="AS975"/>
          <cell r="AT975"/>
          <cell r="AU975"/>
          <cell r="AV975"/>
          <cell r="AW975"/>
          <cell r="AX975"/>
          <cell r="AY975"/>
          <cell r="AZ975"/>
          <cell r="BA975"/>
          <cell r="BB975"/>
          <cell r="BC975"/>
          <cell r="BD975"/>
          <cell r="BE975"/>
          <cell r="BF975"/>
          <cell r="BG975"/>
          <cell r="BH975"/>
          <cell r="BI975"/>
          <cell r="BJ975"/>
          <cell r="BK975"/>
          <cell r="BL975"/>
          <cell r="BM975"/>
          <cell r="BN975"/>
          <cell r="BO975"/>
          <cell r="BP975"/>
          <cell r="BQ975"/>
          <cell r="BR975"/>
          <cell r="BS975"/>
          <cell r="BT975"/>
          <cell r="BU975"/>
          <cell r="BV975">
            <v>6.7500000000000004E-2</v>
          </cell>
          <cell r="BW975">
            <v>6.7000000000000004E-2</v>
          </cell>
          <cell r="BX975">
            <v>450</v>
          </cell>
          <cell r="BY975">
            <v>480</v>
          </cell>
          <cell r="BZ975"/>
          <cell r="CA975"/>
          <cell r="CB975"/>
          <cell r="CC975"/>
          <cell r="CD975">
            <v>129</v>
          </cell>
          <cell r="CE975"/>
          <cell r="CF975"/>
          <cell r="CG975"/>
          <cell r="CH975"/>
          <cell r="CI975">
            <v>470</v>
          </cell>
          <cell r="CJ975"/>
          <cell r="CK975"/>
          <cell r="CL975"/>
          <cell r="CM975"/>
          <cell r="CN975"/>
          <cell r="CO975"/>
          <cell r="CP975"/>
          <cell r="CQ975"/>
          <cell r="CR975"/>
          <cell r="CS975"/>
          <cell r="CT975"/>
          <cell r="CU975"/>
          <cell r="CV975"/>
          <cell r="CW975"/>
          <cell r="CX975"/>
          <cell r="CY975"/>
          <cell r="CZ975"/>
          <cell r="DA975"/>
          <cell r="DB975"/>
          <cell r="DC975"/>
          <cell r="DD975"/>
          <cell r="DE975"/>
          <cell r="DF975"/>
          <cell r="DG975"/>
          <cell r="DH975"/>
          <cell r="DI975"/>
          <cell r="DJ975"/>
          <cell r="DK975"/>
          <cell r="DL975"/>
          <cell r="DM975"/>
          <cell r="DN975"/>
          <cell r="DO975"/>
          <cell r="DP975"/>
          <cell r="DQ975"/>
          <cell r="DR975"/>
          <cell r="DS975"/>
          <cell r="DT975"/>
          <cell r="DU975"/>
          <cell r="DV975"/>
          <cell r="DW975"/>
          <cell r="DX975"/>
          <cell r="DY975"/>
          <cell r="DZ975"/>
          <cell r="EA975"/>
          <cell r="EB975"/>
          <cell r="EC975"/>
          <cell r="ED975"/>
          <cell r="EE975"/>
          <cell r="EF975"/>
          <cell r="EG975"/>
          <cell r="EH975" t="str">
            <v>Print only, content is free to access</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47</v>
          </cell>
          <cell r="EX975">
            <v>1</v>
          </cell>
          <cell r="EY975">
            <v>47</v>
          </cell>
          <cell r="EZ975">
            <v>4</v>
          </cell>
          <cell r="FA975" t="str">
            <v>V 46.1 - 46.4</v>
          </cell>
          <cell r="FB975">
            <v>48</v>
          </cell>
          <cell r="FC975">
            <v>1</v>
          </cell>
          <cell r="FD975">
            <v>48</v>
          </cell>
          <cell r="FE975">
            <v>4</v>
          </cell>
          <cell r="FF975" t="str">
            <v>V 48.1 - 48.4</v>
          </cell>
          <cell r="FG975" t="str">
            <v>1976-Current</v>
          </cell>
        </row>
        <row r="976">
          <cell r="A976" t="str">
            <v>L564</v>
          </cell>
          <cell r="B976" t="str">
            <v>Ltd-STM</v>
          </cell>
          <cell r="C976" t="str">
            <v>Violence: An International Journal</v>
          </cell>
          <cell r="D976">
            <v>2</v>
          </cell>
          <cell r="E976" t="str">
            <v>V 4.1 - 4.2</v>
          </cell>
          <cell r="F976" t="str">
            <v>V 5.1 - V 5.2</v>
          </cell>
          <cell r="G976" t="str">
            <v>2633-0024</v>
          </cell>
          <cell r="H976" t="str">
            <v>2633-0032</v>
          </cell>
          <cell r="I976" t="str">
            <v>SAGE</v>
          </cell>
          <cell r="J976">
            <v>6.7500000000000004E-2</v>
          </cell>
          <cell r="K976">
            <v>6.7000000000000004E-2</v>
          </cell>
          <cell r="L976">
            <v>653</v>
          </cell>
          <cell r="M976">
            <v>697</v>
          </cell>
          <cell r="N976" t="str">
            <v/>
          </cell>
          <cell r="O976"/>
          <cell r="P976"/>
          <cell r="Q976">
            <v>592</v>
          </cell>
          <cell r="R976"/>
          <cell r="S976"/>
          <cell r="T976"/>
          <cell r="U976"/>
          <cell r="V976"/>
          <cell r="W976"/>
          <cell r="X976"/>
          <cell r="Y976"/>
          <cell r="Z976"/>
          <cell r="AA976"/>
          <cell r="AB976"/>
          <cell r="AC976"/>
          <cell r="AD976"/>
          <cell r="AE976"/>
          <cell r="AF976"/>
          <cell r="AG976"/>
          <cell r="AH976"/>
          <cell r="AI976"/>
          <cell r="AJ976"/>
          <cell r="AK976"/>
          <cell r="AL976"/>
          <cell r="AM976"/>
          <cell r="AN976"/>
          <cell r="AO976"/>
          <cell r="AP976"/>
          <cell r="AQ976"/>
          <cell r="AR976"/>
          <cell r="AS976"/>
          <cell r="AT976"/>
          <cell r="AU976"/>
          <cell r="AV976"/>
          <cell r="AW976"/>
          <cell r="AX976"/>
          <cell r="AY976"/>
          <cell r="AZ976"/>
          <cell r="BA976"/>
          <cell r="BB976"/>
          <cell r="BC976"/>
          <cell r="BD976"/>
          <cell r="BE976"/>
          <cell r="BF976"/>
          <cell r="BG976"/>
          <cell r="BH976"/>
          <cell r="BI976"/>
          <cell r="BJ976"/>
          <cell r="BK976"/>
          <cell r="BL976"/>
          <cell r="BM976"/>
          <cell r="BN976"/>
          <cell r="BO976"/>
          <cell r="BP976"/>
          <cell r="BQ976"/>
          <cell r="BR976"/>
          <cell r="BS976"/>
          <cell r="BT976"/>
          <cell r="BU976"/>
          <cell r="BV976">
            <v>6.7500000000000004E-2</v>
          </cell>
          <cell r="BW976">
            <v>6.8000000000000005E-2</v>
          </cell>
          <cell r="BX976">
            <v>353</v>
          </cell>
          <cell r="BY976">
            <v>377</v>
          </cell>
          <cell r="BZ976"/>
          <cell r="CA976"/>
          <cell r="CB976"/>
          <cell r="CC976">
            <v>320</v>
          </cell>
          <cell r="CD976"/>
          <cell r="CE976"/>
          <cell r="CF976"/>
          <cell r="CG976"/>
          <cell r="CH976"/>
          <cell r="CI976"/>
          <cell r="CJ976"/>
          <cell r="CK976"/>
          <cell r="CL976"/>
          <cell r="CM976"/>
          <cell r="CN976"/>
          <cell r="CO976"/>
          <cell r="CP976"/>
          <cell r="CQ976"/>
          <cell r="CR976"/>
          <cell r="CS976"/>
          <cell r="CT976"/>
          <cell r="CU976"/>
          <cell r="CV976"/>
          <cell r="CW976"/>
          <cell r="CX976"/>
          <cell r="CY976"/>
          <cell r="CZ976"/>
          <cell r="DA976"/>
          <cell r="DB976"/>
          <cell r="DC976"/>
          <cell r="DD976"/>
          <cell r="DE976"/>
          <cell r="DF976"/>
          <cell r="DG976"/>
          <cell r="DH976"/>
          <cell r="DI976"/>
          <cell r="DJ976"/>
          <cell r="DK976"/>
          <cell r="DL976"/>
          <cell r="DM976"/>
          <cell r="DN976"/>
          <cell r="DO976"/>
          <cell r="DP976"/>
          <cell r="DQ976"/>
          <cell r="DR976"/>
          <cell r="DS976"/>
          <cell r="DT976"/>
          <cell r="DU976"/>
          <cell r="DV976"/>
          <cell r="DW976"/>
          <cell r="DX976"/>
          <cell r="DY976"/>
          <cell r="DZ976"/>
          <cell r="EA976"/>
          <cell r="EB976"/>
          <cell r="EC976"/>
          <cell r="ED976"/>
          <cell r="EE976"/>
          <cell r="EF976"/>
          <cell r="EG976"/>
          <cell r="EH976" t="str">
            <v>Online-only publication</v>
          </cell>
          <cell r="EI976">
            <v>0</v>
          </cell>
          <cell r="EJ976">
            <v>0</v>
          </cell>
          <cell r="EK976" t="str">
            <v>In 2020</v>
          </cell>
          <cell r="EL976">
            <v>0</v>
          </cell>
          <cell r="EM976">
            <v>0</v>
          </cell>
          <cell r="EN976">
            <v>2020</v>
          </cell>
          <cell r="EO976">
            <v>0</v>
          </cell>
          <cell r="EP976">
            <v>0</v>
          </cell>
          <cell r="EQ976">
            <v>0</v>
          </cell>
          <cell r="ER976">
            <v>0</v>
          </cell>
          <cell r="ES976">
            <v>0</v>
          </cell>
          <cell r="ET976">
            <v>0</v>
          </cell>
          <cell r="EU976">
            <v>0</v>
          </cell>
          <cell r="EV976">
            <v>0</v>
          </cell>
          <cell r="EW976">
            <v>3</v>
          </cell>
          <cell r="EX976">
            <v>1</v>
          </cell>
          <cell r="EY976">
            <v>3</v>
          </cell>
          <cell r="EZ976">
            <v>2</v>
          </cell>
          <cell r="FA976" t="str">
            <v>V 2.1 - 2.2</v>
          </cell>
          <cell r="FB976">
            <v>4</v>
          </cell>
          <cell r="FC976">
            <v>1</v>
          </cell>
          <cell r="FD976">
            <v>4</v>
          </cell>
          <cell r="FE976">
            <v>2</v>
          </cell>
          <cell r="FF976" t="str">
            <v>V 4.1 - 4.2</v>
          </cell>
          <cell r="FG976" t="str">
            <v>2020-Current</v>
          </cell>
        </row>
        <row r="977">
          <cell r="A977" t="str">
            <v>J322</v>
          </cell>
          <cell r="B977" t="str">
            <v>Inc</v>
          </cell>
          <cell r="C977" t="str">
            <v>Violence Against Women</v>
          </cell>
          <cell r="D977">
            <v>16</v>
          </cell>
          <cell r="E977" t="str">
            <v>V 29.1 - 29.16</v>
          </cell>
          <cell r="F977" t="str">
            <v>V 30.1 - V 30.16</v>
          </cell>
          <cell r="G977" t="str">
            <v>1077-8012</v>
          </cell>
          <cell r="H977" t="str">
            <v>1552-8448</v>
          </cell>
          <cell r="I977" t="str">
            <v>SAGE</v>
          </cell>
          <cell r="J977">
            <v>6.7500000000000004E-2</v>
          </cell>
          <cell r="K977">
            <v>6.8000000000000005E-2</v>
          </cell>
          <cell r="L977">
            <v>2545</v>
          </cell>
          <cell r="M977">
            <v>2717</v>
          </cell>
          <cell r="N977" t="str">
            <v/>
          </cell>
          <cell r="O977">
            <v>2717</v>
          </cell>
          <cell r="P977">
            <v>2663</v>
          </cell>
          <cell r="Q977">
            <v>2309</v>
          </cell>
          <cell r="R977">
            <v>183</v>
          </cell>
          <cell r="S977">
            <v>679</v>
          </cell>
          <cell r="T977">
            <v>2581</v>
          </cell>
          <cell r="U977">
            <v>2090</v>
          </cell>
          <cell r="V977">
            <v>2989</v>
          </cell>
          <cell r="W977"/>
          <cell r="X977"/>
          <cell r="Y977"/>
          <cell r="Z977"/>
          <cell r="AA977"/>
          <cell r="AB977"/>
          <cell r="AC977"/>
          <cell r="AD977"/>
          <cell r="AE977"/>
          <cell r="AF977"/>
          <cell r="AG977"/>
          <cell r="AH977"/>
          <cell r="AI977"/>
          <cell r="AJ977"/>
          <cell r="AK977"/>
          <cell r="AL977"/>
          <cell r="AM977"/>
          <cell r="AN977"/>
          <cell r="AO977"/>
          <cell r="AP977"/>
          <cell r="AQ977"/>
          <cell r="AR977"/>
          <cell r="AS977"/>
          <cell r="AT977"/>
          <cell r="AU977"/>
          <cell r="AV977"/>
          <cell r="AW977"/>
          <cell r="AX977"/>
          <cell r="AY977"/>
          <cell r="AZ977"/>
          <cell r="BA977"/>
          <cell r="BB977"/>
          <cell r="BC977"/>
          <cell r="BD977"/>
          <cell r="BE977"/>
          <cell r="BF977"/>
          <cell r="BG977"/>
          <cell r="BH977"/>
          <cell r="BI977"/>
          <cell r="BJ977"/>
          <cell r="BK977"/>
          <cell r="BL977"/>
          <cell r="BM977"/>
          <cell r="BN977"/>
          <cell r="BO977"/>
          <cell r="BP977"/>
          <cell r="BQ977"/>
          <cell r="BR977"/>
          <cell r="BS977"/>
          <cell r="BT977"/>
          <cell r="BU977"/>
          <cell r="BV977">
            <v>6.7500000000000004E-2</v>
          </cell>
          <cell r="BW977">
            <v>6.7000000000000004E-2</v>
          </cell>
          <cell r="BX977">
            <v>1497</v>
          </cell>
          <cell r="BY977">
            <v>1598</v>
          </cell>
          <cell r="BZ977"/>
          <cell r="CA977">
            <v>1598</v>
          </cell>
          <cell r="CB977">
            <v>1566</v>
          </cell>
          <cell r="CC977">
            <v>1358</v>
          </cell>
          <cell r="CD977">
            <v>108</v>
          </cell>
          <cell r="CE977">
            <v>400</v>
          </cell>
          <cell r="CF977">
            <v>1518</v>
          </cell>
          <cell r="CG977">
            <v>1230</v>
          </cell>
          <cell r="CH977">
            <v>1758</v>
          </cell>
          <cell r="CI977"/>
          <cell r="CJ977"/>
          <cell r="CK977"/>
          <cell r="CL977"/>
          <cell r="CM977"/>
          <cell r="CN977"/>
          <cell r="CO977"/>
          <cell r="CP977"/>
          <cell r="CQ977"/>
          <cell r="CR977"/>
          <cell r="CS977"/>
          <cell r="CT977"/>
          <cell r="CU977"/>
          <cell r="CV977"/>
          <cell r="CW977"/>
          <cell r="CX977"/>
          <cell r="CY977"/>
          <cell r="CZ977"/>
          <cell r="DA977"/>
          <cell r="DB977"/>
          <cell r="DC977"/>
          <cell r="DD977"/>
          <cell r="DE977"/>
          <cell r="DF977"/>
          <cell r="DG977"/>
          <cell r="DH977"/>
          <cell r="DI977"/>
          <cell r="DJ977"/>
          <cell r="DK977"/>
          <cell r="DL977"/>
          <cell r="DM977"/>
          <cell r="DN977"/>
          <cell r="DO977"/>
          <cell r="DP977"/>
          <cell r="DQ977"/>
          <cell r="DR977"/>
          <cell r="DS977"/>
          <cell r="DT977"/>
          <cell r="DU977"/>
          <cell r="DV977"/>
          <cell r="DW977"/>
          <cell r="DX977"/>
          <cell r="DY977"/>
          <cell r="DZ977"/>
          <cell r="EA977"/>
          <cell r="EB977"/>
          <cell r="EC977"/>
          <cell r="ED977"/>
          <cell r="EE977"/>
          <cell r="EF977"/>
          <cell r="EG977"/>
          <cell r="EH977" t="str">
            <v/>
          </cell>
          <cell r="EI977">
            <v>4</v>
          </cell>
          <cell r="EJ977" t="str">
            <v>Yes</v>
          </cell>
          <cell r="EK977" t="str">
            <v>Y</v>
          </cell>
          <cell r="EL977">
            <v>0</v>
          </cell>
          <cell r="EM977" t="str">
            <v>Vol. 1 Iss 1 (Mar, 1995)</v>
          </cell>
          <cell r="EN977">
            <v>1995</v>
          </cell>
          <cell r="EO977">
            <v>1</v>
          </cell>
          <cell r="EP977">
            <v>1</v>
          </cell>
          <cell r="EQ977" t="str">
            <v>N/A</v>
          </cell>
          <cell r="ER977" t="str">
            <v>N/A</v>
          </cell>
          <cell r="ES977" t="str">
            <v>N/A</v>
          </cell>
          <cell r="ET977" t="str">
            <v>N/A</v>
          </cell>
          <cell r="EU977" t="str">
            <v>N/A</v>
          </cell>
          <cell r="EV977" t="str">
            <v>N/A</v>
          </cell>
          <cell r="EW977">
            <v>28</v>
          </cell>
          <cell r="EX977">
            <v>1</v>
          </cell>
          <cell r="EY977">
            <v>28</v>
          </cell>
          <cell r="EZ977">
            <v>16</v>
          </cell>
          <cell r="FA977" t="str">
            <v>V 27.1 - 27.16</v>
          </cell>
          <cell r="FB977">
            <v>29</v>
          </cell>
          <cell r="FC977">
            <v>1</v>
          </cell>
          <cell r="FD977">
            <v>29</v>
          </cell>
          <cell r="FE977">
            <v>16</v>
          </cell>
          <cell r="FF977" t="str">
            <v>V 29.1 - 29.16</v>
          </cell>
          <cell r="FG977" t="str">
            <v>1995 - Current</v>
          </cell>
        </row>
        <row r="978">
          <cell r="A978" t="str">
            <v>L120</v>
          </cell>
          <cell r="B978" t="str">
            <v>Ind</v>
          </cell>
          <cell r="C978" t="str">
            <v>Vision</v>
          </cell>
          <cell r="D978">
            <v>5</v>
          </cell>
          <cell r="E978" t="str">
            <v>V 27.1 - 27.5</v>
          </cell>
          <cell r="F978" t="str">
            <v>V 28.1 - V 28.5</v>
          </cell>
          <cell r="G978" t="str">
            <v>0972-2629</v>
          </cell>
          <cell r="H978" t="str">
            <v>2249-5304</v>
          </cell>
          <cell r="I978" t="str">
            <v>Society</v>
          </cell>
          <cell r="J978">
            <v>6.7500000000000004E-2</v>
          </cell>
          <cell r="K978">
            <v>6.8000000000000005E-2</v>
          </cell>
          <cell r="L978">
            <v>483</v>
          </cell>
          <cell r="M978">
            <v>516</v>
          </cell>
          <cell r="N978" t="str">
            <v/>
          </cell>
          <cell r="O978">
            <v>516</v>
          </cell>
          <cell r="P978">
            <v>506</v>
          </cell>
          <cell r="Q978">
            <v>439</v>
          </cell>
          <cell r="R978">
            <v>111</v>
          </cell>
          <cell r="S978">
            <v>129</v>
          </cell>
          <cell r="T978">
            <v>491</v>
          </cell>
          <cell r="U978">
            <v>439</v>
          </cell>
          <cell r="V978">
            <v>568</v>
          </cell>
          <cell r="W978"/>
          <cell r="X978"/>
          <cell r="Y978"/>
          <cell r="Z978"/>
          <cell r="AA978"/>
          <cell r="AB978"/>
          <cell r="AC978"/>
          <cell r="AD978"/>
          <cell r="AE978"/>
          <cell r="AF978"/>
          <cell r="AG978"/>
          <cell r="AH978"/>
          <cell r="AI978"/>
          <cell r="AJ978"/>
          <cell r="AK978"/>
          <cell r="AL978"/>
          <cell r="AM978"/>
          <cell r="AN978"/>
          <cell r="AO978"/>
          <cell r="AP978"/>
          <cell r="AQ978"/>
          <cell r="AR978"/>
          <cell r="AS978"/>
          <cell r="AT978"/>
          <cell r="AU978"/>
          <cell r="AV978"/>
          <cell r="AW978"/>
          <cell r="AX978"/>
          <cell r="AY978"/>
          <cell r="AZ978"/>
          <cell r="BA978"/>
          <cell r="BB978"/>
          <cell r="BC978"/>
          <cell r="BD978"/>
          <cell r="BE978"/>
          <cell r="BF978"/>
          <cell r="BG978"/>
          <cell r="BH978"/>
          <cell r="BI978"/>
          <cell r="BJ978"/>
          <cell r="BK978"/>
          <cell r="BL978"/>
          <cell r="BM978"/>
          <cell r="BN978"/>
          <cell r="BO978"/>
          <cell r="BP978"/>
          <cell r="BQ978"/>
          <cell r="BR978"/>
          <cell r="BS978"/>
          <cell r="BT978"/>
          <cell r="BU978"/>
          <cell r="BV978">
            <v>6.7500000000000004E-2</v>
          </cell>
          <cell r="BW978">
            <v>6.9000000000000006E-2</v>
          </cell>
          <cell r="BX978">
            <v>260</v>
          </cell>
          <cell r="BY978">
            <v>278</v>
          </cell>
          <cell r="BZ978"/>
          <cell r="CA978">
            <v>278</v>
          </cell>
          <cell r="CB978">
            <v>272</v>
          </cell>
          <cell r="CC978">
            <v>236</v>
          </cell>
          <cell r="CD978">
            <v>60</v>
          </cell>
          <cell r="CE978">
            <v>70</v>
          </cell>
          <cell r="CF978">
            <v>264</v>
          </cell>
          <cell r="CG978">
            <v>236</v>
          </cell>
          <cell r="CH978">
            <v>306</v>
          </cell>
          <cell r="CI978"/>
          <cell r="CJ978"/>
          <cell r="CK978"/>
          <cell r="CL978"/>
          <cell r="CM978"/>
          <cell r="CN978"/>
          <cell r="CO978"/>
          <cell r="CP978"/>
          <cell r="CQ978"/>
          <cell r="CR978"/>
          <cell r="CS978"/>
          <cell r="CT978"/>
          <cell r="CU978"/>
          <cell r="CV978"/>
          <cell r="CW978"/>
          <cell r="CX978"/>
          <cell r="CY978"/>
          <cell r="CZ978"/>
          <cell r="DA978"/>
          <cell r="DB978"/>
          <cell r="DC978"/>
          <cell r="DD978"/>
          <cell r="DE978"/>
          <cell r="DF978"/>
          <cell r="DG978"/>
          <cell r="DH978"/>
          <cell r="DI978"/>
          <cell r="DJ978"/>
          <cell r="DK978"/>
          <cell r="DL978"/>
          <cell r="DM978"/>
          <cell r="DN978"/>
          <cell r="DO978"/>
          <cell r="DP978"/>
          <cell r="DQ978"/>
          <cell r="DR978"/>
          <cell r="DS978"/>
          <cell r="DT978"/>
          <cell r="DU978"/>
          <cell r="DV978"/>
          <cell r="DW978"/>
          <cell r="DX978"/>
          <cell r="DY978"/>
          <cell r="DZ978"/>
          <cell r="EA978"/>
          <cell r="EB978"/>
          <cell r="EC978"/>
          <cell r="ED978"/>
          <cell r="EE978"/>
          <cell r="EF978"/>
          <cell r="EG978"/>
          <cell r="EH978"/>
          <cell r="EI978">
            <v>2</v>
          </cell>
          <cell r="EJ978" t="str">
            <v>Yes</v>
          </cell>
          <cell r="EK978">
            <v>0</v>
          </cell>
          <cell r="EL978">
            <v>0</v>
          </cell>
          <cell r="EM978">
            <v>0</v>
          </cell>
          <cell r="EN978">
            <v>1997</v>
          </cell>
          <cell r="EO978">
            <v>0</v>
          </cell>
          <cell r="EP978">
            <v>0</v>
          </cell>
          <cell r="EQ978">
            <v>0</v>
          </cell>
          <cell r="ER978">
            <v>0</v>
          </cell>
          <cell r="ES978">
            <v>0</v>
          </cell>
          <cell r="ET978">
            <v>0</v>
          </cell>
          <cell r="EU978">
            <v>0</v>
          </cell>
          <cell r="EV978">
            <v>0</v>
          </cell>
          <cell r="EW978">
            <v>26</v>
          </cell>
          <cell r="EX978">
            <v>1</v>
          </cell>
          <cell r="EY978">
            <v>26</v>
          </cell>
          <cell r="EZ978">
            <v>4</v>
          </cell>
          <cell r="FA978" t="str">
            <v>V 25.1 - 25.4</v>
          </cell>
          <cell r="FB978">
            <v>27</v>
          </cell>
          <cell r="FC978">
            <v>1</v>
          </cell>
          <cell r="FD978">
            <v>27</v>
          </cell>
          <cell r="FE978">
            <v>5</v>
          </cell>
          <cell r="FF978" t="str">
            <v>V 27.1 - 27.5</v>
          </cell>
          <cell r="FG978" t="str">
            <v>1997 - Current</v>
          </cell>
        </row>
        <row r="979">
          <cell r="A979" t="str">
            <v>L800</v>
          </cell>
          <cell r="B979" t="str">
            <v>Ltd</v>
          </cell>
          <cell r="C979" t="str">
            <v>Visual Communication</v>
          </cell>
          <cell r="D979">
            <v>4</v>
          </cell>
          <cell r="E979" t="str">
            <v>V 22.1 - 22.4</v>
          </cell>
          <cell r="F979" t="str">
            <v>V 23.1 - V 23.4</v>
          </cell>
          <cell r="G979" t="str">
            <v>1470-3572</v>
          </cell>
          <cell r="H979" t="str">
            <v>1741-3214</v>
          </cell>
          <cell r="I979" t="str">
            <v>SAGE</v>
          </cell>
          <cell r="J979">
            <v>6.7500000000000004E-2</v>
          </cell>
          <cell r="K979">
            <v>6.8000000000000005E-2</v>
          </cell>
          <cell r="L979">
            <v>1535</v>
          </cell>
          <cell r="M979">
            <v>1639</v>
          </cell>
          <cell r="N979" t="str">
            <v/>
          </cell>
          <cell r="O979">
            <v>1639</v>
          </cell>
          <cell r="P979">
            <v>1606</v>
          </cell>
          <cell r="Q979">
            <v>1393</v>
          </cell>
          <cell r="R979">
            <v>442</v>
          </cell>
          <cell r="S979">
            <v>410</v>
          </cell>
          <cell r="T979"/>
          <cell r="U979"/>
          <cell r="V979"/>
          <cell r="W979"/>
          <cell r="X979"/>
          <cell r="Y979"/>
          <cell r="Z979"/>
          <cell r="AA979"/>
          <cell r="AB979"/>
          <cell r="AC979"/>
          <cell r="AD979"/>
          <cell r="AE979"/>
          <cell r="AF979"/>
          <cell r="AG979"/>
          <cell r="AH979"/>
          <cell r="AI979"/>
          <cell r="AJ979"/>
          <cell r="AK979"/>
          <cell r="AL979"/>
          <cell r="AM979"/>
          <cell r="AN979"/>
          <cell r="AO979"/>
          <cell r="AP979"/>
          <cell r="AQ979"/>
          <cell r="AR979"/>
          <cell r="AS979"/>
          <cell r="AT979"/>
          <cell r="AU979"/>
          <cell r="AV979"/>
          <cell r="AW979"/>
          <cell r="AX979"/>
          <cell r="AY979"/>
          <cell r="AZ979"/>
          <cell r="BA979"/>
          <cell r="BB979"/>
          <cell r="BC979"/>
          <cell r="BD979"/>
          <cell r="BE979"/>
          <cell r="BF979"/>
          <cell r="BG979"/>
          <cell r="BH979"/>
          <cell r="BI979"/>
          <cell r="BJ979"/>
          <cell r="BK979"/>
          <cell r="BL979"/>
          <cell r="BM979"/>
          <cell r="BN979"/>
          <cell r="BO979"/>
          <cell r="BP979"/>
          <cell r="BQ979"/>
          <cell r="BR979"/>
          <cell r="BS979"/>
          <cell r="BT979"/>
          <cell r="BU979"/>
          <cell r="BV979">
            <v>6.7500000000000004E-2</v>
          </cell>
          <cell r="BW979">
            <v>6.7000000000000004E-2</v>
          </cell>
          <cell r="BX979">
            <v>830</v>
          </cell>
          <cell r="BY979">
            <v>886</v>
          </cell>
          <cell r="BZ979"/>
          <cell r="CA979">
            <v>886</v>
          </cell>
          <cell r="CB979">
            <v>868</v>
          </cell>
          <cell r="CC979">
            <v>753</v>
          </cell>
          <cell r="CD979">
            <v>239</v>
          </cell>
          <cell r="CE979">
            <v>222</v>
          </cell>
          <cell r="CF979"/>
          <cell r="CG979"/>
          <cell r="CH979"/>
          <cell r="CI979"/>
          <cell r="CJ979"/>
          <cell r="CK979"/>
          <cell r="CL979"/>
          <cell r="CM979"/>
          <cell r="CN979"/>
          <cell r="CO979"/>
          <cell r="CP979"/>
          <cell r="CQ979"/>
          <cell r="CR979"/>
          <cell r="CS979"/>
          <cell r="CT979"/>
          <cell r="CU979"/>
          <cell r="CV979"/>
          <cell r="CW979"/>
          <cell r="CX979"/>
          <cell r="CY979"/>
          <cell r="CZ979"/>
          <cell r="DA979"/>
          <cell r="DB979"/>
          <cell r="DC979"/>
          <cell r="DD979"/>
          <cell r="DE979"/>
          <cell r="DF979"/>
          <cell r="DG979"/>
          <cell r="DH979"/>
          <cell r="DI979"/>
          <cell r="DJ979"/>
          <cell r="DK979"/>
          <cell r="DL979"/>
          <cell r="DM979"/>
          <cell r="DN979"/>
          <cell r="DO979"/>
          <cell r="DP979"/>
          <cell r="DQ979"/>
          <cell r="DR979"/>
          <cell r="DS979"/>
          <cell r="DT979"/>
          <cell r="DU979"/>
          <cell r="DV979"/>
          <cell r="DW979"/>
          <cell r="DX979"/>
          <cell r="DY979"/>
          <cell r="DZ979"/>
          <cell r="EA979"/>
          <cell r="EB979"/>
          <cell r="EC979"/>
          <cell r="ED979"/>
          <cell r="EE979"/>
          <cell r="EF979"/>
          <cell r="EG979"/>
          <cell r="EH979" t="str">
            <v/>
          </cell>
          <cell r="EI979" t="str">
            <v>N/A</v>
          </cell>
          <cell r="EJ979" t="str">
            <v>No</v>
          </cell>
          <cell r="EK979" t="str">
            <v>No V</v>
          </cell>
          <cell r="EL979">
            <v>0</v>
          </cell>
          <cell r="EM979" t="str">
            <v>Vol. 1 Iss 1 (Feb, 2002)</v>
          </cell>
          <cell r="EN979">
            <v>2002</v>
          </cell>
          <cell r="EO979">
            <v>1</v>
          </cell>
          <cell r="EP979">
            <v>1</v>
          </cell>
          <cell r="EQ979" t="str">
            <v>N/A</v>
          </cell>
          <cell r="ER979" t="str">
            <v>N/A</v>
          </cell>
          <cell r="ES979" t="str">
            <v>N/A</v>
          </cell>
          <cell r="ET979" t="str">
            <v>N/A</v>
          </cell>
          <cell r="EU979" t="str">
            <v>N/A</v>
          </cell>
          <cell r="EV979" t="str">
            <v>N/A</v>
          </cell>
          <cell r="EW979">
            <v>21</v>
          </cell>
          <cell r="EX979">
            <v>1</v>
          </cell>
          <cell r="EY979">
            <v>21</v>
          </cell>
          <cell r="EZ979">
            <v>4</v>
          </cell>
          <cell r="FA979" t="str">
            <v>V 20.1 - 20.4</v>
          </cell>
          <cell r="FB979">
            <v>22</v>
          </cell>
          <cell r="FC979">
            <v>1</v>
          </cell>
          <cell r="FD979">
            <v>22</v>
          </cell>
          <cell r="FE979">
            <v>4</v>
          </cell>
          <cell r="FF979" t="str">
            <v>V 22.1 - 22.4</v>
          </cell>
          <cell r="FG979" t="str">
            <v>2002 - Current</v>
          </cell>
        </row>
        <row r="980">
          <cell r="A980" t="str">
            <v>L996</v>
          </cell>
          <cell r="B980" t="str">
            <v>Ltd</v>
          </cell>
          <cell r="C980" t="str">
            <v>War in History</v>
          </cell>
          <cell r="D980">
            <v>4</v>
          </cell>
          <cell r="E980" t="str">
            <v>V 30.1 - 30.4</v>
          </cell>
          <cell r="F980" t="str">
            <v>V 31.1 - V 31.4</v>
          </cell>
          <cell r="G980" t="str">
            <v>0968-3445</v>
          </cell>
          <cell r="H980" t="str">
            <v>1477-0385</v>
          </cell>
          <cell r="I980" t="str">
            <v>SAGE</v>
          </cell>
          <cell r="J980">
            <v>6.7500000000000004E-2</v>
          </cell>
          <cell r="K980">
            <v>6.8000000000000005E-2</v>
          </cell>
          <cell r="L980">
            <v>1155</v>
          </cell>
          <cell r="M980">
            <v>1233</v>
          </cell>
          <cell r="N980" t="str">
            <v/>
          </cell>
          <cell r="O980">
            <v>1233</v>
          </cell>
          <cell r="P980">
            <v>1208</v>
          </cell>
          <cell r="Q980">
            <v>1048</v>
          </cell>
          <cell r="R980">
            <v>332</v>
          </cell>
          <cell r="S980">
            <v>308</v>
          </cell>
          <cell r="T980">
            <v>1171</v>
          </cell>
          <cell r="U980">
            <v>1048</v>
          </cell>
          <cell r="V980">
            <v>1356</v>
          </cell>
          <cell r="W980"/>
          <cell r="X980"/>
          <cell r="Y980"/>
          <cell r="Z980"/>
          <cell r="AA980"/>
          <cell r="AB980"/>
          <cell r="AC980"/>
          <cell r="AD980"/>
          <cell r="AE980"/>
          <cell r="AF980"/>
          <cell r="AG980"/>
          <cell r="AH980"/>
          <cell r="AI980"/>
          <cell r="AJ980"/>
          <cell r="AK980"/>
          <cell r="AL980"/>
          <cell r="AM980"/>
          <cell r="AN980"/>
          <cell r="AO980"/>
          <cell r="AP980"/>
          <cell r="AQ980"/>
          <cell r="AR980"/>
          <cell r="AS980"/>
          <cell r="AT980"/>
          <cell r="AU980"/>
          <cell r="AV980"/>
          <cell r="AW980"/>
          <cell r="AX980"/>
          <cell r="AY980"/>
          <cell r="AZ980"/>
          <cell r="BA980"/>
          <cell r="BB980"/>
          <cell r="BC980"/>
          <cell r="BD980"/>
          <cell r="BE980"/>
          <cell r="BF980"/>
          <cell r="BG980"/>
          <cell r="BH980"/>
          <cell r="BI980"/>
          <cell r="BJ980"/>
          <cell r="BK980"/>
          <cell r="BL980"/>
          <cell r="BM980"/>
          <cell r="BN980"/>
          <cell r="BO980"/>
          <cell r="BP980"/>
          <cell r="BQ980"/>
          <cell r="BR980"/>
          <cell r="BS980"/>
          <cell r="BT980"/>
          <cell r="BU980"/>
          <cell r="BV980">
            <v>6.7500000000000004E-2</v>
          </cell>
          <cell r="BW980">
            <v>6.7000000000000004E-2</v>
          </cell>
          <cell r="BX980">
            <v>627</v>
          </cell>
          <cell r="BY980">
            <v>669</v>
          </cell>
          <cell r="BZ980"/>
          <cell r="CA980">
            <v>669</v>
          </cell>
          <cell r="CB980">
            <v>656</v>
          </cell>
          <cell r="CC980">
            <v>569</v>
          </cell>
          <cell r="CD980">
            <v>180</v>
          </cell>
          <cell r="CE980">
            <v>167</v>
          </cell>
          <cell r="CF980">
            <v>636</v>
          </cell>
          <cell r="CG980">
            <v>567</v>
          </cell>
          <cell r="CH980">
            <v>736</v>
          </cell>
          <cell r="CI980"/>
          <cell r="CJ980"/>
          <cell r="CK980"/>
          <cell r="CL980"/>
          <cell r="CM980"/>
          <cell r="CN980"/>
          <cell r="CO980"/>
          <cell r="CP980"/>
          <cell r="CQ980"/>
          <cell r="CR980"/>
          <cell r="CS980"/>
          <cell r="CT980"/>
          <cell r="CU980"/>
          <cell r="CV980"/>
          <cell r="CW980"/>
          <cell r="CX980"/>
          <cell r="CY980"/>
          <cell r="CZ980"/>
          <cell r="DA980"/>
          <cell r="DB980"/>
          <cell r="DC980"/>
          <cell r="DD980"/>
          <cell r="DE980"/>
          <cell r="DF980"/>
          <cell r="DG980"/>
          <cell r="DH980"/>
          <cell r="DI980"/>
          <cell r="DJ980"/>
          <cell r="DK980"/>
          <cell r="DL980"/>
          <cell r="DM980"/>
          <cell r="DN980"/>
          <cell r="DO980"/>
          <cell r="DP980"/>
          <cell r="DQ980"/>
          <cell r="DR980"/>
          <cell r="DS980"/>
          <cell r="DT980"/>
          <cell r="DU980"/>
          <cell r="DV980"/>
          <cell r="DW980"/>
          <cell r="DX980"/>
          <cell r="DY980"/>
          <cell r="DZ980"/>
          <cell r="EA980"/>
          <cell r="EB980"/>
          <cell r="EC980"/>
          <cell r="ED980"/>
          <cell r="EE980"/>
          <cell r="EF980"/>
          <cell r="EG980"/>
          <cell r="EH980" t="str">
            <v/>
          </cell>
          <cell r="EI980">
            <v>5</v>
          </cell>
          <cell r="EJ980" t="str">
            <v>Yes</v>
          </cell>
          <cell r="EK980" t="str">
            <v>Y</v>
          </cell>
          <cell r="EL980">
            <v>0</v>
          </cell>
          <cell r="EM980" t="str">
            <v>Vol. 1 Iss 1 (Mar, 1994)</v>
          </cell>
          <cell r="EN980">
            <v>1994</v>
          </cell>
          <cell r="EO980">
            <v>1</v>
          </cell>
          <cell r="EP980">
            <v>1</v>
          </cell>
          <cell r="EQ980" t="str">
            <v>N/A</v>
          </cell>
          <cell r="ER980" t="str">
            <v>N/A</v>
          </cell>
          <cell r="ES980" t="str">
            <v>N/A</v>
          </cell>
          <cell r="ET980" t="str">
            <v>N/A</v>
          </cell>
          <cell r="EU980" t="str">
            <v>N/A</v>
          </cell>
          <cell r="EV980" t="str">
            <v>N/A</v>
          </cell>
          <cell r="EW980">
            <v>29</v>
          </cell>
          <cell r="EX980">
            <v>1</v>
          </cell>
          <cell r="EY980">
            <v>29</v>
          </cell>
          <cell r="EZ980">
            <v>4</v>
          </cell>
          <cell r="FA980" t="str">
            <v>V 28.1 - 28.4</v>
          </cell>
          <cell r="FB980">
            <v>30</v>
          </cell>
          <cell r="FC980">
            <v>1</v>
          </cell>
          <cell r="FD980">
            <v>30</v>
          </cell>
          <cell r="FE980">
            <v>4</v>
          </cell>
          <cell r="FF980" t="str">
            <v>V 30.1 - 30.4</v>
          </cell>
          <cell r="FG980" t="str">
            <v>1994 - Current</v>
          </cell>
        </row>
        <row r="981">
          <cell r="A981" t="str">
            <v>L897</v>
          </cell>
          <cell r="B981" t="str">
            <v>Ltd-STM</v>
          </cell>
          <cell r="C981" t="str">
            <v>Waste Management and Research</v>
          </cell>
          <cell r="D981">
            <v>12</v>
          </cell>
          <cell r="E981" t="str">
            <v>V 41.1 - 41.12</v>
          </cell>
          <cell r="F981" t="str">
            <v>V 42.1 - V 42.12</v>
          </cell>
          <cell r="G981" t="str">
            <v>0734-242X</v>
          </cell>
          <cell r="H981" t="str">
            <v>1096-3669</v>
          </cell>
          <cell r="I981" t="str">
            <v>Society</v>
          </cell>
          <cell r="J981">
            <v>8.3254493850520417E-2</v>
          </cell>
          <cell r="K981">
            <v>8.3000000000000004E-2</v>
          </cell>
          <cell r="L981">
            <v>2144</v>
          </cell>
          <cell r="M981">
            <v>2322</v>
          </cell>
          <cell r="N981" t="str">
            <v>Exchange Rate Exception</v>
          </cell>
          <cell r="O981">
            <v>2322</v>
          </cell>
          <cell r="P981">
            <v>2276</v>
          </cell>
          <cell r="Q981">
            <v>1974</v>
          </cell>
          <cell r="R981">
            <v>209</v>
          </cell>
          <cell r="S981">
            <v>581</v>
          </cell>
          <cell r="T981">
            <v>2206</v>
          </cell>
          <cell r="U981">
            <v>2685</v>
          </cell>
          <cell r="V981">
            <v>2554</v>
          </cell>
          <cell r="W981"/>
          <cell r="X981"/>
          <cell r="Y981"/>
          <cell r="Z981"/>
          <cell r="AA981"/>
          <cell r="AB981"/>
          <cell r="AC981"/>
          <cell r="AD981"/>
          <cell r="AE981"/>
          <cell r="AF981"/>
          <cell r="AG981"/>
          <cell r="AH981"/>
          <cell r="AI981"/>
          <cell r="AJ981"/>
          <cell r="AK981"/>
          <cell r="AL981"/>
          <cell r="AM981"/>
          <cell r="AN981"/>
          <cell r="AO981"/>
          <cell r="AP981"/>
          <cell r="AQ981"/>
          <cell r="AR981"/>
          <cell r="AS981"/>
          <cell r="AT981"/>
          <cell r="AU981"/>
          <cell r="AV981"/>
          <cell r="AW981"/>
          <cell r="AX981"/>
          <cell r="AY981"/>
          <cell r="AZ981"/>
          <cell r="BA981"/>
          <cell r="BB981"/>
          <cell r="BC981"/>
          <cell r="BD981"/>
          <cell r="BE981"/>
          <cell r="BF981"/>
          <cell r="BG981"/>
          <cell r="BH981"/>
          <cell r="BI981"/>
          <cell r="BJ981"/>
          <cell r="BK981"/>
          <cell r="BL981"/>
          <cell r="BM981"/>
          <cell r="BN981"/>
          <cell r="BO981"/>
          <cell r="BP981"/>
          <cell r="BQ981"/>
          <cell r="BR981"/>
          <cell r="BS981"/>
          <cell r="BT981"/>
          <cell r="BU981"/>
          <cell r="BV981">
            <v>6.7353407290015932E-2</v>
          </cell>
          <cell r="BW981">
            <v>6.7000000000000004E-2</v>
          </cell>
          <cell r="BX981">
            <v>1262</v>
          </cell>
          <cell r="BY981">
            <v>1347</v>
          </cell>
          <cell r="BZ981" t="str">
            <v>Exchange Rate Exception</v>
          </cell>
          <cell r="CA981">
            <v>1347</v>
          </cell>
          <cell r="CB981">
            <v>1320</v>
          </cell>
          <cell r="CC981">
            <v>1145</v>
          </cell>
          <cell r="CD981">
            <v>121</v>
          </cell>
          <cell r="CE981">
            <v>337</v>
          </cell>
          <cell r="CF981">
            <v>1280</v>
          </cell>
          <cell r="CG981">
            <v>1558</v>
          </cell>
          <cell r="CH981">
            <v>1482</v>
          </cell>
          <cell r="CI981"/>
          <cell r="CJ981"/>
          <cell r="CK981"/>
          <cell r="CL981"/>
          <cell r="CM981"/>
          <cell r="CN981"/>
          <cell r="CO981"/>
          <cell r="CP981"/>
          <cell r="CQ981"/>
          <cell r="CR981"/>
          <cell r="CS981"/>
          <cell r="CT981"/>
          <cell r="CU981"/>
          <cell r="CV981"/>
          <cell r="CW981"/>
          <cell r="CX981"/>
          <cell r="CY981"/>
          <cell r="CZ981"/>
          <cell r="DA981"/>
          <cell r="DB981"/>
          <cell r="DC981"/>
          <cell r="DD981"/>
          <cell r="DE981"/>
          <cell r="DF981"/>
          <cell r="DG981"/>
          <cell r="DH981"/>
          <cell r="DI981"/>
          <cell r="DJ981"/>
          <cell r="DK981"/>
          <cell r="DL981"/>
          <cell r="DM981"/>
          <cell r="DN981"/>
          <cell r="DO981"/>
          <cell r="DP981"/>
          <cell r="DQ981"/>
          <cell r="DR981"/>
          <cell r="DS981"/>
          <cell r="DT981"/>
          <cell r="DU981"/>
          <cell r="DV981"/>
          <cell r="DW981"/>
          <cell r="DX981"/>
          <cell r="DY981"/>
          <cell r="DZ981"/>
          <cell r="EA981"/>
          <cell r="EB981"/>
          <cell r="EC981"/>
          <cell r="ED981"/>
          <cell r="EE981"/>
          <cell r="EF981"/>
          <cell r="EG981"/>
          <cell r="EH981" t="str">
            <v/>
          </cell>
          <cell r="EI981">
            <v>16</v>
          </cell>
          <cell r="EJ981" t="str">
            <v>Yes</v>
          </cell>
          <cell r="EK981" t="str">
            <v>Y</v>
          </cell>
          <cell r="EL981">
            <v>0</v>
          </cell>
          <cell r="EM981" t="str">
            <v>Vol. 1 Iss 1 (Jan, 1983)</v>
          </cell>
          <cell r="EN981">
            <v>1983</v>
          </cell>
          <cell r="EO981">
            <v>1</v>
          </cell>
          <cell r="EP981">
            <v>1</v>
          </cell>
          <cell r="EQ981" t="str">
            <v>N/A</v>
          </cell>
          <cell r="ER981" t="str">
            <v>N/A</v>
          </cell>
          <cell r="ES981" t="str">
            <v>N/A</v>
          </cell>
          <cell r="ET981" t="str">
            <v>N/A</v>
          </cell>
          <cell r="EU981" t="str">
            <v>N/A</v>
          </cell>
          <cell r="EV981" t="str">
            <v>N/A</v>
          </cell>
          <cell r="EW981">
            <v>40</v>
          </cell>
          <cell r="EX981">
            <v>1</v>
          </cell>
          <cell r="EY981">
            <v>40</v>
          </cell>
          <cell r="EZ981">
            <v>12</v>
          </cell>
          <cell r="FA981" t="str">
            <v>V 39.1 - 39.12</v>
          </cell>
          <cell r="FB981">
            <v>41</v>
          </cell>
          <cell r="FC981">
            <v>1</v>
          </cell>
          <cell r="FD981">
            <v>41</v>
          </cell>
          <cell r="FE981">
            <v>12</v>
          </cell>
          <cell r="FF981" t="str">
            <v>V 41.1 - 41.12</v>
          </cell>
          <cell r="FG981" t="str">
            <v>1983 - Current</v>
          </cell>
        </row>
        <row r="982">
          <cell r="A982" t="str">
            <v>J279</v>
          </cell>
          <cell r="B982" t="str">
            <v>Inc-STM</v>
          </cell>
          <cell r="C982" t="str">
            <v>Western Journal of Nursing Research</v>
          </cell>
          <cell r="D982">
            <v>12</v>
          </cell>
          <cell r="E982" t="str">
            <v>V 45.1 - 45.12</v>
          </cell>
          <cell r="F982" t="str">
            <v>V 46.1 - V 46.12</v>
          </cell>
          <cell r="G982" t="str">
            <v>0193-9459</v>
          </cell>
          <cell r="H982" t="str">
            <v>1552-8456</v>
          </cell>
          <cell r="I982" t="str">
            <v>SAGE</v>
          </cell>
          <cell r="J982">
            <v>6.7500000000000004E-2</v>
          </cell>
          <cell r="K982">
            <v>6.7000000000000004E-2</v>
          </cell>
          <cell r="L982">
            <v>3369</v>
          </cell>
          <cell r="M982">
            <v>3596</v>
          </cell>
          <cell r="N982" t="str">
            <v/>
          </cell>
          <cell r="O982">
            <v>3596</v>
          </cell>
          <cell r="P982">
            <v>3524</v>
          </cell>
          <cell r="Q982">
            <v>3057</v>
          </cell>
          <cell r="R982">
            <v>323</v>
          </cell>
          <cell r="S982">
            <v>899</v>
          </cell>
          <cell r="T982">
            <v>3417</v>
          </cell>
          <cell r="U982">
            <v>4457</v>
          </cell>
          <cell r="V982">
            <v>3956</v>
          </cell>
          <cell r="W982"/>
          <cell r="X982"/>
          <cell r="Y982"/>
          <cell r="Z982"/>
          <cell r="AA982"/>
          <cell r="AB982"/>
          <cell r="AC982"/>
          <cell r="AD982"/>
          <cell r="AE982"/>
          <cell r="AF982"/>
          <cell r="AG982"/>
          <cell r="AH982"/>
          <cell r="AI982"/>
          <cell r="AJ982"/>
          <cell r="AK982"/>
          <cell r="AL982"/>
          <cell r="AM982"/>
          <cell r="AN982"/>
          <cell r="AO982"/>
          <cell r="AP982"/>
          <cell r="AQ982"/>
          <cell r="AR982"/>
          <cell r="AS982"/>
          <cell r="AT982"/>
          <cell r="AU982"/>
          <cell r="AV982"/>
          <cell r="AW982"/>
          <cell r="AX982"/>
          <cell r="AY982"/>
          <cell r="AZ982"/>
          <cell r="BA982"/>
          <cell r="BB982"/>
          <cell r="BC982"/>
          <cell r="BD982"/>
          <cell r="BE982"/>
          <cell r="BF982"/>
          <cell r="BG982"/>
          <cell r="BH982"/>
          <cell r="BI982"/>
          <cell r="BJ982"/>
          <cell r="BK982"/>
          <cell r="BL982"/>
          <cell r="BM982"/>
          <cell r="BN982"/>
          <cell r="BO982"/>
          <cell r="BP982"/>
          <cell r="BQ982"/>
          <cell r="BR982"/>
          <cell r="BS982"/>
          <cell r="BT982"/>
          <cell r="BU982"/>
          <cell r="BV982">
            <v>6.7500000000000004E-2</v>
          </cell>
          <cell r="BW982">
            <v>6.8000000000000005E-2</v>
          </cell>
          <cell r="BX982">
            <v>1982</v>
          </cell>
          <cell r="BY982">
            <v>2116</v>
          </cell>
          <cell r="BZ982"/>
          <cell r="CA982">
            <v>2116</v>
          </cell>
          <cell r="CB982">
            <v>2074</v>
          </cell>
          <cell r="CC982">
            <v>1799</v>
          </cell>
          <cell r="CD982">
            <v>190</v>
          </cell>
          <cell r="CE982">
            <v>529</v>
          </cell>
          <cell r="CF982">
            <v>2011</v>
          </cell>
          <cell r="CG982">
            <v>2622</v>
          </cell>
          <cell r="CH982">
            <v>2328</v>
          </cell>
          <cell r="CI982"/>
          <cell r="CJ982"/>
          <cell r="CK982"/>
          <cell r="CL982"/>
          <cell r="CM982"/>
          <cell r="CN982"/>
          <cell r="CO982"/>
          <cell r="CP982"/>
          <cell r="CQ982"/>
          <cell r="CR982"/>
          <cell r="CS982"/>
          <cell r="CT982"/>
          <cell r="CU982"/>
          <cell r="CV982"/>
          <cell r="CW982"/>
          <cell r="CX982"/>
          <cell r="CY982"/>
          <cell r="CZ982"/>
          <cell r="DA982"/>
          <cell r="DB982"/>
          <cell r="DC982"/>
          <cell r="DD982"/>
          <cell r="DE982"/>
          <cell r="DF982"/>
          <cell r="DG982"/>
          <cell r="DH982"/>
          <cell r="DI982"/>
          <cell r="DJ982"/>
          <cell r="DK982"/>
          <cell r="DL982"/>
          <cell r="DM982"/>
          <cell r="DN982"/>
          <cell r="DO982"/>
          <cell r="DP982"/>
          <cell r="DQ982"/>
          <cell r="DR982"/>
          <cell r="DS982"/>
          <cell r="DT982"/>
          <cell r="DU982"/>
          <cell r="DV982"/>
          <cell r="DW982"/>
          <cell r="DX982"/>
          <cell r="DY982"/>
          <cell r="DZ982"/>
          <cell r="EA982"/>
          <cell r="EB982"/>
          <cell r="EC982"/>
          <cell r="ED982"/>
          <cell r="EE982"/>
          <cell r="EF982"/>
          <cell r="EG982"/>
          <cell r="EH982" t="str">
            <v/>
          </cell>
          <cell r="EI982">
            <v>20</v>
          </cell>
          <cell r="EJ982" t="str">
            <v>Yes</v>
          </cell>
          <cell r="EK982" t="str">
            <v>Y</v>
          </cell>
          <cell r="EL982" t="str">
            <v>ü</v>
          </cell>
          <cell r="EM982" t="str">
            <v>Vol. 1 Iss 3 (Jul, 1979)</v>
          </cell>
          <cell r="EN982">
            <v>1979</v>
          </cell>
          <cell r="EO982">
            <v>1</v>
          </cell>
          <cell r="EP982">
            <v>3</v>
          </cell>
          <cell r="EQ982" t="str">
            <v>N/A</v>
          </cell>
          <cell r="ER982" t="str">
            <v>N/A</v>
          </cell>
          <cell r="ES982" t="str">
            <v>N/A</v>
          </cell>
          <cell r="ET982" t="str">
            <v>N/A</v>
          </cell>
          <cell r="EU982" t="str">
            <v>N/A</v>
          </cell>
          <cell r="EV982" t="str">
            <v>N/A</v>
          </cell>
          <cell r="EW982">
            <v>44</v>
          </cell>
          <cell r="EX982">
            <v>1</v>
          </cell>
          <cell r="EY982">
            <v>44</v>
          </cell>
          <cell r="EZ982">
            <v>12</v>
          </cell>
          <cell r="FA982" t="str">
            <v>V 43.1 - 43.12</v>
          </cell>
          <cell r="FB982">
            <v>45</v>
          </cell>
          <cell r="FC982">
            <v>1</v>
          </cell>
          <cell r="FD982">
            <v>45</v>
          </cell>
          <cell r="FE982">
            <v>12</v>
          </cell>
          <cell r="FF982" t="str">
            <v>V 45.1 - 45.12</v>
          </cell>
          <cell r="FG982" t="str">
            <v>1979 - Current</v>
          </cell>
        </row>
        <row r="983">
          <cell r="A983" t="str">
            <v>L268</v>
          </cell>
          <cell r="B983" t="str">
            <v>Ltd-STM</v>
          </cell>
          <cell r="C983" t="str">
            <v>Wind Engineering</v>
          </cell>
          <cell r="D983">
            <v>6</v>
          </cell>
          <cell r="E983" t="str">
            <v>V 47.1 - 47.6</v>
          </cell>
          <cell r="F983" t="str">
            <v>V 48.1 - V 48.6</v>
          </cell>
          <cell r="G983" t="str">
            <v>0309-524X</v>
          </cell>
          <cell r="H983" t="str">
            <v>2048-402X</v>
          </cell>
          <cell r="I983" t="str">
            <v>SAGE</v>
          </cell>
          <cell r="J983">
            <v>6.7500000000000004E-2</v>
          </cell>
          <cell r="K983">
            <v>6.8000000000000005E-2</v>
          </cell>
          <cell r="L983">
            <v>1995</v>
          </cell>
          <cell r="M983">
            <v>2130</v>
          </cell>
          <cell r="N983" t="str">
            <v/>
          </cell>
          <cell r="O983">
            <v>2130</v>
          </cell>
          <cell r="P983">
            <v>2087</v>
          </cell>
          <cell r="Q983">
            <v>1811</v>
          </cell>
          <cell r="R983">
            <v>383</v>
          </cell>
          <cell r="S983">
            <v>533</v>
          </cell>
          <cell r="T983"/>
          <cell r="U983"/>
          <cell r="V983"/>
          <cell r="W983"/>
          <cell r="X983"/>
          <cell r="Y983"/>
          <cell r="Z983"/>
          <cell r="AA983"/>
          <cell r="AB983"/>
          <cell r="AC983"/>
          <cell r="AD983"/>
          <cell r="AE983"/>
          <cell r="AF983"/>
          <cell r="AG983"/>
          <cell r="AH983"/>
          <cell r="AI983"/>
          <cell r="AJ983"/>
          <cell r="AK983"/>
          <cell r="AL983"/>
          <cell r="AM983"/>
          <cell r="AN983"/>
          <cell r="AO983"/>
          <cell r="AP983"/>
          <cell r="AQ983"/>
          <cell r="AR983"/>
          <cell r="AS983"/>
          <cell r="AT983"/>
          <cell r="AU983"/>
          <cell r="AV983"/>
          <cell r="AW983"/>
          <cell r="AX983"/>
          <cell r="AY983"/>
          <cell r="AZ983"/>
          <cell r="BA983"/>
          <cell r="BB983"/>
          <cell r="BC983"/>
          <cell r="BD983"/>
          <cell r="BE983"/>
          <cell r="BF983"/>
          <cell r="BG983"/>
          <cell r="BH983"/>
          <cell r="BI983"/>
          <cell r="BJ983"/>
          <cell r="BK983"/>
          <cell r="BL983"/>
          <cell r="BM983"/>
          <cell r="BN983"/>
          <cell r="BO983"/>
          <cell r="BP983"/>
          <cell r="BQ983"/>
          <cell r="BR983"/>
          <cell r="BS983"/>
          <cell r="BT983"/>
          <cell r="BU983"/>
          <cell r="BV983">
            <v>6.7500000000000004E-2</v>
          </cell>
          <cell r="BW983">
            <v>6.8000000000000005E-2</v>
          </cell>
          <cell r="BX983">
            <v>1078</v>
          </cell>
          <cell r="BY983">
            <v>1151</v>
          </cell>
          <cell r="BZ983"/>
          <cell r="CA983">
            <v>1151</v>
          </cell>
          <cell r="CB983">
            <v>1128</v>
          </cell>
          <cell r="CC983">
            <v>978</v>
          </cell>
          <cell r="CD983">
            <v>207</v>
          </cell>
          <cell r="CE983">
            <v>288</v>
          </cell>
          <cell r="CF983"/>
          <cell r="CG983"/>
          <cell r="CH983"/>
          <cell r="CI983"/>
          <cell r="CJ983"/>
          <cell r="CK983"/>
          <cell r="CL983"/>
          <cell r="CM983"/>
          <cell r="CN983"/>
          <cell r="CO983"/>
          <cell r="CP983"/>
          <cell r="CQ983"/>
          <cell r="CR983"/>
          <cell r="CS983"/>
          <cell r="CT983"/>
          <cell r="CU983"/>
          <cell r="CV983"/>
          <cell r="CW983"/>
          <cell r="CX983"/>
          <cell r="CY983"/>
          <cell r="CZ983"/>
          <cell r="DA983"/>
          <cell r="DB983"/>
          <cell r="DC983"/>
          <cell r="DD983"/>
          <cell r="DE983"/>
          <cell r="DF983"/>
          <cell r="DG983"/>
          <cell r="DH983"/>
          <cell r="DI983"/>
          <cell r="DJ983"/>
          <cell r="DK983"/>
          <cell r="DL983"/>
          <cell r="DM983"/>
          <cell r="DN983"/>
          <cell r="DO983"/>
          <cell r="DP983"/>
          <cell r="DQ983"/>
          <cell r="DR983"/>
          <cell r="DS983"/>
          <cell r="DT983"/>
          <cell r="DU983"/>
          <cell r="DV983"/>
          <cell r="DW983"/>
          <cell r="DX983"/>
          <cell r="DY983"/>
          <cell r="DZ983"/>
          <cell r="EA983"/>
          <cell r="EB983"/>
          <cell r="EC983"/>
          <cell r="ED983"/>
          <cell r="EE983"/>
          <cell r="EF983"/>
          <cell r="EG983"/>
          <cell r="EH983" t="str">
            <v/>
          </cell>
          <cell r="EI983">
            <v>8</v>
          </cell>
          <cell r="EJ983" t="str">
            <v>Yes</v>
          </cell>
          <cell r="EK983" t="str">
            <v>Yes</v>
          </cell>
          <cell r="EL983">
            <v>0</v>
          </cell>
          <cell r="EM983">
            <v>0</v>
          </cell>
          <cell r="EN983">
            <v>1991</v>
          </cell>
          <cell r="EO983">
            <v>0</v>
          </cell>
          <cell r="EP983">
            <v>0</v>
          </cell>
          <cell r="EQ983">
            <v>0</v>
          </cell>
          <cell r="ER983">
            <v>0</v>
          </cell>
          <cell r="ES983">
            <v>0</v>
          </cell>
          <cell r="ET983">
            <v>0</v>
          </cell>
          <cell r="EU983">
            <v>0</v>
          </cell>
          <cell r="EV983">
            <v>0</v>
          </cell>
          <cell r="EW983">
            <v>46</v>
          </cell>
          <cell r="EX983">
            <v>1</v>
          </cell>
          <cell r="EY983">
            <v>46</v>
          </cell>
          <cell r="EZ983">
            <v>6</v>
          </cell>
          <cell r="FA983" t="str">
            <v>V 45.1 - 45.6</v>
          </cell>
          <cell r="FB983">
            <v>47</v>
          </cell>
          <cell r="FC983">
            <v>1</v>
          </cell>
          <cell r="FD983">
            <v>47</v>
          </cell>
          <cell r="FE983">
            <v>6</v>
          </cell>
          <cell r="FF983" t="str">
            <v>V 47.1 - 47.6</v>
          </cell>
          <cell r="FG983" t="str">
            <v>2000-Current</v>
          </cell>
        </row>
        <row r="984">
          <cell r="A984" t="str">
            <v>J615</v>
          </cell>
          <cell r="B984" t="str">
            <v>Inc</v>
          </cell>
          <cell r="C984" t="str">
            <v>Word of Mouth</v>
          </cell>
          <cell r="D984">
            <v>5</v>
          </cell>
          <cell r="E984" t="str">
            <v>V 34.3 - 35.2</v>
          </cell>
          <cell r="F984" t="str">
            <v>V 35.3 - V 36.2</v>
          </cell>
          <cell r="G984" t="str">
            <v>1048-3950</v>
          </cell>
          <cell r="H984" t="str">
            <v>2154-3941</v>
          </cell>
          <cell r="I984" t="str">
            <v>Society</v>
          </cell>
          <cell r="J984">
            <v>6.7500000000000004E-2</v>
          </cell>
          <cell r="K984">
            <v>6.4000000000000001E-2</v>
          </cell>
          <cell r="L984">
            <v>109</v>
          </cell>
          <cell r="M984">
            <v>116</v>
          </cell>
          <cell r="N984" t="str">
            <v/>
          </cell>
          <cell r="O984">
            <v>116</v>
          </cell>
          <cell r="P984">
            <v>114</v>
          </cell>
          <cell r="Q984">
            <v>99</v>
          </cell>
          <cell r="R984">
            <v>25</v>
          </cell>
          <cell r="S984">
            <v>29</v>
          </cell>
          <cell r="T984">
            <v>111</v>
          </cell>
          <cell r="U984">
            <v>98</v>
          </cell>
          <cell r="V984">
            <v>128</v>
          </cell>
          <cell r="W984"/>
          <cell r="X984"/>
          <cell r="Y984"/>
          <cell r="Z984"/>
          <cell r="AA984"/>
          <cell r="AB984"/>
          <cell r="AC984"/>
          <cell r="AD984"/>
          <cell r="AE984"/>
          <cell r="AF984"/>
          <cell r="AG984"/>
          <cell r="AH984"/>
          <cell r="AI984"/>
          <cell r="AJ984"/>
          <cell r="AK984"/>
          <cell r="AL984"/>
          <cell r="AM984"/>
          <cell r="AN984"/>
          <cell r="AO984"/>
          <cell r="AP984"/>
          <cell r="AQ984"/>
          <cell r="AR984"/>
          <cell r="AS984"/>
          <cell r="AT984"/>
          <cell r="AU984"/>
          <cell r="AV984"/>
          <cell r="AW984"/>
          <cell r="AX984"/>
          <cell r="AY984"/>
          <cell r="AZ984"/>
          <cell r="BA984"/>
          <cell r="BB984"/>
          <cell r="BC984"/>
          <cell r="BD984"/>
          <cell r="BE984"/>
          <cell r="BF984"/>
          <cell r="BG984"/>
          <cell r="BH984"/>
          <cell r="BI984"/>
          <cell r="BJ984"/>
          <cell r="BK984"/>
          <cell r="BL984"/>
          <cell r="BM984"/>
          <cell r="BN984"/>
          <cell r="BO984"/>
          <cell r="BP984"/>
          <cell r="BQ984"/>
          <cell r="BR984"/>
          <cell r="BS984"/>
          <cell r="BT984"/>
          <cell r="BU984"/>
          <cell r="BV984">
            <v>6.7500000000000004E-2</v>
          </cell>
          <cell r="BW984">
            <v>7.4999999999999997E-2</v>
          </cell>
          <cell r="BX984">
            <v>67</v>
          </cell>
          <cell r="BY984">
            <v>72</v>
          </cell>
          <cell r="BZ984"/>
          <cell r="CA984">
            <v>72</v>
          </cell>
          <cell r="CB984">
            <v>71</v>
          </cell>
          <cell r="CC984">
            <v>61</v>
          </cell>
          <cell r="CD984">
            <v>16</v>
          </cell>
          <cell r="CE984">
            <v>18</v>
          </cell>
          <cell r="CF984">
            <v>68</v>
          </cell>
          <cell r="CG984">
            <v>59</v>
          </cell>
          <cell r="CH984">
            <v>79</v>
          </cell>
          <cell r="CI984"/>
          <cell r="CJ984"/>
          <cell r="CK984"/>
          <cell r="CL984"/>
          <cell r="CM984"/>
          <cell r="CN984"/>
          <cell r="CO984"/>
          <cell r="CP984"/>
          <cell r="CQ984"/>
          <cell r="CR984"/>
          <cell r="CS984"/>
          <cell r="CT984"/>
          <cell r="CU984"/>
          <cell r="CV984"/>
          <cell r="CW984"/>
          <cell r="CX984"/>
          <cell r="CY984"/>
          <cell r="CZ984"/>
          <cell r="DA984"/>
          <cell r="DB984"/>
          <cell r="DC984"/>
          <cell r="DD984"/>
          <cell r="DE984"/>
          <cell r="DF984"/>
          <cell r="DG984"/>
          <cell r="DH984"/>
          <cell r="DI984"/>
          <cell r="DJ984"/>
          <cell r="DK984"/>
          <cell r="DL984"/>
          <cell r="DM984"/>
          <cell r="DN984"/>
          <cell r="DO984"/>
          <cell r="DP984"/>
          <cell r="DQ984"/>
          <cell r="DR984"/>
          <cell r="DS984"/>
          <cell r="DT984"/>
          <cell r="DU984"/>
          <cell r="DV984"/>
          <cell r="DW984"/>
          <cell r="DX984"/>
          <cell r="DY984"/>
          <cell r="DZ984"/>
          <cell r="EA984"/>
          <cell r="EB984"/>
          <cell r="EC984"/>
          <cell r="ED984"/>
          <cell r="EE984"/>
          <cell r="EF984"/>
          <cell r="EG984"/>
          <cell r="EH984" t="str">
            <v/>
          </cell>
          <cell r="EI984">
            <v>10</v>
          </cell>
          <cell r="EJ984" t="str">
            <v>Yes</v>
          </cell>
          <cell r="EK984" t="str">
            <v>Y</v>
          </cell>
          <cell r="EL984">
            <v>0</v>
          </cell>
          <cell r="EM984" t="str">
            <v>Vol. 1 Iss 1 (Sep, 1989)</v>
          </cell>
          <cell r="EN984">
            <v>1989</v>
          </cell>
          <cell r="EO984">
            <v>1</v>
          </cell>
          <cell r="EP984">
            <v>1</v>
          </cell>
          <cell r="EQ984" t="str">
            <v>N/A</v>
          </cell>
          <cell r="ER984" t="str">
            <v>N/A</v>
          </cell>
          <cell r="ES984" t="str">
            <v>N/A</v>
          </cell>
          <cell r="ET984" t="str">
            <v>N/A</v>
          </cell>
          <cell r="EU984" t="str">
            <v>N/A</v>
          </cell>
          <cell r="EV984" t="str">
            <v>N/A</v>
          </cell>
          <cell r="EW984">
            <v>33</v>
          </cell>
          <cell r="EX984">
            <v>3</v>
          </cell>
          <cell r="EY984">
            <v>34</v>
          </cell>
          <cell r="EZ984">
            <v>2</v>
          </cell>
          <cell r="FA984" t="str">
            <v>V 32.3 - 33.2</v>
          </cell>
          <cell r="FB984">
            <v>34</v>
          </cell>
          <cell r="FC984">
            <v>3</v>
          </cell>
          <cell r="FD984">
            <v>35</v>
          </cell>
          <cell r="FE984">
            <v>2</v>
          </cell>
          <cell r="FF984" t="str">
            <v>V 34.3 - 35.2</v>
          </cell>
          <cell r="FG984" t="str">
            <v>1989 - Current</v>
          </cell>
        </row>
        <row r="985">
          <cell r="A985" t="str">
            <v>J229</v>
          </cell>
          <cell r="B985" t="str">
            <v>Inc</v>
          </cell>
          <cell r="C985" t="str">
            <v>Work and Occupations</v>
          </cell>
          <cell r="D985">
            <v>4</v>
          </cell>
          <cell r="E985" t="str">
            <v>V 50.1 - 50.4</v>
          </cell>
          <cell r="F985" t="str">
            <v>V 51.1 - V 51.4</v>
          </cell>
          <cell r="G985" t="str">
            <v>0730-8884</v>
          </cell>
          <cell r="H985" t="str">
            <v>1552-8464</v>
          </cell>
          <cell r="I985" t="str">
            <v>SAGE</v>
          </cell>
          <cell r="J985">
            <v>6.7500000000000004E-2</v>
          </cell>
          <cell r="K985">
            <v>6.7000000000000004E-2</v>
          </cell>
          <cell r="L985">
            <v>1693</v>
          </cell>
          <cell r="M985">
            <v>1807</v>
          </cell>
          <cell r="N985" t="str">
            <v/>
          </cell>
          <cell r="O985">
            <v>1807</v>
          </cell>
          <cell r="P985">
            <v>1771</v>
          </cell>
          <cell r="Q985">
            <v>1536</v>
          </cell>
          <cell r="R985">
            <v>487</v>
          </cell>
          <cell r="S985">
            <v>452</v>
          </cell>
          <cell r="T985">
            <v>1717</v>
          </cell>
          <cell r="U985">
            <v>3265</v>
          </cell>
          <cell r="V985">
            <v>1988</v>
          </cell>
          <cell r="W985"/>
          <cell r="X985"/>
          <cell r="Y985"/>
          <cell r="Z985"/>
          <cell r="AA985"/>
          <cell r="AB985"/>
          <cell r="AC985"/>
          <cell r="AD985"/>
          <cell r="AE985"/>
          <cell r="AF985"/>
          <cell r="AG985"/>
          <cell r="AH985"/>
          <cell r="AI985"/>
          <cell r="AJ985"/>
          <cell r="AK985"/>
          <cell r="AL985"/>
          <cell r="AM985"/>
          <cell r="AN985"/>
          <cell r="AO985"/>
          <cell r="AP985"/>
          <cell r="AQ985"/>
          <cell r="AR985"/>
          <cell r="AS985"/>
          <cell r="AT985"/>
          <cell r="AU985"/>
          <cell r="AV985"/>
          <cell r="AW985"/>
          <cell r="AX985"/>
          <cell r="AY985"/>
          <cell r="AZ985"/>
          <cell r="BA985"/>
          <cell r="BB985"/>
          <cell r="BC985"/>
          <cell r="BD985"/>
          <cell r="BE985"/>
          <cell r="BF985"/>
          <cell r="BG985"/>
          <cell r="BH985"/>
          <cell r="BI985"/>
          <cell r="BJ985"/>
          <cell r="BK985"/>
          <cell r="BL985"/>
          <cell r="BM985"/>
          <cell r="BN985"/>
          <cell r="BO985"/>
          <cell r="BP985"/>
          <cell r="BQ985"/>
          <cell r="BR985"/>
          <cell r="BS985"/>
          <cell r="BT985"/>
          <cell r="BU985"/>
          <cell r="BV985">
            <v>6.7500000000000004E-2</v>
          </cell>
          <cell r="BW985">
            <v>6.7000000000000004E-2</v>
          </cell>
          <cell r="BX985">
            <v>998</v>
          </cell>
          <cell r="BY985">
            <v>1065</v>
          </cell>
          <cell r="BZ985"/>
          <cell r="CA985">
            <v>1065</v>
          </cell>
          <cell r="CB985">
            <v>1044</v>
          </cell>
          <cell r="CC985">
            <v>905</v>
          </cell>
          <cell r="CD985">
            <v>287</v>
          </cell>
          <cell r="CE985">
            <v>266</v>
          </cell>
          <cell r="CF985">
            <v>1012</v>
          </cell>
          <cell r="CG985">
            <v>1919</v>
          </cell>
          <cell r="CH985">
            <v>1172</v>
          </cell>
          <cell r="CI985"/>
          <cell r="CJ985"/>
          <cell r="CK985"/>
          <cell r="CL985"/>
          <cell r="CM985"/>
          <cell r="CN985"/>
          <cell r="CO985"/>
          <cell r="CP985"/>
          <cell r="CQ985"/>
          <cell r="CR985"/>
          <cell r="CS985"/>
          <cell r="CT985"/>
          <cell r="CU985"/>
          <cell r="CV985"/>
          <cell r="CW985"/>
          <cell r="CX985"/>
          <cell r="CY985"/>
          <cell r="CZ985"/>
          <cell r="DA985"/>
          <cell r="DB985"/>
          <cell r="DC985"/>
          <cell r="DD985"/>
          <cell r="DE985"/>
          <cell r="DF985"/>
          <cell r="DG985"/>
          <cell r="DH985"/>
          <cell r="DI985"/>
          <cell r="DJ985"/>
          <cell r="DK985"/>
          <cell r="DL985"/>
          <cell r="DM985"/>
          <cell r="DN985"/>
          <cell r="DO985"/>
          <cell r="DP985"/>
          <cell r="DQ985"/>
          <cell r="DR985"/>
          <cell r="DS985"/>
          <cell r="DT985"/>
          <cell r="DU985"/>
          <cell r="DV985"/>
          <cell r="DW985"/>
          <cell r="DX985"/>
          <cell r="DY985"/>
          <cell r="DZ985"/>
          <cell r="EA985"/>
          <cell r="EB985"/>
          <cell r="EC985"/>
          <cell r="ED985"/>
          <cell r="EE985"/>
          <cell r="EF985"/>
          <cell r="EG985"/>
          <cell r="EH985" t="str">
            <v/>
          </cell>
          <cell r="EI985">
            <v>25</v>
          </cell>
          <cell r="EJ985" t="str">
            <v>Yes</v>
          </cell>
          <cell r="EK985" t="str">
            <v>Y</v>
          </cell>
          <cell r="EL985">
            <v>0</v>
          </cell>
          <cell r="EM985" t="str">
            <v>Vol. 1 Iss 1 (Feb, 1974)</v>
          </cell>
          <cell r="EN985">
            <v>1974</v>
          </cell>
          <cell r="EO985">
            <v>1</v>
          </cell>
          <cell r="EP985">
            <v>1</v>
          </cell>
          <cell r="EQ985" t="str">
            <v>N/A</v>
          </cell>
          <cell r="ER985" t="str">
            <v>N/A</v>
          </cell>
          <cell r="ES985" t="str">
            <v>N/A</v>
          </cell>
          <cell r="ET985" t="str">
            <v>N/A</v>
          </cell>
          <cell r="EU985" t="str">
            <v>N/A</v>
          </cell>
          <cell r="EV985" t="str">
            <v>N/A</v>
          </cell>
          <cell r="EW985">
            <v>49</v>
          </cell>
          <cell r="EX985">
            <v>1</v>
          </cell>
          <cell r="EY985">
            <v>49</v>
          </cell>
          <cell r="EZ985">
            <v>4</v>
          </cell>
          <cell r="FA985" t="str">
            <v>V 48.1 - 48.4</v>
          </cell>
          <cell r="FB985">
            <v>50</v>
          </cell>
          <cell r="FC985">
            <v>1</v>
          </cell>
          <cell r="FD985">
            <v>50</v>
          </cell>
          <cell r="FE985">
            <v>4</v>
          </cell>
          <cell r="FF985" t="str">
            <v>V 50.1 - 50.4</v>
          </cell>
          <cell r="FG985" t="str">
            <v>1974 - Current</v>
          </cell>
        </row>
        <row r="986">
          <cell r="A986" t="str">
            <v>L814</v>
          </cell>
          <cell r="B986" t="str">
            <v>Ltd</v>
          </cell>
          <cell r="C986" t="str">
            <v>Work, Employment &amp; Society</v>
          </cell>
          <cell r="D986">
            <v>6</v>
          </cell>
          <cell r="E986" t="str">
            <v>V 37.1 - 37.6</v>
          </cell>
          <cell r="F986" t="str">
            <v>V 38.1 - V 38.6</v>
          </cell>
          <cell r="G986" t="str">
            <v>0950-0170</v>
          </cell>
          <cell r="H986" t="str">
            <v>1469-8722</v>
          </cell>
          <cell r="I986" t="str">
            <v>Society</v>
          </cell>
          <cell r="J986">
            <v>6.7500000000000004E-2</v>
          </cell>
          <cell r="K986">
            <v>6.8000000000000005E-2</v>
          </cell>
          <cell r="L986">
            <v>1210</v>
          </cell>
          <cell r="M986">
            <v>1292</v>
          </cell>
          <cell r="N986" t="str">
            <v/>
          </cell>
          <cell r="O986">
            <v>1292</v>
          </cell>
          <cell r="P986">
            <v>1266</v>
          </cell>
          <cell r="Q986">
            <v>1098</v>
          </cell>
          <cell r="R986">
            <v>232</v>
          </cell>
          <cell r="S986">
            <v>323</v>
          </cell>
          <cell r="T986">
            <v>1227</v>
          </cell>
          <cell r="U986">
            <v>1118</v>
          </cell>
          <cell r="V986">
            <v>1421</v>
          </cell>
          <cell r="W986"/>
          <cell r="X986"/>
          <cell r="Y986"/>
          <cell r="Z986"/>
          <cell r="AA986"/>
          <cell r="AB986"/>
          <cell r="AC986"/>
          <cell r="AD986"/>
          <cell r="AE986"/>
          <cell r="AF986"/>
          <cell r="AG986"/>
          <cell r="AH986"/>
          <cell r="AI986"/>
          <cell r="AJ986"/>
          <cell r="AK986"/>
          <cell r="AL986"/>
          <cell r="AM986"/>
          <cell r="AN986"/>
          <cell r="AO986"/>
          <cell r="AP986"/>
          <cell r="AQ986"/>
          <cell r="AR986"/>
          <cell r="AS986"/>
          <cell r="AT986"/>
          <cell r="AU986"/>
          <cell r="AV986"/>
          <cell r="AW986"/>
          <cell r="AX986"/>
          <cell r="AY986"/>
          <cell r="AZ986"/>
          <cell r="BA986"/>
          <cell r="BB986"/>
          <cell r="BC986"/>
          <cell r="BD986"/>
          <cell r="BE986"/>
          <cell r="BF986"/>
          <cell r="BG986"/>
          <cell r="BH986"/>
          <cell r="BI986"/>
          <cell r="BJ986"/>
          <cell r="BK986"/>
          <cell r="BL986"/>
          <cell r="BM986"/>
          <cell r="BN986"/>
          <cell r="BO986"/>
          <cell r="BP986"/>
          <cell r="BQ986"/>
          <cell r="BR986"/>
          <cell r="BS986"/>
          <cell r="BT986"/>
          <cell r="BU986"/>
          <cell r="BV986">
            <v>6.7500000000000004E-2</v>
          </cell>
          <cell r="BW986">
            <v>6.7000000000000004E-2</v>
          </cell>
          <cell r="BX986">
            <v>654</v>
          </cell>
          <cell r="BY986">
            <v>698</v>
          </cell>
          <cell r="BZ986"/>
          <cell r="CA986">
            <v>698</v>
          </cell>
          <cell r="CB986">
            <v>684</v>
          </cell>
          <cell r="CC986">
            <v>593</v>
          </cell>
          <cell r="CD986">
            <v>125</v>
          </cell>
          <cell r="CE986">
            <v>175</v>
          </cell>
          <cell r="CF986">
            <v>663</v>
          </cell>
          <cell r="CG986">
            <v>603</v>
          </cell>
          <cell r="CH986">
            <v>768</v>
          </cell>
          <cell r="CI986"/>
          <cell r="CJ986"/>
          <cell r="CK986"/>
          <cell r="CL986"/>
          <cell r="CM986"/>
          <cell r="CN986"/>
          <cell r="CO986"/>
          <cell r="CP986"/>
          <cell r="CQ986"/>
          <cell r="CR986"/>
          <cell r="CS986"/>
          <cell r="CT986"/>
          <cell r="CU986"/>
          <cell r="CV986"/>
          <cell r="CW986"/>
          <cell r="CX986"/>
          <cell r="CY986"/>
          <cell r="CZ986"/>
          <cell r="DA986"/>
          <cell r="DB986"/>
          <cell r="DC986"/>
          <cell r="DD986"/>
          <cell r="DE986"/>
          <cell r="DF986"/>
          <cell r="DG986"/>
          <cell r="DH986"/>
          <cell r="DI986"/>
          <cell r="DJ986"/>
          <cell r="DK986"/>
          <cell r="DL986"/>
          <cell r="DM986"/>
          <cell r="DN986"/>
          <cell r="DO986"/>
          <cell r="DP986"/>
          <cell r="DQ986"/>
          <cell r="DR986"/>
          <cell r="DS986"/>
          <cell r="DT986"/>
          <cell r="DU986"/>
          <cell r="DV986"/>
          <cell r="DW986"/>
          <cell r="DX986"/>
          <cell r="DY986"/>
          <cell r="DZ986"/>
          <cell r="EA986"/>
          <cell r="EB986"/>
          <cell r="EC986"/>
          <cell r="ED986"/>
          <cell r="EE986"/>
          <cell r="EF986"/>
          <cell r="EG986"/>
          <cell r="EH986" t="str">
            <v/>
          </cell>
          <cell r="EI986">
            <v>12</v>
          </cell>
          <cell r="EJ986" t="str">
            <v>Yes</v>
          </cell>
          <cell r="EK986" t="str">
            <v>Y</v>
          </cell>
          <cell r="EL986">
            <v>0</v>
          </cell>
          <cell r="EM986" t="str">
            <v>Vol. 1 Iss 1 (Mar, 1987)</v>
          </cell>
          <cell r="EN986">
            <v>1987</v>
          </cell>
          <cell r="EO986">
            <v>1</v>
          </cell>
          <cell r="EP986">
            <v>1</v>
          </cell>
          <cell r="EQ986" t="str">
            <v>N/A</v>
          </cell>
          <cell r="ER986" t="str">
            <v>N/A</v>
          </cell>
          <cell r="ES986" t="str">
            <v>N/A</v>
          </cell>
          <cell r="ET986" t="str">
            <v>N/A</v>
          </cell>
          <cell r="EU986" t="str">
            <v>N/A</v>
          </cell>
          <cell r="EV986" t="str">
            <v>N/A</v>
          </cell>
          <cell r="EW986">
            <v>36</v>
          </cell>
          <cell r="EX986">
            <v>1</v>
          </cell>
          <cell r="EY986">
            <v>36</v>
          </cell>
          <cell r="EZ986">
            <v>6</v>
          </cell>
          <cell r="FA986" t="str">
            <v>V 35.1 - 35.6</v>
          </cell>
          <cell r="FB986">
            <v>37</v>
          </cell>
          <cell r="FC986">
            <v>1</v>
          </cell>
          <cell r="FD986">
            <v>37</v>
          </cell>
          <cell r="FE986">
            <v>6</v>
          </cell>
          <cell r="FF986" t="str">
            <v>V 37.1 - 37.6</v>
          </cell>
          <cell r="FG986" t="str">
            <v>1987 - Current</v>
          </cell>
        </row>
        <row r="987">
          <cell r="A987" t="str">
            <v>J749</v>
          </cell>
          <cell r="B987" t="str">
            <v>Inc-STM</v>
          </cell>
          <cell r="C987" t="str">
            <v>Workplace Health &amp; Safety</v>
          </cell>
          <cell r="D987">
            <v>12</v>
          </cell>
          <cell r="E987" t="str">
            <v>V 71.1 - 71.12</v>
          </cell>
          <cell r="F987" t="str">
            <v>V 72.1 - V 72.12</v>
          </cell>
          <cell r="G987" t="str">
            <v>2165-0799</v>
          </cell>
          <cell r="H987" t="str">
            <v>2165-0969</v>
          </cell>
          <cell r="I987" t="str">
            <v>Society</v>
          </cell>
          <cell r="J987">
            <v>6.7500000000000004E-2</v>
          </cell>
          <cell r="K987">
            <v>6.8000000000000005E-2</v>
          </cell>
          <cell r="L987">
            <v>634</v>
          </cell>
          <cell r="M987">
            <v>677</v>
          </cell>
          <cell r="N987" t="str">
            <v/>
          </cell>
          <cell r="O987">
            <v>677</v>
          </cell>
          <cell r="P987">
            <v>663</v>
          </cell>
          <cell r="Q987">
            <v>575</v>
          </cell>
          <cell r="R987">
            <v>61</v>
          </cell>
          <cell r="S987">
            <v>169</v>
          </cell>
          <cell r="T987">
            <v>643</v>
          </cell>
          <cell r="U987">
            <v>2743</v>
          </cell>
          <cell r="V987">
            <v>745</v>
          </cell>
          <cell r="W987"/>
          <cell r="X987"/>
          <cell r="Y987"/>
          <cell r="Z987"/>
          <cell r="AA987"/>
          <cell r="AB987"/>
          <cell r="AC987"/>
          <cell r="AD987"/>
          <cell r="AE987"/>
          <cell r="AF987"/>
          <cell r="AG987"/>
          <cell r="AH987"/>
          <cell r="AI987"/>
          <cell r="AJ987"/>
          <cell r="AK987"/>
          <cell r="AL987"/>
          <cell r="AM987"/>
          <cell r="AN987"/>
          <cell r="AO987"/>
          <cell r="AP987"/>
          <cell r="AQ987"/>
          <cell r="AR987"/>
          <cell r="AS987"/>
          <cell r="AT987"/>
          <cell r="AU987"/>
          <cell r="AV987"/>
          <cell r="AW987"/>
          <cell r="AX987"/>
          <cell r="AY987"/>
          <cell r="AZ987"/>
          <cell r="BA987"/>
          <cell r="BB987"/>
          <cell r="BC987"/>
          <cell r="BD987"/>
          <cell r="BE987"/>
          <cell r="BF987"/>
          <cell r="BG987"/>
          <cell r="BH987"/>
          <cell r="BI987"/>
          <cell r="BJ987"/>
          <cell r="BK987"/>
          <cell r="BL987"/>
          <cell r="BM987"/>
          <cell r="BN987"/>
          <cell r="BO987"/>
          <cell r="BP987"/>
          <cell r="BQ987"/>
          <cell r="BR987"/>
          <cell r="BS987"/>
          <cell r="BT987"/>
          <cell r="BU987"/>
          <cell r="BV987">
            <v>6.7500000000000004E-2</v>
          </cell>
          <cell r="BW987">
            <v>6.7000000000000004E-2</v>
          </cell>
          <cell r="BX987">
            <v>373</v>
          </cell>
          <cell r="BY987">
            <v>398</v>
          </cell>
          <cell r="BZ987"/>
          <cell r="CA987">
            <v>398</v>
          </cell>
          <cell r="CB987">
            <v>390</v>
          </cell>
          <cell r="CC987">
            <v>338</v>
          </cell>
          <cell r="CD987">
            <v>36</v>
          </cell>
          <cell r="CE987">
            <v>100</v>
          </cell>
          <cell r="CF987">
            <v>378</v>
          </cell>
          <cell r="CG987">
            <v>1615</v>
          </cell>
          <cell r="CH987">
            <v>438</v>
          </cell>
          <cell r="CI987"/>
          <cell r="CJ987"/>
          <cell r="CK987"/>
          <cell r="CL987"/>
          <cell r="CM987"/>
          <cell r="CN987"/>
          <cell r="CO987"/>
          <cell r="CP987"/>
          <cell r="CQ987"/>
          <cell r="CR987"/>
          <cell r="CS987"/>
          <cell r="CT987"/>
          <cell r="CU987"/>
          <cell r="CV987"/>
          <cell r="CW987"/>
          <cell r="CX987"/>
          <cell r="CY987"/>
          <cell r="CZ987"/>
          <cell r="DA987"/>
          <cell r="DB987"/>
          <cell r="DC987"/>
          <cell r="DD987"/>
          <cell r="DE987"/>
          <cell r="DF987"/>
          <cell r="DG987"/>
          <cell r="DH987"/>
          <cell r="DI987"/>
          <cell r="DJ987"/>
          <cell r="DK987"/>
          <cell r="DL987"/>
          <cell r="DM987"/>
          <cell r="DN987"/>
          <cell r="DO987"/>
          <cell r="DP987"/>
          <cell r="DQ987"/>
          <cell r="DR987"/>
          <cell r="DS987"/>
          <cell r="DT987"/>
          <cell r="DU987"/>
          <cell r="DV987"/>
          <cell r="DW987"/>
          <cell r="DX987"/>
          <cell r="DY987"/>
          <cell r="DZ987"/>
          <cell r="EA987"/>
          <cell r="EB987"/>
          <cell r="EC987"/>
          <cell r="ED987"/>
          <cell r="EE987"/>
          <cell r="EF987"/>
          <cell r="EG987"/>
          <cell r="EH987" t="str">
            <v/>
          </cell>
          <cell r="EI987">
            <v>56</v>
          </cell>
          <cell r="EJ987" t="str">
            <v>Yes</v>
          </cell>
          <cell r="EK987" t="str">
            <v>Yes</v>
          </cell>
          <cell r="EL987">
            <v>0</v>
          </cell>
          <cell r="EM987">
            <v>0</v>
          </cell>
          <cell r="EN987">
            <v>1943</v>
          </cell>
          <cell r="EO987">
            <v>0</v>
          </cell>
          <cell r="EP987">
            <v>0</v>
          </cell>
          <cell r="EQ987">
            <v>0</v>
          </cell>
          <cell r="ER987">
            <v>0</v>
          </cell>
          <cell r="ES987">
            <v>0</v>
          </cell>
          <cell r="ET987">
            <v>0</v>
          </cell>
          <cell r="EU987">
            <v>0</v>
          </cell>
          <cell r="EV987">
            <v>0</v>
          </cell>
          <cell r="EW987">
            <v>70</v>
          </cell>
          <cell r="EX987">
            <v>1</v>
          </cell>
          <cell r="EY987">
            <v>70</v>
          </cell>
          <cell r="EZ987">
            <v>12</v>
          </cell>
          <cell r="FA987" t="str">
            <v>V 69.1 - 69.12</v>
          </cell>
          <cell r="FB987">
            <v>71</v>
          </cell>
          <cell r="FC987">
            <v>1</v>
          </cell>
          <cell r="FD987">
            <v>71</v>
          </cell>
          <cell r="FE987">
            <v>12</v>
          </cell>
          <cell r="FF987" t="str">
            <v>V 71.1 - 71.12</v>
          </cell>
          <cell r="FG987" t="str">
            <v>1943-Current</v>
          </cell>
        </row>
        <row r="988">
          <cell r="A988" t="str">
            <v>J711</v>
          </cell>
          <cell r="B988" t="str">
            <v>Inc</v>
          </cell>
          <cell r="C988" t="str">
            <v>World Futures Review</v>
          </cell>
          <cell r="D988">
            <v>4</v>
          </cell>
          <cell r="E988" t="str">
            <v>V 15.1 - 15.4</v>
          </cell>
          <cell r="F988" t="str">
            <v>V 16.1 - V 16.4</v>
          </cell>
          <cell r="G988" t="str">
            <v>1946-7567</v>
          </cell>
          <cell r="H988" t="str">
            <v>2169-2793</v>
          </cell>
          <cell r="I988" t="str">
            <v>SAGE</v>
          </cell>
          <cell r="J988">
            <v>6.7500000000000004E-2</v>
          </cell>
          <cell r="K988">
            <v>6.7000000000000004E-2</v>
          </cell>
          <cell r="L988">
            <v>524</v>
          </cell>
          <cell r="M988">
            <v>559</v>
          </cell>
          <cell r="N988" t="str">
            <v/>
          </cell>
          <cell r="O988">
            <v>559</v>
          </cell>
          <cell r="P988">
            <v>548</v>
          </cell>
          <cell r="Q988">
            <v>475</v>
          </cell>
          <cell r="R988">
            <v>151</v>
          </cell>
          <cell r="S988">
            <v>140</v>
          </cell>
          <cell r="T988"/>
          <cell r="U988"/>
          <cell r="V988"/>
          <cell r="W988"/>
          <cell r="X988"/>
          <cell r="Y988"/>
          <cell r="Z988"/>
          <cell r="AA988"/>
          <cell r="AB988"/>
          <cell r="AC988"/>
          <cell r="AD988"/>
          <cell r="AE988"/>
          <cell r="AF988"/>
          <cell r="AG988"/>
          <cell r="AH988"/>
          <cell r="AI988"/>
          <cell r="AJ988"/>
          <cell r="AK988"/>
          <cell r="AL988"/>
          <cell r="AM988"/>
          <cell r="AN988"/>
          <cell r="AO988"/>
          <cell r="AP988"/>
          <cell r="AQ988"/>
          <cell r="AR988"/>
          <cell r="AS988"/>
          <cell r="AT988"/>
          <cell r="AU988"/>
          <cell r="AV988"/>
          <cell r="AW988"/>
          <cell r="AX988"/>
          <cell r="AY988"/>
          <cell r="AZ988"/>
          <cell r="BA988"/>
          <cell r="BB988"/>
          <cell r="BC988"/>
          <cell r="BD988"/>
          <cell r="BE988"/>
          <cell r="BF988"/>
          <cell r="BG988"/>
          <cell r="BH988"/>
          <cell r="BI988"/>
          <cell r="BJ988"/>
          <cell r="BK988"/>
          <cell r="BL988"/>
          <cell r="BM988"/>
          <cell r="BN988"/>
          <cell r="BO988"/>
          <cell r="BP988"/>
          <cell r="BQ988"/>
          <cell r="BR988"/>
          <cell r="BS988"/>
          <cell r="BT988"/>
          <cell r="BU988"/>
          <cell r="BV988">
            <v>6.7500000000000004E-2</v>
          </cell>
          <cell r="BW988">
            <v>6.8000000000000005E-2</v>
          </cell>
          <cell r="BX988">
            <v>308</v>
          </cell>
          <cell r="BY988">
            <v>329</v>
          </cell>
          <cell r="BZ988"/>
          <cell r="CA988">
            <v>329</v>
          </cell>
          <cell r="CB988">
            <v>322</v>
          </cell>
          <cell r="CC988">
            <v>280</v>
          </cell>
          <cell r="CD988">
            <v>89</v>
          </cell>
          <cell r="CE988">
            <v>82</v>
          </cell>
          <cell r="CF988"/>
          <cell r="CG988"/>
          <cell r="CH988"/>
          <cell r="CI988"/>
          <cell r="CJ988"/>
          <cell r="CK988"/>
          <cell r="CL988"/>
          <cell r="CM988"/>
          <cell r="CN988"/>
          <cell r="CO988"/>
          <cell r="CP988"/>
          <cell r="CQ988"/>
          <cell r="CR988"/>
          <cell r="CS988"/>
          <cell r="CT988"/>
          <cell r="CU988"/>
          <cell r="CV988"/>
          <cell r="CW988"/>
          <cell r="CX988"/>
          <cell r="CY988"/>
          <cell r="CZ988"/>
          <cell r="DA988"/>
          <cell r="DB988"/>
          <cell r="DC988"/>
          <cell r="DD988"/>
          <cell r="DE988"/>
          <cell r="DF988"/>
          <cell r="DG988"/>
          <cell r="DH988"/>
          <cell r="DI988"/>
          <cell r="DJ988"/>
          <cell r="DK988"/>
          <cell r="DL988"/>
          <cell r="DM988"/>
          <cell r="DN988"/>
          <cell r="DO988"/>
          <cell r="DP988"/>
          <cell r="DQ988"/>
          <cell r="DR988"/>
          <cell r="DS988"/>
          <cell r="DT988"/>
          <cell r="DU988"/>
          <cell r="DV988"/>
          <cell r="DW988"/>
          <cell r="DX988"/>
          <cell r="DY988"/>
          <cell r="DZ988"/>
          <cell r="EA988"/>
          <cell r="EB988"/>
          <cell r="EC988"/>
          <cell r="ED988"/>
          <cell r="EE988"/>
          <cell r="EF988"/>
          <cell r="EG988"/>
          <cell r="EH988" t="str">
            <v>Formerly known as World Future Review. ISSNs remain the same</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14</v>
          </cell>
          <cell r="EX988">
            <v>1</v>
          </cell>
          <cell r="EY988">
            <v>14</v>
          </cell>
          <cell r="EZ988">
            <v>4</v>
          </cell>
          <cell r="FA988" t="str">
            <v>V 13.1 - 13.4</v>
          </cell>
          <cell r="FB988">
            <v>15</v>
          </cell>
          <cell r="FC988">
            <v>1</v>
          </cell>
          <cell r="FD988">
            <v>15</v>
          </cell>
          <cell r="FE988">
            <v>4</v>
          </cell>
          <cell r="FF988" t="str">
            <v>V 15.1 - 15.4</v>
          </cell>
          <cell r="FG988" t="str">
            <v xml:space="preserve">2009-Current </v>
          </cell>
        </row>
        <row r="989">
          <cell r="A989" t="str">
            <v>J652</v>
          </cell>
          <cell r="B989" t="str">
            <v>Inc-STM</v>
          </cell>
          <cell r="C989" t="str">
            <v>World Journal for Pediatric and Congenital Heart Surgery</v>
          </cell>
          <cell r="D989">
            <v>6</v>
          </cell>
          <cell r="E989" t="str">
            <v>V 14.1 - 14.6</v>
          </cell>
          <cell r="F989" t="str">
            <v>V 15.1 - V 15.6</v>
          </cell>
          <cell r="G989" t="str">
            <v>2150-1351</v>
          </cell>
          <cell r="H989" t="str">
            <v>2150-136X</v>
          </cell>
          <cell r="I989" t="str">
            <v>Society</v>
          </cell>
          <cell r="J989">
            <v>6.7500000000000004E-2</v>
          </cell>
          <cell r="K989">
            <v>6.8000000000000005E-2</v>
          </cell>
          <cell r="L989">
            <v>708</v>
          </cell>
          <cell r="M989">
            <v>756</v>
          </cell>
          <cell r="N989" t="str">
            <v/>
          </cell>
          <cell r="O989">
            <v>756</v>
          </cell>
          <cell r="P989">
            <v>741</v>
          </cell>
          <cell r="Q989">
            <v>643</v>
          </cell>
          <cell r="R989">
            <v>136</v>
          </cell>
          <cell r="S989">
            <v>189</v>
          </cell>
          <cell r="T989"/>
          <cell r="U989"/>
          <cell r="V989"/>
          <cell r="W989"/>
          <cell r="X989"/>
          <cell r="Y989"/>
          <cell r="Z989"/>
          <cell r="AA989"/>
          <cell r="AB989"/>
          <cell r="AC989"/>
          <cell r="AD989"/>
          <cell r="AE989"/>
          <cell r="AF989"/>
          <cell r="AG989"/>
          <cell r="AH989"/>
          <cell r="AI989"/>
          <cell r="AJ989"/>
          <cell r="AK989"/>
          <cell r="AL989"/>
          <cell r="AM989"/>
          <cell r="AN989"/>
          <cell r="AO989"/>
          <cell r="AP989"/>
          <cell r="AQ989"/>
          <cell r="AR989"/>
          <cell r="AS989"/>
          <cell r="AT989"/>
          <cell r="AU989"/>
          <cell r="AV989"/>
          <cell r="AW989"/>
          <cell r="AX989"/>
          <cell r="AY989"/>
          <cell r="AZ989"/>
          <cell r="BA989"/>
          <cell r="BB989"/>
          <cell r="BC989"/>
          <cell r="BD989"/>
          <cell r="BE989"/>
          <cell r="BF989"/>
          <cell r="BG989"/>
          <cell r="BH989"/>
          <cell r="BI989"/>
          <cell r="BJ989"/>
          <cell r="BK989"/>
          <cell r="BL989"/>
          <cell r="BM989"/>
          <cell r="BN989"/>
          <cell r="BO989"/>
          <cell r="BP989"/>
          <cell r="BQ989"/>
          <cell r="BR989"/>
          <cell r="BS989"/>
          <cell r="BT989"/>
          <cell r="BU989"/>
          <cell r="BV989">
            <v>6.7500000000000004E-2</v>
          </cell>
          <cell r="BW989">
            <v>6.7000000000000004E-2</v>
          </cell>
          <cell r="BX989">
            <v>417</v>
          </cell>
          <cell r="BY989">
            <v>445</v>
          </cell>
          <cell r="BZ989"/>
          <cell r="CA989">
            <v>445</v>
          </cell>
          <cell r="CB989">
            <v>436</v>
          </cell>
          <cell r="CC989">
            <v>378</v>
          </cell>
          <cell r="CD989">
            <v>80</v>
          </cell>
          <cell r="CE989">
            <v>111</v>
          </cell>
          <cell r="CF989"/>
          <cell r="CG989"/>
          <cell r="CH989"/>
          <cell r="CI989"/>
          <cell r="CJ989"/>
          <cell r="CK989"/>
          <cell r="CL989"/>
          <cell r="CM989"/>
          <cell r="CN989"/>
          <cell r="CO989"/>
          <cell r="CP989"/>
          <cell r="CQ989"/>
          <cell r="CR989"/>
          <cell r="CS989"/>
          <cell r="CT989"/>
          <cell r="CU989"/>
          <cell r="CV989"/>
          <cell r="CW989"/>
          <cell r="CX989"/>
          <cell r="CY989"/>
          <cell r="CZ989"/>
          <cell r="DA989"/>
          <cell r="DB989"/>
          <cell r="DC989"/>
          <cell r="DD989"/>
          <cell r="DE989"/>
          <cell r="DF989"/>
          <cell r="DG989"/>
          <cell r="DH989"/>
          <cell r="DI989"/>
          <cell r="DJ989"/>
          <cell r="DK989"/>
          <cell r="DL989"/>
          <cell r="DM989"/>
          <cell r="DN989"/>
          <cell r="DO989"/>
          <cell r="DP989"/>
          <cell r="DQ989"/>
          <cell r="DR989"/>
          <cell r="DS989"/>
          <cell r="DT989"/>
          <cell r="DU989"/>
          <cell r="DV989"/>
          <cell r="DW989"/>
          <cell r="DX989"/>
          <cell r="DY989"/>
          <cell r="DZ989"/>
          <cell r="EA989"/>
          <cell r="EB989"/>
          <cell r="EC989"/>
          <cell r="ED989"/>
          <cell r="EE989"/>
          <cell r="EF989"/>
          <cell r="EG989"/>
          <cell r="EH989" t="str">
            <v/>
          </cell>
          <cell r="EI989" t="str">
            <v>N/A</v>
          </cell>
          <cell r="EJ989" t="str">
            <v>no</v>
          </cell>
          <cell r="EK989" t="str">
            <v>No V</v>
          </cell>
          <cell r="EL989">
            <v>0</v>
          </cell>
          <cell r="EM989">
            <v>0</v>
          </cell>
          <cell r="EN989">
            <v>2010</v>
          </cell>
          <cell r="EO989" t="e">
            <v>#N/A</v>
          </cell>
          <cell r="EP989" t="e">
            <v>#N/A</v>
          </cell>
          <cell r="EQ989" t="str">
            <v>N/A</v>
          </cell>
          <cell r="ER989" t="str">
            <v>N/A</v>
          </cell>
          <cell r="ES989" t="str">
            <v>N/A</v>
          </cell>
          <cell r="ET989" t="str">
            <v>N/A</v>
          </cell>
          <cell r="EU989" t="str">
            <v>N/A</v>
          </cell>
          <cell r="EV989" t="str">
            <v>N/A</v>
          </cell>
          <cell r="EW989">
            <v>13</v>
          </cell>
          <cell r="EX989">
            <v>1</v>
          </cell>
          <cell r="EY989">
            <v>13</v>
          </cell>
          <cell r="EZ989">
            <v>6</v>
          </cell>
          <cell r="FA989" t="str">
            <v>V 12.1 - 12.6</v>
          </cell>
          <cell r="FB989">
            <v>14</v>
          </cell>
          <cell r="FC989">
            <v>1</v>
          </cell>
          <cell r="FD989">
            <v>14</v>
          </cell>
          <cell r="FE989">
            <v>6</v>
          </cell>
          <cell r="FF989" t="str">
            <v>V 14.1 - 14.6</v>
          </cell>
          <cell r="FG989" t="str">
            <v>2010 - Current</v>
          </cell>
        </row>
        <row r="990">
          <cell r="A990" t="str">
            <v>J275</v>
          </cell>
          <cell r="B990" t="str">
            <v>Inc</v>
          </cell>
          <cell r="C990" t="str">
            <v>Written Communication</v>
          </cell>
          <cell r="D990">
            <v>4</v>
          </cell>
          <cell r="E990" t="str">
            <v>V 40.1 - 40.4</v>
          </cell>
          <cell r="F990" t="str">
            <v>V 41.1 - V 41.4</v>
          </cell>
          <cell r="G990" t="str">
            <v>0741-0883</v>
          </cell>
          <cell r="H990" t="str">
            <v>1552-8472</v>
          </cell>
          <cell r="I990" t="str">
            <v>SAGE</v>
          </cell>
          <cell r="J990">
            <v>6.7500000000000004E-2</v>
          </cell>
          <cell r="K990">
            <v>6.7000000000000004E-2</v>
          </cell>
          <cell r="L990">
            <v>1662</v>
          </cell>
          <cell r="M990">
            <v>1774</v>
          </cell>
          <cell r="N990" t="str">
            <v/>
          </cell>
          <cell r="O990">
            <v>1774</v>
          </cell>
          <cell r="P990">
            <v>1739</v>
          </cell>
          <cell r="Q990">
            <v>1508</v>
          </cell>
          <cell r="R990">
            <v>478</v>
          </cell>
          <cell r="S990">
            <v>444</v>
          </cell>
          <cell r="T990">
            <v>1685</v>
          </cell>
          <cell r="U990">
            <v>1918</v>
          </cell>
          <cell r="V990">
            <v>1951</v>
          </cell>
          <cell r="W990"/>
          <cell r="X990"/>
          <cell r="Y990"/>
          <cell r="Z990"/>
          <cell r="AA990"/>
          <cell r="AB990"/>
          <cell r="AC990"/>
          <cell r="AD990"/>
          <cell r="AE990"/>
          <cell r="AF990"/>
          <cell r="AG990"/>
          <cell r="AH990"/>
          <cell r="AI990"/>
          <cell r="AJ990"/>
          <cell r="AK990"/>
          <cell r="AL990"/>
          <cell r="AM990"/>
          <cell r="AN990"/>
          <cell r="AO990"/>
          <cell r="AP990"/>
          <cell r="AQ990"/>
          <cell r="AR990"/>
          <cell r="AS990"/>
          <cell r="AT990"/>
          <cell r="AU990"/>
          <cell r="AV990"/>
          <cell r="AW990"/>
          <cell r="AX990"/>
          <cell r="AY990"/>
          <cell r="AZ990"/>
          <cell r="BA990"/>
          <cell r="BB990"/>
          <cell r="BC990"/>
          <cell r="BD990"/>
          <cell r="BE990"/>
          <cell r="BF990"/>
          <cell r="BG990"/>
          <cell r="BH990"/>
          <cell r="BI990"/>
          <cell r="BJ990"/>
          <cell r="BK990"/>
          <cell r="BL990"/>
          <cell r="BM990"/>
          <cell r="BN990"/>
          <cell r="BO990"/>
          <cell r="BP990"/>
          <cell r="BQ990"/>
          <cell r="BR990"/>
          <cell r="BS990"/>
          <cell r="BT990"/>
          <cell r="BU990"/>
          <cell r="BV990">
            <v>6.7500000000000004E-2</v>
          </cell>
          <cell r="BW990">
            <v>6.8000000000000005E-2</v>
          </cell>
          <cell r="BX990">
            <v>974</v>
          </cell>
          <cell r="BY990">
            <v>1040</v>
          </cell>
          <cell r="BZ990"/>
          <cell r="CA990">
            <v>1040</v>
          </cell>
          <cell r="CB990">
            <v>1019</v>
          </cell>
          <cell r="CC990">
            <v>884</v>
          </cell>
          <cell r="CD990">
            <v>280</v>
          </cell>
          <cell r="CE990">
            <v>260</v>
          </cell>
          <cell r="CF990">
            <v>988</v>
          </cell>
          <cell r="CG990">
            <v>1126</v>
          </cell>
          <cell r="CH990">
            <v>1144</v>
          </cell>
          <cell r="CI990"/>
          <cell r="CJ990"/>
          <cell r="CK990"/>
          <cell r="CL990"/>
          <cell r="CM990"/>
          <cell r="CN990"/>
          <cell r="CO990"/>
          <cell r="CP990"/>
          <cell r="CQ990"/>
          <cell r="CR990"/>
          <cell r="CS990"/>
          <cell r="CT990"/>
          <cell r="CU990"/>
          <cell r="CV990"/>
          <cell r="CW990"/>
          <cell r="CX990"/>
          <cell r="CY990"/>
          <cell r="CZ990"/>
          <cell r="DA990"/>
          <cell r="DB990"/>
          <cell r="DC990"/>
          <cell r="DD990"/>
          <cell r="DE990"/>
          <cell r="DF990"/>
          <cell r="DG990"/>
          <cell r="DH990"/>
          <cell r="DI990"/>
          <cell r="DJ990"/>
          <cell r="DK990"/>
          <cell r="DL990"/>
          <cell r="DM990"/>
          <cell r="DN990"/>
          <cell r="DO990"/>
          <cell r="DP990"/>
          <cell r="DQ990"/>
          <cell r="DR990"/>
          <cell r="DS990"/>
          <cell r="DT990"/>
          <cell r="DU990"/>
          <cell r="DV990"/>
          <cell r="DW990"/>
          <cell r="DX990"/>
          <cell r="DY990"/>
          <cell r="DZ990"/>
          <cell r="EA990"/>
          <cell r="EB990"/>
          <cell r="EC990"/>
          <cell r="ED990"/>
          <cell r="EE990"/>
          <cell r="EF990"/>
          <cell r="EG990"/>
          <cell r="EH990" t="str">
            <v/>
          </cell>
          <cell r="EI990">
            <v>15</v>
          </cell>
          <cell r="EJ990" t="str">
            <v>Yes</v>
          </cell>
          <cell r="EK990" t="str">
            <v>Y</v>
          </cell>
          <cell r="EL990">
            <v>0</v>
          </cell>
          <cell r="EM990" t="str">
            <v>Vol. 1 Iss 1 (Jan, 1984)</v>
          </cell>
          <cell r="EN990">
            <v>1984</v>
          </cell>
          <cell r="EO990">
            <v>1</v>
          </cell>
          <cell r="EP990">
            <v>1</v>
          </cell>
          <cell r="EQ990" t="str">
            <v>N/A</v>
          </cell>
          <cell r="ER990" t="str">
            <v>N/A</v>
          </cell>
          <cell r="ES990" t="str">
            <v>N/A</v>
          </cell>
          <cell r="ET990" t="str">
            <v>N/A</v>
          </cell>
          <cell r="EU990" t="str">
            <v>N/A</v>
          </cell>
          <cell r="EV990" t="str">
            <v>N/A</v>
          </cell>
          <cell r="EW990">
            <v>39</v>
          </cell>
          <cell r="EX990">
            <v>1</v>
          </cell>
          <cell r="EY990">
            <v>39</v>
          </cell>
          <cell r="EZ990">
            <v>4</v>
          </cell>
          <cell r="FA990" t="str">
            <v>V 38.1 - 38.4</v>
          </cell>
          <cell r="FB990">
            <v>40</v>
          </cell>
          <cell r="FC990">
            <v>1</v>
          </cell>
          <cell r="FD990">
            <v>40</v>
          </cell>
          <cell r="FE990">
            <v>4</v>
          </cell>
          <cell r="FF990" t="str">
            <v>V 40.1 - 40.4</v>
          </cell>
          <cell r="FG990" t="str">
            <v>1984 - Current</v>
          </cell>
        </row>
        <row r="991">
          <cell r="A991" t="str">
            <v>L856</v>
          </cell>
          <cell r="B991" t="str">
            <v>Ind</v>
          </cell>
          <cell r="C991" t="str">
            <v>Young</v>
          </cell>
          <cell r="D991">
            <v>5</v>
          </cell>
          <cell r="E991" t="str">
            <v>V 31.1 - 31.5</v>
          </cell>
          <cell r="F991" t="str">
            <v>V 32.1 - V 32.5</v>
          </cell>
          <cell r="G991" t="str">
            <v>1103-3088</v>
          </cell>
          <cell r="H991" t="str">
            <v>1741-3222</v>
          </cell>
          <cell r="I991" t="str">
            <v>SAGE</v>
          </cell>
          <cell r="J991">
            <v>6.7500000000000004E-2</v>
          </cell>
          <cell r="K991">
            <v>6.8000000000000005E-2</v>
          </cell>
          <cell r="L991">
            <v>1153</v>
          </cell>
          <cell r="M991">
            <v>1231</v>
          </cell>
          <cell r="N991" t="str">
            <v/>
          </cell>
          <cell r="O991"/>
          <cell r="P991"/>
          <cell r="Q991"/>
          <cell r="R991"/>
          <cell r="S991"/>
          <cell r="T991"/>
          <cell r="U991">
            <v>1198</v>
          </cell>
          <cell r="V991"/>
          <cell r="W991"/>
          <cell r="X991"/>
          <cell r="Y991"/>
          <cell r="Z991"/>
          <cell r="AA991"/>
          <cell r="AB991"/>
          <cell r="AC991"/>
          <cell r="AD991"/>
          <cell r="AE991"/>
          <cell r="AF991"/>
          <cell r="AG991"/>
          <cell r="AH991"/>
          <cell r="AI991"/>
          <cell r="AJ991"/>
          <cell r="AK991"/>
          <cell r="AL991"/>
          <cell r="AM991"/>
          <cell r="AN991"/>
          <cell r="AO991"/>
          <cell r="AP991"/>
          <cell r="AQ991"/>
          <cell r="AR991"/>
          <cell r="AS991"/>
          <cell r="AT991"/>
          <cell r="AU991"/>
          <cell r="AV991"/>
          <cell r="AW991"/>
          <cell r="AX991"/>
          <cell r="AY991"/>
          <cell r="AZ991"/>
          <cell r="BA991"/>
          <cell r="BB991"/>
          <cell r="BC991"/>
          <cell r="BD991"/>
          <cell r="BE991"/>
          <cell r="BF991"/>
          <cell r="BG991"/>
          <cell r="BH991"/>
          <cell r="BI991"/>
          <cell r="BJ991"/>
          <cell r="BK991"/>
          <cell r="BL991"/>
          <cell r="BM991"/>
          <cell r="BN991"/>
          <cell r="BO991"/>
          <cell r="BP991"/>
          <cell r="BQ991"/>
          <cell r="BR991"/>
          <cell r="BS991"/>
          <cell r="BT991"/>
          <cell r="BU991"/>
          <cell r="BV991">
            <v>6.7500000000000004E-2</v>
          </cell>
          <cell r="BW991">
            <v>6.7000000000000004E-2</v>
          </cell>
          <cell r="BX991">
            <v>623</v>
          </cell>
          <cell r="BY991">
            <v>665</v>
          </cell>
          <cell r="BZ991"/>
          <cell r="CA991"/>
          <cell r="CB991"/>
          <cell r="CC991"/>
          <cell r="CD991"/>
          <cell r="CE991"/>
          <cell r="CF991"/>
          <cell r="CG991">
            <v>646</v>
          </cell>
          <cell r="CH991"/>
          <cell r="CI991"/>
          <cell r="CJ991"/>
          <cell r="CK991"/>
          <cell r="CL991"/>
          <cell r="CM991"/>
          <cell r="CN991"/>
          <cell r="CO991"/>
          <cell r="CP991"/>
          <cell r="CQ991"/>
          <cell r="CR991"/>
          <cell r="CS991"/>
          <cell r="CT991"/>
          <cell r="CU991"/>
          <cell r="CV991"/>
          <cell r="CW991"/>
          <cell r="CX991"/>
          <cell r="CY991"/>
          <cell r="CZ991"/>
          <cell r="DA991"/>
          <cell r="DB991"/>
          <cell r="DC991"/>
          <cell r="DD991"/>
          <cell r="DE991"/>
          <cell r="DF991"/>
          <cell r="DG991"/>
          <cell r="DH991"/>
          <cell r="DI991"/>
          <cell r="DJ991"/>
          <cell r="DK991"/>
          <cell r="DL991"/>
          <cell r="DM991"/>
          <cell r="DN991"/>
          <cell r="DO991"/>
          <cell r="DP991"/>
          <cell r="DQ991"/>
          <cell r="DR991"/>
          <cell r="DS991"/>
          <cell r="DT991"/>
          <cell r="DU991"/>
          <cell r="DV991"/>
          <cell r="DW991"/>
          <cell r="DX991"/>
          <cell r="DY991"/>
          <cell r="DZ991"/>
          <cell r="EA991"/>
          <cell r="EB991"/>
          <cell r="EC991"/>
          <cell r="ED991"/>
          <cell r="EE991"/>
          <cell r="EF991"/>
          <cell r="EG991"/>
          <cell r="EH991" t="str">
            <v>Moved to OA in 2023</v>
          </cell>
          <cell r="EI991">
            <v>6</v>
          </cell>
          <cell r="EJ991" t="str">
            <v>Yes</v>
          </cell>
          <cell r="EK991" t="str">
            <v>Y</v>
          </cell>
          <cell r="EL991">
            <v>0</v>
          </cell>
          <cell r="EM991" t="str">
            <v>Vol. 1 Iss 1 (Feb, 1993)</v>
          </cell>
          <cell r="EN991">
            <v>1993</v>
          </cell>
          <cell r="EO991">
            <v>1</v>
          </cell>
          <cell r="EP991">
            <v>1</v>
          </cell>
          <cell r="EQ991" t="str">
            <v>N/A</v>
          </cell>
          <cell r="ER991" t="str">
            <v>N/A</v>
          </cell>
          <cell r="ES991" t="str">
            <v>N/A</v>
          </cell>
          <cell r="ET991" t="str">
            <v>N/A</v>
          </cell>
          <cell r="EU991" t="str">
            <v>N/A</v>
          </cell>
          <cell r="EV991" t="str">
            <v>N/A</v>
          </cell>
          <cell r="EW991">
            <v>30</v>
          </cell>
          <cell r="EX991">
            <v>1</v>
          </cell>
          <cell r="EY991">
            <v>30</v>
          </cell>
          <cell r="EZ991">
            <v>5</v>
          </cell>
          <cell r="FA991" t="str">
            <v>V 29.1 - 29.5</v>
          </cell>
          <cell r="FB991">
            <v>31</v>
          </cell>
          <cell r="FC991">
            <v>1</v>
          </cell>
          <cell r="FD991">
            <v>31</v>
          </cell>
          <cell r="FE991">
            <v>5</v>
          </cell>
          <cell r="FF991" t="str">
            <v>V 31.1 - 31.5</v>
          </cell>
          <cell r="FG991" t="str">
            <v>1993 - Current</v>
          </cell>
        </row>
        <row r="992">
          <cell r="A992" t="str">
            <v>J617</v>
          </cell>
          <cell r="B992" t="str">
            <v>Inc</v>
          </cell>
          <cell r="C992" t="str">
            <v>Young Exceptional Children</v>
          </cell>
          <cell r="D992">
            <v>4</v>
          </cell>
          <cell r="E992" t="str">
            <v>V 26.1 - 26.4</v>
          </cell>
          <cell r="F992" t="str">
            <v>V 27.1 - V 27.4</v>
          </cell>
          <cell r="G992" t="str">
            <v>1096-2506</v>
          </cell>
          <cell r="H992" t="str">
            <v>2154-400X</v>
          </cell>
          <cell r="I992" t="str">
            <v>Society</v>
          </cell>
          <cell r="J992">
            <v>6.7500000000000004E-2</v>
          </cell>
          <cell r="K992">
            <v>6.9000000000000006E-2</v>
          </cell>
          <cell r="L992">
            <v>204</v>
          </cell>
          <cell r="M992">
            <v>218</v>
          </cell>
          <cell r="N992" t="str">
            <v/>
          </cell>
          <cell r="O992">
            <v>218</v>
          </cell>
          <cell r="P992">
            <v>214</v>
          </cell>
          <cell r="Q992">
            <v>185</v>
          </cell>
          <cell r="R992">
            <v>59</v>
          </cell>
          <cell r="S992">
            <v>55</v>
          </cell>
          <cell r="T992">
            <v>207</v>
          </cell>
          <cell r="U992">
            <v>184</v>
          </cell>
          <cell r="V992">
            <v>240</v>
          </cell>
          <cell r="W992"/>
          <cell r="X992"/>
          <cell r="Y992"/>
          <cell r="Z992"/>
          <cell r="AA992"/>
          <cell r="AB992"/>
          <cell r="AC992"/>
          <cell r="AD992"/>
          <cell r="AE992"/>
          <cell r="AF992"/>
          <cell r="AG992"/>
          <cell r="AH992"/>
          <cell r="AI992"/>
          <cell r="AJ992"/>
          <cell r="AK992"/>
          <cell r="AL992"/>
          <cell r="AM992"/>
          <cell r="AN992"/>
          <cell r="AO992"/>
          <cell r="AP992"/>
          <cell r="AQ992"/>
          <cell r="AR992"/>
          <cell r="AS992"/>
          <cell r="AT992"/>
          <cell r="AU992"/>
          <cell r="AV992"/>
          <cell r="AW992"/>
          <cell r="AX992"/>
          <cell r="AY992"/>
          <cell r="AZ992"/>
          <cell r="BA992"/>
          <cell r="BB992"/>
          <cell r="BC992"/>
          <cell r="BD992"/>
          <cell r="BE992"/>
          <cell r="BF992"/>
          <cell r="BG992"/>
          <cell r="BH992"/>
          <cell r="BI992"/>
          <cell r="BJ992"/>
          <cell r="BK992"/>
          <cell r="BL992"/>
          <cell r="BM992"/>
          <cell r="BN992"/>
          <cell r="BO992"/>
          <cell r="BP992"/>
          <cell r="BQ992"/>
          <cell r="BR992"/>
          <cell r="BS992"/>
          <cell r="BT992"/>
          <cell r="BU992"/>
          <cell r="BV992">
            <v>6.7500000000000004E-2</v>
          </cell>
          <cell r="BW992">
            <v>6.7000000000000004E-2</v>
          </cell>
          <cell r="BX992">
            <v>119</v>
          </cell>
          <cell r="BY992">
            <v>127</v>
          </cell>
          <cell r="BZ992"/>
          <cell r="CA992">
            <v>127</v>
          </cell>
          <cell r="CB992">
            <v>124</v>
          </cell>
          <cell r="CC992">
            <v>108</v>
          </cell>
          <cell r="CD992">
            <v>34</v>
          </cell>
          <cell r="CE992">
            <v>32</v>
          </cell>
          <cell r="CF992">
            <v>121</v>
          </cell>
          <cell r="CG992">
            <v>108</v>
          </cell>
          <cell r="CH992">
            <v>140</v>
          </cell>
          <cell r="CI992"/>
          <cell r="CJ992"/>
          <cell r="CK992"/>
          <cell r="CL992"/>
          <cell r="CM992"/>
          <cell r="CN992"/>
          <cell r="CO992"/>
          <cell r="CP992"/>
          <cell r="CQ992"/>
          <cell r="CR992"/>
          <cell r="CS992"/>
          <cell r="CT992"/>
          <cell r="CU992"/>
          <cell r="CV992"/>
          <cell r="CW992"/>
          <cell r="CX992"/>
          <cell r="CY992"/>
          <cell r="CZ992"/>
          <cell r="DA992"/>
          <cell r="DB992"/>
          <cell r="DC992"/>
          <cell r="DD992"/>
          <cell r="DE992"/>
          <cell r="DF992"/>
          <cell r="DG992"/>
          <cell r="DH992"/>
          <cell r="DI992"/>
          <cell r="DJ992"/>
          <cell r="DK992"/>
          <cell r="DL992"/>
          <cell r="DM992"/>
          <cell r="DN992"/>
          <cell r="DO992"/>
          <cell r="DP992"/>
          <cell r="DQ992"/>
          <cell r="DR992"/>
          <cell r="DS992"/>
          <cell r="DT992"/>
          <cell r="DU992"/>
          <cell r="DV992"/>
          <cell r="DW992"/>
          <cell r="DX992"/>
          <cell r="DY992"/>
          <cell r="DZ992"/>
          <cell r="EA992"/>
          <cell r="EB992"/>
          <cell r="EC992"/>
          <cell r="ED992"/>
          <cell r="EE992"/>
          <cell r="EF992"/>
          <cell r="EG992"/>
          <cell r="EH992" t="str">
            <v/>
          </cell>
          <cell r="EI992">
            <v>2</v>
          </cell>
          <cell r="EJ992" t="str">
            <v>Yes</v>
          </cell>
          <cell r="EK992" t="str">
            <v>Y</v>
          </cell>
          <cell r="EL992">
            <v>0</v>
          </cell>
          <cell r="EM992" t="str">
            <v>Vol. 1 Iss 1 (Nov, 1997)</v>
          </cell>
          <cell r="EN992">
            <v>1997</v>
          </cell>
          <cell r="EO992">
            <v>1</v>
          </cell>
          <cell r="EP992">
            <v>1</v>
          </cell>
          <cell r="EQ992" t="str">
            <v>N/A</v>
          </cell>
          <cell r="ER992" t="str">
            <v>N/A</v>
          </cell>
          <cell r="ES992" t="str">
            <v>N/A</v>
          </cell>
          <cell r="ET992" t="str">
            <v>N/A</v>
          </cell>
          <cell r="EU992" t="str">
            <v>N/A</v>
          </cell>
          <cell r="EV992" t="str">
            <v>N/A</v>
          </cell>
          <cell r="EW992">
            <v>25</v>
          </cell>
          <cell r="EX992">
            <v>1</v>
          </cell>
          <cell r="EY992">
            <v>25</v>
          </cell>
          <cell r="EZ992">
            <v>4</v>
          </cell>
          <cell r="FA992" t="str">
            <v>V 24.1 - 24.4</v>
          </cell>
          <cell r="FB992">
            <v>26</v>
          </cell>
          <cell r="FC992">
            <v>1</v>
          </cell>
          <cell r="FD992">
            <v>26</v>
          </cell>
          <cell r="FE992">
            <v>4</v>
          </cell>
          <cell r="FF992" t="str">
            <v>V 26.1 - 26.4</v>
          </cell>
          <cell r="FG992" t="str">
            <v>1997 - Current</v>
          </cell>
        </row>
        <row r="993">
          <cell r="A993" t="str">
            <v>J210</v>
          </cell>
          <cell r="B993" t="str">
            <v>Inc</v>
          </cell>
          <cell r="C993" t="str">
            <v>Youth &amp; Society</v>
          </cell>
          <cell r="D993">
            <v>8</v>
          </cell>
          <cell r="E993" t="str">
            <v>V 55.1 - 55.8</v>
          </cell>
          <cell r="F993" t="str">
            <v>V 56.1 - V 56.8</v>
          </cell>
          <cell r="G993" t="str">
            <v>0044-118X</v>
          </cell>
          <cell r="H993" t="str">
            <v>1552-8499</v>
          </cell>
          <cell r="I993" t="str">
            <v>SAGE</v>
          </cell>
          <cell r="J993">
            <v>6.7500000000000004E-2</v>
          </cell>
          <cell r="K993">
            <v>6.8000000000000005E-2</v>
          </cell>
          <cell r="L993">
            <v>1772</v>
          </cell>
          <cell r="M993">
            <v>1892</v>
          </cell>
          <cell r="N993" t="str">
            <v/>
          </cell>
          <cell r="O993">
            <v>1892</v>
          </cell>
          <cell r="P993">
            <v>1854</v>
          </cell>
          <cell r="Q993">
            <v>1608</v>
          </cell>
          <cell r="R993">
            <v>255</v>
          </cell>
          <cell r="S993">
            <v>473</v>
          </cell>
          <cell r="T993">
            <v>1797</v>
          </cell>
          <cell r="U993">
            <v>3639</v>
          </cell>
          <cell r="V993">
            <v>2081</v>
          </cell>
          <cell r="W993"/>
          <cell r="X993"/>
          <cell r="Y993"/>
          <cell r="Z993"/>
          <cell r="AA993"/>
          <cell r="AB993"/>
          <cell r="AC993"/>
          <cell r="AD993"/>
          <cell r="AE993"/>
          <cell r="AF993"/>
          <cell r="AG993"/>
          <cell r="AH993"/>
          <cell r="AI993"/>
          <cell r="AJ993"/>
          <cell r="AK993"/>
          <cell r="AL993"/>
          <cell r="AM993"/>
          <cell r="AN993"/>
          <cell r="AO993"/>
          <cell r="AP993"/>
          <cell r="AQ993"/>
          <cell r="AR993"/>
          <cell r="AS993"/>
          <cell r="AT993"/>
          <cell r="AU993"/>
          <cell r="AV993"/>
          <cell r="AW993"/>
          <cell r="AX993"/>
          <cell r="AY993"/>
          <cell r="AZ993"/>
          <cell r="BA993"/>
          <cell r="BB993"/>
          <cell r="BC993"/>
          <cell r="BD993"/>
          <cell r="BE993"/>
          <cell r="BF993"/>
          <cell r="BG993"/>
          <cell r="BH993"/>
          <cell r="BI993"/>
          <cell r="BJ993"/>
          <cell r="BK993"/>
          <cell r="BL993"/>
          <cell r="BM993"/>
          <cell r="BN993"/>
          <cell r="BO993"/>
          <cell r="BP993"/>
          <cell r="BQ993"/>
          <cell r="BR993"/>
          <cell r="BS993"/>
          <cell r="BT993"/>
          <cell r="BU993"/>
          <cell r="BV993">
            <v>6.7500000000000004E-2</v>
          </cell>
          <cell r="BW993">
            <v>6.7000000000000004E-2</v>
          </cell>
          <cell r="BX993">
            <v>1042</v>
          </cell>
          <cell r="BY993">
            <v>1112</v>
          </cell>
          <cell r="BZ993"/>
          <cell r="CA993">
            <v>1112</v>
          </cell>
          <cell r="CB993">
            <v>1090</v>
          </cell>
          <cell r="CC993">
            <v>945</v>
          </cell>
          <cell r="CD993">
            <v>150</v>
          </cell>
          <cell r="CE993">
            <v>278</v>
          </cell>
          <cell r="CF993">
            <v>1056</v>
          </cell>
          <cell r="CG993">
            <v>2147</v>
          </cell>
          <cell r="CH993">
            <v>1223</v>
          </cell>
          <cell r="CI993"/>
          <cell r="CJ993"/>
          <cell r="CK993"/>
          <cell r="CL993"/>
          <cell r="CM993"/>
          <cell r="CN993"/>
          <cell r="CO993"/>
          <cell r="CP993"/>
          <cell r="CQ993"/>
          <cell r="CR993"/>
          <cell r="CS993"/>
          <cell r="CT993"/>
          <cell r="CU993"/>
          <cell r="CV993"/>
          <cell r="CW993"/>
          <cell r="CX993"/>
          <cell r="CY993"/>
          <cell r="CZ993"/>
          <cell r="DA993"/>
          <cell r="DB993"/>
          <cell r="DC993"/>
          <cell r="DD993"/>
          <cell r="DE993"/>
          <cell r="DF993"/>
          <cell r="DG993"/>
          <cell r="DH993"/>
          <cell r="DI993"/>
          <cell r="DJ993"/>
          <cell r="DK993"/>
          <cell r="DL993"/>
          <cell r="DM993"/>
          <cell r="DN993"/>
          <cell r="DO993"/>
          <cell r="DP993"/>
          <cell r="DQ993"/>
          <cell r="DR993"/>
          <cell r="DS993"/>
          <cell r="DT993"/>
          <cell r="DU993"/>
          <cell r="DV993"/>
          <cell r="DW993"/>
          <cell r="DX993"/>
          <cell r="DY993"/>
          <cell r="DZ993"/>
          <cell r="EA993"/>
          <cell r="EB993"/>
          <cell r="EC993"/>
          <cell r="ED993"/>
          <cell r="EE993"/>
          <cell r="EF993"/>
          <cell r="EG993"/>
          <cell r="EH993" t="str">
            <v/>
          </cell>
          <cell r="EI993">
            <v>29</v>
          </cell>
          <cell r="EJ993" t="str">
            <v>Yes</v>
          </cell>
          <cell r="EK993" t="str">
            <v>Y</v>
          </cell>
          <cell r="EL993">
            <v>0</v>
          </cell>
          <cell r="EM993" t="str">
            <v>Vol. 1 Iss 1 (Sep, 1969)</v>
          </cell>
          <cell r="EN993">
            <v>1969</v>
          </cell>
          <cell r="EO993">
            <v>1</v>
          </cell>
          <cell r="EP993">
            <v>1</v>
          </cell>
          <cell r="EQ993" t="str">
            <v>N/A</v>
          </cell>
          <cell r="ER993" t="str">
            <v>N/A</v>
          </cell>
          <cell r="ES993" t="str">
            <v>N/A</v>
          </cell>
          <cell r="ET993" t="str">
            <v>N/A</v>
          </cell>
          <cell r="EU993" t="str">
            <v>N/A</v>
          </cell>
          <cell r="EV993" t="str">
            <v>N/A</v>
          </cell>
          <cell r="EW993">
            <v>54</v>
          </cell>
          <cell r="EX993">
            <v>1</v>
          </cell>
          <cell r="EY993">
            <v>54</v>
          </cell>
          <cell r="EZ993">
            <v>8</v>
          </cell>
          <cell r="FA993" t="str">
            <v>V 53.1 - 53.8</v>
          </cell>
          <cell r="FB993">
            <v>55</v>
          </cell>
          <cell r="FC993">
            <v>1</v>
          </cell>
          <cell r="FD993">
            <v>55</v>
          </cell>
          <cell r="FE993">
            <v>8</v>
          </cell>
          <cell r="FF993" t="str">
            <v>V 55.1 - 55.8</v>
          </cell>
          <cell r="FG993" t="str">
            <v>1969 - Current</v>
          </cell>
        </row>
        <row r="994">
          <cell r="A994" t="str">
            <v>L944</v>
          </cell>
          <cell r="B994" t="str">
            <v>Ltd</v>
          </cell>
          <cell r="C994" t="str">
            <v>Youth Justice</v>
          </cell>
          <cell r="D994">
            <v>3</v>
          </cell>
          <cell r="E994" t="str">
            <v>V 23.1 - 23.3</v>
          </cell>
          <cell r="F994" t="str">
            <v>V 24.1 - V 24.3</v>
          </cell>
          <cell r="G994" t="str">
            <v>1473-2254</v>
          </cell>
          <cell r="H994" t="str">
            <v>1747-6283</v>
          </cell>
          <cell r="I994" t="str">
            <v>SAGE</v>
          </cell>
          <cell r="J994">
            <v>6.7500000000000004E-2</v>
          </cell>
          <cell r="K994">
            <v>6.8000000000000005E-2</v>
          </cell>
          <cell r="L994">
            <v>1272</v>
          </cell>
          <cell r="M994">
            <v>1358</v>
          </cell>
          <cell r="N994" t="str">
            <v/>
          </cell>
          <cell r="O994">
            <v>1358</v>
          </cell>
          <cell r="P994">
            <v>1331</v>
          </cell>
          <cell r="Q994">
            <v>1154</v>
          </cell>
          <cell r="R994">
            <v>488</v>
          </cell>
          <cell r="S994">
            <v>340</v>
          </cell>
          <cell r="T994"/>
          <cell r="U994"/>
          <cell r="V994"/>
          <cell r="W994"/>
          <cell r="X994"/>
          <cell r="Y994"/>
          <cell r="Z994"/>
          <cell r="AA994"/>
          <cell r="AB994"/>
          <cell r="AC994"/>
          <cell r="AD994"/>
          <cell r="AE994"/>
          <cell r="AF994"/>
          <cell r="AG994"/>
          <cell r="AH994"/>
          <cell r="AI994"/>
          <cell r="AJ994"/>
          <cell r="AK994"/>
          <cell r="AL994"/>
          <cell r="AM994">
            <v>679</v>
          </cell>
          <cell r="AN994"/>
          <cell r="AO994"/>
          <cell r="AP994"/>
          <cell r="AQ994"/>
          <cell r="AR994"/>
          <cell r="AS994"/>
          <cell r="AT994"/>
          <cell r="AU994"/>
          <cell r="AV994"/>
          <cell r="AW994"/>
          <cell r="AX994"/>
          <cell r="AY994"/>
          <cell r="AZ994"/>
          <cell r="BA994"/>
          <cell r="BB994"/>
          <cell r="BC994"/>
          <cell r="BD994"/>
          <cell r="BE994"/>
          <cell r="BF994"/>
          <cell r="BG994"/>
          <cell r="BH994"/>
          <cell r="BI994"/>
          <cell r="BJ994"/>
          <cell r="BK994"/>
          <cell r="BL994"/>
          <cell r="BM994"/>
          <cell r="BN994"/>
          <cell r="BO994"/>
          <cell r="BP994"/>
          <cell r="BQ994"/>
          <cell r="BR994"/>
          <cell r="BS994"/>
          <cell r="BT994"/>
          <cell r="BU994"/>
          <cell r="BV994">
            <v>6.7500000000000004E-2</v>
          </cell>
          <cell r="BW994">
            <v>6.7000000000000004E-2</v>
          </cell>
          <cell r="BX994">
            <v>687</v>
          </cell>
          <cell r="BY994">
            <v>733</v>
          </cell>
          <cell r="BZ994"/>
          <cell r="CA994">
            <v>733</v>
          </cell>
          <cell r="CB994">
            <v>718</v>
          </cell>
          <cell r="CC994">
            <v>623</v>
          </cell>
          <cell r="CD994">
            <v>263</v>
          </cell>
          <cell r="CE994">
            <v>183</v>
          </cell>
          <cell r="CF994"/>
          <cell r="CG994"/>
          <cell r="CH994"/>
          <cell r="CI994"/>
          <cell r="CJ994"/>
          <cell r="CK994"/>
          <cell r="CL994"/>
          <cell r="CM994"/>
          <cell r="CN994"/>
          <cell r="CO994"/>
          <cell r="CP994"/>
          <cell r="CQ994"/>
          <cell r="CR994"/>
          <cell r="CS994"/>
          <cell r="CT994"/>
          <cell r="CU994"/>
          <cell r="CV994"/>
          <cell r="CW994"/>
          <cell r="CX994"/>
          <cell r="CY994">
            <v>366</v>
          </cell>
          <cell r="CZ994"/>
          <cell r="DA994"/>
          <cell r="DB994"/>
          <cell r="DC994"/>
          <cell r="DD994"/>
          <cell r="DE994"/>
          <cell r="DF994"/>
          <cell r="DG994"/>
          <cell r="DH994"/>
          <cell r="DI994"/>
          <cell r="DJ994"/>
          <cell r="DK994"/>
          <cell r="DL994"/>
          <cell r="DM994"/>
          <cell r="DN994"/>
          <cell r="DO994"/>
          <cell r="DP994"/>
          <cell r="DQ994"/>
          <cell r="DR994"/>
          <cell r="DS994"/>
          <cell r="DT994"/>
          <cell r="DU994"/>
          <cell r="DV994"/>
          <cell r="DW994"/>
          <cell r="DX994"/>
          <cell r="DY994"/>
          <cell r="DZ994"/>
          <cell r="EA994"/>
          <cell r="EB994"/>
          <cell r="EC994"/>
          <cell r="ED994"/>
          <cell r="EE994"/>
          <cell r="EF994"/>
          <cell r="EG994"/>
          <cell r="EH994" t="str">
            <v>[20]Discount Rate for Small Institutions</v>
          </cell>
          <cell r="EI994" t="str">
            <v>N/A</v>
          </cell>
          <cell r="EJ994" t="str">
            <v>no</v>
          </cell>
          <cell r="EK994" t="str">
            <v>No V</v>
          </cell>
          <cell r="EL994">
            <v>0</v>
          </cell>
          <cell r="EM994" t="str">
            <v>Vol. 1 Iss 1 (Apr, 2001)</v>
          </cell>
          <cell r="EN994">
            <v>2001</v>
          </cell>
          <cell r="EO994">
            <v>1</v>
          </cell>
          <cell r="EP994">
            <v>1</v>
          </cell>
          <cell r="EQ994">
            <v>155</v>
          </cell>
          <cell r="ER994" t="str">
            <v>N/A</v>
          </cell>
          <cell r="ES994">
            <v>286</v>
          </cell>
          <cell r="ET994" t="str">
            <v>N/A</v>
          </cell>
          <cell r="EU994">
            <v>0.5</v>
          </cell>
          <cell r="EV994" t="str">
            <v>N/A</v>
          </cell>
          <cell r="EW994">
            <v>22</v>
          </cell>
          <cell r="EX994">
            <v>1</v>
          </cell>
          <cell r="EY994">
            <v>22</v>
          </cell>
          <cell r="EZ994">
            <v>3</v>
          </cell>
          <cell r="FA994" t="str">
            <v>V 21.1 - 21.3</v>
          </cell>
          <cell r="FB994">
            <v>23</v>
          </cell>
          <cell r="FC994">
            <v>1</v>
          </cell>
          <cell r="FD994">
            <v>23</v>
          </cell>
          <cell r="FE994">
            <v>3</v>
          </cell>
          <cell r="FF994" t="str">
            <v>V 23.1 - 23.3</v>
          </cell>
          <cell r="FG994" t="str">
            <v>2001 - Current</v>
          </cell>
        </row>
        <row r="995">
          <cell r="A995" t="str">
            <v>J533</v>
          </cell>
          <cell r="B995" t="str">
            <v>Inc</v>
          </cell>
          <cell r="C995" t="str">
            <v>Youth Violence and Juvenile Justice</v>
          </cell>
          <cell r="D995">
            <v>4</v>
          </cell>
          <cell r="E995" t="str">
            <v>V 21.1 - 21.4</v>
          </cell>
          <cell r="F995" t="str">
            <v>V 22.1 - V 22.4</v>
          </cell>
          <cell r="G995" t="str">
            <v>1541-2040</v>
          </cell>
          <cell r="H995" t="str">
            <v>1556-9330</v>
          </cell>
          <cell r="I995" t="str">
            <v>SAGE</v>
          </cell>
          <cell r="J995">
            <v>6.7500000000000004E-2</v>
          </cell>
          <cell r="K995">
            <v>6.8000000000000005E-2</v>
          </cell>
          <cell r="L995">
            <v>660</v>
          </cell>
          <cell r="M995">
            <v>705</v>
          </cell>
          <cell r="N995" t="str">
            <v/>
          </cell>
          <cell r="O995"/>
          <cell r="P995"/>
          <cell r="Q995">
            <v>599</v>
          </cell>
          <cell r="R995"/>
          <cell r="S995"/>
          <cell r="T995"/>
          <cell r="U995"/>
          <cell r="V995"/>
          <cell r="W995"/>
          <cell r="X995"/>
          <cell r="Y995"/>
          <cell r="Z995"/>
          <cell r="AA995"/>
          <cell r="AB995"/>
          <cell r="AC995"/>
          <cell r="AD995"/>
          <cell r="AE995"/>
          <cell r="AF995"/>
          <cell r="AG995"/>
          <cell r="AH995"/>
          <cell r="AI995"/>
          <cell r="AJ995"/>
          <cell r="AK995"/>
          <cell r="AL995"/>
          <cell r="AM995"/>
          <cell r="AN995"/>
          <cell r="AO995"/>
          <cell r="AP995"/>
          <cell r="AQ995"/>
          <cell r="AR995"/>
          <cell r="AS995"/>
          <cell r="AT995"/>
          <cell r="AU995"/>
          <cell r="AV995"/>
          <cell r="AW995"/>
          <cell r="AX995"/>
          <cell r="AY995"/>
          <cell r="AZ995"/>
          <cell r="BA995"/>
          <cell r="BB995"/>
          <cell r="BC995"/>
          <cell r="BD995"/>
          <cell r="BE995"/>
          <cell r="BF995"/>
          <cell r="BG995"/>
          <cell r="BH995"/>
          <cell r="BI995"/>
          <cell r="BJ995"/>
          <cell r="BK995"/>
          <cell r="BL995"/>
          <cell r="BM995"/>
          <cell r="BN995"/>
          <cell r="BO995"/>
          <cell r="BP995"/>
          <cell r="BQ995"/>
          <cell r="BR995"/>
          <cell r="BS995"/>
          <cell r="BT995"/>
          <cell r="BU995"/>
          <cell r="BV995">
            <v>6.7500000000000004E-2</v>
          </cell>
          <cell r="BW995">
            <v>6.7000000000000004E-2</v>
          </cell>
          <cell r="BX995">
            <v>390</v>
          </cell>
          <cell r="BY995">
            <v>416</v>
          </cell>
          <cell r="BZ995"/>
          <cell r="CA995"/>
          <cell r="CB995"/>
          <cell r="CC995">
            <v>354</v>
          </cell>
          <cell r="CD995"/>
          <cell r="CE995"/>
          <cell r="CF995"/>
          <cell r="CG995"/>
          <cell r="CH995"/>
          <cell r="CI995"/>
          <cell r="CJ995"/>
          <cell r="CK995"/>
          <cell r="CL995"/>
          <cell r="CM995"/>
          <cell r="CN995"/>
          <cell r="CO995"/>
          <cell r="CP995"/>
          <cell r="CQ995"/>
          <cell r="CR995"/>
          <cell r="CS995"/>
          <cell r="CT995"/>
          <cell r="CU995"/>
          <cell r="CV995"/>
          <cell r="CW995"/>
          <cell r="CX995"/>
          <cell r="CY995"/>
          <cell r="CZ995"/>
          <cell r="DA995"/>
          <cell r="DB995"/>
          <cell r="DC995"/>
          <cell r="DD995"/>
          <cell r="DE995"/>
          <cell r="DF995"/>
          <cell r="DG995"/>
          <cell r="DH995"/>
          <cell r="DI995"/>
          <cell r="DJ995"/>
          <cell r="DK995"/>
          <cell r="DL995"/>
          <cell r="DM995"/>
          <cell r="DN995"/>
          <cell r="DO995"/>
          <cell r="DP995"/>
          <cell r="DQ995"/>
          <cell r="DR995"/>
          <cell r="DS995"/>
          <cell r="DT995"/>
          <cell r="DU995"/>
          <cell r="DV995"/>
          <cell r="DW995"/>
          <cell r="DX995"/>
          <cell r="DY995"/>
          <cell r="DZ995"/>
          <cell r="EA995"/>
          <cell r="EB995"/>
          <cell r="EC995"/>
          <cell r="ED995"/>
          <cell r="EE995"/>
          <cell r="EF995"/>
          <cell r="EG995"/>
          <cell r="EH995" t="str">
            <v>Online-only publication</v>
          </cell>
          <cell r="EI995" t="str">
            <v>N/A</v>
          </cell>
          <cell r="EJ995" t="str">
            <v>No</v>
          </cell>
          <cell r="EK995" t="str">
            <v>No V</v>
          </cell>
          <cell r="EL995">
            <v>0</v>
          </cell>
          <cell r="EM995" t="str">
            <v>Vol. 1 Iss 1 (Jan, 2003)</v>
          </cell>
          <cell r="EN995">
            <v>2003</v>
          </cell>
          <cell r="EO995">
            <v>1</v>
          </cell>
          <cell r="EP995">
            <v>1</v>
          </cell>
          <cell r="EQ995" t="str">
            <v>N/A</v>
          </cell>
          <cell r="ER995" t="str">
            <v>N/A</v>
          </cell>
          <cell r="ES995" t="str">
            <v>N/A</v>
          </cell>
          <cell r="ET995" t="str">
            <v>N/A</v>
          </cell>
          <cell r="EU995" t="str">
            <v>N/A</v>
          </cell>
          <cell r="EV995" t="str">
            <v>N/A</v>
          </cell>
          <cell r="EW995">
            <v>20</v>
          </cell>
          <cell r="EX995">
            <v>1</v>
          </cell>
          <cell r="EY995">
            <v>20</v>
          </cell>
          <cell r="EZ995">
            <v>4</v>
          </cell>
          <cell r="FA995" t="str">
            <v>V 19.1 - 19.4</v>
          </cell>
          <cell r="FB995">
            <v>21</v>
          </cell>
          <cell r="FC995">
            <v>1</v>
          </cell>
          <cell r="FD995">
            <v>21</v>
          </cell>
          <cell r="FE995">
            <v>4</v>
          </cell>
          <cell r="FF995" t="str">
            <v>V 21.1 - 21.4</v>
          </cell>
          <cell r="FG995" t="str">
            <v>2003 - Current</v>
          </cell>
        </row>
        <row r="996">
          <cell r="A996" t="str">
            <v>J904</v>
          </cell>
          <cell r="B996" t="str">
            <v>Inc-STM</v>
          </cell>
          <cell r="C996" t="str">
            <v>FACE</v>
          </cell>
          <cell r="D996">
            <v>4</v>
          </cell>
          <cell r="E996" t="str">
            <v>V 4.1 - 4.4</v>
          </cell>
          <cell r="F996" t="str">
            <v>V 5.1 - V 5.4</v>
          </cell>
          <cell r="G996"/>
          <cell r="H996" t="str">
            <v>2732-5016</v>
          </cell>
          <cell r="I996" t="str">
            <v>Society</v>
          </cell>
          <cell r="J996">
            <v>6.7500000000000004E-2</v>
          </cell>
          <cell r="K996">
            <v>6.9000000000000006E-2</v>
          </cell>
          <cell r="L996">
            <v>320</v>
          </cell>
          <cell r="M996">
            <v>342</v>
          </cell>
          <cell r="N996" t="str">
            <v/>
          </cell>
          <cell r="O996"/>
          <cell r="P996"/>
          <cell r="Q996">
            <v>291</v>
          </cell>
          <cell r="R996"/>
          <cell r="S996"/>
          <cell r="T996"/>
          <cell r="U996"/>
          <cell r="V996"/>
          <cell r="W996"/>
          <cell r="X996"/>
          <cell r="Y996"/>
          <cell r="Z996"/>
          <cell r="AA996"/>
          <cell r="AB996"/>
          <cell r="AC996"/>
          <cell r="AD996"/>
          <cell r="AE996"/>
          <cell r="AF996"/>
          <cell r="AG996"/>
          <cell r="AH996"/>
          <cell r="AI996"/>
          <cell r="AJ996"/>
          <cell r="AK996"/>
          <cell r="AL996"/>
          <cell r="AM996"/>
          <cell r="AN996"/>
          <cell r="AO996"/>
          <cell r="AP996"/>
          <cell r="AQ996"/>
          <cell r="AR996"/>
          <cell r="AS996"/>
          <cell r="AT996"/>
          <cell r="AU996"/>
          <cell r="AV996"/>
          <cell r="AW996"/>
          <cell r="AX996"/>
          <cell r="AY996"/>
          <cell r="AZ996"/>
          <cell r="BA996"/>
          <cell r="BB996"/>
          <cell r="BC996"/>
          <cell r="BD996"/>
          <cell r="BE996"/>
          <cell r="BF996"/>
          <cell r="BG996"/>
          <cell r="BH996"/>
          <cell r="BI996"/>
          <cell r="BJ996"/>
          <cell r="BK996"/>
          <cell r="BL996"/>
          <cell r="BM996"/>
          <cell r="BN996"/>
          <cell r="BO996"/>
          <cell r="BP996"/>
          <cell r="BQ996"/>
          <cell r="BR996"/>
          <cell r="BS996"/>
          <cell r="BT996"/>
          <cell r="BU996"/>
          <cell r="BV996">
            <v>6.7500000000000004E-2</v>
          </cell>
          <cell r="BW996">
            <v>6.9000000000000006E-2</v>
          </cell>
          <cell r="BX996">
            <v>188</v>
          </cell>
          <cell r="BY996">
            <v>201</v>
          </cell>
          <cell r="BZ996"/>
          <cell r="CA996"/>
          <cell r="CB996"/>
          <cell r="CC996">
            <v>171</v>
          </cell>
          <cell r="CD996"/>
          <cell r="CE996"/>
          <cell r="CF996"/>
          <cell r="CG996"/>
          <cell r="CH996"/>
          <cell r="CI996"/>
          <cell r="CJ996"/>
          <cell r="CK996"/>
          <cell r="CL996"/>
          <cell r="CM996"/>
          <cell r="CN996"/>
          <cell r="CO996"/>
          <cell r="CP996"/>
          <cell r="CQ996"/>
          <cell r="CR996"/>
          <cell r="CS996"/>
          <cell r="CT996"/>
          <cell r="CU996"/>
          <cell r="CV996"/>
          <cell r="CW996"/>
          <cell r="CX996"/>
          <cell r="CY996"/>
          <cell r="CZ996"/>
          <cell r="DA996"/>
          <cell r="DB996"/>
          <cell r="DC996"/>
          <cell r="DD996"/>
          <cell r="DE996"/>
          <cell r="DF996"/>
          <cell r="DG996"/>
          <cell r="DH996"/>
          <cell r="DI996"/>
          <cell r="DJ996"/>
          <cell r="DK996"/>
          <cell r="DL996"/>
          <cell r="DM996"/>
          <cell r="DN996"/>
          <cell r="DO996"/>
          <cell r="DP996"/>
          <cell r="DQ996"/>
          <cell r="DR996"/>
          <cell r="DS996"/>
          <cell r="DT996"/>
          <cell r="DU996"/>
          <cell r="DV996"/>
          <cell r="DW996"/>
          <cell r="DX996"/>
          <cell r="DY996"/>
          <cell r="DZ996"/>
          <cell r="EA996"/>
          <cell r="EB996"/>
          <cell r="EC996"/>
          <cell r="ED996"/>
          <cell r="EE996"/>
          <cell r="EF996"/>
          <cell r="EG996"/>
          <cell r="EH996"/>
          <cell r="EI996"/>
          <cell r="EJ996"/>
          <cell r="EK996"/>
          <cell r="EL996"/>
          <cell r="EM996"/>
          <cell r="EN996"/>
          <cell r="EO996"/>
          <cell r="EP996"/>
          <cell r="EQ996"/>
          <cell r="ER996"/>
          <cell r="ES996"/>
          <cell r="ET996"/>
          <cell r="EU996"/>
          <cell r="EV996"/>
          <cell r="EW996">
            <v>3</v>
          </cell>
          <cell r="EX996">
            <v>1</v>
          </cell>
          <cell r="EY996">
            <v>3</v>
          </cell>
          <cell r="EZ996">
            <v>4</v>
          </cell>
          <cell r="FA996" t="str">
            <v>V 2.1 - 2.4</v>
          </cell>
          <cell r="FB996">
            <v>4</v>
          </cell>
          <cell r="FC996">
            <v>1</v>
          </cell>
          <cell r="FD996">
            <v>4</v>
          </cell>
          <cell r="FE996">
            <v>4</v>
          </cell>
          <cell r="FF996" t="str">
            <v>V 4.1 - 4.4</v>
          </cell>
          <cell r="FG996" t="str">
            <v>2020 - Current</v>
          </cell>
        </row>
        <row r="997">
          <cell r="A997" t="str">
            <v>J905</v>
          </cell>
          <cell r="B997" t="str">
            <v>Inc-STM</v>
          </cell>
          <cell r="C997" t="str">
            <v>American Surgeon</v>
          </cell>
          <cell r="D997">
            <v>12</v>
          </cell>
          <cell r="E997" t="str">
            <v>V 89.1 - 89.12</v>
          </cell>
          <cell r="F997" t="str">
            <v>V 90.1 - V 90.12</v>
          </cell>
          <cell r="G997" t="str">
            <v>0003-1348</v>
          </cell>
          <cell r="H997" t="str">
            <v>1555-9823</v>
          </cell>
          <cell r="I997" t="str">
            <v>Society</v>
          </cell>
          <cell r="J997">
            <v>6.7500000000000004E-2</v>
          </cell>
          <cell r="K997">
            <v>6.7000000000000004E-2</v>
          </cell>
          <cell r="L997">
            <v>806</v>
          </cell>
          <cell r="M997">
            <v>860</v>
          </cell>
          <cell r="N997" t="str">
            <v/>
          </cell>
          <cell r="O997">
            <v>860</v>
          </cell>
          <cell r="P997"/>
          <cell r="Q997">
            <v>731</v>
          </cell>
          <cell r="R997">
            <v>75</v>
          </cell>
          <cell r="S997"/>
          <cell r="T997"/>
          <cell r="U997"/>
          <cell r="V997"/>
          <cell r="W997"/>
          <cell r="X997"/>
          <cell r="Y997"/>
          <cell r="Z997"/>
          <cell r="AA997"/>
          <cell r="AB997"/>
          <cell r="AC997"/>
          <cell r="AD997"/>
          <cell r="AE997"/>
          <cell r="AF997"/>
          <cell r="AG997"/>
          <cell r="AH997"/>
          <cell r="AI997"/>
          <cell r="AJ997"/>
          <cell r="AK997"/>
          <cell r="AL997"/>
          <cell r="AM997"/>
          <cell r="AN997"/>
          <cell r="AO997"/>
          <cell r="AP997"/>
          <cell r="AQ997"/>
          <cell r="AR997"/>
          <cell r="AS997"/>
          <cell r="AT997"/>
          <cell r="AU997"/>
          <cell r="AV997"/>
          <cell r="AW997"/>
          <cell r="AX997"/>
          <cell r="AY997"/>
          <cell r="AZ997"/>
          <cell r="BA997"/>
          <cell r="BB997"/>
          <cell r="BC997"/>
          <cell r="BD997"/>
          <cell r="BE997"/>
          <cell r="BF997"/>
          <cell r="BG997"/>
          <cell r="BH997"/>
          <cell r="BI997"/>
          <cell r="BJ997"/>
          <cell r="BK997"/>
          <cell r="BL997"/>
          <cell r="BM997"/>
          <cell r="BN997"/>
          <cell r="BO997"/>
          <cell r="BP997"/>
          <cell r="BQ997"/>
          <cell r="BR997"/>
          <cell r="BS997"/>
          <cell r="BT997"/>
          <cell r="BU997"/>
          <cell r="BV997">
            <v>6.7500000000000004E-2</v>
          </cell>
          <cell r="BW997">
            <v>6.8000000000000005E-2</v>
          </cell>
          <cell r="BX997">
            <v>474</v>
          </cell>
          <cell r="BY997">
            <v>506</v>
          </cell>
          <cell r="BZ997"/>
          <cell r="CA997">
            <v>506</v>
          </cell>
          <cell r="CB997"/>
          <cell r="CC997">
            <v>430</v>
          </cell>
          <cell r="CD997">
            <v>44</v>
          </cell>
          <cell r="CE997"/>
          <cell r="CF997"/>
          <cell r="CG997"/>
          <cell r="CH997"/>
          <cell r="CI997"/>
          <cell r="CJ997"/>
          <cell r="CK997"/>
          <cell r="CL997"/>
          <cell r="CM997"/>
          <cell r="CN997"/>
          <cell r="CO997"/>
          <cell r="CP997"/>
          <cell r="CQ997"/>
          <cell r="CR997"/>
          <cell r="CS997"/>
          <cell r="CT997"/>
          <cell r="CU997"/>
          <cell r="CV997"/>
          <cell r="CW997"/>
          <cell r="CX997"/>
          <cell r="CY997"/>
          <cell r="CZ997"/>
          <cell r="DA997"/>
          <cell r="DB997"/>
          <cell r="DC997"/>
          <cell r="DD997"/>
          <cell r="DE997"/>
          <cell r="DF997"/>
          <cell r="DG997"/>
          <cell r="DH997"/>
          <cell r="DI997"/>
          <cell r="DJ997"/>
          <cell r="DK997"/>
          <cell r="DL997"/>
          <cell r="DM997"/>
          <cell r="DN997"/>
          <cell r="DO997"/>
          <cell r="DP997"/>
          <cell r="DQ997"/>
          <cell r="DR997"/>
          <cell r="DS997"/>
          <cell r="DT997"/>
          <cell r="DU997"/>
          <cell r="DV997"/>
          <cell r="DW997"/>
          <cell r="DX997"/>
          <cell r="DY997"/>
          <cell r="DZ997"/>
          <cell r="EA997"/>
          <cell r="EB997"/>
          <cell r="EC997"/>
          <cell r="ED997"/>
          <cell r="EE997"/>
          <cell r="EF997"/>
          <cell r="EG997"/>
          <cell r="EH997"/>
          <cell r="EI997"/>
          <cell r="EJ997"/>
          <cell r="EK997"/>
          <cell r="EL997"/>
          <cell r="EM997"/>
          <cell r="EN997"/>
          <cell r="EO997"/>
          <cell r="EP997"/>
          <cell r="EQ997"/>
          <cell r="ER997"/>
          <cell r="ES997"/>
          <cell r="ET997"/>
          <cell r="EU997"/>
          <cell r="EV997"/>
          <cell r="EW997">
            <v>88</v>
          </cell>
          <cell r="EX997">
            <v>1</v>
          </cell>
          <cell r="EY997">
            <v>88</v>
          </cell>
          <cell r="EZ997">
            <v>12</v>
          </cell>
          <cell r="FA997" t="str">
            <v>V 87.1 - 87.12</v>
          </cell>
          <cell r="FB997">
            <v>89</v>
          </cell>
          <cell r="FC997">
            <v>1</v>
          </cell>
          <cell r="FD997">
            <v>89</v>
          </cell>
          <cell r="FE997">
            <v>12</v>
          </cell>
          <cell r="FF997" t="str">
            <v>V 89.1 - 89.12</v>
          </cell>
          <cell r="FG997" t="str">
            <v>1999 - Current</v>
          </cell>
        </row>
        <row r="998">
          <cell r="A998" t="str">
            <v>L952</v>
          </cell>
          <cell r="B998" t="str">
            <v>HSS</v>
          </cell>
          <cell r="C998" t="str">
            <v>European Journal of Personality</v>
          </cell>
          <cell r="D998">
            <v>6</v>
          </cell>
          <cell r="E998" t="str">
            <v>V 37.1 - 37.6</v>
          </cell>
          <cell r="F998" t="str">
            <v>V 38.1 - V 38.6</v>
          </cell>
          <cell r="G998" t="str">
            <v>0890-2070</v>
          </cell>
          <cell r="H998" t="str">
            <v>1099-0984</v>
          </cell>
          <cell r="I998" t="str">
            <v>Society</v>
          </cell>
          <cell r="J998">
            <v>6.7500000000000004E-2</v>
          </cell>
          <cell r="K998">
            <v>6.8000000000000005E-2</v>
          </cell>
          <cell r="L998">
            <v>3523</v>
          </cell>
          <cell r="M998">
            <v>3761</v>
          </cell>
          <cell r="N998" t="str">
            <v/>
          </cell>
          <cell r="O998">
            <v>3761</v>
          </cell>
          <cell r="P998">
            <v>3008</v>
          </cell>
          <cell r="Q998">
            <v>2842</v>
          </cell>
          <cell r="R998">
            <v>676</v>
          </cell>
          <cell r="S998">
            <v>940</v>
          </cell>
          <cell r="T998">
            <v>3196</v>
          </cell>
          <cell r="U998">
            <v>2899</v>
          </cell>
          <cell r="V998">
            <v>4137</v>
          </cell>
          <cell r="W998"/>
          <cell r="X998"/>
          <cell r="Y998"/>
          <cell r="Z998"/>
          <cell r="AA998"/>
          <cell r="AB998"/>
          <cell r="AC998"/>
          <cell r="AD998"/>
          <cell r="AE998"/>
          <cell r="AF998"/>
          <cell r="AG998"/>
          <cell r="AH998"/>
          <cell r="AI998"/>
          <cell r="AJ998"/>
          <cell r="AK998"/>
          <cell r="AL998"/>
          <cell r="AM998"/>
          <cell r="AN998"/>
          <cell r="AO998"/>
          <cell r="AP998"/>
          <cell r="AQ998"/>
          <cell r="AR998"/>
          <cell r="AS998"/>
          <cell r="AT998"/>
          <cell r="AU998"/>
          <cell r="AV998"/>
          <cell r="AW998"/>
          <cell r="AX998"/>
          <cell r="AY998"/>
          <cell r="AZ998"/>
          <cell r="BA998"/>
          <cell r="BB998"/>
          <cell r="BC998"/>
          <cell r="BD998"/>
          <cell r="BE998"/>
          <cell r="BF998"/>
          <cell r="BG998"/>
          <cell r="BH998"/>
          <cell r="BI998"/>
          <cell r="BJ998"/>
          <cell r="BK998"/>
          <cell r="BL998"/>
          <cell r="BM998"/>
          <cell r="BN998"/>
          <cell r="BO998"/>
          <cell r="BP998"/>
          <cell r="BQ998"/>
          <cell r="BR998"/>
          <cell r="BS998"/>
          <cell r="BT998"/>
          <cell r="BU998"/>
          <cell r="BV998">
            <v>6.7500000000000004E-2</v>
          </cell>
          <cell r="BW998">
            <v>6.8000000000000005E-2</v>
          </cell>
          <cell r="BX998">
            <v>1800</v>
          </cell>
          <cell r="BY998">
            <v>1922</v>
          </cell>
          <cell r="BZ998"/>
          <cell r="CA998">
            <v>1922</v>
          </cell>
          <cell r="CB998">
            <v>1537</v>
          </cell>
          <cell r="CC998">
            <v>1452</v>
          </cell>
          <cell r="CD998">
            <v>398</v>
          </cell>
          <cell r="CE998">
            <v>481</v>
          </cell>
          <cell r="CF998">
            <v>1815</v>
          </cell>
          <cell r="CG998">
            <v>1481</v>
          </cell>
          <cell r="CH998">
            <v>2114</v>
          </cell>
          <cell r="CI998"/>
          <cell r="CJ998"/>
          <cell r="CK998"/>
          <cell r="CL998"/>
          <cell r="CM998"/>
          <cell r="CN998"/>
          <cell r="CO998"/>
          <cell r="CP998"/>
          <cell r="CQ998"/>
          <cell r="CR998"/>
          <cell r="CS998"/>
          <cell r="CT998"/>
          <cell r="CU998"/>
          <cell r="CV998"/>
          <cell r="CW998"/>
          <cell r="CX998"/>
          <cell r="CY998"/>
          <cell r="CZ998"/>
          <cell r="DA998"/>
          <cell r="DB998"/>
          <cell r="DC998"/>
          <cell r="DD998"/>
          <cell r="DE998"/>
          <cell r="DF998"/>
          <cell r="DG998"/>
          <cell r="DH998"/>
          <cell r="DI998"/>
          <cell r="DJ998"/>
          <cell r="DK998"/>
          <cell r="DL998"/>
          <cell r="DM998"/>
          <cell r="DN998"/>
          <cell r="DO998"/>
          <cell r="DP998"/>
          <cell r="DQ998"/>
          <cell r="DR998"/>
          <cell r="DS998"/>
          <cell r="DT998"/>
          <cell r="DU998"/>
          <cell r="DV998"/>
          <cell r="DW998"/>
          <cell r="DX998"/>
          <cell r="DY998"/>
          <cell r="DZ998"/>
          <cell r="EA998"/>
          <cell r="EB998"/>
          <cell r="EC998"/>
          <cell r="ED998"/>
          <cell r="EE998"/>
          <cell r="EF998"/>
          <cell r="EG998"/>
          <cell r="EH998"/>
          <cell r="EI998">
            <v>12</v>
          </cell>
          <cell r="EJ998" t="str">
            <v>Yes</v>
          </cell>
          <cell r="EK998" t="str">
            <v>Y</v>
          </cell>
          <cell r="EL998"/>
          <cell r="EM998">
            <v>1987</v>
          </cell>
          <cell r="EN998">
            <v>1987</v>
          </cell>
          <cell r="EO998">
            <v>1</v>
          </cell>
          <cell r="EP998">
            <v>1</v>
          </cell>
          <cell r="EQ998"/>
          <cell r="ER998"/>
          <cell r="ES998"/>
          <cell r="ET998"/>
          <cell r="EU998"/>
          <cell r="EV998"/>
          <cell r="EW998">
            <v>36</v>
          </cell>
          <cell r="EX998">
            <v>1</v>
          </cell>
          <cell r="EY998">
            <v>36</v>
          </cell>
          <cell r="EZ998">
            <v>6</v>
          </cell>
          <cell r="FA998" t="str">
            <v>V 35.1 - 35.6</v>
          </cell>
          <cell r="FB998">
            <v>37</v>
          </cell>
          <cell r="FC998">
            <v>1</v>
          </cell>
          <cell r="FD998">
            <v>37</v>
          </cell>
          <cell r="FE998">
            <v>6</v>
          </cell>
          <cell r="FF998" t="str">
            <v>V 37.1 - 37.6</v>
          </cell>
          <cell r="FG998" t="str">
            <v>1987-Current</v>
          </cell>
        </row>
        <row r="999">
          <cell r="A999" t="str">
            <v>L953</v>
          </cell>
          <cell r="B999" t="str">
            <v>Ind</v>
          </cell>
          <cell r="C999" t="str">
            <v>Indian Journal of Psychological Medicine</v>
          </cell>
          <cell r="D999">
            <v>6</v>
          </cell>
          <cell r="E999" t="str">
            <v>V 45.1 - 45.6</v>
          </cell>
          <cell r="F999" t="str">
            <v>V 46.1 - V 46.6</v>
          </cell>
          <cell r="G999" t="str">
            <v>0253-7176</v>
          </cell>
          <cell r="H999" t="str">
            <v>0975-1564</v>
          </cell>
          <cell r="I999" t="str">
            <v>Society</v>
          </cell>
          <cell r="J999">
            <v>6.7500000000000004E-2</v>
          </cell>
          <cell r="K999">
            <v>6.8000000000000005E-2</v>
          </cell>
          <cell r="L999">
            <v>1037</v>
          </cell>
          <cell r="M999">
            <v>1107</v>
          </cell>
          <cell r="N999" t="str">
            <v/>
          </cell>
          <cell r="O999"/>
          <cell r="P999"/>
          <cell r="Q999"/>
          <cell r="R999"/>
          <cell r="S999"/>
          <cell r="T999"/>
          <cell r="U999"/>
          <cell r="V999"/>
          <cell r="W999">
            <v>1085</v>
          </cell>
          <cell r="X999"/>
          <cell r="Y999"/>
          <cell r="Z999"/>
          <cell r="AA999"/>
          <cell r="AB999"/>
          <cell r="AC999"/>
          <cell r="AD999"/>
          <cell r="AE999"/>
          <cell r="AF999"/>
          <cell r="AG999"/>
          <cell r="AH999"/>
          <cell r="AI999"/>
          <cell r="AJ999"/>
          <cell r="AK999"/>
          <cell r="AL999"/>
          <cell r="AM999"/>
          <cell r="AN999"/>
          <cell r="AO999"/>
          <cell r="AP999"/>
          <cell r="AQ999"/>
          <cell r="AR999"/>
          <cell r="AS999"/>
          <cell r="AT999"/>
          <cell r="AU999"/>
          <cell r="AV999"/>
          <cell r="AW999"/>
          <cell r="AX999"/>
          <cell r="AY999"/>
          <cell r="AZ999"/>
          <cell r="BA999"/>
          <cell r="BB999"/>
          <cell r="BC999"/>
          <cell r="BD999"/>
          <cell r="BE999"/>
          <cell r="BF999"/>
          <cell r="BG999"/>
          <cell r="BH999"/>
          <cell r="BI999"/>
          <cell r="BJ999"/>
          <cell r="BK999"/>
          <cell r="BL999"/>
          <cell r="BM999"/>
          <cell r="BN999"/>
          <cell r="BO999"/>
          <cell r="BP999"/>
          <cell r="BQ999"/>
          <cell r="BR999"/>
          <cell r="BS999"/>
          <cell r="BT999"/>
          <cell r="BU999"/>
          <cell r="BV999">
            <v>6.7500000000000004E-2</v>
          </cell>
          <cell r="BW999">
            <v>6.8000000000000005E-2</v>
          </cell>
          <cell r="BX999">
            <v>561</v>
          </cell>
          <cell r="BY999">
            <v>599</v>
          </cell>
          <cell r="BZ999"/>
          <cell r="CA999"/>
          <cell r="CB999"/>
          <cell r="CC999"/>
          <cell r="CD999"/>
          <cell r="CE999"/>
          <cell r="CF999"/>
          <cell r="CG999"/>
          <cell r="CH999"/>
          <cell r="CI999">
            <v>587</v>
          </cell>
          <cell r="CJ999"/>
          <cell r="CK999"/>
          <cell r="CL999"/>
          <cell r="CM999"/>
          <cell r="CN999"/>
          <cell r="CO999"/>
          <cell r="CP999"/>
          <cell r="CQ999"/>
          <cell r="CR999"/>
          <cell r="CS999"/>
          <cell r="CT999"/>
          <cell r="CU999"/>
          <cell r="CV999"/>
          <cell r="CW999"/>
          <cell r="CX999"/>
          <cell r="CY999"/>
          <cell r="CZ999"/>
          <cell r="DA999"/>
          <cell r="DB999"/>
          <cell r="DC999"/>
          <cell r="DD999"/>
          <cell r="DE999"/>
          <cell r="DF999"/>
          <cell r="DG999"/>
          <cell r="DH999"/>
          <cell r="DI999"/>
          <cell r="DJ999"/>
          <cell r="DK999"/>
          <cell r="DL999"/>
          <cell r="DM999"/>
          <cell r="DN999"/>
          <cell r="DO999"/>
          <cell r="DP999"/>
          <cell r="DQ999"/>
          <cell r="DR999"/>
          <cell r="DS999"/>
          <cell r="DT999"/>
          <cell r="DU999"/>
          <cell r="DV999"/>
          <cell r="DW999"/>
          <cell r="DX999"/>
          <cell r="DY999"/>
          <cell r="DZ999"/>
          <cell r="EA999"/>
          <cell r="EB999"/>
          <cell r="EC999"/>
          <cell r="ED999"/>
          <cell r="EE999"/>
          <cell r="EF999"/>
          <cell r="EG999"/>
          <cell r="EH999" t="str">
            <v xml:space="preserve">Electronic content is open access. </v>
          </cell>
          <cell r="EI999"/>
          <cell r="EJ999"/>
          <cell r="EK999"/>
          <cell r="EL999"/>
          <cell r="EM999"/>
          <cell r="EN999"/>
          <cell r="EO999"/>
          <cell r="EP999"/>
          <cell r="EQ999"/>
          <cell r="ER999"/>
          <cell r="ES999"/>
          <cell r="ET999"/>
          <cell r="EU999"/>
          <cell r="EV999"/>
          <cell r="EW999">
            <v>44</v>
          </cell>
          <cell r="EX999">
            <v>1</v>
          </cell>
          <cell r="EY999">
            <v>44</v>
          </cell>
          <cell r="EZ999">
            <v>6</v>
          </cell>
          <cell r="FA999" t="str">
            <v>V 43.1 - 43.6</v>
          </cell>
          <cell r="FB999">
            <v>45</v>
          </cell>
          <cell r="FC999">
            <v>1</v>
          </cell>
          <cell r="FD999">
            <v>45</v>
          </cell>
          <cell r="FE999">
            <v>6</v>
          </cell>
          <cell r="FF999" t="str">
            <v>V 45.1 - 45.6</v>
          </cell>
          <cell r="FG999" t="str">
            <v>1978-Current</v>
          </cell>
        </row>
        <row r="1000">
          <cell r="A1000" t="str">
            <v>L280</v>
          </cell>
          <cell r="B1000" t="str">
            <v>Ltd-STM</v>
          </cell>
          <cell r="C1000" t="str">
            <v>International Journal of Spray and Combustion Dynamics</v>
          </cell>
          <cell r="D1000">
            <v>4</v>
          </cell>
          <cell r="E1000" t="str">
            <v>V 15.1 - 15.4</v>
          </cell>
          <cell r="F1000" t="str">
            <v>V 16.1 - V 16.4</v>
          </cell>
          <cell r="G1000" t="str">
            <v>1756-8277</v>
          </cell>
          <cell r="H1000" t="str">
            <v>1756-8285</v>
          </cell>
          <cell r="I1000" t="str">
            <v>SAGE</v>
          </cell>
          <cell r="J1000">
            <v>6.7500000000000004E-2</v>
          </cell>
          <cell r="K1000">
            <v>6.8000000000000005E-2</v>
          </cell>
          <cell r="L1000">
            <v>912</v>
          </cell>
          <cell r="M1000">
            <v>974</v>
          </cell>
          <cell r="N1000" t="str">
            <v/>
          </cell>
          <cell r="O1000"/>
          <cell r="P1000"/>
          <cell r="Q1000">
            <v>828</v>
          </cell>
          <cell r="R1000"/>
          <cell r="S1000"/>
          <cell r="T1000"/>
          <cell r="U1000"/>
          <cell r="V1000"/>
          <cell r="W1000"/>
          <cell r="X1000"/>
          <cell r="Y1000"/>
          <cell r="Z1000"/>
          <cell r="AA1000"/>
          <cell r="AB1000"/>
          <cell r="AC1000"/>
          <cell r="AD1000"/>
          <cell r="AE1000"/>
          <cell r="AF1000"/>
          <cell r="AG1000"/>
          <cell r="AH1000"/>
          <cell r="AI1000"/>
          <cell r="AJ1000"/>
          <cell r="AK1000"/>
          <cell r="AL1000"/>
          <cell r="AM1000"/>
          <cell r="AN1000"/>
          <cell r="AO1000"/>
          <cell r="AP1000"/>
          <cell r="AQ1000"/>
          <cell r="AR1000"/>
          <cell r="AS1000"/>
          <cell r="AT1000"/>
          <cell r="AU1000"/>
          <cell r="AV1000"/>
          <cell r="AW1000"/>
          <cell r="AX1000"/>
          <cell r="AY1000"/>
          <cell r="AZ1000"/>
          <cell r="BA1000"/>
          <cell r="BB1000"/>
          <cell r="BC1000"/>
          <cell r="BD1000"/>
          <cell r="BE1000"/>
          <cell r="BF1000"/>
          <cell r="BG1000"/>
          <cell r="BH1000"/>
          <cell r="BI1000"/>
          <cell r="BJ1000"/>
          <cell r="BK1000"/>
          <cell r="BL1000"/>
          <cell r="BM1000"/>
          <cell r="BN1000"/>
          <cell r="BO1000"/>
          <cell r="BP1000"/>
          <cell r="BQ1000"/>
          <cell r="BR1000"/>
          <cell r="BS1000"/>
          <cell r="BT1000"/>
          <cell r="BU1000"/>
          <cell r="BV1000">
            <v>6.7500000000000004E-2</v>
          </cell>
          <cell r="BW1000">
            <v>6.7000000000000004E-2</v>
          </cell>
          <cell r="BX1000">
            <v>494</v>
          </cell>
          <cell r="BY1000">
            <v>527</v>
          </cell>
          <cell r="BZ1000"/>
          <cell r="CA1000"/>
          <cell r="CB1000"/>
          <cell r="CC1000">
            <v>448</v>
          </cell>
          <cell r="CD1000"/>
          <cell r="CE1000"/>
          <cell r="CF1000"/>
          <cell r="CG1000"/>
          <cell r="CH1000"/>
          <cell r="CI1000"/>
          <cell r="CJ1000"/>
          <cell r="CK1000"/>
          <cell r="CL1000"/>
          <cell r="CM1000"/>
          <cell r="CN1000"/>
          <cell r="CO1000"/>
          <cell r="CP1000"/>
          <cell r="CQ1000"/>
          <cell r="CR1000"/>
          <cell r="CS1000"/>
          <cell r="CT1000"/>
          <cell r="CU1000"/>
          <cell r="CV1000"/>
          <cell r="CW1000"/>
          <cell r="CX1000"/>
          <cell r="CY1000"/>
          <cell r="CZ1000"/>
          <cell r="DA1000"/>
          <cell r="DB1000"/>
          <cell r="DC1000"/>
          <cell r="DD1000"/>
          <cell r="DE1000"/>
          <cell r="DF1000"/>
          <cell r="DG1000"/>
          <cell r="DH1000"/>
          <cell r="DI1000"/>
          <cell r="DJ1000"/>
          <cell r="DK1000"/>
          <cell r="DL1000"/>
          <cell r="DM1000"/>
          <cell r="DN1000"/>
          <cell r="DO1000"/>
          <cell r="DP1000"/>
          <cell r="DQ1000"/>
          <cell r="DR1000"/>
          <cell r="DS1000"/>
          <cell r="DT1000"/>
          <cell r="DU1000"/>
          <cell r="DV1000"/>
          <cell r="DW1000"/>
          <cell r="DX1000"/>
          <cell r="DY1000"/>
          <cell r="DZ1000"/>
          <cell r="EA1000"/>
          <cell r="EB1000"/>
          <cell r="EC1000"/>
          <cell r="ED1000"/>
          <cell r="EE1000"/>
          <cell r="EF1000"/>
          <cell r="EG1000"/>
          <cell r="EH1000"/>
          <cell r="EI1000"/>
          <cell r="EJ1000"/>
          <cell r="EK1000"/>
          <cell r="EL1000"/>
          <cell r="EM1000"/>
          <cell r="EN1000"/>
          <cell r="EO1000"/>
          <cell r="EP1000"/>
          <cell r="EQ1000"/>
          <cell r="ER1000"/>
          <cell r="ES1000"/>
          <cell r="ET1000"/>
          <cell r="EU1000"/>
          <cell r="EV1000"/>
          <cell r="EW1000">
            <v>14</v>
          </cell>
          <cell r="EX1000">
            <v>1</v>
          </cell>
          <cell r="EY1000">
            <v>14</v>
          </cell>
          <cell r="EZ1000">
            <v>4</v>
          </cell>
          <cell r="FA1000" t="str">
            <v>V 13.1 - 13.4</v>
          </cell>
          <cell r="FB1000">
            <v>15</v>
          </cell>
          <cell r="FC1000">
            <v>1</v>
          </cell>
          <cell r="FD1000">
            <v>15</v>
          </cell>
          <cell r="FE1000">
            <v>4</v>
          </cell>
          <cell r="FF1000" t="str">
            <v>V 15.1 - 15.4</v>
          </cell>
          <cell r="FG1000" t="str">
            <v>2009-Current</v>
          </cell>
        </row>
        <row r="1001">
          <cell r="A1001" t="str">
            <v>J907</v>
          </cell>
          <cell r="B1001" t="str">
            <v>Inc</v>
          </cell>
          <cell r="C1001" t="str">
            <v>Inclusive Practices</v>
          </cell>
          <cell r="D1001">
            <v>4</v>
          </cell>
          <cell r="E1001" t="str">
            <v>V 2.1 - 2.4</v>
          </cell>
          <cell r="F1001" t="str">
            <v>V 3.1 - V 3.4</v>
          </cell>
          <cell r="G1001" t="str">
            <v>2752-5902</v>
          </cell>
          <cell r="H1001" t="str">
            <v>2732-4745</v>
          </cell>
          <cell r="I1001" t="str">
            <v>SAGE</v>
          </cell>
          <cell r="J1001">
            <v>6.7500000000000004E-2</v>
          </cell>
          <cell r="K1001">
            <v>6.9000000000000006E-2</v>
          </cell>
          <cell r="L1001">
            <v>305</v>
          </cell>
          <cell r="M1001">
            <v>326</v>
          </cell>
          <cell r="N1001" t="str">
            <v/>
          </cell>
          <cell r="O1001"/>
          <cell r="P1001"/>
          <cell r="Q1001">
            <v>277</v>
          </cell>
          <cell r="R1001">
            <v>88</v>
          </cell>
          <cell r="S1001"/>
          <cell r="T1001"/>
          <cell r="U1001"/>
          <cell r="V1001"/>
          <cell r="W1001"/>
          <cell r="X1001"/>
          <cell r="Y1001"/>
          <cell r="Z1001"/>
          <cell r="AA1001"/>
          <cell r="AB1001"/>
          <cell r="AC1001"/>
          <cell r="AD1001"/>
          <cell r="AE1001"/>
          <cell r="AF1001"/>
          <cell r="AG1001"/>
          <cell r="AH1001"/>
          <cell r="AI1001"/>
          <cell r="AJ1001"/>
          <cell r="AK1001"/>
          <cell r="AL1001"/>
          <cell r="AM1001"/>
          <cell r="AN1001"/>
          <cell r="AO1001"/>
          <cell r="AP1001"/>
          <cell r="AQ1001"/>
          <cell r="AR1001"/>
          <cell r="AS1001"/>
          <cell r="AT1001"/>
          <cell r="AU1001"/>
          <cell r="AV1001"/>
          <cell r="AW1001"/>
          <cell r="AX1001"/>
          <cell r="AY1001"/>
          <cell r="AZ1001"/>
          <cell r="BA1001"/>
          <cell r="BB1001"/>
          <cell r="BC1001"/>
          <cell r="BD1001"/>
          <cell r="BE1001"/>
          <cell r="BF1001"/>
          <cell r="BG1001"/>
          <cell r="BH1001"/>
          <cell r="BI1001"/>
          <cell r="BJ1001"/>
          <cell r="BK1001"/>
          <cell r="BL1001"/>
          <cell r="BM1001"/>
          <cell r="BN1001"/>
          <cell r="BO1001"/>
          <cell r="BP1001"/>
          <cell r="BQ1001"/>
          <cell r="BR1001"/>
          <cell r="BS1001"/>
          <cell r="BT1001"/>
          <cell r="BU1001"/>
          <cell r="BV1001">
            <v>6.7500000000000004E-2</v>
          </cell>
          <cell r="BW1001">
            <v>6.7000000000000004E-2</v>
          </cell>
          <cell r="BX1001">
            <v>179</v>
          </cell>
          <cell r="BY1001">
            <v>191</v>
          </cell>
          <cell r="BZ1001"/>
          <cell r="CA1001"/>
          <cell r="CB1001"/>
          <cell r="CC1001">
            <v>162</v>
          </cell>
          <cell r="CD1001">
            <v>51</v>
          </cell>
          <cell r="CE1001"/>
          <cell r="CF1001"/>
          <cell r="CG1001"/>
          <cell r="CH1001"/>
          <cell r="CI1001"/>
          <cell r="CJ1001"/>
          <cell r="CK1001"/>
          <cell r="CL1001"/>
          <cell r="CM1001"/>
          <cell r="CN1001"/>
          <cell r="CO1001"/>
          <cell r="CP1001"/>
          <cell r="CQ1001"/>
          <cell r="CR1001"/>
          <cell r="CS1001"/>
          <cell r="CT1001"/>
          <cell r="CU1001"/>
          <cell r="CV1001"/>
          <cell r="CW1001"/>
          <cell r="CX1001"/>
          <cell r="CY1001"/>
          <cell r="CZ1001"/>
          <cell r="DA1001"/>
          <cell r="DB1001"/>
          <cell r="DC1001"/>
          <cell r="DD1001"/>
          <cell r="DE1001"/>
          <cell r="DF1001"/>
          <cell r="DG1001"/>
          <cell r="DH1001"/>
          <cell r="DI1001"/>
          <cell r="DJ1001"/>
          <cell r="DK1001"/>
          <cell r="DL1001"/>
          <cell r="DM1001"/>
          <cell r="DN1001"/>
          <cell r="DO1001"/>
          <cell r="DP1001"/>
          <cell r="DQ1001"/>
          <cell r="DR1001"/>
          <cell r="DS1001"/>
          <cell r="DT1001"/>
          <cell r="DU1001"/>
          <cell r="DV1001"/>
          <cell r="DW1001"/>
          <cell r="DX1001"/>
          <cell r="DY1001"/>
          <cell r="DZ1001"/>
          <cell r="EA1001"/>
          <cell r="EB1001"/>
          <cell r="EC1001"/>
          <cell r="ED1001"/>
          <cell r="EE1001"/>
          <cell r="EF1001"/>
          <cell r="EG1001"/>
          <cell r="EH1001" t="str">
            <v xml:space="preserve">Online Only Publication. </v>
          </cell>
          <cell r="EI1001"/>
          <cell r="EJ1001"/>
          <cell r="EK1001"/>
          <cell r="EL1001"/>
          <cell r="EM1001"/>
          <cell r="EN1001"/>
          <cell r="EO1001"/>
          <cell r="EP1001"/>
          <cell r="EQ1001"/>
          <cell r="ER1001"/>
          <cell r="ES1001"/>
          <cell r="ET1001"/>
          <cell r="EU1001"/>
          <cell r="EV1001"/>
          <cell r="EW1001">
            <v>1</v>
          </cell>
          <cell r="EX1001">
            <v>1</v>
          </cell>
          <cell r="EY1001">
            <v>1</v>
          </cell>
          <cell r="EZ1001">
            <v>4</v>
          </cell>
          <cell r="FA1001" t="str">
            <v>V 1.1 - 1.4</v>
          </cell>
          <cell r="FB1001">
            <v>2</v>
          </cell>
          <cell r="FC1001">
            <v>1</v>
          </cell>
          <cell r="FD1001">
            <v>2</v>
          </cell>
          <cell r="FE1001">
            <v>4</v>
          </cell>
          <cell r="FF1001" t="str">
            <v>V 2.1 - 2.4</v>
          </cell>
          <cell r="FG1001" t="str">
            <v>2022-Current</v>
          </cell>
        </row>
        <row r="1002">
          <cell r="A1002" t="str">
            <v>L425</v>
          </cell>
          <cell r="B1002" t="str">
            <v>Ind</v>
          </cell>
          <cell r="C1002" t="str">
            <v>Indian Journal of Clinical Medicine</v>
          </cell>
          <cell r="D1002">
            <v>2</v>
          </cell>
          <cell r="E1002" t="str">
            <v>V 13.1 - 13.2</v>
          </cell>
          <cell r="F1002" t="str">
            <v>V 14.1 - V 14.2</v>
          </cell>
          <cell r="G1002" t="str">
            <v>2633-9447</v>
          </cell>
          <cell r="H1002" t="str">
            <v>1179-9161</v>
          </cell>
          <cell r="I1002" t="str">
            <v>SAGE</v>
          </cell>
          <cell r="J1002">
            <v>6.7500000000000004E-2</v>
          </cell>
          <cell r="K1002">
            <v>6.7000000000000004E-2</v>
          </cell>
          <cell r="L1002">
            <v>421</v>
          </cell>
          <cell r="M1002">
            <v>449</v>
          </cell>
          <cell r="N1002" t="str">
            <v/>
          </cell>
          <cell r="O1002">
            <v>449</v>
          </cell>
          <cell r="P1002">
            <v>440</v>
          </cell>
          <cell r="Q1002">
            <v>382</v>
          </cell>
          <cell r="R1002">
            <v>242</v>
          </cell>
          <cell r="S1002">
            <v>112</v>
          </cell>
          <cell r="T1002"/>
          <cell r="U1002"/>
          <cell r="V1002"/>
          <cell r="W1002"/>
          <cell r="X1002"/>
          <cell r="Y1002"/>
          <cell r="Z1002"/>
          <cell r="AA1002"/>
          <cell r="AB1002"/>
          <cell r="AC1002"/>
          <cell r="AD1002"/>
          <cell r="AE1002"/>
          <cell r="AF1002"/>
          <cell r="AG1002"/>
          <cell r="AH1002"/>
          <cell r="AI1002"/>
          <cell r="AJ1002"/>
          <cell r="AK1002"/>
          <cell r="AL1002"/>
          <cell r="AM1002"/>
          <cell r="AN1002"/>
          <cell r="AO1002"/>
          <cell r="AP1002"/>
          <cell r="AQ1002"/>
          <cell r="AR1002"/>
          <cell r="AS1002"/>
          <cell r="AT1002"/>
          <cell r="AU1002"/>
          <cell r="AV1002"/>
          <cell r="AW1002"/>
          <cell r="AX1002"/>
          <cell r="AY1002"/>
          <cell r="AZ1002"/>
          <cell r="BA1002"/>
          <cell r="BB1002"/>
          <cell r="BC1002"/>
          <cell r="BD1002"/>
          <cell r="BE1002"/>
          <cell r="BF1002"/>
          <cell r="BG1002"/>
          <cell r="BH1002"/>
          <cell r="BI1002"/>
          <cell r="BJ1002"/>
          <cell r="BK1002"/>
          <cell r="BL1002"/>
          <cell r="BM1002"/>
          <cell r="BN1002"/>
          <cell r="BO1002"/>
          <cell r="BP1002"/>
          <cell r="BQ1002"/>
          <cell r="BR1002"/>
          <cell r="BS1002"/>
          <cell r="BT1002"/>
          <cell r="BU1002"/>
          <cell r="BV1002">
            <v>6.7500000000000004E-2</v>
          </cell>
          <cell r="BW1002">
            <v>6.6000000000000003E-2</v>
          </cell>
          <cell r="BX1002">
            <v>228</v>
          </cell>
          <cell r="BY1002">
            <v>243</v>
          </cell>
          <cell r="BZ1002"/>
          <cell r="CA1002">
            <v>243</v>
          </cell>
          <cell r="CB1002">
            <v>238</v>
          </cell>
          <cell r="CC1002">
            <v>207</v>
          </cell>
          <cell r="CD1002">
            <v>131</v>
          </cell>
          <cell r="CE1002">
            <v>61</v>
          </cell>
          <cell r="CF1002"/>
          <cell r="CG1002"/>
          <cell r="CH1002"/>
          <cell r="CI1002"/>
          <cell r="CJ1002"/>
          <cell r="CK1002"/>
          <cell r="CL1002"/>
          <cell r="CM1002"/>
          <cell r="CN1002"/>
          <cell r="CO1002"/>
          <cell r="CP1002"/>
          <cell r="CQ1002"/>
          <cell r="CR1002"/>
          <cell r="CS1002"/>
          <cell r="CT1002"/>
          <cell r="CU1002"/>
          <cell r="CV1002"/>
          <cell r="CW1002"/>
          <cell r="CX1002"/>
          <cell r="CY1002"/>
          <cell r="CZ1002"/>
          <cell r="DA1002"/>
          <cell r="DB1002"/>
          <cell r="DC1002"/>
          <cell r="DD1002"/>
          <cell r="DE1002"/>
          <cell r="DF1002"/>
          <cell r="DG1002"/>
          <cell r="DH1002"/>
          <cell r="DI1002"/>
          <cell r="DJ1002"/>
          <cell r="DK1002"/>
          <cell r="DL1002"/>
          <cell r="DM1002"/>
          <cell r="DN1002"/>
          <cell r="DO1002"/>
          <cell r="DP1002"/>
          <cell r="DQ1002"/>
          <cell r="DR1002"/>
          <cell r="DS1002"/>
          <cell r="DT1002"/>
          <cell r="DU1002"/>
          <cell r="DV1002"/>
          <cell r="DW1002"/>
          <cell r="DX1002"/>
          <cell r="DY1002"/>
          <cell r="DZ1002"/>
          <cell r="EA1002"/>
          <cell r="EB1002"/>
          <cell r="EC1002"/>
          <cell r="ED1002"/>
          <cell r="EE1002"/>
          <cell r="EF1002"/>
          <cell r="EG1002"/>
          <cell r="EH1002"/>
          <cell r="EI1002"/>
          <cell r="EJ1002"/>
          <cell r="EK1002"/>
          <cell r="EL1002"/>
          <cell r="EM1002"/>
          <cell r="EN1002"/>
          <cell r="EO1002"/>
          <cell r="EP1002"/>
          <cell r="EQ1002"/>
          <cell r="ER1002"/>
          <cell r="ES1002"/>
          <cell r="ET1002"/>
          <cell r="EU1002"/>
          <cell r="EV1002"/>
          <cell r="EW1002">
            <v>12</v>
          </cell>
          <cell r="EX1002">
            <v>1</v>
          </cell>
          <cell r="EY1002">
            <v>12</v>
          </cell>
          <cell r="EZ1002">
            <v>5</v>
          </cell>
          <cell r="FA1002" t="str">
            <v>V 1.1 - 11.5</v>
          </cell>
          <cell r="FB1002">
            <v>13</v>
          </cell>
          <cell r="FC1002">
            <v>1</v>
          </cell>
          <cell r="FD1002">
            <v>13</v>
          </cell>
          <cell r="FE1002">
            <v>2</v>
          </cell>
          <cell r="FF1002" t="str">
            <v>V 13.1 - 13.2</v>
          </cell>
          <cell r="FG1002" t="str">
            <v>2010-Current</v>
          </cell>
        </row>
        <row r="1003">
          <cell r="A1003" t="str">
            <v>J906</v>
          </cell>
          <cell r="B1003" t="str">
            <v>Inc-STM</v>
          </cell>
          <cell r="C1003" t="str">
            <v>HSS Journal</v>
          </cell>
          <cell r="D1003">
            <v>4</v>
          </cell>
          <cell r="E1003" t="str">
            <v>V 19.1 - 19.4</v>
          </cell>
          <cell r="F1003" t="str">
            <v>V 20.1 - V 20.4</v>
          </cell>
          <cell r="G1003" t="str">
            <v>1556-3316</v>
          </cell>
          <cell r="H1003" t="str">
            <v>1556-3324</v>
          </cell>
          <cell r="I1003" t="str">
            <v>Society</v>
          </cell>
          <cell r="J1003">
            <v>6.7500000000000004E-2</v>
          </cell>
          <cell r="K1003">
            <v>6.7000000000000004E-2</v>
          </cell>
          <cell r="L1003">
            <v>999</v>
          </cell>
          <cell r="M1003">
            <v>1066</v>
          </cell>
          <cell r="N1003" t="str">
            <v/>
          </cell>
          <cell r="O1003">
            <v>1066</v>
          </cell>
          <cell r="P1003">
            <v>1045</v>
          </cell>
          <cell r="Q1003">
            <v>906</v>
          </cell>
          <cell r="R1003">
            <v>384</v>
          </cell>
          <cell r="S1003">
            <v>267</v>
          </cell>
          <cell r="T1003"/>
          <cell r="U1003"/>
          <cell r="V1003"/>
          <cell r="W1003"/>
          <cell r="X1003"/>
          <cell r="Y1003"/>
          <cell r="Z1003"/>
          <cell r="AA1003"/>
          <cell r="AB1003"/>
          <cell r="AC1003"/>
          <cell r="AD1003"/>
          <cell r="AE1003"/>
          <cell r="AF1003"/>
          <cell r="AG1003"/>
          <cell r="AH1003"/>
          <cell r="AI1003"/>
          <cell r="AJ1003"/>
          <cell r="AK1003"/>
          <cell r="AL1003"/>
          <cell r="AM1003"/>
          <cell r="AN1003"/>
          <cell r="AO1003"/>
          <cell r="AP1003"/>
          <cell r="AQ1003"/>
          <cell r="AR1003"/>
          <cell r="AS1003"/>
          <cell r="AT1003"/>
          <cell r="AU1003"/>
          <cell r="AV1003"/>
          <cell r="AW1003"/>
          <cell r="AX1003"/>
          <cell r="AY1003"/>
          <cell r="AZ1003"/>
          <cell r="BA1003"/>
          <cell r="BB1003"/>
          <cell r="BC1003"/>
          <cell r="BD1003"/>
          <cell r="BE1003"/>
          <cell r="BF1003"/>
          <cell r="BG1003"/>
          <cell r="BH1003"/>
          <cell r="BI1003"/>
          <cell r="BJ1003"/>
          <cell r="BK1003"/>
          <cell r="BL1003"/>
          <cell r="BM1003"/>
          <cell r="BN1003"/>
          <cell r="BO1003"/>
          <cell r="BP1003"/>
          <cell r="BQ1003"/>
          <cell r="BR1003"/>
          <cell r="BS1003"/>
          <cell r="BT1003"/>
          <cell r="BU1003"/>
          <cell r="BV1003">
            <v>6.7500000000000004E-2</v>
          </cell>
          <cell r="BW1003">
            <v>6.8000000000000005E-2</v>
          </cell>
          <cell r="BX1003">
            <v>588</v>
          </cell>
          <cell r="BY1003">
            <v>628</v>
          </cell>
          <cell r="BZ1003"/>
          <cell r="CA1003">
            <v>628</v>
          </cell>
          <cell r="CB1003">
            <v>615</v>
          </cell>
          <cell r="CC1003">
            <v>534</v>
          </cell>
          <cell r="CD1003">
            <v>226</v>
          </cell>
          <cell r="CE1003">
            <v>157</v>
          </cell>
          <cell r="CF1003"/>
          <cell r="CG1003"/>
          <cell r="CH1003"/>
          <cell r="CI1003"/>
          <cell r="CJ1003"/>
          <cell r="CK1003"/>
          <cell r="CL1003"/>
          <cell r="CM1003"/>
          <cell r="CN1003"/>
          <cell r="CO1003"/>
          <cell r="CP1003"/>
          <cell r="CQ1003"/>
          <cell r="CR1003"/>
          <cell r="CS1003"/>
          <cell r="CT1003"/>
          <cell r="CU1003"/>
          <cell r="CV1003"/>
          <cell r="CW1003"/>
          <cell r="CX1003"/>
          <cell r="CY1003"/>
          <cell r="CZ1003"/>
          <cell r="DA1003"/>
          <cell r="DB1003"/>
          <cell r="DC1003"/>
          <cell r="DD1003"/>
          <cell r="DE1003"/>
          <cell r="DF1003"/>
          <cell r="DG1003"/>
          <cell r="DH1003"/>
          <cell r="DI1003"/>
          <cell r="DJ1003"/>
          <cell r="DK1003"/>
          <cell r="DL1003"/>
          <cell r="DM1003"/>
          <cell r="DN1003"/>
          <cell r="DO1003"/>
          <cell r="DP1003"/>
          <cell r="DQ1003"/>
          <cell r="DR1003"/>
          <cell r="DS1003"/>
          <cell r="DT1003"/>
          <cell r="DU1003"/>
          <cell r="DV1003"/>
          <cell r="DW1003"/>
          <cell r="DX1003"/>
          <cell r="DY1003"/>
          <cell r="DZ1003"/>
          <cell r="EA1003"/>
          <cell r="EB1003"/>
          <cell r="EC1003"/>
          <cell r="ED1003"/>
          <cell r="EE1003"/>
          <cell r="EF1003"/>
          <cell r="EG1003"/>
          <cell r="EH1003"/>
          <cell r="EI1003"/>
          <cell r="EJ1003"/>
          <cell r="EK1003"/>
          <cell r="EL1003"/>
          <cell r="EM1003"/>
          <cell r="EN1003"/>
          <cell r="EO1003"/>
          <cell r="EP1003"/>
          <cell r="EQ1003"/>
          <cell r="ER1003"/>
          <cell r="ES1003"/>
          <cell r="ET1003"/>
          <cell r="EU1003"/>
          <cell r="EV1003"/>
          <cell r="EW1003">
            <v>18</v>
          </cell>
          <cell r="EX1003">
            <v>1</v>
          </cell>
          <cell r="EY1003">
            <v>18</v>
          </cell>
          <cell r="EZ1003">
            <v>4</v>
          </cell>
          <cell r="FA1003" t="str">
            <v>V 17.1 - 17.3</v>
          </cell>
          <cell r="FB1003">
            <v>19</v>
          </cell>
          <cell r="FC1003">
            <v>1</v>
          </cell>
          <cell r="FD1003">
            <v>19</v>
          </cell>
          <cell r="FE1003">
            <v>4</v>
          </cell>
          <cell r="FF1003" t="str">
            <v>V 19.1 - 19.4</v>
          </cell>
          <cell r="FG1003" t="str">
            <v>2005-Current</v>
          </cell>
        </row>
        <row r="1004">
          <cell r="A1004" t="str">
            <v>L602</v>
          </cell>
          <cell r="B1004" t="str">
            <v>Ltd</v>
          </cell>
          <cell r="C1004" t="str">
            <v>Anglican Theological Review</v>
          </cell>
          <cell r="D1004">
            <v>4</v>
          </cell>
          <cell r="E1004" t="str">
            <v>V 105.1 - 105.4</v>
          </cell>
          <cell r="F1004" t="str">
            <v>V 106.1 - V 106.4</v>
          </cell>
          <cell r="G1004" t="str">
            <v>0003-3286</v>
          </cell>
          <cell r="H1004" t="str">
            <v>2163-6214</v>
          </cell>
          <cell r="I1004" t="str">
            <v>Society</v>
          </cell>
          <cell r="J1004">
            <v>6.7500000000000004E-2</v>
          </cell>
          <cell r="K1004">
            <v>6.7000000000000004E-2</v>
          </cell>
          <cell r="L1004">
            <v>105</v>
          </cell>
          <cell r="M1004">
            <v>112</v>
          </cell>
          <cell r="N1004" t="str">
            <v/>
          </cell>
          <cell r="O1004">
            <v>112</v>
          </cell>
          <cell r="P1004">
            <v>110</v>
          </cell>
          <cell r="Q1004">
            <v>95</v>
          </cell>
          <cell r="R1004">
            <v>50</v>
          </cell>
          <cell r="S1004">
            <v>28</v>
          </cell>
          <cell r="T1004"/>
          <cell r="U1004"/>
          <cell r="V1004"/>
          <cell r="W1004"/>
          <cell r="X1004">
            <v>57</v>
          </cell>
          <cell r="Y1004">
            <v>80</v>
          </cell>
          <cell r="Z1004"/>
          <cell r="AA1004"/>
          <cell r="AB1004"/>
          <cell r="AC1004"/>
          <cell r="AD1004"/>
          <cell r="AE1004"/>
          <cell r="AF1004"/>
          <cell r="AG1004"/>
          <cell r="AH1004"/>
          <cell r="AI1004"/>
          <cell r="AJ1004"/>
          <cell r="AK1004"/>
          <cell r="AL1004"/>
          <cell r="AM1004"/>
          <cell r="AN1004"/>
          <cell r="AO1004"/>
          <cell r="AP1004"/>
          <cell r="AQ1004"/>
          <cell r="AR1004"/>
          <cell r="AS1004"/>
          <cell r="AT1004"/>
          <cell r="AU1004"/>
          <cell r="AV1004"/>
          <cell r="AW1004"/>
          <cell r="AX1004"/>
          <cell r="AY1004"/>
          <cell r="AZ1004"/>
          <cell r="BA1004"/>
          <cell r="BB1004"/>
          <cell r="BC1004"/>
          <cell r="BD1004"/>
          <cell r="BE1004"/>
          <cell r="BF1004"/>
          <cell r="BG1004"/>
          <cell r="BH1004"/>
          <cell r="BI1004"/>
          <cell r="BJ1004"/>
          <cell r="BK1004"/>
          <cell r="BL1004"/>
          <cell r="BM1004"/>
          <cell r="BN1004"/>
          <cell r="BO1004"/>
          <cell r="BP1004"/>
          <cell r="BQ1004"/>
          <cell r="BR1004"/>
          <cell r="BS1004"/>
          <cell r="BT1004"/>
          <cell r="BU1004"/>
          <cell r="BV1004">
            <v>6.7500000000000004E-2</v>
          </cell>
          <cell r="BW1004">
            <v>6.9000000000000006E-2</v>
          </cell>
          <cell r="BX1004">
            <v>58</v>
          </cell>
          <cell r="BY1004">
            <v>62</v>
          </cell>
          <cell r="BZ1004"/>
          <cell r="CA1004">
            <v>62</v>
          </cell>
          <cell r="CB1004">
            <v>61</v>
          </cell>
          <cell r="CC1004">
            <v>53</v>
          </cell>
          <cell r="CD1004">
            <v>29</v>
          </cell>
          <cell r="CE1004">
            <v>16</v>
          </cell>
          <cell r="CF1004"/>
          <cell r="CG1004"/>
          <cell r="CH1004"/>
          <cell r="CI1004"/>
          <cell r="CJ1004">
            <v>31</v>
          </cell>
          <cell r="CK1004">
            <v>43</v>
          </cell>
          <cell r="CL1004"/>
          <cell r="CM1004"/>
          <cell r="CN1004"/>
          <cell r="CO1004"/>
          <cell r="CP1004"/>
          <cell r="CQ1004"/>
          <cell r="CR1004"/>
          <cell r="CS1004"/>
          <cell r="CT1004"/>
          <cell r="CU1004"/>
          <cell r="CV1004"/>
          <cell r="CW1004"/>
          <cell r="CX1004"/>
          <cell r="CY1004"/>
          <cell r="CZ1004"/>
          <cell r="DA1004"/>
          <cell r="DB1004"/>
          <cell r="DC1004"/>
          <cell r="DD1004"/>
          <cell r="DE1004"/>
          <cell r="DF1004"/>
          <cell r="DG1004"/>
          <cell r="DH1004"/>
          <cell r="DI1004"/>
          <cell r="DJ1004"/>
          <cell r="DK1004"/>
          <cell r="DL1004"/>
          <cell r="DM1004"/>
          <cell r="DN1004"/>
          <cell r="DO1004"/>
          <cell r="DP1004"/>
          <cell r="DQ1004"/>
          <cell r="DR1004"/>
          <cell r="DS1004"/>
          <cell r="DT1004"/>
          <cell r="DU1004"/>
          <cell r="DV1004"/>
          <cell r="DW1004"/>
          <cell r="DX1004"/>
          <cell r="DY1004"/>
          <cell r="DZ1004"/>
          <cell r="EA1004"/>
          <cell r="EB1004"/>
          <cell r="EC1004"/>
          <cell r="ED1004"/>
          <cell r="EE1004"/>
          <cell r="EF1004"/>
          <cell r="EG1004"/>
          <cell r="EH1004" t="str">
            <v>[13]Discount Rate for non-university-affiliated theological colleges and seminaries.  [04]Discount Rate for members of ABTAPL, ANZTLA, ForATL or BETH, and  CALA or LATLA.</v>
          </cell>
          <cell r="EI1004"/>
          <cell r="EJ1004"/>
          <cell r="EK1004"/>
          <cell r="EL1004"/>
          <cell r="EM1004"/>
          <cell r="EN1004"/>
          <cell r="EO1004"/>
          <cell r="EP1004"/>
          <cell r="EQ1004"/>
          <cell r="ER1004"/>
          <cell r="ES1004"/>
          <cell r="ET1004"/>
          <cell r="EU1004"/>
          <cell r="EV1004"/>
          <cell r="EW1004">
            <v>104</v>
          </cell>
          <cell r="EX1004">
            <v>1</v>
          </cell>
          <cell r="EY1004">
            <v>104</v>
          </cell>
          <cell r="EZ1004">
            <v>4</v>
          </cell>
          <cell r="FA1004" t="str">
            <v>V 103.1 - 103.4</v>
          </cell>
          <cell r="FB1004">
            <v>105</v>
          </cell>
          <cell r="FC1004">
            <v>1</v>
          </cell>
          <cell r="FD1004">
            <v>105</v>
          </cell>
          <cell r="FE1004">
            <v>4</v>
          </cell>
          <cell r="FF1004" t="str">
            <v>V 105.1 - 105.4</v>
          </cell>
          <cell r="FG1004" t="str">
            <v>1999-Current</v>
          </cell>
        </row>
        <row r="1005">
          <cell r="A1005" t="str">
            <v>J908</v>
          </cell>
          <cell r="B1005" t="str">
            <v>Inc</v>
          </cell>
          <cell r="C1005" t="str">
            <v>Journal of Interpretation Research</v>
          </cell>
          <cell r="D1005">
            <v>2</v>
          </cell>
          <cell r="E1005" t="str">
            <v>V 28.1 - 28.2</v>
          </cell>
          <cell r="F1005" t="str">
            <v>V 29.1 - V 29.2</v>
          </cell>
          <cell r="G1005" t="str">
            <v>1092-5872</v>
          </cell>
          <cell r="H1005" t="str">
            <v>2692-9376</v>
          </cell>
          <cell r="I1005" t="str">
            <v>SAGE</v>
          </cell>
          <cell r="J1005">
            <v>6.7500000000000004E-2</v>
          </cell>
          <cell r="K1005">
            <v>0.06</v>
          </cell>
          <cell r="L1005">
            <v>50</v>
          </cell>
          <cell r="M1005">
            <v>53</v>
          </cell>
          <cell r="N1005" t="str">
            <v/>
          </cell>
          <cell r="O1005">
            <v>53</v>
          </cell>
          <cell r="P1005">
            <v>52</v>
          </cell>
          <cell r="Q1005">
            <v>45</v>
          </cell>
          <cell r="R1005">
            <v>29</v>
          </cell>
          <cell r="S1005">
            <v>13</v>
          </cell>
          <cell r="T1005">
            <v>50</v>
          </cell>
          <cell r="U1005">
            <v>46</v>
          </cell>
          <cell r="V1005">
            <v>58</v>
          </cell>
          <cell r="W1005"/>
          <cell r="X1005"/>
          <cell r="Y1005"/>
          <cell r="Z1005"/>
          <cell r="AA1005"/>
          <cell r="AB1005"/>
          <cell r="AC1005"/>
          <cell r="AD1005"/>
          <cell r="AE1005"/>
          <cell r="AF1005"/>
          <cell r="AG1005"/>
          <cell r="AH1005"/>
          <cell r="AI1005"/>
          <cell r="AJ1005"/>
          <cell r="AK1005"/>
          <cell r="AL1005"/>
          <cell r="AM1005"/>
          <cell r="AN1005"/>
          <cell r="AO1005"/>
          <cell r="AP1005"/>
          <cell r="AQ1005"/>
          <cell r="AR1005"/>
          <cell r="AS1005"/>
          <cell r="AT1005"/>
          <cell r="AU1005"/>
          <cell r="AV1005"/>
          <cell r="AW1005"/>
          <cell r="AX1005"/>
          <cell r="AY1005"/>
          <cell r="AZ1005"/>
          <cell r="BA1005"/>
          <cell r="BB1005"/>
          <cell r="BC1005"/>
          <cell r="BD1005"/>
          <cell r="BE1005"/>
          <cell r="BF1005"/>
          <cell r="BG1005"/>
          <cell r="BH1005"/>
          <cell r="BI1005"/>
          <cell r="BJ1005"/>
          <cell r="BK1005"/>
          <cell r="BL1005"/>
          <cell r="BM1005"/>
          <cell r="BN1005"/>
          <cell r="BO1005"/>
          <cell r="BP1005"/>
          <cell r="BQ1005"/>
          <cell r="BR1005"/>
          <cell r="BS1005"/>
          <cell r="BT1005"/>
          <cell r="BU1005"/>
          <cell r="BV1005">
            <v>6.7500000000000004E-2</v>
          </cell>
          <cell r="BW1005">
            <v>6.9000000000000006E-2</v>
          </cell>
          <cell r="BX1005">
            <v>29</v>
          </cell>
          <cell r="BY1005">
            <v>31</v>
          </cell>
          <cell r="BZ1005"/>
          <cell r="CA1005">
            <v>31</v>
          </cell>
          <cell r="CB1005">
            <v>30</v>
          </cell>
          <cell r="CC1005">
            <v>26</v>
          </cell>
          <cell r="CD1005">
            <v>17</v>
          </cell>
          <cell r="CE1005">
            <v>8</v>
          </cell>
          <cell r="CF1005">
            <v>29</v>
          </cell>
          <cell r="CG1005">
            <v>27</v>
          </cell>
          <cell r="CH1005">
            <v>34</v>
          </cell>
          <cell r="CI1005"/>
          <cell r="CJ1005"/>
          <cell r="CK1005"/>
          <cell r="CL1005"/>
          <cell r="CM1005"/>
          <cell r="CN1005"/>
          <cell r="CO1005"/>
          <cell r="CP1005"/>
          <cell r="CQ1005"/>
          <cell r="CR1005"/>
          <cell r="CS1005"/>
          <cell r="CT1005"/>
          <cell r="CU1005"/>
          <cell r="CV1005"/>
          <cell r="CW1005"/>
          <cell r="CX1005"/>
          <cell r="CY1005"/>
          <cell r="CZ1005"/>
          <cell r="DA1005"/>
          <cell r="DB1005"/>
          <cell r="DC1005"/>
          <cell r="DD1005"/>
          <cell r="DE1005"/>
          <cell r="DF1005"/>
          <cell r="DG1005"/>
          <cell r="DH1005"/>
          <cell r="DI1005"/>
          <cell r="DJ1005"/>
          <cell r="DK1005"/>
          <cell r="DL1005"/>
          <cell r="DM1005"/>
          <cell r="DN1005"/>
          <cell r="DO1005"/>
          <cell r="DP1005"/>
          <cell r="DQ1005"/>
          <cell r="DR1005"/>
          <cell r="DS1005"/>
          <cell r="DT1005"/>
          <cell r="DU1005"/>
          <cell r="DV1005"/>
          <cell r="DW1005"/>
          <cell r="DX1005"/>
          <cell r="DY1005"/>
          <cell r="DZ1005"/>
          <cell r="EA1005"/>
          <cell r="EB1005"/>
          <cell r="EC1005"/>
          <cell r="ED1005"/>
          <cell r="EE1005"/>
          <cell r="EF1005"/>
          <cell r="EG1005"/>
          <cell r="EH1005"/>
          <cell r="EI1005">
            <v>3</v>
          </cell>
          <cell r="EJ1005"/>
          <cell r="EK1005"/>
          <cell r="EL1005"/>
          <cell r="EM1005"/>
          <cell r="EN1005"/>
          <cell r="EO1005"/>
          <cell r="EP1005"/>
          <cell r="EQ1005"/>
          <cell r="ER1005"/>
          <cell r="ES1005"/>
          <cell r="ET1005"/>
          <cell r="EU1005"/>
          <cell r="EV1005"/>
          <cell r="EW1005">
            <v>27</v>
          </cell>
          <cell r="EX1005">
            <v>1</v>
          </cell>
          <cell r="EY1005">
            <v>27</v>
          </cell>
          <cell r="EZ1005">
            <v>2</v>
          </cell>
          <cell r="FA1005" t="str">
            <v>V 25.1 - 25.2</v>
          </cell>
          <cell r="FB1005">
            <v>28</v>
          </cell>
          <cell r="FC1005">
            <v>1</v>
          </cell>
          <cell r="FD1005">
            <v>28</v>
          </cell>
          <cell r="FE1005">
            <v>2</v>
          </cell>
          <cell r="FF1005" t="str">
            <v>V 28.1 - 28.2</v>
          </cell>
          <cell r="FG1005" t="str">
            <v>1996-Current</v>
          </cell>
        </row>
        <row r="1006">
          <cell r="A1006" t="str">
            <v>L605</v>
          </cell>
          <cell r="B1006" t="str">
            <v>Ltd</v>
          </cell>
          <cell r="C1006" t="str">
            <v>Multimodality &amp; Society</v>
          </cell>
          <cell r="D1006">
            <v>4</v>
          </cell>
          <cell r="E1006" t="str">
            <v>V 3.1 - 3.4</v>
          </cell>
          <cell r="F1006" t="str">
            <v>V 4.1 - V 4.4</v>
          </cell>
          <cell r="G1006" t="str">
            <v>2634-9795</v>
          </cell>
          <cell r="H1006" t="str">
            <v>2634-9809</v>
          </cell>
          <cell r="I1006" t="str">
            <v>SAGE</v>
          </cell>
          <cell r="J1006">
            <v>6.7500000000000004E-2</v>
          </cell>
          <cell r="K1006">
            <v>6.8000000000000005E-2</v>
          </cell>
          <cell r="L1006">
            <v>651</v>
          </cell>
          <cell r="M1006">
            <v>695</v>
          </cell>
          <cell r="N1006" t="str">
            <v/>
          </cell>
          <cell r="O1006">
            <v>695</v>
          </cell>
          <cell r="P1006"/>
          <cell r="Q1006"/>
          <cell r="R1006">
            <v>203</v>
          </cell>
          <cell r="S1006">
            <v>174</v>
          </cell>
          <cell r="T1006"/>
          <cell r="U1006"/>
          <cell r="V1006"/>
          <cell r="W1006"/>
          <cell r="X1006"/>
          <cell r="Y1006"/>
          <cell r="Z1006"/>
          <cell r="AA1006"/>
          <cell r="AB1006"/>
          <cell r="AC1006"/>
          <cell r="AD1006"/>
          <cell r="AE1006"/>
          <cell r="AF1006"/>
          <cell r="AG1006"/>
          <cell r="AH1006"/>
          <cell r="AI1006"/>
          <cell r="AJ1006"/>
          <cell r="AK1006"/>
          <cell r="AL1006"/>
          <cell r="AM1006"/>
          <cell r="AN1006"/>
          <cell r="AO1006"/>
          <cell r="AP1006"/>
          <cell r="AQ1006"/>
          <cell r="AR1006"/>
          <cell r="AS1006"/>
          <cell r="AT1006"/>
          <cell r="AU1006"/>
          <cell r="AV1006"/>
          <cell r="AW1006"/>
          <cell r="AX1006"/>
          <cell r="AY1006"/>
          <cell r="AZ1006"/>
          <cell r="BA1006"/>
          <cell r="BB1006"/>
          <cell r="BC1006"/>
          <cell r="BD1006"/>
          <cell r="BE1006"/>
          <cell r="BF1006"/>
          <cell r="BG1006"/>
          <cell r="BH1006"/>
          <cell r="BI1006"/>
          <cell r="BJ1006"/>
          <cell r="BK1006"/>
          <cell r="BL1006"/>
          <cell r="BM1006"/>
          <cell r="BN1006"/>
          <cell r="BO1006"/>
          <cell r="BP1006"/>
          <cell r="BQ1006"/>
          <cell r="BR1006"/>
          <cell r="BS1006"/>
          <cell r="BT1006"/>
          <cell r="BU1006"/>
          <cell r="BV1006">
            <v>6.7500000000000004E-2</v>
          </cell>
          <cell r="BW1006">
            <v>6.8000000000000005E-2</v>
          </cell>
          <cell r="BX1006">
            <v>353</v>
          </cell>
          <cell r="BY1006">
            <v>377</v>
          </cell>
          <cell r="BZ1006"/>
          <cell r="CA1006">
            <v>377</v>
          </cell>
          <cell r="CB1006"/>
          <cell r="CC1006"/>
          <cell r="CD1006">
            <v>119</v>
          </cell>
          <cell r="CE1006">
            <v>94</v>
          </cell>
          <cell r="CF1006"/>
          <cell r="CG1006"/>
          <cell r="CH1006"/>
          <cell r="CI1006"/>
          <cell r="CJ1006"/>
          <cell r="CK1006"/>
          <cell r="CL1006"/>
          <cell r="CM1006"/>
          <cell r="CN1006"/>
          <cell r="CO1006"/>
          <cell r="CP1006"/>
          <cell r="CQ1006"/>
          <cell r="CR1006"/>
          <cell r="CS1006"/>
          <cell r="CT1006"/>
          <cell r="CU1006"/>
          <cell r="CV1006"/>
          <cell r="CW1006"/>
          <cell r="CX1006"/>
          <cell r="CY1006"/>
          <cell r="CZ1006"/>
          <cell r="DA1006"/>
          <cell r="DB1006"/>
          <cell r="DC1006"/>
          <cell r="DD1006"/>
          <cell r="DE1006"/>
          <cell r="DF1006"/>
          <cell r="DG1006"/>
          <cell r="DH1006"/>
          <cell r="DI1006"/>
          <cell r="DJ1006"/>
          <cell r="DK1006"/>
          <cell r="DL1006"/>
          <cell r="DM1006"/>
          <cell r="DN1006"/>
          <cell r="DO1006"/>
          <cell r="DP1006"/>
          <cell r="DQ1006"/>
          <cell r="DR1006"/>
          <cell r="DS1006"/>
          <cell r="DT1006"/>
          <cell r="DU1006"/>
          <cell r="DV1006"/>
          <cell r="DW1006"/>
          <cell r="DX1006"/>
          <cell r="DY1006"/>
          <cell r="DZ1006"/>
          <cell r="EA1006"/>
          <cell r="EB1006"/>
          <cell r="EC1006"/>
          <cell r="ED1006"/>
          <cell r="EE1006"/>
          <cell r="EF1006"/>
          <cell r="EG1006"/>
          <cell r="EH1006"/>
          <cell r="EI1006"/>
          <cell r="EJ1006"/>
          <cell r="EK1006"/>
          <cell r="EL1006"/>
          <cell r="EM1006"/>
          <cell r="EN1006"/>
          <cell r="EO1006"/>
          <cell r="EP1006"/>
          <cell r="EQ1006"/>
          <cell r="ER1006"/>
          <cell r="ES1006"/>
          <cell r="ET1006"/>
          <cell r="EU1006"/>
          <cell r="EV1006"/>
          <cell r="EW1006">
            <v>2</v>
          </cell>
          <cell r="EX1006">
            <v>1</v>
          </cell>
          <cell r="EY1006">
            <v>2</v>
          </cell>
          <cell r="EZ1006">
            <v>4</v>
          </cell>
          <cell r="FA1006" t="str">
            <v>V 1.1 - 1.4</v>
          </cell>
          <cell r="FB1006">
            <v>3</v>
          </cell>
          <cell r="FC1006">
            <v>1</v>
          </cell>
          <cell r="FD1006">
            <v>3</v>
          </cell>
          <cell r="FE1006">
            <v>4</v>
          </cell>
          <cell r="FF1006" t="str">
            <v>V 3.1 - 3.4</v>
          </cell>
          <cell r="FG1006" t="str">
            <v>2021-Current</v>
          </cell>
        </row>
        <row r="1007">
          <cell r="A1007" t="str">
            <v>L600</v>
          </cell>
          <cell r="B1007" t="str">
            <v>Ltd</v>
          </cell>
          <cell r="C1007" t="str">
            <v>Environment and Planning F</v>
          </cell>
          <cell r="D1007">
            <v>4</v>
          </cell>
          <cell r="E1007" t="str">
            <v>V 2.1 - 2.4</v>
          </cell>
          <cell r="F1007" t="str">
            <v>V 3.1 - V 3.4</v>
          </cell>
          <cell r="G1007"/>
          <cell r="H1007" t="str">
            <v>2634-9825</v>
          </cell>
          <cell r="I1007" t="str">
            <v>SAGE</v>
          </cell>
          <cell r="J1007">
            <v>6.7500000000000004E-2</v>
          </cell>
          <cell r="K1007">
            <v>6.8000000000000005E-2</v>
          </cell>
          <cell r="L1007">
            <v>1520</v>
          </cell>
          <cell r="M1007">
            <v>1623</v>
          </cell>
          <cell r="N1007" t="str">
            <v/>
          </cell>
          <cell r="O1007"/>
          <cell r="P1007"/>
          <cell r="Q1007">
            <v>1380</v>
          </cell>
          <cell r="R1007"/>
          <cell r="S1007"/>
          <cell r="T1007"/>
          <cell r="U1007"/>
          <cell r="V1007"/>
          <cell r="W1007"/>
          <cell r="X1007"/>
          <cell r="Y1007"/>
          <cell r="Z1007"/>
          <cell r="AA1007"/>
          <cell r="AB1007"/>
          <cell r="AC1007"/>
          <cell r="AD1007"/>
          <cell r="AE1007"/>
          <cell r="AF1007"/>
          <cell r="AG1007"/>
          <cell r="AH1007"/>
          <cell r="AI1007"/>
          <cell r="AJ1007"/>
          <cell r="AK1007"/>
          <cell r="AL1007"/>
          <cell r="AM1007"/>
          <cell r="AN1007"/>
          <cell r="AO1007"/>
          <cell r="AP1007"/>
          <cell r="AQ1007"/>
          <cell r="AR1007"/>
          <cell r="AS1007"/>
          <cell r="AT1007"/>
          <cell r="AU1007"/>
          <cell r="AV1007"/>
          <cell r="AW1007"/>
          <cell r="AX1007"/>
          <cell r="AY1007"/>
          <cell r="AZ1007"/>
          <cell r="BA1007"/>
          <cell r="BB1007"/>
          <cell r="BC1007"/>
          <cell r="BD1007"/>
          <cell r="BE1007"/>
          <cell r="BF1007"/>
          <cell r="BG1007"/>
          <cell r="BH1007"/>
          <cell r="BI1007"/>
          <cell r="BJ1007"/>
          <cell r="BK1007"/>
          <cell r="BL1007"/>
          <cell r="BM1007"/>
          <cell r="BN1007"/>
          <cell r="BO1007"/>
          <cell r="BP1007"/>
          <cell r="BQ1007"/>
          <cell r="BR1007"/>
          <cell r="BS1007"/>
          <cell r="BT1007"/>
          <cell r="BU1007"/>
          <cell r="BV1007">
            <v>6.7500000000000004E-2</v>
          </cell>
          <cell r="BW1007">
            <v>6.8000000000000005E-2</v>
          </cell>
          <cell r="BX1007">
            <v>823</v>
          </cell>
          <cell r="BY1007">
            <v>879</v>
          </cell>
          <cell r="BZ1007"/>
          <cell r="CA1007"/>
          <cell r="CB1007"/>
          <cell r="CC1007">
            <v>747</v>
          </cell>
          <cell r="CD1007"/>
          <cell r="CE1007"/>
          <cell r="CF1007"/>
          <cell r="CG1007"/>
          <cell r="CH1007"/>
          <cell r="CI1007"/>
          <cell r="CJ1007"/>
          <cell r="CK1007"/>
          <cell r="CL1007"/>
          <cell r="CM1007"/>
          <cell r="CN1007"/>
          <cell r="CO1007"/>
          <cell r="CP1007"/>
          <cell r="CQ1007"/>
          <cell r="CR1007"/>
          <cell r="CS1007"/>
          <cell r="CT1007"/>
          <cell r="CU1007"/>
          <cell r="CV1007"/>
          <cell r="CW1007"/>
          <cell r="CX1007"/>
          <cell r="CY1007"/>
          <cell r="CZ1007"/>
          <cell r="DA1007"/>
          <cell r="DB1007"/>
          <cell r="DC1007"/>
          <cell r="DD1007"/>
          <cell r="DE1007"/>
          <cell r="DF1007"/>
          <cell r="DG1007"/>
          <cell r="DH1007"/>
          <cell r="DI1007"/>
          <cell r="DJ1007"/>
          <cell r="DK1007"/>
          <cell r="DL1007"/>
          <cell r="DM1007"/>
          <cell r="DN1007"/>
          <cell r="DO1007"/>
          <cell r="DP1007"/>
          <cell r="DQ1007"/>
          <cell r="DR1007"/>
          <cell r="DS1007"/>
          <cell r="DT1007"/>
          <cell r="DU1007"/>
          <cell r="DV1007"/>
          <cell r="DW1007"/>
          <cell r="DX1007"/>
          <cell r="DY1007"/>
          <cell r="DZ1007"/>
          <cell r="EA1007"/>
          <cell r="EB1007"/>
          <cell r="EC1007"/>
          <cell r="ED1007"/>
          <cell r="EE1007"/>
          <cell r="EF1007"/>
          <cell r="EG1007"/>
          <cell r="EH1007" t="str">
            <v xml:space="preserve">Online Only Publication. </v>
          </cell>
          <cell r="EI1007"/>
          <cell r="EJ1007"/>
          <cell r="EK1007"/>
          <cell r="EL1007"/>
          <cell r="EM1007"/>
          <cell r="EN1007"/>
          <cell r="EO1007"/>
          <cell r="EP1007"/>
          <cell r="EQ1007"/>
          <cell r="ER1007"/>
          <cell r="ES1007"/>
          <cell r="ET1007"/>
          <cell r="EU1007"/>
          <cell r="EV1007"/>
          <cell r="EW1007">
            <v>2</v>
          </cell>
          <cell r="EX1007">
            <v>1</v>
          </cell>
          <cell r="EY1007">
            <v>2</v>
          </cell>
          <cell r="EZ1007">
            <v>4</v>
          </cell>
          <cell r="FA1007" t="str">
            <v>V 1.1 - 1.4</v>
          </cell>
          <cell r="FB1007">
            <v>3</v>
          </cell>
          <cell r="FC1007">
            <v>1</v>
          </cell>
          <cell r="FD1007">
            <v>3</v>
          </cell>
          <cell r="FE1007">
            <v>4</v>
          </cell>
          <cell r="FF1007" t="str">
            <v>V 3.1 - 3.4</v>
          </cell>
          <cell r="FG1007" t="str">
            <v>2022-Current</v>
          </cell>
        </row>
        <row r="1008">
          <cell r="A1008" t="str">
            <v>L601</v>
          </cell>
          <cell r="B1008" t="str">
            <v>Ltd</v>
          </cell>
          <cell r="C1008" t="str">
            <v>Coastal Studies &amp; Society</v>
          </cell>
          <cell r="D1008">
            <v>4</v>
          </cell>
          <cell r="E1008" t="str">
            <v>V 2.1 - 2.4</v>
          </cell>
          <cell r="F1008" t="str">
            <v>V 3.1 - V 3.4</v>
          </cell>
          <cell r="G1008"/>
          <cell r="H1008" t="str">
            <v>2634-9817</v>
          </cell>
          <cell r="I1008" t="str">
            <v>SAGE</v>
          </cell>
          <cell r="J1008">
            <v>6.7500000000000004E-2</v>
          </cell>
          <cell r="K1008">
            <v>6.7000000000000004E-2</v>
          </cell>
          <cell r="L1008">
            <v>1261</v>
          </cell>
          <cell r="M1008">
            <v>1346</v>
          </cell>
          <cell r="N1008" t="str">
            <v/>
          </cell>
          <cell r="O1008"/>
          <cell r="P1008"/>
          <cell r="Q1008">
            <v>1144</v>
          </cell>
          <cell r="R1008"/>
          <cell r="S1008"/>
          <cell r="T1008"/>
          <cell r="U1008"/>
          <cell r="V1008"/>
          <cell r="W1008"/>
          <cell r="X1008"/>
          <cell r="Y1008"/>
          <cell r="Z1008"/>
          <cell r="AA1008"/>
          <cell r="AB1008"/>
          <cell r="AC1008"/>
          <cell r="AD1008"/>
          <cell r="AE1008"/>
          <cell r="AF1008"/>
          <cell r="AG1008"/>
          <cell r="AH1008"/>
          <cell r="AI1008"/>
          <cell r="AJ1008"/>
          <cell r="AK1008"/>
          <cell r="AL1008"/>
          <cell r="AM1008"/>
          <cell r="AN1008"/>
          <cell r="AO1008"/>
          <cell r="AP1008"/>
          <cell r="AQ1008"/>
          <cell r="AR1008"/>
          <cell r="AS1008"/>
          <cell r="AT1008"/>
          <cell r="AU1008"/>
          <cell r="AV1008"/>
          <cell r="AW1008"/>
          <cell r="AX1008"/>
          <cell r="AY1008"/>
          <cell r="AZ1008"/>
          <cell r="BA1008"/>
          <cell r="BB1008"/>
          <cell r="BC1008"/>
          <cell r="BD1008"/>
          <cell r="BE1008"/>
          <cell r="BF1008"/>
          <cell r="BG1008"/>
          <cell r="BH1008"/>
          <cell r="BI1008"/>
          <cell r="BJ1008"/>
          <cell r="BK1008"/>
          <cell r="BL1008"/>
          <cell r="BM1008"/>
          <cell r="BN1008"/>
          <cell r="BO1008"/>
          <cell r="BP1008"/>
          <cell r="BQ1008"/>
          <cell r="BR1008"/>
          <cell r="BS1008"/>
          <cell r="BT1008"/>
          <cell r="BU1008"/>
          <cell r="BV1008">
            <v>6.7500000000000004E-2</v>
          </cell>
          <cell r="BW1008">
            <v>6.8000000000000005E-2</v>
          </cell>
          <cell r="BX1008">
            <v>681</v>
          </cell>
          <cell r="BY1008">
            <v>727</v>
          </cell>
          <cell r="BZ1008"/>
          <cell r="CA1008"/>
          <cell r="CB1008"/>
          <cell r="CC1008">
            <v>618</v>
          </cell>
          <cell r="CD1008"/>
          <cell r="CE1008"/>
          <cell r="CF1008"/>
          <cell r="CG1008"/>
          <cell r="CH1008"/>
          <cell r="CI1008"/>
          <cell r="CJ1008"/>
          <cell r="CK1008"/>
          <cell r="CL1008"/>
          <cell r="CM1008"/>
          <cell r="CN1008"/>
          <cell r="CO1008"/>
          <cell r="CP1008"/>
          <cell r="CQ1008"/>
          <cell r="CR1008"/>
          <cell r="CS1008"/>
          <cell r="CT1008"/>
          <cell r="CU1008"/>
          <cell r="CV1008"/>
          <cell r="CW1008"/>
          <cell r="CX1008"/>
          <cell r="CY1008"/>
          <cell r="CZ1008"/>
          <cell r="DA1008"/>
          <cell r="DB1008"/>
          <cell r="DC1008"/>
          <cell r="DD1008"/>
          <cell r="DE1008"/>
          <cell r="DF1008"/>
          <cell r="DG1008"/>
          <cell r="DH1008"/>
          <cell r="DI1008"/>
          <cell r="DJ1008"/>
          <cell r="DK1008"/>
          <cell r="DL1008"/>
          <cell r="DM1008"/>
          <cell r="DN1008"/>
          <cell r="DO1008"/>
          <cell r="DP1008"/>
          <cell r="DQ1008"/>
          <cell r="DR1008"/>
          <cell r="DS1008"/>
          <cell r="DT1008"/>
          <cell r="DU1008"/>
          <cell r="DV1008"/>
          <cell r="DW1008"/>
          <cell r="DX1008"/>
          <cell r="DY1008"/>
          <cell r="DZ1008"/>
          <cell r="EA1008"/>
          <cell r="EB1008"/>
          <cell r="EC1008"/>
          <cell r="ED1008"/>
          <cell r="EE1008"/>
          <cell r="EF1008"/>
          <cell r="EG1008"/>
          <cell r="EH1008" t="str">
            <v xml:space="preserve">Online Only Publication. </v>
          </cell>
          <cell r="EI1008"/>
          <cell r="EJ1008"/>
          <cell r="EK1008"/>
          <cell r="EL1008"/>
          <cell r="EM1008"/>
          <cell r="EN1008"/>
          <cell r="EO1008"/>
          <cell r="EP1008"/>
          <cell r="EQ1008"/>
          <cell r="ER1008"/>
          <cell r="ES1008"/>
          <cell r="ET1008"/>
          <cell r="EU1008"/>
          <cell r="EV1008"/>
          <cell r="EW1008">
            <v>2</v>
          </cell>
          <cell r="EX1008">
            <v>1</v>
          </cell>
          <cell r="EY1008">
            <v>2</v>
          </cell>
          <cell r="EZ1008">
            <v>4</v>
          </cell>
          <cell r="FA1008" t="str">
            <v>V 1.1 - 1.4</v>
          </cell>
          <cell r="FB1008">
            <v>3</v>
          </cell>
          <cell r="FC1008">
            <v>1</v>
          </cell>
          <cell r="FD1008">
            <v>3</v>
          </cell>
          <cell r="FE1008">
            <v>4</v>
          </cell>
          <cell r="FF1008" t="str">
            <v>V 3.1 - 3.4</v>
          </cell>
          <cell r="FG1008" t="str">
            <v>2022-Current</v>
          </cell>
        </row>
        <row r="1009">
          <cell r="A1009" t="str">
            <v>L604</v>
          </cell>
          <cell r="B1009" t="str">
            <v>Ltd</v>
          </cell>
          <cell r="C1009" t="str">
            <v>Human Systems: Therapy, Culture and Attachments</v>
          </cell>
          <cell r="D1009">
            <v>3</v>
          </cell>
          <cell r="E1009" t="str">
            <v>V 3.1 - 3.3</v>
          </cell>
          <cell r="F1009" t="str">
            <v>V 4.1 - V 4.3</v>
          </cell>
          <cell r="G1009"/>
          <cell r="H1009" t="str">
            <v>2634-4041 </v>
          </cell>
          <cell r="I1009" t="str">
            <v>SAGE</v>
          </cell>
          <cell r="J1009">
            <v>6.7500000000000004E-2</v>
          </cell>
          <cell r="K1009">
            <v>6.8000000000000005E-2</v>
          </cell>
          <cell r="L1009">
            <v>723</v>
          </cell>
          <cell r="M1009">
            <v>772</v>
          </cell>
          <cell r="N1009" t="str">
            <v/>
          </cell>
          <cell r="O1009"/>
          <cell r="P1009"/>
          <cell r="Q1009">
            <v>656</v>
          </cell>
          <cell r="R1009"/>
          <cell r="S1009"/>
          <cell r="T1009"/>
          <cell r="U1009"/>
          <cell r="V1009"/>
          <cell r="W1009"/>
          <cell r="X1009"/>
          <cell r="Y1009"/>
          <cell r="Z1009"/>
          <cell r="AA1009"/>
          <cell r="AB1009"/>
          <cell r="AC1009"/>
          <cell r="AD1009"/>
          <cell r="AE1009"/>
          <cell r="AF1009"/>
          <cell r="AG1009"/>
          <cell r="AH1009"/>
          <cell r="AI1009"/>
          <cell r="AJ1009"/>
          <cell r="AK1009"/>
          <cell r="AL1009"/>
          <cell r="AM1009"/>
          <cell r="AN1009"/>
          <cell r="AO1009"/>
          <cell r="AP1009"/>
          <cell r="AQ1009"/>
          <cell r="AR1009"/>
          <cell r="AS1009"/>
          <cell r="AT1009"/>
          <cell r="AU1009"/>
          <cell r="AV1009"/>
          <cell r="AW1009"/>
          <cell r="AX1009"/>
          <cell r="AY1009"/>
          <cell r="AZ1009"/>
          <cell r="BA1009"/>
          <cell r="BB1009"/>
          <cell r="BC1009"/>
          <cell r="BD1009"/>
          <cell r="BE1009"/>
          <cell r="BF1009"/>
          <cell r="BG1009"/>
          <cell r="BH1009"/>
          <cell r="BI1009"/>
          <cell r="BJ1009"/>
          <cell r="BK1009"/>
          <cell r="BL1009"/>
          <cell r="BM1009"/>
          <cell r="BN1009"/>
          <cell r="BO1009"/>
          <cell r="BP1009"/>
          <cell r="BQ1009"/>
          <cell r="BR1009"/>
          <cell r="BS1009"/>
          <cell r="BT1009"/>
          <cell r="BU1009"/>
          <cell r="BV1009">
            <v>6.7500000000000004E-2</v>
          </cell>
          <cell r="BW1009">
            <v>6.6000000000000003E-2</v>
          </cell>
          <cell r="BX1009">
            <v>391</v>
          </cell>
          <cell r="BY1009">
            <v>417</v>
          </cell>
          <cell r="BZ1009"/>
          <cell r="CA1009"/>
          <cell r="CB1009"/>
          <cell r="CC1009">
            <v>354</v>
          </cell>
          <cell r="CD1009"/>
          <cell r="CE1009"/>
          <cell r="CF1009"/>
          <cell r="CG1009"/>
          <cell r="CH1009"/>
          <cell r="CI1009"/>
          <cell r="CJ1009"/>
          <cell r="CK1009"/>
          <cell r="CL1009"/>
          <cell r="CM1009"/>
          <cell r="CN1009"/>
          <cell r="CO1009"/>
          <cell r="CP1009"/>
          <cell r="CQ1009"/>
          <cell r="CR1009"/>
          <cell r="CS1009"/>
          <cell r="CT1009"/>
          <cell r="CU1009"/>
          <cell r="CV1009"/>
          <cell r="CW1009"/>
          <cell r="CX1009"/>
          <cell r="CY1009"/>
          <cell r="CZ1009"/>
          <cell r="DA1009"/>
          <cell r="DB1009"/>
          <cell r="DC1009"/>
          <cell r="DD1009"/>
          <cell r="DE1009"/>
          <cell r="DF1009"/>
          <cell r="DG1009"/>
          <cell r="DH1009"/>
          <cell r="DI1009"/>
          <cell r="DJ1009"/>
          <cell r="DK1009"/>
          <cell r="DL1009"/>
          <cell r="DM1009"/>
          <cell r="DN1009"/>
          <cell r="DO1009"/>
          <cell r="DP1009"/>
          <cell r="DQ1009"/>
          <cell r="DR1009"/>
          <cell r="DS1009"/>
          <cell r="DT1009"/>
          <cell r="DU1009"/>
          <cell r="DV1009"/>
          <cell r="DW1009"/>
          <cell r="DX1009"/>
          <cell r="DY1009"/>
          <cell r="DZ1009"/>
          <cell r="EA1009"/>
          <cell r="EB1009"/>
          <cell r="EC1009"/>
          <cell r="ED1009"/>
          <cell r="EE1009"/>
          <cell r="EF1009"/>
          <cell r="EG1009"/>
          <cell r="EH1009" t="str">
            <v xml:space="preserve">Online Only Publication. </v>
          </cell>
          <cell r="EI1009"/>
          <cell r="EJ1009"/>
          <cell r="EK1009"/>
          <cell r="EL1009"/>
          <cell r="EM1009"/>
          <cell r="EN1009"/>
          <cell r="EO1009"/>
          <cell r="EP1009"/>
          <cell r="EQ1009"/>
          <cell r="ER1009"/>
          <cell r="ES1009"/>
          <cell r="ET1009"/>
          <cell r="EU1009"/>
          <cell r="EV1009"/>
          <cell r="EW1009">
            <v>2</v>
          </cell>
          <cell r="EX1009">
            <v>1</v>
          </cell>
          <cell r="EY1009">
            <v>2</v>
          </cell>
          <cell r="EZ1009">
            <v>3</v>
          </cell>
          <cell r="FA1009" t="str">
            <v>V 1.1 - 1.3</v>
          </cell>
          <cell r="FB1009">
            <v>3</v>
          </cell>
          <cell r="FC1009">
            <v>1</v>
          </cell>
          <cell r="FD1009">
            <v>3</v>
          </cell>
          <cell r="FE1009">
            <v>3</v>
          </cell>
          <cell r="FF1009" t="str">
            <v>V 3.1 - 3.3</v>
          </cell>
          <cell r="FG1009" t="str">
            <v>2021-Current</v>
          </cell>
        </row>
        <row r="1010">
          <cell r="A1010" t="str">
            <v>J909</v>
          </cell>
          <cell r="B1010" t="str">
            <v>Inc</v>
          </cell>
          <cell r="C1010" t="str">
            <v>City &amp; Community</v>
          </cell>
          <cell r="D1010">
            <v>4</v>
          </cell>
          <cell r="E1010" t="str">
            <v>V 22.1 - 22.4</v>
          </cell>
          <cell r="F1010" t="str">
            <v>V 23.1 - V 23.4</v>
          </cell>
          <cell r="G1010" t="str">
            <v>1535-6841</v>
          </cell>
          <cell r="H1010" t="str">
            <v>1540-6040</v>
          </cell>
          <cell r="I1010" t="str">
            <v>Society</v>
          </cell>
          <cell r="J1010">
            <v>6.6905615292709997E-2</v>
          </cell>
          <cell r="K1010">
            <v>6.7000000000000004E-2</v>
          </cell>
          <cell r="L1010">
            <v>837</v>
          </cell>
          <cell r="M1010">
            <v>893</v>
          </cell>
          <cell r="N1010" t="str">
            <v>ASA Pricing</v>
          </cell>
          <cell r="O1010">
            <v>893</v>
          </cell>
          <cell r="P1010">
            <v>875</v>
          </cell>
          <cell r="Q1010">
            <v>759</v>
          </cell>
          <cell r="R1010">
            <v>241</v>
          </cell>
          <cell r="S1010">
            <v>223</v>
          </cell>
          <cell r="T1010"/>
          <cell r="U1010"/>
          <cell r="V1010"/>
          <cell r="W1010"/>
          <cell r="X1010"/>
          <cell r="Y1010"/>
          <cell r="Z1010"/>
          <cell r="AA1010"/>
          <cell r="AB1010"/>
          <cell r="AC1010"/>
          <cell r="AD1010"/>
          <cell r="AE1010"/>
          <cell r="AF1010"/>
          <cell r="AG1010"/>
          <cell r="AH1010"/>
          <cell r="AI1010"/>
          <cell r="AJ1010"/>
          <cell r="AK1010"/>
          <cell r="AL1010"/>
          <cell r="AM1010"/>
          <cell r="AN1010"/>
          <cell r="AO1010"/>
          <cell r="AP1010"/>
          <cell r="AQ1010"/>
          <cell r="AR1010"/>
          <cell r="AS1010"/>
          <cell r="AT1010"/>
          <cell r="AU1010"/>
          <cell r="AV1010"/>
          <cell r="AW1010"/>
          <cell r="AX1010"/>
          <cell r="AY1010"/>
          <cell r="AZ1010"/>
          <cell r="BA1010"/>
          <cell r="BB1010"/>
          <cell r="BC1010"/>
          <cell r="BD1010"/>
          <cell r="BE1010"/>
          <cell r="BF1010"/>
          <cell r="BG1010"/>
          <cell r="BH1010"/>
          <cell r="BI1010"/>
          <cell r="BJ1010"/>
          <cell r="BK1010"/>
          <cell r="BL1010"/>
          <cell r="BM1010"/>
          <cell r="BN1010"/>
          <cell r="BO1010"/>
          <cell r="BP1010"/>
          <cell r="BQ1010"/>
          <cell r="BR1010"/>
          <cell r="BS1010"/>
          <cell r="BT1010"/>
          <cell r="BU1010"/>
          <cell r="BV1010">
            <v>6.6905615292709997E-2</v>
          </cell>
          <cell r="BW1010">
            <v>6.7000000000000004E-2</v>
          </cell>
          <cell r="BX1010">
            <v>492</v>
          </cell>
          <cell r="BY1010">
            <v>525</v>
          </cell>
          <cell r="BZ1010" t="str">
            <v>ASA Pricing</v>
          </cell>
          <cell r="CA1010">
            <v>525</v>
          </cell>
          <cell r="CB1010">
            <v>515</v>
          </cell>
          <cell r="CC1010">
            <v>446</v>
          </cell>
          <cell r="CD1010">
            <v>142</v>
          </cell>
          <cell r="CE1010">
            <v>131</v>
          </cell>
          <cell r="CF1010"/>
          <cell r="CG1010"/>
          <cell r="CH1010"/>
          <cell r="CI1010"/>
          <cell r="CJ1010"/>
          <cell r="CK1010"/>
          <cell r="CL1010"/>
          <cell r="CM1010"/>
          <cell r="CN1010"/>
          <cell r="CO1010"/>
          <cell r="CP1010"/>
          <cell r="CQ1010"/>
          <cell r="CR1010"/>
          <cell r="CS1010"/>
          <cell r="CT1010"/>
          <cell r="CU1010"/>
          <cell r="CV1010"/>
          <cell r="CW1010"/>
          <cell r="CX1010"/>
          <cell r="CY1010"/>
          <cell r="CZ1010"/>
          <cell r="DA1010"/>
          <cell r="DB1010"/>
          <cell r="DC1010"/>
          <cell r="DD1010"/>
          <cell r="DE1010"/>
          <cell r="DF1010"/>
          <cell r="DG1010"/>
          <cell r="DH1010"/>
          <cell r="DI1010"/>
          <cell r="DJ1010"/>
          <cell r="DK1010"/>
          <cell r="DL1010"/>
          <cell r="DM1010"/>
          <cell r="DN1010"/>
          <cell r="DO1010"/>
          <cell r="DP1010"/>
          <cell r="DQ1010"/>
          <cell r="DR1010"/>
          <cell r="DS1010"/>
          <cell r="DT1010"/>
          <cell r="DU1010"/>
          <cell r="DV1010"/>
          <cell r="DW1010"/>
          <cell r="DX1010"/>
          <cell r="DY1010"/>
          <cell r="DZ1010"/>
          <cell r="EA1010"/>
          <cell r="EB1010"/>
          <cell r="EC1010"/>
          <cell r="ED1010"/>
          <cell r="EE1010"/>
          <cell r="EF1010"/>
          <cell r="EG1010"/>
          <cell r="EH1010"/>
          <cell r="EI1010">
            <v>0</v>
          </cell>
          <cell r="EJ1010" t="str">
            <v>NO</v>
          </cell>
          <cell r="EK1010" t="str">
            <v>No V</v>
          </cell>
          <cell r="EL1010">
            <v>0</v>
          </cell>
          <cell r="EM1010">
            <v>0</v>
          </cell>
          <cell r="EN1010">
            <v>2011</v>
          </cell>
          <cell r="EO1010">
            <v>0</v>
          </cell>
          <cell r="EP1010">
            <v>0</v>
          </cell>
          <cell r="EQ1010" t="str">
            <v>N/A</v>
          </cell>
          <cell r="ER1010" t="str">
            <v>N/A</v>
          </cell>
          <cell r="ES1010" t="str">
            <v>N/A</v>
          </cell>
          <cell r="ET1010" t="str">
            <v>N/A</v>
          </cell>
          <cell r="EU1010" t="str">
            <v>N/A</v>
          </cell>
          <cell r="EV1010" t="str">
            <v>N/A</v>
          </cell>
          <cell r="EW1010">
            <v>21</v>
          </cell>
          <cell r="EX1010">
            <v>1</v>
          </cell>
          <cell r="EY1010">
            <v>21</v>
          </cell>
          <cell r="EZ1010">
            <v>4</v>
          </cell>
          <cell r="FA1010" t="str">
            <v>V 21.1 - 21.4</v>
          </cell>
          <cell r="FB1010">
            <v>22</v>
          </cell>
          <cell r="FC1010">
            <v>1</v>
          </cell>
          <cell r="FD1010">
            <v>22</v>
          </cell>
          <cell r="FE1010">
            <v>4</v>
          </cell>
          <cell r="FF1010" t="str">
            <v>V 22.1 - 22.4</v>
          </cell>
          <cell r="FG1010" t="str">
            <v>2002 - Current</v>
          </cell>
        </row>
        <row r="1011">
          <cell r="A1011" t="str">
            <v>L583</v>
          </cell>
          <cell r="B1011" t="str">
            <v>Ltd</v>
          </cell>
          <cell r="C1011" t="str">
            <v>Australasian Marketing Journal</v>
          </cell>
          <cell r="D1011">
            <v>4</v>
          </cell>
          <cell r="E1011" t="str">
            <v>V 31.1 - 31.4</v>
          </cell>
          <cell r="F1011" t="str">
            <v>V 32.1 - V 32.4</v>
          </cell>
          <cell r="G1011" t="str">
            <v>1839-3349</v>
          </cell>
          <cell r="H1011" t="str">
            <v>1839-3349</v>
          </cell>
          <cell r="I1011" t="str">
            <v>Society</v>
          </cell>
          <cell r="J1011">
            <v>6.7500000000000004E-2</v>
          </cell>
          <cell r="K1011">
            <v>6.7000000000000004E-2</v>
          </cell>
          <cell r="L1011">
            <v>1013</v>
          </cell>
          <cell r="M1011">
            <v>1081</v>
          </cell>
          <cell r="N1011" t="str">
            <v/>
          </cell>
          <cell r="O1011"/>
          <cell r="P1011"/>
          <cell r="Q1011">
            <v>919</v>
          </cell>
          <cell r="R1011"/>
          <cell r="S1011"/>
          <cell r="T1011">
            <v>1011</v>
          </cell>
          <cell r="U1011">
            <v>919</v>
          </cell>
          <cell r="V1011"/>
          <cell r="W1011"/>
          <cell r="X1011"/>
          <cell r="Y1011"/>
          <cell r="Z1011"/>
          <cell r="AA1011"/>
          <cell r="AB1011"/>
          <cell r="AC1011"/>
          <cell r="AD1011"/>
          <cell r="AE1011"/>
          <cell r="AF1011"/>
          <cell r="AG1011"/>
          <cell r="AH1011"/>
          <cell r="AI1011"/>
          <cell r="AJ1011"/>
          <cell r="AK1011"/>
          <cell r="AL1011"/>
          <cell r="AM1011"/>
          <cell r="AN1011"/>
          <cell r="AO1011"/>
          <cell r="AP1011"/>
          <cell r="AQ1011"/>
          <cell r="AR1011"/>
          <cell r="AS1011"/>
          <cell r="AT1011"/>
          <cell r="AU1011"/>
          <cell r="AV1011"/>
          <cell r="AW1011"/>
          <cell r="AX1011"/>
          <cell r="AY1011"/>
          <cell r="AZ1011"/>
          <cell r="BA1011"/>
          <cell r="BB1011"/>
          <cell r="BC1011"/>
          <cell r="BD1011"/>
          <cell r="BE1011"/>
          <cell r="BF1011"/>
          <cell r="BG1011"/>
          <cell r="BH1011"/>
          <cell r="BI1011"/>
          <cell r="BJ1011"/>
          <cell r="BK1011"/>
          <cell r="BL1011"/>
          <cell r="BM1011"/>
          <cell r="BN1011"/>
          <cell r="BO1011"/>
          <cell r="BP1011"/>
          <cell r="BQ1011"/>
          <cell r="BR1011"/>
          <cell r="BS1011"/>
          <cell r="BT1011"/>
          <cell r="BU1011"/>
          <cell r="BV1011">
            <v>6.7500000000000004E-2</v>
          </cell>
          <cell r="BW1011">
            <v>6.8000000000000005E-2</v>
          </cell>
          <cell r="BX1011">
            <v>548</v>
          </cell>
          <cell r="BY1011">
            <v>585</v>
          </cell>
          <cell r="BZ1011"/>
          <cell r="CA1011"/>
          <cell r="CB1011"/>
          <cell r="CC1011">
            <v>497</v>
          </cell>
          <cell r="CD1011"/>
          <cell r="CE1011"/>
          <cell r="CF1011">
            <v>547</v>
          </cell>
          <cell r="CG1011">
            <v>497</v>
          </cell>
          <cell r="CH1011"/>
          <cell r="CI1011"/>
          <cell r="CJ1011"/>
          <cell r="CK1011"/>
          <cell r="CL1011"/>
          <cell r="CM1011"/>
          <cell r="CN1011"/>
          <cell r="CO1011"/>
          <cell r="CP1011"/>
          <cell r="CQ1011"/>
          <cell r="CR1011"/>
          <cell r="CS1011"/>
          <cell r="CT1011"/>
          <cell r="CU1011"/>
          <cell r="CV1011"/>
          <cell r="CW1011"/>
          <cell r="CX1011"/>
          <cell r="CY1011"/>
          <cell r="CZ1011"/>
          <cell r="DA1011"/>
          <cell r="DB1011"/>
          <cell r="DC1011"/>
          <cell r="DD1011"/>
          <cell r="DE1011"/>
          <cell r="DF1011"/>
          <cell r="DG1011"/>
          <cell r="DH1011"/>
          <cell r="DI1011"/>
          <cell r="DJ1011"/>
          <cell r="DK1011"/>
          <cell r="DL1011"/>
          <cell r="DM1011"/>
          <cell r="DN1011"/>
          <cell r="DO1011"/>
          <cell r="DP1011"/>
          <cell r="DQ1011"/>
          <cell r="DR1011"/>
          <cell r="DS1011"/>
          <cell r="DT1011"/>
          <cell r="DU1011"/>
          <cell r="DV1011"/>
          <cell r="DW1011"/>
          <cell r="DX1011"/>
          <cell r="DY1011"/>
          <cell r="DZ1011"/>
          <cell r="EA1011"/>
          <cell r="EB1011"/>
          <cell r="EC1011"/>
          <cell r="ED1011"/>
          <cell r="EE1011"/>
          <cell r="EF1011"/>
          <cell r="EG1011"/>
          <cell r="EH1011" t="str">
            <v>Online-only publication</v>
          </cell>
          <cell r="EI1011">
            <v>6</v>
          </cell>
          <cell r="EJ1011" t="str">
            <v>Yes</v>
          </cell>
          <cell r="EK1011" t="str">
            <v>Y</v>
          </cell>
          <cell r="EL1011"/>
          <cell r="EM1011">
            <v>1993</v>
          </cell>
          <cell r="EN1011">
            <v>1993</v>
          </cell>
          <cell r="EO1011">
            <v>1</v>
          </cell>
          <cell r="EP1011">
            <v>1</v>
          </cell>
          <cell r="EQ1011"/>
          <cell r="ER1011"/>
          <cell r="ES1011"/>
          <cell r="ET1011"/>
          <cell r="EU1011"/>
          <cell r="EV1011"/>
          <cell r="EW1011">
            <v>30</v>
          </cell>
          <cell r="EX1011">
            <v>1</v>
          </cell>
          <cell r="EY1011">
            <v>30</v>
          </cell>
          <cell r="EZ1011">
            <v>4</v>
          </cell>
          <cell r="FA1011" t="str">
            <v>V 29.1 - 29.4</v>
          </cell>
          <cell r="FB1011">
            <v>31</v>
          </cell>
          <cell r="FC1011">
            <v>1</v>
          </cell>
          <cell r="FD1011">
            <v>31</v>
          </cell>
          <cell r="FE1011">
            <v>4</v>
          </cell>
          <cell r="FF1011" t="str">
            <v>V 31.1 - 31.4</v>
          </cell>
          <cell r="FG1011" t="str">
            <v>1993-Current</v>
          </cell>
        </row>
        <row r="1012">
          <cell r="A1012" t="str">
            <v>J910</v>
          </cell>
          <cell r="B1012" t="str">
            <v>Inc-STM</v>
          </cell>
          <cell r="C1012" t="str">
            <v>Foregut</v>
          </cell>
          <cell r="D1012">
            <v>4</v>
          </cell>
          <cell r="E1012" t="str">
            <v>V 3.1 - 3.4</v>
          </cell>
          <cell r="F1012" t="str">
            <v>V 4.1 - V 4.4</v>
          </cell>
          <cell r="G1012" t="str">
            <v>2634-5161</v>
          </cell>
          <cell r="H1012" t="str">
            <v>2634-5161</v>
          </cell>
          <cell r="I1012" t="str">
            <v>Society</v>
          </cell>
          <cell r="J1012">
            <v>6.7500000000000004E-2</v>
          </cell>
          <cell r="K1012">
            <v>6.8000000000000005E-2</v>
          </cell>
          <cell r="L1012">
            <v>518</v>
          </cell>
          <cell r="M1012">
            <v>553</v>
          </cell>
          <cell r="N1012" t="str">
            <v/>
          </cell>
          <cell r="O1012"/>
          <cell r="P1012"/>
          <cell r="Q1012">
            <v>470</v>
          </cell>
          <cell r="R1012"/>
          <cell r="S1012"/>
          <cell r="T1012"/>
          <cell r="U1012"/>
          <cell r="V1012"/>
          <cell r="W1012"/>
          <cell r="X1012"/>
          <cell r="Y1012"/>
          <cell r="Z1012"/>
          <cell r="AA1012"/>
          <cell r="AB1012"/>
          <cell r="AC1012"/>
          <cell r="AD1012"/>
          <cell r="AE1012"/>
          <cell r="AF1012"/>
          <cell r="AG1012"/>
          <cell r="AH1012"/>
          <cell r="AI1012"/>
          <cell r="AJ1012"/>
          <cell r="AK1012"/>
          <cell r="AL1012"/>
          <cell r="AM1012"/>
          <cell r="AN1012"/>
          <cell r="AO1012"/>
          <cell r="AP1012"/>
          <cell r="AQ1012"/>
          <cell r="AR1012"/>
          <cell r="AS1012"/>
          <cell r="AT1012"/>
          <cell r="AU1012"/>
          <cell r="AV1012"/>
          <cell r="AW1012"/>
          <cell r="AX1012"/>
          <cell r="AY1012"/>
          <cell r="AZ1012"/>
          <cell r="BA1012"/>
          <cell r="BB1012"/>
          <cell r="BC1012"/>
          <cell r="BD1012"/>
          <cell r="BE1012"/>
          <cell r="BF1012"/>
          <cell r="BG1012"/>
          <cell r="BH1012"/>
          <cell r="BI1012"/>
          <cell r="BJ1012"/>
          <cell r="BK1012"/>
          <cell r="BL1012"/>
          <cell r="BM1012"/>
          <cell r="BN1012"/>
          <cell r="BO1012"/>
          <cell r="BP1012"/>
          <cell r="BQ1012"/>
          <cell r="BR1012"/>
          <cell r="BS1012"/>
          <cell r="BT1012"/>
          <cell r="BU1012"/>
          <cell r="BV1012">
            <v>6.7500000000000004E-2</v>
          </cell>
          <cell r="BW1012">
            <v>6.6000000000000003E-2</v>
          </cell>
          <cell r="BX1012">
            <v>303</v>
          </cell>
          <cell r="BY1012">
            <v>323</v>
          </cell>
          <cell r="BZ1012"/>
          <cell r="CA1012"/>
          <cell r="CB1012"/>
          <cell r="CC1012">
            <v>275</v>
          </cell>
          <cell r="CD1012"/>
          <cell r="CE1012"/>
          <cell r="CF1012"/>
          <cell r="CG1012"/>
          <cell r="CH1012"/>
          <cell r="CI1012"/>
          <cell r="CJ1012"/>
          <cell r="CK1012"/>
          <cell r="CL1012"/>
          <cell r="CM1012"/>
          <cell r="CN1012"/>
          <cell r="CO1012"/>
          <cell r="CP1012"/>
          <cell r="CQ1012"/>
          <cell r="CR1012"/>
          <cell r="CS1012"/>
          <cell r="CT1012"/>
          <cell r="CU1012"/>
          <cell r="CV1012"/>
          <cell r="CW1012"/>
          <cell r="CX1012"/>
          <cell r="CY1012"/>
          <cell r="CZ1012"/>
          <cell r="DA1012"/>
          <cell r="DB1012"/>
          <cell r="DC1012"/>
          <cell r="DD1012"/>
          <cell r="DE1012"/>
          <cell r="DF1012"/>
          <cell r="DG1012"/>
          <cell r="DH1012"/>
          <cell r="DI1012"/>
          <cell r="DJ1012"/>
          <cell r="DK1012"/>
          <cell r="DL1012"/>
          <cell r="DM1012"/>
          <cell r="DN1012"/>
          <cell r="DO1012"/>
          <cell r="DP1012"/>
          <cell r="DQ1012"/>
          <cell r="DR1012"/>
          <cell r="DS1012"/>
          <cell r="DT1012"/>
          <cell r="DU1012"/>
          <cell r="DV1012"/>
          <cell r="DW1012"/>
          <cell r="DX1012"/>
          <cell r="DY1012"/>
          <cell r="DZ1012"/>
          <cell r="EA1012"/>
          <cell r="EB1012"/>
          <cell r="EC1012"/>
          <cell r="ED1012"/>
          <cell r="EE1012"/>
          <cell r="EF1012"/>
          <cell r="EG1012"/>
          <cell r="EH1012"/>
          <cell r="EI1012">
            <v>0</v>
          </cell>
          <cell r="EJ1012" t="str">
            <v>NO</v>
          </cell>
          <cell r="EK1012" t="str">
            <v>No V</v>
          </cell>
          <cell r="EL1012">
            <v>0</v>
          </cell>
          <cell r="EM1012">
            <v>0</v>
          </cell>
          <cell r="EN1012"/>
          <cell r="EO1012">
            <v>0</v>
          </cell>
          <cell r="EP1012">
            <v>0</v>
          </cell>
          <cell r="EQ1012" t="str">
            <v>N/A</v>
          </cell>
          <cell r="ER1012" t="str">
            <v>N/A</v>
          </cell>
          <cell r="ES1012" t="str">
            <v>N/A</v>
          </cell>
          <cell r="ET1012" t="str">
            <v>N/A</v>
          </cell>
          <cell r="EU1012" t="str">
            <v>N/A</v>
          </cell>
          <cell r="EV1012" t="str">
            <v>N/A</v>
          </cell>
          <cell r="EW1012">
            <v>2</v>
          </cell>
          <cell r="EX1012">
            <v>1</v>
          </cell>
          <cell r="EY1012">
            <v>2</v>
          </cell>
          <cell r="EZ1012">
            <v>4</v>
          </cell>
          <cell r="FA1012" t="str">
            <v>V 1.1 - 1.4</v>
          </cell>
          <cell r="FB1012">
            <v>3</v>
          </cell>
          <cell r="FC1012">
            <v>1</v>
          </cell>
          <cell r="FD1012">
            <v>3</v>
          </cell>
          <cell r="FE1012">
            <v>4</v>
          </cell>
          <cell r="FF1012" t="str">
            <v>V 3.1 - 3.4</v>
          </cell>
          <cell r="FG1012" t="str">
            <v>2021-Current</v>
          </cell>
        </row>
        <row r="1013">
          <cell r="A1013" t="str">
            <v>L610</v>
          </cell>
          <cell r="B1013" t="str">
            <v>Ltd- HSS</v>
          </cell>
          <cell r="C1013" t="str">
            <v>Progress in Environmental Geography</v>
          </cell>
          <cell r="D1013">
            <v>4</v>
          </cell>
          <cell r="E1013" t="str">
            <v>V 2.1 - 2.4</v>
          </cell>
          <cell r="F1013" t="str">
            <v>V 3.1 - V 3.4</v>
          </cell>
          <cell r="G1013"/>
          <cell r="H1013" t="str">
            <v>2753-9687</v>
          </cell>
          <cell r="I1013" t="str">
            <v>SAGE</v>
          </cell>
          <cell r="J1013">
            <v>6.7500000000000004E-2</v>
          </cell>
          <cell r="K1013">
            <v>6.8000000000000005E-2</v>
          </cell>
          <cell r="L1013">
            <v>1629</v>
          </cell>
          <cell r="M1013">
            <v>1739</v>
          </cell>
          <cell r="N1013" t="str">
            <v/>
          </cell>
          <cell r="O1013"/>
          <cell r="P1013"/>
          <cell r="Q1013">
            <v>1478</v>
          </cell>
          <cell r="R1013"/>
          <cell r="S1013"/>
          <cell r="T1013"/>
          <cell r="U1013"/>
          <cell r="V1013"/>
          <cell r="W1013"/>
          <cell r="X1013"/>
          <cell r="Y1013"/>
          <cell r="Z1013"/>
          <cell r="AA1013"/>
          <cell r="AB1013"/>
          <cell r="AC1013"/>
          <cell r="AD1013"/>
          <cell r="AE1013"/>
          <cell r="AF1013"/>
          <cell r="AG1013"/>
          <cell r="AH1013"/>
          <cell r="AI1013"/>
          <cell r="AJ1013"/>
          <cell r="AK1013"/>
          <cell r="AL1013"/>
          <cell r="AM1013"/>
          <cell r="AN1013"/>
          <cell r="AO1013"/>
          <cell r="AP1013"/>
          <cell r="AQ1013"/>
          <cell r="AR1013"/>
          <cell r="AS1013"/>
          <cell r="AT1013"/>
          <cell r="AU1013"/>
          <cell r="AV1013"/>
          <cell r="AW1013"/>
          <cell r="AX1013"/>
          <cell r="AY1013"/>
          <cell r="AZ1013"/>
          <cell r="BA1013"/>
          <cell r="BB1013"/>
          <cell r="BC1013"/>
          <cell r="BD1013"/>
          <cell r="BE1013"/>
          <cell r="BF1013"/>
          <cell r="BG1013"/>
          <cell r="BH1013"/>
          <cell r="BI1013"/>
          <cell r="BJ1013"/>
          <cell r="BK1013"/>
          <cell r="BL1013"/>
          <cell r="BM1013"/>
          <cell r="BN1013"/>
          <cell r="BO1013"/>
          <cell r="BP1013"/>
          <cell r="BQ1013"/>
          <cell r="BR1013"/>
          <cell r="BS1013"/>
          <cell r="BT1013"/>
          <cell r="BU1013"/>
          <cell r="BV1013">
            <v>6.7500000000000004E-2</v>
          </cell>
          <cell r="BW1013">
            <v>6.7000000000000004E-2</v>
          </cell>
          <cell r="BX1013">
            <v>881</v>
          </cell>
          <cell r="BY1013">
            <v>940</v>
          </cell>
          <cell r="BZ1013"/>
          <cell r="CA1013"/>
          <cell r="CB1013"/>
          <cell r="CC1013">
            <v>799</v>
          </cell>
          <cell r="CD1013"/>
          <cell r="CE1013"/>
          <cell r="CF1013"/>
          <cell r="CG1013"/>
          <cell r="CH1013"/>
          <cell r="CI1013"/>
          <cell r="CJ1013"/>
          <cell r="CK1013"/>
          <cell r="CL1013"/>
          <cell r="CM1013"/>
          <cell r="CN1013"/>
          <cell r="CO1013"/>
          <cell r="CP1013"/>
          <cell r="CQ1013"/>
          <cell r="CR1013"/>
          <cell r="CS1013"/>
          <cell r="CT1013"/>
          <cell r="CU1013"/>
          <cell r="CV1013"/>
          <cell r="CW1013"/>
          <cell r="CX1013"/>
          <cell r="CY1013"/>
          <cell r="CZ1013"/>
          <cell r="DA1013"/>
          <cell r="DB1013"/>
          <cell r="DC1013"/>
          <cell r="DD1013"/>
          <cell r="DE1013"/>
          <cell r="DF1013"/>
          <cell r="DG1013"/>
          <cell r="DH1013"/>
          <cell r="DI1013"/>
          <cell r="DJ1013"/>
          <cell r="DK1013"/>
          <cell r="DL1013"/>
          <cell r="DM1013"/>
          <cell r="DN1013"/>
          <cell r="DO1013"/>
          <cell r="DP1013"/>
          <cell r="DQ1013"/>
          <cell r="DR1013"/>
          <cell r="DS1013"/>
          <cell r="DT1013"/>
          <cell r="DU1013"/>
          <cell r="DV1013"/>
          <cell r="DW1013"/>
          <cell r="DX1013"/>
          <cell r="DY1013"/>
          <cell r="DZ1013"/>
          <cell r="EA1013"/>
          <cell r="EB1013"/>
          <cell r="EC1013"/>
          <cell r="ED1013"/>
          <cell r="EE1013"/>
          <cell r="EF1013"/>
          <cell r="EG1013"/>
          <cell r="EH1013" t="str">
            <v xml:space="preserve">Online-only publication </v>
          </cell>
          <cell r="EI1013"/>
          <cell r="EJ1013"/>
          <cell r="EK1013"/>
          <cell r="EL1013"/>
          <cell r="EM1013"/>
          <cell r="EN1013"/>
          <cell r="EO1013"/>
          <cell r="EP1013"/>
          <cell r="EQ1013"/>
          <cell r="ER1013"/>
          <cell r="ES1013"/>
          <cell r="ET1013"/>
          <cell r="EU1013"/>
          <cell r="EV1013"/>
          <cell r="EW1013">
            <v>1</v>
          </cell>
          <cell r="EX1013">
            <v>1</v>
          </cell>
          <cell r="EY1013">
            <v>1</v>
          </cell>
          <cell r="EZ1013">
            <v>4</v>
          </cell>
          <cell r="FA1013"/>
          <cell r="FB1013">
            <v>2</v>
          </cell>
          <cell r="FC1013">
            <v>1</v>
          </cell>
          <cell r="FD1013">
            <v>2</v>
          </cell>
          <cell r="FE1013">
            <v>4</v>
          </cell>
          <cell r="FF1013" t="str">
            <v>V 2.1 - 2.4</v>
          </cell>
          <cell r="FG1013" t="str">
            <v>2022-Current</v>
          </cell>
        </row>
        <row r="1014">
          <cell r="A1014" t="str">
            <v>L615</v>
          </cell>
          <cell r="B1014"/>
          <cell r="C1014" t="str">
            <v>Dialogues in Urban Research</v>
          </cell>
          <cell r="D1014">
            <v>3</v>
          </cell>
          <cell r="E1014" t="str">
            <v>V 2.1 - 2.3</v>
          </cell>
          <cell r="F1014" t="str">
            <v>V 2.1 - 2.3</v>
          </cell>
          <cell r="G1014"/>
          <cell r="H1014" t="str">
            <v>2754-1258</v>
          </cell>
          <cell r="I1014" t="str">
            <v>SAGE</v>
          </cell>
          <cell r="J1014">
            <v>6.7500000000000004E-2</v>
          </cell>
          <cell r="K1014">
            <v>6.8000000000000005E-2</v>
          </cell>
          <cell r="L1014">
            <v>1372</v>
          </cell>
          <cell r="M1014">
            <v>1465</v>
          </cell>
          <cell r="N1014" t="str">
            <v/>
          </cell>
          <cell r="O1014"/>
          <cell r="P1014"/>
          <cell r="Q1014">
            <v>1245</v>
          </cell>
          <cell r="R1014"/>
          <cell r="S1014"/>
          <cell r="T1014"/>
          <cell r="U1014"/>
          <cell r="V1014"/>
          <cell r="W1014"/>
          <cell r="X1014"/>
          <cell r="Y1014"/>
          <cell r="Z1014"/>
          <cell r="AA1014"/>
          <cell r="AB1014"/>
          <cell r="AC1014"/>
          <cell r="AD1014"/>
          <cell r="AE1014"/>
          <cell r="AF1014"/>
          <cell r="AG1014"/>
          <cell r="AH1014"/>
          <cell r="AI1014"/>
          <cell r="AJ1014"/>
          <cell r="AK1014"/>
          <cell r="AL1014"/>
          <cell r="AM1014"/>
          <cell r="AN1014"/>
          <cell r="AO1014"/>
          <cell r="AP1014"/>
          <cell r="AQ1014"/>
          <cell r="AR1014"/>
          <cell r="AS1014"/>
          <cell r="AT1014"/>
          <cell r="AU1014"/>
          <cell r="AV1014"/>
          <cell r="AW1014"/>
          <cell r="AX1014"/>
          <cell r="AY1014"/>
          <cell r="AZ1014"/>
          <cell r="BA1014"/>
          <cell r="BB1014"/>
          <cell r="BC1014"/>
          <cell r="BD1014"/>
          <cell r="BE1014"/>
          <cell r="BF1014"/>
          <cell r="BG1014"/>
          <cell r="BH1014"/>
          <cell r="BI1014"/>
          <cell r="BJ1014"/>
          <cell r="BK1014"/>
          <cell r="BL1014"/>
          <cell r="BM1014"/>
          <cell r="BN1014"/>
          <cell r="BO1014"/>
          <cell r="BP1014"/>
          <cell r="BQ1014"/>
          <cell r="BR1014"/>
          <cell r="BS1014"/>
          <cell r="BT1014"/>
          <cell r="BU1014"/>
          <cell r="BV1014">
            <v>6.7500000000000004E-2</v>
          </cell>
          <cell r="BW1014">
            <v>6.7000000000000004E-2</v>
          </cell>
          <cell r="BX1014">
            <v>741</v>
          </cell>
          <cell r="BY1014">
            <v>791</v>
          </cell>
          <cell r="BZ1014"/>
          <cell r="CA1014"/>
          <cell r="CB1014"/>
          <cell r="CC1014">
            <v>672</v>
          </cell>
          <cell r="CD1014"/>
          <cell r="CE1014"/>
          <cell r="CF1014"/>
          <cell r="CG1014"/>
          <cell r="CH1014"/>
          <cell r="CI1014"/>
          <cell r="CJ1014"/>
          <cell r="CK1014"/>
          <cell r="CL1014"/>
          <cell r="CM1014"/>
          <cell r="CN1014"/>
          <cell r="CO1014"/>
          <cell r="CP1014"/>
          <cell r="CQ1014"/>
          <cell r="CR1014"/>
          <cell r="CS1014"/>
          <cell r="CT1014"/>
          <cell r="CU1014"/>
          <cell r="CV1014"/>
          <cell r="CW1014"/>
          <cell r="CX1014"/>
          <cell r="CY1014"/>
          <cell r="CZ1014"/>
          <cell r="DA1014"/>
          <cell r="DB1014"/>
          <cell r="DC1014"/>
          <cell r="DD1014"/>
          <cell r="DE1014"/>
          <cell r="DF1014"/>
          <cell r="DG1014"/>
          <cell r="DH1014"/>
          <cell r="DI1014"/>
          <cell r="DJ1014"/>
          <cell r="DK1014"/>
          <cell r="DL1014"/>
          <cell r="DM1014"/>
          <cell r="DN1014"/>
          <cell r="DO1014"/>
          <cell r="DP1014"/>
          <cell r="DQ1014"/>
          <cell r="DR1014"/>
          <cell r="DS1014"/>
          <cell r="DT1014"/>
          <cell r="DU1014"/>
          <cell r="DV1014"/>
          <cell r="DW1014"/>
          <cell r="DX1014"/>
          <cell r="DY1014"/>
          <cell r="DZ1014"/>
          <cell r="EA1014"/>
          <cell r="EB1014"/>
          <cell r="EC1014"/>
          <cell r="ED1014"/>
          <cell r="EE1014"/>
          <cell r="EF1014"/>
          <cell r="EG1014"/>
          <cell r="EH1014" t="str">
            <v xml:space="preserve">Online-only publication </v>
          </cell>
          <cell r="EI1014"/>
          <cell r="EJ1014"/>
          <cell r="EK1014"/>
          <cell r="EL1014"/>
          <cell r="EM1014"/>
          <cell r="EN1014"/>
          <cell r="EO1014"/>
          <cell r="EP1014"/>
          <cell r="EQ1014"/>
          <cell r="ER1014"/>
          <cell r="ES1014"/>
          <cell r="ET1014"/>
          <cell r="EU1014"/>
          <cell r="EV1014"/>
          <cell r="EW1014">
            <v>1</v>
          </cell>
          <cell r="EX1014">
            <v>1</v>
          </cell>
          <cell r="EY1014">
            <v>1</v>
          </cell>
          <cell r="EZ1014">
            <v>3</v>
          </cell>
          <cell r="FA1014"/>
          <cell r="FB1014">
            <v>2</v>
          </cell>
          <cell r="FC1014">
            <v>1</v>
          </cell>
          <cell r="FD1014">
            <v>2</v>
          </cell>
          <cell r="FE1014">
            <v>3</v>
          </cell>
          <cell r="FF1014" t="str">
            <v>V 2.1 - 2.3</v>
          </cell>
          <cell r="FG1014" t="str">
            <v>2023-Current</v>
          </cell>
        </row>
        <row r="1015">
          <cell r="A1015" t="str">
            <v>L612</v>
          </cell>
          <cell r="B1015"/>
          <cell r="C1015" t="str">
            <v>Transactions in Planning and Urban Research</v>
          </cell>
          <cell r="D1015">
            <v>4</v>
          </cell>
          <cell r="E1015" t="str">
            <v>V 2.1 - 2.4</v>
          </cell>
          <cell r="F1015" t="str">
            <v>V 3.1 - V 3.4</v>
          </cell>
          <cell r="G1015"/>
          <cell r="H1015" t="str">
            <v>2754-1223</v>
          </cell>
          <cell r="I1015" t="str">
            <v>SAGE</v>
          </cell>
          <cell r="J1015">
            <v>6.7500000000000004E-2</v>
          </cell>
          <cell r="K1015">
            <v>6.8000000000000005E-2</v>
          </cell>
          <cell r="L1015">
            <v>1714</v>
          </cell>
          <cell r="M1015">
            <v>1830</v>
          </cell>
          <cell r="N1015" t="str">
            <v/>
          </cell>
          <cell r="O1015"/>
          <cell r="P1015"/>
          <cell r="Q1015">
            <v>1556</v>
          </cell>
          <cell r="R1015"/>
          <cell r="S1015"/>
          <cell r="T1015"/>
          <cell r="U1015"/>
          <cell r="V1015"/>
          <cell r="W1015"/>
          <cell r="X1015"/>
          <cell r="Y1015"/>
          <cell r="Z1015"/>
          <cell r="AA1015"/>
          <cell r="AB1015"/>
          <cell r="AC1015"/>
          <cell r="AD1015"/>
          <cell r="AE1015"/>
          <cell r="AF1015"/>
          <cell r="AG1015"/>
          <cell r="AH1015"/>
          <cell r="AI1015"/>
          <cell r="AJ1015"/>
          <cell r="AK1015"/>
          <cell r="AL1015"/>
          <cell r="AM1015"/>
          <cell r="AN1015"/>
          <cell r="AO1015"/>
          <cell r="AP1015"/>
          <cell r="AQ1015"/>
          <cell r="AR1015"/>
          <cell r="AS1015"/>
          <cell r="AT1015"/>
          <cell r="AU1015"/>
          <cell r="AV1015"/>
          <cell r="AW1015"/>
          <cell r="AX1015"/>
          <cell r="AY1015"/>
          <cell r="AZ1015"/>
          <cell r="BA1015"/>
          <cell r="BB1015"/>
          <cell r="BC1015"/>
          <cell r="BD1015"/>
          <cell r="BE1015"/>
          <cell r="BF1015"/>
          <cell r="BG1015"/>
          <cell r="BH1015"/>
          <cell r="BI1015"/>
          <cell r="BJ1015"/>
          <cell r="BK1015"/>
          <cell r="BL1015"/>
          <cell r="BM1015"/>
          <cell r="BN1015"/>
          <cell r="BO1015"/>
          <cell r="BP1015"/>
          <cell r="BQ1015"/>
          <cell r="BR1015"/>
          <cell r="BS1015"/>
          <cell r="BT1015"/>
          <cell r="BU1015"/>
          <cell r="BV1015">
            <v>6.7500000000000004E-2</v>
          </cell>
          <cell r="BW1015">
            <v>6.8000000000000005E-2</v>
          </cell>
          <cell r="BX1015">
            <v>926</v>
          </cell>
          <cell r="BY1015">
            <v>989</v>
          </cell>
          <cell r="BZ1015"/>
          <cell r="CA1015"/>
          <cell r="CB1015"/>
          <cell r="CC1015">
            <v>841</v>
          </cell>
          <cell r="CD1015"/>
          <cell r="CE1015"/>
          <cell r="CF1015"/>
          <cell r="CG1015"/>
          <cell r="CH1015"/>
          <cell r="CI1015"/>
          <cell r="CJ1015"/>
          <cell r="CK1015"/>
          <cell r="CL1015"/>
          <cell r="CM1015"/>
          <cell r="CN1015"/>
          <cell r="CO1015"/>
          <cell r="CP1015"/>
          <cell r="CQ1015"/>
          <cell r="CR1015"/>
          <cell r="CS1015"/>
          <cell r="CT1015"/>
          <cell r="CU1015"/>
          <cell r="CV1015"/>
          <cell r="CW1015"/>
          <cell r="CX1015"/>
          <cell r="CY1015"/>
          <cell r="CZ1015"/>
          <cell r="DA1015"/>
          <cell r="DB1015"/>
          <cell r="DC1015"/>
          <cell r="DD1015"/>
          <cell r="DE1015"/>
          <cell r="DF1015"/>
          <cell r="DG1015"/>
          <cell r="DH1015"/>
          <cell r="DI1015"/>
          <cell r="DJ1015"/>
          <cell r="DK1015"/>
          <cell r="DL1015"/>
          <cell r="DM1015"/>
          <cell r="DN1015"/>
          <cell r="DO1015"/>
          <cell r="DP1015"/>
          <cell r="DQ1015"/>
          <cell r="DR1015"/>
          <cell r="DS1015"/>
          <cell r="DT1015"/>
          <cell r="DU1015"/>
          <cell r="DV1015"/>
          <cell r="DW1015"/>
          <cell r="DX1015"/>
          <cell r="DY1015"/>
          <cell r="DZ1015"/>
          <cell r="EA1015"/>
          <cell r="EB1015"/>
          <cell r="EC1015"/>
          <cell r="ED1015"/>
          <cell r="EE1015"/>
          <cell r="EF1015"/>
          <cell r="EG1015"/>
          <cell r="EH1015" t="str">
            <v xml:space="preserve">Online-only publication </v>
          </cell>
          <cell r="EI1015"/>
          <cell r="EJ1015"/>
          <cell r="EK1015"/>
          <cell r="EL1015"/>
          <cell r="EM1015"/>
          <cell r="EN1015"/>
          <cell r="EO1015"/>
          <cell r="EP1015"/>
          <cell r="EQ1015"/>
          <cell r="ER1015"/>
          <cell r="ES1015"/>
          <cell r="ET1015"/>
          <cell r="EU1015"/>
          <cell r="EV1015"/>
          <cell r="EW1015">
            <v>1</v>
          </cell>
          <cell r="EX1015">
            <v>1</v>
          </cell>
          <cell r="EY1015">
            <v>1</v>
          </cell>
          <cell r="EZ1015">
            <v>4</v>
          </cell>
          <cell r="FA1015"/>
          <cell r="FB1015">
            <v>2</v>
          </cell>
          <cell r="FC1015">
            <v>1</v>
          </cell>
          <cell r="FD1015">
            <v>2</v>
          </cell>
          <cell r="FE1015">
            <v>4</v>
          </cell>
          <cell r="FF1015" t="str">
            <v>V 2.1 - 2.4</v>
          </cell>
          <cell r="FG1015" t="str">
            <v>2022-Current</v>
          </cell>
        </row>
        <row r="1016">
          <cell r="A1016" t="str">
            <v>L613</v>
          </cell>
          <cell r="B1016" t="str">
            <v>HSS</v>
          </cell>
          <cell r="C1016" t="str">
            <v>Transactions in Urban Data, Science, and Technology</v>
          </cell>
          <cell r="D1016">
            <v>4</v>
          </cell>
          <cell r="E1016" t="str">
            <v>V 2.1 - 2.4</v>
          </cell>
          <cell r="F1016" t="str">
            <v>V 3.1 - V 3.4</v>
          </cell>
          <cell r="G1016"/>
          <cell r="H1016" t="str">
            <v>2754-1231</v>
          </cell>
          <cell r="I1016" t="str">
            <v>SAGE</v>
          </cell>
          <cell r="J1016">
            <v>6.7500000000000004E-2</v>
          </cell>
          <cell r="K1016">
            <v>6.8000000000000005E-2</v>
          </cell>
          <cell r="L1016">
            <v>1714</v>
          </cell>
          <cell r="M1016">
            <v>1830</v>
          </cell>
          <cell r="N1016" t="str">
            <v/>
          </cell>
          <cell r="O1016"/>
          <cell r="P1016"/>
          <cell r="Q1016">
            <v>1556</v>
          </cell>
          <cell r="R1016"/>
          <cell r="S1016"/>
          <cell r="T1016"/>
          <cell r="U1016"/>
          <cell r="V1016"/>
          <cell r="W1016"/>
          <cell r="X1016"/>
          <cell r="Y1016"/>
          <cell r="Z1016"/>
          <cell r="AA1016"/>
          <cell r="AB1016"/>
          <cell r="AC1016"/>
          <cell r="AD1016"/>
          <cell r="AE1016"/>
          <cell r="AF1016"/>
          <cell r="AG1016"/>
          <cell r="AH1016"/>
          <cell r="AI1016"/>
          <cell r="AJ1016"/>
          <cell r="AK1016"/>
          <cell r="AL1016"/>
          <cell r="AM1016"/>
          <cell r="AN1016"/>
          <cell r="AO1016"/>
          <cell r="AP1016"/>
          <cell r="AQ1016"/>
          <cell r="AR1016"/>
          <cell r="AS1016"/>
          <cell r="AT1016"/>
          <cell r="AU1016"/>
          <cell r="AV1016"/>
          <cell r="AW1016"/>
          <cell r="AX1016"/>
          <cell r="AY1016"/>
          <cell r="AZ1016"/>
          <cell r="BA1016"/>
          <cell r="BB1016"/>
          <cell r="BC1016"/>
          <cell r="BD1016"/>
          <cell r="BE1016"/>
          <cell r="BF1016"/>
          <cell r="BG1016"/>
          <cell r="BH1016"/>
          <cell r="BI1016"/>
          <cell r="BJ1016"/>
          <cell r="BK1016"/>
          <cell r="BL1016"/>
          <cell r="BM1016"/>
          <cell r="BN1016"/>
          <cell r="BO1016"/>
          <cell r="BP1016"/>
          <cell r="BQ1016"/>
          <cell r="BR1016"/>
          <cell r="BS1016"/>
          <cell r="BT1016"/>
          <cell r="BU1016"/>
          <cell r="BV1016">
            <v>6.7500000000000004E-2</v>
          </cell>
          <cell r="BW1016">
            <v>6.8000000000000005E-2</v>
          </cell>
          <cell r="BX1016">
            <v>926</v>
          </cell>
          <cell r="BY1016">
            <v>989</v>
          </cell>
          <cell r="BZ1016"/>
          <cell r="CA1016"/>
          <cell r="CB1016"/>
          <cell r="CC1016">
            <v>841</v>
          </cell>
          <cell r="CD1016"/>
          <cell r="CE1016"/>
          <cell r="CF1016"/>
          <cell r="CG1016"/>
          <cell r="CH1016"/>
          <cell r="CI1016"/>
          <cell r="CJ1016"/>
          <cell r="CK1016"/>
          <cell r="CL1016"/>
          <cell r="CM1016"/>
          <cell r="CN1016"/>
          <cell r="CO1016"/>
          <cell r="CP1016"/>
          <cell r="CQ1016"/>
          <cell r="CR1016"/>
          <cell r="CS1016"/>
          <cell r="CT1016"/>
          <cell r="CU1016"/>
          <cell r="CV1016"/>
          <cell r="CW1016"/>
          <cell r="CX1016"/>
          <cell r="CY1016"/>
          <cell r="CZ1016"/>
          <cell r="DA1016"/>
          <cell r="DB1016"/>
          <cell r="DC1016"/>
          <cell r="DD1016"/>
          <cell r="DE1016"/>
          <cell r="DF1016"/>
          <cell r="DG1016"/>
          <cell r="DH1016"/>
          <cell r="DI1016"/>
          <cell r="DJ1016"/>
          <cell r="DK1016"/>
          <cell r="DL1016"/>
          <cell r="DM1016"/>
          <cell r="DN1016"/>
          <cell r="DO1016"/>
          <cell r="DP1016"/>
          <cell r="DQ1016"/>
          <cell r="DR1016"/>
          <cell r="DS1016"/>
          <cell r="DT1016"/>
          <cell r="DU1016"/>
          <cell r="DV1016"/>
          <cell r="DW1016"/>
          <cell r="DX1016"/>
          <cell r="DY1016"/>
          <cell r="DZ1016"/>
          <cell r="EA1016"/>
          <cell r="EB1016"/>
          <cell r="EC1016"/>
          <cell r="ED1016"/>
          <cell r="EE1016"/>
          <cell r="EF1016"/>
          <cell r="EG1016"/>
          <cell r="EH1016" t="str">
            <v xml:space="preserve">Online-only publication </v>
          </cell>
          <cell r="EI1016"/>
          <cell r="EJ1016"/>
          <cell r="EK1016"/>
          <cell r="EL1016"/>
          <cell r="EM1016"/>
          <cell r="EN1016"/>
          <cell r="EO1016"/>
          <cell r="EP1016"/>
          <cell r="EQ1016"/>
          <cell r="ER1016"/>
          <cell r="ES1016"/>
          <cell r="ET1016"/>
          <cell r="EU1016"/>
          <cell r="EV1016"/>
          <cell r="EW1016">
            <v>1</v>
          </cell>
          <cell r="EX1016">
            <v>1</v>
          </cell>
          <cell r="EY1016">
            <v>1</v>
          </cell>
          <cell r="EZ1016">
            <v>4</v>
          </cell>
          <cell r="FA1016"/>
          <cell r="FB1016">
            <v>2</v>
          </cell>
          <cell r="FC1016">
            <v>1</v>
          </cell>
          <cell r="FD1016">
            <v>2</v>
          </cell>
          <cell r="FE1016">
            <v>4</v>
          </cell>
          <cell r="FF1016" t="str">
            <v>V 2.1 - 2.4</v>
          </cell>
          <cell r="FG1016" t="str">
            <v>2022-Current</v>
          </cell>
        </row>
        <row r="1017">
          <cell r="A1017" t="str">
            <v>L614</v>
          </cell>
          <cell r="B1017"/>
          <cell r="C1017" t="str">
            <v>Transactions in Earth, Environment, and Sustainability</v>
          </cell>
          <cell r="D1017">
            <v>4</v>
          </cell>
          <cell r="E1017" t="str">
            <v>V 2.1 - 2.4</v>
          </cell>
          <cell r="F1017" t="str">
            <v>V 2.1 - 2.4</v>
          </cell>
          <cell r="G1017"/>
          <cell r="H1017" t="str">
            <v>2754-124X</v>
          </cell>
          <cell r="I1017" t="str">
            <v>SAGE</v>
          </cell>
          <cell r="J1017">
            <v>6.7500000000000004E-2</v>
          </cell>
          <cell r="K1017">
            <v>6.8000000000000005E-2</v>
          </cell>
          <cell r="L1017">
            <v>1714</v>
          </cell>
          <cell r="M1017">
            <v>1830</v>
          </cell>
          <cell r="N1017" t="str">
            <v/>
          </cell>
          <cell r="O1017"/>
          <cell r="P1017"/>
          <cell r="Q1017">
            <v>1556</v>
          </cell>
          <cell r="R1017"/>
          <cell r="S1017"/>
          <cell r="T1017"/>
          <cell r="U1017"/>
          <cell r="V1017"/>
          <cell r="W1017"/>
          <cell r="X1017"/>
          <cell r="Y1017"/>
          <cell r="Z1017"/>
          <cell r="AA1017"/>
          <cell r="AB1017"/>
          <cell r="AC1017"/>
          <cell r="AD1017"/>
          <cell r="AE1017"/>
          <cell r="AF1017"/>
          <cell r="AG1017"/>
          <cell r="AH1017"/>
          <cell r="AI1017"/>
          <cell r="AJ1017"/>
          <cell r="AK1017"/>
          <cell r="AL1017"/>
          <cell r="AM1017"/>
          <cell r="AN1017"/>
          <cell r="AO1017"/>
          <cell r="AP1017"/>
          <cell r="AQ1017"/>
          <cell r="AR1017"/>
          <cell r="AS1017"/>
          <cell r="AT1017"/>
          <cell r="AU1017"/>
          <cell r="AV1017"/>
          <cell r="AW1017"/>
          <cell r="AX1017"/>
          <cell r="AY1017"/>
          <cell r="AZ1017"/>
          <cell r="BA1017"/>
          <cell r="BB1017"/>
          <cell r="BC1017"/>
          <cell r="BD1017"/>
          <cell r="BE1017"/>
          <cell r="BF1017"/>
          <cell r="BG1017"/>
          <cell r="BH1017"/>
          <cell r="BI1017"/>
          <cell r="BJ1017"/>
          <cell r="BK1017"/>
          <cell r="BL1017"/>
          <cell r="BM1017"/>
          <cell r="BN1017"/>
          <cell r="BO1017"/>
          <cell r="BP1017"/>
          <cell r="BQ1017"/>
          <cell r="BR1017"/>
          <cell r="BS1017"/>
          <cell r="BT1017"/>
          <cell r="BU1017"/>
          <cell r="BV1017">
            <v>6.7500000000000004E-2</v>
          </cell>
          <cell r="BW1017">
            <v>6.8000000000000005E-2</v>
          </cell>
          <cell r="BX1017">
            <v>926</v>
          </cell>
          <cell r="BY1017">
            <v>989</v>
          </cell>
          <cell r="BZ1017"/>
          <cell r="CA1017"/>
          <cell r="CB1017"/>
          <cell r="CC1017">
            <v>841</v>
          </cell>
          <cell r="CD1017"/>
          <cell r="CE1017"/>
          <cell r="CF1017"/>
          <cell r="CG1017"/>
          <cell r="CH1017"/>
          <cell r="CI1017"/>
          <cell r="CJ1017"/>
          <cell r="CK1017"/>
          <cell r="CL1017"/>
          <cell r="CM1017"/>
          <cell r="CN1017"/>
          <cell r="CO1017"/>
          <cell r="CP1017"/>
          <cell r="CQ1017"/>
          <cell r="CR1017"/>
          <cell r="CS1017"/>
          <cell r="CT1017"/>
          <cell r="CU1017"/>
          <cell r="CV1017"/>
          <cell r="CW1017"/>
          <cell r="CX1017"/>
          <cell r="CY1017"/>
          <cell r="CZ1017"/>
          <cell r="DA1017"/>
          <cell r="DB1017"/>
          <cell r="DC1017"/>
          <cell r="DD1017"/>
          <cell r="DE1017"/>
          <cell r="DF1017"/>
          <cell r="DG1017"/>
          <cell r="DH1017"/>
          <cell r="DI1017"/>
          <cell r="DJ1017"/>
          <cell r="DK1017"/>
          <cell r="DL1017"/>
          <cell r="DM1017"/>
          <cell r="DN1017"/>
          <cell r="DO1017"/>
          <cell r="DP1017"/>
          <cell r="DQ1017"/>
          <cell r="DR1017"/>
          <cell r="DS1017"/>
          <cell r="DT1017"/>
          <cell r="DU1017"/>
          <cell r="DV1017"/>
          <cell r="DW1017"/>
          <cell r="DX1017"/>
          <cell r="DY1017"/>
          <cell r="DZ1017"/>
          <cell r="EA1017"/>
          <cell r="EB1017"/>
          <cell r="EC1017"/>
          <cell r="ED1017"/>
          <cell r="EE1017"/>
          <cell r="EF1017"/>
          <cell r="EG1017"/>
          <cell r="EH1017" t="str">
            <v xml:space="preserve">Online-only publication </v>
          </cell>
          <cell r="EI1017"/>
          <cell r="EJ1017"/>
          <cell r="EK1017"/>
          <cell r="EL1017"/>
          <cell r="EM1017"/>
          <cell r="EN1017"/>
          <cell r="EO1017"/>
          <cell r="EP1017"/>
          <cell r="EQ1017"/>
          <cell r="ER1017"/>
          <cell r="ES1017"/>
          <cell r="ET1017"/>
          <cell r="EU1017"/>
          <cell r="EV1017"/>
          <cell r="EW1017">
            <v>1</v>
          </cell>
          <cell r="EX1017">
            <v>1</v>
          </cell>
          <cell r="EY1017">
            <v>1</v>
          </cell>
          <cell r="EZ1017">
            <v>4</v>
          </cell>
          <cell r="FA1017"/>
          <cell r="FB1017">
            <v>2</v>
          </cell>
          <cell r="FC1017">
            <v>1</v>
          </cell>
          <cell r="FD1017">
            <v>2</v>
          </cell>
          <cell r="FE1017">
            <v>4</v>
          </cell>
          <cell r="FF1017" t="str">
            <v>V 2.1 - 2.4</v>
          </cell>
          <cell r="FG1017" t="str">
            <v>2023-Current</v>
          </cell>
        </row>
        <row r="1018">
          <cell r="A1018" t="str">
            <v>L618</v>
          </cell>
          <cell r="B1018" t="str">
            <v>Ltd-HSS</v>
          </cell>
          <cell r="C1018" t="str">
            <v>Equity in Education &amp; Society</v>
          </cell>
          <cell r="D1018">
            <v>3</v>
          </cell>
          <cell r="E1018" t="str">
            <v>V 2.1 - 2.3</v>
          </cell>
          <cell r="F1018" t="str">
            <v>V 3.1 - V 3.3</v>
          </cell>
          <cell r="G1018"/>
          <cell r="H1018" t="str">
            <v>2752-6461</v>
          </cell>
          <cell r="I1018" t="str">
            <v>SAGE</v>
          </cell>
          <cell r="J1018">
            <v>6.7500000000000004E-2</v>
          </cell>
          <cell r="K1018">
            <v>6.7000000000000004E-2</v>
          </cell>
          <cell r="L1018">
            <v>685</v>
          </cell>
          <cell r="M1018">
            <v>731</v>
          </cell>
          <cell r="N1018" t="str">
            <v/>
          </cell>
          <cell r="O1018"/>
          <cell r="P1018"/>
          <cell r="Q1018">
            <v>621</v>
          </cell>
          <cell r="R1018"/>
          <cell r="S1018"/>
          <cell r="T1018"/>
          <cell r="U1018"/>
          <cell r="V1018"/>
          <cell r="W1018"/>
          <cell r="X1018"/>
          <cell r="Y1018"/>
          <cell r="Z1018"/>
          <cell r="AA1018"/>
          <cell r="AB1018"/>
          <cell r="AC1018"/>
          <cell r="AD1018"/>
          <cell r="AE1018"/>
          <cell r="AF1018"/>
          <cell r="AG1018"/>
          <cell r="AH1018"/>
          <cell r="AI1018"/>
          <cell r="AJ1018"/>
          <cell r="AK1018"/>
          <cell r="AL1018"/>
          <cell r="AM1018"/>
          <cell r="AN1018"/>
          <cell r="AO1018"/>
          <cell r="AP1018"/>
          <cell r="AQ1018"/>
          <cell r="AR1018"/>
          <cell r="AS1018"/>
          <cell r="AT1018"/>
          <cell r="AU1018"/>
          <cell r="AV1018"/>
          <cell r="AW1018"/>
          <cell r="AX1018"/>
          <cell r="AY1018"/>
          <cell r="AZ1018"/>
          <cell r="BA1018"/>
          <cell r="BB1018"/>
          <cell r="BC1018"/>
          <cell r="BD1018"/>
          <cell r="BE1018"/>
          <cell r="BF1018"/>
          <cell r="BG1018"/>
          <cell r="BH1018"/>
          <cell r="BI1018"/>
          <cell r="BJ1018"/>
          <cell r="BK1018"/>
          <cell r="BL1018"/>
          <cell r="BM1018"/>
          <cell r="BN1018"/>
          <cell r="BO1018"/>
          <cell r="BP1018"/>
          <cell r="BQ1018"/>
          <cell r="BR1018"/>
          <cell r="BS1018"/>
          <cell r="BT1018"/>
          <cell r="BU1018"/>
          <cell r="BV1018">
            <v>6.7500000000000004E-2</v>
          </cell>
          <cell r="BW1018">
            <v>6.7000000000000004E-2</v>
          </cell>
          <cell r="BX1018">
            <v>371</v>
          </cell>
          <cell r="BY1018">
            <v>396</v>
          </cell>
          <cell r="BZ1018"/>
          <cell r="CA1018"/>
          <cell r="CB1018"/>
          <cell r="CC1018">
            <v>337</v>
          </cell>
          <cell r="CD1018"/>
          <cell r="CE1018"/>
          <cell r="CF1018"/>
          <cell r="CG1018"/>
          <cell r="CH1018"/>
          <cell r="CI1018"/>
          <cell r="CJ1018"/>
          <cell r="CK1018"/>
          <cell r="CL1018"/>
          <cell r="CM1018"/>
          <cell r="CN1018"/>
          <cell r="CO1018"/>
          <cell r="CP1018"/>
          <cell r="CQ1018"/>
          <cell r="CR1018"/>
          <cell r="CS1018"/>
          <cell r="CT1018"/>
          <cell r="CU1018"/>
          <cell r="CV1018"/>
          <cell r="CW1018"/>
          <cell r="CX1018"/>
          <cell r="CY1018"/>
          <cell r="CZ1018"/>
          <cell r="DA1018"/>
          <cell r="DB1018"/>
          <cell r="DC1018"/>
          <cell r="DD1018"/>
          <cell r="DE1018"/>
          <cell r="DF1018"/>
          <cell r="DG1018"/>
          <cell r="DH1018"/>
          <cell r="DI1018"/>
          <cell r="DJ1018"/>
          <cell r="DK1018"/>
          <cell r="DL1018"/>
          <cell r="DM1018"/>
          <cell r="DN1018"/>
          <cell r="DO1018"/>
          <cell r="DP1018"/>
          <cell r="DQ1018"/>
          <cell r="DR1018"/>
          <cell r="DS1018"/>
          <cell r="DT1018"/>
          <cell r="DU1018"/>
          <cell r="DV1018"/>
          <cell r="DW1018"/>
          <cell r="DX1018"/>
          <cell r="DY1018"/>
          <cell r="DZ1018"/>
          <cell r="EA1018"/>
          <cell r="EB1018"/>
          <cell r="EC1018"/>
          <cell r="ED1018"/>
          <cell r="EE1018"/>
          <cell r="EF1018"/>
          <cell r="EG1018"/>
          <cell r="EH1018" t="str">
            <v xml:space="preserve">Online-only publication </v>
          </cell>
          <cell r="EI1018"/>
          <cell r="EJ1018"/>
          <cell r="EK1018"/>
          <cell r="EL1018"/>
          <cell r="EM1018"/>
          <cell r="EN1018"/>
          <cell r="EO1018"/>
          <cell r="EP1018"/>
          <cell r="EQ1018"/>
          <cell r="ER1018"/>
          <cell r="ES1018"/>
          <cell r="ET1018"/>
          <cell r="EU1018"/>
          <cell r="EV1018"/>
          <cell r="EW1018">
            <v>1</v>
          </cell>
          <cell r="EX1018">
            <v>1</v>
          </cell>
          <cell r="EY1018">
            <v>1</v>
          </cell>
          <cell r="EZ1018">
            <v>3</v>
          </cell>
          <cell r="FA1018"/>
          <cell r="FB1018">
            <v>2</v>
          </cell>
          <cell r="FC1018">
            <v>1</v>
          </cell>
          <cell r="FD1018">
            <v>2</v>
          </cell>
          <cell r="FE1018">
            <v>3</v>
          </cell>
          <cell r="FF1018" t="str">
            <v>V 2.1 - 2.3</v>
          </cell>
          <cell r="FG1018" t="str">
            <v>2022-Current</v>
          </cell>
        </row>
        <row r="1019">
          <cell r="A1019" t="str">
            <v>L620</v>
          </cell>
          <cell r="B1019" t="str">
            <v>Ltd</v>
          </cell>
          <cell r="C1019" t="str">
            <v>AATCC Journal of Research</v>
          </cell>
          <cell r="D1019">
            <v>6</v>
          </cell>
          <cell r="E1019" t="str">
            <v>V 10.1 - 10.6</v>
          </cell>
          <cell r="F1019" t="str">
            <v>V 11.1 - V 11.6</v>
          </cell>
          <cell r="G1019"/>
          <cell r="H1019" t="str">
            <v>2330-5517</v>
          </cell>
          <cell r="I1019" t="str">
            <v>Society</v>
          </cell>
          <cell r="J1019">
            <v>6.4432989690721643E-2</v>
          </cell>
          <cell r="K1019">
            <v>6.3E-2</v>
          </cell>
          <cell r="L1019">
            <v>457</v>
          </cell>
          <cell r="M1019">
            <v>486</v>
          </cell>
          <cell r="N1019" t="str">
            <v>Exchange Rate Exception</v>
          </cell>
          <cell r="O1019"/>
          <cell r="P1019"/>
          <cell r="Q1019">
            <v>413</v>
          </cell>
          <cell r="R1019"/>
          <cell r="S1019"/>
          <cell r="T1019"/>
          <cell r="U1019"/>
          <cell r="V1019"/>
          <cell r="W1019"/>
          <cell r="X1019"/>
          <cell r="Y1019"/>
          <cell r="Z1019"/>
          <cell r="AA1019"/>
          <cell r="AB1019"/>
          <cell r="AC1019"/>
          <cell r="AD1019"/>
          <cell r="AE1019"/>
          <cell r="AF1019"/>
          <cell r="AG1019"/>
          <cell r="AH1019"/>
          <cell r="AI1019"/>
          <cell r="AJ1019"/>
          <cell r="AK1019"/>
          <cell r="AL1019"/>
          <cell r="AM1019"/>
          <cell r="AN1019"/>
          <cell r="AO1019"/>
          <cell r="AP1019"/>
          <cell r="AQ1019"/>
          <cell r="AR1019"/>
          <cell r="AS1019"/>
          <cell r="AT1019"/>
          <cell r="AU1019"/>
          <cell r="AV1019"/>
          <cell r="AW1019"/>
          <cell r="AX1019"/>
          <cell r="AY1019"/>
          <cell r="AZ1019"/>
          <cell r="BA1019"/>
          <cell r="BB1019"/>
          <cell r="BC1019"/>
          <cell r="BD1019"/>
          <cell r="BE1019"/>
          <cell r="BF1019"/>
          <cell r="BG1019"/>
          <cell r="BH1019"/>
          <cell r="BI1019"/>
          <cell r="BJ1019"/>
          <cell r="BK1019"/>
          <cell r="BL1019"/>
          <cell r="BM1019"/>
          <cell r="BN1019"/>
          <cell r="BO1019"/>
          <cell r="BP1019"/>
          <cell r="BQ1019"/>
          <cell r="BR1019"/>
          <cell r="BS1019"/>
          <cell r="BT1019"/>
          <cell r="BU1019"/>
          <cell r="BV1019">
            <v>6.6914498141263934E-2</v>
          </cell>
          <cell r="BW1019">
            <v>6.7000000000000004E-2</v>
          </cell>
          <cell r="BX1019">
            <v>269</v>
          </cell>
          <cell r="BY1019">
            <v>287</v>
          </cell>
          <cell r="BZ1019" t="str">
            <v>Exchange Rate Exception</v>
          </cell>
          <cell r="CA1019"/>
          <cell r="CB1019"/>
          <cell r="CC1019">
            <v>244</v>
          </cell>
          <cell r="CD1019"/>
          <cell r="CE1019"/>
          <cell r="CF1019"/>
          <cell r="CG1019"/>
          <cell r="CH1019"/>
          <cell r="CI1019"/>
          <cell r="CJ1019"/>
          <cell r="CK1019"/>
          <cell r="CL1019"/>
          <cell r="CM1019"/>
          <cell r="CN1019"/>
          <cell r="CO1019"/>
          <cell r="CP1019"/>
          <cell r="CQ1019"/>
          <cell r="CR1019"/>
          <cell r="CS1019"/>
          <cell r="CT1019"/>
          <cell r="CU1019"/>
          <cell r="CV1019"/>
          <cell r="CW1019"/>
          <cell r="CX1019"/>
          <cell r="CY1019"/>
          <cell r="CZ1019"/>
          <cell r="DA1019"/>
          <cell r="DB1019"/>
          <cell r="DC1019"/>
          <cell r="DD1019"/>
          <cell r="DE1019"/>
          <cell r="DF1019"/>
          <cell r="DG1019"/>
          <cell r="DH1019"/>
          <cell r="DI1019"/>
          <cell r="DJ1019"/>
          <cell r="DK1019"/>
          <cell r="DL1019"/>
          <cell r="DM1019"/>
          <cell r="DN1019"/>
          <cell r="DO1019"/>
          <cell r="DP1019"/>
          <cell r="DQ1019"/>
          <cell r="DR1019"/>
          <cell r="DS1019"/>
          <cell r="DT1019"/>
          <cell r="DU1019"/>
          <cell r="DV1019"/>
          <cell r="DW1019"/>
          <cell r="DX1019"/>
          <cell r="DY1019"/>
          <cell r="DZ1019"/>
          <cell r="EA1019"/>
          <cell r="EB1019"/>
          <cell r="EC1019"/>
          <cell r="ED1019"/>
          <cell r="EE1019"/>
          <cell r="EF1019"/>
          <cell r="EG1019"/>
          <cell r="EH1019" t="str">
            <v xml:space="preserve">Online-only publication </v>
          </cell>
          <cell r="EI1019"/>
          <cell r="EJ1019"/>
          <cell r="EK1019"/>
          <cell r="EL1019"/>
          <cell r="EM1019"/>
          <cell r="EN1019"/>
          <cell r="EO1019"/>
          <cell r="EP1019"/>
          <cell r="EQ1019"/>
          <cell r="ER1019"/>
          <cell r="ES1019"/>
          <cell r="ET1019"/>
          <cell r="EU1019"/>
          <cell r="EV1019"/>
          <cell r="EW1019">
            <v>9</v>
          </cell>
          <cell r="EX1019">
            <v>1</v>
          </cell>
          <cell r="EY1019">
            <v>9</v>
          </cell>
          <cell r="EZ1019">
            <v>6</v>
          </cell>
          <cell r="FA1019"/>
          <cell r="FB1019">
            <v>10</v>
          </cell>
          <cell r="FC1019">
            <v>1</v>
          </cell>
          <cell r="FD1019">
            <v>10</v>
          </cell>
          <cell r="FE1019">
            <v>6</v>
          </cell>
          <cell r="FF1019" t="str">
            <v>V 10.1 - 10.6</v>
          </cell>
          <cell r="FG1019" t="str">
            <v>2014-Current</v>
          </cell>
        </row>
        <row r="1020">
          <cell r="A1020" t="str">
            <v>L621</v>
          </cell>
          <cell r="B1020" t="str">
            <v>Ind</v>
          </cell>
          <cell r="C1020" t="str">
            <v>Nursing &amp; Midwifery Research Journal</v>
          </cell>
          <cell r="D1020">
            <v>4</v>
          </cell>
          <cell r="E1020" t="str">
            <v>V 19.1 - 19.4</v>
          </cell>
          <cell r="F1020" t="str">
            <v>V 20.1 - V 20.4</v>
          </cell>
          <cell r="G1020" t="str">
            <v>0974-150X</v>
          </cell>
          <cell r="H1020" t="str">
            <v>2752-8367</v>
          </cell>
          <cell r="I1020" t="str">
            <v>Society</v>
          </cell>
          <cell r="J1020">
            <v>6.7500000000000004E-2</v>
          </cell>
          <cell r="K1020">
            <v>6.8000000000000005E-2</v>
          </cell>
          <cell r="L1020">
            <v>679</v>
          </cell>
          <cell r="M1020">
            <v>725</v>
          </cell>
          <cell r="N1020" t="str">
            <v/>
          </cell>
          <cell r="O1020">
            <v>725</v>
          </cell>
          <cell r="P1020">
            <v>711</v>
          </cell>
          <cell r="Q1020">
            <v>616</v>
          </cell>
          <cell r="R1020">
            <v>196</v>
          </cell>
          <cell r="S1020"/>
          <cell r="T1020"/>
          <cell r="U1020"/>
          <cell r="V1020"/>
          <cell r="W1020"/>
          <cell r="X1020"/>
          <cell r="Y1020"/>
          <cell r="Z1020"/>
          <cell r="AA1020"/>
          <cell r="AB1020"/>
          <cell r="AC1020"/>
          <cell r="AD1020"/>
          <cell r="AE1020"/>
          <cell r="AF1020"/>
          <cell r="AG1020"/>
          <cell r="AH1020"/>
          <cell r="AI1020"/>
          <cell r="AJ1020"/>
          <cell r="AK1020"/>
          <cell r="AL1020"/>
          <cell r="AM1020"/>
          <cell r="AN1020"/>
          <cell r="AO1020"/>
          <cell r="AP1020"/>
          <cell r="AQ1020"/>
          <cell r="AR1020"/>
          <cell r="AS1020"/>
          <cell r="AT1020"/>
          <cell r="AU1020"/>
          <cell r="AV1020"/>
          <cell r="AW1020"/>
          <cell r="AX1020"/>
          <cell r="AY1020"/>
          <cell r="AZ1020"/>
          <cell r="BA1020"/>
          <cell r="BB1020"/>
          <cell r="BC1020"/>
          <cell r="BD1020"/>
          <cell r="BE1020"/>
          <cell r="BF1020"/>
          <cell r="BG1020"/>
          <cell r="BH1020"/>
          <cell r="BI1020"/>
          <cell r="BJ1020"/>
          <cell r="BK1020"/>
          <cell r="BL1020"/>
          <cell r="BM1020"/>
          <cell r="BN1020"/>
          <cell r="BO1020"/>
          <cell r="BP1020"/>
          <cell r="BQ1020"/>
          <cell r="BR1020"/>
          <cell r="BS1020"/>
          <cell r="BT1020"/>
          <cell r="BU1020"/>
          <cell r="BV1020">
            <v>6.7500000000000004E-2</v>
          </cell>
          <cell r="BW1020">
            <v>6.8000000000000005E-2</v>
          </cell>
          <cell r="BX1020">
            <v>366</v>
          </cell>
          <cell r="BY1020">
            <v>391</v>
          </cell>
          <cell r="BZ1020"/>
          <cell r="CA1020">
            <v>391</v>
          </cell>
          <cell r="CB1020">
            <v>383</v>
          </cell>
          <cell r="CC1020">
            <v>332</v>
          </cell>
          <cell r="CD1020">
            <v>105</v>
          </cell>
          <cell r="CE1020"/>
          <cell r="CF1020"/>
          <cell r="CG1020"/>
          <cell r="CH1020"/>
          <cell r="CI1020"/>
          <cell r="CJ1020"/>
          <cell r="CK1020"/>
          <cell r="CL1020"/>
          <cell r="CM1020"/>
          <cell r="CN1020"/>
          <cell r="CO1020"/>
          <cell r="CP1020"/>
          <cell r="CQ1020"/>
          <cell r="CR1020"/>
          <cell r="CS1020"/>
          <cell r="CT1020"/>
          <cell r="CU1020"/>
          <cell r="CV1020"/>
          <cell r="CW1020"/>
          <cell r="CX1020"/>
          <cell r="CY1020"/>
          <cell r="CZ1020"/>
          <cell r="DA1020"/>
          <cell r="DB1020"/>
          <cell r="DC1020"/>
          <cell r="DD1020"/>
          <cell r="DE1020"/>
          <cell r="DF1020"/>
          <cell r="DG1020"/>
          <cell r="DH1020"/>
          <cell r="DI1020"/>
          <cell r="DJ1020"/>
          <cell r="DK1020"/>
          <cell r="DL1020"/>
          <cell r="DM1020"/>
          <cell r="DN1020"/>
          <cell r="DO1020"/>
          <cell r="DP1020"/>
          <cell r="DQ1020"/>
          <cell r="DR1020"/>
          <cell r="DS1020"/>
          <cell r="DT1020"/>
          <cell r="DU1020"/>
          <cell r="DV1020"/>
          <cell r="DW1020"/>
          <cell r="DX1020"/>
          <cell r="DY1020"/>
          <cell r="DZ1020"/>
          <cell r="EA1020"/>
          <cell r="EB1020"/>
          <cell r="EC1020"/>
          <cell r="ED1020"/>
          <cell r="EE1020"/>
          <cell r="EF1020"/>
          <cell r="EG1020"/>
          <cell r="EH1020"/>
          <cell r="EI1020"/>
          <cell r="EJ1020"/>
          <cell r="EK1020"/>
          <cell r="EL1020"/>
          <cell r="EM1020"/>
          <cell r="EN1020"/>
          <cell r="EO1020"/>
          <cell r="EP1020"/>
          <cell r="EQ1020"/>
          <cell r="ER1020"/>
          <cell r="ES1020"/>
          <cell r="ET1020"/>
          <cell r="EU1020"/>
          <cell r="EV1020"/>
          <cell r="EW1020">
            <v>18</v>
          </cell>
          <cell r="EX1020">
            <v>1</v>
          </cell>
          <cell r="EY1020">
            <v>18</v>
          </cell>
          <cell r="EZ1020">
            <v>4</v>
          </cell>
          <cell r="FA1020"/>
          <cell r="FB1020">
            <v>19</v>
          </cell>
          <cell r="FC1020">
            <v>1</v>
          </cell>
          <cell r="FD1020">
            <v>19</v>
          </cell>
          <cell r="FE1020">
            <v>4</v>
          </cell>
          <cell r="FF1020" t="str">
            <v>V 19.1 - 19.4</v>
          </cell>
          <cell r="FG1020" t="str">
            <v>2005-Current</v>
          </cell>
        </row>
        <row r="1021">
          <cell r="A1021" t="str">
            <v>L565</v>
          </cell>
          <cell r="B1021" t="str">
            <v>Ind</v>
          </cell>
          <cell r="C1021" t="str">
            <v>Indian Journal of Clinical Cardiology</v>
          </cell>
          <cell r="D1021">
            <v>4</v>
          </cell>
          <cell r="E1021" t="str">
            <v>V 4.1 - 4.4</v>
          </cell>
          <cell r="F1021" t="str">
            <v>V 5.1 - V 5.4</v>
          </cell>
          <cell r="G1021" t="str">
            <v>2632-4636</v>
          </cell>
          <cell r="H1021" t="str">
            <v>2632-4644</v>
          </cell>
          <cell r="I1021" t="str">
            <v>Society</v>
          </cell>
          <cell r="J1021">
            <v>6.7500000000000004E-2</v>
          </cell>
          <cell r="K1021">
            <v>6.6000000000000003E-2</v>
          </cell>
          <cell r="L1021">
            <v>422</v>
          </cell>
          <cell r="M1021">
            <v>450</v>
          </cell>
          <cell r="N1021" t="str">
            <v/>
          </cell>
          <cell r="O1021"/>
          <cell r="P1021"/>
          <cell r="Q1021"/>
          <cell r="R1021"/>
          <cell r="S1021"/>
          <cell r="T1021"/>
          <cell r="U1021"/>
          <cell r="V1021"/>
          <cell r="W1021">
            <v>441</v>
          </cell>
          <cell r="X1021"/>
          <cell r="Y1021"/>
          <cell r="Z1021"/>
          <cell r="AA1021"/>
          <cell r="AB1021"/>
          <cell r="AC1021"/>
          <cell r="AD1021"/>
          <cell r="AE1021"/>
          <cell r="AF1021"/>
          <cell r="AG1021"/>
          <cell r="AH1021"/>
          <cell r="AI1021"/>
          <cell r="AJ1021"/>
          <cell r="AK1021"/>
          <cell r="AL1021"/>
          <cell r="AM1021"/>
          <cell r="AN1021"/>
          <cell r="AO1021"/>
          <cell r="AP1021"/>
          <cell r="AQ1021"/>
          <cell r="AR1021"/>
          <cell r="AS1021"/>
          <cell r="AT1021"/>
          <cell r="AU1021"/>
          <cell r="AV1021"/>
          <cell r="AW1021"/>
          <cell r="AX1021"/>
          <cell r="AY1021"/>
          <cell r="AZ1021"/>
          <cell r="BA1021"/>
          <cell r="BB1021"/>
          <cell r="BC1021"/>
          <cell r="BD1021"/>
          <cell r="BE1021"/>
          <cell r="BF1021"/>
          <cell r="BG1021"/>
          <cell r="BH1021"/>
          <cell r="BI1021"/>
          <cell r="BJ1021"/>
          <cell r="BK1021"/>
          <cell r="BL1021"/>
          <cell r="BM1021"/>
          <cell r="BN1021"/>
          <cell r="BO1021"/>
          <cell r="BP1021"/>
          <cell r="BQ1021"/>
          <cell r="BR1021"/>
          <cell r="BS1021"/>
          <cell r="BT1021"/>
          <cell r="BU1021"/>
          <cell r="BV1021">
            <v>6.7500000000000004E-2</v>
          </cell>
          <cell r="BW1021">
            <v>6.6000000000000003E-2</v>
          </cell>
          <cell r="BX1021">
            <v>229</v>
          </cell>
          <cell r="BY1021">
            <v>244</v>
          </cell>
          <cell r="BZ1021"/>
          <cell r="CA1021"/>
          <cell r="CB1021"/>
          <cell r="CC1021"/>
          <cell r="CD1021"/>
          <cell r="CE1021"/>
          <cell r="CF1021"/>
          <cell r="CG1021"/>
          <cell r="CH1021"/>
          <cell r="CI1021">
            <v>239</v>
          </cell>
          <cell r="CJ1021"/>
          <cell r="CK1021"/>
          <cell r="CL1021"/>
          <cell r="CM1021"/>
          <cell r="CN1021"/>
          <cell r="CO1021"/>
          <cell r="CP1021"/>
          <cell r="CQ1021"/>
          <cell r="CR1021"/>
          <cell r="CS1021"/>
          <cell r="CT1021"/>
          <cell r="CU1021"/>
          <cell r="CV1021"/>
          <cell r="CW1021"/>
          <cell r="CX1021"/>
          <cell r="CY1021"/>
          <cell r="CZ1021"/>
          <cell r="DA1021"/>
          <cell r="DB1021"/>
          <cell r="DC1021"/>
          <cell r="DD1021"/>
          <cell r="DE1021"/>
          <cell r="DF1021"/>
          <cell r="DG1021"/>
          <cell r="DH1021"/>
          <cell r="DI1021"/>
          <cell r="DJ1021"/>
          <cell r="DK1021"/>
          <cell r="DL1021"/>
          <cell r="DM1021"/>
          <cell r="DN1021"/>
          <cell r="DO1021"/>
          <cell r="DP1021"/>
          <cell r="DQ1021"/>
          <cell r="DR1021"/>
          <cell r="DS1021"/>
          <cell r="DT1021"/>
          <cell r="DU1021"/>
          <cell r="DV1021"/>
          <cell r="DW1021"/>
          <cell r="DX1021"/>
          <cell r="DY1021"/>
          <cell r="DZ1021"/>
          <cell r="EA1021"/>
          <cell r="EB1021"/>
          <cell r="EC1021"/>
          <cell r="ED1021"/>
          <cell r="EE1021"/>
          <cell r="EF1021"/>
          <cell r="EG1021"/>
          <cell r="EH1021"/>
          <cell r="EI1021"/>
          <cell r="EJ1021"/>
          <cell r="EK1021"/>
          <cell r="EL1021"/>
          <cell r="EM1021"/>
          <cell r="EN1021"/>
          <cell r="EO1021"/>
          <cell r="EP1021"/>
          <cell r="EQ1021"/>
          <cell r="ER1021"/>
          <cell r="ES1021"/>
          <cell r="ET1021"/>
          <cell r="EU1021"/>
          <cell r="EV1021"/>
          <cell r="EW1021">
            <v>3</v>
          </cell>
          <cell r="EX1021">
            <v>1</v>
          </cell>
          <cell r="EY1021">
            <v>3</v>
          </cell>
          <cell r="EZ1021">
            <v>4</v>
          </cell>
          <cell r="FA1021" t="str">
            <v>V 2.1 - 2.4</v>
          </cell>
          <cell r="FB1021">
            <v>4</v>
          </cell>
          <cell r="FC1021">
            <v>1</v>
          </cell>
          <cell r="FD1021">
            <v>4</v>
          </cell>
          <cell r="FE1021">
            <v>4</v>
          </cell>
          <cell r="FF1021" t="str">
            <v>V 4.1 - 4.4</v>
          </cell>
          <cell r="FG1021" t="str">
            <v>2020-Current</v>
          </cell>
        </row>
        <row r="1022">
          <cell r="A1022" t="str">
            <v>J912</v>
          </cell>
          <cell r="B1022" t="str">
            <v>Inc-HSS</v>
          </cell>
          <cell r="C1022" t="str">
            <v>Teachers College Record</v>
          </cell>
          <cell r="D1022">
            <v>12</v>
          </cell>
          <cell r="E1022" t="str">
            <v>V 125.1 - 125.12</v>
          </cell>
          <cell r="F1022" t="str">
            <v>V 126.1 - V 126.12</v>
          </cell>
          <cell r="G1022" t="str">
            <v>0161-4681</v>
          </cell>
          <cell r="H1022" t="str">
            <v>1467-9620</v>
          </cell>
          <cell r="I1022" t="str">
            <v>Society</v>
          </cell>
          <cell r="J1022">
            <v>6.7500000000000004E-2</v>
          </cell>
          <cell r="K1022">
            <v>6.7000000000000004E-2</v>
          </cell>
          <cell r="L1022">
            <v>2123</v>
          </cell>
          <cell r="M1022">
            <v>2266</v>
          </cell>
          <cell r="N1022" t="str">
            <v/>
          </cell>
          <cell r="O1022">
            <v>2266</v>
          </cell>
          <cell r="P1022">
            <v>2011</v>
          </cell>
          <cell r="Q1022">
            <v>1731</v>
          </cell>
          <cell r="R1022">
            <v>184</v>
          </cell>
          <cell r="S1022">
            <v>567</v>
          </cell>
          <cell r="T1022">
            <v>1958</v>
          </cell>
          <cell r="U1022">
            <v>14419</v>
          </cell>
          <cell r="V1022">
            <v>2493</v>
          </cell>
          <cell r="BV1022">
            <v>6.7500000000000004E-2</v>
          </cell>
          <cell r="BW1022">
            <v>6.7000000000000004E-2</v>
          </cell>
          <cell r="BX1022">
            <v>1250</v>
          </cell>
          <cell r="BY1022">
            <v>1334</v>
          </cell>
          <cell r="BZ1022"/>
          <cell r="CA1022">
            <v>1334</v>
          </cell>
          <cell r="CB1022">
            <v>1184</v>
          </cell>
          <cell r="CC1022">
            <v>1018</v>
          </cell>
          <cell r="CD1022">
            <v>109</v>
          </cell>
          <cell r="CE1022">
            <v>334</v>
          </cell>
          <cell r="CF1022">
            <v>1151</v>
          </cell>
          <cell r="CG1022">
            <v>8480</v>
          </cell>
          <cell r="CH1022">
            <v>1467</v>
          </cell>
          <cell r="EI1022">
            <v>98</v>
          </cell>
          <cell r="EJ1022" t="str">
            <v>Yes</v>
          </cell>
          <cell r="EK1022" t="str">
            <v>Yes</v>
          </cell>
          <cell r="EL1022">
            <v>0</v>
          </cell>
          <cell r="EM1022">
            <v>0</v>
          </cell>
          <cell r="EN1022">
            <v>1900</v>
          </cell>
          <cell r="EO1022">
            <v>0</v>
          </cell>
          <cell r="EP1022">
            <v>0</v>
          </cell>
          <cell r="EQ1022" t="str">
            <v>N/A</v>
          </cell>
          <cell r="ER1022" t="str">
            <v>N/A</v>
          </cell>
          <cell r="ES1022" t="str">
            <v>N/A</v>
          </cell>
          <cell r="ET1022" t="str">
            <v>N/A</v>
          </cell>
          <cell r="EU1022" t="str">
            <v>N/A</v>
          </cell>
          <cell r="EV1022" t="str">
            <v>N/A</v>
          </cell>
          <cell r="EW1022">
            <v>124</v>
          </cell>
          <cell r="EX1022">
            <v>1</v>
          </cell>
          <cell r="EY1022">
            <v>124</v>
          </cell>
          <cell r="EZ1022">
            <v>12</v>
          </cell>
          <cell r="FA1022"/>
          <cell r="FB1022">
            <v>125</v>
          </cell>
          <cell r="FC1022">
            <v>1</v>
          </cell>
          <cell r="FD1022">
            <v>125</v>
          </cell>
          <cell r="FE1022">
            <v>12</v>
          </cell>
          <cell r="FF1022" t="str">
            <v>V 125.1 - 125.12</v>
          </cell>
          <cell r="FG1022" t="str">
            <v>1900-Current</v>
          </cell>
        </row>
        <row r="1023">
          <cell r="A1023" t="str">
            <v>J914</v>
          </cell>
          <cell r="B1023" t="str">
            <v>Inc</v>
          </cell>
          <cell r="C1023" t="str">
            <v>Journal of Interactive Marketing</v>
          </cell>
          <cell r="D1023">
            <v>4</v>
          </cell>
          <cell r="E1023" t="str">
            <v>V 58.1 - 58.4</v>
          </cell>
          <cell r="F1023" t="str">
            <v>V 59.1 - V 59.4</v>
          </cell>
          <cell r="G1023" t="str">
            <v>1094-9968</v>
          </cell>
          <cell r="H1023" t="str">
            <v>1520-6653</v>
          </cell>
          <cell r="I1023" t="str">
            <v>Society</v>
          </cell>
          <cell r="J1023">
            <v>0</v>
          </cell>
          <cell r="K1023">
            <v>0</v>
          </cell>
          <cell r="L1023">
            <v>1777</v>
          </cell>
          <cell r="M1023">
            <v>1777</v>
          </cell>
          <cell r="N1023" t="str">
            <v>Society Pricing Exception</v>
          </cell>
          <cell r="O1023">
            <v>1777</v>
          </cell>
          <cell r="P1023">
            <v>1741</v>
          </cell>
          <cell r="Q1023">
            <v>1510</v>
          </cell>
          <cell r="R1023">
            <v>479</v>
          </cell>
          <cell r="S1023">
            <v>444</v>
          </cell>
          <cell r="T1023">
            <v>1688</v>
          </cell>
          <cell r="U1023">
            <v>1540</v>
          </cell>
          <cell r="V1023">
            <v>1955</v>
          </cell>
          <cell r="W1023"/>
          <cell r="X1023"/>
          <cell r="Y1023"/>
          <cell r="Z1023"/>
          <cell r="AA1023"/>
          <cell r="AB1023"/>
          <cell r="AC1023"/>
          <cell r="AD1023"/>
          <cell r="AE1023"/>
          <cell r="AF1023"/>
          <cell r="AG1023"/>
          <cell r="AH1023"/>
          <cell r="AI1023"/>
          <cell r="AJ1023"/>
          <cell r="AK1023"/>
          <cell r="AL1023"/>
          <cell r="AM1023"/>
          <cell r="AN1023"/>
          <cell r="AO1023"/>
          <cell r="AP1023"/>
          <cell r="AQ1023"/>
          <cell r="AR1023"/>
          <cell r="AS1023"/>
          <cell r="AT1023"/>
          <cell r="AU1023"/>
          <cell r="AV1023"/>
          <cell r="AW1023"/>
          <cell r="AX1023"/>
          <cell r="AY1023"/>
          <cell r="AZ1023"/>
          <cell r="BA1023"/>
          <cell r="BB1023"/>
          <cell r="BC1023"/>
          <cell r="BD1023"/>
          <cell r="BE1023"/>
          <cell r="BF1023"/>
          <cell r="BG1023"/>
          <cell r="BH1023"/>
          <cell r="BI1023"/>
          <cell r="BJ1023"/>
          <cell r="BK1023"/>
          <cell r="BL1023"/>
          <cell r="BM1023"/>
          <cell r="BN1023"/>
          <cell r="BO1023"/>
          <cell r="BP1023"/>
          <cell r="BQ1023"/>
          <cell r="BR1023"/>
          <cell r="BS1023"/>
          <cell r="BT1023"/>
          <cell r="BU1023"/>
          <cell r="BV1023">
            <v>0</v>
          </cell>
          <cell r="BW1023">
            <v>0</v>
          </cell>
          <cell r="BX1023">
            <v>1045</v>
          </cell>
          <cell r="BY1023">
            <v>1045</v>
          </cell>
          <cell r="BZ1023" t="str">
            <v>Society Pricing Exception</v>
          </cell>
          <cell r="CA1023">
            <v>1045</v>
          </cell>
          <cell r="CB1023">
            <v>1024</v>
          </cell>
          <cell r="CC1023">
            <v>888</v>
          </cell>
          <cell r="CD1023">
            <v>282</v>
          </cell>
          <cell r="CE1023">
            <v>261</v>
          </cell>
          <cell r="CF1023">
            <v>993</v>
          </cell>
          <cell r="CG1023">
            <v>906</v>
          </cell>
          <cell r="CH1023">
            <v>1150</v>
          </cell>
          <cell r="CI1023"/>
          <cell r="CJ1023"/>
          <cell r="CK1023"/>
          <cell r="CL1023"/>
          <cell r="CM1023"/>
          <cell r="CN1023"/>
          <cell r="CO1023"/>
          <cell r="CP1023"/>
          <cell r="CQ1023"/>
          <cell r="CR1023"/>
          <cell r="CS1023"/>
          <cell r="CT1023"/>
          <cell r="CU1023"/>
          <cell r="CV1023"/>
          <cell r="CW1023"/>
          <cell r="CX1023"/>
          <cell r="CY1023"/>
          <cell r="CZ1023"/>
          <cell r="DA1023"/>
          <cell r="DB1023"/>
          <cell r="DC1023"/>
          <cell r="DD1023"/>
          <cell r="DE1023"/>
          <cell r="DF1023"/>
          <cell r="DG1023"/>
          <cell r="DH1023"/>
          <cell r="DI1023"/>
          <cell r="DJ1023"/>
          <cell r="DK1023"/>
          <cell r="DL1023"/>
          <cell r="DM1023"/>
          <cell r="DN1023"/>
          <cell r="DO1023"/>
          <cell r="DP1023"/>
          <cell r="DQ1023"/>
          <cell r="DR1023"/>
          <cell r="DS1023"/>
          <cell r="DT1023"/>
          <cell r="DU1023"/>
          <cell r="DV1023"/>
          <cell r="DW1023"/>
          <cell r="DX1023"/>
          <cell r="DY1023"/>
          <cell r="DZ1023"/>
          <cell r="EA1023"/>
          <cell r="EB1023"/>
          <cell r="EC1023"/>
          <cell r="ED1023"/>
          <cell r="EE1023"/>
          <cell r="EF1023"/>
          <cell r="EG1023"/>
          <cell r="EH1023"/>
          <cell r="EI1023">
            <v>12</v>
          </cell>
          <cell r="EJ1023" t="str">
            <v>Yes</v>
          </cell>
          <cell r="EK1023" t="str">
            <v>Yes</v>
          </cell>
          <cell r="EL1023">
            <v>0</v>
          </cell>
          <cell r="EM1023">
            <v>0</v>
          </cell>
          <cell r="EN1023">
            <v>1987</v>
          </cell>
          <cell r="EO1023">
            <v>0</v>
          </cell>
          <cell r="EP1023">
            <v>0</v>
          </cell>
          <cell r="EQ1023" t="str">
            <v>N/A</v>
          </cell>
          <cell r="ER1023" t="str">
            <v>N/A</v>
          </cell>
          <cell r="ES1023" t="str">
            <v>N/A</v>
          </cell>
          <cell r="ET1023" t="str">
            <v>N/A</v>
          </cell>
          <cell r="EU1023" t="str">
            <v>N/A</v>
          </cell>
          <cell r="EV1023" t="str">
            <v>N/A</v>
          </cell>
          <cell r="EW1023">
            <v>57</v>
          </cell>
          <cell r="EX1023">
            <v>1</v>
          </cell>
          <cell r="EY1023">
            <v>57</v>
          </cell>
          <cell r="EZ1023">
            <v>4</v>
          </cell>
          <cell r="FA1023"/>
          <cell r="FB1023">
            <v>58</v>
          </cell>
          <cell r="FC1023">
            <v>1</v>
          </cell>
          <cell r="FD1023">
            <v>58</v>
          </cell>
          <cell r="FE1023">
            <v>4</v>
          </cell>
          <cell r="FF1023" t="str">
            <v>V 58.1 - 58.4</v>
          </cell>
          <cell r="FG1023" t="str">
            <v>1987-Current</v>
          </cell>
        </row>
        <row r="1024">
          <cell r="A1024" t="str">
            <v>L628</v>
          </cell>
          <cell r="B1024" t="str">
            <v>HSS</v>
          </cell>
          <cell r="C1024" t="str">
            <v>Chinese Public Administration Review</v>
          </cell>
          <cell r="D1024">
            <v>4</v>
          </cell>
          <cell r="E1024" t="str">
            <v>V 14.1 - 14.4</v>
          </cell>
          <cell r="F1024" t="str">
            <v>V 15.1 - V 15.4</v>
          </cell>
          <cell r="G1024" t="str">
            <v>1539-6754</v>
          </cell>
          <cell r="H1024" t="str">
            <v>2573-1483</v>
          </cell>
          <cell r="I1024" t="str">
            <v>Society</v>
          </cell>
          <cell r="J1024">
            <v>0.11016949152542366</v>
          </cell>
          <cell r="K1024">
            <v>0.11</v>
          </cell>
          <cell r="L1024">
            <v>555</v>
          </cell>
          <cell r="M1024">
            <v>616</v>
          </cell>
          <cell r="N1024" t="str">
            <v>Exchange Rate Exception</v>
          </cell>
          <cell r="O1024">
            <v>616</v>
          </cell>
          <cell r="P1024">
            <v>604</v>
          </cell>
          <cell r="Q1024">
            <v>524</v>
          </cell>
          <cell r="R1024">
            <v>166</v>
          </cell>
          <cell r="S1024">
            <v>154</v>
          </cell>
          <cell r="T1024"/>
          <cell r="U1024"/>
          <cell r="V1024"/>
          <cell r="W1024"/>
          <cell r="X1024"/>
          <cell r="Y1024"/>
          <cell r="Z1024"/>
          <cell r="AA1024"/>
          <cell r="AB1024"/>
          <cell r="AC1024"/>
          <cell r="AD1024"/>
          <cell r="AE1024"/>
          <cell r="AF1024"/>
          <cell r="AG1024"/>
          <cell r="AH1024"/>
          <cell r="AI1024"/>
          <cell r="AJ1024"/>
          <cell r="AK1024"/>
          <cell r="AL1024"/>
          <cell r="AM1024"/>
          <cell r="AN1024"/>
          <cell r="AO1024"/>
          <cell r="AP1024"/>
          <cell r="AQ1024"/>
          <cell r="AR1024"/>
          <cell r="AS1024"/>
          <cell r="AT1024"/>
          <cell r="AU1024"/>
          <cell r="AV1024"/>
          <cell r="AW1024"/>
          <cell r="AX1024"/>
          <cell r="AY1024"/>
          <cell r="AZ1024"/>
          <cell r="BA1024"/>
          <cell r="BB1024"/>
          <cell r="BC1024"/>
          <cell r="BD1024"/>
          <cell r="BE1024"/>
          <cell r="BF1024"/>
          <cell r="BG1024"/>
          <cell r="BH1024"/>
          <cell r="BI1024"/>
          <cell r="BJ1024"/>
          <cell r="BK1024"/>
          <cell r="BL1024"/>
          <cell r="BM1024"/>
          <cell r="BN1024"/>
          <cell r="BO1024"/>
          <cell r="BP1024"/>
          <cell r="BQ1024"/>
          <cell r="BR1024"/>
          <cell r="BS1024"/>
          <cell r="BT1024"/>
          <cell r="BU1024"/>
          <cell r="BV1024">
            <v>6.7278287461773667E-2</v>
          </cell>
          <cell r="BW1024">
            <v>6.7000000000000004E-2</v>
          </cell>
          <cell r="BX1024">
            <v>327</v>
          </cell>
          <cell r="BY1024">
            <v>349</v>
          </cell>
          <cell r="BZ1024" t="str">
            <v>Exchange Rate Exception</v>
          </cell>
          <cell r="CA1024">
            <v>349</v>
          </cell>
          <cell r="CB1024">
            <v>342</v>
          </cell>
          <cell r="CC1024">
            <v>297</v>
          </cell>
          <cell r="CD1024">
            <v>94</v>
          </cell>
          <cell r="CE1024">
            <v>87</v>
          </cell>
          <cell r="CF1024"/>
          <cell r="CG1024"/>
          <cell r="CH1024"/>
          <cell r="CI1024"/>
          <cell r="CJ1024"/>
          <cell r="CK1024"/>
          <cell r="CL1024"/>
          <cell r="CM1024"/>
          <cell r="CN1024"/>
          <cell r="CO1024"/>
          <cell r="CP1024"/>
          <cell r="CQ1024"/>
          <cell r="CR1024"/>
          <cell r="CS1024"/>
          <cell r="CT1024"/>
          <cell r="CU1024"/>
          <cell r="CV1024"/>
          <cell r="CW1024"/>
          <cell r="CX1024"/>
          <cell r="CY1024"/>
          <cell r="CZ1024"/>
          <cell r="DA1024"/>
          <cell r="DB1024"/>
          <cell r="DC1024"/>
          <cell r="DD1024"/>
          <cell r="DE1024"/>
          <cell r="DF1024"/>
          <cell r="DG1024"/>
          <cell r="DH1024"/>
          <cell r="DI1024"/>
          <cell r="DJ1024"/>
          <cell r="DK1024"/>
          <cell r="DL1024"/>
          <cell r="DM1024"/>
          <cell r="DN1024"/>
          <cell r="DO1024"/>
          <cell r="DP1024"/>
          <cell r="DQ1024"/>
          <cell r="DR1024"/>
          <cell r="DS1024"/>
          <cell r="DT1024"/>
          <cell r="DU1024"/>
          <cell r="DV1024"/>
          <cell r="DW1024"/>
          <cell r="DX1024"/>
          <cell r="DY1024"/>
          <cell r="DZ1024"/>
          <cell r="EA1024"/>
          <cell r="EB1024"/>
          <cell r="EC1024"/>
          <cell r="ED1024"/>
          <cell r="EE1024"/>
          <cell r="EF1024"/>
          <cell r="EG1024"/>
          <cell r="EH1024"/>
          <cell r="EI1024"/>
          <cell r="EJ1024"/>
          <cell r="EK1024"/>
          <cell r="EL1024"/>
          <cell r="EM1024"/>
          <cell r="EN1024"/>
          <cell r="EO1024"/>
          <cell r="EP1024"/>
          <cell r="EQ1024"/>
          <cell r="ER1024"/>
          <cell r="ES1024"/>
          <cell r="ET1024"/>
          <cell r="EU1024"/>
          <cell r="EV1024"/>
          <cell r="EW1024">
            <v>13</v>
          </cell>
          <cell r="EX1024">
            <v>1</v>
          </cell>
          <cell r="EY1024">
            <v>13</v>
          </cell>
          <cell r="EZ1024">
            <v>4</v>
          </cell>
          <cell r="FA1024"/>
          <cell r="FB1024">
            <v>14</v>
          </cell>
          <cell r="FC1024">
            <v>1</v>
          </cell>
          <cell r="FD1024">
            <v>14</v>
          </cell>
          <cell r="FE1024">
            <v>4</v>
          </cell>
          <cell r="FF1024" t="str">
            <v>V 14.1 - 14.4</v>
          </cell>
          <cell r="FG1024" t="str">
            <v>2002-Current</v>
          </cell>
        </row>
        <row r="1025">
          <cell r="A1025" t="str">
            <v>L630</v>
          </cell>
          <cell r="B1025" t="str">
            <v>Ind</v>
          </cell>
          <cell r="C1025" t="str">
            <v>Media Watch</v>
          </cell>
          <cell r="D1025">
            <v>3</v>
          </cell>
          <cell r="E1025" t="str">
            <v>V 14.1 - 14.3</v>
          </cell>
          <cell r="F1025" t="str">
            <v>V 15.1 - V 15.3</v>
          </cell>
          <cell r="G1025" t="str">
            <v>0976-0911</v>
          </cell>
          <cell r="H1025" t="str">
            <v>2249-8818</v>
          </cell>
          <cell r="I1025" t="str">
            <v>Society</v>
          </cell>
          <cell r="J1025">
            <v>6.7500000000000004E-2</v>
          </cell>
          <cell r="K1025">
            <v>6.8000000000000005E-2</v>
          </cell>
          <cell r="L1025">
            <v>459</v>
          </cell>
          <cell r="M1025">
            <v>490</v>
          </cell>
          <cell r="N1025" t="str">
            <v/>
          </cell>
          <cell r="O1025">
            <v>490</v>
          </cell>
          <cell r="P1025">
            <v>480</v>
          </cell>
          <cell r="Q1025">
            <v>417</v>
          </cell>
          <cell r="R1025">
            <v>176</v>
          </cell>
          <cell r="S1025">
            <v>123</v>
          </cell>
          <cell r="T1025"/>
          <cell r="U1025"/>
          <cell r="V1025"/>
          <cell r="W1025"/>
          <cell r="X1025"/>
          <cell r="Y1025"/>
          <cell r="Z1025"/>
          <cell r="AA1025"/>
          <cell r="AB1025"/>
          <cell r="AC1025"/>
          <cell r="AD1025"/>
          <cell r="AE1025"/>
          <cell r="AF1025"/>
          <cell r="AG1025"/>
          <cell r="AH1025"/>
          <cell r="AI1025"/>
          <cell r="AJ1025"/>
          <cell r="AK1025"/>
          <cell r="AL1025"/>
          <cell r="AM1025"/>
          <cell r="AN1025"/>
          <cell r="AO1025"/>
          <cell r="AP1025"/>
          <cell r="AQ1025"/>
          <cell r="AR1025"/>
          <cell r="AS1025"/>
          <cell r="AT1025"/>
          <cell r="AU1025"/>
          <cell r="AV1025"/>
          <cell r="AW1025"/>
          <cell r="AX1025"/>
          <cell r="AY1025"/>
          <cell r="AZ1025"/>
          <cell r="BA1025"/>
          <cell r="BB1025"/>
          <cell r="BC1025"/>
          <cell r="BD1025"/>
          <cell r="BE1025"/>
          <cell r="BF1025"/>
          <cell r="BG1025"/>
          <cell r="BH1025"/>
          <cell r="BI1025"/>
          <cell r="BJ1025"/>
          <cell r="BK1025"/>
          <cell r="BL1025"/>
          <cell r="BM1025"/>
          <cell r="BN1025"/>
          <cell r="BO1025"/>
          <cell r="BP1025"/>
          <cell r="BQ1025"/>
          <cell r="BR1025"/>
          <cell r="BS1025"/>
          <cell r="BT1025"/>
          <cell r="BU1025"/>
          <cell r="BV1025">
            <v>6.7500000000000004E-2</v>
          </cell>
          <cell r="BW1025">
            <v>6.9000000000000006E-2</v>
          </cell>
          <cell r="BX1025">
            <v>248</v>
          </cell>
          <cell r="BY1025">
            <v>265</v>
          </cell>
          <cell r="BZ1025"/>
          <cell r="CA1025">
            <v>265</v>
          </cell>
          <cell r="CB1025">
            <v>260</v>
          </cell>
          <cell r="CC1025">
            <v>225</v>
          </cell>
          <cell r="CD1025">
            <v>95</v>
          </cell>
          <cell r="CE1025">
            <v>66</v>
          </cell>
          <cell r="CF1025"/>
          <cell r="CG1025"/>
          <cell r="CH1025"/>
          <cell r="CI1025"/>
          <cell r="CJ1025"/>
          <cell r="CK1025"/>
          <cell r="CL1025"/>
          <cell r="CM1025"/>
          <cell r="CN1025"/>
          <cell r="CO1025"/>
          <cell r="CP1025"/>
          <cell r="CQ1025"/>
          <cell r="CR1025"/>
          <cell r="CS1025"/>
          <cell r="CT1025"/>
          <cell r="CU1025"/>
          <cell r="CV1025"/>
          <cell r="CW1025"/>
          <cell r="CX1025"/>
          <cell r="CY1025"/>
          <cell r="CZ1025"/>
          <cell r="DA1025"/>
          <cell r="DB1025"/>
          <cell r="DC1025"/>
          <cell r="DD1025"/>
          <cell r="DE1025"/>
          <cell r="DF1025"/>
          <cell r="DG1025"/>
          <cell r="DH1025"/>
          <cell r="DI1025"/>
          <cell r="DJ1025"/>
          <cell r="DK1025"/>
          <cell r="DL1025"/>
          <cell r="DM1025"/>
          <cell r="DN1025"/>
          <cell r="DO1025"/>
          <cell r="DP1025"/>
          <cell r="DQ1025"/>
          <cell r="DR1025"/>
          <cell r="DS1025"/>
          <cell r="DT1025"/>
          <cell r="DU1025"/>
          <cell r="DV1025"/>
          <cell r="DW1025"/>
          <cell r="DX1025"/>
          <cell r="DY1025"/>
          <cell r="DZ1025"/>
          <cell r="EA1025"/>
          <cell r="EB1025"/>
          <cell r="EC1025"/>
          <cell r="ED1025"/>
          <cell r="EE1025"/>
          <cell r="EF1025"/>
          <cell r="EG1025"/>
          <cell r="EH1025"/>
          <cell r="EI1025"/>
          <cell r="EJ1025"/>
          <cell r="EK1025"/>
          <cell r="EL1025"/>
          <cell r="EM1025"/>
          <cell r="EN1025"/>
          <cell r="EO1025"/>
          <cell r="EP1025"/>
          <cell r="EQ1025"/>
          <cell r="ER1025"/>
          <cell r="ES1025"/>
          <cell r="ET1025"/>
          <cell r="EU1025"/>
          <cell r="EV1025"/>
          <cell r="EW1025">
            <v>13</v>
          </cell>
          <cell r="EX1025">
            <v>1</v>
          </cell>
          <cell r="EY1025">
            <v>13</v>
          </cell>
          <cell r="EZ1025">
            <v>3</v>
          </cell>
          <cell r="FB1025">
            <v>14</v>
          </cell>
          <cell r="FC1025">
            <v>1</v>
          </cell>
          <cell r="FD1025">
            <v>14</v>
          </cell>
          <cell r="FE1025">
            <v>3</v>
          </cell>
          <cell r="FF1025" t="str">
            <v>V 14.1 - 14.3</v>
          </cell>
          <cell r="FG1025" t="str">
            <v>2010-Current</v>
          </cell>
        </row>
        <row r="1026">
          <cell r="A1026" t="str">
            <v>L632</v>
          </cell>
          <cell r="B1026" t="str">
            <v>Ind</v>
          </cell>
          <cell r="C1026" t="str">
            <v>Journal of Indian Association for Child and Adolescent Mental Health</v>
          </cell>
          <cell r="D1026">
            <v>4</v>
          </cell>
          <cell r="E1026" t="str">
            <v>V 19.1 - 19.4</v>
          </cell>
          <cell r="F1026" t="str">
            <v>V 20.1 - V 20.4</v>
          </cell>
          <cell r="G1026" t="str">
            <v>0973-1342</v>
          </cell>
          <cell r="H1026" t="str">
            <v>0973-1342</v>
          </cell>
          <cell r="I1026" t="str">
            <v>Society</v>
          </cell>
          <cell r="J1026">
            <v>6.7500000000000004E-2</v>
          </cell>
          <cell r="K1026">
            <v>6.8000000000000005E-2</v>
          </cell>
          <cell r="L1026">
            <v>693</v>
          </cell>
          <cell r="M1026">
            <v>740</v>
          </cell>
          <cell r="N1026" t="str">
            <v/>
          </cell>
          <cell r="O1026"/>
          <cell r="P1026"/>
          <cell r="Q1026"/>
          <cell r="R1026">
            <v>199</v>
          </cell>
          <cell r="S1026"/>
          <cell r="T1026"/>
          <cell r="U1026"/>
          <cell r="V1026"/>
          <cell r="W1026">
            <v>725</v>
          </cell>
          <cell r="X1026"/>
          <cell r="Y1026"/>
          <cell r="Z1026"/>
          <cell r="AA1026"/>
          <cell r="AB1026"/>
          <cell r="AC1026"/>
          <cell r="AD1026"/>
          <cell r="AE1026"/>
          <cell r="AF1026"/>
          <cell r="AG1026"/>
          <cell r="AH1026"/>
          <cell r="AI1026"/>
          <cell r="AJ1026"/>
          <cell r="AK1026"/>
          <cell r="AL1026"/>
          <cell r="AM1026"/>
          <cell r="AN1026"/>
          <cell r="AO1026"/>
          <cell r="AP1026"/>
          <cell r="AQ1026"/>
          <cell r="AR1026"/>
          <cell r="AS1026"/>
          <cell r="AT1026"/>
          <cell r="AU1026"/>
          <cell r="AV1026"/>
          <cell r="AW1026"/>
          <cell r="AX1026"/>
          <cell r="AY1026"/>
          <cell r="AZ1026"/>
          <cell r="BA1026"/>
          <cell r="BB1026"/>
          <cell r="BC1026"/>
          <cell r="BD1026"/>
          <cell r="BE1026"/>
          <cell r="BF1026"/>
          <cell r="BG1026"/>
          <cell r="BH1026"/>
          <cell r="BI1026"/>
          <cell r="BJ1026"/>
          <cell r="BK1026"/>
          <cell r="BL1026"/>
          <cell r="BM1026"/>
          <cell r="BN1026"/>
          <cell r="BO1026"/>
          <cell r="BP1026"/>
          <cell r="BQ1026"/>
          <cell r="BR1026"/>
          <cell r="BS1026"/>
          <cell r="BT1026"/>
          <cell r="BU1026"/>
          <cell r="BV1026">
            <v>6.7500000000000004E-2</v>
          </cell>
          <cell r="BW1026">
            <v>6.7000000000000004E-2</v>
          </cell>
          <cell r="BX1026">
            <v>375</v>
          </cell>
          <cell r="BY1026">
            <v>400</v>
          </cell>
          <cell r="BZ1026"/>
          <cell r="CA1026"/>
          <cell r="CB1026"/>
          <cell r="CD1026">
            <v>108</v>
          </cell>
          <cell r="CE1026"/>
          <cell r="CF1026"/>
          <cell r="CG1026"/>
          <cell r="CH1026"/>
          <cell r="CI1026">
            <v>392</v>
          </cell>
          <cell r="CJ1026"/>
          <cell r="CK1026"/>
          <cell r="CL1026"/>
          <cell r="CM1026"/>
          <cell r="CN1026"/>
          <cell r="CO1026"/>
          <cell r="CP1026"/>
          <cell r="CQ1026"/>
          <cell r="CR1026"/>
          <cell r="CS1026"/>
          <cell r="CT1026"/>
          <cell r="CU1026"/>
          <cell r="CV1026"/>
          <cell r="CW1026"/>
          <cell r="CX1026"/>
          <cell r="CY1026"/>
          <cell r="CZ1026"/>
          <cell r="DA1026"/>
          <cell r="DB1026"/>
          <cell r="DC1026"/>
          <cell r="DD1026"/>
          <cell r="DE1026"/>
          <cell r="DF1026"/>
          <cell r="DG1026"/>
          <cell r="DH1026"/>
          <cell r="DI1026"/>
          <cell r="DJ1026"/>
          <cell r="DK1026"/>
          <cell r="DL1026"/>
          <cell r="DM1026"/>
          <cell r="DN1026"/>
          <cell r="DO1026"/>
          <cell r="DP1026"/>
          <cell r="DQ1026"/>
          <cell r="DR1026"/>
          <cell r="DS1026"/>
          <cell r="DT1026"/>
          <cell r="DU1026"/>
          <cell r="DV1026"/>
          <cell r="DW1026"/>
          <cell r="DX1026"/>
          <cell r="DY1026"/>
          <cell r="DZ1026"/>
          <cell r="EA1026"/>
          <cell r="EB1026"/>
          <cell r="EC1026"/>
          <cell r="ED1026"/>
          <cell r="EE1026"/>
          <cell r="EF1026"/>
          <cell r="EG1026"/>
          <cell r="EH1026" t="str">
            <v>[PRT]Print only, electronic content is open access</v>
          </cell>
          <cell r="EI1026"/>
          <cell r="EJ1026"/>
          <cell r="EK1026"/>
          <cell r="EL1026"/>
          <cell r="EM1026"/>
          <cell r="EN1026"/>
          <cell r="EO1026"/>
          <cell r="EP1026"/>
          <cell r="EQ1026"/>
          <cell r="ER1026"/>
          <cell r="ES1026"/>
          <cell r="ET1026"/>
          <cell r="EU1026"/>
          <cell r="EV1026"/>
          <cell r="EW1026">
            <v>18</v>
          </cell>
          <cell r="EX1026">
            <v>1</v>
          </cell>
          <cell r="EY1026">
            <v>18</v>
          </cell>
          <cell r="EZ1026">
            <v>4</v>
          </cell>
          <cell r="FA1026"/>
          <cell r="FB1026">
            <v>19</v>
          </cell>
          <cell r="FC1026">
            <v>1</v>
          </cell>
          <cell r="FD1026">
            <v>19</v>
          </cell>
          <cell r="FE1026">
            <v>4</v>
          </cell>
          <cell r="FF1026" t="str">
            <v>V 19.1 - 19.4</v>
          </cell>
          <cell r="FG1026" t="str">
            <v>2005-Current</v>
          </cell>
        </row>
        <row r="1027">
          <cell r="A1027" t="str">
            <v>L625</v>
          </cell>
          <cell r="B1027" t="str">
            <v>Ind</v>
          </cell>
          <cell r="C1027" t="str">
            <v>Journal of Pharmacology and Pharmacotherapeutics</v>
          </cell>
          <cell r="D1027">
            <v>4</v>
          </cell>
          <cell r="E1027" t="str">
            <v>V 14.1 - 14.4</v>
          </cell>
          <cell r="F1027" t="str">
            <v>V 15.1 - V 15.4</v>
          </cell>
          <cell r="G1027" t="str">
            <v>0976-500X</v>
          </cell>
          <cell r="H1027" t="str">
            <v>0976-5018</v>
          </cell>
          <cell r="I1027" t="str">
            <v>Society</v>
          </cell>
          <cell r="J1027">
            <v>6.7500000000000004E-2</v>
          </cell>
          <cell r="K1027">
            <v>6.8000000000000005E-2</v>
          </cell>
          <cell r="L1027">
            <v>839</v>
          </cell>
          <cell r="M1027">
            <v>896</v>
          </cell>
          <cell r="N1027" t="str">
            <v/>
          </cell>
          <cell r="Q1027"/>
          <cell r="R1027">
            <v>274</v>
          </cell>
          <cell r="W1027">
            <v>878</v>
          </cell>
          <cell r="BV1027">
            <v>6.7500000000000004E-2</v>
          </cell>
          <cell r="BW1027">
            <v>6.8000000000000005E-2</v>
          </cell>
          <cell r="BX1027">
            <v>454</v>
          </cell>
          <cell r="BY1027">
            <v>485</v>
          </cell>
          <cell r="BZ1027"/>
          <cell r="CC1027"/>
          <cell r="CD1027">
            <v>148</v>
          </cell>
          <cell r="CI1027">
            <v>475</v>
          </cell>
          <cell r="EH1027" t="str">
            <v>[PRT]Print only, electronic content is open access</v>
          </cell>
          <cell r="EW1027">
            <v>13</v>
          </cell>
          <cell r="EX1027">
            <v>1</v>
          </cell>
          <cell r="EY1027">
            <v>13</v>
          </cell>
          <cell r="EZ1027">
            <v>3</v>
          </cell>
          <cell r="FB1027">
            <v>14</v>
          </cell>
          <cell r="FC1027">
            <v>1</v>
          </cell>
          <cell r="FD1027">
            <v>14</v>
          </cell>
          <cell r="FE1027">
            <v>4</v>
          </cell>
          <cell r="FF1027" t="str">
            <v>V 14.1 - 14.4</v>
          </cell>
          <cell r="FG1027" t="str">
            <v>2010-Current</v>
          </cell>
        </row>
        <row r="1028">
          <cell r="A1028" t="str">
            <v>L616</v>
          </cell>
          <cell r="B1028" t="str">
            <v>Ltd-HSS</v>
          </cell>
          <cell r="C1028" t="str">
            <v>Possibility Studies &amp; Society</v>
          </cell>
          <cell r="D1028">
            <v>4</v>
          </cell>
          <cell r="E1028" t="str">
            <v>V 1.1 - 1.4</v>
          </cell>
          <cell r="F1028" t="str">
            <v>V 2.1 - V 2.4</v>
          </cell>
          <cell r="G1028"/>
          <cell r="H1028" t="str">
            <v>2753-8699</v>
          </cell>
          <cell r="I1028" t="str">
            <v>SAGE</v>
          </cell>
          <cell r="J1028">
            <v>6.7500000000000004E-2</v>
          </cell>
          <cell r="K1028">
            <v>6.7000000000000004E-2</v>
          </cell>
          <cell r="L1028">
            <v>1633</v>
          </cell>
          <cell r="M1028">
            <v>1743</v>
          </cell>
          <cell r="N1028" t="str">
            <v/>
          </cell>
          <cell r="Q1028">
            <v>1482</v>
          </cell>
          <cell r="BV1028">
            <v>6.7500000000000004E-2</v>
          </cell>
          <cell r="BW1028">
            <v>6.8000000000000005E-2</v>
          </cell>
          <cell r="BX1028">
            <v>882</v>
          </cell>
          <cell r="BY1028">
            <v>942</v>
          </cell>
          <cell r="BZ1028"/>
          <cell r="CC1028">
            <v>801</v>
          </cell>
          <cell r="EH1028"/>
          <cell r="EI1028"/>
          <cell r="EJ1028"/>
          <cell r="EK1028"/>
          <cell r="EL1028"/>
          <cell r="EM1028"/>
          <cell r="EN1028"/>
          <cell r="EO1028"/>
          <cell r="EP1028"/>
          <cell r="EW1028">
            <v>0</v>
          </cell>
          <cell r="EX1028">
            <v>1</v>
          </cell>
          <cell r="EY1028">
            <v>0</v>
          </cell>
          <cell r="EZ1028">
            <v>4</v>
          </cell>
          <cell r="FB1028">
            <v>1</v>
          </cell>
          <cell r="FC1028">
            <v>1</v>
          </cell>
          <cell r="FD1028">
            <v>1</v>
          </cell>
          <cell r="FE1028">
            <v>4</v>
          </cell>
          <cell r="FF1028" t="str">
            <v>V 1.1 - 1.4</v>
          </cell>
          <cell r="FG1028" t="str">
            <v>2023-Current</v>
          </cell>
        </row>
        <row r="1029">
          <cell r="A1029" t="str">
            <v>L636</v>
          </cell>
          <cell r="B1029" t="str">
            <v>Ltd-HSS</v>
          </cell>
          <cell r="C1029" t="str">
            <v>DIY, Alternative Cultures, and Society</v>
          </cell>
          <cell r="D1029">
            <v>3</v>
          </cell>
          <cell r="E1029" t="str">
            <v>V 1.1 - 1.3</v>
          </cell>
          <cell r="F1029" t="str">
            <v>V 2.1 - V 2.3</v>
          </cell>
          <cell r="G1029"/>
          <cell r="H1029" t="str">
            <v>2753-8702</v>
          </cell>
          <cell r="I1029" t="str">
            <v>SAGE</v>
          </cell>
          <cell r="J1029">
            <v>6.7500000000000004E-2</v>
          </cell>
          <cell r="K1029">
            <v>6.7000000000000004E-2</v>
          </cell>
          <cell r="L1029">
            <v>1306</v>
          </cell>
          <cell r="M1029">
            <v>1394</v>
          </cell>
          <cell r="N1029" t="str">
            <v/>
          </cell>
          <cell r="Q1029">
            <v>1185</v>
          </cell>
          <cell r="BV1029">
            <v>6.7500000000000004E-2</v>
          </cell>
          <cell r="BW1029">
            <v>6.8000000000000005E-2</v>
          </cell>
          <cell r="BX1029">
            <v>706</v>
          </cell>
          <cell r="BY1029">
            <v>754</v>
          </cell>
          <cell r="BZ1029"/>
          <cell r="CC1029">
            <v>641</v>
          </cell>
          <cell r="EW1029">
            <v>0</v>
          </cell>
          <cell r="EX1029">
            <v>1</v>
          </cell>
          <cell r="EY1029">
            <v>0</v>
          </cell>
          <cell r="EZ1029">
            <v>3</v>
          </cell>
          <cell r="FA1029"/>
          <cell r="FB1029">
            <v>1</v>
          </cell>
          <cell r="FC1029">
            <v>1</v>
          </cell>
          <cell r="FD1029">
            <v>1</v>
          </cell>
          <cell r="FE1029">
            <v>3</v>
          </cell>
          <cell r="FF1029" t="str">
            <v>V 1.1 - 1.3</v>
          </cell>
          <cell r="FG1029" t="str">
            <v>2023-Current</v>
          </cell>
        </row>
        <row r="1030">
          <cell r="A1030" t="str">
            <v>L638</v>
          </cell>
          <cell r="B1030" t="str">
            <v>HSS</v>
          </cell>
          <cell r="C1030" t="str">
            <v>International Journal of Mass Emergencies &amp; Disasters</v>
          </cell>
          <cell r="D1030">
            <v>3</v>
          </cell>
          <cell r="E1030" t="str">
            <v>V 41.1 - 41.3</v>
          </cell>
          <cell r="F1030" t="str">
            <v>V 42.1 - V 42.3</v>
          </cell>
          <cell r="G1030" t="str">
            <v>0280-7270</v>
          </cell>
          <cell r="H1030"/>
          <cell r="I1030" t="str">
            <v>SAGE</v>
          </cell>
          <cell r="J1030">
            <v>6.7500000000000004E-2</v>
          </cell>
          <cell r="K1030">
            <v>6.7000000000000004E-2</v>
          </cell>
          <cell r="L1030">
            <v>849</v>
          </cell>
          <cell r="M1030">
            <v>906</v>
          </cell>
          <cell r="N1030" t="str">
            <v/>
          </cell>
          <cell r="Q1030">
            <v>770</v>
          </cell>
          <cell r="T1030">
            <v>861</v>
          </cell>
          <cell r="U1030">
            <v>1047</v>
          </cell>
          <cell r="BV1030">
            <v>6.7500000000000004E-2</v>
          </cell>
          <cell r="BW1030">
            <v>6.8000000000000005E-2</v>
          </cell>
          <cell r="BX1030">
            <v>459</v>
          </cell>
          <cell r="BY1030">
            <v>490</v>
          </cell>
          <cell r="CC1030">
            <v>417</v>
          </cell>
          <cell r="CF1030">
            <v>466</v>
          </cell>
          <cell r="CG1030">
            <v>567</v>
          </cell>
          <cell r="EH1030" t="str">
            <v>Online-only publication</v>
          </cell>
          <cell r="EI1030">
            <v>16</v>
          </cell>
          <cell r="EJ1030" t="str">
            <v>Yes</v>
          </cell>
          <cell r="EK1030" t="str">
            <v>Yes</v>
          </cell>
          <cell r="EL1030"/>
          <cell r="EM1030"/>
          <cell r="EN1030">
            <v>1983</v>
          </cell>
          <cell r="EO1030"/>
          <cell r="EP1030"/>
          <cell r="FB1030">
            <v>41</v>
          </cell>
          <cell r="FC1030">
            <v>1</v>
          </cell>
          <cell r="FD1030">
            <v>41</v>
          </cell>
          <cell r="FE1030">
            <v>3</v>
          </cell>
          <cell r="FF1030" t="str">
            <v>V 41.1 - 41.3</v>
          </cell>
          <cell r="FG1030" t="str">
            <v>1983-Current</v>
          </cell>
        </row>
        <row r="1031">
          <cell r="A1031" t="str">
            <v>L634</v>
          </cell>
          <cell r="B1031" t="str">
            <v>Ltd</v>
          </cell>
          <cell r="C1031" t="str">
            <v>Environment and Security</v>
          </cell>
          <cell r="D1031">
            <v>4</v>
          </cell>
          <cell r="E1031" t="str">
            <v>V 1.1 - 1.4</v>
          </cell>
          <cell r="F1031" t="str">
            <v>V 2.1 - V 2.4</v>
          </cell>
          <cell r="G1031"/>
          <cell r="H1031" t="str">
            <v>2753-8796</v>
          </cell>
          <cell r="I1031" t="str">
            <v>Joint</v>
          </cell>
          <cell r="J1031">
            <v>6.7500000000000004E-2</v>
          </cell>
          <cell r="K1031">
            <v>6.8000000000000005E-2</v>
          </cell>
          <cell r="L1031">
            <v>1481</v>
          </cell>
          <cell r="M1031">
            <v>1581</v>
          </cell>
          <cell r="N1031" t="str">
            <v/>
          </cell>
          <cell r="Q1031">
            <v>1344</v>
          </cell>
          <cell r="BV1031">
            <v>6.7500000000000004E-2</v>
          </cell>
          <cell r="BW1031">
            <v>6.7000000000000004E-2</v>
          </cell>
          <cell r="BX1031">
            <v>800</v>
          </cell>
          <cell r="BY1031">
            <v>854</v>
          </cell>
          <cell r="CC1031">
            <v>726</v>
          </cell>
          <cell r="EH1031" t="str">
            <v>Online-only publication</v>
          </cell>
          <cell r="EW1031">
            <v>0</v>
          </cell>
          <cell r="EX1031">
            <v>1</v>
          </cell>
          <cell r="EY1031">
            <v>0</v>
          </cell>
          <cell r="EZ1031">
            <v>4</v>
          </cell>
          <cell r="FB1031">
            <v>1</v>
          </cell>
          <cell r="FC1031">
            <v>1</v>
          </cell>
          <cell r="FD1031">
            <v>1</v>
          </cell>
          <cell r="FE1031">
            <v>4</v>
          </cell>
          <cell r="FF1031" t="str">
            <v>V 1.1 - 1.4</v>
          </cell>
          <cell r="FG1031" t="str">
            <v>2023-Current</v>
          </cell>
        </row>
        <row r="1032">
          <cell r="A1032" t="str">
            <v>J916</v>
          </cell>
          <cell r="B1032" t="str">
            <v>Inc-HSS</v>
          </cell>
          <cell r="C1032" t="str">
            <v>Journal of Tropical Futures</v>
          </cell>
          <cell r="D1032">
            <v>2</v>
          </cell>
          <cell r="E1032" t="str">
            <v>V 1.1 - 1.2</v>
          </cell>
          <cell r="F1032" t="str">
            <v>V 2.1 - V 2.2</v>
          </cell>
          <cell r="G1032"/>
          <cell r="H1032" t="str">
            <v>2753-8931</v>
          </cell>
          <cell r="I1032" t="str">
            <v>SAGE</v>
          </cell>
          <cell r="J1032">
            <v>6.7500000000000004E-2</v>
          </cell>
          <cell r="K1032">
            <v>6.7000000000000004E-2</v>
          </cell>
          <cell r="L1032">
            <v>447</v>
          </cell>
          <cell r="M1032">
            <v>477</v>
          </cell>
          <cell r="N1032" t="str">
            <v/>
          </cell>
          <cell r="Q1032">
            <v>405</v>
          </cell>
          <cell r="BV1032">
            <v>6.7500000000000004E-2</v>
          </cell>
          <cell r="BW1032">
            <v>6.8000000000000005E-2</v>
          </cell>
          <cell r="BX1032">
            <v>263</v>
          </cell>
          <cell r="BY1032">
            <v>281</v>
          </cell>
          <cell r="CC1032">
            <v>239</v>
          </cell>
          <cell r="EH1032" t="str">
            <v>Online-only publication</v>
          </cell>
          <cell r="EW1032">
            <v>0</v>
          </cell>
          <cell r="EX1032">
            <v>1</v>
          </cell>
          <cell r="EY1032">
            <v>0</v>
          </cell>
          <cell r="EZ1032">
            <v>2</v>
          </cell>
          <cell r="FB1032">
            <v>1</v>
          </cell>
          <cell r="FC1032">
            <v>1</v>
          </cell>
          <cell r="FD1032">
            <v>1</v>
          </cell>
          <cell r="FE1032">
            <v>2</v>
          </cell>
          <cell r="FF1032" t="str">
            <v>V 1.1 - 1.2</v>
          </cell>
          <cell r="FG1032" t="str">
            <v>2023-Current</v>
          </cell>
        </row>
        <row r="1033">
          <cell r="A1033" t="str">
            <v>J915</v>
          </cell>
          <cell r="B1033" t="str">
            <v>HSS</v>
          </cell>
          <cell r="C1033" t="str">
            <v xml:space="preserve">Journal of Management Scientific Reports </v>
          </cell>
          <cell r="D1033">
            <v>4</v>
          </cell>
          <cell r="E1033" t="str">
            <v>V 1.1 - 1.4</v>
          </cell>
          <cell r="F1033" t="str">
            <v>V 2.1 - V 2.4</v>
          </cell>
          <cell r="G1033" t="str">
            <v>2755-0311</v>
          </cell>
          <cell r="H1033" t="str">
            <v>2755-0311</v>
          </cell>
          <cell r="I1033" t="str">
            <v>Society</v>
          </cell>
          <cell r="J1033">
            <v>6.7500000000000004E-2</v>
          </cell>
          <cell r="K1033">
            <v>6.8000000000000005E-2</v>
          </cell>
          <cell r="L1033">
            <v>500</v>
          </cell>
          <cell r="M1033">
            <v>534</v>
          </cell>
          <cell r="N1033" t="str">
            <v/>
          </cell>
          <cell r="Q1033">
            <v>454</v>
          </cell>
          <cell r="BV1033">
            <v>6.7500000000000004E-2</v>
          </cell>
          <cell r="BW1033">
            <v>6.8000000000000005E-2</v>
          </cell>
          <cell r="BX1033">
            <v>294</v>
          </cell>
          <cell r="BY1033">
            <v>314</v>
          </cell>
          <cell r="CC1033">
            <v>267</v>
          </cell>
          <cell r="EH1033" t="str">
            <v>Online-only publication</v>
          </cell>
          <cell r="EW1033">
            <v>0</v>
          </cell>
          <cell r="EX1033">
            <v>1</v>
          </cell>
          <cell r="EY1033">
            <v>0</v>
          </cell>
          <cell r="EZ1033">
            <v>4</v>
          </cell>
          <cell r="FB1033">
            <v>1</v>
          </cell>
          <cell r="FC1033">
            <v>1</v>
          </cell>
          <cell r="FD1033">
            <v>1</v>
          </cell>
          <cell r="FE1033">
            <v>4</v>
          </cell>
          <cell r="FF1033" t="str">
            <v>V 1.1 - 1.4</v>
          </cell>
          <cell r="FG1033" t="str">
            <v>2023-Current</v>
          </cell>
        </row>
        <row r="1034">
          <cell r="A1034" t="str">
            <v>L627</v>
          </cell>
          <cell r="B1034" t="str">
            <v>STM</v>
          </cell>
          <cell r="C1034" t="str">
            <v>Journal of the Royal College of Physicians of Edinburgh</v>
          </cell>
          <cell r="D1034">
            <v>4</v>
          </cell>
          <cell r="E1034" t="str">
            <v>V 53.1 - 53.4</v>
          </cell>
          <cell r="F1034" t="str">
            <v>V 54.1 - V 54.4</v>
          </cell>
          <cell r="G1034" t="str">
            <v>1478-2715</v>
          </cell>
          <cell r="H1034" t="str">
            <v>2042-8189</v>
          </cell>
          <cell r="I1034" t="str">
            <v>Society</v>
          </cell>
          <cell r="J1034">
            <v>6.7500000000000004E-2</v>
          </cell>
          <cell r="K1034">
            <v>6.8000000000000005E-2</v>
          </cell>
          <cell r="L1034">
            <v>666</v>
          </cell>
          <cell r="M1034">
            <v>711</v>
          </cell>
          <cell r="N1034" t="str">
            <v/>
          </cell>
          <cell r="O1034">
            <v>711</v>
          </cell>
          <cell r="P1034">
            <v>697</v>
          </cell>
          <cell r="Q1034">
            <v>604</v>
          </cell>
          <cell r="R1034">
            <v>192</v>
          </cell>
          <cell r="S1034">
            <v>178</v>
          </cell>
          <cell r="T1034">
            <v>675</v>
          </cell>
          <cell r="U1034">
            <v>604</v>
          </cell>
          <cell r="V1034">
            <v>782</v>
          </cell>
          <cell r="BV1034">
            <v>6.7500000000000004E-2</v>
          </cell>
          <cell r="BW1034">
            <v>6.7000000000000004E-2</v>
          </cell>
          <cell r="BX1034">
            <v>360</v>
          </cell>
          <cell r="BY1034">
            <v>384</v>
          </cell>
          <cell r="CA1034">
            <v>384</v>
          </cell>
          <cell r="CB1034">
            <v>376</v>
          </cell>
          <cell r="CC1034">
            <v>326</v>
          </cell>
          <cell r="CD1034">
            <v>103</v>
          </cell>
          <cell r="CE1034">
            <v>96</v>
          </cell>
          <cell r="CF1034">
            <v>364</v>
          </cell>
          <cell r="CG1034">
            <v>326</v>
          </cell>
          <cell r="CH1034">
            <v>422</v>
          </cell>
          <cell r="EH1034"/>
          <cell r="EI1034">
            <v>1</v>
          </cell>
          <cell r="EJ1034" t="str">
            <v>Yes</v>
          </cell>
          <cell r="EK1034"/>
          <cell r="EL1034"/>
          <cell r="EM1034"/>
          <cell r="EN1034">
            <v>1998</v>
          </cell>
          <cell r="EO1034"/>
          <cell r="EP1034"/>
          <cell r="EW1034">
            <v>52</v>
          </cell>
          <cell r="EX1034">
            <v>1</v>
          </cell>
          <cell r="EY1034">
            <v>52</v>
          </cell>
          <cell r="EZ1034">
            <v>4</v>
          </cell>
          <cell r="FB1034">
            <v>53</v>
          </cell>
          <cell r="FC1034">
            <v>1</v>
          </cell>
          <cell r="FD1034">
            <v>53</v>
          </cell>
          <cell r="FE1034">
            <v>4</v>
          </cell>
          <cell r="FF1034" t="str">
            <v>V 53.1 - 53.4</v>
          </cell>
          <cell r="FG1034" t="str">
            <v>1998-Current</v>
          </cell>
        </row>
        <row r="1035">
          <cell r="A1035" t="str">
            <v>J917</v>
          </cell>
          <cell r="B1035" t="str">
            <v>Inc</v>
          </cell>
          <cell r="C1035" t="str">
            <v>Journal of Interior Design</v>
          </cell>
          <cell r="D1035">
            <v>4</v>
          </cell>
          <cell r="E1035" t="str">
            <v>V 48.1 - 48.4</v>
          </cell>
          <cell r="F1035" t="str">
            <v>V 49.1 - V 49.4</v>
          </cell>
          <cell r="G1035" t="str">
            <v>1071-7641</v>
          </cell>
          <cell r="H1035" t="str">
            <v>1939-1668</v>
          </cell>
          <cell r="I1035" t="str">
            <v>Society</v>
          </cell>
          <cell r="J1035">
            <v>6.7500000000000004E-2</v>
          </cell>
          <cell r="K1035">
            <v>6.8000000000000005E-2</v>
          </cell>
          <cell r="L1035">
            <v>796</v>
          </cell>
          <cell r="M1035">
            <v>850</v>
          </cell>
          <cell r="N1035" t="str">
            <v/>
          </cell>
          <cell r="O1035">
            <v>850</v>
          </cell>
          <cell r="P1035">
            <v>833</v>
          </cell>
          <cell r="Q1035">
            <v>723</v>
          </cell>
          <cell r="R1035">
            <v>229</v>
          </cell>
          <cell r="S1035">
            <v>213</v>
          </cell>
          <cell r="T1035">
            <v>808</v>
          </cell>
          <cell r="U1035">
            <v>1475</v>
          </cell>
          <cell r="V1035">
            <v>935</v>
          </cell>
          <cell r="BV1035">
            <v>6.7500000000000004E-2</v>
          </cell>
          <cell r="BW1035">
            <v>6.8000000000000005E-2</v>
          </cell>
          <cell r="BX1035">
            <v>468</v>
          </cell>
          <cell r="BY1035">
            <v>500</v>
          </cell>
          <cell r="CA1035">
            <v>500</v>
          </cell>
          <cell r="CB1035">
            <v>490</v>
          </cell>
          <cell r="CC1035">
            <v>425</v>
          </cell>
          <cell r="CD1035">
            <v>135</v>
          </cell>
          <cell r="CE1035">
            <v>125</v>
          </cell>
          <cell r="CF1035">
            <v>475</v>
          </cell>
          <cell r="CG1035">
            <v>867</v>
          </cell>
          <cell r="CH1035">
            <v>550</v>
          </cell>
          <cell r="EH1035"/>
          <cell r="EI1035">
            <v>24</v>
          </cell>
          <cell r="EJ1035" t="str">
            <v>Yes</v>
          </cell>
          <cell r="EK1035"/>
          <cell r="EL1035"/>
          <cell r="EM1035"/>
          <cell r="EN1035">
            <v>1975</v>
          </cell>
          <cell r="EO1035"/>
          <cell r="EP1035"/>
          <cell r="EW1035">
            <v>47</v>
          </cell>
          <cell r="EX1035">
            <v>1</v>
          </cell>
          <cell r="EY1035">
            <v>47</v>
          </cell>
          <cell r="EZ1035">
            <v>4</v>
          </cell>
          <cell r="FB1035">
            <v>48</v>
          </cell>
          <cell r="FC1035">
            <v>1</v>
          </cell>
          <cell r="FD1035">
            <v>48</v>
          </cell>
          <cell r="FE1035">
            <v>4</v>
          </cell>
          <cell r="FF1035" t="str">
            <v>V 48.1 - 48.4</v>
          </cell>
          <cell r="FG1035" t="str">
            <v>1975-Current</v>
          </cell>
        </row>
        <row r="1036">
          <cell r="A1036" t="str">
            <v>J918</v>
          </cell>
          <cell r="B1036" t="str">
            <v>Inc-STM</v>
          </cell>
          <cell r="C1036" t="str">
            <v>Journal of Investigative Medicine</v>
          </cell>
          <cell r="D1036">
            <v>8</v>
          </cell>
          <cell r="E1036" t="str">
            <v>V 71.1 - 71.8</v>
          </cell>
          <cell r="F1036" t="str">
            <v>V 72.1 - V 72.8</v>
          </cell>
          <cell r="G1036" t="str">
            <v>1081-5589</v>
          </cell>
          <cell r="H1036" t="str">
            <v>1708-8267</v>
          </cell>
          <cell r="I1036" t="str">
            <v>Society</v>
          </cell>
          <cell r="J1036">
            <v>6.7500000000000004E-2</v>
          </cell>
          <cell r="K1036">
            <v>6.7000000000000004E-2</v>
          </cell>
          <cell r="L1036">
            <v>1765</v>
          </cell>
          <cell r="M1036">
            <v>1884</v>
          </cell>
          <cell r="N1036" t="str">
            <v/>
          </cell>
          <cell r="Q1036">
            <v>1601</v>
          </cell>
          <cell r="BV1036">
            <v>6.7500000000000004E-2</v>
          </cell>
          <cell r="BW1036">
            <v>6.7000000000000004E-2</v>
          </cell>
          <cell r="BX1036">
            <v>1039</v>
          </cell>
          <cell r="BY1036">
            <v>1109</v>
          </cell>
          <cell r="CC1036">
            <v>943</v>
          </cell>
          <cell r="EH1036"/>
          <cell r="EI1036"/>
          <cell r="EJ1036"/>
          <cell r="EK1036"/>
          <cell r="EL1036"/>
          <cell r="EM1036"/>
          <cell r="EN1036"/>
          <cell r="EO1036"/>
          <cell r="EP1036"/>
          <cell r="EW1036">
            <v>70</v>
          </cell>
          <cell r="EX1036">
            <v>1</v>
          </cell>
          <cell r="EY1036">
            <v>70</v>
          </cell>
          <cell r="EZ1036">
            <v>8</v>
          </cell>
          <cell r="FA1036"/>
          <cell r="FB1036">
            <v>71</v>
          </cell>
          <cell r="FC1036">
            <v>1</v>
          </cell>
          <cell r="FD1036">
            <v>71</v>
          </cell>
          <cell r="FE1036">
            <v>8</v>
          </cell>
          <cell r="FF1036" t="str">
            <v>V 71.1 - 71.8</v>
          </cell>
          <cell r="FG1036" t="str">
            <v>2001-Current</v>
          </cell>
        </row>
        <row r="1037">
          <cell r="A1037" t="str">
            <v>J920</v>
          </cell>
          <cell r="B1037" t="str">
            <v>Inc-STM</v>
          </cell>
          <cell r="C1037" t="str">
            <v>Substance Use &amp; Addiction Journal</v>
          </cell>
          <cell r="D1037">
            <v>4</v>
          </cell>
          <cell r="E1037" t="str">
            <v>V 44.1 - 44.5</v>
          </cell>
          <cell r="F1037" t="str">
            <v>V 45.1 - V 45.4</v>
          </cell>
          <cell r="G1037" t="str">
            <v>2976-7342</v>
          </cell>
          <cell r="H1037" t="str">
            <v>2976-7350</v>
          </cell>
          <cell r="I1037" t="str">
            <v>Society</v>
          </cell>
          <cell r="J1037">
            <v>6.7500000000000004E-2</v>
          </cell>
          <cell r="K1037">
            <v>6.8000000000000005E-2</v>
          </cell>
          <cell r="L1037">
            <v>1239</v>
          </cell>
          <cell r="M1037">
            <v>1323</v>
          </cell>
          <cell r="N1037" t="str">
            <v/>
          </cell>
          <cell r="O1037">
            <v>1323</v>
          </cell>
          <cell r="P1037">
            <v>1297</v>
          </cell>
          <cell r="Q1037">
            <v>1125</v>
          </cell>
          <cell r="R1037">
            <v>357</v>
          </cell>
          <cell r="S1037">
            <v>331</v>
          </cell>
          <cell r="T1037">
            <v>1257</v>
          </cell>
          <cell r="U1037">
            <v>1125</v>
          </cell>
          <cell r="V1037">
            <v>1455</v>
          </cell>
          <cell r="BV1037">
            <v>6.7500000000000004E-2</v>
          </cell>
          <cell r="BW1037">
            <v>6.7000000000000004E-2</v>
          </cell>
          <cell r="BX1037">
            <v>729</v>
          </cell>
          <cell r="BY1037">
            <v>778</v>
          </cell>
          <cell r="CA1037">
            <v>778</v>
          </cell>
          <cell r="CB1037">
            <v>762</v>
          </cell>
          <cell r="CC1037">
            <v>661</v>
          </cell>
          <cell r="CD1037">
            <v>210</v>
          </cell>
          <cell r="CE1037">
            <v>195</v>
          </cell>
          <cell r="CF1037">
            <v>739</v>
          </cell>
          <cell r="CG1037">
            <v>661</v>
          </cell>
          <cell r="CH1037">
            <v>856</v>
          </cell>
          <cell r="EH1037" t="str">
            <v>Formerly known as Substance Abuse</v>
          </cell>
          <cell r="EI1037">
            <v>4</v>
          </cell>
          <cell r="EJ1037" t="str">
            <v>Yes</v>
          </cell>
          <cell r="EK1037"/>
          <cell r="EL1037"/>
          <cell r="EM1037"/>
          <cell r="EN1037">
            <v>1995</v>
          </cell>
          <cell r="EO1037"/>
          <cell r="EP1037"/>
          <cell r="EW1037">
            <v>43</v>
          </cell>
          <cell r="EX1037">
            <v>1</v>
          </cell>
          <cell r="EY1037">
            <v>43</v>
          </cell>
          <cell r="EZ1037">
            <v>5</v>
          </cell>
          <cell r="FB1037">
            <v>44</v>
          </cell>
          <cell r="FC1037">
            <v>1</v>
          </cell>
          <cell r="FD1037">
            <v>44</v>
          </cell>
          <cell r="FE1037">
            <v>5</v>
          </cell>
          <cell r="FF1037" t="str">
            <v>V 44.1 - 44.5</v>
          </cell>
          <cell r="FG1037" t="str">
            <v>1995-Current</v>
          </cell>
        </row>
        <row r="1038">
          <cell r="A1038" t="str">
            <v>J921</v>
          </cell>
          <cell r="B1038" t="str">
            <v>Inc-STM</v>
          </cell>
          <cell r="C1038" t="str">
            <v>Journal of Dance Medicine Science</v>
          </cell>
          <cell r="D1038">
            <v>4</v>
          </cell>
          <cell r="E1038" t="str">
            <v>V 27.1 - V 27.4</v>
          </cell>
          <cell r="F1038" t="str">
            <v>V 28.1 - V 28.4</v>
          </cell>
          <cell r="G1038"/>
          <cell r="H1038" t="str">
            <v>1089-313X</v>
          </cell>
          <cell r="I1038" t="str">
            <v>SAGE</v>
          </cell>
          <cell r="J1038">
            <v>6.7500000000000004E-2</v>
          </cell>
          <cell r="K1038">
            <v>6.8000000000000005E-2</v>
          </cell>
          <cell r="L1038">
            <v>426</v>
          </cell>
          <cell r="M1038">
            <v>455</v>
          </cell>
          <cell r="N1038" t="str">
            <v/>
          </cell>
          <cell r="Q1038">
            <v>387</v>
          </cell>
          <cell r="T1038">
            <v>433</v>
          </cell>
          <cell r="U1038">
            <v>387</v>
          </cell>
          <cell r="BV1038">
            <v>6.7500000000000004E-2</v>
          </cell>
          <cell r="BW1038">
            <v>6.8000000000000005E-2</v>
          </cell>
          <cell r="BX1038">
            <v>250</v>
          </cell>
          <cell r="BY1038">
            <v>267</v>
          </cell>
          <cell r="CC1038">
            <v>227</v>
          </cell>
          <cell r="CF1038">
            <v>254</v>
          </cell>
          <cell r="CG1038">
            <v>227</v>
          </cell>
          <cell r="EH1038" t="str">
            <v>Online Only Publication</v>
          </cell>
          <cell r="EI1038">
            <v>2</v>
          </cell>
          <cell r="EJ1038" t="str">
            <v>Yes</v>
          </cell>
          <cell r="EK1038"/>
          <cell r="EL1038"/>
          <cell r="EM1038">
            <v>1997</v>
          </cell>
          <cell r="EN1038"/>
          <cell r="EO1038"/>
          <cell r="EP1038"/>
          <cell r="EW1038">
            <v>26</v>
          </cell>
          <cell r="EX1038">
            <v>1</v>
          </cell>
          <cell r="EY1038">
            <v>26</v>
          </cell>
          <cell r="EZ1038">
            <v>5</v>
          </cell>
          <cell r="FB1038">
            <v>27</v>
          </cell>
          <cell r="FC1038">
            <v>1</v>
          </cell>
          <cell r="FD1038">
            <v>27</v>
          </cell>
          <cell r="FE1038">
            <v>5</v>
          </cell>
          <cell r="FF1038" t="str">
            <v>V 27.1 - 27.5</v>
          </cell>
          <cell r="FG1038" t="str">
            <v>1999-Current</v>
          </cell>
        </row>
        <row r="1039">
          <cell r="A1039" t="str">
            <v>J922</v>
          </cell>
          <cell r="B1039" t="str">
            <v>Inc</v>
          </cell>
          <cell r="C1039" t="str">
            <v>Journal of Ethnobiology</v>
          </cell>
          <cell r="D1039">
            <v>4</v>
          </cell>
          <cell r="E1039" t="str">
            <v>V 43.1 - V 43.4</v>
          </cell>
          <cell r="F1039" t="str">
            <v>V 44.1 - V 44.4</v>
          </cell>
          <cell r="G1039" t="str">
            <v>0278-0771</v>
          </cell>
          <cell r="H1039" t="str">
            <v>2162-4496</v>
          </cell>
          <cell r="I1039" t="str">
            <v>Society</v>
          </cell>
          <cell r="J1039">
            <v>6.7500000000000004E-2</v>
          </cell>
          <cell r="K1039">
            <v>6.7000000000000004E-2</v>
          </cell>
          <cell r="L1039">
            <v>434</v>
          </cell>
          <cell r="M1039">
            <v>463</v>
          </cell>
          <cell r="N1039" t="str">
            <v/>
          </cell>
          <cell r="O1039">
            <v>463</v>
          </cell>
          <cell r="P1039">
            <v>454</v>
          </cell>
          <cell r="Q1039">
            <v>394</v>
          </cell>
          <cell r="R1039">
            <v>125</v>
          </cell>
          <cell r="S1039">
            <v>116</v>
          </cell>
          <cell r="BV1039">
            <v>6.7500000000000004E-2</v>
          </cell>
          <cell r="BW1039">
            <v>6.7000000000000004E-2</v>
          </cell>
          <cell r="BX1039">
            <v>255</v>
          </cell>
          <cell r="BY1039">
            <v>272</v>
          </cell>
          <cell r="CA1039">
            <v>272</v>
          </cell>
          <cell r="CB1039">
            <v>267</v>
          </cell>
          <cell r="CC1039">
            <v>231</v>
          </cell>
          <cell r="CD1039">
            <v>73</v>
          </cell>
          <cell r="CE1039">
            <v>68</v>
          </cell>
          <cell r="FG1039" t="str">
            <v>1999-Current</v>
          </cell>
        </row>
        <row r="1040">
          <cell r="A1040" t="str">
            <v>J923</v>
          </cell>
          <cell r="B1040" t="str">
            <v>Inc</v>
          </cell>
          <cell r="C1040" t="str">
            <v>New Horizons in Adult Education and Human Resource Development</v>
          </cell>
          <cell r="D1040">
            <v>4</v>
          </cell>
          <cell r="E1040" t="str">
            <v>V 37.1 - V 37.4</v>
          </cell>
          <cell r="F1040" t="str">
            <v>V 38.1 - V 38.4</v>
          </cell>
          <cell r="G1040" t="str">
            <v>1939-4225</v>
          </cell>
          <cell r="H1040" t="str">
            <v>1939-4225</v>
          </cell>
          <cell r="I1040" t="str">
            <v>SAGE</v>
          </cell>
          <cell r="J1040">
            <v>6.7500000000000004E-2</v>
          </cell>
          <cell r="K1040">
            <v>6.7000000000000004E-2</v>
          </cell>
          <cell r="L1040">
            <v>448</v>
          </cell>
          <cell r="M1040">
            <v>478</v>
          </cell>
          <cell r="N1040" t="str">
            <v/>
          </cell>
          <cell r="Q1040">
            <v>406</v>
          </cell>
          <cell r="T1040">
            <v>447</v>
          </cell>
          <cell r="U1040">
            <v>414</v>
          </cell>
          <cell r="BV1040">
            <v>6.7500000000000004E-2</v>
          </cell>
          <cell r="BW1040">
            <v>6.8000000000000005E-2</v>
          </cell>
          <cell r="BX1040">
            <v>264</v>
          </cell>
          <cell r="BY1040">
            <v>282</v>
          </cell>
          <cell r="CC1040">
            <v>240</v>
          </cell>
          <cell r="CF1040">
            <v>264</v>
          </cell>
          <cell r="CG1040">
            <v>245</v>
          </cell>
          <cell r="EH1040" t="str">
            <v>Online Only Publication</v>
          </cell>
          <cell r="EI1040">
            <v>12</v>
          </cell>
          <cell r="EN1040">
            <v>1987</v>
          </cell>
          <cell r="FG1040" t="str">
            <v>1999-Current</v>
          </cell>
        </row>
        <row r="1041">
          <cell r="A1041" t="str">
            <v>L671</v>
          </cell>
          <cell r="B1041" t="str">
            <v>Ltd</v>
          </cell>
          <cell r="C1041" t="str">
            <v>Review of Religious Research</v>
          </cell>
          <cell r="D1041">
            <v>4</v>
          </cell>
          <cell r="E1041" t="str">
            <v>V 65.1 - V 65.4</v>
          </cell>
          <cell r="F1041" t="str">
            <v>V 66.1 - V 66.4</v>
          </cell>
          <cell r="G1041" t="str">
            <v>0034-673X</v>
          </cell>
          <cell r="H1041" t="str">
            <v>2211-4866</v>
          </cell>
          <cell r="I1041" t="str">
            <v>Society</v>
          </cell>
          <cell r="J1041">
            <v>6.7500000000000004E-2</v>
          </cell>
          <cell r="K1041">
            <v>6.6000000000000003E-2</v>
          </cell>
          <cell r="L1041">
            <v>392</v>
          </cell>
          <cell r="M1041">
            <v>418</v>
          </cell>
          <cell r="N1041" t="str">
            <v/>
          </cell>
          <cell r="O1041">
            <v>418</v>
          </cell>
          <cell r="P1041">
            <v>410</v>
          </cell>
          <cell r="Q1041">
            <v>355</v>
          </cell>
          <cell r="R1041">
            <v>113</v>
          </cell>
          <cell r="S1041">
            <v>105</v>
          </cell>
          <cell r="V1041">
            <v>460</v>
          </cell>
          <cell r="BV1041">
            <v>6.7500000000000004E-2</v>
          </cell>
          <cell r="BW1041">
            <v>6.6000000000000003E-2</v>
          </cell>
          <cell r="BX1041">
            <v>212</v>
          </cell>
          <cell r="BY1041">
            <v>226</v>
          </cell>
          <cell r="CA1041">
            <v>226</v>
          </cell>
          <cell r="CB1041">
            <v>221</v>
          </cell>
          <cell r="CC1041">
            <v>192</v>
          </cell>
          <cell r="CD1041">
            <v>61</v>
          </cell>
          <cell r="CE1041">
            <v>57</v>
          </cell>
          <cell r="CH1041">
            <v>249</v>
          </cell>
          <cell r="FG1041" t="str">
            <v>2011-Current</v>
          </cell>
        </row>
        <row r="1042">
          <cell r="A1042" t="str">
            <v>J924</v>
          </cell>
          <cell r="B1042" t="str">
            <v>Inc</v>
          </cell>
          <cell r="C1042" t="str">
            <v>Journal of Social Studies Research</v>
          </cell>
          <cell r="D1042">
            <v>4</v>
          </cell>
          <cell r="E1042" t="str">
            <v>V 47.1 - V 47.4</v>
          </cell>
          <cell r="F1042" t="str">
            <v>V 48.1 - V 48.4</v>
          </cell>
          <cell r="G1042" t="str">
            <v>2352-2798</v>
          </cell>
          <cell r="H1042" t="str">
            <v>0885-985X</v>
          </cell>
          <cell r="I1042" t="str">
            <v>Society</v>
          </cell>
          <cell r="J1042">
            <v>6.7500000000000004E-2</v>
          </cell>
          <cell r="K1042">
            <v>6.8000000000000005E-2</v>
          </cell>
          <cell r="L1042">
            <v>381</v>
          </cell>
          <cell r="M1042">
            <v>407</v>
          </cell>
          <cell r="N1042" t="str">
            <v/>
          </cell>
          <cell r="O1042">
            <v>407</v>
          </cell>
          <cell r="P1042">
            <v>399</v>
          </cell>
          <cell r="Q1042">
            <v>346</v>
          </cell>
          <cell r="R1042">
            <v>110</v>
          </cell>
          <cell r="S1042">
            <v>102</v>
          </cell>
          <cell r="T1042">
            <v>387</v>
          </cell>
          <cell r="U1042">
            <v>647</v>
          </cell>
          <cell r="V1042">
            <v>448</v>
          </cell>
          <cell r="BV1042">
            <v>6.7500000000000004E-2</v>
          </cell>
          <cell r="BW1042">
            <v>6.7000000000000004E-2</v>
          </cell>
          <cell r="BX1042">
            <v>224</v>
          </cell>
          <cell r="BY1042">
            <v>239</v>
          </cell>
          <cell r="CA1042">
            <v>239</v>
          </cell>
          <cell r="CB1042">
            <v>234</v>
          </cell>
          <cell r="CC1042">
            <v>203</v>
          </cell>
          <cell r="CD1042">
            <v>64</v>
          </cell>
          <cell r="CE1042">
            <v>60</v>
          </cell>
          <cell r="CF1042">
            <v>227</v>
          </cell>
          <cell r="CG1042">
            <v>380</v>
          </cell>
          <cell r="CH1042">
            <v>263</v>
          </cell>
          <cell r="EH1042"/>
          <cell r="EI1042">
            <v>22</v>
          </cell>
          <cell r="EJ1042" t="str">
            <v>Yes</v>
          </cell>
          <cell r="EK1042"/>
          <cell r="EL1042"/>
          <cell r="EM1042"/>
          <cell r="EN1042">
            <v>1977</v>
          </cell>
          <cell r="EO1042"/>
          <cell r="EP1042"/>
          <cell r="FG1042" t="str">
            <v xml:space="preserve">1977-Current </v>
          </cell>
        </row>
        <row r="1043">
          <cell r="A1043" t="str">
            <v>L647</v>
          </cell>
          <cell r="B1043" t="str">
            <v>Ltd</v>
          </cell>
          <cell r="C1043" t="str">
            <v>Chinese Journal of Transnational Law</v>
          </cell>
          <cell r="D1043">
            <v>2</v>
          </cell>
          <cell r="E1043"/>
          <cell r="F1043" t="str">
            <v>V 1.1- V 1.2</v>
          </cell>
          <cell r="G1043"/>
          <cell r="H1043" t="str">
            <v>2753-412X</v>
          </cell>
          <cell r="I1043" t="str">
            <v>SAGE</v>
          </cell>
          <cell r="M1043">
            <v>353</v>
          </cell>
          <cell r="N1043" t="str">
            <v>Now at SAGE</v>
          </cell>
          <cell r="Q1043">
            <v>300</v>
          </cell>
          <cell r="BY1043">
            <v>191</v>
          </cell>
          <cell r="BZ1043" t="str">
            <v>Now at SAGE</v>
          </cell>
          <cell r="CC1043">
            <v>162</v>
          </cell>
          <cell r="EH1043" t="str">
            <v>[2024]Now at Sage. Online Only Publication</v>
          </cell>
          <cell r="FG1043" t="str">
            <v>2024-Current</v>
          </cell>
        </row>
        <row r="1044">
          <cell r="A1044" t="str">
            <v>L674</v>
          </cell>
          <cell r="B1044" t="str">
            <v>Ltd</v>
          </cell>
          <cell r="C1044" t="str">
            <v>Transactions in Energy and Sustainability</v>
          </cell>
          <cell r="D1044">
            <v>4</v>
          </cell>
          <cell r="E1044"/>
          <cell r="F1044" t="str">
            <v>V 1.1- V 1.4</v>
          </cell>
          <cell r="G1044"/>
          <cell r="H1044" t="str">
            <v>2976-8632</v>
          </cell>
          <cell r="M1044">
            <v>1830</v>
          </cell>
          <cell r="N1044" t="str">
            <v>Now at SAGE</v>
          </cell>
          <cell r="Q1044">
            <v>1556</v>
          </cell>
          <cell r="BY1044">
            <v>989</v>
          </cell>
          <cell r="BZ1044" t="str">
            <v>Now at SAGE</v>
          </cell>
          <cell r="CC1044">
            <v>841</v>
          </cell>
          <cell r="EH1044" t="str">
            <v>[2024]Now at Sage. Online Only Publication</v>
          </cell>
          <cell r="FG1044" t="str">
            <v>2024-Current</v>
          </cell>
        </row>
        <row r="1045">
          <cell r="A1045" t="str">
            <v>L675</v>
          </cell>
          <cell r="B1045" t="str">
            <v>Ltd</v>
          </cell>
          <cell r="C1045" t="str">
            <v>Dialogues on Digital Society</v>
          </cell>
          <cell r="D1045">
            <v>3</v>
          </cell>
          <cell r="E1045"/>
          <cell r="F1045" t="str">
            <v>V 1.1- V 1.3</v>
          </cell>
          <cell r="G1045"/>
          <cell r="H1045" t="str">
            <v>2976-8640</v>
          </cell>
          <cell r="M1045">
            <v>1465</v>
          </cell>
          <cell r="N1045" t="str">
            <v>Now at SAGE</v>
          </cell>
          <cell r="Q1045">
            <v>1245</v>
          </cell>
          <cell r="BY1045">
            <v>791</v>
          </cell>
          <cell r="BZ1045" t="str">
            <v>Now at SAGE</v>
          </cell>
          <cell r="CC1045">
            <v>672</v>
          </cell>
          <cell r="EH1045" t="str">
            <v>[2024]Now at Sage. Online Only Publication</v>
          </cell>
          <cell r="FG1045" t="str">
            <v>2024-Current</v>
          </cell>
        </row>
        <row r="1046">
          <cell r="A1046" t="str">
            <v>L676</v>
          </cell>
          <cell r="B1046" t="str">
            <v>Ltd</v>
          </cell>
          <cell r="C1046" t="str">
            <v>Dialogues on Climate Change</v>
          </cell>
          <cell r="D1046">
            <v>3</v>
          </cell>
          <cell r="E1046"/>
          <cell r="F1046" t="str">
            <v>V 1.1- V 1.3</v>
          </cell>
          <cell r="G1046"/>
          <cell r="H1046" t="str">
            <v>2976-8659</v>
          </cell>
          <cell r="M1046">
            <v>1465</v>
          </cell>
          <cell r="N1046" t="str">
            <v>Now at SAGE</v>
          </cell>
          <cell r="Q1046">
            <v>1245</v>
          </cell>
          <cell r="BY1046">
            <v>791</v>
          </cell>
          <cell r="BZ1046" t="str">
            <v>Now at SAGE</v>
          </cell>
          <cell r="CC1046">
            <v>672</v>
          </cell>
          <cell r="EH1046" t="str">
            <v>[2024]Now at Sage. Online Only Publication</v>
          </cell>
          <cell r="FG1046" t="str">
            <v>2024-Current</v>
          </cell>
        </row>
        <row r="1047">
          <cell r="A1047" t="str">
            <v>L680</v>
          </cell>
          <cell r="B1047" t="str">
            <v>Ltd</v>
          </cell>
          <cell r="C1047" t="str">
            <v>Dialogues in Sociology</v>
          </cell>
          <cell r="D1047">
            <v>3</v>
          </cell>
          <cell r="E1047"/>
          <cell r="F1047" t="str">
            <v>V 1.1- V 1.3</v>
          </cell>
          <cell r="G1047"/>
          <cell r="H1047" t="str">
            <v>2976-8667</v>
          </cell>
          <cell r="M1047">
            <v>1465</v>
          </cell>
          <cell r="N1047" t="str">
            <v>Now at SAGE</v>
          </cell>
          <cell r="Q1047">
            <v>1245</v>
          </cell>
          <cell r="BY1047">
            <v>791</v>
          </cell>
          <cell r="BZ1047" t="str">
            <v>Now at SAGE</v>
          </cell>
          <cell r="CC1047">
            <v>672</v>
          </cell>
          <cell r="EH1047" t="str">
            <v>[2024]Now at Sage. Online Only Publication</v>
          </cell>
          <cell r="FG1047" t="str">
            <v>2024-Current</v>
          </cell>
        </row>
        <row r="1048">
          <cell r="A1048" t="str">
            <v>J932</v>
          </cell>
          <cell r="B1048" t="str">
            <v>Inc</v>
          </cell>
          <cell r="C1048" t="str">
            <v>The Energy Journal</v>
          </cell>
          <cell r="D1048">
            <v>6</v>
          </cell>
          <cell r="E1048"/>
          <cell r="F1048" t="str">
            <v>V 45.1 - V 45.6</v>
          </cell>
          <cell r="G1048" t="str">
            <v>0195-6574</v>
          </cell>
          <cell r="H1048" t="str">
            <v>1944-9089</v>
          </cell>
          <cell r="I1048" t="str">
            <v>Society</v>
          </cell>
          <cell r="M1048">
            <v>1370</v>
          </cell>
          <cell r="N1048" t="str">
            <v>Now at SAGE</v>
          </cell>
          <cell r="O1048">
            <v>1370</v>
          </cell>
          <cell r="P1048">
            <v>1343</v>
          </cell>
          <cell r="Q1048">
            <v>1165</v>
          </cell>
          <cell r="R1048">
            <v>246</v>
          </cell>
          <cell r="S1048">
            <v>343</v>
          </cell>
          <cell r="T1048">
            <v>1302</v>
          </cell>
          <cell r="U1048">
            <v>1881</v>
          </cell>
          <cell r="V1048">
            <v>1507</v>
          </cell>
          <cell r="BY1048">
            <v>806</v>
          </cell>
          <cell r="BZ1048" t="str">
            <v>Now at SAGE</v>
          </cell>
          <cell r="CA1048">
            <v>806</v>
          </cell>
          <cell r="CB1048">
            <v>790</v>
          </cell>
          <cell r="CC1048">
            <v>685</v>
          </cell>
          <cell r="CD1048">
            <v>145</v>
          </cell>
          <cell r="CE1048">
            <v>202</v>
          </cell>
          <cell r="CF1048">
            <v>766</v>
          </cell>
          <cell r="CG1048">
            <v>1106</v>
          </cell>
          <cell r="CH1048">
            <v>887</v>
          </cell>
          <cell r="EH1048" t="str">
            <v>[2024]Now at Sage.</v>
          </cell>
          <cell r="EI1048">
            <v>19</v>
          </cell>
          <cell r="EJ1048" t="str">
            <v>Yes</v>
          </cell>
          <cell r="EN1048">
            <v>1980</v>
          </cell>
          <cell r="FG1048" t="str">
            <v>1980-Current</v>
          </cell>
        </row>
        <row r="1049">
          <cell r="A1049" t="str">
            <v>J931</v>
          </cell>
          <cell r="B1049" t="str">
            <v>Inc</v>
          </cell>
          <cell r="C1049" t="str">
            <v>Learning Disabilities Research &amp; Practice</v>
          </cell>
          <cell r="D1049">
            <v>4</v>
          </cell>
          <cell r="E1049"/>
          <cell r="F1049" t="str">
            <v>V 39.1 - V 39.4</v>
          </cell>
          <cell r="G1049"/>
          <cell r="H1049" t="str">
            <v>1540-5826</v>
          </cell>
          <cell r="I1049" t="str">
            <v>Society</v>
          </cell>
          <cell r="M1049">
            <v>1029</v>
          </cell>
          <cell r="N1049" t="str">
            <v>Now at SAGE</v>
          </cell>
          <cell r="Q1049">
            <v>875</v>
          </cell>
          <cell r="T1049">
            <v>978</v>
          </cell>
          <cell r="U1049">
            <v>966</v>
          </cell>
          <cell r="V1049"/>
          <cell r="BY1049">
            <v>605</v>
          </cell>
          <cell r="BZ1049" t="str">
            <v>Now at SAGE</v>
          </cell>
          <cell r="CC1049">
            <v>514</v>
          </cell>
          <cell r="CF1049">
            <v>575</v>
          </cell>
          <cell r="CG1049">
            <v>568</v>
          </cell>
          <cell r="CH1049"/>
          <cell r="EH1049" t="str">
            <v>[2024]Now at Sage. Online Only Publication</v>
          </cell>
          <cell r="EI1049">
            <v>13</v>
          </cell>
          <cell r="EJ1049" t="str">
            <v>Yes</v>
          </cell>
          <cell r="EN1049">
            <v>1986</v>
          </cell>
          <cell r="FG1049" t="str">
            <v>1986-Current</v>
          </cell>
        </row>
        <row r="1050">
          <cell r="A1050" t="str">
            <v>J929</v>
          </cell>
          <cell r="B1050" t="str">
            <v>Inc-HSS</v>
          </cell>
          <cell r="C1050" t="str">
            <v>Production and Operations Management</v>
          </cell>
          <cell r="D1050">
            <v>12</v>
          </cell>
          <cell r="E1050"/>
          <cell r="F1050" t="str">
            <v>V 33.1 - V 39.12</v>
          </cell>
          <cell r="G1050" t="str">
            <v>1059-1478</v>
          </cell>
          <cell r="H1050" t="str">
            <v>1937-5956</v>
          </cell>
          <cell r="I1050" t="str">
            <v>Society</v>
          </cell>
          <cell r="M1050">
            <v>1138</v>
          </cell>
          <cell r="N1050" t="str">
            <v>Now at SAGE</v>
          </cell>
          <cell r="O1050">
            <v>1138</v>
          </cell>
          <cell r="P1050">
            <v>1115</v>
          </cell>
          <cell r="Q1050">
            <v>967</v>
          </cell>
          <cell r="R1050">
            <v>102</v>
          </cell>
          <cell r="S1050">
            <v>285</v>
          </cell>
          <cell r="T1050">
            <v>1081</v>
          </cell>
          <cell r="U1050">
            <v>967</v>
          </cell>
          <cell r="V1050">
            <v>1252</v>
          </cell>
          <cell r="BY1050">
            <v>669</v>
          </cell>
          <cell r="BZ1050" t="str">
            <v>Now at SAGE</v>
          </cell>
          <cell r="CA1050">
            <v>669</v>
          </cell>
          <cell r="CB1050">
            <v>656</v>
          </cell>
          <cell r="CC1050">
            <v>569</v>
          </cell>
          <cell r="CD1050">
            <v>60</v>
          </cell>
          <cell r="CE1050">
            <v>167</v>
          </cell>
          <cell r="CF1050">
            <v>636</v>
          </cell>
          <cell r="CG1050">
            <v>569</v>
          </cell>
          <cell r="CH1050">
            <v>736</v>
          </cell>
          <cell r="EH1050" t="str">
            <v>[2024]Now at Sage.</v>
          </cell>
          <cell r="EI1050">
            <v>7</v>
          </cell>
          <cell r="EJ1050" t="str">
            <v>Yes</v>
          </cell>
          <cell r="EN1050">
            <v>1992</v>
          </cell>
          <cell r="FG1050" t="str">
            <v>1992-Current</v>
          </cell>
        </row>
        <row r="1051">
          <cell r="A1051" t="str">
            <v>L649</v>
          </cell>
          <cell r="B1051" t="str">
            <v>Ltd</v>
          </cell>
          <cell r="C1051" t="str">
            <v>Environmental Values</v>
          </cell>
          <cell r="D1051">
            <v>6</v>
          </cell>
          <cell r="E1051"/>
          <cell r="F1051" t="str">
            <v>V 33.1 - V 33.6</v>
          </cell>
          <cell r="G1051" t="str">
            <v>0963-2719</v>
          </cell>
          <cell r="H1051" t="str">
            <v>1752-7015</v>
          </cell>
          <cell r="M1051">
            <v>688</v>
          </cell>
          <cell r="N1051" t="str">
            <v>Exchange Rate Exception</v>
          </cell>
          <cell r="O1051">
            <v>688</v>
          </cell>
          <cell r="P1051">
            <v>674</v>
          </cell>
          <cell r="Q1051">
            <v>585</v>
          </cell>
          <cell r="R1051">
            <v>124</v>
          </cell>
          <cell r="S1051">
            <v>172</v>
          </cell>
          <cell r="T1051">
            <v>654</v>
          </cell>
          <cell r="U1051">
            <v>585</v>
          </cell>
          <cell r="V1051">
            <v>757</v>
          </cell>
          <cell r="BY1051">
            <v>459</v>
          </cell>
          <cell r="BZ1051" t="str">
            <v>Exchange Rate Exception</v>
          </cell>
          <cell r="CA1051">
            <v>459</v>
          </cell>
          <cell r="CB1051">
            <v>450</v>
          </cell>
          <cell r="CC1051">
            <v>390</v>
          </cell>
          <cell r="CD1051">
            <v>83</v>
          </cell>
          <cell r="CE1051">
            <v>115</v>
          </cell>
          <cell r="CF1051">
            <v>436</v>
          </cell>
          <cell r="CG1051">
            <v>390</v>
          </cell>
          <cell r="CH1051">
            <v>505</v>
          </cell>
          <cell r="EH1051" t="str">
            <v>[2024]Now at Sage.</v>
          </cell>
          <cell r="EI1051">
            <v>7</v>
          </cell>
          <cell r="EJ1051" t="str">
            <v>Yes</v>
          </cell>
          <cell r="EN1051">
            <v>1992</v>
          </cell>
          <cell r="FG1051" t="str">
            <v>1992-Current</v>
          </cell>
        </row>
        <row r="1052">
          <cell r="A1052" t="str">
            <v>L683</v>
          </cell>
          <cell r="B1052"/>
          <cell r="C1052" t="str">
            <v>Journal of Psychologists and Counsellors in Schools</v>
          </cell>
          <cell r="D1052">
            <v>4</v>
          </cell>
          <cell r="E1052"/>
          <cell r="F1052" t="str">
            <v>V 34.1 - V 34.4</v>
          </cell>
          <cell r="G1052" t="str">
            <v>2055-6365</v>
          </cell>
          <cell r="H1052" t="str">
            <v>2055-6373</v>
          </cell>
          <cell r="M1052">
            <v>435</v>
          </cell>
          <cell r="N1052" t="str">
            <v>Now at SAGE</v>
          </cell>
          <cell r="O1052">
            <v>435</v>
          </cell>
          <cell r="P1052">
            <v>426</v>
          </cell>
          <cell r="Q1052">
            <v>370</v>
          </cell>
          <cell r="R1052">
            <v>117</v>
          </cell>
          <cell r="S1052">
            <v>109</v>
          </cell>
          <cell r="T1052">
            <v>414</v>
          </cell>
          <cell r="U1052">
            <v>377</v>
          </cell>
          <cell r="V1052">
            <v>479</v>
          </cell>
          <cell r="BY1052">
            <v>235</v>
          </cell>
          <cell r="BZ1052" t="str">
            <v>Now at SAGE</v>
          </cell>
          <cell r="CA1052">
            <v>235</v>
          </cell>
          <cell r="CB1052">
            <v>230</v>
          </cell>
          <cell r="CC1052">
            <v>200</v>
          </cell>
          <cell r="CD1052">
            <v>63</v>
          </cell>
          <cell r="CE1052">
            <v>59</v>
          </cell>
          <cell r="CF1052">
            <v>224</v>
          </cell>
          <cell r="CG1052">
            <v>204</v>
          </cell>
          <cell r="CH1052">
            <v>259</v>
          </cell>
          <cell r="EH1052" t="str">
            <v>[2024]Now at Sage.</v>
          </cell>
          <cell r="EI1052">
            <v>12</v>
          </cell>
          <cell r="EJ1052" t="str">
            <v>Yes</v>
          </cell>
          <cell r="EK1052" t="str">
            <v>Yes</v>
          </cell>
          <cell r="EN1052">
            <v>1987</v>
          </cell>
          <cell r="FG1052" t="str">
            <v>1987-Current</v>
          </cell>
        </row>
        <row r="1053">
          <cell r="A1053" t="str">
            <v>J927</v>
          </cell>
          <cell r="B1053"/>
          <cell r="C1053" t="str">
            <v>Creative Nursing</v>
          </cell>
          <cell r="D1053">
            <v>4</v>
          </cell>
          <cell r="E1053"/>
          <cell r="F1053" t="str">
            <v>V 30.1 - V 30.4</v>
          </cell>
          <cell r="G1053" t="str">
            <v>1078-4535</v>
          </cell>
          <cell r="H1053" t="str">
            <v>0194-6189</v>
          </cell>
          <cell r="J1053">
            <v>6.7500000000000004E-2</v>
          </cell>
          <cell r="K1053">
            <v>6.8000000000000005E-2</v>
          </cell>
          <cell r="L1053">
            <v>412</v>
          </cell>
          <cell r="M1053">
            <v>440</v>
          </cell>
          <cell r="N1053" t="str">
            <v/>
          </cell>
          <cell r="Q1053">
            <v>374</v>
          </cell>
          <cell r="T1053">
            <v>418</v>
          </cell>
          <cell r="U1053">
            <v>374</v>
          </cell>
          <cell r="BV1053">
            <v>6.7500000000000004E-2</v>
          </cell>
          <cell r="BW1053">
            <v>6.6000000000000003E-2</v>
          </cell>
          <cell r="BX1053">
            <v>242</v>
          </cell>
          <cell r="BY1053">
            <v>258</v>
          </cell>
          <cell r="CC1053">
            <v>219</v>
          </cell>
          <cell r="CF1053">
            <v>245</v>
          </cell>
          <cell r="CG1053">
            <v>219</v>
          </cell>
          <cell r="EH1053" t="str">
            <v>Online Only Publication</v>
          </cell>
          <cell r="EI1053">
            <v>4</v>
          </cell>
          <cell r="FG1053" t="str">
            <v>1995-Current</v>
          </cell>
        </row>
        <row r="1054">
          <cell r="A1054" t="str">
            <v>L651</v>
          </cell>
          <cell r="B1054" t="str">
            <v>Ltd</v>
          </cell>
          <cell r="C1054" t="str">
            <v xml:space="preserve">Journal for the Study of Education and Development </v>
          </cell>
          <cell r="D1054">
            <v>4</v>
          </cell>
          <cell r="E1054"/>
          <cell r="F1054" t="str">
            <v>V 47.1 - V 47.4</v>
          </cell>
          <cell r="G1054" t="str">
            <v>0210-3702</v>
          </cell>
          <cell r="H1054" t="str">
            <v>1578-4126</v>
          </cell>
          <cell r="I1054" t="str">
            <v>Society</v>
          </cell>
          <cell r="M1054">
            <v>1968</v>
          </cell>
          <cell r="N1054" t="str">
            <v>Now at SAGE</v>
          </cell>
          <cell r="O1054">
            <v>1968</v>
          </cell>
          <cell r="P1054">
            <v>1929</v>
          </cell>
          <cell r="Q1054">
            <v>1656</v>
          </cell>
          <cell r="R1054">
            <v>530</v>
          </cell>
          <cell r="S1054">
            <v>492</v>
          </cell>
          <cell r="T1054">
            <v>1870</v>
          </cell>
          <cell r="U1054">
            <v>2987</v>
          </cell>
          <cell r="V1054">
            <v>2165</v>
          </cell>
          <cell r="BY1054">
            <v>1064</v>
          </cell>
          <cell r="BZ1054" t="str">
            <v>Now at SAGE</v>
          </cell>
          <cell r="CA1054">
            <v>1064</v>
          </cell>
          <cell r="CB1054">
            <v>1043</v>
          </cell>
          <cell r="CC1054">
            <v>895</v>
          </cell>
          <cell r="CD1054">
            <v>287</v>
          </cell>
          <cell r="CE1054">
            <v>266</v>
          </cell>
          <cell r="CF1054">
            <v>1011</v>
          </cell>
          <cell r="CG1054">
            <v>1614</v>
          </cell>
          <cell r="CH1054">
            <v>1170</v>
          </cell>
          <cell r="EH1054" t="str">
            <v>[2024]Now at Sage.</v>
          </cell>
          <cell r="EI1054">
            <v>21</v>
          </cell>
          <cell r="EJ1054" t="str">
            <v>Yes</v>
          </cell>
          <cell r="EN1054">
            <v>1978</v>
          </cell>
          <cell r="FG1054" t="str">
            <v xml:space="preserve">1978-Current </v>
          </cell>
        </row>
        <row r="1055">
          <cell r="A1055" t="str">
            <v>L652</v>
          </cell>
          <cell r="B1055" t="str">
            <v>Ltd</v>
          </cell>
          <cell r="C1055" t="str">
            <v>PsyEcology</v>
          </cell>
          <cell r="D1055">
            <v>3</v>
          </cell>
          <cell r="E1055"/>
          <cell r="F1055" t="str">
            <v>V 15.1 - V 15.3</v>
          </cell>
          <cell r="G1055" t="str">
            <v>2171-1976</v>
          </cell>
          <cell r="H1055" t="str">
            <v>1989-9386</v>
          </cell>
          <cell r="I1055" t="str">
            <v>Society</v>
          </cell>
          <cell r="M1055">
            <v>1367</v>
          </cell>
          <cell r="N1055" t="str">
            <v>Now at SAGE</v>
          </cell>
          <cell r="O1055">
            <v>1367</v>
          </cell>
          <cell r="P1055">
            <v>1340</v>
          </cell>
          <cell r="Q1055">
            <v>1147</v>
          </cell>
          <cell r="R1055">
            <v>491</v>
          </cell>
          <cell r="S1055">
            <v>342</v>
          </cell>
          <cell r="BY1055">
            <v>739</v>
          </cell>
          <cell r="BZ1055" t="str">
            <v>Now at SAGE</v>
          </cell>
          <cell r="CA1055">
            <v>739</v>
          </cell>
          <cell r="CB1055">
            <v>724</v>
          </cell>
          <cell r="CC1055">
            <v>620</v>
          </cell>
          <cell r="CD1055">
            <v>265</v>
          </cell>
          <cell r="CE1055">
            <v>185</v>
          </cell>
          <cell r="EH1055" t="str">
            <v>[2024]Now at Sage.</v>
          </cell>
          <cell r="FG1055" t="str">
            <v>2010-Current</v>
          </cell>
        </row>
        <row r="1056">
          <cell r="A1056" t="str">
            <v>L653</v>
          </cell>
          <cell r="B1056" t="str">
            <v>Ltd</v>
          </cell>
          <cell r="C1056" t="str">
            <v>Studies in Psychology</v>
          </cell>
          <cell r="D1056">
            <v>3</v>
          </cell>
          <cell r="F1056" t="str">
            <v>V 45.1 - V 45.3</v>
          </cell>
          <cell r="G1056" t="str">
            <v>0210-9395</v>
          </cell>
          <cell r="H1056" t="str">
            <v>1579-3699</v>
          </cell>
          <cell r="I1056" t="str">
            <v>Society</v>
          </cell>
          <cell r="M1056">
            <v>1430</v>
          </cell>
          <cell r="N1056" t="str">
            <v>Now at SAGE</v>
          </cell>
          <cell r="O1056">
            <v>1430</v>
          </cell>
          <cell r="P1056">
            <v>1401</v>
          </cell>
          <cell r="Q1056">
            <v>1201</v>
          </cell>
          <cell r="R1056">
            <v>514</v>
          </cell>
          <cell r="S1056">
            <v>358</v>
          </cell>
          <cell r="T1056">
            <v>1359</v>
          </cell>
          <cell r="U1056">
            <v>1963</v>
          </cell>
          <cell r="V1056">
            <v>1573</v>
          </cell>
          <cell r="BY1056">
            <v>773</v>
          </cell>
          <cell r="BZ1056" t="str">
            <v>Now at SAGE</v>
          </cell>
          <cell r="CA1056">
            <v>773</v>
          </cell>
          <cell r="CB1056">
            <v>758</v>
          </cell>
          <cell r="CC1056">
            <v>649</v>
          </cell>
          <cell r="CD1056">
            <v>278</v>
          </cell>
          <cell r="CE1056">
            <v>193</v>
          </cell>
          <cell r="CF1056">
            <v>734</v>
          </cell>
          <cell r="CG1056">
            <v>1061</v>
          </cell>
          <cell r="CH1056">
            <v>850</v>
          </cell>
          <cell r="EH1056" t="str">
            <v>[2024]Now at Sage.</v>
          </cell>
          <cell r="EI1056">
            <v>19</v>
          </cell>
          <cell r="EJ1056" t="str">
            <v>Yes</v>
          </cell>
          <cell r="EN1056">
            <v>1980</v>
          </cell>
          <cell r="FG1056" t="str">
            <v>1980-Current</v>
          </cell>
        </row>
        <row r="1057">
          <cell r="A1057" t="str">
            <v>L654</v>
          </cell>
          <cell r="B1057" t="str">
            <v>Ltd</v>
          </cell>
          <cell r="C1057" t="str">
            <v>International Journal of Social Psychology</v>
          </cell>
          <cell r="D1057">
            <v>3</v>
          </cell>
          <cell r="F1057" t="str">
            <v>V 39.1 - V 39.3</v>
          </cell>
          <cell r="G1057" t="str">
            <v>0213-4748</v>
          </cell>
          <cell r="H1057" t="str">
            <v>1579-3680</v>
          </cell>
          <cell r="I1057" t="str">
            <v>Society</v>
          </cell>
          <cell r="M1057">
            <v>1430</v>
          </cell>
          <cell r="N1057" t="str">
            <v>Now at SAGE</v>
          </cell>
          <cell r="O1057">
            <v>1430</v>
          </cell>
          <cell r="P1057">
            <v>1401</v>
          </cell>
          <cell r="Q1057">
            <v>1201</v>
          </cell>
          <cell r="R1057">
            <v>514</v>
          </cell>
          <cell r="S1057">
            <v>358</v>
          </cell>
          <cell r="T1057">
            <v>1359</v>
          </cell>
          <cell r="U1057">
            <v>1343</v>
          </cell>
          <cell r="V1057">
            <v>1573</v>
          </cell>
          <cell r="BY1057">
            <v>773</v>
          </cell>
          <cell r="BZ1057" t="str">
            <v>Now at SAGE</v>
          </cell>
          <cell r="CA1057">
            <v>773</v>
          </cell>
          <cell r="CB1057">
            <v>758</v>
          </cell>
          <cell r="CC1057">
            <v>649</v>
          </cell>
          <cell r="CD1057">
            <v>278</v>
          </cell>
          <cell r="CE1057">
            <v>193</v>
          </cell>
          <cell r="CF1057">
            <v>734</v>
          </cell>
          <cell r="CG1057">
            <v>726</v>
          </cell>
          <cell r="CH1057">
            <v>850</v>
          </cell>
          <cell r="EH1057" t="str">
            <v>[2024]Now at Sage.</v>
          </cell>
          <cell r="EI1057">
            <v>13</v>
          </cell>
          <cell r="EJ1057" t="str">
            <v>Yes</v>
          </cell>
          <cell r="EN1057">
            <v>1986</v>
          </cell>
          <cell r="FG1057" t="str">
            <v>1986-Current</v>
          </cell>
        </row>
        <row r="1058">
          <cell r="A1058" t="str">
            <v>L655</v>
          </cell>
          <cell r="B1058" t="str">
            <v>Ltd</v>
          </cell>
          <cell r="C1058" t="str">
            <v>Culture and Education</v>
          </cell>
          <cell r="D1058">
            <v>4</v>
          </cell>
          <cell r="F1058" t="str">
            <v>V 36.1 - V 36.4</v>
          </cell>
          <cell r="G1058" t="str">
            <v>1135-6405</v>
          </cell>
          <cell r="H1058" t="str">
            <v>1578-4118</v>
          </cell>
          <cell r="I1058" t="str">
            <v>Society</v>
          </cell>
          <cell r="M1058">
            <v>1968</v>
          </cell>
          <cell r="N1058" t="str">
            <v>Now at SAGE</v>
          </cell>
          <cell r="O1058">
            <v>1968</v>
          </cell>
          <cell r="P1058">
            <v>1929</v>
          </cell>
          <cell r="Q1058">
            <v>1656</v>
          </cell>
          <cell r="R1058">
            <v>530</v>
          </cell>
          <cell r="S1058">
            <v>492</v>
          </cell>
          <cell r="T1058">
            <v>1870</v>
          </cell>
          <cell r="U1058">
            <v>1656</v>
          </cell>
          <cell r="V1058">
            <v>2165</v>
          </cell>
          <cell r="BY1058">
            <v>1064</v>
          </cell>
          <cell r="BZ1058" t="str">
            <v>Now at SAGE</v>
          </cell>
          <cell r="CA1058">
            <v>1064</v>
          </cell>
          <cell r="CB1058">
            <v>1043</v>
          </cell>
          <cell r="CC1058">
            <v>895</v>
          </cell>
          <cell r="CD1058">
            <v>287</v>
          </cell>
          <cell r="CE1058">
            <v>266</v>
          </cell>
          <cell r="CF1058">
            <v>1011</v>
          </cell>
          <cell r="CG1058">
            <v>895</v>
          </cell>
          <cell r="CH1058">
            <v>1170</v>
          </cell>
          <cell r="EH1058" t="str">
            <v>[2024]Now at Sage.</v>
          </cell>
          <cell r="EI1058">
            <v>10</v>
          </cell>
          <cell r="EJ1058" t="str">
            <v>Yes</v>
          </cell>
          <cell r="EN1058">
            <v>1989</v>
          </cell>
          <cell r="FG1058" t="str">
            <v>1989-Current</v>
          </cell>
        </row>
        <row r="1059">
          <cell r="A1059" t="str">
            <v>L648</v>
          </cell>
          <cell r="B1059" t="str">
            <v>Ltd-HSS</v>
          </cell>
          <cell r="C1059" t="str">
            <v>Journal of Alternative Finance</v>
          </cell>
          <cell r="D1059">
            <v>3</v>
          </cell>
          <cell r="F1059" t="str">
            <v>V 1.1 - V 1.3</v>
          </cell>
          <cell r="H1059" t="str">
            <v>2753-3743</v>
          </cell>
          <cell r="I1059" t="str">
            <v>SAGE</v>
          </cell>
          <cell r="M1059">
            <v>759</v>
          </cell>
          <cell r="N1059" t="str">
            <v>Now at SAGE</v>
          </cell>
          <cell r="Q1059">
            <v>638</v>
          </cell>
          <cell r="S1059"/>
          <cell r="BY1059">
            <v>410</v>
          </cell>
          <cell r="BZ1059" t="str">
            <v>Now at SAGE</v>
          </cell>
          <cell r="CC1059">
            <v>345</v>
          </cell>
          <cell r="EH1059" t="str">
            <v>[2024]Now at Sage.</v>
          </cell>
          <cell r="FG1059" t="str">
            <v>1989-Current</v>
          </cell>
        </row>
        <row r="1060">
          <cell r="A1060" t="str">
            <v>S651</v>
          </cell>
          <cell r="B1060" t="str">
            <v>Ltd</v>
          </cell>
          <cell r="C1060" t="str">
            <v>Culture and Education and Journal for the Study of Education and Development Bundle</v>
          </cell>
          <cell r="D1060" t="str">
            <v>4 + 4</v>
          </cell>
          <cell r="F1060" t="str">
            <v>V 47.1 - V 47.4, V 36.1 - V 36.4</v>
          </cell>
          <cell r="G1060" t="str">
            <v>0210-3702, 1135-6405</v>
          </cell>
          <cell r="H1060" t="str">
            <v>1578-4126, 1578-4118</v>
          </cell>
          <cell r="I1060" t="str">
            <v>Society</v>
          </cell>
          <cell r="M1060">
            <v>3173</v>
          </cell>
          <cell r="N1060" t="str">
            <v>Now at SAGE</v>
          </cell>
          <cell r="O1060">
            <v>3173</v>
          </cell>
          <cell r="P1060">
            <v>3110</v>
          </cell>
          <cell r="Q1060">
            <v>2666</v>
          </cell>
          <cell r="Z1060">
            <v>793</v>
          </cell>
          <cell r="BY1060">
            <v>1715</v>
          </cell>
          <cell r="BZ1060" t="str">
            <v>Now at SAGE</v>
          </cell>
          <cell r="CA1060">
            <v>1715</v>
          </cell>
          <cell r="CB1060">
            <v>1681</v>
          </cell>
          <cell r="CC1060">
            <v>1441</v>
          </cell>
          <cell r="CE1060"/>
          <cell r="CL1060">
            <v>429</v>
          </cell>
          <cell r="EH1060" t="str">
            <v>[2024]Now at Sage.</v>
          </cell>
          <cell r="FG1060" t="str">
            <v>Bundle</v>
          </cell>
        </row>
        <row r="1061">
          <cell r="A1061" t="str">
            <v>S653</v>
          </cell>
          <cell r="B1061" t="str">
            <v>Ltd</v>
          </cell>
          <cell r="C1061" t="str">
            <v>International Journal of Social Psychology and Studies in Psychology Bundle</v>
          </cell>
          <cell r="D1061" t="str">
            <v>3 + 3</v>
          </cell>
          <cell r="F1061" t="str">
            <v>V 45.1 - V 45.3, V 45.1 - V 45.3</v>
          </cell>
          <cell r="G1061" t="str">
            <v>0210-9395, 0213-4748</v>
          </cell>
          <cell r="H1061" t="str">
            <v>1579-3699, 1579-3680</v>
          </cell>
          <cell r="I1061" t="str">
            <v>Society</v>
          </cell>
          <cell r="M1061">
            <v>2279</v>
          </cell>
          <cell r="N1061" t="str">
            <v>Now at SAGE</v>
          </cell>
          <cell r="O1061">
            <v>2279</v>
          </cell>
          <cell r="P1061">
            <v>2233</v>
          </cell>
          <cell r="Q1061">
            <v>1913</v>
          </cell>
          <cell r="Z1061">
            <v>570</v>
          </cell>
          <cell r="BY1061">
            <v>1232</v>
          </cell>
          <cell r="BZ1061" t="str">
            <v>Now at SAGE</v>
          </cell>
          <cell r="CA1061">
            <v>1232</v>
          </cell>
          <cell r="CB1061">
            <v>1207</v>
          </cell>
          <cell r="CC1061">
            <v>1034</v>
          </cell>
          <cell r="CE1061"/>
          <cell r="CL1061">
            <v>308</v>
          </cell>
          <cell r="EH1061" t="str">
            <v>[2024]Now at Sage.</v>
          </cell>
          <cell r="FG1061" t="str">
            <v>Bundle</v>
          </cell>
        </row>
        <row r="1062">
          <cell r="A1062" t="str">
            <v>L650</v>
          </cell>
          <cell r="B1062" t="str">
            <v>Ind</v>
          </cell>
          <cell r="C1062" t="str">
            <v>Journal of Contemporary Business Studies</v>
          </cell>
          <cell r="D1062">
            <v>2</v>
          </cell>
          <cell r="E1062" t="str">
            <v>V 1.1 - V 1.2</v>
          </cell>
          <cell r="F1062" t="str">
            <v>V 2.1 - V 2.2</v>
          </cell>
          <cell r="G1062"/>
          <cell r="H1062"/>
          <cell r="I1062" t="str">
            <v>Society</v>
          </cell>
          <cell r="J1062">
            <v>6.7500000000000004E-2</v>
          </cell>
          <cell r="K1062">
            <v>6.7000000000000004E-2</v>
          </cell>
          <cell r="L1062">
            <v>387</v>
          </cell>
          <cell r="M1062">
            <v>413</v>
          </cell>
          <cell r="N1062"/>
          <cell r="O1062"/>
          <cell r="P1062"/>
          <cell r="Q1062"/>
          <cell r="R1062">
            <v>223</v>
          </cell>
          <cell r="S1062"/>
          <cell r="T1062"/>
          <cell r="U1062"/>
          <cell r="V1062"/>
          <cell r="W1062">
            <v>405</v>
          </cell>
          <cell r="X1062"/>
          <cell r="Y1062"/>
          <cell r="Z1062"/>
          <cell r="AA1062"/>
          <cell r="AB1062"/>
          <cell r="AC1062"/>
          <cell r="AD1062"/>
          <cell r="AE1062"/>
          <cell r="AF1062"/>
          <cell r="AG1062"/>
          <cell r="AH1062"/>
          <cell r="AI1062"/>
          <cell r="AJ1062"/>
          <cell r="AK1062"/>
          <cell r="AL1062"/>
          <cell r="AM1062"/>
          <cell r="AN1062"/>
          <cell r="AO1062"/>
          <cell r="AP1062"/>
          <cell r="AQ1062"/>
          <cell r="AR1062"/>
          <cell r="AS1062"/>
          <cell r="AT1062"/>
          <cell r="AU1062"/>
          <cell r="AV1062"/>
          <cell r="AW1062"/>
          <cell r="AX1062"/>
          <cell r="AY1062"/>
          <cell r="AZ1062"/>
          <cell r="BA1062"/>
          <cell r="BB1062"/>
          <cell r="BC1062"/>
          <cell r="BD1062"/>
          <cell r="BE1062"/>
          <cell r="BF1062"/>
          <cell r="BG1062"/>
          <cell r="BH1062"/>
          <cell r="BI1062"/>
          <cell r="BJ1062"/>
          <cell r="BK1062"/>
          <cell r="BL1062"/>
          <cell r="BM1062"/>
          <cell r="BN1062"/>
          <cell r="BO1062"/>
          <cell r="BP1062"/>
          <cell r="BQ1062"/>
          <cell r="BR1062"/>
          <cell r="BS1062"/>
          <cell r="BT1062"/>
          <cell r="BU1062"/>
          <cell r="BV1062">
            <v>6.7500000000000004E-2</v>
          </cell>
          <cell r="BW1062">
            <v>6.7000000000000004E-2</v>
          </cell>
          <cell r="BX1062">
            <v>209</v>
          </cell>
          <cell r="BY1062">
            <v>223</v>
          </cell>
          <cell r="BZ1062"/>
          <cell r="CA1062"/>
          <cell r="CB1062"/>
          <cell r="CC1062"/>
          <cell r="CD1062">
            <v>120</v>
          </cell>
          <cell r="CE1062"/>
          <cell r="CF1062"/>
          <cell r="CG1062"/>
          <cell r="CH1062"/>
          <cell r="CI1062">
            <v>219</v>
          </cell>
          <cell r="CJ1062"/>
          <cell r="CK1062"/>
          <cell r="CL1062"/>
          <cell r="CM1062"/>
          <cell r="CN1062"/>
          <cell r="CO1062"/>
          <cell r="CP1062"/>
          <cell r="CQ1062"/>
          <cell r="CR1062"/>
          <cell r="CS1062"/>
          <cell r="CT1062"/>
          <cell r="CU1062"/>
          <cell r="CV1062"/>
          <cell r="CW1062"/>
          <cell r="CX1062"/>
          <cell r="CY1062"/>
          <cell r="CZ1062"/>
          <cell r="DA1062"/>
          <cell r="DB1062"/>
          <cell r="DC1062"/>
          <cell r="DD1062"/>
          <cell r="DE1062"/>
          <cell r="DF1062"/>
          <cell r="DG1062"/>
          <cell r="DH1062"/>
          <cell r="DI1062"/>
          <cell r="DJ1062"/>
          <cell r="DK1062"/>
          <cell r="DL1062"/>
          <cell r="DM1062"/>
          <cell r="DN1062"/>
          <cell r="DO1062"/>
          <cell r="DP1062"/>
          <cell r="DQ1062"/>
          <cell r="DR1062"/>
          <cell r="DS1062"/>
          <cell r="DT1062"/>
          <cell r="DU1062"/>
          <cell r="DV1062"/>
          <cell r="DW1062"/>
          <cell r="DX1062"/>
          <cell r="DY1062"/>
          <cell r="DZ1062"/>
          <cell r="EA1062"/>
          <cell r="EB1062"/>
          <cell r="EC1062"/>
          <cell r="ED1062"/>
          <cell r="EE1062"/>
          <cell r="EF1062"/>
          <cell r="EG1062"/>
          <cell r="EH1062" t="str">
            <v>[PRT]Print only, electronic content is open access.</v>
          </cell>
          <cell r="EI1062"/>
          <cell r="EJ1062"/>
          <cell r="EK1062"/>
          <cell r="EL1062"/>
          <cell r="EM1062"/>
          <cell r="EN1062"/>
          <cell r="EO1062"/>
          <cell r="EP1062"/>
          <cell r="EQ1062"/>
          <cell r="ER1062"/>
          <cell r="ES1062"/>
          <cell r="ET1062"/>
          <cell r="EU1062"/>
          <cell r="EV1062"/>
          <cell r="EW1062"/>
          <cell r="EX1062"/>
          <cell r="EY1062"/>
          <cell r="EZ1062"/>
          <cell r="FA1062"/>
          <cell r="FB1062"/>
          <cell r="FC1062"/>
          <cell r="FD1062"/>
          <cell r="FE1062"/>
          <cell r="FF1062"/>
          <cell r="FG1062" t="str">
            <v>2023-Current</v>
          </cell>
        </row>
        <row r="1063">
          <cell r="A1063" t="str">
            <v>L681</v>
          </cell>
          <cell r="B1063" t="str">
            <v>Ind</v>
          </cell>
          <cell r="C1063" t="str">
            <v>International Journal of Clinical Metabolism and Diabetes</v>
          </cell>
          <cell r="D1063">
            <v>3</v>
          </cell>
          <cell r="E1063"/>
          <cell r="F1063" t="str">
            <v>V 1.1 - V 1.3</v>
          </cell>
          <cell r="G1063"/>
          <cell r="H1063"/>
          <cell r="I1063" t="str">
            <v>Society</v>
          </cell>
          <cell r="J1063"/>
          <cell r="K1063"/>
          <cell r="L1063"/>
          <cell r="M1063">
            <v>458</v>
          </cell>
          <cell r="N1063" t="str">
            <v>Now at SAGE</v>
          </cell>
          <cell r="O1063">
            <v>458</v>
          </cell>
          <cell r="P1063"/>
          <cell r="Q1063">
            <v>389</v>
          </cell>
          <cell r="R1063">
            <v>165</v>
          </cell>
          <cell r="S1063">
            <v>115</v>
          </cell>
          <cell r="T1063"/>
          <cell r="U1063"/>
          <cell r="V1063"/>
          <cell r="W1063"/>
          <cell r="X1063"/>
          <cell r="Y1063"/>
          <cell r="Z1063"/>
          <cell r="AA1063"/>
          <cell r="AB1063"/>
          <cell r="AC1063"/>
          <cell r="AD1063"/>
          <cell r="AE1063"/>
          <cell r="AF1063"/>
          <cell r="AG1063"/>
          <cell r="AH1063"/>
          <cell r="AI1063"/>
          <cell r="AJ1063"/>
          <cell r="AK1063"/>
          <cell r="AL1063"/>
          <cell r="AM1063"/>
          <cell r="AN1063"/>
          <cell r="AO1063"/>
          <cell r="AP1063"/>
          <cell r="AQ1063"/>
          <cell r="AR1063"/>
          <cell r="AS1063"/>
          <cell r="AT1063"/>
          <cell r="AU1063"/>
          <cell r="AV1063"/>
          <cell r="AW1063"/>
          <cell r="AX1063"/>
          <cell r="AY1063"/>
          <cell r="AZ1063"/>
          <cell r="BA1063"/>
          <cell r="BB1063"/>
          <cell r="BC1063"/>
          <cell r="BD1063"/>
          <cell r="BE1063"/>
          <cell r="BF1063"/>
          <cell r="BG1063"/>
          <cell r="BH1063"/>
          <cell r="BI1063"/>
          <cell r="BJ1063"/>
          <cell r="BK1063"/>
          <cell r="BL1063"/>
          <cell r="BM1063"/>
          <cell r="BN1063"/>
          <cell r="BO1063"/>
          <cell r="BP1063"/>
          <cell r="BQ1063"/>
          <cell r="BR1063"/>
          <cell r="BS1063"/>
          <cell r="BT1063"/>
          <cell r="BU1063"/>
          <cell r="BV1063"/>
          <cell r="BW1063"/>
          <cell r="BX1063"/>
          <cell r="BY1063">
            <v>248</v>
          </cell>
          <cell r="BZ1063" t="str">
            <v>Now at SAGE</v>
          </cell>
          <cell r="CA1063">
            <v>248</v>
          </cell>
          <cell r="CB1063"/>
          <cell r="CC1063">
            <v>211</v>
          </cell>
          <cell r="CD1063">
            <v>91</v>
          </cell>
          <cell r="CE1063">
            <v>62</v>
          </cell>
          <cell r="CF1063"/>
          <cell r="CG1063"/>
          <cell r="CH1063"/>
          <cell r="CI1063"/>
          <cell r="CJ1063"/>
          <cell r="CK1063"/>
          <cell r="CL1063"/>
          <cell r="CM1063"/>
          <cell r="CN1063"/>
          <cell r="CO1063"/>
          <cell r="CP1063"/>
          <cell r="CQ1063"/>
          <cell r="CR1063"/>
          <cell r="CS1063"/>
          <cell r="CT1063"/>
          <cell r="CU1063"/>
          <cell r="CV1063"/>
          <cell r="CW1063"/>
          <cell r="CX1063"/>
          <cell r="CY1063"/>
          <cell r="CZ1063"/>
          <cell r="DA1063"/>
          <cell r="DB1063"/>
          <cell r="DC1063"/>
          <cell r="DD1063"/>
          <cell r="DE1063"/>
          <cell r="DF1063"/>
          <cell r="DG1063"/>
          <cell r="DH1063"/>
          <cell r="DI1063"/>
          <cell r="DJ1063"/>
          <cell r="DK1063"/>
          <cell r="DL1063"/>
          <cell r="DM1063"/>
          <cell r="DN1063"/>
          <cell r="DO1063"/>
          <cell r="DP1063"/>
          <cell r="DQ1063"/>
          <cell r="DR1063"/>
          <cell r="DS1063"/>
          <cell r="DT1063"/>
          <cell r="DU1063"/>
          <cell r="DV1063"/>
          <cell r="DW1063"/>
          <cell r="DX1063"/>
          <cell r="DY1063"/>
          <cell r="DZ1063"/>
          <cell r="EA1063"/>
          <cell r="EB1063"/>
          <cell r="EC1063"/>
          <cell r="ED1063"/>
          <cell r="EE1063"/>
          <cell r="EF1063"/>
          <cell r="EG1063"/>
          <cell r="EH1063" t="str">
            <v>[2024]Now at Sage.</v>
          </cell>
          <cell r="EI1063"/>
          <cell r="EJ1063"/>
          <cell r="EK1063"/>
          <cell r="EL1063"/>
          <cell r="EM1063"/>
          <cell r="EN1063"/>
          <cell r="EO1063"/>
          <cell r="EP1063"/>
          <cell r="EQ1063"/>
          <cell r="ER1063"/>
          <cell r="ES1063"/>
          <cell r="ET1063"/>
          <cell r="EU1063"/>
          <cell r="EV1063"/>
          <cell r="EW1063"/>
          <cell r="EX1063"/>
          <cell r="EY1063"/>
          <cell r="EZ1063"/>
          <cell r="FA1063"/>
          <cell r="FB1063"/>
          <cell r="FC1063"/>
          <cell r="FD1063"/>
          <cell r="FE1063"/>
          <cell r="FF1063"/>
          <cell r="FG1063" t="str">
            <v>2024-Current</v>
          </cell>
        </row>
        <row r="1064">
          <cell r="A1064" t="str">
            <v>L679</v>
          </cell>
          <cell r="B1064" t="str">
            <v>Ind</v>
          </cell>
          <cell r="C1064" t="str">
            <v>Migration and Development</v>
          </cell>
          <cell r="D1064">
            <v>2</v>
          </cell>
          <cell r="E1064"/>
          <cell r="F1064" t="str">
            <v>V 13.1 - V 13.2</v>
          </cell>
          <cell r="G1064" t="str">
            <v>2163-2324</v>
          </cell>
          <cell r="H1064" t="str">
            <v>2163-2332</v>
          </cell>
          <cell r="I1064" t="str">
            <v>Editor/Society</v>
          </cell>
          <cell r="J1064">
            <v>6.7500000000000004E-2</v>
          </cell>
          <cell r="K1064"/>
          <cell r="L1064">
            <v>470</v>
          </cell>
          <cell r="M1064">
            <v>502</v>
          </cell>
          <cell r="N1064"/>
          <cell r="O1064">
            <v>502</v>
          </cell>
          <cell r="P1064"/>
          <cell r="Q1064">
            <v>427</v>
          </cell>
          <cell r="R1064">
            <v>271</v>
          </cell>
          <cell r="S1064">
            <v>126</v>
          </cell>
          <cell r="T1064"/>
          <cell r="U1064"/>
          <cell r="V1064"/>
          <cell r="W1064"/>
          <cell r="X1064"/>
          <cell r="Y1064"/>
          <cell r="Z1064"/>
          <cell r="AA1064"/>
          <cell r="AB1064"/>
          <cell r="AC1064"/>
          <cell r="AD1064"/>
          <cell r="AE1064"/>
          <cell r="AF1064"/>
          <cell r="AG1064"/>
          <cell r="AH1064"/>
          <cell r="AI1064"/>
          <cell r="AJ1064"/>
          <cell r="AK1064"/>
          <cell r="AL1064"/>
          <cell r="AM1064"/>
          <cell r="AN1064"/>
          <cell r="AO1064"/>
          <cell r="AP1064"/>
          <cell r="AQ1064"/>
          <cell r="AR1064"/>
          <cell r="AS1064"/>
          <cell r="AT1064"/>
          <cell r="AU1064"/>
          <cell r="AV1064"/>
          <cell r="AW1064"/>
          <cell r="AX1064"/>
          <cell r="AY1064"/>
          <cell r="AZ1064"/>
          <cell r="BA1064"/>
          <cell r="BB1064"/>
          <cell r="BC1064"/>
          <cell r="BD1064"/>
          <cell r="BE1064"/>
          <cell r="BF1064"/>
          <cell r="BG1064"/>
          <cell r="BH1064"/>
          <cell r="BI1064"/>
          <cell r="BJ1064"/>
          <cell r="BK1064"/>
          <cell r="BL1064"/>
          <cell r="BM1064"/>
          <cell r="BN1064"/>
          <cell r="BO1064"/>
          <cell r="BP1064"/>
          <cell r="BQ1064"/>
          <cell r="BR1064"/>
          <cell r="BS1064"/>
          <cell r="BT1064"/>
          <cell r="BU1064"/>
          <cell r="BV1064">
            <v>6.7500000000000004E-2</v>
          </cell>
          <cell r="BW1064">
            <v>6.7000000000000004E-2</v>
          </cell>
          <cell r="BX1064">
            <v>254</v>
          </cell>
          <cell r="BY1064">
            <v>271</v>
          </cell>
          <cell r="BZ1064"/>
          <cell r="CA1064">
            <v>271</v>
          </cell>
          <cell r="CB1064"/>
          <cell r="CC1064">
            <v>230</v>
          </cell>
          <cell r="CD1064">
            <v>149</v>
          </cell>
          <cell r="CE1064">
            <v>68</v>
          </cell>
          <cell r="CF1064"/>
          <cell r="CG1064"/>
          <cell r="CH1064"/>
          <cell r="CI1064"/>
          <cell r="CJ1064"/>
          <cell r="CK1064"/>
          <cell r="CL1064"/>
          <cell r="CM1064"/>
          <cell r="CN1064"/>
          <cell r="CO1064"/>
          <cell r="CP1064"/>
          <cell r="CQ1064"/>
          <cell r="CR1064"/>
          <cell r="CS1064"/>
          <cell r="CT1064"/>
          <cell r="CU1064"/>
          <cell r="CV1064"/>
          <cell r="CW1064"/>
          <cell r="CX1064"/>
          <cell r="CY1064"/>
          <cell r="CZ1064"/>
          <cell r="DA1064"/>
          <cell r="DB1064"/>
          <cell r="DC1064"/>
          <cell r="DD1064"/>
          <cell r="DE1064"/>
          <cell r="DF1064"/>
          <cell r="DG1064"/>
          <cell r="DH1064"/>
          <cell r="DI1064"/>
          <cell r="DJ1064"/>
          <cell r="DK1064"/>
          <cell r="DL1064"/>
          <cell r="DM1064"/>
          <cell r="DN1064"/>
          <cell r="DO1064"/>
          <cell r="DP1064"/>
          <cell r="DQ1064"/>
          <cell r="DR1064"/>
          <cell r="DS1064"/>
          <cell r="DT1064"/>
          <cell r="DU1064"/>
          <cell r="DV1064"/>
          <cell r="DW1064"/>
          <cell r="DX1064"/>
          <cell r="DY1064"/>
          <cell r="DZ1064"/>
          <cell r="EA1064"/>
          <cell r="EB1064"/>
          <cell r="EC1064"/>
          <cell r="ED1064"/>
          <cell r="EE1064"/>
          <cell r="EF1064"/>
          <cell r="EG1064"/>
          <cell r="EH1064"/>
          <cell r="EI1064"/>
          <cell r="EJ1064"/>
          <cell r="EK1064"/>
          <cell r="EL1064"/>
          <cell r="EM1064"/>
          <cell r="EN1064"/>
          <cell r="EO1064"/>
          <cell r="EP1064"/>
          <cell r="EQ1064"/>
          <cell r="ER1064"/>
          <cell r="ES1064"/>
          <cell r="ET1064"/>
          <cell r="EU1064"/>
          <cell r="EV1064"/>
          <cell r="EW1064"/>
          <cell r="EX1064"/>
          <cell r="EY1064"/>
          <cell r="EZ1064"/>
          <cell r="FA1064"/>
          <cell r="FB1064"/>
          <cell r="FC1064"/>
          <cell r="FD1064"/>
          <cell r="FE1064"/>
          <cell r="FF1064"/>
          <cell r="FG1064" t="str">
            <v>2012-Current</v>
          </cell>
        </row>
        <row r="1065">
          <cell r="A1065" t="str">
            <v>J928</v>
          </cell>
          <cell r="B1065" t="str">
            <v>STM</v>
          </cell>
          <cell r="C1065" t="str">
            <v>Wilderness &amp; Environmental Medicine</v>
          </cell>
          <cell r="D1065">
            <v>4</v>
          </cell>
          <cell r="F1065" t="str">
            <v>V 35.1 - V 35.4</v>
          </cell>
          <cell r="G1065" t="str">
            <v>1080-6032</v>
          </cell>
          <cell r="H1065" t="str">
            <v>1545-1534</v>
          </cell>
          <cell r="I1065" t="str">
            <v>Society</v>
          </cell>
          <cell r="M1065">
            <v>673</v>
          </cell>
          <cell r="N1065" t="str">
            <v>Now at SAGE</v>
          </cell>
          <cell r="O1065">
            <v>673</v>
          </cell>
          <cell r="P1065">
            <v>660</v>
          </cell>
          <cell r="Q1065">
            <v>572</v>
          </cell>
          <cell r="R1065">
            <v>182</v>
          </cell>
          <cell r="S1065">
            <v>168</v>
          </cell>
          <cell r="T1065">
            <v>639</v>
          </cell>
          <cell r="U1065">
            <v>572</v>
          </cell>
          <cell r="V1065">
            <v>740</v>
          </cell>
          <cell r="BY1065">
            <v>396</v>
          </cell>
          <cell r="BZ1065" t="str">
            <v>Now at SAGE</v>
          </cell>
          <cell r="CA1065">
            <v>396</v>
          </cell>
          <cell r="CB1065">
            <v>388</v>
          </cell>
          <cell r="CC1065">
            <v>337</v>
          </cell>
          <cell r="CD1065">
            <v>107</v>
          </cell>
          <cell r="CE1065">
            <v>99</v>
          </cell>
          <cell r="CF1065">
            <v>376</v>
          </cell>
          <cell r="CG1065">
            <v>337</v>
          </cell>
          <cell r="CH1065">
            <v>436</v>
          </cell>
          <cell r="EH1065" t="str">
            <v>[2024]Now at Sage.</v>
          </cell>
          <cell r="EI1065">
            <v>9</v>
          </cell>
          <cell r="EJ1065" t="str">
            <v>Yes</v>
          </cell>
          <cell r="EN1065">
            <v>1990</v>
          </cell>
          <cell r="FG1065" t="str">
            <v>1990-Current</v>
          </cell>
        </row>
        <row r="1066">
          <cell r="A1066" t="str">
            <v>J930</v>
          </cell>
          <cell r="B1066" t="str">
            <v>HSS</v>
          </cell>
          <cell r="C1066" t="str">
            <v>Journal of Hospitality &amp; Tourism Cases</v>
          </cell>
          <cell r="D1066">
            <v>4</v>
          </cell>
          <cell r="F1066" t="str">
            <v>V 12.1 - V 12.4</v>
          </cell>
          <cell r="H1066" t="str">
            <v>2164-9987</v>
          </cell>
          <cell r="I1066" t="str">
            <v>Society</v>
          </cell>
          <cell r="M1066">
            <v>294</v>
          </cell>
          <cell r="N1066" t="str">
            <v>Now at SAGE</v>
          </cell>
          <cell r="Q1066">
            <v>250</v>
          </cell>
          <cell r="BY1066">
            <v>173</v>
          </cell>
          <cell r="BZ1066" t="str">
            <v>Now at SAGE</v>
          </cell>
          <cell r="CC1066">
            <v>147</v>
          </cell>
          <cell r="EH1066" t="str">
            <v>[2024]Now at Sage. Online Only Publication</v>
          </cell>
          <cell r="FG1066" t="str">
            <v>2011-Current</v>
          </cell>
        </row>
        <row r="1067">
          <cell r="A1067" t="str">
            <v>L656</v>
          </cell>
          <cell r="B1067" t="str">
            <v>Ltd-STM</v>
          </cell>
          <cell r="C1067" t="str">
            <v>Advances in Applied Ceramics</v>
          </cell>
          <cell r="D1067">
            <v>8</v>
          </cell>
          <cell r="F1067" t="str">
            <v>V 123.1 - V 123.8</v>
          </cell>
          <cell r="G1067" t="str">
            <v>1743-6753</v>
          </cell>
          <cell r="H1067" t="str">
            <v>1743-6761</v>
          </cell>
          <cell r="I1067" t="str">
            <v>Society</v>
          </cell>
          <cell r="M1067">
            <v>2190</v>
          </cell>
          <cell r="N1067" t="str">
            <v>Now at SAGE</v>
          </cell>
          <cell r="O1067">
            <v>2190</v>
          </cell>
          <cell r="P1067">
            <v>2146</v>
          </cell>
          <cell r="Q1067">
            <v>1861</v>
          </cell>
          <cell r="R1067">
            <v>295</v>
          </cell>
          <cell r="S1067">
            <v>547</v>
          </cell>
          <cell r="BY1067">
            <v>1288</v>
          </cell>
          <cell r="BZ1067" t="str">
            <v>Now at SAGE</v>
          </cell>
          <cell r="CA1067">
            <v>1288</v>
          </cell>
          <cell r="CB1067">
            <v>1262</v>
          </cell>
          <cell r="CC1067">
            <v>1095</v>
          </cell>
          <cell r="CD1067">
            <v>174</v>
          </cell>
          <cell r="CE1067">
            <v>322</v>
          </cell>
          <cell r="CF1067"/>
          <cell r="CG1067"/>
          <cell r="CH1067"/>
          <cell r="EH1067" t="str">
            <v>[2024]Now at Sage.</v>
          </cell>
          <cell r="EI1067">
            <v>0</v>
          </cell>
          <cell r="FG1067" t="str">
            <v>1999-Current</v>
          </cell>
        </row>
        <row r="1068">
          <cell r="A1068" t="str">
            <v>L657</v>
          </cell>
          <cell r="B1068" t="str">
            <v>Ltd-STM</v>
          </cell>
          <cell r="C1068" t="str">
            <v>Applied Earth Science</v>
          </cell>
          <cell r="D1068">
            <v>4</v>
          </cell>
          <cell r="F1068" t="str">
            <v>V 133.1 - V 133.4</v>
          </cell>
          <cell r="G1068" t="str">
            <v>2572-6838</v>
          </cell>
          <cell r="H1068" t="str">
            <v>2572-6846</v>
          </cell>
          <cell r="I1068" t="str">
            <v>Society</v>
          </cell>
          <cell r="M1068">
            <v>984</v>
          </cell>
          <cell r="N1068" t="str">
            <v>Now at SAGE</v>
          </cell>
          <cell r="O1068">
            <v>984</v>
          </cell>
          <cell r="P1068">
            <v>964</v>
          </cell>
          <cell r="Q1068">
            <v>836</v>
          </cell>
          <cell r="R1068">
            <v>265</v>
          </cell>
          <cell r="S1068">
            <v>246</v>
          </cell>
          <cell r="BY1068">
            <v>562</v>
          </cell>
          <cell r="BZ1068" t="str">
            <v>Now at SAGE</v>
          </cell>
          <cell r="CA1068">
            <v>562</v>
          </cell>
          <cell r="CB1068">
            <v>551</v>
          </cell>
          <cell r="CC1068">
            <v>478</v>
          </cell>
          <cell r="CD1068">
            <v>151</v>
          </cell>
          <cell r="CE1068">
            <v>141</v>
          </cell>
          <cell r="CF1068"/>
          <cell r="CG1068"/>
          <cell r="CH1068"/>
          <cell r="EH1068" t="str">
            <v>[2024]Now at Sage.</v>
          </cell>
          <cell r="EI1068">
            <v>0</v>
          </cell>
          <cell r="FG1068" t="str">
            <v>2000-Current</v>
          </cell>
        </row>
        <row r="1069">
          <cell r="A1069" t="str">
            <v>L658</v>
          </cell>
          <cell r="B1069" t="str">
            <v>Ltd-STM</v>
          </cell>
          <cell r="C1069" t="str">
            <v>Corrosion Engineering, Science and Technology</v>
          </cell>
          <cell r="D1069">
            <v>8</v>
          </cell>
          <cell r="F1069" t="str">
            <v>V 59.1 - V 59.8</v>
          </cell>
          <cell r="G1069" t="str">
            <v>1478-422X</v>
          </cell>
          <cell r="H1069" t="str">
            <v>1743-2782</v>
          </cell>
          <cell r="I1069" t="str">
            <v>Society</v>
          </cell>
          <cell r="M1069">
            <v>3361</v>
          </cell>
          <cell r="N1069" t="str">
            <v>Now at SAGE</v>
          </cell>
          <cell r="O1069">
            <v>3361</v>
          </cell>
          <cell r="P1069">
            <v>3293</v>
          </cell>
          <cell r="Q1069">
            <v>2857</v>
          </cell>
          <cell r="R1069">
            <v>453</v>
          </cell>
          <cell r="S1069">
            <v>840</v>
          </cell>
          <cell r="T1069">
            <v>3193</v>
          </cell>
          <cell r="U1069">
            <v>8255</v>
          </cell>
          <cell r="V1069">
            <v>3697</v>
          </cell>
          <cell r="BY1069">
            <v>1867</v>
          </cell>
          <cell r="BZ1069" t="str">
            <v>Now at SAGE</v>
          </cell>
          <cell r="CA1069">
            <v>1867</v>
          </cell>
          <cell r="CB1069">
            <v>1830</v>
          </cell>
          <cell r="CC1069">
            <v>1587</v>
          </cell>
          <cell r="CD1069">
            <v>252</v>
          </cell>
          <cell r="CE1069">
            <v>467</v>
          </cell>
          <cell r="CF1069">
            <v>1774</v>
          </cell>
          <cell r="CG1069">
            <v>4586</v>
          </cell>
          <cell r="CH1069">
            <v>2054</v>
          </cell>
          <cell r="EH1069" t="str">
            <v>[2024]Now at Sage.</v>
          </cell>
          <cell r="EI1069">
            <v>34</v>
          </cell>
          <cell r="EJ1069" t="str">
            <v>Yes</v>
          </cell>
          <cell r="FG1069" t="str">
            <v>1965-Current</v>
          </cell>
        </row>
        <row r="1070">
          <cell r="A1070" t="str">
            <v>L660</v>
          </cell>
          <cell r="B1070" t="str">
            <v>Ltd-STM</v>
          </cell>
          <cell r="C1070" t="str">
            <v>Interdisciplinary Science Reviews</v>
          </cell>
          <cell r="D1070">
            <v>5</v>
          </cell>
          <cell r="F1070" t="str">
            <v>V 49.1 - V 49.5</v>
          </cell>
          <cell r="G1070" t="str">
            <v>0308-0188</v>
          </cell>
          <cell r="H1070" t="str">
            <v>1743-2790</v>
          </cell>
          <cell r="I1070" t="str">
            <v>Society</v>
          </cell>
          <cell r="M1070">
            <v>2277</v>
          </cell>
          <cell r="N1070" t="str">
            <v>Now at SAGE</v>
          </cell>
          <cell r="O1070">
            <v>2277</v>
          </cell>
          <cell r="P1070">
            <v>2231</v>
          </cell>
          <cell r="Q1070">
            <v>1935</v>
          </cell>
          <cell r="R1070">
            <v>491</v>
          </cell>
          <cell r="S1070">
            <v>569</v>
          </cell>
          <cell r="T1070">
            <v>2163</v>
          </cell>
          <cell r="U1070">
            <v>3783</v>
          </cell>
          <cell r="V1070">
            <v>2504</v>
          </cell>
          <cell r="BY1070">
            <v>1301</v>
          </cell>
          <cell r="BZ1070" t="str">
            <v>Now at SAGE</v>
          </cell>
          <cell r="CA1070">
            <v>1301</v>
          </cell>
          <cell r="CB1070">
            <v>1275</v>
          </cell>
          <cell r="CC1070">
            <v>1106</v>
          </cell>
          <cell r="CD1070">
            <v>280</v>
          </cell>
          <cell r="CE1070">
            <v>324</v>
          </cell>
          <cell r="CF1070">
            <v>1236</v>
          </cell>
          <cell r="CG1070">
            <v>2162</v>
          </cell>
          <cell r="CH1070">
            <v>1431</v>
          </cell>
          <cell r="EH1070" t="str">
            <v>[2024]Now at Sage.</v>
          </cell>
          <cell r="EI1070">
            <v>23</v>
          </cell>
          <cell r="EJ1070" t="str">
            <v>Yes</v>
          </cell>
          <cell r="FG1070" t="str">
            <v>1976-Current</v>
          </cell>
        </row>
        <row r="1071">
          <cell r="A1071" t="str">
            <v>L661</v>
          </cell>
          <cell r="B1071" t="str">
            <v>Ltd-STM</v>
          </cell>
          <cell r="C1071" t="str">
            <v xml:space="preserve">International Materials Reviews </v>
          </cell>
          <cell r="D1071">
            <v>8</v>
          </cell>
          <cell r="F1071" t="str">
            <v>V 69.1 - V 69.8</v>
          </cell>
          <cell r="G1071" t="str">
            <v>0950-6608</v>
          </cell>
          <cell r="H1071" t="str">
            <v>1743-2804</v>
          </cell>
          <cell r="I1071" t="str">
            <v>Society</v>
          </cell>
          <cell r="M1071">
            <v>3953</v>
          </cell>
          <cell r="N1071" t="str">
            <v>Now at SAGE</v>
          </cell>
          <cell r="O1071">
            <v>3953</v>
          </cell>
          <cell r="P1071">
            <v>3874</v>
          </cell>
          <cell r="Q1071">
            <v>3360</v>
          </cell>
          <cell r="R1071">
            <v>533</v>
          </cell>
          <cell r="S1071">
            <v>988</v>
          </cell>
          <cell r="T1071">
            <v>3755</v>
          </cell>
          <cell r="U1071">
            <v>12281</v>
          </cell>
          <cell r="V1071">
            <v>4348</v>
          </cell>
          <cell r="BY1071">
            <v>2221</v>
          </cell>
          <cell r="BZ1071" t="str">
            <v>Now at SAGE</v>
          </cell>
          <cell r="CA1071">
            <v>2221</v>
          </cell>
          <cell r="CB1071">
            <v>2177</v>
          </cell>
          <cell r="CC1071">
            <v>1888</v>
          </cell>
          <cell r="CD1071">
            <v>299</v>
          </cell>
          <cell r="CE1071">
            <v>555</v>
          </cell>
          <cell r="CF1071">
            <v>2110</v>
          </cell>
          <cell r="CG1071">
            <v>6900</v>
          </cell>
          <cell r="CH1071">
            <v>2443</v>
          </cell>
          <cell r="EH1071" t="str">
            <v>[2024]Now at Sage.</v>
          </cell>
          <cell r="EI1071">
            <v>43</v>
          </cell>
          <cell r="EJ1071" t="str">
            <v>Yes</v>
          </cell>
          <cell r="FG1071" t="str">
            <v>1956-Current</v>
          </cell>
        </row>
        <row r="1072">
          <cell r="A1072" t="str">
            <v>L662</v>
          </cell>
          <cell r="B1072" t="str">
            <v>Ltd-STM</v>
          </cell>
          <cell r="C1072" t="str">
            <v>International Wood Products Journal</v>
          </cell>
          <cell r="D1072">
            <v>4</v>
          </cell>
          <cell r="F1072" t="str">
            <v>V 15.1 - V 15.4</v>
          </cell>
          <cell r="G1072" t="str">
            <v>2042-6445</v>
          </cell>
          <cell r="H1072" t="str">
            <v>2042-6453</v>
          </cell>
          <cell r="I1072" t="str">
            <v>Society</v>
          </cell>
          <cell r="M1072">
            <v>1018</v>
          </cell>
          <cell r="N1072" t="str">
            <v>Now at SAGE</v>
          </cell>
          <cell r="O1072">
            <v>1018</v>
          </cell>
          <cell r="P1072">
            <v>998</v>
          </cell>
          <cell r="Q1072">
            <v>865</v>
          </cell>
          <cell r="R1072">
            <v>274</v>
          </cell>
          <cell r="S1072">
            <v>255</v>
          </cell>
          <cell r="T1072"/>
          <cell r="U1072"/>
          <cell r="V1072"/>
          <cell r="BY1072">
            <v>617</v>
          </cell>
          <cell r="BZ1072" t="str">
            <v>Now at SAGE</v>
          </cell>
          <cell r="CA1072">
            <v>617</v>
          </cell>
          <cell r="CB1072">
            <v>605</v>
          </cell>
          <cell r="CC1072">
            <v>524</v>
          </cell>
          <cell r="CD1072">
            <v>166</v>
          </cell>
          <cell r="CE1072">
            <v>154</v>
          </cell>
          <cell r="CF1072"/>
          <cell r="CG1072"/>
          <cell r="CH1072"/>
          <cell r="EH1072" t="str">
            <v>[2024]Now at Sage.</v>
          </cell>
          <cell r="EI1072">
            <v>0</v>
          </cell>
          <cell r="FG1072" t="str">
            <v>2007-Current</v>
          </cell>
        </row>
        <row r="1073">
          <cell r="A1073" t="str">
            <v>L663</v>
          </cell>
          <cell r="B1073" t="str">
            <v>STM</v>
          </cell>
          <cell r="C1073" t="str">
            <v>Ironmaking &amp; Steelmaking</v>
          </cell>
          <cell r="D1073">
            <v>10</v>
          </cell>
          <cell r="F1073" t="str">
            <v>V 51.1 - V 51.10</v>
          </cell>
          <cell r="G1073" t="str">
            <v>0301-9233</v>
          </cell>
          <cell r="H1073" t="str">
            <v>1743-2812</v>
          </cell>
          <cell r="I1073" t="str">
            <v>Society</v>
          </cell>
          <cell r="M1073">
            <v>4637</v>
          </cell>
          <cell r="N1073" t="str">
            <v>Now at SAGE</v>
          </cell>
          <cell r="O1073">
            <v>4637</v>
          </cell>
          <cell r="P1073">
            <v>4544</v>
          </cell>
          <cell r="Q1073">
            <v>3941</v>
          </cell>
          <cell r="R1073">
            <v>500</v>
          </cell>
          <cell r="S1073">
            <v>1159</v>
          </cell>
          <cell r="T1073"/>
          <cell r="U1073"/>
          <cell r="V1073"/>
          <cell r="BY1073">
            <v>2548</v>
          </cell>
          <cell r="BZ1073" t="str">
            <v>Now at SAGE</v>
          </cell>
          <cell r="CA1073">
            <v>2548</v>
          </cell>
          <cell r="CB1073">
            <v>2497</v>
          </cell>
          <cell r="CC1073">
            <v>2166</v>
          </cell>
          <cell r="CD1073">
            <v>275</v>
          </cell>
          <cell r="CE1073">
            <v>637</v>
          </cell>
          <cell r="CF1073"/>
          <cell r="CG1073"/>
          <cell r="CH1073"/>
          <cell r="EH1073" t="str">
            <v>[2024]Now at Sage.</v>
          </cell>
          <cell r="EI1073">
            <v>0</v>
          </cell>
          <cell r="FG1073" t="str">
            <v>1999-Current</v>
          </cell>
        </row>
        <row r="1074">
          <cell r="A1074" t="str">
            <v>L664</v>
          </cell>
          <cell r="B1074" t="str">
            <v>Ltd-STM</v>
          </cell>
          <cell r="C1074" t="str">
            <v>Materials Science and Technology</v>
          </cell>
          <cell r="D1074">
            <v>18</v>
          </cell>
          <cell r="F1074" t="str">
            <v>V 40.1 - V 40.12</v>
          </cell>
          <cell r="G1074" t="str">
            <v>0267-0836</v>
          </cell>
          <cell r="H1074" t="str">
            <v>1743-2847</v>
          </cell>
          <cell r="I1074" t="str">
            <v>Society</v>
          </cell>
          <cell r="M1074">
            <v>5824</v>
          </cell>
          <cell r="N1074" t="str">
            <v>Now at SAGE</v>
          </cell>
          <cell r="O1074">
            <v>5824</v>
          </cell>
          <cell r="P1074">
            <v>5708</v>
          </cell>
          <cell r="Q1074">
            <v>4950</v>
          </cell>
          <cell r="R1074">
            <v>349</v>
          </cell>
          <cell r="S1074">
            <v>1456</v>
          </cell>
          <cell r="T1074">
            <v>5533</v>
          </cell>
          <cell r="U1074">
            <v>5891</v>
          </cell>
          <cell r="V1074">
            <v>6406</v>
          </cell>
          <cell r="BY1074">
            <v>3386</v>
          </cell>
          <cell r="BZ1074" t="str">
            <v>Now at SAGE</v>
          </cell>
          <cell r="CA1074">
            <v>3386</v>
          </cell>
          <cell r="CB1074">
            <v>3318</v>
          </cell>
          <cell r="CC1074">
            <v>2878</v>
          </cell>
          <cell r="CD1074">
            <v>203</v>
          </cell>
          <cell r="CE1074">
            <v>847</v>
          </cell>
          <cell r="CF1074">
            <v>3217</v>
          </cell>
          <cell r="CG1074">
            <v>3425</v>
          </cell>
          <cell r="CH1074">
            <v>3725</v>
          </cell>
          <cell r="EH1074" t="str">
            <v>[2024]Now at Sage.</v>
          </cell>
          <cell r="EI1074">
            <v>14</v>
          </cell>
          <cell r="EJ1074" t="str">
            <v>Yes</v>
          </cell>
          <cell r="FG1074" t="str">
            <v>1985-Current</v>
          </cell>
        </row>
        <row r="1075">
          <cell r="A1075" t="str">
            <v>L665</v>
          </cell>
          <cell r="B1075" t="str">
            <v>Ltd-STM</v>
          </cell>
          <cell r="C1075" t="str">
            <v>Mineral Processing and Extractive Metallurgy</v>
          </cell>
          <cell r="D1075">
            <v>4</v>
          </cell>
          <cell r="F1075" t="str">
            <v>V 133.1 - V 133.4</v>
          </cell>
          <cell r="G1075" t="str">
            <v>2572-6641 </v>
          </cell>
          <cell r="H1075" t="str">
            <v>2572-665X</v>
          </cell>
          <cell r="I1075" t="str">
            <v>Society</v>
          </cell>
          <cell r="M1075">
            <v>1372</v>
          </cell>
          <cell r="N1075" t="str">
            <v>Now at SAGE</v>
          </cell>
          <cell r="O1075">
            <v>1372</v>
          </cell>
          <cell r="P1075">
            <v>1345</v>
          </cell>
          <cell r="Q1075">
            <v>1166</v>
          </cell>
          <cell r="R1075">
            <v>370</v>
          </cell>
          <cell r="S1075">
            <v>343</v>
          </cell>
          <cell r="T1075"/>
          <cell r="U1075"/>
          <cell r="V1075"/>
          <cell r="BY1075">
            <v>784</v>
          </cell>
          <cell r="BZ1075" t="str">
            <v>Now at SAGE</v>
          </cell>
          <cell r="CA1075">
            <v>784</v>
          </cell>
          <cell r="CB1075">
            <v>768</v>
          </cell>
          <cell r="CC1075">
            <v>666</v>
          </cell>
          <cell r="CD1075">
            <v>211</v>
          </cell>
          <cell r="CE1075">
            <v>196</v>
          </cell>
          <cell r="CF1075"/>
          <cell r="CG1075"/>
          <cell r="CH1075"/>
          <cell r="EH1075" t="str">
            <v>[2024]Now at Sage.</v>
          </cell>
          <cell r="EI1075">
            <v>0</v>
          </cell>
          <cell r="FG1075" t="str">
            <v>2000-Current</v>
          </cell>
        </row>
        <row r="1076">
          <cell r="A1076" t="str">
            <v>L666</v>
          </cell>
          <cell r="B1076" t="str">
            <v>Ltd-STM</v>
          </cell>
          <cell r="C1076" t="str">
            <v>Mining Technology</v>
          </cell>
          <cell r="D1076">
            <v>4</v>
          </cell>
          <cell r="F1076" t="str">
            <v>V 133.1 - V 133.4</v>
          </cell>
          <cell r="G1076" t="str">
            <v>2572-6668</v>
          </cell>
          <cell r="H1076" t="str">
            <v>2572-6676</v>
          </cell>
          <cell r="I1076" t="str">
            <v>Society</v>
          </cell>
          <cell r="M1076">
            <v>1027</v>
          </cell>
          <cell r="N1076" t="str">
            <v>Now at SAGE</v>
          </cell>
          <cell r="O1076">
            <v>1027</v>
          </cell>
          <cell r="P1076">
            <v>1007</v>
          </cell>
          <cell r="Q1076">
            <v>873</v>
          </cell>
          <cell r="R1076">
            <v>277</v>
          </cell>
          <cell r="S1076">
            <v>257</v>
          </cell>
          <cell r="T1076"/>
          <cell r="U1076"/>
          <cell r="V1076"/>
          <cell r="BY1076">
            <v>587</v>
          </cell>
          <cell r="BZ1076" t="str">
            <v>Now at SAGE</v>
          </cell>
          <cell r="CA1076">
            <v>587</v>
          </cell>
          <cell r="CB1076">
            <v>575</v>
          </cell>
          <cell r="CC1076">
            <v>499</v>
          </cell>
          <cell r="CD1076">
            <v>158</v>
          </cell>
          <cell r="CE1076">
            <v>147</v>
          </cell>
          <cell r="CF1076"/>
          <cell r="CG1076"/>
          <cell r="CH1076"/>
          <cell r="EH1076" t="str">
            <v>[2024]Now at Sage.</v>
          </cell>
          <cell r="EI1076">
            <v>0</v>
          </cell>
          <cell r="FG1076" t="str">
            <v>2000-Current</v>
          </cell>
        </row>
        <row r="1077">
          <cell r="A1077" t="str">
            <v>L667</v>
          </cell>
          <cell r="B1077" t="str">
            <v>Ltd-STM</v>
          </cell>
          <cell r="C1077" t="str">
            <v>Plastics, Rubber and Composites</v>
          </cell>
          <cell r="D1077">
            <v>10</v>
          </cell>
          <cell r="F1077" t="str">
            <v>V 53.1 - V 53.10</v>
          </cell>
          <cell r="G1077" t="str">
            <v>1465-8011</v>
          </cell>
          <cell r="H1077" t="str">
            <v>1743-2898</v>
          </cell>
          <cell r="I1077" t="str">
            <v>Society</v>
          </cell>
          <cell r="M1077">
            <v>4142</v>
          </cell>
          <cell r="N1077" t="str">
            <v>Now at SAGE</v>
          </cell>
          <cell r="O1077">
            <v>4142</v>
          </cell>
          <cell r="P1077">
            <v>4059</v>
          </cell>
          <cell r="Q1077">
            <v>3520</v>
          </cell>
          <cell r="R1077">
            <v>446</v>
          </cell>
          <cell r="S1077">
            <v>1035</v>
          </cell>
          <cell r="T1077"/>
          <cell r="U1077"/>
          <cell r="V1077"/>
          <cell r="BY1077">
            <v>2510</v>
          </cell>
          <cell r="BZ1077" t="str">
            <v>Now at SAGE</v>
          </cell>
          <cell r="CA1077">
            <v>2510</v>
          </cell>
          <cell r="CB1077">
            <v>2460</v>
          </cell>
          <cell r="CC1077">
            <v>2134</v>
          </cell>
          <cell r="CD1077">
            <v>271</v>
          </cell>
          <cell r="CE1077">
            <v>628</v>
          </cell>
          <cell r="CF1077"/>
          <cell r="CG1077"/>
          <cell r="CH1077"/>
          <cell r="EH1077" t="str">
            <v>[2024]Now at Sage.</v>
          </cell>
          <cell r="EI1077">
            <v>0</v>
          </cell>
          <cell r="FG1077" t="str">
            <v>1999-Current</v>
          </cell>
        </row>
        <row r="1078">
          <cell r="A1078" t="str">
            <v>L668</v>
          </cell>
          <cell r="B1078" t="str">
            <v>Ltd-STM</v>
          </cell>
          <cell r="C1078" t="str">
            <v>Powder Metallurgy</v>
          </cell>
          <cell r="D1078">
            <v>5</v>
          </cell>
          <cell r="F1078" t="str">
            <v>V 67.1 - V 67.5</v>
          </cell>
          <cell r="G1078" t="str">
            <v>0032-5899</v>
          </cell>
          <cell r="H1078" t="str">
            <v>1743-2901</v>
          </cell>
          <cell r="I1078" t="str">
            <v>Society</v>
          </cell>
          <cell r="M1078">
            <v>2228</v>
          </cell>
          <cell r="N1078" t="str">
            <v>Now at SAGE</v>
          </cell>
          <cell r="O1078">
            <v>2228</v>
          </cell>
          <cell r="P1078">
            <v>2183</v>
          </cell>
          <cell r="Q1078">
            <v>1894</v>
          </cell>
          <cell r="R1078">
            <v>480</v>
          </cell>
          <cell r="S1078">
            <v>557</v>
          </cell>
          <cell r="T1078">
            <v>2117</v>
          </cell>
          <cell r="U1078">
            <v>6600</v>
          </cell>
          <cell r="V1078">
            <v>2451</v>
          </cell>
          <cell r="BY1078">
            <v>1238</v>
          </cell>
          <cell r="BZ1078" t="str">
            <v>Now at SAGE</v>
          </cell>
          <cell r="CA1078">
            <v>1238</v>
          </cell>
          <cell r="CB1078">
            <v>1213</v>
          </cell>
          <cell r="CC1078">
            <v>1052</v>
          </cell>
          <cell r="CD1078">
            <v>267</v>
          </cell>
          <cell r="CE1078">
            <v>310</v>
          </cell>
          <cell r="CF1078">
            <v>1176</v>
          </cell>
          <cell r="CG1078">
            <v>3667</v>
          </cell>
          <cell r="CH1078">
            <v>1362</v>
          </cell>
          <cell r="EH1078" t="str">
            <v>[2024]Now at Sage.</v>
          </cell>
          <cell r="EI1078">
            <v>41</v>
          </cell>
          <cell r="EJ1078" t="str">
            <v>Yes</v>
          </cell>
          <cell r="FG1078" t="str">
            <v>1958-Current</v>
          </cell>
        </row>
        <row r="1079">
          <cell r="A1079" t="str">
            <v>L669</v>
          </cell>
          <cell r="B1079" t="str">
            <v>Ltd-STM</v>
          </cell>
          <cell r="C1079" t="str">
            <v>Science and Technology of Welding and Joining</v>
          </cell>
          <cell r="D1079">
            <v>8</v>
          </cell>
          <cell r="F1079" t="str">
            <v>V 29.1 - V 29.8</v>
          </cell>
          <cell r="G1079" t="str">
            <v>1362-1718</v>
          </cell>
          <cell r="H1079" t="str">
            <v>1743-2936</v>
          </cell>
          <cell r="I1079" t="str">
            <v>Society</v>
          </cell>
          <cell r="M1079">
            <v>2437</v>
          </cell>
          <cell r="N1079" t="str">
            <v>Now at SAGE</v>
          </cell>
          <cell r="O1079"/>
          <cell r="P1079"/>
          <cell r="Q1079">
            <v>2071</v>
          </cell>
          <cell r="R1079"/>
          <cell r="S1079"/>
          <cell r="T1079">
            <v>2315</v>
          </cell>
          <cell r="U1079">
            <v>2071</v>
          </cell>
          <cell r="V1079"/>
          <cell r="BY1079">
            <v>1354</v>
          </cell>
          <cell r="BZ1079" t="str">
            <v>Now at SAGE</v>
          </cell>
          <cell r="CA1079"/>
          <cell r="CB1079"/>
          <cell r="CC1079">
            <v>1151</v>
          </cell>
          <cell r="CD1079"/>
          <cell r="CE1079"/>
          <cell r="CF1079">
            <v>1286</v>
          </cell>
          <cell r="CG1079">
            <v>1151</v>
          </cell>
          <cell r="CH1079"/>
          <cell r="EH1079" t="str">
            <v>[2024]Now at Sage. Online Only Publication</v>
          </cell>
          <cell r="EI1079">
            <v>3</v>
          </cell>
          <cell r="EJ1079" t="str">
            <v>Yes</v>
          </cell>
          <cell r="FG1079" t="str">
            <v>1996-Current</v>
          </cell>
        </row>
        <row r="1080">
          <cell r="A1080" t="str">
            <v>L670</v>
          </cell>
          <cell r="B1080" t="str">
            <v>Ltd-STM</v>
          </cell>
          <cell r="C1080" t="str">
            <v>Surface Engineering</v>
          </cell>
          <cell r="D1080">
            <v>12</v>
          </cell>
          <cell r="F1080" t="str">
            <v>V 40.1 - V 40.12</v>
          </cell>
          <cell r="G1080" t="str">
            <v>0267-0844</v>
          </cell>
          <cell r="H1080" t="str">
            <v>1743-2944</v>
          </cell>
          <cell r="I1080" t="str">
            <v>Society</v>
          </cell>
          <cell r="M1080">
            <v>6542</v>
          </cell>
          <cell r="N1080" t="str">
            <v>Now at SAGE</v>
          </cell>
          <cell r="O1080">
            <v>6542</v>
          </cell>
          <cell r="P1080">
            <v>6411</v>
          </cell>
          <cell r="Q1080">
            <v>5561</v>
          </cell>
          <cell r="R1080">
            <v>588</v>
          </cell>
          <cell r="S1080">
            <v>1636</v>
          </cell>
          <cell r="T1080">
            <v>6215</v>
          </cell>
          <cell r="U1080">
            <v>6617</v>
          </cell>
          <cell r="V1080">
            <v>7196</v>
          </cell>
          <cell r="BY1080">
            <v>3675</v>
          </cell>
          <cell r="BZ1080" t="str">
            <v>Now at SAGE</v>
          </cell>
          <cell r="CA1080">
            <v>3675</v>
          </cell>
          <cell r="CB1080">
            <v>3602</v>
          </cell>
          <cell r="CC1080">
            <v>3124</v>
          </cell>
          <cell r="CD1080">
            <v>330</v>
          </cell>
          <cell r="CE1080">
            <v>919</v>
          </cell>
          <cell r="CF1080">
            <v>3491</v>
          </cell>
          <cell r="CG1080">
            <v>3717</v>
          </cell>
          <cell r="CH1080">
            <v>4043</v>
          </cell>
          <cell r="EH1080" t="str">
            <v>[2024]Now at Sage.</v>
          </cell>
          <cell r="EI1080">
            <v>14</v>
          </cell>
          <cell r="EJ1080" t="str">
            <v>Yes</v>
          </cell>
          <cell r="FG1080" t="str">
            <v>1985-Current</v>
          </cell>
        </row>
        <row r="1081">
          <cell r="A1081" t="str">
            <v>L678</v>
          </cell>
          <cell r="B1081" t="str">
            <v>Ltd-STM</v>
          </cell>
          <cell r="C1081" t="str">
            <v xml:space="preserve">Tribology - Materials, Surfaces &amp; Interfaces </v>
          </cell>
          <cell r="D1081">
            <v>4</v>
          </cell>
          <cell r="F1081" t="str">
            <v>V 18.1 - V 18.12</v>
          </cell>
          <cell r="G1081" t="str">
            <v>1751-5831</v>
          </cell>
          <cell r="H1081" t="str">
            <v>1751-584X</v>
          </cell>
          <cell r="I1081" t="str">
            <v>Society</v>
          </cell>
          <cell r="M1081">
            <v>1937</v>
          </cell>
          <cell r="N1081" t="str">
            <v>Now at SAGE</v>
          </cell>
          <cell r="O1081">
            <v>1937</v>
          </cell>
          <cell r="P1081">
            <v>1898</v>
          </cell>
          <cell r="Q1081">
            <v>1646</v>
          </cell>
          <cell r="R1081">
            <v>522</v>
          </cell>
          <cell r="S1081">
            <v>484</v>
          </cell>
          <cell r="BY1081">
            <v>1047</v>
          </cell>
          <cell r="BZ1081" t="str">
            <v>Now at SAGE</v>
          </cell>
          <cell r="CA1081">
            <v>1047</v>
          </cell>
          <cell r="CB1081">
            <v>1026</v>
          </cell>
          <cell r="CC1081">
            <v>890</v>
          </cell>
          <cell r="CD1081">
            <v>282</v>
          </cell>
          <cell r="CE1081">
            <v>262</v>
          </cell>
          <cell r="EH1081" t="str">
            <v>[2024]Now at Sage.</v>
          </cell>
          <cell r="EI1081">
            <v>0</v>
          </cell>
          <cell r="FG1081" t="str">
            <v>2007-Current</v>
          </cell>
        </row>
        <row r="1082">
          <cell r="A1082" t="str">
            <v>L682</v>
          </cell>
          <cell r="B1082" t="str">
            <v>Ind</v>
          </cell>
          <cell r="C1082" t="str">
            <v>NMIMS Management Review</v>
          </cell>
          <cell r="D1082">
            <v>4</v>
          </cell>
          <cell r="F1082" t="str">
            <v>V 31.1 - V 31.4</v>
          </cell>
          <cell r="G1082" t="str">
            <v>0971-1023</v>
          </cell>
          <cell r="H1082" t="str">
            <v>1234-1234</v>
          </cell>
          <cell r="I1082" t="str">
            <v>Society</v>
          </cell>
          <cell r="M1082">
            <v>717</v>
          </cell>
          <cell r="N1082" t="str">
            <v>Now at SAGE</v>
          </cell>
          <cell r="R1082">
            <v>193</v>
          </cell>
          <cell r="W1082">
            <v>703</v>
          </cell>
          <cell r="BY1082">
            <v>388</v>
          </cell>
          <cell r="BZ1082" t="str">
            <v>Now at SAGE</v>
          </cell>
          <cell r="CD1082">
            <v>105</v>
          </cell>
          <cell r="CI1082">
            <v>380</v>
          </cell>
          <cell r="EH1082" t="str">
            <v>[2024]Now at Sage. [PRT]Print only, electronic content is open access.</v>
          </cell>
          <cell r="FG1082" t="str">
            <v>1999-Current</v>
          </cell>
        </row>
        <row r="1083">
          <cell r="A1083" t="str">
            <v>L686</v>
          </cell>
          <cell r="B1083" t="str">
            <v>Ind</v>
          </cell>
          <cell r="C1083" t="str">
            <v>Apollo Medicine</v>
          </cell>
          <cell r="D1083">
            <v>4</v>
          </cell>
          <cell r="F1083" t="str">
            <v>V 21.1 - V 21.4</v>
          </cell>
          <cell r="G1083" t="str">
            <v>0976-0016</v>
          </cell>
          <cell r="H1083" t="str">
            <v>2213-3682</v>
          </cell>
          <cell r="I1083" t="str">
            <v>Society</v>
          </cell>
          <cell r="M1083">
            <v>623</v>
          </cell>
          <cell r="N1083" t="str">
            <v>Now at SAGE</v>
          </cell>
          <cell r="R1083">
            <v>168</v>
          </cell>
          <cell r="W1083">
            <v>611</v>
          </cell>
          <cell r="BY1083">
            <v>337</v>
          </cell>
          <cell r="BZ1083" t="str">
            <v>Now at SAGE</v>
          </cell>
          <cell r="CD1083">
            <v>91</v>
          </cell>
          <cell r="CI1083">
            <v>330</v>
          </cell>
          <cell r="EH1083" t="str">
            <v>[2024]Now at Sage. [PRT]Print only, electronic content is open access.</v>
          </cell>
          <cell r="FG1083" t="str">
            <v>2004-Current</v>
          </cell>
        </row>
        <row r="1084">
          <cell r="A1084" t="str">
            <v>J933</v>
          </cell>
          <cell r="B1084" t="str">
            <v>Inc</v>
          </cell>
          <cell r="C1084" t="str">
            <v>Journal of Health and Human Services Administration</v>
          </cell>
          <cell r="D1084">
            <v>4</v>
          </cell>
          <cell r="F1084" t="str">
            <v>V 47.1 - V 47.4</v>
          </cell>
          <cell r="G1084" t="str">
            <v>1079-3739</v>
          </cell>
          <cell r="H1084" t="str">
            <v>2168-5509</v>
          </cell>
          <cell r="I1084" t="str">
            <v>Society</v>
          </cell>
          <cell r="M1084">
            <v>384</v>
          </cell>
          <cell r="N1084" t="str">
            <v>Now at SAGE</v>
          </cell>
          <cell r="Q1084">
            <v>326</v>
          </cell>
          <cell r="BY1084">
            <v>226</v>
          </cell>
          <cell r="BZ1084" t="str">
            <v>Now at SAGE</v>
          </cell>
          <cell r="CC1084">
            <v>192</v>
          </cell>
          <cell r="EH1084" t="str">
            <v>[2024]Now at Sage. Online Only Publication</v>
          </cell>
          <cell r="EJ1084" t="str">
            <v>No</v>
          </cell>
          <cell r="FG1084" t="str">
            <v>2000-Current</v>
          </cell>
        </row>
        <row r="1085">
          <cell r="A1085" t="str">
            <v>J934</v>
          </cell>
          <cell r="B1085" t="str">
            <v>Inc</v>
          </cell>
          <cell r="C1085" t="str">
            <v>Public Administration Quarterly</v>
          </cell>
          <cell r="D1085">
            <v>4</v>
          </cell>
          <cell r="F1085" t="str">
            <v>V 48.1 - V 48.4</v>
          </cell>
          <cell r="G1085" t="str">
            <v>0734-9149</v>
          </cell>
          <cell r="H1085" t="str">
            <v>2327-4433</v>
          </cell>
          <cell r="I1085" t="str">
            <v>Society</v>
          </cell>
          <cell r="M1085">
            <v>384</v>
          </cell>
          <cell r="N1085" t="str">
            <v>Now at SAGE</v>
          </cell>
          <cell r="Q1085">
            <v>326</v>
          </cell>
          <cell r="T1085">
            <v>365</v>
          </cell>
          <cell r="U1085">
            <v>610</v>
          </cell>
          <cell r="BY1085">
            <v>226</v>
          </cell>
          <cell r="BZ1085" t="str">
            <v>Now at SAGE</v>
          </cell>
          <cell r="CA1085"/>
          <cell r="CB1085"/>
          <cell r="CC1085">
            <v>192</v>
          </cell>
          <cell r="CF1085">
            <v>215</v>
          </cell>
          <cell r="CG1085">
            <v>359</v>
          </cell>
          <cell r="EH1085" t="str">
            <v>[2024]Now at Sage. Online Only Publication</v>
          </cell>
          <cell r="EI1085">
            <v>22</v>
          </cell>
          <cell r="EJ1085" t="str">
            <v>Yes</v>
          </cell>
          <cell r="FG1085" t="str">
            <v>1977-Current</v>
          </cell>
        </row>
        <row r="1086">
          <cell r="A1086" t="str">
            <v>J935</v>
          </cell>
          <cell r="B1086" t="str">
            <v>Inc</v>
          </cell>
          <cell r="C1086" t="str">
            <v>Public Finance and Management</v>
          </cell>
          <cell r="D1086">
            <v>4</v>
          </cell>
          <cell r="F1086" t="str">
            <v>V 23.1 - V 23.4</v>
          </cell>
          <cell r="H1086" t="str">
            <v>1523-9721</v>
          </cell>
          <cell r="I1086" t="str">
            <v>SAGE</v>
          </cell>
          <cell r="M1086">
            <v>207</v>
          </cell>
          <cell r="N1086" t="str">
            <v>Now at SAGE</v>
          </cell>
          <cell r="Q1086">
            <v>176</v>
          </cell>
          <cell r="BY1086">
            <v>122</v>
          </cell>
          <cell r="BZ1086" t="str">
            <v>Now at SAGE</v>
          </cell>
          <cell r="CC1086">
            <v>104</v>
          </cell>
          <cell r="EH1086" t="str">
            <v>[2024]Now at Sage. Online Only Publication</v>
          </cell>
          <cell r="EJ1086" t="str">
            <v>No</v>
          </cell>
          <cell r="FG1086" t="str">
            <v>2001-Current</v>
          </cell>
        </row>
        <row r="1087">
          <cell r="A1087" t="str">
            <v xml:space="preserve">J937 </v>
          </cell>
          <cell r="B1087" t="str">
            <v>Inc-STM</v>
          </cell>
          <cell r="C1087" t="str">
            <v>Journal of Pediatric Surgical Nursing</v>
          </cell>
          <cell r="D1087">
            <v>4</v>
          </cell>
          <cell r="E1087"/>
          <cell r="F1087" t="str">
            <v>V 13.1 - V 13.4</v>
          </cell>
          <cell r="G1087" t="str">
            <v>2332-0249</v>
          </cell>
          <cell r="H1087" t="str">
            <v>2332-0249</v>
          </cell>
          <cell r="I1087" t="str">
            <v>Society</v>
          </cell>
          <cell r="J1087"/>
          <cell r="K1087"/>
          <cell r="L1087"/>
          <cell r="M1087">
            <v>1241</v>
          </cell>
          <cell r="N1087" t="str">
            <v>Now at SAGE</v>
          </cell>
          <cell r="O1087"/>
          <cell r="P1087"/>
          <cell r="Q1087">
            <v>1055</v>
          </cell>
          <cell r="R1087"/>
          <cell r="S1087"/>
          <cell r="T1087"/>
          <cell r="U1087"/>
          <cell r="V1087"/>
          <cell r="W1087"/>
          <cell r="X1087"/>
          <cell r="Y1087"/>
          <cell r="Z1087"/>
          <cell r="AA1087"/>
          <cell r="AB1087"/>
          <cell r="AC1087"/>
          <cell r="AD1087"/>
          <cell r="AE1087"/>
          <cell r="AF1087"/>
          <cell r="AG1087"/>
          <cell r="AH1087"/>
          <cell r="AI1087"/>
          <cell r="AJ1087"/>
          <cell r="AK1087"/>
          <cell r="AL1087"/>
          <cell r="AM1087"/>
          <cell r="AN1087"/>
          <cell r="AO1087"/>
          <cell r="AP1087"/>
          <cell r="AQ1087"/>
          <cell r="AR1087"/>
          <cell r="AS1087"/>
          <cell r="AT1087"/>
          <cell r="AU1087"/>
          <cell r="AV1087"/>
          <cell r="AW1087"/>
          <cell r="AX1087"/>
          <cell r="AY1087"/>
          <cell r="AZ1087"/>
          <cell r="BA1087"/>
          <cell r="BB1087"/>
          <cell r="BC1087"/>
          <cell r="BD1087"/>
          <cell r="BE1087"/>
          <cell r="BF1087"/>
          <cell r="BG1087"/>
          <cell r="BH1087"/>
          <cell r="BI1087"/>
          <cell r="BJ1087"/>
          <cell r="BK1087"/>
          <cell r="BL1087"/>
          <cell r="BM1087"/>
          <cell r="BN1087"/>
          <cell r="BO1087"/>
          <cell r="BP1087"/>
          <cell r="BQ1087"/>
          <cell r="BR1087"/>
          <cell r="BS1087"/>
          <cell r="BT1087"/>
          <cell r="BU1087"/>
          <cell r="BV1087"/>
          <cell r="BW1087"/>
          <cell r="BX1087"/>
          <cell r="BY1087">
            <v>731</v>
          </cell>
          <cell r="BZ1087" t="str">
            <v>Now at SAGE</v>
          </cell>
          <cell r="CA1087"/>
          <cell r="CB1087"/>
          <cell r="CC1087">
            <v>621</v>
          </cell>
          <cell r="CD1087"/>
          <cell r="CE1087"/>
          <cell r="CF1087"/>
          <cell r="CG1087"/>
          <cell r="CH1087"/>
          <cell r="CI1087"/>
          <cell r="CJ1087"/>
          <cell r="CK1087"/>
          <cell r="CL1087"/>
          <cell r="CM1087"/>
          <cell r="CN1087"/>
          <cell r="CO1087"/>
          <cell r="CP1087"/>
          <cell r="CQ1087"/>
          <cell r="CR1087"/>
          <cell r="CS1087"/>
          <cell r="CT1087"/>
          <cell r="CU1087"/>
          <cell r="CV1087"/>
          <cell r="CW1087"/>
          <cell r="CX1087"/>
          <cell r="CY1087"/>
          <cell r="CZ1087"/>
          <cell r="DA1087"/>
          <cell r="DB1087"/>
          <cell r="DC1087"/>
          <cell r="DD1087"/>
          <cell r="DE1087"/>
          <cell r="DF1087"/>
          <cell r="DG1087"/>
          <cell r="DH1087"/>
          <cell r="DI1087"/>
          <cell r="DJ1087"/>
          <cell r="DK1087"/>
          <cell r="DL1087"/>
          <cell r="DM1087"/>
          <cell r="DN1087"/>
          <cell r="DO1087"/>
          <cell r="DP1087"/>
          <cell r="DQ1087"/>
          <cell r="DR1087"/>
          <cell r="DS1087"/>
          <cell r="DT1087"/>
          <cell r="DU1087"/>
          <cell r="DV1087"/>
          <cell r="DW1087"/>
          <cell r="DX1087"/>
          <cell r="DY1087"/>
          <cell r="DZ1087"/>
          <cell r="EA1087"/>
          <cell r="EB1087"/>
          <cell r="EC1087"/>
          <cell r="ED1087"/>
          <cell r="EE1087"/>
          <cell r="EF1087"/>
          <cell r="EG1087"/>
          <cell r="EH1087" t="str">
            <v>[2024]Now at Sage. Online Only Publication</v>
          </cell>
          <cell r="EI1087"/>
          <cell r="EJ1087" t="str">
            <v>No</v>
          </cell>
          <cell r="EK1087"/>
          <cell r="EL1087"/>
          <cell r="EM1087"/>
          <cell r="EN1087"/>
          <cell r="EO1087"/>
          <cell r="EP1087"/>
          <cell r="EQ1087"/>
          <cell r="ER1087"/>
          <cell r="ES1087"/>
          <cell r="ET1087"/>
          <cell r="EU1087"/>
          <cell r="EV1087"/>
          <cell r="EW1087"/>
          <cell r="EX1087"/>
          <cell r="EY1087"/>
          <cell r="EZ1087"/>
          <cell r="FA1087"/>
          <cell r="FB1087"/>
          <cell r="FC1087"/>
          <cell r="FD1087"/>
          <cell r="FE1087"/>
          <cell r="FF1087"/>
          <cell r="FG1087" t="str">
            <v>2012-Current</v>
          </cell>
        </row>
        <row r="1088">
          <cell r="A1088" t="str">
            <v>J925</v>
          </cell>
          <cell r="B1088" t="str">
            <v>Inc</v>
          </cell>
          <cell r="C1088" t="str">
            <v>Quantum Economics and Finance</v>
          </cell>
          <cell r="D1088">
            <v>2</v>
          </cell>
          <cell r="E1088"/>
          <cell r="F1088" t="str">
            <v>V 2.1 - V 2.2</v>
          </cell>
          <cell r="G1088" t="str">
            <v>2976-7032</v>
          </cell>
          <cell r="H1088" t="str">
            <v>2976-7040</v>
          </cell>
          <cell r="I1088"/>
          <cell r="J1088"/>
          <cell r="K1088"/>
          <cell r="L1088"/>
          <cell r="M1088">
            <v>350</v>
          </cell>
          <cell r="N1088" t="str">
            <v>Now at SAGE</v>
          </cell>
          <cell r="O1088">
            <v>350</v>
          </cell>
          <cell r="P1088">
            <v>343</v>
          </cell>
          <cell r="Q1088">
            <v>298</v>
          </cell>
          <cell r="R1088">
            <v>189</v>
          </cell>
          <cell r="S1088">
            <v>88</v>
          </cell>
          <cell r="T1088"/>
          <cell r="U1088"/>
          <cell r="V1088"/>
          <cell r="W1088"/>
          <cell r="X1088"/>
          <cell r="Y1088"/>
          <cell r="Z1088"/>
          <cell r="AA1088"/>
          <cell r="AB1088"/>
          <cell r="AC1088"/>
          <cell r="AD1088"/>
          <cell r="AE1088"/>
          <cell r="AF1088"/>
          <cell r="AG1088"/>
          <cell r="AH1088"/>
          <cell r="AI1088"/>
          <cell r="AJ1088"/>
          <cell r="AK1088"/>
          <cell r="AL1088"/>
          <cell r="AM1088"/>
          <cell r="AN1088"/>
          <cell r="AO1088"/>
          <cell r="AP1088"/>
          <cell r="AQ1088"/>
          <cell r="AR1088"/>
          <cell r="AS1088"/>
          <cell r="AT1088"/>
          <cell r="AU1088"/>
          <cell r="AV1088"/>
          <cell r="AW1088"/>
          <cell r="AX1088"/>
          <cell r="AY1088"/>
          <cell r="AZ1088"/>
          <cell r="BA1088"/>
          <cell r="BB1088"/>
          <cell r="BC1088"/>
          <cell r="BD1088"/>
          <cell r="BE1088"/>
          <cell r="BF1088"/>
          <cell r="BG1088"/>
          <cell r="BH1088"/>
          <cell r="BI1088"/>
          <cell r="BJ1088"/>
          <cell r="BK1088"/>
          <cell r="BL1088"/>
          <cell r="BM1088"/>
          <cell r="BN1088"/>
          <cell r="BO1088"/>
          <cell r="BP1088"/>
          <cell r="BQ1088"/>
          <cell r="BR1088"/>
          <cell r="BS1088"/>
          <cell r="BT1088"/>
          <cell r="BU1088"/>
          <cell r="BV1088"/>
          <cell r="BW1088"/>
          <cell r="BX1088"/>
          <cell r="BY1088">
            <v>206</v>
          </cell>
          <cell r="BZ1088" t="str">
            <v>Now at SAGE</v>
          </cell>
          <cell r="CA1088">
            <v>206</v>
          </cell>
          <cell r="CB1088">
            <v>202</v>
          </cell>
          <cell r="CC1088">
            <v>175</v>
          </cell>
          <cell r="CD1088">
            <v>111</v>
          </cell>
          <cell r="CE1088">
            <v>52</v>
          </cell>
          <cell r="CF1088"/>
          <cell r="CG1088"/>
          <cell r="CH1088"/>
          <cell r="CI1088"/>
          <cell r="CJ1088"/>
          <cell r="CK1088"/>
          <cell r="CL1088"/>
          <cell r="CM1088"/>
          <cell r="CN1088"/>
          <cell r="CO1088"/>
          <cell r="CP1088"/>
          <cell r="CQ1088"/>
          <cell r="CR1088"/>
          <cell r="CS1088"/>
          <cell r="CT1088"/>
          <cell r="CU1088"/>
          <cell r="CV1088"/>
          <cell r="CW1088"/>
          <cell r="CX1088"/>
          <cell r="CY1088"/>
          <cell r="CZ1088"/>
          <cell r="DA1088"/>
          <cell r="DB1088"/>
          <cell r="DC1088"/>
          <cell r="DD1088"/>
          <cell r="DE1088"/>
          <cell r="DF1088"/>
          <cell r="DG1088"/>
          <cell r="DH1088"/>
          <cell r="DI1088"/>
          <cell r="DJ1088"/>
          <cell r="DK1088"/>
          <cell r="DL1088"/>
          <cell r="DM1088"/>
          <cell r="DN1088"/>
          <cell r="DO1088"/>
          <cell r="DP1088"/>
          <cell r="DQ1088"/>
          <cell r="DR1088"/>
          <cell r="DS1088"/>
          <cell r="DT1088"/>
          <cell r="DU1088"/>
          <cell r="DV1088"/>
          <cell r="DW1088"/>
          <cell r="DX1088"/>
          <cell r="DY1088"/>
          <cell r="DZ1088"/>
          <cell r="EA1088"/>
          <cell r="EB1088"/>
          <cell r="EC1088"/>
          <cell r="ED1088"/>
          <cell r="EE1088"/>
          <cell r="EF1088"/>
          <cell r="EG1088"/>
          <cell r="EH1088" t="str">
            <v>[2024]Now at Sage.</v>
          </cell>
          <cell r="EI1088"/>
          <cell r="EJ1088"/>
          <cell r="EK1088"/>
          <cell r="EL1088"/>
          <cell r="EM1088"/>
          <cell r="EN1088"/>
          <cell r="EO1088"/>
          <cell r="EP1088"/>
          <cell r="EQ1088"/>
          <cell r="ER1088"/>
          <cell r="ES1088"/>
          <cell r="ET1088"/>
          <cell r="EU1088"/>
          <cell r="EV1088"/>
          <cell r="EW1088"/>
          <cell r="EX1088"/>
          <cell r="EY1088"/>
          <cell r="EZ1088"/>
          <cell r="FA1088"/>
          <cell r="FB1088"/>
          <cell r="FC1088"/>
          <cell r="FD1088"/>
          <cell r="FE1088"/>
          <cell r="FF1088"/>
          <cell r="FG1088" t="str">
            <v>2024-Current</v>
          </cell>
        </row>
        <row r="1089">
          <cell r="A1089" t="str">
            <v>L692</v>
          </cell>
          <cell r="B1089" t="str">
            <v>Ind</v>
          </cell>
          <cell r="C1089" t="str">
            <v>Abhigyan</v>
          </cell>
          <cell r="D1089">
            <v>4</v>
          </cell>
          <cell r="E1089"/>
          <cell r="F1089" t="str">
            <v>V 42.1 - V 42.4</v>
          </cell>
          <cell r="G1089" t="str">
            <v>0970-2385</v>
          </cell>
          <cell r="H1089" t="str">
            <v>2583-1445</v>
          </cell>
          <cell r="I1089" t="str">
            <v>Society</v>
          </cell>
          <cell r="J1089"/>
          <cell r="K1089"/>
          <cell r="L1089"/>
          <cell r="M1089">
            <v>511</v>
          </cell>
          <cell r="N1089" t="str">
            <v>Now at SAGE</v>
          </cell>
          <cell r="O1089">
            <v>511</v>
          </cell>
          <cell r="P1089">
            <v>500</v>
          </cell>
          <cell r="Q1089">
            <v>434</v>
          </cell>
          <cell r="R1089">
            <v>138</v>
          </cell>
          <cell r="S1089">
            <v>128</v>
          </cell>
          <cell r="T1089"/>
          <cell r="U1089"/>
          <cell r="V1089"/>
          <cell r="W1089"/>
          <cell r="X1089"/>
          <cell r="Y1089"/>
          <cell r="Z1089"/>
          <cell r="AA1089"/>
          <cell r="AB1089"/>
          <cell r="AC1089"/>
          <cell r="AD1089"/>
          <cell r="AE1089"/>
          <cell r="AF1089"/>
          <cell r="AG1089"/>
          <cell r="AH1089"/>
          <cell r="AI1089"/>
          <cell r="AJ1089"/>
          <cell r="AK1089"/>
          <cell r="AL1089"/>
          <cell r="AM1089"/>
          <cell r="AN1089"/>
          <cell r="AO1089"/>
          <cell r="AP1089"/>
          <cell r="AQ1089"/>
          <cell r="AR1089"/>
          <cell r="AS1089"/>
          <cell r="AT1089"/>
          <cell r="AU1089"/>
          <cell r="AV1089"/>
          <cell r="AW1089"/>
          <cell r="AX1089"/>
          <cell r="AY1089"/>
          <cell r="AZ1089"/>
          <cell r="BA1089"/>
          <cell r="BB1089"/>
          <cell r="BC1089"/>
          <cell r="BD1089"/>
          <cell r="BE1089"/>
          <cell r="BF1089"/>
          <cell r="BG1089"/>
          <cell r="BH1089"/>
          <cell r="BI1089"/>
          <cell r="BJ1089"/>
          <cell r="BK1089"/>
          <cell r="BL1089"/>
          <cell r="BM1089"/>
          <cell r="BN1089"/>
          <cell r="BO1089"/>
          <cell r="BP1089"/>
          <cell r="BQ1089"/>
          <cell r="BR1089"/>
          <cell r="BS1089"/>
          <cell r="BT1089"/>
          <cell r="BU1089"/>
          <cell r="BV1089"/>
          <cell r="BW1089"/>
          <cell r="BX1089"/>
          <cell r="BY1089">
            <v>276</v>
          </cell>
          <cell r="BZ1089" t="str">
            <v>Now at SAGE</v>
          </cell>
          <cell r="CA1089">
            <v>276</v>
          </cell>
          <cell r="CB1089">
            <v>270</v>
          </cell>
          <cell r="CC1089">
            <v>235</v>
          </cell>
          <cell r="CD1089">
            <v>74</v>
          </cell>
          <cell r="CE1089">
            <v>69</v>
          </cell>
          <cell r="CF1089"/>
          <cell r="CG1089"/>
          <cell r="CH1089"/>
          <cell r="CI1089"/>
          <cell r="CJ1089"/>
          <cell r="CK1089"/>
          <cell r="CL1089"/>
          <cell r="CM1089"/>
          <cell r="CN1089"/>
          <cell r="CO1089"/>
          <cell r="CP1089"/>
          <cell r="CQ1089"/>
          <cell r="CR1089"/>
          <cell r="CS1089"/>
          <cell r="CT1089"/>
          <cell r="CU1089"/>
          <cell r="CV1089"/>
          <cell r="CW1089"/>
          <cell r="CX1089"/>
          <cell r="CY1089"/>
          <cell r="CZ1089"/>
          <cell r="DA1089"/>
          <cell r="DB1089"/>
          <cell r="DC1089"/>
          <cell r="DD1089"/>
          <cell r="DE1089"/>
          <cell r="DF1089"/>
          <cell r="DG1089"/>
          <cell r="DH1089"/>
          <cell r="DI1089"/>
          <cell r="DJ1089"/>
          <cell r="DK1089"/>
          <cell r="DL1089"/>
          <cell r="DM1089"/>
          <cell r="DN1089"/>
          <cell r="DO1089"/>
          <cell r="DP1089"/>
          <cell r="DQ1089"/>
          <cell r="DR1089"/>
          <cell r="DS1089"/>
          <cell r="DT1089"/>
          <cell r="DU1089"/>
          <cell r="DV1089"/>
          <cell r="DW1089"/>
          <cell r="DX1089"/>
          <cell r="DY1089"/>
          <cell r="DZ1089"/>
          <cell r="EA1089"/>
          <cell r="EB1089"/>
          <cell r="EC1089"/>
          <cell r="ED1089"/>
          <cell r="EE1089"/>
          <cell r="EF1089"/>
          <cell r="EG1089"/>
          <cell r="EH1089" t="str">
            <v>[2024]Now at Sage.</v>
          </cell>
          <cell r="EI1089"/>
          <cell r="EJ1089"/>
          <cell r="EK1089"/>
          <cell r="EL1089"/>
          <cell r="EM1089"/>
          <cell r="EN1089"/>
          <cell r="EO1089"/>
          <cell r="EP1089"/>
          <cell r="EQ1089"/>
          <cell r="ER1089"/>
          <cell r="ES1089"/>
          <cell r="ET1089"/>
          <cell r="EU1089"/>
          <cell r="EV1089"/>
          <cell r="EW1089"/>
          <cell r="EX1089"/>
          <cell r="EY1089"/>
          <cell r="EZ1089"/>
          <cell r="FA1089"/>
          <cell r="FB1089"/>
          <cell r="FC1089"/>
          <cell r="FD1089"/>
          <cell r="FE1089"/>
          <cell r="FF1089"/>
          <cell r="FG1089" t="str">
            <v>2009-Current</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ving to OA 2017"/>
      <sheetName val="Coversheet"/>
      <sheetName val="Glbl List"/>
      <sheetName val="Spin Discipline"/>
      <sheetName val="Spin Disciplines"/>
      <sheetName val="2019 Working Notes"/>
      <sheetName val="GAL"/>
      <sheetName val="Sheet1"/>
      <sheetName val="Upgrade Mapping"/>
      <sheetName val="Flipping 2024"/>
      <sheetName val="2024 New Titles"/>
      <sheetName val="Deleted &amp; Removed 2024"/>
      <sheetName val="Summary 2024"/>
      <sheetName val="2024 Premier and OA"/>
      <sheetName val="2024 Backfile"/>
      <sheetName val="2024 Shallow Backfile"/>
      <sheetName val="2024 Shallow Backfile 2"/>
      <sheetName val="2024 RSM SB"/>
      <sheetName val="2024 Subject Collections"/>
      <sheetName val="2024 BFL Subject Collections"/>
      <sheetName val="2024 FTC"/>
      <sheetName val="Flipping 2023"/>
      <sheetName val="Deleted &amp; Removed 2023"/>
      <sheetName val="2023 New Titles"/>
      <sheetName val="Summary 2023"/>
      <sheetName val="2023 Premier and OA"/>
      <sheetName val="2023 Backfile"/>
      <sheetName val="2023 Shallow Backfile"/>
      <sheetName val="2023 Shallow Backfile 2"/>
      <sheetName val="2023 Subject Collections"/>
      <sheetName val="2023 BFL Subject Collections "/>
      <sheetName val="2023 FTC"/>
      <sheetName val="Flipping 2022"/>
      <sheetName val="Deleted &amp; Removed 2022"/>
      <sheetName val="2022 New Titles"/>
      <sheetName val="2022 At-Risk Titles"/>
      <sheetName val="Summary 2022"/>
      <sheetName val="2022 Premier"/>
      <sheetName val="2022 Backfile"/>
      <sheetName val="2022 Shallow Backfile"/>
      <sheetName val="2022 Shallow Backfile 2"/>
      <sheetName val="2022 Subject Collections"/>
      <sheetName val="2022 FTC"/>
      <sheetName val="Flipping 2021"/>
      <sheetName val="Deleted &amp; Removed 2021"/>
      <sheetName val="2021 New Titles"/>
      <sheetName val="Summary 2021"/>
      <sheetName val="2021 Premier"/>
      <sheetName val="2021 Backfile"/>
      <sheetName val="2021 Shallow Backfile"/>
      <sheetName val="2021 Shallow Backfile 2"/>
      <sheetName val="2021 Subject Collections"/>
      <sheetName val="2021 FTC"/>
      <sheetName val="Flipping 2020"/>
      <sheetName val="Deleted &amp; Removed"/>
      <sheetName val="2020 New Titles"/>
      <sheetName val="Summary 2020"/>
      <sheetName val="2020 Premier"/>
      <sheetName val="2020 Backfile"/>
      <sheetName val="2020 Shallow Backfile"/>
      <sheetName val="2020 Shallow Backfile 2"/>
      <sheetName val="2020 Subject Collections"/>
      <sheetName val="2020 FTC"/>
      <sheetName val="2019 Premier"/>
      <sheetName val="2018 Premier"/>
      <sheetName val="2019 Backfile"/>
      <sheetName val="2019 Shallow Backfile"/>
      <sheetName val="2019 Subject Collections"/>
      <sheetName val="2019 FTC"/>
      <sheetName val="2019 New Titles"/>
      <sheetName val="2018 New Titles"/>
      <sheetName val="Summary 2018"/>
      <sheetName val="2018 Backfile"/>
      <sheetName val="2018 Shallow Backfile"/>
      <sheetName val="2018 Subject Collections"/>
      <sheetName val="Removed Comparison2018"/>
      <sheetName val="2018 FTC"/>
      <sheetName val="Libertas Ceasing 2018"/>
      <sheetName val="2018 Delete"/>
      <sheetName val="2019 Delete"/>
      <sheetName val="Summary 2017"/>
      <sheetName val="2017 Premier"/>
      <sheetName val="2017 New Titles"/>
      <sheetName val="2017 Backfile"/>
      <sheetName val="2017 Shallow Backfile"/>
      <sheetName val="2017 Subject Collections"/>
      <sheetName val="Ceasing or Transferred 2017"/>
      <sheetName val="Removed Mid year 2017"/>
      <sheetName val="2016 New Titles w Dis"/>
      <sheetName val="Summary 2016"/>
      <sheetName val="Changes to Packages for 2016"/>
      <sheetName val="2016 New Titles"/>
      <sheetName val="2016 Premier"/>
      <sheetName val="Backfile 2016"/>
      <sheetName val="2016 Shallow Backfile"/>
      <sheetName val="Sheet10"/>
      <sheetName val="Changes"/>
      <sheetName val="Sheet3"/>
      <sheetName val="Sheet6"/>
    </sheetNames>
    <sheetDataSet>
      <sheetData sheetId="0"/>
      <sheetData sheetId="1"/>
      <sheetData sheetId="2"/>
      <sheetData sheetId="3"/>
      <sheetData sheetId="4"/>
      <sheetData sheetId="5"/>
      <sheetData sheetId="6"/>
      <sheetData sheetId="7"/>
      <sheetData sheetId="8"/>
      <sheetData sheetId="9"/>
      <sheetData sheetId="10">
        <row r="1">
          <cell r="A1" t="str">
            <v>Clear Filters before running Macro</v>
          </cell>
          <cell r="T1" t="str">
            <v>PREM</v>
          </cell>
          <cell r="U1" t="str">
            <v>PREM</v>
          </cell>
          <cell r="V1" t="str">
            <v>PREM</v>
          </cell>
          <cell r="W1" t="str">
            <v>PREM</v>
          </cell>
          <cell r="X1" t="str">
            <v>PREM</v>
          </cell>
          <cell r="Y1" t="str">
            <v>PREM</v>
          </cell>
          <cell r="Z1" t="str">
            <v>BF</v>
          </cell>
        </row>
        <row r="2">
          <cell r="A2" t="str">
            <v>New title List</v>
          </cell>
          <cell r="B2"/>
          <cell r="C2"/>
          <cell r="D2"/>
          <cell r="E2"/>
          <cell r="F2"/>
          <cell r="G2"/>
          <cell r="H2"/>
          <cell r="I2"/>
          <cell r="J2"/>
          <cell r="K2"/>
          <cell r="L2" t="str">
            <v>Responsibility</v>
          </cell>
          <cell r="M2"/>
          <cell r="N2"/>
          <cell r="O2" t="str">
            <v>Global Assignment List Disc.</v>
          </cell>
          <cell r="P2" t="str">
            <v>SPIN Discipline</v>
          </cell>
          <cell r="Q2"/>
          <cell r="R2"/>
          <cell r="S2"/>
          <cell r="T2" t="str">
            <v>GOLDOA24</v>
          </cell>
          <cell r="U2" t="str">
            <v>PREM2024</v>
          </cell>
          <cell r="V2" t="str">
            <v>PSTM2024</v>
          </cell>
          <cell r="W2" t="str">
            <v>PHSS2024</v>
          </cell>
          <cell r="X2" t="str">
            <v>PHSC2024</v>
          </cell>
          <cell r="Y2" t="str">
            <v>PCMD2024</v>
          </cell>
          <cell r="Z2" t="str">
            <v>BACK24-P</v>
          </cell>
        </row>
        <row r="3">
          <cell r="A3" t="str">
            <v>Journal Code</v>
          </cell>
          <cell r="B3" t="str">
            <v>Journal Name</v>
          </cell>
          <cell r="C3" t="str">
            <v>Current 2022 Vol/Iss</v>
          </cell>
          <cell r="D3" t="str">
            <v xml:space="preserve">Imprint </v>
          </cell>
          <cell r="E3" t="str">
            <v>Previous Publisher</v>
          </cell>
          <cell r="F3" t="str">
            <v>General Note</v>
          </cell>
          <cell r="G3" t="str">
            <v>TYPE  (OA, Acquisition, Launch etc)</v>
          </cell>
          <cell r="H3" t="str">
            <v>Add year</v>
          </cell>
          <cell r="I3" t="str">
            <v>Online Access</v>
          </cell>
          <cell r="J3" t="str">
            <v>Backfile Exist on Price List</v>
          </cell>
          <cell r="K3" t="str">
            <v>OA Type</v>
          </cell>
          <cell r="L3" t="str">
            <v>Editor</v>
          </cell>
          <cell r="M3" t="str">
            <v>Approver</v>
          </cell>
          <cell r="N3" t="str">
            <v>Existing Title</v>
          </cell>
          <cell r="O3" t="str">
            <v>Marketing Discipline</v>
          </cell>
          <cell r="P3" t="str">
            <v>Primary Discipline Group</v>
          </cell>
          <cell r="Q3" t="str">
            <v>Primary Discipline Desc</v>
          </cell>
          <cell r="R3" t="str">
            <v>Secondary Discipline Desc</v>
          </cell>
          <cell r="S3" t="str">
            <v>Tertiary Discipline Desc</v>
          </cell>
          <cell r="T3" t="str">
            <v>GOLD OA 2024</v>
          </cell>
          <cell r="U3" t="str">
            <v>Premier 2024</v>
          </cell>
          <cell r="V3" t="str">
            <v>STM 2024</v>
          </cell>
          <cell r="W3" t="str">
            <v>HSS 2024</v>
          </cell>
          <cell r="X3" t="str">
            <v>Health Sciences 2024</v>
          </cell>
          <cell r="Y3" t="str">
            <v>Clinical Medicine 2024</v>
          </cell>
          <cell r="Z3" t="str">
            <v>Deep Backfile 2024</v>
          </cell>
        </row>
        <row r="4">
          <cell r="A4" t="str">
            <v>L572</v>
          </cell>
          <cell r="B4" t="str">
            <v>Primary Dental Journal</v>
          </cell>
          <cell r="C4"/>
          <cell r="D4"/>
          <cell r="E4"/>
          <cell r="F4"/>
          <cell r="I4" t="str">
            <v>2000-Current</v>
          </cell>
          <cell r="N4" t="str">
            <v>Yes</v>
          </cell>
          <cell r="T4"/>
        </row>
        <row r="5">
          <cell r="A5" t="str">
            <v>J918</v>
          </cell>
          <cell r="B5" t="str">
            <v>Journal of Investigative Medicine</v>
          </cell>
          <cell r="C5"/>
          <cell r="D5"/>
          <cell r="E5" t="str">
            <v>BMJ</v>
          </cell>
          <cell r="G5" t="str">
            <v>Acquistion</v>
          </cell>
          <cell r="H5">
            <v>2024</v>
          </cell>
          <cell r="I5" t="str">
            <v>2001-Current</v>
          </cell>
          <cell r="L5" t="str">
            <v>Achi/Lauren H</v>
          </cell>
          <cell r="T5"/>
          <cell r="U5">
            <v>1</v>
          </cell>
          <cell r="V5">
            <v>1</v>
          </cell>
          <cell r="X5">
            <v>1</v>
          </cell>
          <cell r="Y5">
            <v>1</v>
          </cell>
        </row>
        <row r="6">
          <cell r="A6" t="str">
            <v>J920</v>
          </cell>
          <cell r="B6" t="str">
            <v>Substance Use &amp; Addiction Journal</v>
          </cell>
          <cell r="C6"/>
          <cell r="E6" t="str">
            <v>Taylor and Francis</v>
          </cell>
          <cell r="G6" t="str">
            <v>Acquistion</v>
          </cell>
          <cell r="H6">
            <v>2024</v>
          </cell>
          <cell r="I6" t="str">
            <v>1995-Current</v>
          </cell>
          <cell r="U6">
            <v>1</v>
          </cell>
          <cell r="V6">
            <v>1</v>
          </cell>
          <cell r="X6">
            <v>1</v>
          </cell>
          <cell r="Z6">
            <v>1</v>
          </cell>
        </row>
        <row r="7">
          <cell r="A7" t="str">
            <v>J921</v>
          </cell>
          <cell r="B7" t="str">
            <v>Journal of Dance Medicine Science</v>
          </cell>
          <cell r="E7" t="str">
            <v>J Michael Ryan</v>
          </cell>
          <cell r="F7" t="str">
            <v>Asked editor about PA</v>
          </cell>
          <cell r="G7" t="str">
            <v>Acquistion</v>
          </cell>
          <cell r="H7">
            <v>2024</v>
          </cell>
          <cell r="I7" t="str">
            <v>1997-Current</v>
          </cell>
          <cell r="L7" t="str">
            <v>Achi/Lauren H</v>
          </cell>
          <cell r="U7">
            <v>1</v>
          </cell>
          <cell r="V7">
            <v>1</v>
          </cell>
          <cell r="Y7">
            <v>1</v>
          </cell>
          <cell r="Z7">
            <v>1</v>
          </cell>
        </row>
        <row r="8">
          <cell r="A8" t="str">
            <v>J922</v>
          </cell>
          <cell r="B8" t="str">
            <v>Journal of Ethnobiology</v>
          </cell>
          <cell r="C8"/>
          <cell r="D8"/>
          <cell r="E8" t="str">
            <v>Society of Ethnobiology/BioOne</v>
          </cell>
          <cell r="F8" t="str">
            <v xml:space="preserve">1981 - 2004 (Vol 1 - 24) are freely available via the Biodiversity Heritage Library. Per Amy on Feb 17, dual hosted content with Biodiversity Heritage Library for free. </v>
          </cell>
          <cell r="G8" t="str">
            <v>Acquistion</v>
          </cell>
          <cell r="H8">
            <v>2024</v>
          </cell>
          <cell r="I8" t="str">
            <v>1999-Current</v>
          </cell>
          <cell r="U8">
            <v>1</v>
          </cell>
          <cell r="V8">
            <v>1</v>
          </cell>
          <cell r="W8">
            <v>1</v>
          </cell>
        </row>
        <row r="9">
          <cell r="A9" t="str">
            <v>L671</v>
          </cell>
          <cell r="B9" t="str">
            <v>Review of Religious Research</v>
          </cell>
          <cell r="C9"/>
          <cell r="D9"/>
          <cell r="E9" t="str">
            <v>Springer</v>
          </cell>
          <cell r="F9"/>
          <cell r="G9" t="str">
            <v>Acquistion</v>
          </cell>
          <cell r="H9">
            <v>2024</v>
          </cell>
          <cell r="I9" t="str">
            <v>2011-Current</v>
          </cell>
          <cell r="L9" t="str">
            <v>Lisa Johnstone</v>
          </cell>
          <cell r="U9">
            <v>1</v>
          </cell>
          <cell r="W9">
            <v>1</v>
          </cell>
        </row>
        <row r="10">
          <cell r="A10" t="str">
            <v>J924</v>
          </cell>
          <cell r="B10" t="str">
            <v>Journal of Social Studies Research</v>
          </cell>
          <cell r="E10" t="str">
            <v>Elsevier</v>
          </cell>
          <cell r="F10" t="str">
            <v xml:space="preserve">Yes, we are digitizing content prior to 1998.  Hoping to have done by 2024. </v>
          </cell>
          <cell r="G10" t="str">
            <v>Acquistion</v>
          </cell>
          <cell r="H10">
            <v>2024</v>
          </cell>
          <cell r="I10" t="str">
            <v>1977-Current</v>
          </cell>
          <cell r="U10">
            <v>1</v>
          </cell>
          <cell r="W10">
            <v>1</v>
          </cell>
          <cell r="Z10">
            <v>1</v>
          </cell>
        </row>
        <row r="11">
          <cell r="A11" t="str">
            <v>J912</v>
          </cell>
          <cell r="B11" t="str">
            <v>Teachers College Record</v>
          </cell>
          <cell r="F11" t="str">
            <v>Subject Collection Review</v>
          </cell>
          <cell r="I11" t="str">
            <v>1900-Current</v>
          </cell>
          <cell r="N11" t="str">
            <v>Yes</v>
          </cell>
        </row>
        <row r="12">
          <cell r="A12" t="str">
            <v>L649</v>
          </cell>
          <cell r="B12" t="str">
            <v>Environmental Values</v>
          </cell>
          <cell r="E12" t="str">
            <v>White Horse Press</v>
          </cell>
          <cell r="G12" t="str">
            <v>Acquistion</v>
          </cell>
          <cell r="H12">
            <v>2024</v>
          </cell>
          <cell r="I12" t="str">
            <v>1992-Current</v>
          </cell>
          <cell r="U12">
            <v>1</v>
          </cell>
          <cell r="W12">
            <v>1</v>
          </cell>
          <cell r="Z12">
            <v>1</v>
          </cell>
        </row>
        <row r="13">
          <cell r="A13" t="str">
            <v>L634</v>
          </cell>
          <cell r="B13" t="str">
            <v xml:space="preserve">Environment and Security </v>
          </cell>
          <cell r="C13"/>
          <cell r="D13"/>
          <cell r="E13"/>
          <cell r="I13" t="str">
            <v>2023-Current</v>
          </cell>
          <cell r="N13" t="str">
            <v>Yes</v>
          </cell>
        </row>
        <row r="14">
          <cell r="A14" t="str">
            <v>L628</v>
          </cell>
          <cell r="B14" t="str">
            <v>Chinese Public Administration Review</v>
          </cell>
          <cell r="C14"/>
          <cell r="D14"/>
          <cell r="F14" t="str">
            <v>from Xuting/Jane Chan</v>
          </cell>
          <cell r="I14" t="str">
            <v>2002-Current</v>
          </cell>
          <cell r="J14">
            <v>1</v>
          </cell>
          <cell r="N14" t="str">
            <v>Yes</v>
          </cell>
        </row>
        <row r="15">
          <cell r="A15" t="str">
            <v>J927</v>
          </cell>
          <cell r="B15" t="str">
            <v>Creative Nursing</v>
          </cell>
          <cell r="C15"/>
          <cell r="D15"/>
          <cell r="E15" t="str">
            <v>Springer</v>
          </cell>
          <cell r="F15" t="str">
            <v>Transmittal signed</v>
          </cell>
          <cell r="G15" t="str">
            <v>Acquistion</v>
          </cell>
          <cell r="H15">
            <v>2024</v>
          </cell>
          <cell r="I15" t="str">
            <v>1995 - Current</v>
          </cell>
          <cell r="U15">
            <v>1</v>
          </cell>
          <cell r="V15">
            <v>1</v>
          </cell>
          <cell r="X15">
            <v>1</v>
          </cell>
          <cell r="Y15">
            <v>1</v>
          </cell>
          <cell r="Z15">
            <v>1</v>
          </cell>
        </row>
        <row r="16">
          <cell r="A16" t="str">
            <v>L655</v>
          </cell>
          <cell r="B16" t="str">
            <v>Culture and Education</v>
          </cell>
          <cell r="C16"/>
          <cell r="D16"/>
          <cell r="E16" t="str">
            <v>Taylor &amp; Francis</v>
          </cell>
          <cell r="F16" t="str">
            <v>It is final</v>
          </cell>
          <cell r="G16" t="str">
            <v>Acquistion</v>
          </cell>
          <cell r="H16">
            <v>2024</v>
          </cell>
          <cell r="I16" t="str">
            <v>1989-Current</v>
          </cell>
          <cell r="L16" t="str">
            <v>Alice Tomlinson</v>
          </cell>
          <cell r="U16">
            <v>1</v>
          </cell>
          <cell r="W16">
            <v>1</v>
          </cell>
          <cell r="Z16">
            <v>1</v>
          </cell>
        </row>
        <row r="17">
          <cell r="A17" t="str">
            <v>L651</v>
          </cell>
          <cell r="B17" t="str">
            <v>Journal for the Study of Education and Development</v>
          </cell>
          <cell r="C17"/>
          <cell r="E17" t="str">
            <v>Taylor &amp; Francis</v>
          </cell>
          <cell r="F17" t="str">
            <v>It is final</v>
          </cell>
          <cell r="G17" t="str">
            <v>Acquistion</v>
          </cell>
          <cell r="H17">
            <v>2024</v>
          </cell>
          <cell r="I17" t="str">
            <v>1978-Current</v>
          </cell>
          <cell r="L17" t="str">
            <v>Alice Tomlinson</v>
          </cell>
          <cell r="U17">
            <v>1</v>
          </cell>
          <cell r="W17">
            <v>1</v>
          </cell>
          <cell r="Z17">
            <v>1</v>
          </cell>
        </row>
        <row r="18">
          <cell r="A18" t="str">
            <v>L654</v>
          </cell>
          <cell r="B18" t="str">
            <v>International Journal of Social Psychology</v>
          </cell>
          <cell r="C18"/>
          <cell r="E18" t="str">
            <v>Taylor &amp; Francis</v>
          </cell>
          <cell r="F18" t="str">
            <v>It is final</v>
          </cell>
          <cell r="G18" t="str">
            <v>Acquistion</v>
          </cell>
          <cell r="H18">
            <v>2024</v>
          </cell>
          <cell r="I18" t="str">
            <v>1986-Current</v>
          </cell>
          <cell r="L18" t="str">
            <v>Aina Blanch</v>
          </cell>
          <cell r="U18">
            <v>1</v>
          </cell>
          <cell r="W18">
            <v>1</v>
          </cell>
          <cell r="Z18">
            <v>1</v>
          </cell>
        </row>
        <row r="19">
          <cell r="A19" t="str">
            <v>L653</v>
          </cell>
          <cell r="B19" t="str">
            <v>Studies in Psychology</v>
          </cell>
          <cell r="C19"/>
          <cell r="E19" t="str">
            <v>Taylor &amp; Francis</v>
          </cell>
          <cell r="F19" t="str">
            <v>It is final</v>
          </cell>
          <cell r="G19" t="str">
            <v>Acquistion</v>
          </cell>
          <cell r="H19">
            <v>2024</v>
          </cell>
          <cell r="I19" t="str">
            <v>1980-Current</v>
          </cell>
          <cell r="L19" t="str">
            <v>Aina Blanch</v>
          </cell>
          <cell r="U19">
            <v>1</v>
          </cell>
          <cell r="W19">
            <v>1</v>
          </cell>
          <cell r="Z19">
            <v>1</v>
          </cell>
        </row>
        <row r="20">
          <cell r="A20" t="str">
            <v>L652</v>
          </cell>
          <cell r="B20" t="str">
            <v>PsyEcology</v>
          </cell>
          <cell r="C20"/>
          <cell r="E20" t="str">
            <v>Taylor &amp; Francis</v>
          </cell>
          <cell r="F20" t="str">
            <v>It is final</v>
          </cell>
          <cell r="G20" t="str">
            <v>Acquistion</v>
          </cell>
          <cell r="H20">
            <v>2024</v>
          </cell>
          <cell r="I20" t="str">
            <v>2010-Current</v>
          </cell>
          <cell r="L20" t="str">
            <v>Aina Blanch</v>
          </cell>
          <cell r="U20">
            <v>1</v>
          </cell>
          <cell r="W20">
            <v>1</v>
          </cell>
        </row>
        <row r="21">
          <cell r="A21" t="str">
            <v>L647</v>
          </cell>
          <cell r="B21" t="str">
            <v>Chinese Journal of Transnational Law</v>
          </cell>
          <cell r="C21"/>
          <cell r="G21" t="str">
            <v>Launch</v>
          </cell>
          <cell r="I21" t="str">
            <v>2024-Current</v>
          </cell>
          <cell r="L21" t="str">
            <v>Xuting Wang</v>
          </cell>
          <cell r="U21">
            <v>1</v>
          </cell>
          <cell r="W21">
            <v>1</v>
          </cell>
        </row>
        <row r="22">
          <cell r="A22" t="str">
            <v>L683</v>
          </cell>
          <cell r="B22" t="str">
            <v>Journal of Psychologists and Counsellors in Schools</v>
          </cell>
          <cell r="C22"/>
          <cell r="E22" t="str">
            <v>Cambridge Univ Press</v>
          </cell>
          <cell r="F22" t="str">
            <v>Signed</v>
          </cell>
          <cell r="G22" t="str">
            <v>Transition</v>
          </cell>
          <cell r="H22">
            <v>2024</v>
          </cell>
          <cell r="I22" t="str">
            <v>1987-Current</v>
          </cell>
          <cell r="L22" t="str">
            <v>Xuting Wang</v>
          </cell>
          <cell r="U22">
            <v>1</v>
          </cell>
          <cell r="W22">
            <v>1</v>
          </cell>
          <cell r="Z22">
            <v>1</v>
          </cell>
        </row>
        <row r="23">
          <cell r="A23" t="str">
            <v>L120</v>
          </cell>
          <cell r="B23" t="str">
            <v>Vision</v>
          </cell>
          <cell r="C23"/>
          <cell r="F23" t="str">
            <v>Added to backfile</v>
          </cell>
          <cell r="I23" t="str">
            <v>1997-Current</v>
          </cell>
          <cell r="L23" t="str">
            <v>Harshita</v>
          </cell>
          <cell r="N23" t="str">
            <v>Yes</v>
          </cell>
          <cell r="Z23">
            <v>1</v>
          </cell>
        </row>
        <row r="24">
          <cell r="A24" t="str">
            <v>J919</v>
          </cell>
          <cell r="B24" t="str">
            <v>Journal of Law and Empirical Analysis</v>
          </cell>
          <cell r="F24" t="str">
            <v>It is final</v>
          </cell>
          <cell r="G24" t="str">
            <v>Launch</v>
          </cell>
          <cell r="H24">
            <v>2024</v>
          </cell>
          <cell r="I24" t="str">
            <v>2024-Current</v>
          </cell>
          <cell r="K24" t="str">
            <v>YES</v>
          </cell>
          <cell r="L24" t="str">
            <v>Karen Shrayer</v>
          </cell>
          <cell r="T24">
            <v>1</v>
          </cell>
        </row>
        <row r="25">
          <cell r="A25" t="str">
            <v>J926</v>
          </cell>
          <cell r="B25" t="str">
            <v>Behavioral Science &amp; Policy</v>
          </cell>
          <cell r="E25" t="str">
            <v>Brookings Press</v>
          </cell>
          <cell r="F25" t="str">
            <v>It is final</v>
          </cell>
          <cell r="G25" t="str">
            <v>Acquistion</v>
          </cell>
          <cell r="H25">
            <v>2024</v>
          </cell>
          <cell r="I25" t="str">
            <v>2015-Current</v>
          </cell>
          <cell r="K25" t="str">
            <v>YES</v>
          </cell>
          <cell r="L25" t="str">
            <v>Karen Shrayer</v>
          </cell>
          <cell r="T25">
            <v>1</v>
          </cell>
        </row>
        <row r="26">
          <cell r="A26" t="str">
            <v>J932</v>
          </cell>
          <cell r="B26" t="str">
            <v>The Energy Journal</v>
          </cell>
          <cell r="D26" t="str">
            <v>Inc</v>
          </cell>
          <cell r="E26" t="str">
            <v>Self-published</v>
          </cell>
          <cell r="F26" t="str">
            <v>Pending (Decision hasn't been made yet)</v>
          </cell>
          <cell r="G26" t="str">
            <v>Acquistion</v>
          </cell>
          <cell r="H26">
            <v>2024</v>
          </cell>
          <cell r="I26" t="str">
            <v>1980-Current</v>
          </cell>
          <cell r="L26" t="str">
            <v>Karen Shrayer</v>
          </cell>
          <cell r="U26">
            <v>1</v>
          </cell>
          <cell r="W26">
            <v>1</v>
          </cell>
          <cell r="Z26">
            <v>1</v>
          </cell>
        </row>
        <row r="27">
          <cell r="A27" t="str">
            <v>J931</v>
          </cell>
          <cell r="B27" t="str">
            <v>Learning Disabilities Research &amp; Practice</v>
          </cell>
          <cell r="E27" t="str">
            <v>Wiley</v>
          </cell>
          <cell r="F27" t="str">
            <v xml:space="preserve">Pending (Decision hasn't been made yet). Currently digitized to 2001.  Plans to go all the way to Vol 1. </v>
          </cell>
          <cell r="G27" t="str">
            <v>Acquistion</v>
          </cell>
          <cell r="H27">
            <v>2024</v>
          </cell>
          <cell r="I27" t="str">
            <v>1986-Current</v>
          </cell>
          <cell r="L27" t="str">
            <v>Karen Shrayer</v>
          </cell>
          <cell r="U27">
            <v>1</v>
          </cell>
          <cell r="W27">
            <v>1</v>
          </cell>
          <cell r="Z27">
            <v>1</v>
          </cell>
        </row>
        <row r="28">
          <cell r="A28" t="str">
            <v>J929</v>
          </cell>
          <cell r="B28" t="str">
            <v>Production and Operations Management</v>
          </cell>
          <cell r="E28" t="str">
            <v>Wiley</v>
          </cell>
          <cell r="F28" t="str">
            <v>Signed</v>
          </cell>
          <cell r="G28" t="str">
            <v>Acquistion</v>
          </cell>
          <cell r="H28">
            <v>2024</v>
          </cell>
          <cell r="I28" t="str">
            <v>1992 - Current</v>
          </cell>
          <cell r="L28" t="str">
            <v>Karen Shrayer</v>
          </cell>
          <cell r="U28">
            <v>1</v>
          </cell>
          <cell r="W28">
            <v>1</v>
          </cell>
          <cell r="Z28">
            <v>1</v>
          </cell>
        </row>
        <row r="29">
          <cell r="A29" t="str">
            <v>J923</v>
          </cell>
          <cell r="B29" t="str">
            <v>New Horizons in Adult Education and Human Resource Development</v>
          </cell>
          <cell r="E29" t="str">
            <v>Wiley</v>
          </cell>
          <cell r="F29" t="str">
            <v>It is final</v>
          </cell>
          <cell r="G29" t="str">
            <v>Acquistion</v>
          </cell>
          <cell r="H29">
            <v>2024</v>
          </cell>
          <cell r="I29" t="str">
            <v xml:space="preserve">1987-Current </v>
          </cell>
          <cell r="L29" t="str">
            <v>Karen Shrayer</v>
          </cell>
          <cell r="U29">
            <v>1</v>
          </cell>
          <cell r="W29">
            <v>1</v>
          </cell>
          <cell r="Z29">
            <v>1</v>
          </cell>
        </row>
        <row r="30">
          <cell r="A30" t="str">
            <v>L674</v>
          </cell>
          <cell r="B30" t="str">
            <v>Transactions in Energy and Sustainability</v>
          </cell>
          <cell r="G30" t="str">
            <v>Launch</v>
          </cell>
          <cell r="H30">
            <v>2024</v>
          </cell>
          <cell r="I30" t="str">
            <v>2024-Current</v>
          </cell>
          <cell r="L30" t="str">
            <v>Robert Rojek</v>
          </cell>
          <cell r="U30">
            <v>1</v>
          </cell>
          <cell r="W30">
            <v>1</v>
          </cell>
        </row>
        <row r="31">
          <cell r="A31" t="str">
            <v>L675</v>
          </cell>
          <cell r="B31" t="str">
            <v>Dialogues on Digital Society</v>
          </cell>
          <cell r="G31" t="str">
            <v>Launch</v>
          </cell>
          <cell r="H31">
            <v>2024</v>
          </cell>
          <cell r="I31" t="str">
            <v>2024-Current</v>
          </cell>
          <cell r="L31" t="str">
            <v>Robert Rojek</v>
          </cell>
          <cell r="U31">
            <v>1</v>
          </cell>
          <cell r="W31">
            <v>1</v>
          </cell>
        </row>
        <row r="32">
          <cell r="A32" t="str">
            <v>L676</v>
          </cell>
          <cell r="B32" t="str">
            <v>Dialogues on Climate Change</v>
          </cell>
          <cell r="G32" t="str">
            <v>Launch</v>
          </cell>
          <cell r="H32">
            <v>2024</v>
          </cell>
          <cell r="I32" t="str">
            <v>2024-Current</v>
          </cell>
          <cell r="L32" t="str">
            <v>Robert Rojek</v>
          </cell>
          <cell r="U32">
            <v>1</v>
          </cell>
          <cell r="W32">
            <v>1</v>
          </cell>
        </row>
        <row r="33">
          <cell r="A33" t="str">
            <v>L680</v>
          </cell>
          <cell r="B33" t="str">
            <v>Dialogues in Sociology</v>
          </cell>
          <cell r="G33" t="str">
            <v>Launch</v>
          </cell>
          <cell r="H33">
            <v>2024</v>
          </cell>
          <cell r="I33" t="str">
            <v>2024-Current</v>
          </cell>
          <cell r="L33" t="str">
            <v>Robert Rojek</v>
          </cell>
          <cell r="U33">
            <v>1</v>
          </cell>
          <cell r="W33">
            <v>1</v>
          </cell>
        </row>
        <row r="34">
          <cell r="A34" t="str">
            <v>L677</v>
          </cell>
          <cell r="B34" t="str">
            <v>Platforms &amp; Society</v>
          </cell>
          <cell r="C34"/>
          <cell r="G34" t="str">
            <v>Launch</v>
          </cell>
          <cell r="H34">
            <v>2024</v>
          </cell>
          <cell r="I34" t="str">
            <v>2024-Current</v>
          </cell>
          <cell r="K34" t="str">
            <v>YES</v>
          </cell>
          <cell r="L34" t="str">
            <v>Robert Rojek</v>
          </cell>
          <cell r="T34">
            <v>1</v>
          </cell>
        </row>
        <row r="35">
          <cell r="A35" t="str">
            <v>L673</v>
          </cell>
          <cell r="B35" t="str">
            <v>Renewable Energies</v>
          </cell>
          <cell r="C35"/>
          <cell r="G35" t="str">
            <v>Launch</v>
          </cell>
          <cell r="H35">
            <v>2024</v>
          </cell>
          <cell r="I35" t="str">
            <v>2023-Current</v>
          </cell>
          <cell r="K35" t="str">
            <v>YES</v>
          </cell>
          <cell r="L35" t="str">
            <v>Robert Rojek</v>
          </cell>
          <cell r="T35">
            <v>1</v>
          </cell>
        </row>
        <row r="36">
          <cell r="A36" t="str">
            <v>J805</v>
          </cell>
          <cell r="B36" t="str">
            <v>JDR Clinical and Translational Research</v>
          </cell>
          <cell r="I36" t="str">
            <v>2016-Current</v>
          </cell>
          <cell r="N36" t="str">
            <v>Yes</v>
          </cell>
        </row>
        <row r="37">
          <cell r="A37" t="str">
            <v>J637</v>
          </cell>
          <cell r="B37" t="str">
            <v>Advances in Dental Research</v>
          </cell>
          <cell r="E37" t="str">
            <v>Surgery Add</v>
          </cell>
          <cell r="I37" t="str">
            <v xml:space="preserve">1987-Current </v>
          </cell>
          <cell r="N37" t="str">
            <v>Yes</v>
          </cell>
        </row>
        <row r="38">
          <cell r="A38" t="str">
            <v>J553</v>
          </cell>
          <cell r="B38" t="str">
            <v>The Science of Diabetes Self-Management and Care</v>
          </cell>
          <cell r="I38" t="str">
            <v>1980 - Current</v>
          </cell>
          <cell r="N38" t="str">
            <v>Yes</v>
          </cell>
        </row>
        <row r="39">
          <cell r="A39" t="str">
            <v>J633</v>
          </cell>
          <cell r="B39" t="str">
            <v>Journal of Dental Research</v>
          </cell>
          <cell r="I39" t="str">
            <v>1919 - Current</v>
          </cell>
          <cell r="N39" t="str">
            <v>Yes</v>
          </cell>
        </row>
        <row r="40">
          <cell r="A40" t="str">
            <v>L648</v>
          </cell>
          <cell r="B40" t="str">
            <v>Journal of Alternative Finance</v>
          </cell>
          <cell r="E40" t="str">
            <v>Launch</v>
          </cell>
          <cell r="G40" t="str">
            <v>Launch</v>
          </cell>
          <cell r="H40">
            <v>2024</v>
          </cell>
          <cell r="I40" t="str">
            <v>2024 - Current</v>
          </cell>
          <cell r="L40" t="str">
            <v>Rachel Jones</v>
          </cell>
          <cell r="U40">
            <v>1</v>
          </cell>
          <cell r="W40">
            <v>1</v>
          </cell>
        </row>
        <row r="41">
          <cell r="A41" t="str">
            <v>L650</v>
          </cell>
          <cell r="B41" t="str">
            <v>Journal of Contemporary Business Studies</v>
          </cell>
          <cell r="E41" t="str">
            <v>Launch</v>
          </cell>
          <cell r="G41" t="str">
            <v>Launch</v>
          </cell>
          <cell r="H41">
            <v>2024</v>
          </cell>
          <cell r="I41" t="str">
            <v>2023-Current</v>
          </cell>
          <cell r="K41" t="str">
            <v>YES</v>
          </cell>
          <cell r="L41" t="str">
            <v>Rachna Sehgal</v>
          </cell>
          <cell r="T41">
            <v>1</v>
          </cell>
        </row>
        <row r="42">
          <cell r="A42" t="str">
            <v>L656</v>
          </cell>
          <cell r="B42" t="str">
            <v>Advances in Applied Ceramics</v>
          </cell>
          <cell r="E42" t="str">
            <v>Taylor &amp; Francis</v>
          </cell>
          <cell r="G42" t="str">
            <v>Acquistion</v>
          </cell>
          <cell r="H42">
            <v>2024</v>
          </cell>
          <cell r="I42" t="str">
            <v>1999-Current</v>
          </cell>
          <cell r="L42" t="str">
            <v>Hester Tilbury</v>
          </cell>
          <cell r="U42">
            <v>1</v>
          </cell>
          <cell r="V42">
            <v>1</v>
          </cell>
        </row>
        <row r="43">
          <cell r="A43" t="str">
            <v>L657</v>
          </cell>
          <cell r="B43" t="str">
            <v>Applied Earth Science</v>
          </cell>
          <cell r="E43" t="str">
            <v>Taylor &amp; Francis</v>
          </cell>
          <cell r="G43" t="str">
            <v>Acquistion</v>
          </cell>
          <cell r="H43">
            <v>2024</v>
          </cell>
          <cell r="I43" t="str">
            <v>2000-Current</v>
          </cell>
          <cell r="L43" t="str">
            <v>Hester Tilbury</v>
          </cell>
          <cell r="U43">
            <v>1</v>
          </cell>
          <cell r="V43">
            <v>1</v>
          </cell>
        </row>
        <row r="44">
          <cell r="A44" t="str">
            <v>L658</v>
          </cell>
          <cell r="B44" t="str">
            <v>Corrosion Engineering, Science and Technology</v>
          </cell>
          <cell r="E44" t="str">
            <v>Taylor &amp; Francis</v>
          </cell>
          <cell r="G44" t="str">
            <v>Acquistion</v>
          </cell>
          <cell r="H44">
            <v>2024</v>
          </cell>
          <cell r="I44" t="str">
            <v>1965-Current</v>
          </cell>
          <cell r="L44" t="str">
            <v>Hester Tilbury</v>
          </cell>
          <cell r="U44">
            <v>1</v>
          </cell>
          <cell r="V44">
            <v>1</v>
          </cell>
          <cell r="Z44">
            <v>1</v>
          </cell>
        </row>
        <row r="45">
          <cell r="A45" t="str">
            <v>L660</v>
          </cell>
          <cell r="B45" t="str">
            <v>Interdisciplinary Science Reviews</v>
          </cell>
          <cell r="E45" t="str">
            <v>Taylor &amp; Francis</v>
          </cell>
          <cell r="G45" t="str">
            <v>Acquistion</v>
          </cell>
          <cell r="H45">
            <v>2024</v>
          </cell>
          <cell r="I45" t="str">
            <v>1976-Current</v>
          </cell>
          <cell r="L45" t="str">
            <v>Hester Tilbury</v>
          </cell>
          <cell r="U45">
            <v>1</v>
          </cell>
          <cell r="V45">
            <v>1</v>
          </cell>
          <cell r="Z45">
            <v>1</v>
          </cell>
        </row>
        <row r="46">
          <cell r="A46" t="str">
            <v>L661</v>
          </cell>
          <cell r="B46" t="str">
            <v xml:space="preserve">International Materials Reviews </v>
          </cell>
          <cell r="E46" t="str">
            <v>Taylor &amp; Francis</v>
          </cell>
          <cell r="G46" t="str">
            <v>Acquistion</v>
          </cell>
          <cell r="H46">
            <v>2024</v>
          </cell>
          <cell r="I46" t="str">
            <v>1956-Current</v>
          </cell>
          <cell r="L46" t="str">
            <v>Hester Tilbury</v>
          </cell>
          <cell r="U46">
            <v>1</v>
          </cell>
          <cell r="V46">
            <v>1</v>
          </cell>
          <cell r="Z46">
            <v>1</v>
          </cell>
        </row>
        <row r="47">
          <cell r="A47" t="str">
            <v>L662</v>
          </cell>
          <cell r="B47" t="str">
            <v>International Wood Products Journal</v>
          </cell>
          <cell r="E47" t="str">
            <v>Taylor &amp; Francis</v>
          </cell>
          <cell r="G47" t="str">
            <v>Acquistion</v>
          </cell>
          <cell r="H47">
            <v>2024</v>
          </cell>
          <cell r="I47" t="str">
            <v>2007-Current</v>
          </cell>
          <cell r="L47" t="str">
            <v>Hester Tilbury</v>
          </cell>
          <cell r="U47">
            <v>1</v>
          </cell>
          <cell r="V47">
            <v>1</v>
          </cell>
        </row>
        <row r="48">
          <cell r="A48" t="str">
            <v>L663</v>
          </cell>
          <cell r="B48" t="str">
            <v>Ironmaking &amp; Steelmaking</v>
          </cell>
          <cell r="E48" t="str">
            <v>Taylor &amp; Francis</v>
          </cell>
          <cell r="G48" t="str">
            <v>Acquistion</v>
          </cell>
          <cell r="H48">
            <v>2024</v>
          </cell>
          <cell r="I48" t="str">
            <v>1999-Current</v>
          </cell>
          <cell r="L48" t="str">
            <v>Hester Tilbury</v>
          </cell>
          <cell r="U48">
            <v>1</v>
          </cell>
          <cell r="V48">
            <v>1</v>
          </cell>
        </row>
        <row r="49">
          <cell r="A49" t="str">
            <v>L664</v>
          </cell>
          <cell r="B49" t="str">
            <v>Materials Science and Technology</v>
          </cell>
          <cell r="E49" t="str">
            <v>Taylor &amp; Francis</v>
          </cell>
          <cell r="G49" t="str">
            <v>Acquistion</v>
          </cell>
          <cell r="H49">
            <v>2024</v>
          </cell>
          <cell r="I49" t="str">
            <v>1985-Current</v>
          </cell>
          <cell r="L49" t="str">
            <v>Hester Tilbury</v>
          </cell>
          <cell r="U49">
            <v>1</v>
          </cell>
          <cell r="V49">
            <v>1</v>
          </cell>
          <cell r="Z49">
            <v>1</v>
          </cell>
        </row>
        <row r="50">
          <cell r="A50" t="str">
            <v>L665</v>
          </cell>
          <cell r="B50" t="str">
            <v>Mineral Processing and Extractive Metallurgy</v>
          </cell>
          <cell r="E50" t="str">
            <v>Taylor &amp; Francis</v>
          </cell>
          <cell r="G50" t="str">
            <v>Acquistion</v>
          </cell>
          <cell r="H50">
            <v>2024</v>
          </cell>
          <cell r="I50" t="str">
            <v>2000-Current</v>
          </cell>
          <cell r="L50" t="str">
            <v>Hester Tilbury</v>
          </cell>
          <cell r="U50">
            <v>1</v>
          </cell>
          <cell r="V50">
            <v>1</v>
          </cell>
        </row>
        <row r="51">
          <cell r="A51" t="str">
            <v>L666</v>
          </cell>
          <cell r="B51" t="str">
            <v>Mining Technology</v>
          </cell>
          <cell r="E51" t="str">
            <v>Taylor &amp; Francis</v>
          </cell>
          <cell r="G51" t="str">
            <v>Acquistion</v>
          </cell>
          <cell r="H51">
            <v>2024</v>
          </cell>
          <cell r="I51" t="str">
            <v>2000-Current</v>
          </cell>
          <cell r="L51" t="str">
            <v>Hester Tilbury</v>
          </cell>
          <cell r="U51">
            <v>1</v>
          </cell>
          <cell r="V51">
            <v>1</v>
          </cell>
        </row>
        <row r="52">
          <cell r="A52" t="str">
            <v>L667</v>
          </cell>
          <cell r="B52" t="str">
            <v>Plastics, Rubber and Composites</v>
          </cell>
          <cell r="E52" t="str">
            <v>Taylor &amp; Francis</v>
          </cell>
          <cell r="G52" t="str">
            <v>Acquistion</v>
          </cell>
          <cell r="H52">
            <v>2024</v>
          </cell>
          <cell r="I52" t="str">
            <v>1999-Current</v>
          </cell>
          <cell r="L52" t="str">
            <v>Hester Tilbury</v>
          </cell>
          <cell r="U52">
            <v>1</v>
          </cell>
          <cell r="V52">
            <v>1</v>
          </cell>
        </row>
        <row r="53">
          <cell r="A53" t="str">
            <v>L668</v>
          </cell>
          <cell r="B53" t="str">
            <v>Powder Metallurgy</v>
          </cell>
          <cell r="E53" t="str">
            <v>Taylor &amp; Francis</v>
          </cell>
          <cell r="G53" t="str">
            <v>Acquistion</v>
          </cell>
          <cell r="H53">
            <v>2024</v>
          </cell>
          <cell r="I53" t="str">
            <v>1958-Current</v>
          </cell>
          <cell r="L53" t="str">
            <v>Hester Tilbury</v>
          </cell>
          <cell r="U53">
            <v>1</v>
          </cell>
          <cell r="V53">
            <v>1</v>
          </cell>
          <cell r="Z53">
            <v>1</v>
          </cell>
        </row>
        <row r="54">
          <cell r="A54" t="str">
            <v>L669</v>
          </cell>
          <cell r="B54" t="str">
            <v>Science and Technology of Welding and Joining</v>
          </cell>
          <cell r="E54" t="str">
            <v>Taylor &amp; Francis</v>
          </cell>
          <cell r="G54" t="str">
            <v>Acquistion</v>
          </cell>
          <cell r="H54">
            <v>2024</v>
          </cell>
          <cell r="I54" t="str">
            <v>1996-Current</v>
          </cell>
          <cell r="L54" t="str">
            <v>Hester Tilbury</v>
          </cell>
          <cell r="U54">
            <v>1</v>
          </cell>
          <cell r="V54">
            <v>1</v>
          </cell>
          <cell r="Z54">
            <v>1</v>
          </cell>
        </row>
        <row r="55">
          <cell r="A55" t="str">
            <v>L670</v>
          </cell>
          <cell r="B55" t="str">
            <v>Surface Engineering</v>
          </cell>
          <cell r="E55" t="str">
            <v>Taylor &amp; Francis</v>
          </cell>
          <cell r="G55" t="str">
            <v>Acquistion</v>
          </cell>
          <cell r="H55">
            <v>2024</v>
          </cell>
          <cell r="I55" t="str">
            <v>1985-Current</v>
          </cell>
          <cell r="L55" t="str">
            <v>Hester Tilbury</v>
          </cell>
          <cell r="U55">
            <v>1</v>
          </cell>
          <cell r="V55">
            <v>1</v>
          </cell>
          <cell r="Z55">
            <v>1</v>
          </cell>
        </row>
        <row r="56">
          <cell r="A56" t="str">
            <v>L678</v>
          </cell>
          <cell r="B56" t="str">
            <v xml:space="preserve">Tribology - Materials, Surfaces &amp; Interfaces </v>
          </cell>
          <cell r="E56" t="str">
            <v>Taylor &amp; Francis</v>
          </cell>
          <cell r="G56" t="str">
            <v>Acquistion</v>
          </cell>
          <cell r="H56">
            <v>2024</v>
          </cell>
          <cell r="I56" t="str">
            <v>2007-Current</v>
          </cell>
          <cell r="L56" t="str">
            <v>Hester Tilbury</v>
          </cell>
          <cell r="U56">
            <v>1</v>
          </cell>
          <cell r="V56">
            <v>1</v>
          </cell>
        </row>
        <row r="57">
          <cell r="A57" t="str">
            <v>J930</v>
          </cell>
          <cell r="B57" t="str">
            <v>Journal of Hospitality &amp; Tourism Cases</v>
          </cell>
          <cell r="E57" t="str">
            <v>?</v>
          </cell>
          <cell r="G57" t="str">
            <v>Acquistion</v>
          </cell>
          <cell r="H57">
            <v>2024</v>
          </cell>
          <cell r="I57" t="str">
            <v>2011-Current</v>
          </cell>
          <cell r="L57" t="str">
            <v>Isabella Austin (she/her/hers)</v>
          </cell>
          <cell r="U57">
            <v>1</v>
          </cell>
          <cell r="W57">
            <v>1</v>
          </cell>
        </row>
        <row r="58">
          <cell r="A58" t="str">
            <v>L681</v>
          </cell>
          <cell r="B58" t="str">
            <v>International Journal of Clinical Metabolism and Diabetes</v>
          </cell>
          <cell r="F58" t="str">
            <v>India Add</v>
          </cell>
          <cell r="G58" t="str">
            <v>Launch</v>
          </cell>
          <cell r="H58">
            <v>2024</v>
          </cell>
          <cell r="I58" t="str">
            <v>2024-Current</v>
          </cell>
          <cell r="L58" t="str">
            <v xml:space="preserve">Debbie Dhar </v>
          </cell>
          <cell r="U58">
            <v>1</v>
          </cell>
          <cell r="V58">
            <v>1</v>
          </cell>
          <cell r="X58">
            <v>1</v>
          </cell>
          <cell r="Y58">
            <v>1</v>
          </cell>
        </row>
        <row r="59">
          <cell r="A59" t="str">
            <v>L679</v>
          </cell>
          <cell r="B59" t="str">
            <v>Migration and Development</v>
          </cell>
          <cell r="E59" t="str">
            <v>Taylor and Francis</v>
          </cell>
          <cell r="F59" t="str">
            <v>India Add</v>
          </cell>
          <cell r="G59" t="str">
            <v>Acquistion</v>
          </cell>
          <cell r="H59">
            <v>2023</v>
          </cell>
          <cell r="I59" t="str">
            <v>2012-Current</v>
          </cell>
          <cell r="L59" t="str">
            <v>Rachna Sehgal</v>
          </cell>
          <cell r="U59">
            <v>1</v>
          </cell>
          <cell r="W59">
            <v>1</v>
          </cell>
        </row>
        <row r="60">
          <cell r="A60" t="str">
            <v>L627</v>
          </cell>
          <cell r="B60" t="str">
            <v>The Journal of the Royal College of Physicians of Edinburgh</v>
          </cell>
          <cell r="H60">
            <v>2023</v>
          </cell>
          <cell r="I60" t="str">
            <v>1998-Current</v>
          </cell>
          <cell r="L60" t="str">
            <v>Lydia Cree</v>
          </cell>
          <cell r="N60" t="str">
            <v>Yes</v>
          </cell>
        </row>
        <row r="61">
          <cell r="A61" t="str">
            <v>L684</v>
          </cell>
          <cell r="B61" t="str">
            <v xml:space="preserve">Indian Journal of Rheumatology </v>
          </cell>
          <cell r="E61" t="str">
            <v>Wolters Kluwer/Medknow</v>
          </cell>
          <cell r="F61" t="str">
            <v>India Add. Always been OA</v>
          </cell>
          <cell r="G61" t="str">
            <v>Acquistion</v>
          </cell>
          <cell r="H61">
            <v>2024</v>
          </cell>
          <cell r="I61" t="str">
            <v>2006-Current</v>
          </cell>
          <cell r="K61" t="str">
            <v>OA</v>
          </cell>
          <cell r="L61" t="str">
            <v>Debbie Dhar</v>
          </cell>
          <cell r="N61"/>
          <cell r="T61">
            <v>1</v>
          </cell>
        </row>
        <row r="62">
          <cell r="A62" t="str">
            <v>L682</v>
          </cell>
          <cell r="B62" t="str">
            <v>NMIMS Management Review</v>
          </cell>
          <cell r="F62" t="str">
            <v>India Add</v>
          </cell>
          <cell r="G62" t="str">
            <v>Acquistion</v>
          </cell>
          <cell r="H62">
            <v>2024</v>
          </cell>
          <cell r="I62" t="str">
            <v>2023-Current</v>
          </cell>
          <cell r="J62" t="str">
            <v>Next year add to backfile depending on speed of digitization. Per Racha on July 13</v>
          </cell>
          <cell r="K62" t="str">
            <v>OA</v>
          </cell>
          <cell r="L62" t="str">
            <v>Rachna Sehgal</v>
          </cell>
          <cell r="N62"/>
          <cell r="T62">
            <v>1</v>
          </cell>
        </row>
        <row r="63">
          <cell r="A63" t="str">
            <v>J928</v>
          </cell>
          <cell r="B63" t="str">
            <v>Wilderness &amp; Environmental Medicine</v>
          </cell>
          <cell r="E63" t="str">
            <v>Elsevier</v>
          </cell>
          <cell r="G63" t="str">
            <v>Acquistion</v>
          </cell>
          <cell r="H63">
            <v>2024</v>
          </cell>
          <cell r="I63" t="str">
            <v>1990-Current</v>
          </cell>
          <cell r="L63" t="str">
            <v>Jessica Offenberger</v>
          </cell>
          <cell r="N63"/>
          <cell r="U63">
            <v>1</v>
          </cell>
          <cell r="V63">
            <v>1</v>
          </cell>
          <cell r="X63">
            <v>1</v>
          </cell>
          <cell r="Y63">
            <v>1</v>
          </cell>
          <cell r="Z63">
            <v>1</v>
          </cell>
        </row>
        <row r="64">
          <cell r="A64" t="str">
            <v>L145</v>
          </cell>
          <cell r="B64" t="str">
            <v>Acta Radiologica</v>
          </cell>
          <cell r="E64" t="str">
            <v>Surgery Add</v>
          </cell>
          <cell r="I64" t="str">
            <v>1921-Current</v>
          </cell>
          <cell r="L64"/>
          <cell r="N64" t="str">
            <v>Yes</v>
          </cell>
        </row>
        <row r="65">
          <cell r="A65" t="str">
            <v>J802</v>
          </cell>
          <cell r="B65" t="str">
            <v>American Journal of Cosmetic Surgery</v>
          </cell>
          <cell r="E65" t="str">
            <v>Surgery Add</v>
          </cell>
          <cell r="I65" t="str">
            <v>1984-Current</v>
          </cell>
          <cell r="L65"/>
          <cell r="N65" t="str">
            <v>Yes</v>
          </cell>
        </row>
        <row r="66">
          <cell r="A66" t="str">
            <v>L538</v>
          </cell>
          <cell r="B66" t="str">
            <v>Anaesthesia and Intensive Care</v>
          </cell>
          <cell r="E66" t="str">
            <v>Surgery Add</v>
          </cell>
          <cell r="I66" t="str">
            <v>1972-Current</v>
          </cell>
          <cell r="L66"/>
          <cell r="N66" t="str">
            <v>Yes</v>
          </cell>
        </row>
        <row r="67">
          <cell r="A67" t="str">
            <v>J738</v>
          </cell>
          <cell r="B67" t="str">
            <v>Annals of Otology, Rhinology, and Laryngology</v>
          </cell>
          <cell r="E67" t="str">
            <v>Surgery Add</v>
          </cell>
          <cell r="I67" t="str">
            <v>1897-Current</v>
          </cell>
          <cell r="L67"/>
          <cell r="N67" t="str">
            <v>Yes</v>
          </cell>
        </row>
        <row r="68">
          <cell r="A68" t="str">
            <v>J903</v>
          </cell>
          <cell r="B68" t="str">
            <v>Canadian Association of Radiologists Journal</v>
          </cell>
          <cell r="E68" t="str">
            <v>Surgery Add</v>
          </cell>
          <cell r="I68" t="str">
            <v>2009-Current</v>
          </cell>
          <cell r="L68"/>
          <cell r="N68" t="str">
            <v>Yes</v>
          </cell>
        </row>
        <row r="69">
          <cell r="A69" t="str">
            <v>L577</v>
          </cell>
          <cell r="B69" t="str">
            <v>Craniomaxillofacial Trauma &amp; Reconstruction</v>
          </cell>
          <cell r="E69" t="str">
            <v>Surgery Add</v>
          </cell>
          <cell r="L69"/>
          <cell r="N69" t="str">
            <v>Yes</v>
          </cell>
        </row>
        <row r="70">
          <cell r="A70" t="str">
            <v>L479</v>
          </cell>
          <cell r="B70" t="str">
            <v>European Journal of Ophthalmology</v>
          </cell>
          <cell r="E70" t="str">
            <v>Surgery Add</v>
          </cell>
          <cell r="I70" t="str">
            <v>1991-Current</v>
          </cell>
          <cell r="L70"/>
          <cell r="N70" t="str">
            <v>Yes</v>
          </cell>
        </row>
        <row r="71">
          <cell r="A71" t="str">
            <v>J904</v>
          </cell>
          <cell r="B71" t="str">
            <v>FACE</v>
          </cell>
          <cell r="E71" t="str">
            <v>Surgery Add</v>
          </cell>
          <cell r="I71" t="str">
            <v>2020-Current</v>
          </cell>
          <cell r="L71"/>
          <cell r="N71" t="str">
            <v>Yes</v>
          </cell>
        </row>
        <row r="72">
          <cell r="A72" t="str">
            <v>L425</v>
          </cell>
          <cell r="B72" t="str">
            <v>Indian Journal of Clinical Medicine</v>
          </cell>
          <cell r="E72" t="str">
            <v>Surgery Add</v>
          </cell>
          <cell r="I72" t="str">
            <v>2010-Current</v>
          </cell>
          <cell r="L72"/>
          <cell r="N72" t="str">
            <v>Yes</v>
          </cell>
        </row>
        <row r="73">
          <cell r="A73" t="str">
            <v>L491</v>
          </cell>
          <cell r="B73" t="str">
            <v>International Journal of Artificial Organs, The</v>
          </cell>
          <cell r="E73" t="str">
            <v>Surgery Add</v>
          </cell>
          <cell r="I73" t="str">
            <v>1978-Current</v>
          </cell>
          <cell r="L73"/>
          <cell r="N73" t="str">
            <v>Yes</v>
          </cell>
        </row>
        <row r="74">
          <cell r="A74" t="str">
            <v>J508</v>
          </cell>
          <cell r="B74" t="str">
            <v>Journal of Diagnostic Medical Sonography</v>
          </cell>
          <cell r="E74" t="str">
            <v>Surgery Add</v>
          </cell>
          <cell r="I74" t="str">
            <v>1985 - Current</v>
          </cell>
          <cell r="L74"/>
          <cell r="N74" t="str">
            <v>Yes</v>
          </cell>
        </row>
        <row r="75">
          <cell r="A75" t="str">
            <v>L485</v>
          </cell>
          <cell r="B75" t="str">
            <v>Journal of Endometriosis and Pelvic Pain Disorders</v>
          </cell>
          <cell r="E75" t="str">
            <v>Surgery Add</v>
          </cell>
          <cell r="I75" t="str">
            <v>2009-Current</v>
          </cell>
          <cell r="L75"/>
          <cell r="N75" t="str">
            <v>Yes</v>
          </cell>
        </row>
        <row r="76">
          <cell r="A76" t="str">
            <v>L486</v>
          </cell>
          <cell r="B76" t="str">
            <v>Journal of Onco-Nephrology</v>
          </cell>
          <cell r="E76" t="str">
            <v>Surgery Add</v>
          </cell>
          <cell r="I76" t="str">
            <v>2017-Current</v>
          </cell>
          <cell r="L76"/>
          <cell r="N76" t="str">
            <v>Yes</v>
          </cell>
        </row>
        <row r="77">
          <cell r="A77" t="str">
            <v>L220</v>
          </cell>
          <cell r="B77" t="str">
            <v>Journal of the Intensive Care Society</v>
          </cell>
          <cell r="E77" t="str">
            <v>Surgery Add</v>
          </cell>
          <cell r="I77" t="str">
            <v>2003-Current</v>
          </cell>
          <cell r="L77"/>
          <cell r="N77" t="str">
            <v>Yes</v>
          </cell>
        </row>
        <row r="78">
          <cell r="A78" t="str">
            <v>L160</v>
          </cell>
          <cell r="B78" t="str">
            <v>Journal of the Royal Society of Medicine</v>
          </cell>
          <cell r="E78" t="str">
            <v>Surgery Add</v>
          </cell>
          <cell r="I78" t="str">
            <v>1908-Current</v>
          </cell>
          <cell r="L78"/>
          <cell r="N78" t="str">
            <v>Yes</v>
          </cell>
        </row>
        <row r="79">
          <cell r="A79" t="str">
            <v>L493</v>
          </cell>
          <cell r="B79" t="str">
            <v>Journal of Vascular Access, The</v>
          </cell>
          <cell r="E79" t="str">
            <v>Surgery Add</v>
          </cell>
          <cell r="I79" t="str">
            <v>2000-Current</v>
          </cell>
          <cell r="L79"/>
          <cell r="N79" t="str">
            <v>Yes</v>
          </cell>
        </row>
        <row r="80">
          <cell r="A80" t="str">
            <v>L570</v>
          </cell>
          <cell r="B80" t="str">
            <v>Peritoneal Dialysis International</v>
          </cell>
          <cell r="E80" t="str">
            <v>Surgery Add</v>
          </cell>
          <cell r="I80" t="str">
            <v>1980- Current</v>
          </cell>
          <cell r="L80"/>
          <cell r="N80" t="str">
            <v>Yes</v>
          </cell>
        </row>
        <row r="81">
          <cell r="A81" t="str">
            <v>L168</v>
          </cell>
          <cell r="B81" t="str">
            <v>Phlebology</v>
          </cell>
          <cell r="E81" t="str">
            <v>Surgery Add</v>
          </cell>
          <cell r="I81" t="str">
            <v>1986-Current</v>
          </cell>
          <cell r="L81"/>
          <cell r="N81" t="str">
            <v>Yes</v>
          </cell>
        </row>
        <row r="82">
          <cell r="A82" t="str">
            <v>J844</v>
          </cell>
          <cell r="B82" t="str">
            <v>Plastic Surgery</v>
          </cell>
          <cell r="E82" t="str">
            <v>Surgery Add</v>
          </cell>
          <cell r="I82" t="str">
            <v>1993-Current</v>
          </cell>
          <cell r="L82"/>
          <cell r="N82" t="str">
            <v>Yes</v>
          </cell>
        </row>
        <row r="83">
          <cell r="A83" t="str">
            <v>J818</v>
          </cell>
          <cell r="B83" t="str">
            <v>Progress in Transplantation</v>
          </cell>
          <cell r="E83" t="str">
            <v>Surgery Add</v>
          </cell>
          <cell r="I83" t="str">
            <v>1996-Current</v>
          </cell>
          <cell r="L83"/>
          <cell r="N83" t="str">
            <v>Yes</v>
          </cell>
        </row>
        <row r="84">
          <cell r="A84" t="str">
            <v>L568</v>
          </cell>
          <cell r="B84" t="str">
            <v>Research Methods in Medicine &amp; Health Sciences</v>
          </cell>
          <cell r="E84" t="str">
            <v>Surgery Add</v>
          </cell>
          <cell r="I84" t="str">
            <v>2020-Current</v>
          </cell>
          <cell r="L84"/>
          <cell r="N84" t="str">
            <v>Yes</v>
          </cell>
        </row>
        <row r="85">
          <cell r="A85" t="str">
            <v>L169</v>
          </cell>
          <cell r="B85" t="str">
            <v>Scottish Medical Journal</v>
          </cell>
          <cell r="E85" t="str">
            <v>Surgery Add</v>
          </cell>
          <cell r="I85" t="str">
            <v xml:space="preserve">1956-Current </v>
          </cell>
          <cell r="L85"/>
          <cell r="N85" t="str">
            <v>Yes</v>
          </cell>
        </row>
        <row r="86">
          <cell r="A86" t="str">
            <v>J576</v>
          </cell>
          <cell r="B86" t="str">
            <v>Surgical Innovation</v>
          </cell>
          <cell r="E86" t="str">
            <v>Surgery Add</v>
          </cell>
          <cell r="I86" t="str">
            <v>1994 - Current</v>
          </cell>
          <cell r="L86"/>
          <cell r="N86" t="str">
            <v>Yes</v>
          </cell>
        </row>
        <row r="87">
          <cell r="A87" t="str">
            <v>L994</v>
          </cell>
          <cell r="B87" t="str">
            <v>Trauma</v>
          </cell>
          <cell r="E87" t="str">
            <v>Surgery Add</v>
          </cell>
          <cell r="I87" t="str">
            <v>1999 - Current</v>
          </cell>
          <cell r="L87"/>
          <cell r="N87" t="str">
            <v>Yes</v>
          </cell>
        </row>
        <row r="88">
          <cell r="A88" t="str">
            <v>L494</v>
          </cell>
          <cell r="B88" t="str">
            <v>Tumori Journal</v>
          </cell>
          <cell r="E88" t="str">
            <v>Surgery Add</v>
          </cell>
          <cell r="I88" t="str">
            <v>1947-Current</v>
          </cell>
          <cell r="L88"/>
          <cell r="N88" t="str">
            <v>Yes</v>
          </cell>
        </row>
        <row r="89">
          <cell r="A89" t="str">
            <v>L495</v>
          </cell>
          <cell r="B89" t="str">
            <v>Urologia Journal</v>
          </cell>
          <cell r="E89" t="str">
            <v>Surgery Add</v>
          </cell>
          <cell r="I89" t="str">
            <v>2003-Current</v>
          </cell>
          <cell r="L89"/>
          <cell r="N89" t="str">
            <v>Yes</v>
          </cell>
        </row>
        <row r="90">
          <cell r="A90" t="str">
            <v>L056</v>
          </cell>
          <cell r="B90" t="str">
            <v>Asian Cardiovascular and Thoracic Annals</v>
          </cell>
          <cell r="E90" t="str">
            <v>Surgery Add</v>
          </cell>
          <cell r="I90" t="str">
            <v>1993 - Current</v>
          </cell>
          <cell r="L90"/>
          <cell r="N90" t="str">
            <v>Yes</v>
          </cell>
        </row>
        <row r="91">
          <cell r="A91" t="str">
            <v>J572</v>
          </cell>
          <cell r="B91" t="str">
            <v>International Journal of Surgical Pathology</v>
          </cell>
          <cell r="E91" t="str">
            <v>Surgery Add</v>
          </cell>
          <cell r="I91" t="str">
            <v>1993 - Current</v>
          </cell>
          <cell r="L91"/>
          <cell r="N91" t="str">
            <v>Yes</v>
          </cell>
        </row>
        <row r="92">
          <cell r="A92" t="str">
            <v>L176</v>
          </cell>
          <cell r="B92" t="str">
            <v>Journal of Clinical Urology</v>
          </cell>
          <cell r="E92" t="str">
            <v>Surgery Add</v>
          </cell>
          <cell r="I92" t="str">
            <v>2008-Current</v>
          </cell>
          <cell r="L92"/>
          <cell r="N92" t="str">
            <v>Yes</v>
          </cell>
        </row>
        <row r="93">
          <cell r="A93" t="str">
            <v>L018</v>
          </cell>
          <cell r="B93" t="str">
            <v>Journal of Hand Surgery (European Volume)</v>
          </cell>
          <cell r="E93" t="str">
            <v>Surgery Add</v>
          </cell>
          <cell r="I93" t="str">
            <v>1969 - Current</v>
          </cell>
          <cell r="L93"/>
          <cell r="N93" t="str">
            <v>Yes</v>
          </cell>
        </row>
        <row r="94">
          <cell r="A94" t="str">
            <v>L478</v>
          </cell>
          <cell r="B94" t="str">
            <v>Journal of Perioperative Practice</v>
          </cell>
          <cell r="E94" t="str">
            <v>Surgery Add</v>
          </cell>
          <cell r="I94" t="str">
            <v>1998-Current</v>
          </cell>
          <cell r="L94"/>
          <cell r="N94" t="str">
            <v>Yes</v>
          </cell>
        </row>
        <row r="95">
          <cell r="A95" t="str">
            <v>J575</v>
          </cell>
          <cell r="B95" t="str">
            <v>Seminars in Cardiothoracic and Vascular Anesthesia</v>
          </cell>
          <cell r="E95" t="str">
            <v>Surgery Add</v>
          </cell>
          <cell r="I95" t="str">
            <v>1997 - Current</v>
          </cell>
          <cell r="L95"/>
          <cell r="N95" t="str">
            <v>Yes</v>
          </cell>
        </row>
        <row r="96">
          <cell r="A96" t="str">
            <v>J578</v>
          </cell>
          <cell r="B96" t="str">
            <v>Vascular and Endovascular Surgery</v>
          </cell>
          <cell r="E96" t="str">
            <v>Surgery Add</v>
          </cell>
          <cell r="I96" t="str">
            <v>1967 - Current</v>
          </cell>
          <cell r="L96"/>
          <cell r="N96" t="str">
            <v>Yes</v>
          </cell>
        </row>
        <row r="97">
          <cell r="A97" t="str">
            <v>J652</v>
          </cell>
          <cell r="B97" t="str">
            <v>World Journal for Pediatric and Congenital Heart Surgery</v>
          </cell>
          <cell r="E97" t="str">
            <v>Surgery Add</v>
          </cell>
          <cell r="I97" t="str">
            <v>2010 - Current</v>
          </cell>
          <cell r="L97"/>
          <cell r="N97" t="str">
            <v>Yes</v>
          </cell>
        </row>
        <row r="98">
          <cell r="A98" t="str">
            <v>L269</v>
          </cell>
          <cell r="B98" t="str">
            <v>Energy &amp; Environment</v>
          </cell>
          <cell r="I98" t="str">
            <v>1990-Current</v>
          </cell>
          <cell r="L98"/>
          <cell r="N98" t="str">
            <v>Yes</v>
          </cell>
        </row>
        <row r="99">
          <cell r="A99" t="str">
            <v>J805</v>
          </cell>
          <cell r="B99" t="str">
            <v>JDR Clinical and Translational Research</v>
          </cell>
          <cell r="F99" t="str">
            <v>Subject Collection Review</v>
          </cell>
          <cell r="I99" t="str">
            <v>2016-Current</v>
          </cell>
          <cell r="L99" t="str">
            <v>Achi Dosanjh</v>
          </cell>
          <cell r="N99" t="str">
            <v>Yes</v>
          </cell>
        </row>
        <row r="100">
          <cell r="A100" t="str">
            <v>J637</v>
          </cell>
          <cell r="B100" t="str">
            <v>Advances in Dental Research</v>
          </cell>
          <cell r="F100" t="str">
            <v>Subject Collection Review</v>
          </cell>
          <cell r="I100" t="str">
            <v xml:space="preserve">1987-Current </v>
          </cell>
          <cell r="L100" t="str">
            <v>Achi Dosanjh</v>
          </cell>
          <cell r="N100" t="str">
            <v>Yes</v>
          </cell>
        </row>
        <row r="101">
          <cell r="A101" t="str">
            <v>J553</v>
          </cell>
          <cell r="B101" t="str">
            <v>The Science of Diabetes Self-Management and Care</v>
          </cell>
          <cell r="F101" t="str">
            <v>Subject Collection Review</v>
          </cell>
          <cell r="I101" t="str">
            <v>1980 - Current</v>
          </cell>
          <cell r="L101" t="str">
            <v>Achi Dosanjh</v>
          </cell>
          <cell r="N101" t="str">
            <v>Yes</v>
          </cell>
        </row>
        <row r="102">
          <cell r="A102" t="str">
            <v>J633</v>
          </cell>
          <cell r="B102" t="str">
            <v>Journal of Dental Research</v>
          </cell>
          <cell r="F102" t="str">
            <v>Subject Collection Review</v>
          </cell>
          <cell r="I102" t="str">
            <v>1919 - Current</v>
          </cell>
          <cell r="L102" t="str">
            <v>Achi Dosanjh</v>
          </cell>
          <cell r="N102" t="str">
            <v>Yes</v>
          </cell>
        </row>
        <row r="103">
          <cell r="A103" t="str">
            <v>J872</v>
          </cell>
          <cell r="B103" t="str">
            <v>American Journal of Rhinology &amp; Allergy</v>
          </cell>
          <cell r="F103" t="str">
            <v>Subject Collection Review</v>
          </cell>
          <cell r="I103" t="str">
            <v>1987-Current</v>
          </cell>
          <cell r="L103" t="str">
            <v>Achi Dosanjh</v>
          </cell>
          <cell r="N103" t="str">
            <v>Yes</v>
          </cell>
        </row>
        <row r="104">
          <cell r="A104" t="str">
            <v>J866</v>
          </cell>
          <cell r="B104" t="str">
            <v>Journal for Vascular Ultrasound</v>
          </cell>
          <cell r="F104" t="str">
            <v>Subject Collection Review</v>
          </cell>
          <cell r="I104" t="str">
            <v>2003-Current</v>
          </cell>
          <cell r="L104" t="str">
            <v>Achi Dosanjh</v>
          </cell>
          <cell r="N104" t="str">
            <v>Yes</v>
          </cell>
        </row>
        <row r="105">
          <cell r="A105" t="str">
            <v>J905</v>
          </cell>
          <cell r="B105" t="str">
            <v>American Surgeon</v>
          </cell>
          <cell r="F105" t="str">
            <v>Subject Collection Review</v>
          </cell>
          <cell r="I105" t="str">
            <v>2005 - Current</v>
          </cell>
          <cell r="L105" t="str">
            <v>Achi Dosanjh</v>
          </cell>
          <cell r="N105" t="str">
            <v>Yes</v>
          </cell>
        </row>
        <row r="106">
          <cell r="A106" t="str">
            <v>J796</v>
          </cell>
          <cell r="B106" t="str">
            <v>HAND</v>
          </cell>
          <cell r="F106" t="str">
            <v>Subject Collection Review</v>
          </cell>
          <cell r="I106" t="str">
            <v>2006-Current</v>
          </cell>
          <cell r="L106" t="str">
            <v>Alyssa Venezia (she/her/hers)</v>
          </cell>
          <cell r="N106" t="str">
            <v>Yes</v>
          </cell>
        </row>
        <row r="107">
          <cell r="A107" t="str">
            <v>J823</v>
          </cell>
          <cell r="B107" t="str">
            <v>Hispanic Health Care International</v>
          </cell>
          <cell r="F107" t="str">
            <v>Subject Collection Review</v>
          </cell>
          <cell r="I107" t="str">
            <v>2016-Current</v>
          </cell>
          <cell r="L107" t="str">
            <v>Alyssa Venezia (she/her/hers)</v>
          </cell>
          <cell r="N107" t="str">
            <v>Yes</v>
          </cell>
        </row>
        <row r="108">
          <cell r="A108" t="str">
            <v>J829</v>
          </cell>
          <cell r="B108" t="str">
            <v>Public Health Reports</v>
          </cell>
          <cell r="F108" t="str">
            <v>Subject Collection Review</v>
          </cell>
          <cell r="I108" t="str">
            <v>2001-Current</v>
          </cell>
          <cell r="L108" t="str">
            <v>Alyssa Venezia (she/her/hers)</v>
          </cell>
          <cell r="N108" t="str">
            <v>Yes</v>
          </cell>
        </row>
        <row r="109">
          <cell r="A109" t="str">
            <v>J783</v>
          </cell>
          <cell r="B109" t="str">
            <v>Journal of Cutaneous Medicine and Surgery</v>
          </cell>
          <cell r="F109" t="str">
            <v>Subject Collection Review</v>
          </cell>
          <cell r="I109" t="str">
            <v>1996-Current</v>
          </cell>
          <cell r="L109" t="str">
            <v>Alyssa Venezia (she/her/hers)</v>
          </cell>
          <cell r="N109" t="str">
            <v>Yes</v>
          </cell>
        </row>
        <row r="110">
          <cell r="A110" t="str">
            <v>J587</v>
          </cell>
          <cell r="B110" t="str">
            <v>Asia Pacific Journal of Public Heath</v>
          </cell>
          <cell r="F110" t="str">
            <v>Subject Collection Review</v>
          </cell>
          <cell r="I110" t="str">
            <v>1987 - Current</v>
          </cell>
          <cell r="L110" t="str">
            <v>Alyssa Venezia (she/her/hers)</v>
          </cell>
          <cell r="N110" t="str">
            <v>Yes</v>
          </cell>
        </row>
        <row r="111">
          <cell r="A111" t="str">
            <v>J534</v>
          </cell>
          <cell r="B111" t="str">
            <v>Neurorehabilitation and Neural Repair</v>
          </cell>
          <cell r="F111" t="str">
            <v>Subject Collection Review</v>
          </cell>
          <cell r="I111" t="str">
            <v>1987 - Current</v>
          </cell>
          <cell r="L111" t="str">
            <v>Alyssa Venezia (she/her/hers)</v>
          </cell>
          <cell r="N111" t="str">
            <v>Yes</v>
          </cell>
        </row>
        <row r="112">
          <cell r="A112" t="str">
            <v>J865</v>
          </cell>
          <cell r="B112" t="str">
            <v>Journal of Psoriasis and Psoriatic Arthritis</v>
          </cell>
          <cell r="F112" t="str">
            <v>Subject Collection Review</v>
          </cell>
          <cell r="I112" t="str">
            <v>1995-current</v>
          </cell>
          <cell r="L112" t="str">
            <v>Alyssa Venezia (she/her/hers)</v>
          </cell>
          <cell r="N112" t="str">
            <v>Yes</v>
          </cell>
        </row>
        <row r="113">
          <cell r="A113" t="str">
            <v>J906</v>
          </cell>
          <cell r="B113" t="str">
            <v>HSS Journal</v>
          </cell>
          <cell r="F113" t="str">
            <v>Subject Collection Review</v>
          </cell>
          <cell r="I113" t="str">
            <v>2005-Current</v>
          </cell>
          <cell r="L113" t="str">
            <v>Alyssa Venezia (she/her/hers)</v>
          </cell>
          <cell r="N113" t="str">
            <v>Yes</v>
          </cell>
        </row>
        <row r="114">
          <cell r="A114" t="str">
            <v>L474</v>
          </cell>
          <cell r="B114" t="str">
            <v>International Journal of Market Research</v>
          </cell>
          <cell r="F114" t="str">
            <v>Subject Collection Review</v>
          </cell>
          <cell r="I114" t="str">
            <v>1991-Current</v>
          </cell>
          <cell r="L114" t="str">
            <v>Amy Appleyard</v>
          </cell>
          <cell r="N114" t="str">
            <v>Yes</v>
          </cell>
        </row>
        <row r="115">
          <cell r="A115" t="str">
            <v>L218</v>
          </cell>
          <cell r="B115" t="str">
            <v xml:space="preserve">Environmental Law Review </v>
          </cell>
          <cell r="F115" t="str">
            <v>Subject Collection Review</v>
          </cell>
          <cell r="I115" t="str">
            <v>1999-Current</v>
          </cell>
          <cell r="L115" t="str">
            <v>Amy Lynn</v>
          </cell>
          <cell r="N115" t="str">
            <v>Yes</v>
          </cell>
        </row>
        <row r="116">
          <cell r="A116" t="str">
            <v>J801</v>
          </cell>
          <cell r="B116" t="str">
            <v>Journal of Historical Research in Music Education</v>
          </cell>
          <cell r="F116" t="str">
            <v>Subject Collection Review</v>
          </cell>
          <cell r="I116" t="str">
            <v>1980-Current</v>
          </cell>
          <cell r="L116" t="str">
            <v>Amy Quon</v>
          </cell>
          <cell r="N116" t="str">
            <v>Yes</v>
          </cell>
        </row>
        <row r="117">
          <cell r="A117" t="str">
            <v>J808</v>
          </cell>
          <cell r="B117" t="str">
            <v>Journal of Special Education Technology</v>
          </cell>
          <cell r="F117" t="str">
            <v>Subject Collection Review</v>
          </cell>
          <cell r="I117" t="str">
            <v>1978-Current</v>
          </cell>
          <cell r="L117" t="str">
            <v>Amy Quon</v>
          </cell>
          <cell r="N117" t="str">
            <v>Yes</v>
          </cell>
        </row>
        <row r="118">
          <cell r="A118" t="str">
            <v>J777</v>
          </cell>
          <cell r="B118" t="str">
            <v>Journal of Technical Writing and Communication</v>
          </cell>
          <cell r="F118" t="str">
            <v>Subject Collection Review</v>
          </cell>
          <cell r="I118" t="str">
            <v>1971-Current</v>
          </cell>
          <cell r="L118" t="str">
            <v>Amy Quon</v>
          </cell>
          <cell r="N118" t="str">
            <v>Yes</v>
          </cell>
        </row>
        <row r="119">
          <cell r="A119" t="str">
            <v>J228</v>
          </cell>
          <cell r="B119" t="str">
            <v>Communication Research</v>
          </cell>
          <cell r="F119" t="str">
            <v>Subject Collection Review</v>
          </cell>
          <cell r="I119" t="str">
            <v>1974 - Current</v>
          </cell>
          <cell r="L119" t="str">
            <v>Amy Quon</v>
          </cell>
          <cell r="N119" t="str">
            <v>Yes</v>
          </cell>
        </row>
        <row r="120">
          <cell r="A120" t="str">
            <v>J269</v>
          </cell>
          <cell r="B120" t="str">
            <v>Educational Administration Quarterly</v>
          </cell>
          <cell r="F120" t="str">
            <v>Subject Collection Review</v>
          </cell>
          <cell r="I120" t="str">
            <v>1965 - Current</v>
          </cell>
          <cell r="L120" t="str">
            <v>Amy Quon</v>
          </cell>
          <cell r="N120" t="str">
            <v>Yes</v>
          </cell>
        </row>
        <row r="121">
          <cell r="A121" t="str">
            <v>J618</v>
          </cell>
          <cell r="B121" t="str">
            <v>Journal of General Music Education</v>
          </cell>
          <cell r="F121" t="str">
            <v>Subject Collection Review</v>
          </cell>
          <cell r="I121" t="str">
            <v>1987 - Current</v>
          </cell>
          <cell r="L121" t="str">
            <v>Amy Quon</v>
          </cell>
          <cell r="N121" t="str">
            <v>Yes</v>
          </cell>
        </row>
        <row r="122">
          <cell r="A122" t="str">
            <v>J588</v>
          </cell>
          <cell r="B122" t="str">
            <v>Gifted Child Quarterly</v>
          </cell>
          <cell r="F122" t="str">
            <v>Subject Collection Review</v>
          </cell>
          <cell r="I122" t="str">
            <v>1957 - Current</v>
          </cell>
          <cell r="L122" t="str">
            <v>Amy Quon</v>
          </cell>
          <cell r="N122" t="str">
            <v>Yes</v>
          </cell>
        </row>
        <row r="123">
          <cell r="A123" t="str">
            <v>J520</v>
          </cell>
          <cell r="B123" t="str">
            <v>International Journal of Press/Politics, The</v>
          </cell>
          <cell r="F123" t="str">
            <v>Subject Collection Review</v>
          </cell>
          <cell r="I123" t="str">
            <v>1996 - Current</v>
          </cell>
          <cell r="L123" t="str">
            <v>Amy Quon</v>
          </cell>
          <cell r="N123" t="str">
            <v>Yes</v>
          </cell>
        </row>
        <row r="124">
          <cell r="A124" t="str">
            <v>J684</v>
          </cell>
          <cell r="B124" t="str">
            <v>Journal of Accounting, Auditing &amp; Finance</v>
          </cell>
          <cell r="F124" t="str">
            <v>Subject Collection Review</v>
          </cell>
          <cell r="I124" t="str">
            <v>1986 - Current</v>
          </cell>
          <cell r="L124" t="str">
            <v>Amy Quon</v>
          </cell>
          <cell r="N124" t="str">
            <v>Yes</v>
          </cell>
        </row>
        <row r="125">
          <cell r="A125" t="str">
            <v>J694</v>
          </cell>
          <cell r="B125" t="str">
            <v>Journal of Advanced Academics</v>
          </cell>
          <cell r="F125" t="str">
            <v>Subject Collection Review</v>
          </cell>
          <cell r="I125" t="str">
            <v>1995 - Current</v>
          </cell>
          <cell r="L125" t="str">
            <v>Amy Quon</v>
          </cell>
          <cell r="N125" t="str">
            <v>Yes</v>
          </cell>
        </row>
        <row r="126">
          <cell r="A126" t="str">
            <v>J560</v>
          </cell>
          <cell r="B126" t="str">
            <v>Journal of Cases in Educational Leadership</v>
          </cell>
          <cell r="F126" t="str">
            <v>Subject Collection Review</v>
          </cell>
          <cell r="I126" t="str">
            <v>1998 - Current</v>
          </cell>
          <cell r="L126" t="str">
            <v>Amy Quon</v>
          </cell>
          <cell r="N126" t="str">
            <v>Yes</v>
          </cell>
        </row>
        <row r="127">
          <cell r="A127" t="str">
            <v>J337</v>
          </cell>
          <cell r="B127" t="str">
            <v>Journal of English Linguistics</v>
          </cell>
          <cell r="F127" t="str">
            <v>Subject Collection Review</v>
          </cell>
          <cell r="I127" t="str">
            <v>1967 - Current</v>
          </cell>
          <cell r="L127" t="str">
            <v>Amy Quon</v>
          </cell>
          <cell r="N127" t="str">
            <v>Yes</v>
          </cell>
        </row>
        <row r="128">
          <cell r="A128" t="str">
            <v>J371</v>
          </cell>
          <cell r="B128" t="str">
            <v>Journal of Macromarketing</v>
          </cell>
          <cell r="F128" t="str">
            <v>Subject Collection Review</v>
          </cell>
          <cell r="I128" t="str">
            <v>1981 - Current</v>
          </cell>
          <cell r="L128" t="str">
            <v>Amy Quon</v>
          </cell>
          <cell r="N128" t="str">
            <v>Yes</v>
          </cell>
        </row>
        <row r="129">
          <cell r="A129" t="str">
            <v>J372</v>
          </cell>
          <cell r="B129" t="str">
            <v>Journal of Marketing Education</v>
          </cell>
          <cell r="F129" t="str">
            <v>Subject Collection Review</v>
          </cell>
          <cell r="I129" t="str">
            <v>1979 - Current</v>
          </cell>
          <cell r="L129" t="str">
            <v>Amy Quon</v>
          </cell>
          <cell r="N129" t="str">
            <v>Yes</v>
          </cell>
        </row>
        <row r="130">
          <cell r="A130" t="str">
            <v>J619</v>
          </cell>
          <cell r="B130" t="str">
            <v>Journal of Music Teacher Education</v>
          </cell>
          <cell r="F130" t="str">
            <v>Subject Collection Review</v>
          </cell>
          <cell r="I130" t="str">
            <v>1991 - Current</v>
          </cell>
          <cell r="L130" t="str">
            <v>Amy Quon</v>
          </cell>
          <cell r="N130" t="str">
            <v>Yes</v>
          </cell>
        </row>
        <row r="131">
          <cell r="A131" t="str">
            <v>J620</v>
          </cell>
          <cell r="B131" t="str">
            <v>Journal of Research in Music Education</v>
          </cell>
          <cell r="F131" t="str">
            <v>Subject Collection Review</v>
          </cell>
          <cell r="I131" t="str">
            <v>1953 - Current</v>
          </cell>
          <cell r="L131" t="str">
            <v>Amy Quon</v>
          </cell>
          <cell r="N131" t="str">
            <v>Yes</v>
          </cell>
        </row>
        <row r="132">
          <cell r="A132" t="str">
            <v>J705</v>
          </cell>
          <cell r="B132" t="str">
            <v>Journal of Research on Leadership Education</v>
          </cell>
          <cell r="F132" t="str">
            <v>Subject Collection Review</v>
          </cell>
          <cell r="I132" t="str">
            <v>2006 - Current</v>
          </cell>
          <cell r="L132" t="str">
            <v>Amy Quon</v>
          </cell>
          <cell r="N132" t="str">
            <v>Yes</v>
          </cell>
        </row>
        <row r="133">
          <cell r="A133" t="str">
            <v>J218</v>
          </cell>
          <cell r="B133" t="str">
            <v>Management Communication Quarterly</v>
          </cell>
          <cell r="F133" t="str">
            <v>Subject Collection Review</v>
          </cell>
          <cell r="I133" t="str">
            <v>1987 - Current</v>
          </cell>
          <cell r="L133" t="str">
            <v>Amy Quon</v>
          </cell>
          <cell r="N133" t="str">
            <v>Yes</v>
          </cell>
        </row>
        <row r="134">
          <cell r="A134" t="str">
            <v>J623</v>
          </cell>
          <cell r="B134" t="str">
            <v>Music Educators Journal</v>
          </cell>
          <cell r="F134" t="str">
            <v>Subject Collection Review</v>
          </cell>
          <cell r="I134" t="str">
            <v>1914 - Current</v>
          </cell>
          <cell r="L134" t="str">
            <v>Amy Quon</v>
          </cell>
          <cell r="N134" t="str">
            <v>Yes</v>
          </cell>
        </row>
        <row r="135">
          <cell r="A135" t="str">
            <v>J695</v>
          </cell>
          <cell r="B135" t="str">
            <v>Social Marketing Quarterly</v>
          </cell>
          <cell r="F135" t="str">
            <v>Subject Collection Review</v>
          </cell>
          <cell r="I135" t="str">
            <v>1994 - Current</v>
          </cell>
          <cell r="L135" t="str">
            <v>Amy Quon</v>
          </cell>
          <cell r="N135" t="str">
            <v>Yes</v>
          </cell>
        </row>
        <row r="136">
          <cell r="A136" t="str">
            <v>J392</v>
          </cell>
          <cell r="B136" t="str">
            <v>Television &amp; New Media</v>
          </cell>
          <cell r="F136" t="str">
            <v>Subject Collection Review</v>
          </cell>
          <cell r="I136" t="str">
            <v>2000 - Current</v>
          </cell>
          <cell r="L136" t="str">
            <v>Amy Quon</v>
          </cell>
          <cell r="N136" t="str">
            <v>Yes</v>
          </cell>
        </row>
        <row r="137">
          <cell r="A137" t="str">
            <v>J621</v>
          </cell>
          <cell r="B137" t="str">
            <v>UPDATE: Applications of Research in Music Education</v>
          </cell>
          <cell r="F137" t="str">
            <v>Subject Collection Review</v>
          </cell>
          <cell r="I137" t="str">
            <v>1984 - Current</v>
          </cell>
          <cell r="L137" t="str">
            <v>Amy Quon</v>
          </cell>
          <cell r="N137" t="str">
            <v>Yes</v>
          </cell>
        </row>
        <row r="138">
          <cell r="A138" t="str">
            <v>J208</v>
          </cell>
          <cell r="B138" t="str">
            <v>Urban Education</v>
          </cell>
          <cell r="F138" t="str">
            <v>Subject Collection Review</v>
          </cell>
          <cell r="I138" t="str">
            <v>1965 - Current</v>
          </cell>
          <cell r="L138" t="str">
            <v>Amy Quon</v>
          </cell>
          <cell r="N138" t="str">
            <v>Yes</v>
          </cell>
        </row>
        <row r="139">
          <cell r="A139" t="str">
            <v>J275</v>
          </cell>
          <cell r="B139" t="str">
            <v>Written Communication</v>
          </cell>
          <cell r="F139" t="str">
            <v>Subject Collection Review</v>
          </cell>
          <cell r="I139" t="str">
            <v>1984 - Current</v>
          </cell>
          <cell r="L139" t="str">
            <v>Amy Quon</v>
          </cell>
          <cell r="N139" t="str">
            <v>Yes</v>
          </cell>
        </row>
        <row r="140">
          <cell r="A140" t="str">
            <v>J733</v>
          </cell>
          <cell r="B140" t="str">
            <v>Research and Practice for Persons with Severe Disabilities</v>
          </cell>
          <cell r="F140" t="str">
            <v>Subject Collection Review</v>
          </cell>
          <cell r="I140" t="str">
            <v>1975-Current</v>
          </cell>
          <cell r="L140" t="str">
            <v>Amy Quon</v>
          </cell>
          <cell r="N140" t="str">
            <v>Yes</v>
          </cell>
        </row>
        <row r="141">
          <cell r="A141" t="str">
            <v>J907</v>
          </cell>
          <cell r="B141" t="str">
            <v>Inclusive Practices</v>
          </cell>
          <cell r="F141" t="str">
            <v>Subject Collection Review</v>
          </cell>
          <cell r="I141" t="str">
            <v>2021-Current</v>
          </cell>
          <cell r="L141" t="str">
            <v>Amy Quon</v>
          </cell>
          <cell r="N141" t="str">
            <v>Yes</v>
          </cell>
        </row>
        <row r="142">
          <cell r="A142" t="str">
            <v>J916</v>
          </cell>
          <cell r="B142" t="str">
            <v>Journal of Tropical Futures</v>
          </cell>
          <cell r="F142" t="str">
            <v>Subject Collection Review</v>
          </cell>
          <cell r="I142" t="str">
            <v>2023-Current</v>
          </cell>
          <cell r="L142" t="str">
            <v>Amy Quon</v>
          </cell>
          <cell r="N142" t="str">
            <v>Yes</v>
          </cell>
        </row>
        <row r="143">
          <cell r="A143" t="str">
            <v>L080</v>
          </cell>
          <cell r="B143" t="str">
            <v>Journal of Criminology</v>
          </cell>
          <cell r="F143" t="str">
            <v>Subject Collection Review</v>
          </cell>
          <cell r="I143" t="str">
            <v>1968 - Current</v>
          </cell>
          <cell r="L143" t="str">
            <v>Emma Harding</v>
          </cell>
          <cell r="N143" t="str">
            <v>Yes</v>
          </cell>
        </row>
        <row r="144">
          <cell r="A144" t="str">
            <v>L878</v>
          </cell>
          <cell r="B144" t="str">
            <v>Public Understanding of Science</v>
          </cell>
          <cell r="F144" t="str">
            <v>Subject Collection Review</v>
          </cell>
          <cell r="I144" t="str">
            <v>1992 - Current</v>
          </cell>
          <cell r="L144" t="str">
            <v>Emma Harding</v>
          </cell>
          <cell r="N144" t="str">
            <v>Yes</v>
          </cell>
        </row>
        <row r="145">
          <cell r="A145" t="str">
            <v>L910</v>
          </cell>
          <cell r="B145" t="str">
            <v>Journal of Research in Nursing</v>
          </cell>
          <cell r="F145" t="str">
            <v>Subject Collection Review</v>
          </cell>
          <cell r="I145" t="str">
            <v>1996 - Current</v>
          </cell>
          <cell r="L145" t="str">
            <v>Francesca Saint-Geris</v>
          </cell>
          <cell r="N145" t="str">
            <v>Yes</v>
          </cell>
        </row>
        <row r="146">
          <cell r="A146" t="str">
            <v>J825</v>
          </cell>
          <cell r="B146" t="str">
            <v>American Journal of Health Promotion</v>
          </cell>
          <cell r="F146" t="str">
            <v>Subject Collection Review</v>
          </cell>
          <cell r="I146" t="str">
            <v>1986-Current</v>
          </cell>
          <cell r="L146" t="str">
            <v>Haley Mullins (they/them)</v>
          </cell>
          <cell r="N146" t="str">
            <v>Yes</v>
          </cell>
        </row>
        <row r="147">
          <cell r="A147" t="str">
            <v>J824</v>
          </cell>
          <cell r="B147" t="str">
            <v>Canadian Journal of Nursing Research</v>
          </cell>
          <cell r="F147" t="str">
            <v>Subject Collection Review</v>
          </cell>
          <cell r="I147" t="str">
            <v>2016-Current</v>
          </cell>
          <cell r="L147" t="str">
            <v>Haley Mullins (they/them)</v>
          </cell>
          <cell r="N147" t="str">
            <v>Yes</v>
          </cell>
        </row>
        <row r="148">
          <cell r="A148" t="str">
            <v>J569</v>
          </cell>
          <cell r="B148" t="str">
            <v>Angiology</v>
          </cell>
          <cell r="F148" t="str">
            <v>Subject Collection Review</v>
          </cell>
          <cell r="I148" t="str">
            <v>1950 - Current</v>
          </cell>
          <cell r="L148" t="str">
            <v>Haley Mullins (they/them)</v>
          </cell>
          <cell r="N148" t="str">
            <v>Yes</v>
          </cell>
        </row>
        <row r="149">
          <cell r="A149" t="str">
            <v>J374</v>
          </cell>
          <cell r="B149" t="str">
            <v>Biological Research For Nursing</v>
          </cell>
          <cell r="F149" t="str">
            <v>Subject Collection Review</v>
          </cell>
          <cell r="I149" t="str">
            <v>1999 - Current</v>
          </cell>
          <cell r="L149" t="str">
            <v>Haley Mullins (they/them)</v>
          </cell>
          <cell r="N149" t="str">
            <v>Yes</v>
          </cell>
        </row>
        <row r="150">
          <cell r="A150" t="str">
            <v>J289</v>
          </cell>
          <cell r="B150" t="str">
            <v>Clinical Nursing Research</v>
          </cell>
          <cell r="F150" t="str">
            <v>Subject Collection Review</v>
          </cell>
          <cell r="I150" t="str">
            <v>1992 - Current</v>
          </cell>
          <cell r="L150" t="str">
            <v>Haley Mullins (they/them)</v>
          </cell>
          <cell r="N150" t="str">
            <v>Yes</v>
          </cell>
        </row>
        <row r="151">
          <cell r="A151" t="str">
            <v>J522</v>
          </cell>
          <cell r="B151" t="str">
            <v>International Journal of Lower Extremity Wounds, The</v>
          </cell>
          <cell r="F151" t="str">
            <v>Subject Collection Review</v>
          </cell>
          <cell r="I151" t="str">
            <v>2002 - Current</v>
          </cell>
          <cell r="L151" t="str">
            <v>Haley Mullins (they/them)</v>
          </cell>
          <cell r="N151" t="str">
            <v>Yes</v>
          </cell>
        </row>
        <row r="152">
          <cell r="A152" t="str">
            <v>J316</v>
          </cell>
          <cell r="B152" t="str">
            <v>Journal of Family Nursing</v>
          </cell>
          <cell r="F152" t="str">
            <v>Subject Collection Review</v>
          </cell>
          <cell r="I152" t="str">
            <v>1995 - Current</v>
          </cell>
          <cell r="L152" t="str">
            <v>Haley Mullins (they/them)</v>
          </cell>
          <cell r="N152" t="str">
            <v>Yes</v>
          </cell>
        </row>
        <row r="153">
          <cell r="A153" t="str">
            <v>J381</v>
          </cell>
          <cell r="B153" t="str">
            <v>Journal of Transcultural Nursing</v>
          </cell>
          <cell r="F153" t="str">
            <v>Subject Collection Review</v>
          </cell>
          <cell r="I153" t="str">
            <v>1989 - Current</v>
          </cell>
          <cell r="L153" t="str">
            <v>Haley Mullins (they/them)</v>
          </cell>
          <cell r="N153" t="str">
            <v>Yes</v>
          </cell>
        </row>
        <row r="154">
          <cell r="A154" t="str">
            <v>J379</v>
          </cell>
          <cell r="B154" t="str">
            <v>Nursing Science Quarterly</v>
          </cell>
          <cell r="F154" t="str">
            <v>Subject Collection Review</v>
          </cell>
          <cell r="I154" t="str">
            <v>1988 - Current</v>
          </cell>
          <cell r="L154" t="str">
            <v>Haley Mullins (they/them)</v>
          </cell>
          <cell r="N154" t="str">
            <v>Yes</v>
          </cell>
        </row>
        <row r="155">
          <cell r="A155" t="str">
            <v>J395</v>
          </cell>
          <cell r="B155" t="str">
            <v>Policy, Politics, &amp; Nursing Practice</v>
          </cell>
          <cell r="F155" t="str">
            <v>Subject Collection Review</v>
          </cell>
          <cell r="I155" t="str">
            <v>2000 - Current</v>
          </cell>
          <cell r="L155" t="str">
            <v>Haley Mullins (they/them)</v>
          </cell>
          <cell r="N155" t="str">
            <v>Yes</v>
          </cell>
        </row>
        <row r="156">
          <cell r="A156" t="str">
            <v>J279</v>
          </cell>
          <cell r="B156" t="str">
            <v>Western Journal of Nursing Research</v>
          </cell>
          <cell r="F156" t="str">
            <v>Subject Collection Review</v>
          </cell>
          <cell r="I156" t="str">
            <v>1979 - Current</v>
          </cell>
          <cell r="L156" t="str">
            <v>Haley Mullins (they/them)</v>
          </cell>
          <cell r="N156" t="str">
            <v>Yes</v>
          </cell>
        </row>
        <row r="157">
          <cell r="A157" t="str">
            <v>J843</v>
          </cell>
          <cell r="B157" t="str">
            <v>Journal of Palliative Care</v>
          </cell>
          <cell r="F157" t="str">
            <v>Subject Collection Review</v>
          </cell>
          <cell r="I157" t="str">
            <v>1985-Current</v>
          </cell>
          <cell r="L157" t="str">
            <v>Haley Mullins (they/them)</v>
          </cell>
          <cell r="N157" t="str">
            <v>Yes</v>
          </cell>
        </row>
        <row r="158">
          <cell r="A158" t="str">
            <v>L173</v>
          </cell>
          <cell r="B158" t="str">
            <v>Foreign Trade Review</v>
          </cell>
          <cell r="F158" t="str">
            <v>Subject Collection Review</v>
          </cell>
          <cell r="I158" t="str">
            <v>1966-Current</v>
          </cell>
          <cell r="L158" t="str">
            <v>Harshita Kalra</v>
          </cell>
          <cell r="N158" t="str">
            <v>Yes</v>
          </cell>
        </row>
        <row r="159">
          <cell r="A159" t="str">
            <v>L569</v>
          </cell>
          <cell r="B159" t="str">
            <v>Institutionalised Children Explorations and Beyond</v>
          </cell>
          <cell r="F159" t="str">
            <v>Subject Collection Review</v>
          </cell>
          <cell r="I159" t="str">
            <v>2014-Current</v>
          </cell>
          <cell r="L159" t="str">
            <v>Harshita Kalra</v>
          </cell>
          <cell r="N159" t="str">
            <v>Yes</v>
          </cell>
        </row>
        <row r="160">
          <cell r="A160" t="str">
            <v>J761</v>
          </cell>
          <cell r="B160" t="str">
            <v>Anti Trust Bulletin</v>
          </cell>
          <cell r="F160" t="str">
            <v>Subject Collection Review</v>
          </cell>
          <cell r="I160" t="str">
            <v>1986-Current</v>
          </cell>
          <cell r="L160" t="str">
            <v>Isabella Austin (she/her/hers)</v>
          </cell>
          <cell r="N160" t="str">
            <v>Yes</v>
          </cell>
        </row>
        <row r="161">
          <cell r="A161" t="str">
            <v>J267</v>
          </cell>
          <cell r="B161" t="str">
            <v>Group &amp; Organization Management</v>
          </cell>
          <cell r="F161" t="str">
            <v>Subject Collection Review</v>
          </cell>
          <cell r="I161" t="str">
            <v>1976 - Current</v>
          </cell>
          <cell r="L161" t="str">
            <v>Isabella Austin (she/her/hers)</v>
          </cell>
          <cell r="N161" t="str">
            <v>Yes</v>
          </cell>
        </row>
        <row r="162">
          <cell r="A162" t="str">
            <v>J853</v>
          </cell>
          <cell r="B162" t="str">
            <v>Entrepreneurship Education and Pedagogy</v>
          </cell>
          <cell r="F162" t="str">
            <v>Subject Collection Review</v>
          </cell>
          <cell r="I162" t="str">
            <v>2018-Current</v>
          </cell>
          <cell r="L162" t="str">
            <v>Isabella Austin (she/her/hers)</v>
          </cell>
          <cell r="N162" t="str">
            <v>Yes</v>
          </cell>
        </row>
        <row r="163">
          <cell r="A163" t="str">
            <v>J710</v>
          </cell>
          <cell r="B163" t="str">
            <v>Canadian Journal of Occupational Therapy</v>
          </cell>
          <cell r="F163" t="str">
            <v>Subject Collection Review</v>
          </cell>
          <cell r="I163" t="str">
            <v xml:space="preserve">1933-Current </v>
          </cell>
          <cell r="L163" t="str">
            <v>Jessica Offenberger</v>
          </cell>
          <cell r="N163" t="str">
            <v>Yes</v>
          </cell>
        </row>
        <row r="164">
          <cell r="A164" t="str">
            <v>J737</v>
          </cell>
          <cell r="B164" t="str">
            <v>OTJR: Occupational Therapy Journal of Research</v>
          </cell>
          <cell r="F164" t="str">
            <v>Subject Collection Review</v>
          </cell>
          <cell r="I164" t="str">
            <v>1981-Current</v>
          </cell>
          <cell r="L164" t="str">
            <v>Jessica Offenberger</v>
          </cell>
          <cell r="N164" t="str">
            <v>Yes</v>
          </cell>
        </row>
        <row r="165">
          <cell r="A165" t="str">
            <v>J794</v>
          </cell>
          <cell r="B165" t="str">
            <v xml:space="preserve">Food and Nutrition Bulletin </v>
          </cell>
          <cell r="F165" t="str">
            <v>Subject Collection Review</v>
          </cell>
          <cell r="I165" t="str">
            <v>1978-Current</v>
          </cell>
          <cell r="L165" t="str">
            <v>Jessica Offenberger</v>
          </cell>
          <cell r="N165" t="str">
            <v>Yes</v>
          </cell>
        </row>
        <row r="166">
          <cell r="A166" t="str">
            <v>J635</v>
          </cell>
          <cell r="B166" t="str">
            <v>International Journal of Toxicology</v>
          </cell>
          <cell r="F166" t="str">
            <v>Subject Collection Review</v>
          </cell>
          <cell r="I166" t="str">
            <v>1982 - Current</v>
          </cell>
          <cell r="L166" t="str">
            <v>Jessica Offenberger</v>
          </cell>
          <cell r="N166" t="str">
            <v>Yes</v>
          </cell>
        </row>
        <row r="167">
          <cell r="A167" t="str">
            <v>J544</v>
          </cell>
          <cell r="B167" t="str">
            <v>Journal of Pediatric Hematology/Oncology Nursing</v>
          </cell>
          <cell r="F167" t="str">
            <v>Subject Collection Review</v>
          </cell>
          <cell r="I167" t="str">
            <v>1984 - Current</v>
          </cell>
          <cell r="L167" t="str">
            <v>Jessica Offenberger</v>
          </cell>
          <cell r="N167" t="str">
            <v>Yes</v>
          </cell>
        </row>
        <row r="168">
          <cell r="A168" t="str">
            <v>J685</v>
          </cell>
          <cell r="B168" t="str">
            <v xml:space="preserve">Journal of Veterinary Diagnostic Investigation      </v>
          </cell>
          <cell r="F168" t="str">
            <v>Subject Collection Review</v>
          </cell>
          <cell r="I168" t="str">
            <v>1989 - Current</v>
          </cell>
          <cell r="L168" t="str">
            <v>Jessica Offenberger</v>
          </cell>
          <cell r="N168" t="str">
            <v>Yes</v>
          </cell>
        </row>
        <row r="169">
          <cell r="A169" t="str">
            <v>J835</v>
          </cell>
          <cell r="B169" t="str">
            <v>Journal of VitreoRetinal Diseases</v>
          </cell>
          <cell r="F169" t="str">
            <v>Subject Collection Review</v>
          </cell>
          <cell r="I169" t="str">
            <v>2017-Current</v>
          </cell>
          <cell r="L169" t="str">
            <v>Jessica Offenberger</v>
          </cell>
          <cell r="N169" t="str">
            <v>Yes</v>
          </cell>
        </row>
        <row r="170">
          <cell r="A170" t="str">
            <v>J848</v>
          </cell>
          <cell r="B170" t="str">
            <v>Cleft Palate Craniofacial Journal</v>
          </cell>
          <cell r="F170" t="str">
            <v>Subject Collection Review</v>
          </cell>
          <cell r="I170" t="str">
            <v>1990-Current</v>
          </cell>
          <cell r="L170" t="str">
            <v>Jessica Offenberger</v>
          </cell>
          <cell r="N170" t="str">
            <v>Yes</v>
          </cell>
        </row>
        <row r="171">
          <cell r="A171" t="str">
            <v>J360</v>
          </cell>
          <cell r="B171" t="str">
            <v>Illness, Crisis &amp; Loss</v>
          </cell>
          <cell r="F171" t="str">
            <v>Subject Collection Review</v>
          </cell>
          <cell r="I171" t="str">
            <v>1991-Current</v>
          </cell>
          <cell r="L171" t="str">
            <v>Julia Slater (she/her/hers)</v>
          </cell>
          <cell r="N171" t="str">
            <v>Yes</v>
          </cell>
        </row>
        <row r="172">
          <cell r="A172" t="str">
            <v>J775</v>
          </cell>
          <cell r="B172" t="str">
            <v>Journal of Educational Computing Research</v>
          </cell>
          <cell r="F172" t="str">
            <v>Subject Collection Review</v>
          </cell>
          <cell r="I172" t="str">
            <v>1985-Current</v>
          </cell>
          <cell r="L172" t="str">
            <v>Julia Slater (she/her/hers)</v>
          </cell>
          <cell r="N172" t="str">
            <v>Yes</v>
          </cell>
        </row>
        <row r="173">
          <cell r="A173" t="str">
            <v>J396</v>
          </cell>
          <cell r="B173" t="str">
            <v>Adult Education Quarterly</v>
          </cell>
          <cell r="F173" t="str">
            <v>Subject Collection Review</v>
          </cell>
          <cell r="I173" t="str">
            <v>1950 - Current</v>
          </cell>
          <cell r="L173" t="str">
            <v>Julia Slater (she/her/hers)</v>
          </cell>
          <cell r="N173" t="str">
            <v>Yes</v>
          </cell>
        </row>
        <row r="174">
          <cell r="A174" t="str">
            <v>J704</v>
          </cell>
          <cell r="B174" t="str">
            <v>Adult Learning</v>
          </cell>
          <cell r="F174" t="str">
            <v>Subject Collection Review</v>
          </cell>
          <cell r="I174" t="str">
            <v>1989 - Current</v>
          </cell>
          <cell r="L174" t="str">
            <v>Julia Slater (she/her/hers)</v>
          </cell>
          <cell r="N174" t="str">
            <v>Yes</v>
          </cell>
        </row>
        <row r="175">
          <cell r="A175" t="str">
            <v>J332</v>
          </cell>
          <cell r="B175" t="str">
            <v>Child Maltreatment</v>
          </cell>
          <cell r="F175" t="str">
            <v>Subject Collection Review</v>
          </cell>
          <cell r="I175" t="str">
            <v>1996 - Current</v>
          </cell>
          <cell r="L175" t="str">
            <v>Julia Slater (she/her/hers)</v>
          </cell>
          <cell r="N175" t="str">
            <v>Yes</v>
          </cell>
        </row>
        <row r="176">
          <cell r="A176" t="str">
            <v>J510</v>
          </cell>
          <cell r="B176" t="str">
            <v>Cultural Studies &lt;=&gt; Critical Methodologies</v>
          </cell>
          <cell r="F176" t="str">
            <v>Subject Collection Review</v>
          </cell>
          <cell r="I176" t="str">
            <v>2001 - Current</v>
          </cell>
          <cell r="L176" t="str">
            <v>Julia Slater (she/her/hers)</v>
          </cell>
          <cell r="N176" t="str">
            <v>Yes</v>
          </cell>
        </row>
        <row r="177">
          <cell r="A177" t="str">
            <v>J207</v>
          </cell>
          <cell r="B177" t="str">
            <v>Education and Urban Society</v>
          </cell>
          <cell r="F177" t="str">
            <v>Subject Collection Review</v>
          </cell>
          <cell r="I177" t="str">
            <v>1968 - Current</v>
          </cell>
          <cell r="L177" t="str">
            <v>Julia Slater (she/her/hers)</v>
          </cell>
          <cell r="N177" t="str">
            <v>Yes</v>
          </cell>
        </row>
        <row r="178">
          <cell r="A178" t="str">
            <v>J389</v>
          </cell>
          <cell r="B178" t="str">
            <v>Field Methods</v>
          </cell>
          <cell r="F178" t="str">
            <v>Subject Collection Review</v>
          </cell>
          <cell r="I178" t="str">
            <v>1989 - Current</v>
          </cell>
          <cell r="L178" t="str">
            <v>Julia Slater (she/her/hers)</v>
          </cell>
          <cell r="N178" t="str">
            <v>Yes</v>
          </cell>
        </row>
        <row r="179">
          <cell r="A179" t="str">
            <v>J616</v>
          </cell>
          <cell r="B179" t="str">
            <v>Journal of Early Intervention</v>
          </cell>
          <cell r="F179" t="str">
            <v>Subject Collection Review</v>
          </cell>
          <cell r="I179" t="str">
            <v>1981 - Current</v>
          </cell>
          <cell r="L179" t="str">
            <v>Julia Slater (she/her/hers)</v>
          </cell>
          <cell r="N179" t="str">
            <v>Yes</v>
          </cell>
        </row>
        <row r="180">
          <cell r="A180" t="str">
            <v>J323</v>
          </cell>
          <cell r="B180" t="str">
            <v>Qualitative Inquiry</v>
          </cell>
          <cell r="F180" t="str">
            <v>Subject Collection Review</v>
          </cell>
          <cell r="I180" t="str">
            <v>1995 - Current</v>
          </cell>
          <cell r="L180" t="str">
            <v>Julia Slater (she/her/hers)</v>
          </cell>
          <cell r="N180" t="str">
            <v>Yes</v>
          </cell>
        </row>
        <row r="181">
          <cell r="A181" t="str">
            <v>J322</v>
          </cell>
          <cell r="B181" t="str">
            <v>Violence Against Women</v>
          </cell>
          <cell r="F181" t="str">
            <v>Subject Collection Review</v>
          </cell>
          <cell r="I181" t="str">
            <v>1995 - Current</v>
          </cell>
          <cell r="L181" t="str">
            <v>Julia Slater (she/her/hers)</v>
          </cell>
          <cell r="N181" t="str">
            <v>Yes</v>
          </cell>
        </row>
        <row r="182">
          <cell r="A182" t="str">
            <v>J617</v>
          </cell>
          <cell r="B182" t="str">
            <v>Young Exceptional Children</v>
          </cell>
          <cell r="F182" t="str">
            <v>Subject Collection Review</v>
          </cell>
          <cell r="I182" t="str">
            <v>1997 - Current</v>
          </cell>
          <cell r="L182" t="str">
            <v>Julia Slater (she/her/hers)</v>
          </cell>
          <cell r="N182" t="str">
            <v>Yes</v>
          </cell>
        </row>
        <row r="183">
          <cell r="A183" t="str">
            <v>J861</v>
          </cell>
          <cell r="B183" t="str">
            <v>Families in Society</v>
          </cell>
          <cell r="F183" t="str">
            <v>Subject Collection Review</v>
          </cell>
          <cell r="I183" t="str">
            <v>1920-Current</v>
          </cell>
          <cell r="L183" t="str">
            <v>Julia Slater (she/her/hers)</v>
          </cell>
          <cell r="N183" t="str">
            <v>Yes</v>
          </cell>
        </row>
        <row r="184">
          <cell r="A184" t="str">
            <v>J896</v>
          </cell>
          <cell r="B184" t="str">
            <v>International Journal of Educational Reform</v>
          </cell>
          <cell r="F184" t="str">
            <v>Subject Collection Review</v>
          </cell>
          <cell r="I184" t="str">
            <v>1992-Current</v>
          </cell>
          <cell r="L184" t="str">
            <v>Julia Slater (she/her/hers)</v>
          </cell>
          <cell r="N184" t="str">
            <v>Yes</v>
          </cell>
        </row>
        <row r="185">
          <cell r="A185" t="str">
            <v>J895</v>
          </cell>
          <cell r="B185" t="str">
            <v>Journal of School Leadership</v>
          </cell>
          <cell r="F185" t="str">
            <v>Subject Collection Review</v>
          </cell>
          <cell r="I185" t="str">
            <v>1991-Current</v>
          </cell>
          <cell r="L185" t="str">
            <v>Julia Slater (she/her/hers)</v>
          </cell>
          <cell r="N185" t="str">
            <v>Yes</v>
          </cell>
        </row>
        <row r="186">
          <cell r="A186" t="str">
            <v>L956</v>
          </cell>
          <cell r="B186" t="str">
            <v>Management in Education</v>
          </cell>
          <cell r="F186" t="str">
            <v>Subject Collection Review</v>
          </cell>
          <cell r="I186" t="str">
            <v>1987 - Current</v>
          </cell>
          <cell r="L186" t="str">
            <v>Justine Hope (she/her)</v>
          </cell>
          <cell r="N186" t="str">
            <v>Yes</v>
          </cell>
        </row>
        <row r="187">
          <cell r="A187" t="str">
            <v>J589</v>
          </cell>
          <cell r="B187" t="str">
            <v xml:space="preserve">American Educational Research Journal </v>
          </cell>
          <cell r="F187" t="str">
            <v>Subject Collection Review</v>
          </cell>
          <cell r="I187" t="str">
            <v>1964 - Current</v>
          </cell>
          <cell r="L187" t="str">
            <v>Karen Shrayer (she/her/hers)</v>
          </cell>
          <cell r="N187" t="str">
            <v>Yes</v>
          </cell>
        </row>
        <row r="188">
          <cell r="A188" t="str">
            <v>J602</v>
          </cell>
          <cell r="B188" t="str">
            <v>Assessment for Effective Intervention</v>
          </cell>
          <cell r="F188" t="str">
            <v>Subject Collection Review</v>
          </cell>
          <cell r="I188" t="str">
            <v>1979 - Current</v>
          </cell>
          <cell r="L188" t="str">
            <v>Karen Shrayer (she/her/hers)</v>
          </cell>
          <cell r="N188" t="str">
            <v>Yes</v>
          </cell>
        </row>
        <row r="189">
          <cell r="A189" t="str">
            <v>J603</v>
          </cell>
          <cell r="B189" t="str">
            <v>Career Development for Exceptional Individuals</v>
          </cell>
          <cell r="F189" t="str">
            <v>Subject Collection Review</v>
          </cell>
          <cell r="I189" t="str">
            <v>1978 - Current</v>
          </cell>
          <cell r="L189" t="str">
            <v>Karen Shrayer (she/her/hers)</v>
          </cell>
          <cell r="N189" t="str">
            <v>Yes</v>
          </cell>
        </row>
        <row r="190">
          <cell r="A190" t="str">
            <v>J604</v>
          </cell>
          <cell r="B190" t="str">
            <v>Communication Disorders Quarterly</v>
          </cell>
          <cell r="F190" t="str">
            <v>Subject Collection Review</v>
          </cell>
          <cell r="I190" t="str">
            <v>1976 - Current</v>
          </cell>
          <cell r="L190" t="str">
            <v>Karen Shrayer (she/her/hers)</v>
          </cell>
          <cell r="N190" t="str">
            <v>Yes</v>
          </cell>
        </row>
        <row r="191">
          <cell r="A191" t="str">
            <v>J590</v>
          </cell>
          <cell r="B191" t="str">
            <v>Educational Evaluation and Policy Analysis</v>
          </cell>
          <cell r="F191" t="str">
            <v>Subject Collection Review</v>
          </cell>
          <cell r="I191" t="str">
            <v>1979 - Current</v>
          </cell>
          <cell r="L191" t="str">
            <v>Karen Shrayer (she/her/hers)</v>
          </cell>
          <cell r="N191" t="str">
            <v>Yes</v>
          </cell>
        </row>
        <row r="192">
          <cell r="A192" t="str">
            <v>J591</v>
          </cell>
          <cell r="B192" t="str">
            <v xml:space="preserve">Educational Researcher  </v>
          </cell>
          <cell r="F192" t="str">
            <v>Subject Collection Review</v>
          </cell>
          <cell r="I192" t="str">
            <v>1972 - Current</v>
          </cell>
          <cell r="L192" t="str">
            <v>Karen Shrayer (she/her/hers)</v>
          </cell>
          <cell r="N192" t="str">
            <v>Yes</v>
          </cell>
        </row>
        <row r="193">
          <cell r="A193" t="str">
            <v>J605</v>
          </cell>
          <cell r="B193" t="str">
            <v>Focus on Autism and Other Developmental Disabilities</v>
          </cell>
          <cell r="F193" t="str">
            <v>Subject Collection Review</v>
          </cell>
          <cell r="I193" t="str">
            <v>1986 - Current</v>
          </cell>
          <cell r="L193" t="str">
            <v>Karen Shrayer (she/her/hers)</v>
          </cell>
          <cell r="N193" t="str">
            <v>Yes</v>
          </cell>
        </row>
        <row r="194">
          <cell r="A194" t="str">
            <v>J606</v>
          </cell>
          <cell r="B194" t="str">
            <v>Intervention in School and Clinic</v>
          </cell>
          <cell r="F194" t="str">
            <v>Subject Collection Review</v>
          </cell>
          <cell r="I194" t="str">
            <v>1965 - Current</v>
          </cell>
          <cell r="L194" t="str">
            <v>Karen Shrayer (she/her/hers)</v>
          </cell>
          <cell r="N194" t="str">
            <v>Yes</v>
          </cell>
        </row>
        <row r="195">
          <cell r="A195" t="str">
            <v>J607</v>
          </cell>
          <cell r="B195" t="str">
            <v>Journal of Disability Policy Studies</v>
          </cell>
          <cell r="F195" t="str">
            <v>Subject Collection Review</v>
          </cell>
          <cell r="I195" t="str">
            <v>1990 - Current</v>
          </cell>
          <cell r="L195" t="str">
            <v>Karen Shrayer (she/her/hers)</v>
          </cell>
          <cell r="N195" t="str">
            <v>Yes</v>
          </cell>
        </row>
        <row r="196">
          <cell r="A196" t="str">
            <v>J594</v>
          </cell>
          <cell r="B196" t="str">
            <v xml:space="preserve">Journal of Educational and Behavioral Statistics       </v>
          </cell>
          <cell r="F196" t="str">
            <v>Subject Collection Review</v>
          </cell>
          <cell r="I196" t="str">
            <v>1976 - Current</v>
          </cell>
          <cell r="L196" t="str">
            <v>Karen Shrayer (she/her/hers)</v>
          </cell>
          <cell r="N196" t="str">
            <v>Yes</v>
          </cell>
        </row>
        <row r="197">
          <cell r="A197" t="str">
            <v>J608</v>
          </cell>
          <cell r="B197" t="str">
            <v>Journal of Emotional and Behavioral Disorders</v>
          </cell>
          <cell r="F197" t="str">
            <v>Subject Collection Review</v>
          </cell>
          <cell r="I197" t="str">
            <v>1993 - Current</v>
          </cell>
          <cell r="L197" t="str">
            <v>Karen Shrayer (she/her/hers)</v>
          </cell>
          <cell r="N197" t="str">
            <v>Yes</v>
          </cell>
        </row>
        <row r="198">
          <cell r="A198" t="str">
            <v>J610</v>
          </cell>
          <cell r="B198" t="str">
            <v>Journal of Positive Behavior Interventions</v>
          </cell>
          <cell r="F198" t="str">
            <v>Subject Collection Review</v>
          </cell>
          <cell r="I198" t="str">
            <v>1999 - Current</v>
          </cell>
          <cell r="L198" t="str">
            <v>Karen Shrayer (she/her/hers)</v>
          </cell>
          <cell r="N198" t="str">
            <v>Yes</v>
          </cell>
        </row>
        <row r="199">
          <cell r="A199" t="str">
            <v>J611</v>
          </cell>
          <cell r="B199" t="str">
            <v>Journal of Special Education, The</v>
          </cell>
          <cell r="F199" t="str">
            <v>Subject Collection Review</v>
          </cell>
          <cell r="I199" t="str">
            <v>1966 - Current</v>
          </cell>
          <cell r="L199" t="str">
            <v>Karen Shrayer (she/her/hers)</v>
          </cell>
          <cell r="N199" t="str">
            <v>Yes</v>
          </cell>
        </row>
        <row r="200">
          <cell r="A200" t="str">
            <v>J696</v>
          </cell>
          <cell r="B200" t="str">
            <v>Learning Disability Quarterly</v>
          </cell>
          <cell r="F200" t="str">
            <v>Subject Collection Review</v>
          </cell>
          <cell r="I200" t="str">
            <v>1978 -Current</v>
          </cell>
          <cell r="L200" t="str">
            <v>Karen Shrayer (she/her/hers)</v>
          </cell>
          <cell r="N200" t="str">
            <v>Yes</v>
          </cell>
        </row>
        <row r="201">
          <cell r="A201" t="str">
            <v>J612</v>
          </cell>
          <cell r="B201" t="str">
            <v>Rehabilitation Counseling Bulletin</v>
          </cell>
          <cell r="F201" t="str">
            <v>Subject Collection Review</v>
          </cell>
          <cell r="I201" t="str">
            <v>1999 - Current</v>
          </cell>
          <cell r="L201" t="str">
            <v>Karen Shrayer (she/her/hers)</v>
          </cell>
          <cell r="N201" t="str">
            <v>Yes</v>
          </cell>
        </row>
        <row r="202">
          <cell r="A202" t="str">
            <v>J613</v>
          </cell>
          <cell r="B202" t="str">
            <v>Remedial and Special Education</v>
          </cell>
          <cell r="F202" t="str">
            <v>Subject Collection Review</v>
          </cell>
          <cell r="I202" t="str">
            <v>1980 - Current</v>
          </cell>
          <cell r="L202" t="str">
            <v>Karen Shrayer (she/her/hers)</v>
          </cell>
          <cell r="N202" t="str">
            <v>Yes</v>
          </cell>
        </row>
        <row r="203">
          <cell r="A203" t="str">
            <v>J592</v>
          </cell>
          <cell r="B203" t="str">
            <v xml:space="preserve">Review of Educational Research  </v>
          </cell>
          <cell r="F203" t="str">
            <v>Subject Collection Review</v>
          </cell>
          <cell r="I203" t="str">
            <v>1931 - Current</v>
          </cell>
          <cell r="L203" t="str">
            <v>Karen Shrayer (she/her/hers)</v>
          </cell>
          <cell r="N203" t="str">
            <v>Yes</v>
          </cell>
        </row>
        <row r="204">
          <cell r="A204" t="str">
            <v>J593</v>
          </cell>
          <cell r="B204" t="str">
            <v xml:space="preserve">Review of Research in Education  </v>
          </cell>
          <cell r="F204" t="str">
            <v>Subject Collection Review</v>
          </cell>
          <cell r="I204" t="str">
            <v>1973 - Current</v>
          </cell>
          <cell r="L204" t="str">
            <v>Karen Shrayer (she/her/hers)</v>
          </cell>
          <cell r="N204" t="str">
            <v>Yes</v>
          </cell>
        </row>
        <row r="205">
          <cell r="A205" t="str">
            <v>J614</v>
          </cell>
          <cell r="B205" t="str">
            <v>Topics in Early Childhood Special Education</v>
          </cell>
          <cell r="F205" t="str">
            <v>Subject Collection Review</v>
          </cell>
          <cell r="I205" t="str">
            <v>1981 - Current</v>
          </cell>
          <cell r="L205" t="str">
            <v>Karen Shrayer (she/her/hers)</v>
          </cell>
          <cell r="N205" t="str">
            <v>Yes</v>
          </cell>
        </row>
        <row r="206">
          <cell r="A206" t="str">
            <v>J615</v>
          </cell>
          <cell r="B206" t="str">
            <v>Word of Mouth</v>
          </cell>
          <cell r="F206" t="str">
            <v>Subject Collection Review</v>
          </cell>
          <cell r="I206" t="str">
            <v>1989 - Current</v>
          </cell>
          <cell r="L206" t="str">
            <v>Karen Shrayer (she/her/hers)</v>
          </cell>
          <cell r="N206" t="str">
            <v>Yes</v>
          </cell>
        </row>
        <row r="207">
          <cell r="A207" t="str">
            <v>J735</v>
          </cell>
          <cell r="B207" t="str">
            <v xml:space="preserve">Exceptional Children </v>
          </cell>
          <cell r="F207" t="str">
            <v>Subject Collection Review</v>
          </cell>
          <cell r="I207" t="str">
            <v>1934-Current</v>
          </cell>
          <cell r="L207" t="str">
            <v>Karen Shrayer (she/her/hers)</v>
          </cell>
          <cell r="N207" t="str">
            <v>Yes</v>
          </cell>
        </row>
        <row r="208">
          <cell r="A208" t="str">
            <v>J736</v>
          </cell>
          <cell r="B208" t="str">
            <v>Teaching Exceptional Children</v>
          </cell>
          <cell r="F208" t="str">
            <v>Subject Collection Review</v>
          </cell>
          <cell r="I208" t="str">
            <v>1968-Current</v>
          </cell>
          <cell r="L208" t="str">
            <v>Karen Shrayer (she/her/hers)</v>
          </cell>
          <cell r="N208" t="str">
            <v>Yes</v>
          </cell>
        </row>
        <row r="209">
          <cell r="A209" t="str">
            <v>J841</v>
          </cell>
          <cell r="B209" t="str">
            <v>Behavioral Disorders</v>
          </cell>
          <cell r="F209" t="str">
            <v>Subject Collection Review</v>
          </cell>
          <cell r="I209" t="str">
            <v>1975-Current</v>
          </cell>
          <cell r="L209" t="str">
            <v>Karen Shrayer (she/her/hers)</v>
          </cell>
          <cell r="N209" t="str">
            <v>Yes</v>
          </cell>
        </row>
        <row r="210">
          <cell r="A210" t="str">
            <v>J842</v>
          </cell>
          <cell r="B210" t="str">
            <v>Beyond Behavior</v>
          </cell>
          <cell r="F210" t="str">
            <v>Subject Collection Review</v>
          </cell>
          <cell r="I210" t="str">
            <v>2012-2016</v>
          </cell>
          <cell r="L210" t="str">
            <v>Karen Shrayer (she/her/hers)</v>
          </cell>
          <cell r="N210" t="str">
            <v>Yes</v>
          </cell>
        </row>
        <row r="211">
          <cell r="A211" t="str">
            <v>J847</v>
          </cell>
          <cell r="B211" t="str">
            <v>Rural Special Education Quarterly</v>
          </cell>
          <cell r="F211" t="str">
            <v>Subject Collection Review</v>
          </cell>
          <cell r="I211" t="str">
            <v>1985-2016</v>
          </cell>
          <cell r="L211" t="str">
            <v>Karen Shrayer (she/her/hers)</v>
          </cell>
          <cell r="N211" t="str">
            <v>Yes</v>
          </cell>
        </row>
        <row r="212">
          <cell r="A212" t="str">
            <v>J871</v>
          </cell>
          <cell r="B212" t="str">
            <v>About Campus</v>
          </cell>
          <cell r="F212" t="str">
            <v>Subject Collection Review</v>
          </cell>
          <cell r="I212" t="str">
            <v>1996-Current</v>
          </cell>
          <cell r="L212" t="str">
            <v>Karen Shrayer (she/her/hers)</v>
          </cell>
          <cell r="N212" t="str">
            <v>Yes</v>
          </cell>
        </row>
        <row r="213">
          <cell r="A213" t="str">
            <v>J863</v>
          </cell>
          <cell r="B213" t="str">
            <v>Professional School Counseling</v>
          </cell>
          <cell r="F213" t="str">
            <v>Subject Collection Review</v>
          </cell>
          <cell r="I213" t="str">
            <v>2005-Current</v>
          </cell>
          <cell r="L213" t="str">
            <v>Karen Shrayer (she/her/hers)</v>
          </cell>
          <cell r="N213" t="str">
            <v>Yes</v>
          </cell>
        </row>
        <row r="214">
          <cell r="A214" t="str">
            <v>J816</v>
          </cell>
          <cell r="B214" t="str">
            <v>Literacy Research: Theory, Method, and Practice</v>
          </cell>
          <cell r="F214" t="str">
            <v>Subject Collection Review</v>
          </cell>
          <cell r="I214" t="str">
            <v>2015-Current</v>
          </cell>
          <cell r="L214" t="str">
            <v>Lauren Bauman</v>
          </cell>
          <cell r="N214" t="str">
            <v>Yes</v>
          </cell>
        </row>
        <row r="215">
          <cell r="A215" t="str">
            <v>J307</v>
          </cell>
          <cell r="B215" t="str">
            <v>Cross-Cultural Research</v>
          </cell>
          <cell r="F215" t="str">
            <v>Subject Collection Review</v>
          </cell>
          <cell r="I215" t="str">
            <v>1966 - Current</v>
          </cell>
          <cell r="L215" t="str">
            <v>Lauren Bauman</v>
          </cell>
          <cell r="N215" t="str">
            <v>Yes</v>
          </cell>
        </row>
        <row r="216">
          <cell r="A216" t="str">
            <v>J556</v>
          </cell>
          <cell r="B216" t="str">
            <v>Games and Culture</v>
          </cell>
          <cell r="F216" t="str">
            <v>Subject Collection Review</v>
          </cell>
          <cell r="I216" t="str">
            <v>2006 - Current</v>
          </cell>
          <cell r="L216" t="str">
            <v>Lauren Bauman</v>
          </cell>
          <cell r="N216" t="str">
            <v>Yes</v>
          </cell>
        </row>
        <row r="217">
          <cell r="A217" t="str">
            <v>J339</v>
          </cell>
          <cell r="B217" t="str">
            <v>Journal of Environment &amp; Development, The</v>
          </cell>
          <cell r="F217" t="str">
            <v>Subject Collection Review</v>
          </cell>
          <cell r="I217" t="str">
            <v>1992 - Current</v>
          </cell>
          <cell r="L217" t="str">
            <v>Lauren Bauman</v>
          </cell>
          <cell r="N217" t="str">
            <v>Yes</v>
          </cell>
        </row>
        <row r="218">
          <cell r="A218" t="str">
            <v>J206</v>
          </cell>
          <cell r="B218" t="str">
            <v>Simulation &amp; Gaming</v>
          </cell>
          <cell r="F218" t="str">
            <v>Subject Collection Review</v>
          </cell>
          <cell r="I218" t="str">
            <v>1970 - Current</v>
          </cell>
          <cell r="L218" t="str">
            <v>Lauren Bauman</v>
          </cell>
          <cell r="N218" t="str">
            <v>Yes</v>
          </cell>
        </row>
        <row r="219">
          <cell r="A219" t="str">
            <v>J711</v>
          </cell>
          <cell r="B219" t="str">
            <v>World Futures Review</v>
          </cell>
          <cell r="F219" t="str">
            <v>Subject Collection Review</v>
          </cell>
          <cell r="I219" t="str">
            <v xml:space="preserve">2009-Current </v>
          </cell>
          <cell r="L219" t="str">
            <v>Lauren Bauman</v>
          </cell>
          <cell r="N219" t="str">
            <v>Yes</v>
          </cell>
        </row>
        <row r="220">
          <cell r="A220" t="str">
            <v>J545</v>
          </cell>
          <cell r="B220" t="str">
            <v>American Journal of Sports Medicine, The</v>
          </cell>
          <cell r="F220" t="str">
            <v>Subject Collection Review</v>
          </cell>
          <cell r="I220" t="str">
            <v>1972 - Current</v>
          </cell>
          <cell r="L220" t="str">
            <v>Lauren Hunt</v>
          </cell>
          <cell r="N220" t="str">
            <v>Yes</v>
          </cell>
        </row>
        <row r="221">
          <cell r="A221" t="str">
            <v>J628</v>
          </cell>
          <cell r="B221" t="str">
            <v>Sports Health</v>
          </cell>
          <cell r="F221" t="str">
            <v>Subject Collection Review</v>
          </cell>
          <cell r="I221" t="str">
            <v>2009 - Current</v>
          </cell>
          <cell r="L221" t="str">
            <v>Lauren Hunt</v>
          </cell>
          <cell r="N221" t="str">
            <v>Yes</v>
          </cell>
        </row>
        <row r="222">
          <cell r="A222" t="str">
            <v>J712</v>
          </cell>
          <cell r="B222" t="str">
            <v xml:space="preserve">ADCES in Practice </v>
          </cell>
          <cell r="F222" t="str">
            <v>Subject Collection Review</v>
          </cell>
          <cell r="I222" t="str">
            <v>2013-Current</v>
          </cell>
          <cell r="L222" t="str">
            <v>Lauren Hunt</v>
          </cell>
          <cell r="N222" t="str">
            <v>Yes</v>
          </cell>
        </row>
        <row r="223">
          <cell r="A223" t="str">
            <v>J878</v>
          </cell>
          <cell r="B223" t="str">
            <v>Innovations</v>
          </cell>
          <cell r="F223" t="str">
            <v>Subject Collection Review</v>
          </cell>
          <cell r="I223" t="str">
            <v>2005-Current</v>
          </cell>
          <cell r="L223" t="str">
            <v>Lauren Hunt</v>
          </cell>
          <cell r="N223" t="str">
            <v>Yes</v>
          </cell>
        </row>
        <row r="224">
          <cell r="A224" t="str">
            <v>L951</v>
          </cell>
          <cell r="B224" t="str">
            <v>Health Education Journal</v>
          </cell>
          <cell r="F224" t="str">
            <v>Subject Collection Review</v>
          </cell>
          <cell r="I224" t="str">
            <v>1943 - Current</v>
          </cell>
          <cell r="L224" t="str">
            <v>Livia Melandri</v>
          </cell>
          <cell r="N224" t="str">
            <v>Yes</v>
          </cell>
        </row>
        <row r="225">
          <cell r="A225" t="str">
            <v>L701</v>
          </cell>
          <cell r="B225" t="str">
            <v>Health: An Interdisciplinary Journal</v>
          </cell>
          <cell r="F225" t="str">
            <v>Subject Collection Review</v>
          </cell>
          <cell r="I225" t="str">
            <v>1997 - Current</v>
          </cell>
          <cell r="L225" t="str">
            <v>Livia Melandri</v>
          </cell>
          <cell r="N225" t="str">
            <v>Yes</v>
          </cell>
        </row>
        <row r="226">
          <cell r="A226" t="str">
            <v>L936</v>
          </cell>
          <cell r="B226" t="str">
            <v>International Journal of Behavioral Development</v>
          </cell>
          <cell r="F226" t="str">
            <v>Subject Collection Review</v>
          </cell>
          <cell r="I226" t="str">
            <v>1978 - Current</v>
          </cell>
          <cell r="L226" t="str">
            <v>Livia Melandri</v>
          </cell>
          <cell r="N226" t="str">
            <v>Yes</v>
          </cell>
        </row>
        <row r="227">
          <cell r="A227" t="str">
            <v>L070</v>
          </cell>
          <cell r="B227" t="str">
            <v>Organizational Psychology Review</v>
          </cell>
          <cell r="F227" t="str">
            <v>Subject Collection Review</v>
          </cell>
          <cell r="I227" t="str">
            <v>2011 - Current</v>
          </cell>
          <cell r="L227" t="str">
            <v>Livia Melandri</v>
          </cell>
          <cell r="N227" t="str">
            <v>Yes</v>
          </cell>
        </row>
        <row r="228">
          <cell r="A228" t="str">
            <v>J543</v>
          </cell>
          <cell r="B228" t="str">
            <v>Business and Professional Communication Quarterly</v>
          </cell>
          <cell r="F228" t="str">
            <v>Subject Collection Review</v>
          </cell>
          <cell r="I228" t="str">
            <v>1969 - Current</v>
          </cell>
          <cell r="L228" t="str">
            <v>Martha Avtandilian (she/her/hers)</v>
          </cell>
          <cell r="N228" t="str">
            <v>Yes</v>
          </cell>
        </row>
        <row r="229">
          <cell r="A229" t="str">
            <v>J282</v>
          </cell>
          <cell r="B229" t="str">
            <v>Journal of Business and Technical Communication</v>
          </cell>
          <cell r="F229" t="str">
            <v>Subject Collection Review</v>
          </cell>
          <cell r="I229" t="str">
            <v>1987 - Current</v>
          </cell>
          <cell r="L229" t="str">
            <v>Martha Avtandilian (she/her/hers)</v>
          </cell>
          <cell r="N229" t="str">
            <v>Yes</v>
          </cell>
        </row>
        <row r="230">
          <cell r="A230" t="str">
            <v>J542</v>
          </cell>
          <cell r="B230" t="str">
            <v>International Journal of Business Communication</v>
          </cell>
          <cell r="F230" t="str">
            <v>Subject Collection Review</v>
          </cell>
          <cell r="I230" t="str">
            <v>1963 - Current</v>
          </cell>
          <cell r="L230" t="str">
            <v>Martha Avtandilian (she/her/hers)</v>
          </cell>
          <cell r="N230" t="str">
            <v>Yes</v>
          </cell>
        </row>
        <row r="231">
          <cell r="A231" t="str">
            <v>J663</v>
          </cell>
          <cell r="B231" t="str">
            <v>Race and Justice</v>
          </cell>
          <cell r="F231" t="str">
            <v>Subject Collection Review</v>
          </cell>
          <cell r="I231" t="str">
            <v>2011 - Current</v>
          </cell>
          <cell r="L231" t="str">
            <v>Martha Avtandilian (she/her/hers)</v>
          </cell>
          <cell r="N231" t="str">
            <v>Yes</v>
          </cell>
        </row>
        <row r="232">
          <cell r="A232" t="str">
            <v>L159</v>
          </cell>
          <cell r="B232" t="str">
            <v>Journal of Telemedicine and Telecare</v>
          </cell>
          <cell r="F232" t="str">
            <v>Subject Collection Review</v>
          </cell>
          <cell r="I232" t="str">
            <v>1995-Current</v>
          </cell>
          <cell r="L232" t="str">
            <v>Matthew Landau (he/him/his)</v>
          </cell>
          <cell r="N232" t="str">
            <v>Yes</v>
          </cell>
        </row>
        <row r="233">
          <cell r="A233" t="str">
            <v>L982</v>
          </cell>
          <cell r="B233" t="str">
            <v>Palliative Medicine</v>
          </cell>
          <cell r="F233" t="str">
            <v>Subject Collection Review</v>
          </cell>
          <cell r="I233" t="str">
            <v>1987 - Current</v>
          </cell>
          <cell r="L233" t="str">
            <v>Matthew Landau (he/him/his)</v>
          </cell>
          <cell r="N233" t="str">
            <v>Yes</v>
          </cell>
        </row>
        <row r="234">
          <cell r="A234" t="str">
            <v>L983</v>
          </cell>
          <cell r="B234" t="str">
            <v>Perfusion</v>
          </cell>
          <cell r="F234" t="str">
            <v>Subject Collection Review</v>
          </cell>
          <cell r="I234" t="str">
            <v>1986 - Current</v>
          </cell>
          <cell r="L234" t="str">
            <v>Matthew Landau (he/him/his)</v>
          </cell>
          <cell r="N234" t="str">
            <v>Yes</v>
          </cell>
        </row>
        <row r="235">
          <cell r="A235" t="str">
            <v>J571</v>
          </cell>
          <cell r="B235" t="str">
            <v>Clinical Pediatrics</v>
          </cell>
          <cell r="F235" t="str">
            <v>Subject Collection Review</v>
          </cell>
          <cell r="I235" t="str">
            <v>1962 - Current</v>
          </cell>
          <cell r="L235" t="str">
            <v>Melinda Keramat</v>
          </cell>
          <cell r="N235" t="str">
            <v>Yes</v>
          </cell>
        </row>
        <row r="236">
          <cell r="A236" t="str">
            <v>J291</v>
          </cell>
          <cell r="B236" t="str">
            <v>Journal of Holistic Nursing</v>
          </cell>
          <cell r="F236" t="str">
            <v>Subject Collection Review</v>
          </cell>
          <cell r="I236" t="str">
            <v>1983 - Current</v>
          </cell>
          <cell r="L236" t="str">
            <v>Melinda Keramat</v>
          </cell>
          <cell r="N236" t="str">
            <v>Yes</v>
          </cell>
        </row>
        <row r="237">
          <cell r="A237" t="str">
            <v>L108</v>
          </cell>
          <cell r="B237" t="str">
            <v>Musicae Scientiae</v>
          </cell>
          <cell r="F237" t="str">
            <v>Subject Collection Review</v>
          </cell>
          <cell r="I237" t="str">
            <v>2005 - Current</v>
          </cell>
          <cell r="L237" t="str">
            <v>Miriam Hodge (she/her/hers)</v>
          </cell>
          <cell r="N237" t="str">
            <v>Yes</v>
          </cell>
        </row>
        <row r="238">
          <cell r="A238" t="str">
            <v>J781</v>
          </cell>
          <cell r="B238" t="str">
            <v>The International Journal of Aging and Human Development</v>
          </cell>
          <cell r="F238" t="str">
            <v>Subject Collection Review</v>
          </cell>
          <cell r="I238" t="str">
            <v>1970-Current</v>
          </cell>
          <cell r="L238" t="str">
            <v>Myra Ali</v>
          </cell>
          <cell r="N238" t="str">
            <v>Yes</v>
          </cell>
        </row>
        <row r="239">
          <cell r="A239" t="str">
            <v>J759</v>
          </cell>
          <cell r="B239" t="str">
            <v>Journal of Men's Studies</v>
          </cell>
          <cell r="F239" t="str">
            <v>Subject Collection Review</v>
          </cell>
          <cell r="I239" t="str">
            <v>1992-Current</v>
          </cell>
          <cell r="L239" t="str">
            <v>Myra Ali</v>
          </cell>
          <cell r="N239" t="str">
            <v>Yes</v>
          </cell>
        </row>
        <row r="240">
          <cell r="A240" t="str">
            <v>J766</v>
          </cell>
          <cell r="B240" t="str">
            <v xml:space="preserve">A Current Bibliography on African Affairs </v>
          </cell>
          <cell r="F240" t="str">
            <v>Subject Collection Review</v>
          </cell>
          <cell r="I240" t="str">
            <v>1968-Current</v>
          </cell>
          <cell r="L240" t="str">
            <v>Myra Ali</v>
          </cell>
          <cell r="N240" t="str">
            <v>Yes</v>
          </cell>
        </row>
        <row r="241">
          <cell r="A241" t="str">
            <v>J767</v>
          </cell>
          <cell r="B241" t="str">
            <v xml:space="preserve">Abstracts in Anthropology </v>
          </cell>
          <cell r="F241" t="str">
            <v>Subject Collection Review</v>
          </cell>
          <cell r="I241" t="str">
            <v>1970-Current</v>
          </cell>
          <cell r="L241" t="str">
            <v>Myra Ali</v>
          </cell>
          <cell r="N241" t="str">
            <v>Yes</v>
          </cell>
        </row>
        <row r="242">
          <cell r="A242" t="str">
            <v>J768</v>
          </cell>
          <cell r="B242" t="str">
            <v>Empirical Studies of the Arts</v>
          </cell>
          <cell r="F242" t="str">
            <v>Subject Collection Review</v>
          </cell>
          <cell r="I242" t="str">
            <v>1983-Current</v>
          </cell>
          <cell r="L242" t="str">
            <v>Myra Ali</v>
          </cell>
          <cell r="N242" t="str">
            <v>Yes</v>
          </cell>
        </row>
        <row r="243">
          <cell r="A243" t="str">
            <v>J234</v>
          </cell>
          <cell r="B243" t="str">
            <v>Affilia</v>
          </cell>
          <cell r="F243" t="str">
            <v>Subject Collection Review</v>
          </cell>
          <cell r="I243" t="str">
            <v>1986 - Current</v>
          </cell>
          <cell r="L243" t="str">
            <v>Myra Ali</v>
          </cell>
          <cell r="N243" t="str">
            <v>Yes</v>
          </cell>
        </row>
        <row r="244">
          <cell r="A244" t="str">
            <v>J365</v>
          </cell>
          <cell r="B244" t="str">
            <v>Bulletin of Science, Technology &amp; Society</v>
          </cell>
          <cell r="F244" t="str">
            <v>Subject Collection Review</v>
          </cell>
          <cell r="I244" t="str">
            <v>1981 - Current</v>
          </cell>
          <cell r="L244" t="str">
            <v>Myra Ali</v>
          </cell>
          <cell r="N244" t="str">
            <v>Yes</v>
          </cell>
        </row>
        <row r="245">
          <cell r="A245" t="str">
            <v>J367</v>
          </cell>
          <cell r="B245" t="str">
            <v>Family Journal, The</v>
          </cell>
          <cell r="F245" t="str">
            <v>Subject Collection Review</v>
          </cell>
          <cell r="I245" t="str">
            <v>1993 - Current</v>
          </cell>
          <cell r="L245" t="str">
            <v>Myra Ali</v>
          </cell>
          <cell r="N245" t="str">
            <v>Yes</v>
          </cell>
        </row>
        <row r="246">
          <cell r="A246" t="str">
            <v>J701</v>
          </cell>
          <cell r="B246" t="str">
            <v>Humanity &amp; Society</v>
          </cell>
          <cell r="F246" t="str">
            <v>Subject Collection Review</v>
          </cell>
          <cell r="I246" t="str">
            <v>2003 - Current</v>
          </cell>
          <cell r="L246" t="str">
            <v>Myra Ali</v>
          </cell>
          <cell r="N246" t="str">
            <v>Yes</v>
          </cell>
        </row>
        <row r="247">
          <cell r="A247" t="str">
            <v>J686</v>
          </cell>
          <cell r="B247" t="str">
            <v>Journal of Applied Social Science</v>
          </cell>
          <cell r="F247" t="str">
            <v>Subject Collection Review</v>
          </cell>
          <cell r="I247" t="str">
            <v>2007 - Current</v>
          </cell>
          <cell r="L247" t="str">
            <v>Myra Ali</v>
          </cell>
          <cell r="N247" t="str">
            <v>Yes</v>
          </cell>
        </row>
        <row r="248">
          <cell r="A248" t="str">
            <v>J219</v>
          </cell>
          <cell r="B248" t="str">
            <v>Journal of Contemporary Ethnography</v>
          </cell>
          <cell r="F248" t="str">
            <v>Subject Collection Review</v>
          </cell>
          <cell r="I248" t="str">
            <v>1972 - Current</v>
          </cell>
          <cell r="L248" t="str">
            <v>Myra Ali</v>
          </cell>
          <cell r="N248" t="str">
            <v>Yes</v>
          </cell>
        </row>
        <row r="249">
          <cell r="A249" t="str">
            <v>J331</v>
          </cell>
          <cell r="B249" t="str">
            <v>Journal of Family History</v>
          </cell>
          <cell r="F249" t="str">
            <v>Subject Collection Review</v>
          </cell>
          <cell r="I249" t="str">
            <v>1976 - Current</v>
          </cell>
          <cell r="L249" t="str">
            <v>Myra Ali</v>
          </cell>
          <cell r="N249" t="str">
            <v>Yes</v>
          </cell>
        </row>
        <row r="250">
          <cell r="A250" t="str">
            <v>J264</v>
          </cell>
          <cell r="B250" t="str">
            <v>Journal of Family Issues</v>
          </cell>
          <cell r="F250" t="str">
            <v>Subject Collection Review</v>
          </cell>
          <cell r="I250" t="str">
            <v>1980 - Current</v>
          </cell>
          <cell r="L250" t="str">
            <v>Myra Ali</v>
          </cell>
          <cell r="N250" t="str">
            <v>Yes</v>
          </cell>
        </row>
        <row r="251">
          <cell r="A251" t="str">
            <v>J364</v>
          </cell>
          <cell r="B251" t="str">
            <v>Men and Masculinities</v>
          </cell>
          <cell r="F251" t="str">
            <v>Subject Collection Review</v>
          </cell>
          <cell r="I251" t="str">
            <v>1998 - Current</v>
          </cell>
          <cell r="L251" t="str">
            <v>Myra Ali</v>
          </cell>
          <cell r="N251" t="str">
            <v>Yes</v>
          </cell>
        </row>
        <row r="252">
          <cell r="A252" t="str">
            <v>J243</v>
          </cell>
          <cell r="B252" t="str">
            <v>Modern China</v>
          </cell>
          <cell r="F252" t="str">
            <v>Subject Collection Review</v>
          </cell>
          <cell r="I252" t="str">
            <v>1975 - Current</v>
          </cell>
          <cell r="L252" t="str">
            <v>Myra Ali</v>
          </cell>
          <cell r="N252" t="str">
            <v>Yes</v>
          </cell>
        </row>
        <row r="253">
          <cell r="A253" t="str">
            <v>J259</v>
          </cell>
          <cell r="B253" t="str">
            <v>Philosophy of the Social Sciences</v>
          </cell>
          <cell r="F253" t="str">
            <v>Subject Collection Review</v>
          </cell>
          <cell r="I253" t="str">
            <v>1971 - Current</v>
          </cell>
          <cell r="L253" t="str">
            <v>Myra Ali</v>
          </cell>
          <cell r="N253" t="str">
            <v>Yes</v>
          </cell>
        </row>
        <row r="254">
          <cell r="A254" t="str">
            <v>J281</v>
          </cell>
          <cell r="B254" t="str">
            <v>Research on Social Work Practice</v>
          </cell>
          <cell r="F254" t="str">
            <v>Subject Collection Review</v>
          </cell>
          <cell r="I254" t="str">
            <v>1991 - Current</v>
          </cell>
          <cell r="L254" t="str">
            <v>Myra Ali</v>
          </cell>
          <cell r="N254" t="str">
            <v>Yes</v>
          </cell>
        </row>
        <row r="255">
          <cell r="A255" t="str">
            <v>J343</v>
          </cell>
          <cell r="B255" t="str">
            <v>Social Science Computer Review</v>
          </cell>
          <cell r="F255" t="str">
            <v>Subject Collection Review</v>
          </cell>
          <cell r="I255" t="str">
            <v>1983 - Current</v>
          </cell>
          <cell r="L255" t="str">
            <v>Myra Ali</v>
          </cell>
          <cell r="N255" t="str">
            <v>Yes</v>
          </cell>
        </row>
        <row r="256">
          <cell r="A256" t="str">
            <v>J639</v>
          </cell>
          <cell r="B256" t="str">
            <v>Teacher Education and Special Education</v>
          </cell>
          <cell r="F256" t="str">
            <v>Subject Collection Review</v>
          </cell>
          <cell r="I256" t="str">
            <v>1977 - Current</v>
          </cell>
          <cell r="L256" t="str">
            <v>Myra Ali</v>
          </cell>
          <cell r="N256" t="str">
            <v>Yes</v>
          </cell>
        </row>
        <row r="257">
          <cell r="A257" t="str">
            <v>J229</v>
          </cell>
          <cell r="B257" t="str">
            <v>Work and Occupations</v>
          </cell>
          <cell r="F257" t="str">
            <v>Subject Collection Review</v>
          </cell>
          <cell r="I257" t="str">
            <v>1974 - Current</v>
          </cell>
          <cell r="L257" t="str">
            <v>Myra Ali</v>
          </cell>
          <cell r="N257" t="str">
            <v>Yes</v>
          </cell>
        </row>
        <row r="258">
          <cell r="A258" t="str">
            <v>J210</v>
          </cell>
          <cell r="B258" t="str">
            <v>Youth &amp; Society</v>
          </cell>
          <cell r="F258" t="str">
            <v>Subject Collection Review</v>
          </cell>
          <cell r="I258" t="str">
            <v>1969 - Current</v>
          </cell>
          <cell r="L258" t="str">
            <v>Myra Ali</v>
          </cell>
          <cell r="N258" t="str">
            <v>Yes</v>
          </cell>
        </row>
        <row r="259">
          <cell r="A259" t="str">
            <v>J726</v>
          </cell>
          <cell r="B259" t="str">
            <v xml:space="preserve">Social Currents </v>
          </cell>
          <cell r="F259" t="str">
            <v>Subject Collection Review</v>
          </cell>
          <cell r="I259" t="str">
            <v>2014-Current</v>
          </cell>
          <cell r="L259" t="str">
            <v>Myra Ali</v>
          </cell>
          <cell r="N259" t="str">
            <v>Yes</v>
          </cell>
        </row>
        <row r="260">
          <cell r="A260" t="str">
            <v>J750</v>
          </cell>
          <cell r="B260" t="str">
            <v xml:space="preserve">Phi Delta Kappa Magazine </v>
          </cell>
          <cell r="F260" t="str">
            <v>Subject Collection Review</v>
          </cell>
          <cell r="I260" t="str">
            <v>2000-Current</v>
          </cell>
          <cell r="L260" t="str">
            <v>Myra Ali</v>
          </cell>
          <cell r="N260" t="str">
            <v>Yes</v>
          </cell>
        </row>
        <row r="261">
          <cell r="A261" t="str">
            <v>J880</v>
          </cell>
          <cell r="B261" t="str">
            <v xml:space="preserve">Recreational Sports Journal </v>
          </cell>
          <cell r="F261" t="str">
            <v>Subject Collection Review</v>
          </cell>
          <cell r="I261" t="str">
            <v>1977- Current</v>
          </cell>
          <cell r="L261" t="str">
            <v>Myra Ali</v>
          </cell>
          <cell r="N261" t="str">
            <v>Yes</v>
          </cell>
        </row>
        <row r="262">
          <cell r="A262" t="str">
            <v>J879</v>
          </cell>
          <cell r="B262" t="str">
            <v>Journal of Visual Impairment &amp; Blindness</v>
          </cell>
          <cell r="F262" t="str">
            <v>Subject Collection Review</v>
          </cell>
          <cell r="I262" t="str">
            <v>1998-Current</v>
          </cell>
          <cell r="L262" t="str">
            <v>Myra Ali</v>
          </cell>
          <cell r="N262" t="str">
            <v>Yes</v>
          </cell>
        </row>
        <row r="263">
          <cell r="A263" t="str">
            <v>J897</v>
          </cell>
          <cell r="B263" t="str">
            <v>Collections</v>
          </cell>
          <cell r="F263" t="str">
            <v>Subject Collection Review</v>
          </cell>
          <cell r="I263" t="str">
            <v>2004-Current</v>
          </cell>
          <cell r="L263" t="str">
            <v>Myra Ali</v>
          </cell>
          <cell r="N263" t="str">
            <v>Yes</v>
          </cell>
        </row>
        <row r="264">
          <cell r="A264" t="str">
            <v>J376</v>
          </cell>
          <cell r="B264" t="str">
            <v>Journal of Health Management</v>
          </cell>
          <cell r="F264" t="str">
            <v>Subject Collection Review</v>
          </cell>
          <cell r="I264" t="str">
            <v>1999 - Current</v>
          </cell>
          <cell r="L264" t="str">
            <v>Pallavipushpa Sinha</v>
          </cell>
          <cell r="N264" t="str">
            <v>Yes</v>
          </cell>
        </row>
        <row r="265">
          <cell r="A265" t="str">
            <v>L330</v>
          </cell>
          <cell r="B265" t="str">
            <v>Indian Journal of Human Development</v>
          </cell>
          <cell r="F265" t="str">
            <v>Subject Collection Review</v>
          </cell>
          <cell r="I265" t="str">
            <v>2007-Current</v>
          </cell>
          <cell r="L265" t="str">
            <v>Pallavipushpa Sinha</v>
          </cell>
          <cell r="N265" t="str">
            <v>Yes</v>
          </cell>
        </row>
        <row r="266">
          <cell r="A266" t="str">
            <v>L226</v>
          </cell>
          <cell r="B266" t="str">
            <v>Indian Journal of Corporate Governance</v>
          </cell>
          <cell r="F266" t="str">
            <v>Subject Collection Review</v>
          </cell>
          <cell r="I266" t="str">
            <v>2008-Current</v>
          </cell>
          <cell r="L266" t="str">
            <v>Pallavipushpa Sinha</v>
          </cell>
          <cell r="N266" t="str">
            <v>Yes</v>
          </cell>
        </row>
        <row r="267">
          <cell r="A267" t="str">
            <v>L032</v>
          </cell>
          <cell r="B267" t="str">
            <v>Bioscope: South Asian Screen Studies</v>
          </cell>
          <cell r="F267" t="str">
            <v>Subject Collection Review</v>
          </cell>
          <cell r="I267" t="str">
            <v>2010 - Current</v>
          </cell>
          <cell r="L267" t="str">
            <v>Pallavipushpa Sinha</v>
          </cell>
          <cell r="N267" t="str">
            <v>Yes</v>
          </cell>
        </row>
        <row r="268">
          <cell r="A268" t="str">
            <v>L946</v>
          </cell>
          <cell r="B268" t="str">
            <v>Journal of Creative Communications</v>
          </cell>
          <cell r="F268" t="str">
            <v>Subject Collection Review</v>
          </cell>
          <cell r="I268" t="str">
            <v>2006 - Current</v>
          </cell>
          <cell r="L268" t="str">
            <v>Pallavipushpa Sinha</v>
          </cell>
          <cell r="N268" t="str">
            <v>Yes</v>
          </cell>
        </row>
        <row r="269">
          <cell r="A269" t="str">
            <v>L180</v>
          </cell>
          <cell r="B269" t="str">
            <v>Millennial Asia</v>
          </cell>
          <cell r="F269" t="str">
            <v>Subject Collection Review</v>
          </cell>
          <cell r="I269" t="str">
            <v xml:space="preserve">2010-Current </v>
          </cell>
          <cell r="L269" t="str">
            <v>Pallavipushpa Sinha</v>
          </cell>
          <cell r="N269" t="str">
            <v>Yes</v>
          </cell>
        </row>
        <row r="270">
          <cell r="A270" t="str">
            <v>L509</v>
          </cell>
          <cell r="B270" t="str">
            <v>Journal of Micromanufacturing</v>
          </cell>
          <cell r="F270" t="str">
            <v>Subject Collection Review</v>
          </cell>
          <cell r="I270" t="str">
            <v>2018-Current</v>
          </cell>
          <cell r="L270" t="str">
            <v>Pallavipushpa Sinha</v>
          </cell>
          <cell r="N270" t="str">
            <v>Yes</v>
          </cell>
        </row>
        <row r="271">
          <cell r="A271" t="str">
            <v>L301</v>
          </cell>
          <cell r="B271" t="str">
            <v>Journal of Neonatology</v>
          </cell>
          <cell r="F271" t="str">
            <v>Subject Collection Review</v>
          </cell>
          <cell r="I271" t="str">
            <v>2000- Current</v>
          </cell>
          <cell r="L271" t="str">
            <v>Pallavipushpa Sinha</v>
          </cell>
          <cell r="N271" t="str">
            <v>Yes</v>
          </cell>
        </row>
        <row r="272">
          <cell r="A272" t="str">
            <v>L812</v>
          </cell>
          <cell r="B272" t="str">
            <v>Global Business Review</v>
          </cell>
          <cell r="F272" t="str">
            <v>Subject Collection Review</v>
          </cell>
          <cell r="I272" t="str">
            <v>2000 - Current</v>
          </cell>
          <cell r="L272" t="str">
            <v>Rahul Kumar Sharma</v>
          </cell>
          <cell r="N272" t="str">
            <v>Yes</v>
          </cell>
        </row>
        <row r="273">
          <cell r="A273" t="str">
            <v>L985</v>
          </cell>
          <cell r="B273" t="str">
            <v>Progress in Development Studies</v>
          </cell>
          <cell r="F273" t="str">
            <v>Subject Collection Review</v>
          </cell>
          <cell r="I273" t="str">
            <v>2001 - Current</v>
          </cell>
          <cell r="L273" t="str">
            <v>Rahul Kumar Sharma</v>
          </cell>
          <cell r="N273" t="str">
            <v>Yes</v>
          </cell>
        </row>
        <row r="274">
          <cell r="A274" t="str">
            <v>J328</v>
          </cell>
          <cell r="B274" t="str">
            <v>South Asian Survey</v>
          </cell>
          <cell r="F274" t="str">
            <v>Subject Collection Review</v>
          </cell>
          <cell r="I274" t="str">
            <v>1994 - Current</v>
          </cell>
          <cell r="L274" t="str">
            <v>Rahul Kumar Sharma</v>
          </cell>
          <cell r="N274" t="str">
            <v>Yes</v>
          </cell>
        </row>
        <row r="275">
          <cell r="A275" t="str">
            <v>L512</v>
          </cell>
          <cell r="B275" t="str">
            <v>Journal of Stroke Medicine</v>
          </cell>
          <cell r="F275" t="str">
            <v>Subject Collection Review</v>
          </cell>
          <cell r="I275" t="str">
            <v>2018-Current</v>
          </cell>
          <cell r="L275" t="str">
            <v>Rahul Kumar Sharma</v>
          </cell>
          <cell r="N275" t="str">
            <v>Yes</v>
          </cell>
        </row>
        <row r="276">
          <cell r="A276" t="str">
            <v>L619</v>
          </cell>
          <cell r="B276" t="str">
            <v>Asian Journal for Mathematics Education</v>
          </cell>
          <cell r="F276" t="str">
            <v>Subject Collection Review</v>
          </cell>
          <cell r="I276" t="str">
            <v>2022-Current</v>
          </cell>
          <cell r="L276" t="str">
            <v>Xuting Wang</v>
          </cell>
          <cell r="N276" t="str">
            <v>Yes</v>
          </cell>
        </row>
        <row r="277">
          <cell r="A277" t="str">
            <v>L628</v>
          </cell>
          <cell r="B277" t="str">
            <v>Chinese Public Administration Review</v>
          </cell>
          <cell r="F277" t="str">
            <v>Subject Collection Review</v>
          </cell>
          <cell r="I277" t="str">
            <v>2002-Current</v>
          </cell>
          <cell r="L277" t="str">
            <v>Xuting Wang</v>
          </cell>
          <cell r="N277" t="str">
            <v>Yes</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microsoft.com/office/2019/04/relationships/namedSheetView" Target="../namedSheetViews/namedSheetView1.xml"/><Relationship Id="rId3" Type="http://schemas.openxmlformats.org/officeDocument/2006/relationships/hyperlink" Target="http://www.journals.sagepub.com/home/NNT" TargetMode="External"/><Relationship Id="rId7" Type="http://schemas.openxmlformats.org/officeDocument/2006/relationships/comments" Target="../comments1.xml"/><Relationship Id="rId2" Type="http://schemas.openxmlformats.org/officeDocument/2006/relationships/hyperlink" Target="http://journals.sagepub.com/home/CHL" TargetMode="External"/><Relationship Id="rId1" Type="http://schemas.openxmlformats.org/officeDocument/2006/relationships/hyperlink" Target="http://journals.sagepub.com/home/cro"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journals.sagepub.com/home/avc"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journals.sagepub.com/home/NNT" TargetMode="External"/><Relationship Id="rId2" Type="http://schemas.openxmlformats.org/officeDocument/2006/relationships/hyperlink" Target="http://journals.sagepub.com/home/CHL" TargetMode="External"/><Relationship Id="rId1" Type="http://schemas.openxmlformats.org/officeDocument/2006/relationships/hyperlink" Target="http://journals.sagepub.com/home/cro"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hyperlink" Target="http://www.journals.sagepub.com/home/NNT" TargetMode="External"/><Relationship Id="rId2" Type="http://schemas.openxmlformats.org/officeDocument/2006/relationships/hyperlink" Target="http://journals.sagepub.com/home/CHL" TargetMode="External"/><Relationship Id="rId1" Type="http://schemas.openxmlformats.org/officeDocument/2006/relationships/hyperlink" Target="http://journals.sagepub.com/home/cr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D9303-19AF-46D6-9381-7911797377B7}">
  <dimension ref="A1:O1325"/>
  <sheetViews>
    <sheetView tabSelected="1" zoomScale="75" zoomScaleNormal="75" workbookViewId="0">
      <pane ySplit="1" topLeftCell="A2" activePane="bottomLeft" state="frozen"/>
      <selection pane="bottomLeft" activeCell="A3" sqref="A3"/>
    </sheetView>
  </sheetViews>
  <sheetFormatPr defaultRowHeight="15" x14ac:dyDescent="0.25"/>
  <cols>
    <col min="1" max="1" width="14" customWidth="1"/>
    <col min="2" max="2" width="81.28515625" customWidth="1"/>
    <col min="3" max="3" width="10.42578125" customWidth="1"/>
    <col min="4" max="4" width="20.42578125" customWidth="1"/>
    <col min="5" max="5" width="15.7109375" customWidth="1"/>
    <col min="6" max="6" width="12.5703125" customWidth="1"/>
    <col min="7" max="7" width="7.7109375" style="3" customWidth="1"/>
    <col min="8" max="8" width="9.7109375" customWidth="1"/>
    <col min="9" max="9" width="23.140625" customWidth="1"/>
    <col min="10" max="10" width="25.28515625" customWidth="1"/>
    <col min="11" max="11" width="39.5703125" bestFit="1" customWidth="1"/>
    <col min="12" max="12" width="13.42578125" customWidth="1"/>
    <col min="13" max="13" width="12" customWidth="1"/>
    <col min="14" max="14" width="14.5703125" customWidth="1"/>
    <col min="15" max="15" width="24.42578125" bestFit="1" customWidth="1"/>
  </cols>
  <sheetData>
    <row r="1" spans="1:15" ht="25.5" x14ac:dyDescent="0.25">
      <c r="A1" s="9" t="s">
        <v>0</v>
      </c>
      <c r="B1" s="9" t="s">
        <v>1</v>
      </c>
      <c r="C1" s="9" t="s">
        <v>3</v>
      </c>
      <c r="D1" s="9" t="s">
        <v>4</v>
      </c>
      <c r="E1" s="9" t="s">
        <v>7742</v>
      </c>
      <c r="F1" s="9" t="s">
        <v>8</v>
      </c>
      <c r="G1" s="9" t="s">
        <v>9</v>
      </c>
      <c r="H1" s="11" t="s">
        <v>7568</v>
      </c>
      <c r="I1" s="11" t="s">
        <v>7569</v>
      </c>
      <c r="J1" s="11" t="s">
        <v>7570</v>
      </c>
      <c r="K1" s="17" t="s">
        <v>28</v>
      </c>
      <c r="L1" s="17" t="s">
        <v>29</v>
      </c>
      <c r="M1" s="17" t="s">
        <v>30</v>
      </c>
      <c r="N1" s="17" t="s">
        <v>31</v>
      </c>
      <c r="O1" s="17" t="s">
        <v>32</v>
      </c>
    </row>
    <row r="2" spans="1:15" x14ac:dyDescent="0.25">
      <c r="A2" s="1" t="s">
        <v>34</v>
      </c>
      <c r="B2" s="1" t="s">
        <v>35</v>
      </c>
      <c r="C2" s="1" t="s">
        <v>37</v>
      </c>
      <c r="D2" s="1" t="s">
        <v>38</v>
      </c>
      <c r="E2" s="1" t="s">
        <v>7064</v>
      </c>
      <c r="F2" s="1" t="s">
        <v>41</v>
      </c>
      <c r="G2" s="2"/>
      <c r="H2" s="2">
        <v>1</v>
      </c>
      <c r="I2" s="2"/>
      <c r="J2" s="2"/>
      <c r="K2" s="1" t="s">
        <v>44</v>
      </c>
      <c r="L2" s="1" t="s">
        <v>45</v>
      </c>
      <c r="M2" s="1" t="s">
        <v>46</v>
      </c>
      <c r="N2" s="1">
        <v>0</v>
      </c>
      <c r="O2" s="1" t="s">
        <v>47</v>
      </c>
    </row>
    <row r="3" spans="1:15" x14ac:dyDescent="0.25">
      <c r="A3" s="1" t="s">
        <v>48</v>
      </c>
      <c r="B3" s="33" t="s">
        <v>49</v>
      </c>
      <c r="C3" s="1">
        <v>0</v>
      </c>
      <c r="D3" s="1" t="s">
        <v>51</v>
      </c>
      <c r="E3" s="1" t="s">
        <v>169</v>
      </c>
      <c r="F3" s="1" t="s">
        <v>54</v>
      </c>
      <c r="G3" s="2" t="s">
        <v>86</v>
      </c>
      <c r="H3" s="2"/>
      <c r="I3" s="2"/>
      <c r="J3" s="2">
        <v>1</v>
      </c>
      <c r="K3" s="1" t="s">
        <v>55</v>
      </c>
      <c r="L3" s="1"/>
      <c r="M3" s="1"/>
      <c r="N3" s="1"/>
      <c r="O3" s="1" t="s">
        <v>56</v>
      </c>
    </row>
    <row r="4" spans="1:15" x14ac:dyDescent="0.25">
      <c r="A4" s="1" t="s">
        <v>57</v>
      </c>
      <c r="B4" s="1" t="s">
        <v>58</v>
      </c>
      <c r="C4" s="1" t="s">
        <v>59</v>
      </c>
      <c r="D4" s="1" t="s">
        <v>60</v>
      </c>
      <c r="E4" s="1" t="s">
        <v>7065</v>
      </c>
      <c r="F4" s="1" t="s">
        <v>63</v>
      </c>
      <c r="G4" s="2"/>
      <c r="H4" s="2">
        <v>1</v>
      </c>
      <c r="I4" s="2"/>
      <c r="J4" s="2"/>
      <c r="K4" s="1" t="s">
        <v>64</v>
      </c>
      <c r="L4" s="1" t="s">
        <v>65</v>
      </c>
      <c r="M4" s="1" t="s">
        <v>65</v>
      </c>
      <c r="N4" s="1">
        <v>0</v>
      </c>
      <c r="O4" s="1" t="s">
        <v>66</v>
      </c>
    </row>
    <row r="5" spans="1:15" x14ac:dyDescent="0.25">
      <c r="A5" s="1" t="s">
        <v>67</v>
      </c>
      <c r="B5" s="1" t="s">
        <v>68</v>
      </c>
      <c r="C5" s="1" t="s">
        <v>69</v>
      </c>
      <c r="D5" s="1" t="s">
        <v>70</v>
      </c>
      <c r="E5" s="1" t="s">
        <v>7066</v>
      </c>
      <c r="F5" s="1" t="s">
        <v>72</v>
      </c>
      <c r="G5" s="2"/>
      <c r="H5" s="2">
        <v>1</v>
      </c>
      <c r="I5" s="2"/>
      <c r="J5" s="2"/>
      <c r="K5" s="1" t="s">
        <v>73</v>
      </c>
      <c r="L5" s="1" t="s">
        <v>45</v>
      </c>
      <c r="M5" s="1" t="s">
        <v>74</v>
      </c>
      <c r="N5" s="1">
        <v>0</v>
      </c>
      <c r="O5" s="1" t="s">
        <v>47</v>
      </c>
    </row>
    <row r="6" spans="1:15" x14ac:dyDescent="0.25">
      <c r="A6" s="18" t="s">
        <v>75</v>
      </c>
      <c r="B6" s="18" t="s">
        <v>76</v>
      </c>
      <c r="C6" s="1"/>
      <c r="D6" s="1"/>
      <c r="E6" s="1" t="s">
        <v>2058</v>
      </c>
      <c r="F6" s="26" t="s">
        <v>79</v>
      </c>
      <c r="G6" s="2"/>
      <c r="H6" s="2">
        <v>1</v>
      </c>
      <c r="I6" s="2"/>
      <c r="J6" s="2"/>
      <c r="K6" s="1" t="s">
        <v>80</v>
      </c>
      <c r="L6" s="1"/>
      <c r="M6" s="1"/>
      <c r="N6" s="1">
        <v>0</v>
      </c>
      <c r="O6" s="1" t="s">
        <v>81</v>
      </c>
    </row>
    <row r="7" spans="1:15" x14ac:dyDescent="0.25">
      <c r="A7" s="1" t="s">
        <v>91</v>
      </c>
      <c r="B7" s="1" t="s">
        <v>92</v>
      </c>
      <c r="C7" s="1" t="s">
        <v>93</v>
      </c>
      <c r="D7" s="1" t="s">
        <v>94</v>
      </c>
      <c r="E7" s="1" t="s">
        <v>864</v>
      </c>
      <c r="F7" s="1" t="s">
        <v>63</v>
      </c>
      <c r="G7" s="2"/>
      <c r="H7" s="2">
        <v>1</v>
      </c>
      <c r="I7" s="2"/>
      <c r="J7" s="2"/>
      <c r="K7" s="1" t="s">
        <v>97</v>
      </c>
      <c r="L7" s="1" t="s">
        <v>98</v>
      </c>
      <c r="M7" s="1" t="s">
        <v>99</v>
      </c>
      <c r="N7" s="1" t="s">
        <v>100</v>
      </c>
      <c r="O7" s="1"/>
    </row>
    <row r="8" spans="1:15" x14ac:dyDescent="0.25">
      <c r="A8" s="1" t="s">
        <v>101</v>
      </c>
      <c r="B8" s="1" t="s">
        <v>102</v>
      </c>
      <c r="C8" s="1" t="s">
        <v>104</v>
      </c>
      <c r="D8" s="1" t="s">
        <v>105</v>
      </c>
      <c r="E8" s="1" t="s">
        <v>7067</v>
      </c>
      <c r="F8" s="1" t="s">
        <v>108</v>
      </c>
      <c r="G8" s="2"/>
      <c r="H8" s="2">
        <v>0</v>
      </c>
      <c r="I8" s="2"/>
      <c r="J8" s="2"/>
      <c r="K8" s="1" t="s">
        <v>109</v>
      </c>
      <c r="L8" s="1" t="s">
        <v>88</v>
      </c>
      <c r="M8" s="1" t="s">
        <v>110</v>
      </c>
      <c r="N8" s="1" t="s">
        <v>100</v>
      </c>
      <c r="O8" s="1" t="s">
        <v>111</v>
      </c>
    </row>
    <row r="9" spans="1:15" x14ac:dyDescent="0.25">
      <c r="A9" s="1" t="s">
        <v>112</v>
      </c>
      <c r="B9" s="1" t="s">
        <v>113</v>
      </c>
      <c r="C9" s="1" t="s">
        <v>114</v>
      </c>
      <c r="D9" s="1" t="s">
        <v>114</v>
      </c>
      <c r="E9" s="1" t="e">
        <v>#N/A</v>
      </c>
      <c r="F9" s="1" t="s">
        <v>116</v>
      </c>
      <c r="G9" s="2" t="s">
        <v>86</v>
      </c>
      <c r="H9" s="2">
        <v>0</v>
      </c>
      <c r="I9" s="2"/>
      <c r="J9" s="2"/>
      <c r="K9" s="1" t="s">
        <v>117</v>
      </c>
      <c r="L9" s="1" t="s">
        <v>88</v>
      </c>
      <c r="M9" s="1" t="s">
        <v>110</v>
      </c>
      <c r="N9" s="1" t="s">
        <v>118</v>
      </c>
      <c r="O9" s="1" t="s">
        <v>111</v>
      </c>
    </row>
    <row r="10" spans="1:15" x14ac:dyDescent="0.25">
      <c r="A10" s="1" t="s">
        <v>119</v>
      </c>
      <c r="B10" s="1" t="s">
        <v>120</v>
      </c>
      <c r="C10" s="1" t="s">
        <v>121</v>
      </c>
      <c r="D10" s="1" t="s">
        <v>122</v>
      </c>
      <c r="E10" s="1" t="s">
        <v>2325</v>
      </c>
      <c r="F10" s="1" t="s">
        <v>125</v>
      </c>
      <c r="G10" s="2"/>
      <c r="H10" s="2">
        <v>1</v>
      </c>
      <c r="I10" s="2"/>
      <c r="J10" s="2"/>
      <c r="K10" s="1" t="s">
        <v>126</v>
      </c>
      <c r="L10" s="1" t="s">
        <v>127</v>
      </c>
      <c r="M10" s="1" t="s">
        <v>127</v>
      </c>
      <c r="N10" s="1" t="s">
        <v>100</v>
      </c>
      <c r="O10" t="s">
        <v>128</v>
      </c>
    </row>
    <row r="11" spans="1:15" x14ac:dyDescent="0.25">
      <c r="A11" s="1" t="s">
        <v>129</v>
      </c>
      <c r="B11" s="1" t="s">
        <v>130</v>
      </c>
      <c r="C11" s="1" t="s">
        <v>131</v>
      </c>
      <c r="D11" s="1" t="s">
        <v>132</v>
      </c>
      <c r="E11" s="1" t="s">
        <v>635</v>
      </c>
      <c r="F11" s="1" t="s">
        <v>134</v>
      </c>
      <c r="G11" s="2"/>
      <c r="H11" s="2">
        <v>1</v>
      </c>
      <c r="I11" s="2"/>
      <c r="J11" s="2"/>
      <c r="K11" s="1" t="s">
        <v>135</v>
      </c>
      <c r="L11" s="1" t="s">
        <v>136</v>
      </c>
      <c r="M11" s="1" t="s">
        <v>137</v>
      </c>
      <c r="N11" s="1" t="s">
        <v>100</v>
      </c>
      <c r="O11" s="1"/>
    </row>
    <row r="12" spans="1:15" x14ac:dyDescent="0.25">
      <c r="A12" s="1" t="s">
        <v>138</v>
      </c>
      <c r="B12" s="1" t="s">
        <v>139</v>
      </c>
      <c r="C12" s="1" t="s">
        <v>140</v>
      </c>
      <c r="D12" s="1" t="s">
        <v>141</v>
      </c>
      <c r="E12" s="1" t="s">
        <v>7068</v>
      </c>
      <c r="F12" s="1" t="s">
        <v>144</v>
      </c>
      <c r="G12" s="2"/>
      <c r="H12" s="2">
        <v>1</v>
      </c>
      <c r="I12" s="2"/>
      <c r="J12" s="2"/>
      <c r="K12" s="1" t="s">
        <v>145</v>
      </c>
      <c r="L12" s="1" t="s">
        <v>65</v>
      </c>
      <c r="M12" s="1" t="s">
        <v>146</v>
      </c>
      <c r="N12" s="1" t="s">
        <v>100</v>
      </c>
      <c r="O12" s="1"/>
    </row>
    <row r="13" spans="1:15" x14ac:dyDescent="0.25">
      <c r="A13" s="1" t="s">
        <v>147</v>
      </c>
      <c r="B13" s="1" t="s">
        <v>148</v>
      </c>
      <c r="C13" s="1" t="s">
        <v>149</v>
      </c>
      <c r="D13" s="1" t="s">
        <v>150</v>
      </c>
      <c r="E13" s="1" t="s">
        <v>1074</v>
      </c>
      <c r="F13" s="1" t="s">
        <v>153</v>
      </c>
      <c r="G13" s="2"/>
      <c r="H13" s="2">
        <v>1</v>
      </c>
      <c r="I13" s="2"/>
      <c r="J13" s="2"/>
      <c r="K13" s="1" t="s">
        <v>154</v>
      </c>
      <c r="L13" s="1" t="s">
        <v>88</v>
      </c>
      <c r="M13" s="1" t="s">
        <v>155</v>
      </c>
      <c r="N13" s="1">
        <v>0</v>
      </c>
      <c r="O13" s="1" t="s">
        <v>156</v>
      </c>
    </row>
    <row r="14" spans="1:15" x14ac:dyDescent="0.25">
      <c r="A14" s="1" t="s">
        <v>157</v>
      </c>
      <c r="B14" s="1" t="s">
        <v>158</v>
      </c>
      <c r="C14" s="1" t="s">
        <v>159</v>
      </c>
      <c r="D14" s="1" t="s">
        <v>160</v>
      </c>
      <c r="E14" s="1" t="s">
        <v>1622</v>
      </c>
      <c r="F14" s="1" t="s">
        <v>163</v>
      </c>
      <c r="G14" s="2"/>
      <c r="H14" s="2">
        <v>1</v>
      </c>
      <c r="I14" s="2"/>
      <c r="J14" s="2"/>
      <c r="K14" s="1" t="s">
        <v>164</v>
      </c>
      <c r="L14" s="1" t="s">
        <v>88</v>
      </c>
      <c r="M14" s="1" t="s">
        <v>137</v>
      </c>
      <c r="N14" s="1" t="s">
        <v>100</v>
      </c>
      <c r="O14" s="1"/>
    </row>
    <row r="15" spans="1:15" ht="15.75" x14ac:dyDescent="0.25">
      <c r="A15" s="1" t="s">
        <v>165</v>
      </c>
      <c r="B15" s="28" t="s">
        <v>166</v>
      </c>
      <c r="C15" s="28" t="s">
        <v>167</v>
      </c>
      <c r="D15" s="28" t="s">
        <v>168</v>
      </c>
      <c r="E15" s="1" t="s">
        <v>7069</v>
      </c>
      <c r="F15" s="1" t="s">
        <v>170</v>
      </c>
      <c r="G15" s="2"/>
      <c r="H15" s="2">
        <v>1</v>
      </c>
      <c r="I15" s="2"/>
      <c r="J15" s="2"/>
      <c r="K15" s="1" t="s">
        <v>171</v>
      </c>
      <c r="L15" s="1" t="s">
        <v>88</v>
      </c>
      <c r="M15" s="1" t="s">
        <v>172</v>
      </c>
      <c r="N15" s="1">
        <v>0</v>
      </c>
      <c r="O15" s="1" t="s">
        <v>100</v>
      </c>
    </row>
    <row r="16" spans="1:15" x14ac:dyDescent="0.25">
      <c r="A16" s="1" t="s">
        <v>173</v>
      </c>
      <c r="B16" s="1" t="s">
        <v>174</v>
      </c>
      <c r="C16" s="1" t="s">
        <v>175</v>
      </c>
      <c r="D16" s="1" t="s">
        <v>176</v>
      </c>
      <c r="E16" s="1" t="s">
        <v>4837</v>
      </c>
      <c r="F16" s="1" t="s">
        <v>179</v>
      </c>
      <c r="G16" s="2"/>
      <c r="H16" s="2">
        <v>1</v>
      </c>
      <c r="I16" s="2"/>
      <c r="J16" s="2"/>
      <c r="K16" s="1" t="s">
        <v>180</v>
      </c>
      <c r="L16" s="1" t="s">
        <v>127</v>
      </c>
      <c r="M16" s="1" t="s">
        <v>181</v>
      </c>
      <c r="N16" s="1">
        <v>0</v>
      </c>
      <c r="O16" s="1" t="s">
        <v>100</v>
      </c>
    </row>
    <row r="17" spans="1:15" x14ac:dyDescent="0.25">
      <c r="A17" s="1" t="s">
        <v>182</v>
      </c>
      <c r="B17" s="1" t="s">
        <v>183</v>
      </c>
      <c r="C17" s="1" t="s">
        <v>184</v>
      </c>
      <c r="D17" s="1" t="s">
        <v>185</v>
      </c>
      <c r="E17" s="1" t="s">
        <v>2755</v>
      </c>
      <c r="F17" s="1" t="s">
        <v>188</v>
      </c>
      <c r="G17" s="2"/>
      <c r="H17" s="2">
        <v>1</v>
      </c>
      <c r="I17" s="2"/>
      <c r="J17" s="2"/>
      <c r="K17" s="1" t="s">
        <v>189</v>
      </c>
      <c r="L17" s="1" t="s">
        <v>98</v>
      </c>
      <c r="M17" s="1" t="s">
        <v>190</v>
      </c>
      <c r="N17" s="1">
        <v>0</v>
      </c>
      <c r="O17" s="1" t="s">
        <v>191</v>
      </c>
    </row>
    <row r="18" spans="1:15" x14ac:dyDescent="0.25">
      <c r="A18" s="1" t="s">
        <v>192</v>
      </c>
      <c r="B18" s="1" t="s">
        <v>193</v>
      </c>
      <c r="C18" s="1" t="s">
        <v>194</v>
      </c>
      <c r="D18" s="1" t="s">
        <v>195</v>
      </c>
      <c r="E18" s="1" t="s">
        <v>323</v>
      </c>
      <c r="F18" s="1" t="s">
        <v>197</v>
      </c>
      <c r="G18" s="2"/>
      <c r="H18" s="2">
        <v>1</v>
      </c>
      <c r="I18" s="2"/>
      <c r="J18" s="2"/>
      <c r="K18" s="1" t="s">
        <v>198</v>
      </c>
      <c r="L18" s="1" t="s">
        <v>65</v>
      </c>
      <c r="M18" s="1" t="s">
        <v>199</v>
      </c>
      <c r="N18" s="1" t="s">
        <v>100</v>
      </c>
      <c r="O18" t="s">
        <v>191</v>
      </c>
    </row>
    <row r="19" spans="1:15" x14ac:dyDescent="0.25">
      <c r="A19" s="1" t="s">
        <v>200</v>
      </c>
      <c r="B19" s="1" t="s">
        <v>201</v>
      </c>
      <c r="C19" s="1" t="s">
        <v>202</v>
      </c>
      <c r="D19" s="1" t="s">
        <v>203</v>
      </c>
      <c r="E19" s="1" t="s">
        <v>998</v>
      </c>
      <c r="F19" s="1" t="s">
        <v>206</v>
      </c>
      <c r="G19" s="2"/>
      <c r="H19" s="2">
        <v>1</v>
      </c>
      <c r="I19" s="2"/>
      <c r="J19" s="2"/>
      <c r="K19" s="1" t="s">
        <v>207</v>
      </c>
      <c r="L19" s="1" t="s">
        <v>65</v>
      </c>
      <c r="M19" s="1" t="s">
        <v>208</v>
      </c>
      <c r="N19" s="1">
        <v>0</v>
      </c>
      <c r="O19" s="1"/>
    </row>
    <row r="20" spans="1:15" x14ac:dyDescent="0.25">
      <c r="A20" s="1" t="s">
        <v>209</v>
      </c>
      <c r="B20" s="1" t="s">
        <v>210</v>
      </c>
      <c r="C20" s="1" t="s">
        <v>211</v>
      </c>
      <c r="D20" s="1" t="s">
        <v>212</v>
      </c>
      <c r="E20" s="1" t="s">
        <v>1585</v>
      </c>
      <c r="F20" s="1" t="s">
        <v>215</v>
      </c>
      <c r="G20" s="2"/>
      <c r="H20" s="2">
        <v>1</v>
      </c>
      <c r="I20" s="2"/>
      <c r="J20" s="2"/>
      <c r="K20" s="1" t="s">
        <v>216</v>
      </c>
      <c r="L20" s="1" t="s">
        <v>65</v>
      </c>
      <c r="M20" s="1" t="s">
        <v>217</v>
      </c>
      <c r="N20" s="1">
        <v>0</v>
      </c>
      <c r="O20" s="1" t="s">
        <v>191</v>
      </c>
    </row>
    <row r="21" spans="1:15" x14ac:dyDescent="0.25">
      <c r="A21" s="1" t="s">
        <v>218</v>
      </c>
      <c r="B21" s="1" t="s">
        <v>219</v>
      </c>
      <c r="C21" s="1" t="s">
        <v>220</v>
      </c>
      <c r="D21" s="1" t="s">
        <v>221</v>
      </c>
      <c r="E21" s="1" t="e">
        <v>#N/A</v>
      </c>
      <c r="F21" s="1" t="s">
        <v>223</v>
      </c>
      <c r="G21" s="2"/>
      <c r="H21" s="2">
        <v>1</v>
      </c>
      <c r="I21" s="2"/>
      <c r="J21" s="2"/>
      <c r="K21" s="1" t="s">
        <v>224</v>
      </c>
      <c r="L21" s="1" t="s">
        <v>88</v>
      </c>
      <c r="M21" s="1" t="s">
        <v>225</v>
      </c>
      <c r="N21" s="1">
        <v>0</v>
      </c>
      <c r="O21" s="1"/>
    </row>
    <row r="22" spans="1:15" x14ac:dyDescent="0.25">
      <c r="A22" s="1" t="s">
        <v>226</v>
      </c>
      <c r="B22" s="1" t="s">
        <v>227</v>
      </c>
      <c r="C22" s="1" t="s">
        <v>228</v>
      </c>
      <c r="D22" s="1" t="s">
        <v>229</v>
      </c>
      <c r="E22" s="1" t="s">
        <v>2047</v>
      </c>
      <c r="F22" s="1" t="s">
        <v>188</v>
      </c>
      <c r="G22" s="2"/>
      <c r="H22" s="2">
        <v>1</v>
      </c>
      <c r="I22" s="2"/>
      <c r="J22" s="2"/>
      <c r="K22" s="1" t="s">
        <v>231</v>
      </c>
      <c r="L22" s="1" t="s">
        <v>98</v>
      </c>
      <c r="M22" s="1" t="s">
        <v>232</v>
      </c>
      <c r="N22" s="1">
        <v>0</v>
      </c>
      <c r="O22" s="1"/>
    </row>
    <row r="23" spans="1:15" x14ac:dyDescent="0.25">
      <c r="A23" s="1" t="s">
        <v>233</v>
      </c>
      <c r="B23" s="1" t="s">
        <v>234</v>
      </c>
      <c r="C23" s="1" t="s">
        <v>235</v>
      </c>
      <c r="D23" s="1" t="s">
        <v>235</v>
      </c>
      <c r="E23" s="1" t="e">
        <v>#N/A</v>
      </c>
      <c r="F23" s="1" t="s">
        <v>237</v>
      </c>
      <c r="G23" s="2" t="s">
        <v>86</v>
      </c>
      <c r="H23" s="2">
        <v>0</v>
      </c>
      <c r="I23" s="2"/>
      <c r="J23" s="2"/>
      <c r="K23" s="1" t="s">
        <v>238</v>
      </c>
      <c r="L23" s="1" t="s">
        <v>239</v>
      </c>
      <c r="M23" s="1" t="s">
        <v>240</v>
      </c>
      <c r="N23" s="1" t="s">
        <v>241</v>
      </c>
      <c r="O23" s="1" t="s">
        <v>242</v>
      </c>
    </row>
    <row r="24" spans="1:15" x14ac:dyDescent="0.25">
      <c r="A24" s="1" t="s">
        <v>243</v>
      </c>
      <c r="B24" s="1" t="s">
        <v>244</v>
      </c>
      <c r="C24" s="1" t="s">
        <v>245</v>
      </c>
      <c r="D24" s="1" t="s">
        <v>246</v>
      </c>
      <c r="E24" s="1" t="e">
        <v>#N/A</v>
      </c>
      <c r="F24" s="1" t="s">
        <v>248</v>
      </c>
      <c r="G24" s="2" t="s">
        <v>86</v>
      </c>
      <c r="H24" s="2">
        <v>0</v>
      </c>
      <c r="I24" s="2"/>
      <c r="J24" s="2"/>
      <c r="K24" s="1" t="s">
        <v>249</v>
      </c>
      <c r="L24" s="1" t="s">
        <v>250</v>
      </c>
      <c r="M24" s="1" t="s">
        <v>251</v>
      </c>
      <c r="N24" s="1">
        <v>0</v>
      </c>
      <c r="O24" s="1"/>
    </row>
    <row r="25" spans="1:15" x14ac:dyDescent="0.25">
      <c r="A25" s="1" t="s">
        <v>252</v>
      </c>
      <c r="B25" s="1" t="s">
        <v>253</v>
      </c>
      <c r="C25" s="1" t="s">
        <v>254</v>
      </c>
      <c r="D25" s="1" t="s">
        <v>255</v>
      </c>
      <c r="E25" s="1" t="s">
        <v>7070</v>
      </c>
      <c r="F25" s="1" t="s">
        <v>258</v>
      </c>
      <c r="G25" s="2"/>
      <c r="H25" s="2">
        <v>1</v>
      </c>
      <c r="I25" s="2"/>
      <c r="J25" s="2"/>
      <c r="K25" s="1" t="s">
        <v>259</v>
      </c>
      <c r="L25" s="1" t="s">
        <v>239</v>
      </c>
      <c r="M25" s="1" t="s">
        <v>260</v>
      </c>
      <c r="N25" s="1" t="s">
        <v>100</v>
      </c>
      <c r="O25" s="1" t="s">
        <v>261</v>
      </c>
    </row>
    <row r="26" spans="1:15" x14ac:dyDescent="0.25">
      <c r="A26" s="1" t="s">
        <v>262</v>
      </c>
      <c r="B26" s="1" t="s">
        <v>263</v>
      </c>
      <c r="C26" s="1" t="s">
        <v>264</v>
      </c>
      <c r="D26" s="1" t="s">
        <v>264</v>
      </c>
      <c r="E26" s="1" t="e">
        <v>#N/A</v>
      </c>
      <c r="F26" s="1" t="s">
        <v>267</v>
      </c>
      <c r="G26" s="2" t="s">
        <v>86</v>
      </c>
      <c r="H26" s="2">
        <v>0</v>
      </c>
      <c r="I26" s="2"/>
      <c r="J26" s="2"/>
      <c r="K26" s="1" t="s">
        <v>268</v>
      </c>
      <c r="L26" s="1" t="s">
        <v>65</v>
      </c>
      <c r="M26" s="1" t="s">
        <v>208</v>
      </c>
      <c r="N26" s="1">
        <v>0</v>
      </c>
      <c r="O26" s="1"/>
    </row>
    <row r="27" spans="1:15" x14ac:dyDescent="0.25">
      <c r="A27" s="1" t="s">
        <v>269</v>
      </c>
      <c r="B27" s="1" t="s">
        <v>270</v>
      </c>
      <c r="C27" s="1" t="s">
        <v>271</v>
      </c>
      <c r="D27" s="1" t="s">
        <v>272</v>
      </c>
      <c r="E27" s="1" t="s">
        <v>1733</v>
      </c>
      <c r="F27" s="1" t="s">
        <v>275</v>
      </c>
      <c r="G27" s="2"/>
      <c r="H27" s="2">
        <v>1</v>
      </c>
      <c r="I27" s="2"/>
      <c r="J27" s="2"/>
      <c r="K27" s="1" t="s">
        <v>276</v>
      </c>
      <c r="L27" s="1" t="s">
        <v>250</v>
      </c>
      <c r="M27" s="1" t="s">
        <v>277</v>
      </c>
      <c r="N27" s="1">
        <v>0</v>
      </c>
      <c r="O27" s="1" t="s">
        <v>191</v>
      </c>
    </row>
    <row r="28" spans="1:15" x14ac:dyDescent="0.25">
      <c r="A28" s="18" t="s">
        <v>278</v>
      </c>
      <c r="B28" s="18" t="s">
        <v>7827</v>
      </c>
      <c r="C28" s="1" t="s">
        <v>279</v>
      </c>
      <c r="D28" s="1" t="s">
        <v>280</v>
      </c>
      <c r="E28" s="1" t="s">
        <v>7071</v>
      </c>
      <c r="F28" s="1" t="s">
        <v>237</v>
      </c>
      <c r="G28" s="2" t="s">
        <v>86</v>
      </c>
      <c r="H28" s="2">
        <v>0</v>
      </c>
      <c r="I28" s="2"/>
      <c r="J28" s="2"/>
      <c r="K28" s="1" t="s">
        <v>282</v>
      </c>
      <c r="L28" s="1"/>
      <c r="M28" s="1"/>
      <c r="N28" s="1" t="s">
        <v>283</v>
      </c>
      <c r="O28" s="1" t="e">
        <v>#REF!</v>
      </c>
    </row>
    <row r="29" spans="1:15" x14ac:dyDescent="0.25">
      <c r="A29" s="1" t="s">
        <v>284</v>
      </c>
      <c r="B29" s="1" t="s">
        <v>285</v>
      </c>
      <c r="C29" s="1" t="s">
        <v>287</v>
      </c>
      <c r="D29" s="1" t="s">
        <v>288</v>
      </c>
      <c r="E29" s="1" t="s">
        <v>78</v>
      </c>
      <c r="F29" s="1" t="s">
        <v>116</v>
      </c>
      <c r="G29" s="2"/>
      <c r="H29" s="2">
        <v>1</v>
      </c>
      <c r="I29" s="2">
        <v>0</v>
      </c>
      <c r="J29" s="2"/>
      <c r="K29" s="1" t="s">
        <v>291</v>
      </c>
      <c r="L29" s="1" t="s">
        <v>292</v>
      </c>
      <c r="M29" s="1" t="s">
        <v>293</v>
      </c>
      <c r="N29" s="1">
        <v>0</v>
      </c>
      <c r="O29" s="1"/>
    </row>
    <row r="30" spans="1:15" x14ac:dyDescent="0.25">
      <c r="A30" s="1" t="s">
        <v>294</v>
      </c>
      <c r="B30" s="1" t="s">
        <v>295</v>
      </c>
      <c r="C30" s="1" t="s">
        <v>296</v>
      </c>
      <c r="D30" s="1" t="s">
        <v>296</v>
      </c>
      <c r="E30" s="1" t="e">
        <v>#N/A</v>
      </c>
      <c r="F30" s="1" t="s">
        <v>298</v>
      </c>
      <c r="G30" s="2" t="s">
        <v>86</v>
      </c>
      <c r="H30" s="2">
        <v>0</v>
      </c>
      <c r="I30" s="2"/>
      <c r="J30" s="2"/>
      <c r="K30" s="1" t="s">
        <v>299</v>
      </c>
      <c r="L30" s="1" t="s">
        <v>239</v>
      </c>
      <c r="M30" s="1" t="s">
        <v>300</v>
      </c>
      <c r="N30" s="1">
        <v>0</v>
      </c>
      <c r="O30" s="1" t="s">
        <v>301</v>
      </c>
    </row>
    <row r="31" spans="1:15" x14ac:dyDescent="0.25">
      <c r="A31" s="1" t="s">
        <v>302</v>
      </c>
      <c r="B31" s="1" t="s">
        <v>303</v>
      </c>
      <c r="C31" s="1" t="s">
        <v>304</v>
      </c>
      <c r="D31" s="1" t="s">
        <v>305</v>
      </c>
      <c r="E31" s="1" t="s">
        <v>7072</v>
      </c>
      <c r="F31" s="1" t="s">
        <v>215</v>
      </c>
      <c r="G31" s="2"/>
      <c r="H31" s="2">
        <v>1</v>
      </c>
      <c r="I31" s="2"/>
      <c r="J31" s="2"/>
      <c r="K31" s="1" t="s">
        <v>307</v>
      </c>
      <c r="L31" s="1" t="s">
        <v>308</v>
      </c>
      <c r="M31" s="1" t="s">
        <v>309</v>
      </c>
      <c r="N31" s="1" t="s">
        <v>100</v>
      </c>
      <c r="O31" s="1" t="s">
        <v>310</v>
      </c>
    </row>
    <row r="32" spans="1:15" x14ac:dyDescent="0.25">
      <c r="A32" s="1" t="s">
        <v>311</v>
      </c>
      <c r="B32" s="1" t="s">
        <v>312</v>
      </c>
      <c r="C32" s="1" t="s">
        <v>313</v>
      </c>
      <c r="D32" s="1" t="s">
        <v>313</v>
      </c>
      <c r="E32" s="1" t="e">
        <v>#N/A</v>
      </c>
      <c r="F32" s="1" t="s">
        <v>315</v>
      </c>
      <c r="G32" s="2" t="s">
        <v>86</v>
      </c>
      <c r="H32" s="2">
        <v>0</v>
      </c>
      <c r="I32" s="2"/>
      <c r="J32" s="2"/>
      <c r="K32" s="1" t="s">
        <v>316</v>
      </c>
      <c r="L32" s="1" t="s">
        <v>88</v>
      </c>
      <c r="M32" s="1" t="s">
        <v>317</v>
      </c>
      <c r="N32" s="1">
        <v>0</v>
      </c>
      <c r="O32" s="1" t="s">
        <v>318</v>
      </c>
    </row>
    <row r="33" spans="1:15" x14ac:dyDescent="0.25">
      <c r="A33" s="1" t="s">
        <v>319</v>
      </c>
      <c r="B33" s="1" t="s">
        <v>320</v>
      </c>
      <c r="C33" s="1" t="s">
        <v>321</v>
      </c>
      <c r="D33" s="1" t="s">
        <v>322</v>
      </c>
      <c r="E33" s="1" t="s">
        <v>620</v>
      </c>
      <c r="F33" s="1" t="s">
        <v>325</v>
      </c>
      <c r="G33" s="2"/>
      <c r="H33" s="2">
        <v>1</v>
      </c>
      <c r="I33" s="2"/>
      <c r="J33" s="2"/>
      <c r="K33" s="1" t="s">
        <v>326</v>
      </c>
      <c r="L33" s="1" t="s">
        <v>308</v>
      </c>
      <c r="M33" s="1" t="s">
        <v>327</v>
      </c>
      <c r="N33" s="1" t="s">
        <v>100</v>
      </c>
      <c r="O33" s="1" t="s">
        <v>328</v>
      </c>
    </row>
    <row r="34" spans="1:15" x14ac:dyDescent="0.25">
      <c r="A34" s="1" t="s">
        <v>329</v>
      </c>
      <c r="B34" s="1" t="s">
        <v>330</v>
      </c>
      <c r="C34" s="1" t="s">
        <v>331</v>
      </c>
      <c r="D34" s="1" t="s">
        <v>332</v>
      </c>
      <c r="E34" s="1" t="s">
        <v>3245</v>
      </c>
      <c r="F34" s="1" t="s">
        <v>334</v>
      </c>
      <c r="G34" s="2"/>
      <c r="H34" s="2">
        <v>1</v>
      </c>
      <c r="I34" s="2"/>
      <c r="J34" s="2"/>
      <c r="K34" s="1" t="s">
        <v>335</v>
      </c>
      <c r="L34" s="1" t="s">
        <v>308</v>
      </c>
      <c r="M34" s="1" t="s">
        <v>336</v>
      </c>
      <c r="N34" s="1" t="s">
        <v>100</v>
      </c>
      <c r="O34" s="1" t="s">
        <v>337</v>
      </c>
    </row>
    <row r="35" spans="1:15" x14ac:dyDescent="0.25">
      <c r="A35" s="18" t="s">
        <v>338</v>
      </c>
      <c r="B35" s="18" t="s">
        <v>7828</v>
      </c>
      <c r="C35" s="1" t="s">
        <v>339</v>
      </c>
      <c r="D35" s="1" t="s">
        <v>340</v>
      </c>
      <c r="E35" s="1" t="s">
        <v>1440</v>
      </c>
      <c r="F35" s="1" t="s">
        <v>342</v>
      </c>
      <c r="G35" s="2"/>
      <c r="H35" s="2">
        <v>1</v>
      </c>
      <c r="I35" s="2"/>
      <c r="J35" s="2"/>
      <c r="K35" s="1" t="s">
        <v>343</v>
      </c>
      <c r="L35" s="1"/>
      <c r="M35" s="1"/>
      <c r="N35" s="1">
        <v>0</v>
      </c>
      <c r="O35" s="1" t="e">
        <v>#REF!</v>
      </c>
    </row>
    <row r="36" spans="1:15" x14ac:dyDescent="0.25">
      <c r="A36" s="1" t="s">
        <v>344</v>
      </c>
      <c r="B36" s="1" t="s">
        <v>345</v>
      </c>
      <c r="C36" s="1" t="s">
        <v>346</v>
      </c>
      <c r="D36" s="1" t="s">
        <v>347</v>
      </c>
      <c r="E36" s="1" t="s">
        <v>620</v>
      </c>
      <c r="F36" s="1" t="s">
        <v>348</v>
      </c>
      <c r="G36" s="2"/>
      <c r="H36" s="2">
        <v>1</v>
      </c>
      <c r="I36" s="2"/>
      <c r="J36" s="2"/>
      <c r="K36" s="1" t="s">
        <v>349</v>
      </c>
      <c r="L36" s="1" t="s">
        <v>292</v>
      </c>
      <c r="M36" s="1" t="s">
        <v>350</v>
      </c>
      <c r="N36" s="1">
        <v>0</v>
      </c>
      <c r="O36" s="1" t="s">
        <v>351</v>
      </c>
    </row>
    <row r="37" spans="1:15" x14ac:dyDescent="0.25">
      <c r="A37" s="1" t="s">
        <v>352</v>
      </c>
      <c r="B37" s="1" t="s">
        <v>353</v>
      </c>
      <c r="C37" s="1" t="s">
        <v>354</v>
      </c>
      <c r="D37" s="1" t="s">
        <v>355</v>
      </c>
      <c r="E37" s="1" t="s">
        <v>7073</v>
      </c>
      <c r="F37" s="1" t="s">
        <v>358</v>
      </c>
      <c r="G37" s="2"/>
      <c r="H37" s="2">
        <v>1</v>
      </c>
      <c r="I37" s="2"/>
      <c r="J37" s="2"/>
      <c r="K37" s="1" t="s">
        <v>359</v>
      </c>
      <c r="L37" s="1" t="s">
        <v>127</v>
      </c>
      <c r="M37" s="1" t="s">
        <v>137</v>
      </c>
      <c r="N37" s="1">
        <v>0</v>
      </c>
      <c r="O37" s="1"/>
    </row>
    <row r="38" spans="1:15" x14ac:dyDescent="0.25">
      <c r="A38" s="1" t="s">
        <v>360</v>
      </c>
      <c r="B38" s="1" t="s">
        <v>361</v>
      </c>
      <c r="C38" s="1" t="s">
        <v>362</v>
      </c>
      <c r="D38" s="1" t="s">
        <v>363</v>
      </c>
      <c r="E38" s="1" t="s">
        <v>7074</v>
      </c>
      <c r="F38" s="1" t="s">
        <v>365</v>
      </c>
      <c r="G38" s="2"/>
      <c r="H38" s="2">
        <v>1</v>
      </c>
      <c r="I38" s="2"/>
      <c r="J38" s="2"/>
      <c r="K38" s="1" t="s">
        <v>366</v>
      </c>
      <c r="L38" s="1" t="s">
        <v>65</v>
      </c>
      <c r="M38" s="1" t="s">
        <v>208</v>
      </c>
      <c r="N38" s="1">
        <v>0</v>
      </c>
      <c r="O38" s="1" t="s">
        <v>191</v>
      </c>
    </row>
    <row r="39" spans="1:15" x14ac:dyDescent="0.25">
      <c r="A39" s="1" t="s">
        <v>367</v>
      </c>
      <c r="B39" s="1" t="s">
        <v>368</v>
      </c>
      <c r="C39" s="1" t="s">
        <v>369</v>
      </c>
      <c r="D39" s="1" t="s">
        <v>370</v>
      </c>
      <c r="E39" s="1" t="s">
        <v>7075</v>
      </c>
      <c r="F39" s="1" t="s">
        <v>275</v>
      </c>
      <c r="G39" s="2" t="s">
        <v>86</v>
      </c>
      <c r="H39" s="2">
        <v>0</v>
      </c>
      <c r="I39" s="2"/>
      <c r="J39" s="2"/>
      <c r="K39" s="1" t="s">
        <v>372</v>
      </c>
      <c r="L39" s="1" t="s">
        <v>88</v>
      </c>
      <c r="M39" s="1" t="s">
        <v>373</v>
      </c>
      <c r="N39" s="1">
        <v>0</v>
      </c>
      <c r="O39" s="1" t="s">
        <v>374</v>
      </c>
    </row>
    <row r="40" spans="1:15" x14ac:dyDescent="0.25">
      <c r="A40" s="1" t="s">
        <v>375</v>
      </c>
      <c r="B40" s="1" t="s">
        <v>376</v>
      </c>
      <c r="C40" s="1" t="s">
        <v>377</v>
      </c>
      <c r="D40" s="1" t="s">
        <v>378</v>
      </c>
      <c r="E40" s="1" t="s">
        <v>1313</v>
      </c>
      <c r="F40" s="1" t="s">
        <v>380</v>
      </c>
      <c r="G40" s="2"/>
      <c r="H40" s="2">
        <v>1</v>
      </c>
      <c r="I40" s="2"/>
      <c r="J40" s="2"/>
      <c r="K40" s="1" t="s">
        <v>381</v>
      </c>
      <c r="L40" s="1" t="s">
        <v>88</v>
      </c>
      <c r="M40" s="1" t="s">
        <v>382</v>
      </c>
      <c r="N40" s="1">
        <v>0</v>
      </c>
      <c r="O40" s="1" t="s">
        <v>383</v>
      </c>
    </row>
    <row r="41" spans="1:15" x14ac:dyDescent="0.25">
      <c r="A41" s="1" t="s">
        <v>384</v>
      </c>
      <c r="B41" s="1" t="s">
        <v>385</v>
      </c>
      <c r="C41" s="1" t="s">
        <v>386</v>
      </c>
      <c r="D41" s="1" t="s">
        <v>387</v>
      </c>
      <c r="E41" s="1" t="s">
        <v>1797</v>
      </c>
      <c r="F41" s="1" t="s">
        <v>390</v>
      </c>
      <c r="G41" s="2"/>
      <c r="H41" s="2">
        <v>1</v>
      </c>
      <c r="I41" s="2"/>
      <c r="J41" s="2"/>
      <c r="K41" s="1" t="s">
        <v>391</v>
      </c>
      <c r="L41" s="1" t="s">
        <v>65</v>
      </c>
      <c r="M41" s="1" t="s">
        <v>137</v>
      </c>
      <c r="N41" s="1">
        <v>0</v>
      </c>
      <c r="O41" s="1" t="s">
        <v>392</v>
      </c>
    </row>
    <row r="42" spans="1:15" x14ac:dyDescent="0.25">
      <c r="A42" s="1" t="s">
        <v>393</v>
      </c>
      <c r="B42" s="1" t="s">
        <v>394</v>
      </c>
      <c r="C42" s="1" t="s">
        <v>395</v>
      </c>
      <c r="D42" s="1" t="s">
        <v>396</v>
      </c>
      <c r="E42" s="1" t="s">
        <v>371</v>
      </c>
      <c r="F42" s="1" t="s">
        <v>275</v>
      </c>
      <c r="G42" s="2"/>
      <c r="H42" s="2">
        <v>1</v>
      </c>
      <c r="I42" s="2"/>
      <c r="J42" s="2"/>
      <c r="K42" s="1" t="s">
        <v>398</v>
      </c>
      <c r="L42" s="1" t="s">
        <v>399</v>
      </c>
      <c r="M42" s="1" t="s">
        <v>400</v>
      </c>
      <c r="N42" s="1">
        <v>0</v>
      </c>
      <c r="O42" s="1" t="s">
        <v>401</v>
      </c>
    </row>
    <row r="43" spans="1:15" x14ac:dyDescent="0.25">
      <c r="A43" s="1" t="s">
        <v>402</v>
      </c>
      <c r="B43" s="1" t="s">
        <v>403</v>
      </c>
      <c r="C43" s="1" t="s">
        <v>404</v>
      </c>
      <c r="D43" s="1" t="s">
        <v>405</v>
      </c>
      <c r="E43" s="1" t="s">
        <v>6710</v>
      </c>
      <c r="F43" s="1" t="s">
        <v>380</v>
      </c>
      <c r="G43" s="2"/>
      <c r="H43" s="2">
        <v>1</v>
      </c>
      <c r="I43" s="2"/>
      <c r="J43" s="2"/>
      <c r="K43" s="1" t="s">
        <v>407</v>
      </c>
      <c r="L43" s="1" t="s">
        <v>88</v>
      </c>
      <c r="M43" s="1" t="s">
        <v>408</v>
      </c>
      <c r="N43" s="1">
        <v>0</v>
      </c>
      <c r="O43" s="1" t="s">
        <v>374</v>
      </c>
    </row>
    <row r="44" spans="1:15" x14ac:dyDescent="0.25">
      <c r="A44" s="1" t="s">
        <v>409</v>
      </c>
      <c r="B44" s="1" t="s">
        <v>410</v>
      </c>
      <c r="C44" s="1" t="s">
        <v>411</v>
      </c>
      <c r="D44" s="1" t="s">
        <v>412</v>
      </c>
      <c r="E44" s="1" t="s">
        <v>2420</v>
      </c>
      <c r="F44" s="1" t="s">
        <v>414</v>
      </c>
      <c r="G44" s="2"/>
      <c r="H44" s="2">
        <v>1</v>
      </c>
      <c r="I44" s="2"/>
      <c r="J44" s="2"/>
      <c r="K44" s="1" t="s">
        <v>415</v>
      </c>
      <c r="L44" s="1" t="s">
        <v>88</v>
      </c>
      <c r="M44" s="1" t="s">
        <v>416</v>
      </c>
      <c r="N44" s="1">
        <v>0</v>
      </c>
      <c r="O44" s="1" t="s">
        <v>100</v>
      </c>
    </row>
    <row r="45" spans="1:15" x14ac:dyDescent="0.25">
      <c r="A45" s="1" t="s">
        <v>417</v>
      </c>
      <c r="B45" s="1" t="s">
        <v>418</v>
      </c>
      <c r="C45" s="1" t="s">
        <v>419</v>
      </c>
      <c r="D45" s="1" t="s">
        <v>420</v>
      </c>
      <c r="E45" s="1" t="e">
        <v>#N/A</v>
      </c>
      <c r="F45" s="1" t="s">
        <v>414</v>
      </c>
      <c r="G45" s="2" t="s">
        <v>86</v>
      </c>
      <c r="H45" s="2">
        <v>0</v>
      </c>
      <c r="I45" s="2"/>
      <c r="J45" s="2"/>
      <c r="K45" s="1" t="s">
        <v>422</v>
      </c>
      <c r="L45" s="1" t="s">
        <v>399</v>
      </c>
      <c r="M45" s="1" t="s">
        <v>423</v>
      </c>
      <c r="N45" s="1">
        <v>0</v>
      </c>
      <c r="O45" s="1" t="s">
        <v>100</v>
      </c>
    </row>
    <row r="46" spans="1:15" x14ac:dyDescent="0.25">
      <c r="A46" s="1" t="s">
        <v>424</v>
      </c>
      <c r="B46" s="1" t="s">
        <v>425</v>
      </c>
      <c r="C46" s="1" t="s">
        <v>426</v>
      </c>
      <c r="D46" s="1" t="s">
        <v>427</v>
      </c>
      <c r="E46" s="1" t="s">
        <v>1978</v>
      </c>
      <c r="F46" s="1" t="s">
        <v>429</v>
      </c>
      <c r="G46" s="2"/>
      <c r="H46" s="2">
        <v>1</v>
      </c>
      <c r="I46" s="2"/>
      <c r="J46" s="2"/>
      <c r="K46" s="1" t="s">
        <v>430</v>
      </c>
      <c r="L46" s="1">
        <v>0</v>
      </c>
      <c r="M46" s="1" t="s">
        <v>431</v>
      </c>
      <c r="N46" s="1">
        <v>0</v>
      </c>
      <c r="O46" s="1" t="s">
        <v>318</v>
      </c>
    </row>
    <row r="47" spans="1:15" x14ac:dyDescent="0.25">
      <c r="A47" s="1" t="s">
        <v>432</v>
      </c>
      <c r="B47" s="1" t="s">
        <v>433</v>
      </c>
      <c r="C47" s="1" t="s">
        <v>434</v>
      </c>
      <c r="D47" s="1" t="s">
        <v>435</v>
      </c>
      <c r="E47" s="1" t="s">
        <v>7076</v>
      </c>
      <c r="F47" s="1" t="s">
        <v>438</v>
      </c>
      <c r="G47" s="2"/>
      <c r="H47" s="2">
        <v>1</v>
      </c>
      <c r="I47" s="2"/>
      <c r="J47" s="2"/>
      <c r="K47" s="1" t="s">
        <v>439</v>
      </c>
      <c r="L47" s="1" t="s">
        <v>88</v>
      </c>
      <c r="M47" s="1" t="s">
        <v>440</v>
      </c>
      <c r="N47" s="1">
        <v>0</v>
      </c>
      <c r="O47" s="1" t="s">
        <v>191</v>
      </c>
    </row>
    <row r="48" spans="1:15" x14ac:dyDescent="0.25">
      <c r="A48" s="1" t="s">
        <v>441</v>
      </c>
      <c r="B48" s="1" t="s">
        <v>442</v>
      </c>
      <c r="C48" s="1" t="s">
        <v>443</v>
      </c>
      <c r="D48" s="1" t="s">
        <v>444</v>
      </c>
      <c r="E48" s="1" t="s">
        <v>1440</v>
      </c>
      <c r="F48" s="1" t="s">
        <v>446</v>
      </c>
      <c r="G48" s="2"/>
      <c r="H48" s="2">
        <v>1</v>
      </c>
      <c r="I48" s="2"/>
      <c r="J48" s="2"/>
      <c r="K48" s="1" t="s">
        <v>447</v>
      </c>
      <c r="L48" s="1" t="s">
        <v>292</v>
      </c>
      <c r="M48" s="1" t="s">
        <v>448</v>
      </c>
      <c r="N48" s="1">
        <v>0</v>
      </c>
      <c r="O48" s="1" t="s">
        <v>100</v>
      </c>
    </row>
    <row r="49" spans="1:15" x14ac:dyDescent="0.25">
      <c r="A49" s="1" t="s">
        <v>449</v>
      </c>
      <c r="B49" s="1" t="s">
        <v>450</v>
      </c>
      <c r="C49" s="1" t="s">
        <v>451</v>
      </c>
      <c r="D49" s="1" t="s">
        <v>452</v>
      </c>
      <c r="E49" s="1" t="s">
        <v>3407</v>
      </c>
      <c r="F49" s="1" t="s">
        <v>342</v>
      </c>
      <c r="G49" s="2"/>
      <c r="H49" s="2">
        <v>1</v>
      </c>
      <c r="I49" s="2"/>
      <c r="J49" s="2"/>
      <c r="K49" s="1" t="s">
        <v>455</v>
      </c>
      <c r="L49" s="1" t="s">
        <v>127</v>
      </c>
      <c r="M49" s="1" t="s">
        <v>181</v>
      </c>
      <c r="N49" s="1">
        <v>0</v>
      </c>
      <c r="O49" s="1" t="s">
        <v>191</v>
      </c>
    </row>
    <row r="50" spans="1:15" x14ac:dyDescent="0.25">
      <c r="A50" s="1" t="s">
        <v>456</v>
      </c>
      <c r="B50" s="1" t="s">
        <v>457</v>
      </c>
      <c r="C50" s="1" t="s">
        <v>458</v>
      </c>
      <c r="D50" s="1" t="s">
        <v>459</v>
      </c>
      <c r="E50" s="1" t="s">
        <v>7077</v>
      </c>
      <c r="F50" s="1" t="s">
        <v>462</v>
      </c>
      <c r="G50" s="2"/>
      <c r="H50" s="2">
        <v>1</v>
      </c>
      <c r="I50" s="2"/>
      <c r="J50" s="2"/>
      <c r="K50" s="1" t="s">
        <v>463</v>
      </c>
      <c r="L50" s="1" t="s">
        <v>127</v>
      </c>
      <c r="M50" s="1" t="s">
        <v>127</v>
      </c>
      <c r="N50" s="1">
        <v>0</v>
      </c>
      <c r="O50" s="1" t="s">
        <v>191</v>
      </c>
    </row>
    <row r="51" spans="1:15" x14ac:dyDescent="0.25">
      <c r="A51" s="1" t="s">
        <v>464</v>
      </c>
      <c r="B51" s="1" t="s">
        <v>465</v>
      </c>
      <c r="C51" s="1" t="s">
        <v>466</v>
      </c>
      <c r="D51" s="1" t="s">
        <v>467</v>
      </c>
      <c r="E51" s="1" t="s">
        <v>998</v>
      </c>
      <c r="F51" s="1" t="s">
        <v>468</v>
      </c>
      <c r="G51" s="2"/>
      <c r="H51" s="2">
        <v>1</v>
      </c>
      <c r="I51" s="2"/>
      <c r="J51" s="2"/>
      <c r="K51" s="1" t="s">
        <v>469</v>
      </c>
      <c r="L51" s="1" t="s">
        <v>65</v>
      </c>
      <c r="M51" s="1" t="s">
        <v>470</v>
      </c>
      <c r="N51" s="1">
        <v>0</v>
      </c>
      <c r="O51" s="1" t="s">
        <v>191</v>
      </c>
    </row>
    <row r="52" spans="1:15" x14ac:dyDescent="0.25">
      <c r="A52" s="1" t="s">
        <v>471</v>
      </c>
      <c r="B52" s="1" t="s">
        <v>472</v>
      </c>
      <c r="C52" s="1" t="s">
        <v>474</v>
      </c>
      <c r="D52" s="1" t="s">
        <v>475</v>
      </c>
      <c r="E52" s="1" t="s">
        <v>7078</v>
      </c>
      <c r="F52" s="1" t="s">
        <v>478</v>
      </c>
      <c r="G52" s="2"/>
      <c r="H52" s="2">
        <v>1</v>
      </c>
      <c r="I52" s="2"/>
      <c r="J52" s="2"/>
      <c r="K52" s="1" t="s">
        <v>479</v>
      </c>
      <c r="L52" s="1"/>
      <c r="M52" s="1"/>
      <c r="N52" s="1">
        <v>0</v>
      </c>
      <c r="O52" s="1" t="s">
        <v>480</v>
      </c>
    </row>
    <row r="53" spans="1:15" x14ac:dyDescent="0.25">
      <c r="A53" s="18" t="s">
        <v>481</v>
      </c>
      <c r="B53" s="18" t="s">
        <v>7829</v>
      </c>
      <c r="C53" s="1" t="s">
        <v>482</v>
      </c>
      <c r="D53" s="1" t="s">
        <v>483</v>
      </c>
      <c r="E53" s="1" t="s">
        <v>1440</v>
      </c>
      <c r="F53" s="1" t="s">
        <v>438</v>
      </c>
      <c r="G53" s="2"/>
      <c r="H53" s="2">
        <v>1</v>
      </c>
      <c r="I53" s="2"/>
      <c r="J53" s="2"/>
      <c r="K53" s="1" t="s">
        <v>484</v>
      </c>
      <c r="L53" s="1"/>
      <c r="M53" s="1"/>
      <c r="N53" s="1">
        <v>0</v>
      </c>
      <c r="O53" s="1" t="e">
        <v>#REF!</v>
      </c>
    </row>
    <row r="54" spans="1:15" x14ac:dyDescent="0.25">
      <c r="A54" s="1" t="s">
        <v>485</v>
      </c>
      <c r="B54" s="1" t="s">
        <v>486</v>
      </c>
      <c r="C54" s="1" t="s">
        <v>487</v>
      </c>
      <c r="D54" s="1" t="s">
        <v>488</v>
      </c>
      <c r="E54" s="1" t="s">
        <v>7079</v>
      </c>
      <c r="F54" s="1" t="s">
        <v>206</v>
      </c>
      <c r="G54" s="2"/>
      <c r="H54" s="2">
        <v>1</v>
      </c>
      <c r="I54" s="2"/>
      <c r="J54" s="2"/>
      <c r="K54" s="1" t="s">
        <v>490</v>
      </c>
      <c r="L54" s="1" t="s">
        <v>88</v>
      </c>
      <c r="M54" s="1" t="s">
        <v>491</v>
      </c>
      <c r="N54" s="1">
        <v>0</v>
      </c>
      <c r="O54" s="1" t="s">
        <v>492</v>
      </c>
    </row>
    <row r="55" spans="1:15" x14ac:dyDescent="0.25">
      <c r="A55" s="1" t="s">
        <v>493</v>
      </c>
      <c r="B55" s="1" t="s">
        <v>494</v>
      </c>
      <c r="C55" s="1" t="s">
        <v>495</v>
      </c>
      <c r="D55" s="1" t="s">
        <v>496</v>
      </c>
      <c r="E55" s="1" t="s">
        <v>7080</v>
      </c>
      <c r="F55" s="1" t="s">
        <v>188</v>
      </c>
      <c r="G55" s="2"/>
      <c r="H55" s="2">
        <v>1</v>
      </c>
      <c r="I55" s="2"/>
      <c r="J55" s="2"/>
      <c r="K55" s="1" t="s">
        <v>499</v>
      </c>
      <c r="L55" s="1"/>
      <c r="M55" s="1"/>
      <c r="N55" s="1">
        <v>0</v>
      </c>
      <c r="O55" s="1" t="s">
        <v>494</v>
      </c>
    </row>
    <row r="56" spans="1:15" x14ac:dyDescent="0.25">
      <c r="A56" s="1" t="s">
        <v>500</v>
      </c>
      <c r="B56" s="1" t="s">
        <v>501</v>
      </c>
      <c r="C56" s="1" t="s">
        <v>502</v>
      </c>
      <c r="D56" s="1" t="s">
        <v>503</v>
      </c>
      <c r="E56" s="1" t="s">
        <v>2369</v>
      </c>
      <c r="F56" s="1" t="s">
        <v>505</v>
      </c>
      <c r="G56" s="2"/>
      <c r="H56" s="2">
        <v>1</v>
      </c>
      <c r="I56" s="2"/>
      <c r="J56" s="2"/>
      <c r="K56" s="1" t="s">
        <v>506</v>
      </c>
      <c r="L56" s="1" t="s">
        <v>507</v>
      </c>
      <c r="M56" s="1" t="s">
        <v>508</v>
      </c>
      <c r="N56" s="1" t="s">
        <v>100</v>
      </c>
      <c r="O56" s="1"/>
    </row>
    <row r="57" spans="1:15" x14ac:dyDescent="0.25">
      <c r="A57" s="1" t="s">
        <v>509</v>
      </c>
      <c r="B57" s="1" t="s">
        <v>510</v>
      </c>
      <c r="C57" s="1" t="s">
        <v>511</v>
      </c>
      <c r="D57" s="1" t="s">
        <v>512</v>
      </c>
      <c r="E57" s="1" t="s">
        <v>7074</v>
      </c>
      <c r="F57" s="1" t="s">
        <v>513</v>
      </c>
      <c r="G57" s="2"/>
      <c r="H57" s="2">
        <v>0</v>
      </c>
      <c r="I57" s="2"/>
      <c r="J57" s="2"/>
      <c r="K57" s="1" t="s">
        <v>514</v>
      </c>
      <c r="L57" s="1" t="s">
        <v>88</v>
      </c>
      <c r="M57" s="1" t="s">
        <v>110</v>
      </c>
      <c r="N57" s="1" t="s">
        <v>100</v>
      </c>
      <c r="O57" s="1" t="s">
        <v>111</v>
      </c>
    </row>
    <row r="58" spans="1:15" x14ac:dyDescent="0.25">
      <c r="A58" s="18" t="s">
        <v>515</v>
      </c>
      <c r="B58" s="18" t="s">
        <v>7830</v>
      </c>
      <c r="C58" s="1" t="s">
        <v>516</v>
      </c>
      <c r="D58" s="1" t="s">
        <v>517</v>
      </c>
      <c r="E58" s="1" t="s">
        <v>733</v>
      </c>
      <c r="F58" s="1" t="s">
        <v>519</v>
      </c>
      <c r="G58" s="2" t="s">
        <v>86</v>
      </c>
      <c r="H58" s="2">
        <v>0</v>
      </c>
      <c r="I58" s="2"/>
      <c r="J58" s="2"/>
      <c r="K58" s="1" t="s">
        <v>520</v>
      </c>
      <c r="L58" s="1"/>
      <c r="M58" s="1"/>
      <c r="N58" s="1" t="s">
        <v>521</v>
      </c>
      <c r="O58" s="1" t="s">
        <v>522</v>
      </c>
    </row>
    <row r="59" spans="1:15" x14ac:dyDescent="0.25">
      <c r="A59" s="1" t="s">
        <v>523</v>
      </c>
      <c r="B59" s="1" t="s">
        <v>524</v>
      </c>
      <c r="C59" s="1" t="s">
        <v>525</v>
      </c>
      <c r="D59" s="1" t="s">
        <v>526</v>
      </c>
      <c r="E59" s="1" t="s">
        <v>7081</v>
      </c>
      <c r="F59" s="1" t="s">
        <v>528</v>
      </c>
      <c r="G59" s="2"/>
      <c r="H59" s="2">
        <v>1</v>
      </c>
      <c r="I59" s="2"/>
      <c r="J59" s="2"/>
      <c r="K59" s="1" t="s">
        <v>529</v>
      </c>
      <c r="L59" s="1" t="s">
        <v>88</v>
      </c>
      <c r="M59" s="1" t="s">
        <v>530</v>
      </c>
      <c r="N59" s="1">
        <v>0</v>
      </c>
      <c r="O59" s="1" t="s">
        <v>531</v>
      </c>
    </row>
    <row r="60" spans="1:15" x14ac:dyDescent="0.25">
      <c r="A60" s="1" t="s">
        <v>532</v>
      </c>
      <c r="B60" s="1" t="s">
        <v>533</v>
      </c>
      <c r="C60" s="1" t="s">
        <v>534</v>
      </c>
      <c r="D60" s="1" t="s">
        <v>535</v>
      </c>
      <c r="E60" s="1" t="s">
        <v>7082</v>
      </c>
      <c r="F60" s="1" t="s">
        <v>537</v>
      </c>
      <c r="G60" s="2"/>
      <c r="H60" s="2">
        <v>1</v>
      </c>
      <c r="I60" s="2"/>
      <c r="J60" s="2"/>
      <c r="K60" s="1" t="s">
        <v>538</v>
      </c>
      <c r="L60" s="1" t="s">
        <v>88</v>
      </c>
      <c r="M60" s="1" t="s">
        <v>539</v>
      </c>
      <c r="N60" s="1">
        <v>0</v>
      </c>
      <c r="O60" s="1" t="s">
        <v>540</v>
      </c>
    </row>
    <row r="61" spans="1:15" x14ac:dyDescent="0.25">
      <c r="A61" s="1" t="s">
        <v>541</v>
      </c>
      <c r="B61" s="1" t="s">
        <v>542</v>
      </c>
      <c r="C61" s="1" t="s">
        <v>543</v>
      </c>
      <c r="D61" s="1" t="s">
        <v>544</v>
      </c>
      <c r="E61" s="1" t="s">
        <v>7083</v>
      </c>
      <c r="F61" s="1" t="s">
        <v>547</v>
      </c>
      <c r="G61" s="2"/>
      <c r="H61" s="2">
        <v>1</v>
      </c>
      <c r="I61" s="2"/>
      <c r="J61" s="2"/>
      <c r="K61" s="1" t="s">
        <v>548</v>
      </c>
      <c r="L61" s="1" t="s">
        <v>292</v>
      </c>
      <c r="M61" s="1" t="s">
        <v>137</v>
      </c>
      <c r="N61" s="1">
        <v>0</v>
      </c>
      <c r="O61" s="1" t="s">
        <v>191</v>
      </c>
    </row>
    <row r="62" spans="1:15" x14ac:dyDescent="0.25">
      <c r="A62" s="1" t="s">
        <v>549</v>
      </c>
      <c r="B62" s="1" t="s">
        <v>550</v>
      </c>
      <c r="C62" s="1" t="s">
        <v>551</v>
      </c>
      <c r="D62" s="1" t="s">
        <v>552</v>
      </c>
      <c r="E62" s="1" t="s">
        <v>817</v>
      </c>
      <c r="F62" s="1" t="s">
        <v>554</v>
      </c>
      <c r="G62" s="2"/>
      <c r="H62" s="2">
        <v>1</v>
      </c>
      <c r="I62" s="2"/>
      <c r="J62" s="2"/>
      <c r="K62" s="1" t="s">
        <v>555</v>
      </c>
      <c r="L62" s="1" t="s">
        <v>88</v>
      </c>
      <c r="M62" s="1" t="s">
        <v>556</v>
      </c>
      <c r="N62" s="1" t="s">
        <v>100</v>
      </c>
      <c r="O62" s="1" t="s">
        <v>557</v>
      </c>
    </row>
    <row r="63" spans="1:15" x14ac:dyDescent="0.25">
      <c r="A63" s="1" t="s">
        <v>558</v>
      </c>
      <c r="B63" s="1" t="s">
        <v>559</v>
      </c>
      <c r="C63" s="1" t="s">
        <v>560</v>
      </c>
      <c r="D63" s="1" t="s">
        <v>561</v>
      </c>
      <c r="E63" s="1" t="s">
        <v>1389</v>
      </c>
      <c r="F63" s="1" t="s">
        <v>563</v>
      </c>
      <c r="G63" s="2"/>
      <c r="H63" s="2">
        <v>1</v>
      </c>
      <c r="I63" s="2"/>
      <c r="J63" s="2"/>
      <c r="K63" s="1" t="s">
        <v>564</v>
      </c>
      <c r="L63" s="1" t="s">
        <v>45</v>
      </c>
      <c r="M63" s="1" t="s">
        <v>565</v>
      </c>
      <c r="N63" s="1" t="s">
        <v>100</v>
      </c>
      <c r="O63" s="1"/>
    </row>
    <row r="64" spans="1:15" x14ac:dyDescent="0.25">
      <c r="A64" s="1" t="s">
        <v>566</v>
      </c>
      <c r="B64" s="1" t="s">
        <v>567</v>
      </c>
      <c r="C64" s="1" t="s">
        <v>568</v>
      </c>
      <c r="D64" s="1" t="s">
        <v>569</v>
      </c>
      <c r="E64" s="1" t="s">
        <v>2755</v>
      </c>
      <c r="F64" s="1" t="s">
        <v>275</v>
      </c>
      <c r="G64" s="2"/>
      <c r="H64" s="2">
        <v>1</v>
      </c>
      <c r="I64" s="2"/>
      <c r="J64" s="2"/>
      <c r="K64" s="1" t="s">
        <v>570</v>
      </c>
      <c r="L64" s="1" t="s">
        <v>98</v>
      </c>
      <c r="M64" s="1" t="s">
        <v>327</v>
      </c>
      <c r="N64" s="1">
        <v>0</v>
      </c>
      <c r="O64" s="1" t="s">
        <v>571</v>
      </c>
    </row>
    <row r="65" spans="1:15" x14ac:dyDescent="0.25">
      <c r="A65" s="1" t="s">
        <v>572</v>
      </c>
      <c r="B65" s="1" t="s">
        <v>573</v>
      </c>
      <c r="C65" s="1" t="s">
        <v>574</v>
      </c>
      <c r="D65" s="1" t="s">
        <v>574</v>
      </c>
      <c r="E65" s="1" t="e">
        <v>#N/A</v>
      </c>
      <c r="F65" s="1" t="s">
        <v>576</v>
      </c>
      <c r="G65" s="2" t="s">
        <v>86</v>
      </c>
      <c r="H65" s="2">
        <v>0</v>
      </c>
      <c r="I65" s="2"/>
      <c r="J65" s="2"/>
      <c r="K65" s="57" t="s">
        <v>577</v>
      </c>
      <c r="L65" s="1" t="s">
        <v>88</v>
      </c>
      <c r="M65" s="1" t="s">
        <v>578</v>
      </c>
      <c r="N65" s="1" t="s">
        <v>118</v>
      </c>
      <c r="O65" s="1" t="s">
        <v>579</v>
      </c>
    </row>
    <row r="66" spans="1:15" x14ac:dyDescent="0.25">
      <c r="A66" s="1" t="s">
        <v>580</v>
      </c>
      <c r="B66" s="1" t="s">
        <v>581</v>
      </c>
      <c r="C66" s="1"/>
      <c r="D66" s="1" t="s">
        <v>582</v>
      </c>
      <c r="E66" s="1" t="e">
        <v>#N/A</v>
      </c>
      <c r="F66" s="1" t="s">
        <v>188</v>
      </c>
      <c r="G66" s="2" t="s">
        <v>86</v>
      </c>
      <c r="H66" s="2">
        <v>0</v>
      </c>
      <c r="I66" s="2"/>
      <c r="J66" s="2"/>
      <c r="K66" s="1" t="s">
        <v>584</v>
      </c>
      <c r="L66" s="1"/>
      <c r="M66" s="1"/>
      <c r="N66" s="1"/>
      <c r="O66" s="1" t="s">
        <v>579</v>
      </c>
    </row>
    <row r="67" spans="1:15" x14ac:dyDescent="0.25">
      <c r="A67" s="1" t="s">
        <v>585</v>
      </c>
      <c r="B67" s="1" t="s">
        <v>586</v>
      </c>
      <c r="C67" s="1" t="s">
        <v>587</v>
      </c>
      <c r="D67" s="1" t="s">
        <v>588</v>
      </c>
      <c r="E67" s="1" t="s">
        <v>1840</v>
      </c>
      <c r="F67" s="1" t="s">
        <v>590</v>
      </c>
      <c r="G67" s="2"/>
      <c r="H67" s="2">
        <v>1</v>
      </c>
      <c r="I67" s="2"/>
      <c r="J67" s="2"/>
      <c r="K67" s="1" t="s">
        <v>591</v>
      </c>
      <c r="L67" s="1" t="s">
        <v>127</v>
      </c>
      <c r="M67" s="1" t="s">
        <v>127</v>
      </c>
      <c r="N67" s="1">
        <v>0</v>
      </c>
      <c r="O67" s="1"/>
    </row>
    <row r="68" spans="1:15" x14ac:dyDescent="0.25">
      <c r="A68" s="1" t="s">
        <v>592</v>
      </c>
      <c r="B68" s="1" t="s">
        <v>593</v>
      </c>
      <c r="C68" s="1" t="s">
        <v>594</v>
      </c>
      <c r="D68" s="1" t="s">
        <v>595</v>
      </c>
      <c r="E68" s="1" t="s">
        <v>7084</v>
      </c>
      <c r="F68" s="1" t="s">
        <v>597</v>
      </c>
      <c r="G68" s="2"/>
      <c r="H68" s="2">
        <v>1</v>
      </c>
      <c r="I68" s="2"/>
      <c r="J68" s="2"/>
      <c r="K68" s="1" t="s">
        <v>598</v>
      </c>
      <c r="L68" s="1" t="s">
        <v>250</v>
      </c>
      <c r="M68" s="1" t="s">
        <v>599</v>
      </c>
      <c r="N68" s="1">
        <v>0</v>
      </c>
      <c r="O68" s="1"/>
    </row>
    <row r="69" spans="1:15" x14ac:dyDescent="0.25">
      <c r="A69" s="1" t="s">
        <v>600</v>
      </c>
      <c r="B69" s="1" t="s">
        <v>601</v>
      </c>
      <c r="C69" s="1" t="s">
        <v>602</v>
      </c>
      <c r="D69" s="1" t="s">
        <v>603</v>
      </c>
      <c r="E69" s="1" t="s">
        <v>7085</v>
      </c>
      <c r="F69" s="1" t="s">
        <v>605</v>
      </c>
      <c r="G69" s="2"/>
      <c r="H69" s="2">
        <v>1</v>
      </c>
      <c r="I69" s="2"/>
      <c r="J69" s="2"/>
      <c r="K69" s="1" t="s">
        <v>606</v>
      </c>
      <c r="L69" s="1" t="s">
        <v>88</v>
      </c>
      <c r="M69" s="1" t="s">
        <v>240</v>
      </c>
      <c r="N69" s="1" t="s">
        <v>100</v>
      </c>
      <c r="O69" s="1" t="s">
        <v>607</v>
      </c>
    </row>
    <row r="70" spans="1:15" x14ac:dyDescent="0.25">
      <c r="A70" s="1" t="s">
        <v>608</v>
      </c>
      <c r="B70" s="1" t="s">
        <v>609</v>
      </c>
      <c r="C70" s="1" t="s">
        <v>610</v>
      </c>
      <c r="D70" s="1" t="s">
        <v>611</v>
      </c>
      <c r="E70" s="1" t="s">
        <v>7086</v>
      </c>
      <c r="F70" s="1" t="s">
        <v>613</v>
      </c>
      <c r="G70" s="2"/>
      <c r="H70" s="2">
        <v>1</v>
      </c>
      <c r="I70" s="2"/>
      <c r="J70" s="2"/>
      <c r="K70" s="1" t="s">
        <v>614</v>
      </c>
      <c r="L70" s="1">
        <v>0</v>
      </c>
      <c r="M70" s="1" t="s">
        <v>250</v>
      </c>
      <c r="N70" s="1">
        <v>0</v>
      </c>
      <c r="O70" s="1" t="s">
        <v>615</v>
      </c>
    </row>
    <row r="71" spans="1:15" x14ac:dyDescent="0.25">
      <c r="A71" s="1" t="s">
        <v>616</v>
      </c>
      <c r="B71" s="1" t="s">
        <v>617</v>
      </c>
      <c r="C71" s="1" t="s">
        <v>618</v>
      </c>
      <c r="D71" s="1" t="s">
        <v>619</v>
      </c>
      <c r="E71" s="1" t="s">
        <v>1418</v>
      </c>
      <c r="F71" s="1" t="s">
        <v>621</v>
      </c>
      <c r="G71" s="2"/>
      <c r="H71" s="2">
        <v>1</v>
      </c>
      <c r="I71" s="2"/>
      <c r="J71" s="2"/>
      <c r="K71" s="1" t="s">
        <v>622</v>
      </c>
      <c r="L71" s="1" t="s">
        <v>292</v>
      </c>
      <c r="M71" s="1" t="s">
        <v>448</v>
      </c>
      <c r="N71" s="1">
        <v>0</v>
      </c>
      <c r="O71" s="1" t="s">
        <v>392</v>
      </c>
    </row>
    <row r="72" spans="1:15" x14ac:dyDescent="0.25">
      <c r="A72" s="1" t="s">
        <v>623</v>
      </c>
      <c r="B72" s="1" t="s">
        <v>624</v>
      </c>
      <c r="C72" s="1" t="s">
        <v>625</v>
      </c>
      <c r="D72" s="1" t="s">
        <v>626</v>
      </c>
      <c r="E72" s="1" t="s">
        <v>6333</v>
      </c>
      <c r="F72" s="1" t="s">
        <v>628</v>
      </c>
      <c r="G72" s="2"/>
      <c r="H72" s="2">
        <v>1</v>
      </c>
      <c r="I72" s="2"/>
      <c r="J72" s="2"/>
      <c r="K72" s="1" t="s">
        <v>629</v>
      </c>
      <c r="L72" s="1" t="s">
        <v>308</v>
      </c>
      <c r="M72" s="1" t="s">
        <v>630</v>
      </c>
      <c r="N72" s="1">
        <v>0</v>
      </c>
      <c r="O72" s="1" t="s">
        <v>191</v>
      </c>
    </row>
    <row r="73" spans="1:15" x14ac:dyDescent="0.25">
      <c r="A73" s="1" t="s">
        <v>631</v>
      </c>
      <c r="B73" s="1" t="s">
        <v>632</v>
      </c>
      <c r="C73" s="1" t="s">
        <v>633</v>
      </c>
      <c r="D73" s="1" t="s">
        <v>634</v>
      </c>
      <c r="E73" s="1" t="s">
        <v>562</v>
      </c>
      <c r="F73" s="1" t="s">
        <v>628</v>
      </c>
      <c r="G73" s="2"/>
      <c r="H73" s="2">
        <v>1</v>
      </c>
      <c r="I73" s="2"/>
      <c r="J73" s="2"/>
      <c r="K73" s="1" t="s">
        <v>637</v>
      </c>
      <c r="L73" s="1" t="s">
        <v>65</v>
      </c>
      <c r="M73" s="1" t="s">
        <v>146</v>
      </c>
      <c r="N73" s="1" t="s">
        <v>100</v>
      </c>
      <c r="O73" s="1"/>
    </row>
    <row r="74" spans="1:15" x14ac:dyDescent="0.25">
      <c r="A74" s="1" t="s">
        <v>638</v>
      </c>
      <c r="B74" s="1" t="s">
        <v>639</v>
      </c>
      <c r="C74" s="1" t="s">
        <v>640</v>
      </c>
      <c r="D74" s="1" t="s">
        <v>641</v>
      </c>
      <c r="E74" s="1" t="s">
        <v>7087</v>
      </c>
      <c r="F74" s="1" t="s">
        <v>429</v>
      </c>
      <c r="G74" s="2"/>
      <c r="H74" s="2">
        <v>1</v>
      </c>
      <c r="I74" s="2"/>
      <c r="J74" s="2"/>
      <c r="K74" s="1" t="s">
        <v>644</v>
      </c>
      <c r="L74" s="1" t="s">
        <v>399</v>
      </c>
      <c r="M74" s="1" t="s">
        <v>423</v>
      </c>
      <c r="N74" s="1">
        <v>0</v>
      </c>
      <c r="O74" s="1" t="s">
        <v>191</v>
      </c>
    </row>
    <row r="75" spans="1:15" x14ac:dyDescent="0.25">
      <c r="A75" s="18" t="s">
        <v>645</v>
      </c>
      <c r="B75" s="18" t="s">
        <v>7831</v>
      </c>
      <c r="C75" s="1" t="s">
        <v>646</v>
      </c>
      <c r="D75" s="1" t="s">
        <v>647</v>
      </c>
      <c r="E75" s="1" t="s">
        <v>7088</v>
      </c>
      <c r="F75" s="1" t="s">
        <v>649</v>
      </c>
      <c r="G75" s="2"/>
      <c r="H75" s="2">
        <v>1</v>
      </c>
      <c r="I75" s="2">
        <v>0</v>
      </c>
      <c r="J75" s="2"/>
      <c r="K75" s="1" t="s">
        <v>650</v>
      </c>
      <c r="L75" s="1"/>
      <c r="M75" s="1"/>
      <c r="N75" s="1">
        <v>0</v>
      </c>
      <c r="O75" s="1" t="e">
        <v>#REF!</v>
      </c>
    </row>
    <row r="76" spans="1:15" x14ac:dyDescent="0.25">
      <c r="A76" s="1" t="s">
        <v>657</v>
      </c>
      <c r="B76" s="1" t="s">
        <v>658</v>
      </c>
      <c r="C76" s="1" t="s">
        <v>659</v>
      </c>
      <c r="D76" s="1" t="s">
        <v>660</v>
      </c>
      <c r="E76" s="1" t="s">
        <v>2180</v>
      </c>
      <c r="F76" s="1" t="s">
        <v>163</v>
      </c>
      <c r="G76" s="2"/>
      <c r="H76" s="2">
        <v>1</v>
      </c>
      <c r="I76" s="2"/>
      <c r="J76" s="2"/>
      <c r="K76" s="1" t="s">
        <v>662</v>
      </c>
      <c r="L76" s="1" t="s">
        <v>292</v>
      </c>
      <c r="M76" s="1" t="s">
        <v>336</v>
      </c>
      <c r="N76" s="1" t="s">
        <v>100</v>
      </c>
      <c r="O76" s="1" t="s">
        <v>191</v>
      </c>
    </row>
    <row r="77" spans="1:15" x14ac:dyDescent="0.25">
      <c r="A77" s="1" t="s">
        <v>663</v>
      </c>
      <c r="B77" s="1" t="s">
        <v>664</v>
      </c>
      <c r="C77" s="1" t="s">
        <v>665</v>
      </c>
      <c r="D77" s="1" t="s">
        <v>666</v>
      </c>
      <c r="E77" s="1" t="s">
        <v>7089</v>
      </c>
      <c r="F77" s="1" t="s">
        <v>668</v>
      </c>
      <c r="G77" s="2"/>
      <c r="H77" s="2">
        <v>1</v>
      </c>
      <c r="I77" s="2"/>
      <c r="J77" s="2"/>
      <c r="K77" s="1" t="s">
        <v>669</v>
      </c>
      <c r="L77" s="1" t="s">
        <v>88</v>
      </c>
      <c r="M77" s="1" t="s">
        <v>670</v>
      </c>
      <c r="N77" s="1" t="s">
        <v>100</v>
      </c>
      <c r="O77" s="1" t="s">
        <v>671</v>
      </c>
    </row>
    <row r="78" spans="1:15" x14ac:dyDescent="0.25">
      <c r="A78" s="1" t="s">
        <v>672</v>
      </c>
      <c r="B78" s="1" t="s">
        <v>673</v>
      </c>
      <c r="C78" s="1"/>
      <c r="D78" s="1" t="s">
        <v>674</v>
      </c>
      <c r="E78" s="1" t="e">
        <v>#N/A</v>
      </c>
      <c r="F78" s="1" t="s">
        <v>676</v>
      </c>
      <c r="G78" s="2" t="s">
        <v>86</v>
      </c>
      <c r="H78" s="2">
        <v>0</v>
      </c>
      <c r="I78" s="2"/>
      <c r="J78" s="2"/>
      <c r="K78" s="1" t="s">
        <v>677</v>
      </c>
      <c r="L78" s="1"/>
      <c r="M78" s="1"/>
      <c r="N78" s="1"/>
      <c r="O78" s="1" t="e">
        <v>#N/A</v>
      </c>
    </row>
    <row r="79" spans="1:15" x14ac:dyDescent="0.25">
      <c r="A79" s="1" t="s">
        <v>678</v>
      </c>
      <c r="B79" s="1" t="s">
        <v>679</v>
      </c>
      <c r="C79" s="1" t="s">
        <v>680</v>
      </c>
      <c r="D79" s="1" t="s">
        <v>681</v>
      </c>
      <c r="E79" s="1" t="s">
        <v>1137</v>
      </c>
      <c r="F79" s="1" t="s">
        <v>590</v>
      </c>
      <c r="G79" s="2"/>
      <c r="H79" s="2">
        <v>1</v>
      </c>
      <c r="I79" s="2"/>
      <c r="J79" s="2"/>
      <c r="K79" s="1" t="s">
        <v>683</v>
      </c>
      <c r="L79" s="1" t="s">
        <v>292</v>
      </c>
      <c r="M79" s="1" t="s">
        <v>292</v>
      </c>
      <c r="N79" s="1" t="s">
        <v>100</v>
      </c>
      <c r="O79" s="1"/>
    </row>
    <row r="80" spans="1:15" x14ac:dyDescent="0.25">
      <c r="A80" s="1" t="s">
        <v>684</v>
      </c>
      <c r="B80" s="1" t="s">
        <v>685</v>
      </c>
      <c r="C80" s="1" t="s">
        <v>686</v>
      </c>
      <c r="D80" s="1" t="s">
        <v>687</v>
      </c>
      <c r="E80" s="1" t="s">
        <v>4045</v>
      </c>
      <c r="F80" s="1" t="s">
        <v>54</v>
      </c>
      <c r="G80" s="2"/>
      <c r="H80" s="2">
        <v>1</v>
      </c>
      <c r="I80" s="2">
        <v>0</v>
      </c>
      <c r="J80" s="2"/>
      <c r="K80" s="1" t="s">
        <v>689</v>
      </c>
      <c r="L80" s="1" t="s">
        <v>65</v>
      </c>
      <c r="M80" s="1" t="s">
        <v>137</v>
      </c>
      <c r="N80" s="1">
        <v>0</v>
      </c>
      <c r="O80" s="1"/>
    </row>
    <row r="81" spans="1:15" x14ac:dyDescent="0.25">
      <c r="A81" s="1" t="s">
        <v>690</v>
      </c>
      <c r="B81" s="1" t="s">
        <v>691</v>
      </c>
      <c r="C81" s="1" t="s">
        <v>692</v>
      </c>
      <c r="D81" s="1" t="s">
        <v>693</v>
      </c>
      <c r="E81" s="1" t="s">
        <v>7090</v>
      </c>
      <c r="F81" s="1" t="s">
        <v>462</v>
      </c>
      <c r="G81" s="2"/>
      <c r="H81" s="2">
        <v>1</v>
      </c>
      <c r="I81" s="2"/>
      <c r="J81" s="2"/>
      <c r="K81" s="1" t="s">
        <v>695</v>
      </c>
      <c r="L81" s="1" t="s">
        <v>98</v>
      </c>
      <c r="M81" s="1" t="s">
        <v>696</v>
      </c>
      <c r="N81" s="1">
        <v>0</v>
      </c>
      <c r="O81" s="1"/>
    </row>
    <row r="82" spans="1:15" x14ac:dyDescent="0.25">
      <c r="A82" s="1" t="s">
        <v>697</v>
      </c>
      <c r="B82" s="1" t="s">
        <v>698</v>
      </c>
      <c r="C82" s="1" t="s">
        <v>699</v>
      </c>
      <c r="D82" s="1" t="s">
        <v>700</v>
      </c>
      <c r="E82" s="1" t="s">
        <v>3245</v>
      </c>
      <c r="F82" s="1" t="s">
        <v>334</v>
      </c>
      <c r="G82" s="2"/>
      <c r="H82" s="2">
        <v>1</v>
      </c>
      <c r="I82" s="2"/>
      <c r="J82" s="2"/>
      <c r="K82" s="1" t="s">
        <v>701</v>
      </c>
      <c r="L82" s="1" t="s">
        <v>98</v>
      </c>
      <c r="M82" s="1" t="s">
        <v>190</v>
      </c>
      <c r="N82" s="1">
        <v>0</v>
      </c>
      <c r="O82" s="1"/>
    </row>
    <row r="83" spans="1:15" x14ac:dyDescent="0.25">
      <c r="A83" s="1" t="s">
        <v>702</v>
      </c>
      <c r="B83" s="1" t="s">
        <v>703</v>
      </c>
      <c r="C83" s="1" t="s">
        <v>704</v>
      </c>
      <c r="D83" s="1" t="s">
        <v>704</v>
      </c>
      <c r="E83" s="1" t="e">
        <v>#N/A</v>
      </c>
      <c r="F83" s="1" t="s">
        <v>237</v>
      </c>
      <c r="G83" s="2" t="s">
        <v>86</v>
      </c>
      <c r="H83" s="2"/>
      <c r="I83" s="2"/>
      <c r="J83" s="2"/>
      <c r="K83" s="1" t="s">
        <v>705</v>
      </c>
      <c r="L83" s="1" t="s">
        <v>88</v>
      </c>
      <c r="M83" s="1" t="s">
        <v>706</v>
      </c>
      <c r="N83" s="1">
        <v>0</v>
      </c>
      <c r="O83" s="1" t="s">
        <v>707</v>
      </c>
    </row>
    <row r="84" spans="1:15" x14ac:dyDescent="0.25">
      <c r="A84" s="1" t="s">
        <v>708</v>
      </c>
      <c r="B84" s="1" t="s">
        <v>709</v>
      </c>
      <c r="C84" s="1" t="s">
        <v>710</v>
      </c>
      <c r="D84" s="1" t="s">
        <v>711</v>
      </c>
      <c r="E84" s="1" t="s">
        <v>3093</v>
      </c>
      <c r="F84" s="1" t="s">
        <v>713</v>
      </c>
      <c r="G84" s="2"/>
      <c r="H84" s="2">
        <v>1</v>
      </c>
      <c r="I84" s="2"/>
      <c r="J84" s="2"/>
      <c r="K84" s="1" t="s">
        <v>714</v>
      </c>
      <c r="L84" s="1" t="s">
        <v>250</v>
      </c>
      <c r="M84" s="1" t="s">
        <v>715</v>
      </c>
      <c r="N84" s="1">
        <v>0</v>
      </c>
      <c r="O84" s="1" t="s">
        <v>716</v>
      </c>
    </row>
    <row r="85" spans="1:15" x14ac:dyDescent="0.25">
      <c r="A85" s="1" t="s">
        <v>717</v>
      </c>
      <c r="B85" s="1" t="s">
        <v>718</v>
      </c>
      <c r="C85" s="1" t="s">
        <v>719</v>
      </c>
      <c r="D85" s="1" t="s">
        <v>720</v>
      </c>
      <c r="E85" s="1" t="s">
        <v>4939</v>
      </c>
      <c r="F85" s="1" t="s">
        <v>722</v>
      </c>
      <c r="G85" s="2"/>
      <c r="H85" s="2">
        <v>1</v>
      </c>
      <c r="I85" s="2"/>
      <c r="J85" s="2"/>
      <c r="K85" s="1" t="s">
        <v>723</v>
      </c>
      <c r="L85" s="1" t="s">
        <v>65</v>
      </c>
      <c r="M85" s="1" t="s">
        <v>65</v>
      </c>
      <c r="N85" s="1">
        <v>0</v>
      </c>
      <c r="O85" s="1" t="s">
        <v>724</v>
      </c>
    </row>
    <row r="86" spans="1:15" x14ac:dyDescent="0.25">
      <c r="A86" s="18" t="s">
        <v>725</v>
      </c>
      <c r="B86" s="18" t="s">
        <v>7832</v>
      </c>
      <c r="C86" s="1" t="s">
        <v>726</v>
      </c>
      <c r="D86" s="1" t="s">
        <v>727</v>
      </c>
      <c r="E86" s="1" t="s">
        <v>620</v>
      </c>
      <c r="F86" s="1" t="s">
        <v>728</v>
      </c>
      <c r="G86" s="2"/>
      <c r="H86" s="2">
        <v>1</v>
      </c>
      <c r="I86" s="2"/>
      <c r="J86" s="2"/>
      <c r="K86" s="1" t="s">
        <v>729</v>
      </c>
      <c r="L86" s="1"/>
      <c r="M86" s="1"/>
      <c r="N86" s="1">
        <v>0</v>
      </c>
      <c r="O86" s="1" t="e">
        <v>#REF!</v>
      </c>
    </row>
    <row r="87" spans="1:15" x14ac:dyDescent="0.25">
      <c r="A87" s="1" t="s">
        <v>730</v>
      </c>
      <c r="B87" s="1" t="s">
        <v>731</v>
      </c>
      <c r="C87" s="1" t="s">
        <v>732</v>
      </c>
      <c r="D87" s="1" t="s">
        <v>732</v>
      </c>
      <c r="E87" s="1" t="s">
        <v>661</v>
      </c>
      <c r="F87" s="1" t="s">
        <v>734</v>
      </c>
      <c r="G87" s="2"/>
      <c r="H87" s="2">
        <v>1</v>
      </c>
      <c r="I87" s="2"/>
      <c r="J87" s="2"/>
      <c r="K87" s="1" t="s">
        <v>735</v>
      </c>
      <c r="L87" s="1"/>
      <c r="M87" s="1"/>
      <c r="N87" s="1"/>
      <c r="O87" s="1" t="s">
        <v>557</v>
      </c>
    </row>
    <row r="88" spans="1:15" x14ac:dyDescent="0.25">
      <c r="A88" s="1" t="s">
        <v>736</v>
      </c>
      <c r="B88" s="1" t="s">
        <v>737</v>
      </c>
      <c r="C88" s="1" t="s">
        <v>738</v>
      </c>
      <c r="D88" s="1" t="s">
        <v>739</v>
      </c>
      <c r="E88" s="1" t="s">
        <v>1622</v>
      </c>
      <c r="F88" s="1" t="s">
        <v>734</v>
      </c>
      <c r="G88" s="2"/>
      <c r="H88" s="2">
        <v>1</v>
      </c>
      <c r="I88" s="2"/>
      <c r="J88" s="2"/>
      <c r="K88" s="1" t="s">
        <v>740</v>
      </c>
      <c r="L88" s="1" t="s">
        <v>88</v>
      </c>
      <c r="M88" s="1" t="s">
        <v>741</v>
      </c>
      <c r="N88" s="1" t="s">
        <v>100</v>
      </c>
      <c r="O88" s="1" t="s">
        <v>742</v>
      </c>
    </row>
    <row r="89" spans="1:15" x14ac:dyDescent="0.25">
      <c r="A89" s="1" t="s">
        <v>743</v>
      </c>
      <c r="B89" s="1" t="s">
        <v>744</v>
      </c>
      <c r="C89" s="1" t="s">
        <v>745</v>
      </c>
      <c r="D89" s="1" t="s">
        <v>746</v>
      </c>
      <c r="E89" s="1" t="s">
        <v>7082</v>
      </c>
      <c r="F89" s="1" t="s">
        <v>342</v>
      </c>
      <c r="G89" s="2"/>
      <c r="H89" s="2">
        <v>1</v>
      </c>
      <c r="I89" s="2"/>
      <c r="J89" s="2"/>
      <c r="K89" s="1" t="s">
        <v>747</v>
      </c>
      <c r="L89" s="1" t="s">
        <v>88</v>
      </c>
      <c r="M89" s="1" t="s">
        <v>741</v>
      </c>
      <c r="N89" s="1" t="s">
        <v>100</v>
      </c>
      <c r="O89" s="1" t="s">
        <v>742</v>
      </c>
    </row>
    <row r="90" spans="1:15" x14ac:dyDescent="0.25">
      <c r="A90" s="1" t="s">
        <v>748</v>
      </c>
      <c r="B90" s="1" t="s">
        <v>749</v>
      </c>
      <c r="C90" s="1" t="s">
        <v>750</v>
      </c>
      <c r="D90" s="1" t="s">
        <v>751</v>
      </c>
      <c r="E90" s="1" t="s">
        <v>306</v>
      </c>
      <c r="F90" s="1" t="s">
        <v>753</v>
      </c>
      <c r="G90" s="2"/>
      <c r="H90" s="2">
        <v>1</v>
      </c>
      <c r="I90" s="2"/>
      <c r="J90" s="2"/>
      <c r="K90" s="1" t="s">
        <v>754</v>
      </c>
      <c r="L90" s="1" t="s">
        <v>65</v>
      </c>
      <c r="M90" s="1" t="s">
        <v>755</v>
      </c>
      <c r="N90" s="1" t="s">
        <v>100</v>
      </c>
      <c r="O90" s="1" t="s">
        <v>191</v>
      </c>
    </row>
    <row r="91" spans="1:15" x14ac:dyDescent="0.25">
      <c r="A91" s="1" t="s">
        <v>756</v>
      </c>
      <c r="B91" s="1" t="s">
        <v>757</v>
      </c>
      <c r="C91" s="1" t="s">
        <v>758</v>
      </c>
      <c r="D91" s="1" t="s">
        <v>759</v>
      </c>
      <c r="E91" s="1" t="s">
        <v>7091</v>
      </c>
      <c r="F91" s="1" t="s">
        <v>358</v>
      </c>
      <c r="G91" s="2"/>
      <c r="H91" s="2">
        <v>1</v>
      </c>
      <c r="I91" s="2"/>
      <c r="J91" s="2"/>
      <c r="K91" s="1" t="s">
        <v>761</v>
      </c>
      <c r="L91" s="1" t="s">
        <v>65</v>
      </c>
      <c r="M91" s="1" t="s">
        <v>208</v>
      </c>
      <c r="N91" s="1" t="s">
        <v>100</v>
      </c>
      <c r="O91" s="1" t="s">
        <v>191</v>
      </c>
    </row>
    <row r="92" spans="1:15" x14ac:dyDescent="0.25">
      <c r="A92" s="1" t="s">
        <v>762</v>
      </c>
      <c r="B92" s="1" t="s">
        <v>763</v>
      </c>
      <c r="C92" s="1" t="s">
        <v>764</v>
      </c>
      <c r="D92" s="1" t="s">
        <v>765</v>
      </c>
      <c r="E92" s="1" t="s">
        <v>620</v>
      </c>
      <c r="F92" s="1" t="s">
        <v>766</v>
      </c>
      <c r="G92" s="2"/>
      <c r="H92" s="2">
        <v>1</v>
      </c>
      <c r="I92" s="2"/>
      <c r="J92" s="2"/>
      <c r="K92" s="1" t="s">
        <v>767</v>
      </c>
      <c r="L92" s="1" t="s">
        <v>98</v>
      </c>
      <c r="M92" s="1" t="s">
        <v>696</v>
      </c>
      <c r="N92" s="1" t="s">
        <v>100</v>
      </c>
      <c r="O92" s="1" t="s">
        <v>191</v>
      </c>
    </row>
    <row r="93" spans="1:15" x14ac:dyDescent="0.25">
      <c r="A93" s="1" t="s">
        <v>768</v>
      </c>
      <c r="B93" s="1" t="s">
        <v>769</v>
      </c>
      <c r="C93" s="1" t="s">
        <v>770</v>
      </c>
      <c r="D93" s="1" t="s">
        <v>771</v>
      </c>
      <c r="E93" s="1" t="s">
        <v>4374</v>
      </c>
      <c r="F93" s="1" t="s">
        <v>258</v>
      </c>
      <c r="G93" s="2"/>
      <c r="H93" s="2">
        <v>1</v>
      </c>
      <c r="I93" s="2"/>
      <c r="J93" s="2"/>
      <c r="K93" s="1" t="s">
        <v>773</v>
      </c>
      <c r="L93" s="1" t="s">
        <v>250</v>
      </c>
      <c r="M93" s="1" t="s">
        <v>774</v>
      </c>
      <c r="N93" s="1" t="s">
        <v>100</v>
      </c>
      <c r="O93" s="1"/>
    </row>
    <row r="94" spans="1:15" x14ac:dyDescent="0.25">
      <c r="A94" s="1" t="s">
        <v>775</v>
      </c>
      <c r="B94" s="1" t="s">
        <v>776</v>
      </c>
      <c r="C94" s="1" t="s">
        <v>777</v>
      </c>
      <c r="D94" s="1" t="s">
        <v>777</v>
      </c>
      <c r="E94" s="1" t="e">
        <v>#N/A</v>
      </c>
      <c r="F94" s="1" t="s">
        <v>590</v>
      </c>
      <c r="G94" s="2" t="s">
        <v>86</v>
      </c>
      <c r="H94" s="2">
        <v>0</v>
      </c>
      <c r="I94" s="2"/>
      <c r="J94" s="2"/>
      <c r="K94" s="1" t="s">
        <v>779</v>
      </c>
      <c r="L94" s="1" t="s">
        <v>65</v>
      </c>
      <c r="M94" s="1" t="s">
        <v>780</v>
      </c>
      <c r="N94" s="1" t="s">
        <v>100</v>
      </c>
      <c r="O94" s="1"/>
    </row>
    <row r="95" spans="1:15" x14ac:dyDescent="0.25">
      <c r="A95" s="18" t="s">
        <v>781</v>
      </c>
      <c r="B95" s="18" t="s">
        <v>7833</v>
      </c>
      <c r="C95" s="1" t="s">
        <v>782</v>
      </c>
      <c r="D95" s="1" t="s">
        <v>783</v>
      </c>
      <c r="E95" s="1" t="s">
        <v>1598</v>
      </c>
      <c r="F95" s="1" t="s">
        <v>298</v>
      </c>
      <c r="G95" s="2"/>
      <c r="H95" s="2">
        <v>1</v>
      </c>
      <c r="I95" s="2"/>
      <c r="J95" s="2"/>
      <c r="K95" s="1" t="s">
        <v>785</v>
      </c>
      <c r="L95" s="1"/>
      <c r="M95" s="1"/>
      <c r="N95" s="1">
        <v>0</v>
      </c>
      <c r="O95" s="1" t="e">
        <v>#REF!</v>
      </c>
    </row>
    <row r="96" spans="1:15" x14ac:dyDescent="0.25">
      <c r="A96" s="1" t="s">
        <v>786</v>
      </c>
      <c r="B96" s="1" t="s">
        <v>787</v>
      </c>
      <c r="C96" s="1" t="s">
        <v>788</v>
      </c>
      <c r="D96" s="1" t="s">
        <v>789</v>
      </c>
      <c r="E96" s="1" t="s">
        <v>2400</v>
      </c>
      <c r="F96" s="1" t="s">
        <v>597</v>
      </c>
      <c r="G96" s="2"/>
      <c r="H96" s="2">
        <v>1</v>
      </c>
      <c r="I96" s="2"/>
      <c r="J96" s="2"/>
      <c r="K96" s="1" t="s">
        <v>792</v>
      </c>
      <c r="L96" s="1" t="s">
        <v>250</v>
      </c>
      <c r="M96" s="1" t="s">
        <v>715</v>
      </c>
      <c r="N96" s="1">
        <v>0</v>
      </c>
      <c r="O96" s="1" t="s">
        <v>100</v>
      </c>
    </row>
    <row r="97" spans="1:15" x14ac:dyDescent="0.25">
      <c r="A97" s="1" t="s">
        <v>793</v>
      </c>
      <c r="B97" s="1" t="s">
        <v>794</v>
      </c>
      <c r="C97" s="1" t="s">
        <v>795</v>
      </c>
      <c r="D97" s="1" t="s">
        <v>796</v>
      </c>
      <c r="E97" s="1" t="s">
        <v>4939</v>
      </c>
      <c r="F97" s="1" t="s">
        <v>348</v>
      </c>
      <c r="G97" s="2"/>
      <c r="H97" s="2">
        <v>1</v>
      </c>
      <c r="I97" s="2"/>
      <c r="J97" s="2"/>
      <c r="K97" s="1" t="s">
        <v>797</v>
      </c>
      <c r="L97" s="1" t="s">
        <v>250</v>
      </c>
      <c r="M97" s="1" t="s">
        <v>65</v>
      </c>
      <c r="N97" s="1">
        <v>0</v>
      </c>
      <c r="O97" s="1" t="s">
        <v>798</v>
      </c>
    </row>
    <row r="98" spans="1:15" x14ac:dyDescent="0.25">
      <c r="A98" s="1" t="s">
        <v>799</v>
      </c>
      <c r="B98" s="1" t="s">
        <v>800</v>
      </c>
      <c r="C98" s="1" t="s">
        <v>801</v>
      </c>
      <c r="D98" s="1" t="s">
        <v>802</v>
      </c>
      <c r="E98" s="1" t="s">
        <v>306</v>
      </c>
      <c r="F98" s="1" t="s">
        <v>803</v>
      </c>
      <c r="G98" s="2"/>
      <c r="H98" s="2">
        <v>1</v>
      </c>
      <c r="I98" s="2"/>
      <c r="J98" s="2"/>
      <c r="K98" s="1" t="s">
        <v>804</v>
      </c>
      <c r="L98" s="1" t="s">
        <v>250</v>
      </c>
      <c r="M98" s="1" t="s">
        <v>65</v>
      </c>
      <c r="N98" s="1">
        <v>0</v>
      </c>
      <c r="O98" s="1" t="s">
        <v>798</v>
      </c>
    </row>
    <row r="99" spans="1:15" x14ac:dyDescent="0.25">
      <c r="A99" s="1" t="s">
        <v>805</v>
      </c>
      <c r="B99" s="1" t="s">
        <v>806</v>
      </c>
      <c r="C99" s="1" t="s">
        <v>807</v>
      </c>
      <c r="D99" s="1" t="s">
        <v>808</v>
      </c>
      <c r="E99" s="1" t="s">
        <v>7092</v>
      </c>
      <c r="F99" s="1" t="s">
        <v>810</v>
      </c>
      <c r="G99" s="2"/>
      <c r="H99" s="2">
        <v>1</v>
      </c>
      <c r="I99" s="2"/>
      <c r="J99" s="2"/>
      <c r="K99" s="1" t="s">
        <v>811</v>
      </c>
      <c r="L99" s="1" t="s">
        <v>45</v>
      </c>
      <c r="M99" s="1" t="s">
        <v>812</v>
      </c>
      <c r="N99" s="1" t="s">
        <v>100</v>
      </c>
      <c r="O99" s="1" t="s">
        <v>191</v>
      </c>
    </row>
    <row r="100" spans="1:15" x14ac:dyDescent="0.25">
      <c r="A100" s="1" t="s">
        <v>813</v>
      </c>
      <c r="B100" s="1" t="s">
        <v>814</v>
      </c>
      <c r="C100" s="1" t="s">
        <v>815</v>
      </c>
      <c r="D100" s="1" t="s">
        <v>816</v>
      </c>
      <c r="E100" s="1" t="s">
        <v>4527</v>
      </c>
      <c r="F100" s="1" t="s">
        <v>446</v>
      </c>
      <c r="G100" s="2"/>
      <c r="H100" s="2">
        <v>1</v>
      </c>
      <c r="I100" s="2"/>
      <c r="J100" s="2"/>
      <c r="K100" s="1" t="s">
        <v>818</v>
      </c>
      <c r="L100" s="1" t="s">
        <v>45</v>
      </c>
      <c r="M100" s="1" t="s">
        <v>819</v>
      </c>
      <c r="N100" s="1" t="s">
        <v>100</v>
      </c>
      <c r="O100" s="1" t="s">
        <v>191</v>
      </c>
    </row>
    <row r="101" spans="1:15" x14ac:dyDescent="0.25">
      <c r="A101" s="1" t="s">
        <v>820</v>
      </c>
      <c r="B101" s="1" t="s">
        <v>821</v>
      </c>
      <c r="C101" s="1" t="s">
        <v>822</v>
      </c>
      <c r="D101" s="1" t="s">
        <v>822</v>
      </c>
      <c r="E101" s="1" t="e">
        <v>#N/A</v>
      </c>
      <c r="F101" s="1" t="s">
        <v>54</v>
      </c>
      <c r="G101" s="2" t="s">
        <v>86</v>
      </c>
      <c r="H101" s="2">
        <v>0</v>
      </c>
      <c r="I101" s="2"/>
      <c r="J101" s="2"/>
      <c r="K101" s="1" t="s">
        <v>823</v>
      </c>
      <c r="L101" s="1" t="s">
        <v>127</v>
      </c>
      <c r="M101" s="1" t="s">
        <v>127</v>
      </c>
      <c r="N101" s="1" t="s">
        <v>824</v>
      </c>
      <c r="O101" s="1"/>
    </row>
    <row r="102" spans="1:15" x14ac:dyDescent="0.25">
      <c r="A102" s="1" t="s">
        <v>825</v>
      </c>
      <c r="B102" s="1" t="s">
        <v>826</v>
      </c>
      <c r="C102" s="1" t="s">
        <v>827</v>
      </c>
      <c r="D102" s="1" t="s">
        <v>827</v>
      </c>
      <c r="E102" s="1" t="e">
        <v>#N/A</v>
      </c>
      <c r="F102" s="1" t="s">
        <v>414</v>
      </c>
      <c r="G102" s="2" t="s">
        <v>86</v>
      </c>
      <c r="H102" s="2">
        <v>0</v>
      </c>
      <c r="I102" s="2"/>
      <c r="J102" s="2"/>
      <c r="K102" s="1" t="s">
        <v>828</v>
      </c>
      <c r="L102" s="1" t="s">
        <v>88</v>
      </c>
      <c r="M102" s="1" t="s">
        <v>829</v>
      </c>
      <c r="N102" s="1">
        <v>0</v>
      </c>
      <c r="O102" s="1" t="s">
        <v>301</v>
      </c>
    </row>
    <row r="103" spans="1:15" x14ac:dyDescent="0.25">
      <c r="A103" s="1" t="s">
        <v>830</v>
      </c>
      <c r="B103" s="1" t="s">
        <v>831</v>
      </c>
      <c r="C103" s="1" t="s">
        <v>832</v>
      </c>
      <c r="D103" s="1" t="s">
        <v>833</v>
      </c>
      <c r="E103" s="1" t="s">
        <v>2047</v>
      </c>
      <c r="F103" s="1" t="s">
        <v>188</v>
      </c>
      <c r="G103" s="2"/>
      <c r="H103" s="2">
        <v>1</v>
      </c>
      <c r="I103" s="2"/>
      <c r="J103" s="2"/>
      <c r="K103" s="1" t="s">
        <v>834</v>
      </c>
      <c r="L103" s="1" t="s">
        <v>88</v>
      </c>
      <c r="M103" s="1" t="s">
        <v>835</v>
      </c>
      <c r="N103" s="1">
        <v>0</v>
      </c>
      <c r="O103" s="1" t="s">
        <v>100</v>
      </c>
    </row>
    <row r="104" spans="1:15" x14ac:dyDescent="0.25">
      <c r="A104" s="1" t="s">
        <v>836</v>
      </c>
      <c r="B104" s="1" t="s">
        <v>837</v>
      </c>
      <c r="C104" s="1" t="s">
        <v>838</v>
      </c>
      <c r="D104" s="1" t="s">
        <v>838</v>
      </c>
      <c r="E104" s="1" t="e">
        <v>#N/A</v>
      </c>
      <c r="F104" s="1" t="s">
        <v>505</v>
      </c>
      <c r="G104" s="2" t="s">
        <v>86</v>
      </c>
      <c r="H104" s="2">
        <v>0</v>
      </c>
      <c r="I104" s="2"/>
      <c r="J104" s="2"/>
      <c r="K104" s="1" t="s">
        <v>840</v>
      </c>
      <c r="L104" s="1" t="s">
        <v>88</v>
      </c>
      <c r="M104" s="1" t="s">
        <v>431</v>
      </c>
      <c r="N104" s="1" t="s">
        <v>841</v>
      </c>
      <c r="O104" s="1" t="s">
        <v>301</v>
      </c>
    </row>
    <row r="105" spans="1:15" x14ac:dyDescent="0.25">
      <c r="A105" s="1" t="s">
        <v>842</v>
      </c>
      <c r="B105" s="1" t="s">
        <v>843</v>
      </c>
      <c r="C105" s="1" t="s">
        <v>844</v>
      </c>
      <c r="D105" s="1" t="s">
        <v>844</v>
      </c>
      <c r="E105" s="1" t="e">
        <v>#N/A</v>
      </c>
      <c r="F105" s="1" t="s">
        <v>315</v>
      </c>
      <c r="G105" s="2" t="s">
        <v>86</v>
      </c>
      <c r="H105" s="2">
        <v>0</v>
      </c>
      <c r="I105" s="2"/>
      <c r="J105" s="2"/>
      <c r="K105" s="1" t="s">
        <v>845</v>
      </c>
      <c r="L105" s="1" t="s">
        <v>239</v>
      </c>
      <c r="M105" s="1" t="s">
        <v>431</v>
      </c>
      <c r="N105" s="1" t="s">
        <v>841</v>
      </c>
      <c r="O105" s="1" t="s">
        <v>301</v>
      </c>
    </row>
    <row r="106" spans="1:15" x14ac:dyDescent="0.25">
      <c r="A106" s="1" t="s">
        <v>846</v>
      </c>
      <c r="B106" s="1" t="s">
        <v>847</v>
      </c>
      <c r="C106" s="1" t="s">
        <v>848</v>
      </c>
      <c r="D106" s="1" t="s">
        <v>849</v>
      </c>
      <c r="E106" s="1" t="s">
        <v>1446</v>
      </c>
      <c r="F106" s="1" t="s">
        <v>315</v>
      </c>
      <c r="G106" s="2"/>
      <c r="H106" s="2">
        <v>1</v>
      </c>
      <c r="I106" s="2"/>
      <c r="J106" s="2"/>
      <c r="K106" s="1" t="s">
        <v>851</v>
      </c>
      <c r="L106" s="1" t="s">
        <v>127</v>
      </c>
      <c r="M106" s="1" t="s">
        <v>852</v>
      </c>
      <c r="N106" s="1">
        <v>0</v>
      </c>
      <c r="O106" s="1" t="s">
        <v>100</v>
      </c>
    </row>
    <row r="107" spans="1:15" x14ac:dyDescent="0.25">
      <c r="A107" s="1" t="s">
        <v>853</v>
      </c>
      <c r="B107" s="1" t="s">
        <v>854</v>
      </c>
      <c r="C107" s="1" t="s">
        <v>855</v>
      </c>
      <c r="D107" s="1" t="s">
        <v>856</v>
      </c>
      <c r="E107" s="1" t="s">
        <v>857</v>
      </c>
      <c r="F107" s="1" t="s">
        <v>858</v>
      </c>
      <c r="G107" s="2"/>
      <c r="H107" s="2">
        <v>1</v>
      </c>
      <c r="I107" s="2"/>
      <c r="J107" s="2"/>
      <c r="K107" s="1" t="s">
        <v>859</v>
      </c>
      <c r="L107" s="1" t="s">
        <v>127</v>
      </c>
      <c r="M107" s="1" t="s">
        <v>127</v>
      </c>
      <c r="N107" s="1" t="s">
        <v>100</v>
      </c>
      <c r="O107" s="1" t="s">
        <v>191</v>
      </c>
    </row>
    <row r="108" spans="1:15" x14ac:dyDescent="0.25">
      <c r="A108" s="1" t="s">
        <v>860</v>
      </c>
      <c r="B108" s="1" t="s">
        <v>861</v>
      </c>
      <c r="C108" s="1" t="s">
        <v>862</v>
      </c>
      <c r="D108" s="1" t="s">
        <v>863</v>
      </c>
      <c r="E108" s="1" t="s">
        <v>518</v>
      </c>
      <c r="F108" s="1" t="s">
        <v>728</v>
      </c>
      <c r="G108" s="2"/>
      <c r="H108" s="2">
        <v>1</v>
      </c>
      <c r="I108" s="2"/>
      <c r="J108" s="2"/>
      <c r="K108" s="1" t="s">
        <v>866</v>
      </c>
      <c r="L108" s="1" t="s">
        <v>127</v>
      </c>
      <c r="M108" s="1" t="s">
        <v>127</v>
      </c>
      <c r="N108" s="1" t="s">
        <v>100</v>
      </c>
      <c r="O108" s="1"/>
    </row>
    <row r="109" spans="1:15" x14ac:dyDescent="0.25">
      <c r="A109" s="1" t="s">
        <v>867</v>
      </c>
      <c r="B109" s="1" t="s">
        <v>868</v>
      </c>
      <c r="C109" s="1" t="s">
        <v>869</v>
      </c>
      <c r="D109" s="1" t="s">
        <v>869</v>
      </c>
      <c r="E109" s="1" t="e">
        <v>#N/A</v>
      </c>
      <c r="F109" s="1" t="s">
        <v>870</v>
      </c>
      <c r="G109" s="2" t="s">
        <v>86</v>
      </c>
      <c r="H109" s="2">
        <v>0</v>
      </c>
      <c r="I109" s="2"/>
      <c r="J109" s="2"/>
      <c r="K109" s="1" t="s">
        <v>871</v>
      </c>
      <c r="L109" s="1" t="s">
        <v>88</v>
      </c>
      <c r="M109" s="1" t="s">
        <v>872</v>
      </c>
      <c r="N109" s="1" t="s">
        <v>118</v>
      </c>
      <c r="O109" s="1"/>
    </row>
    <row r="110" spans="1:15" x14ac:dyDescent="0.25">
      <c r="A110" s="1" t="s">
        <v>873</v>
      </c>
      <c r="B110" s="1" t="s">
        <v>874</v>
      </c>
      <c r="C110" s="1">
        <v>0</v>
      </c>
      <c r="D110" s="1">
        <v>0</v>
      </c>
      <c r="E110" s="1" t="e">
        <v>#N/A</v>
      </c>
      <c r="F110" s="1" t="s">
        <v>267</v>
      </c>
      <c r="G110" s="2" t="s">
        <v>86</v>
      </c>
      <c r="H110" s="2">
        <v>0</v>
      </c>
      <c r="I110" s="2"/>
      <c r="J110" s="2"/>
      <c r="K110" s="1" t="s">
        <v>876</v>
      </c>
      <c r="L110" s="1" t="s">
        <v>88</v>
      </c>
      <c r="M110" s="1" t="s">
        <v>872</v>
      </c>
      <c r="N110" s="1">
        <v>0</v>
      </c>
      <c r="O110" s="1" t="s">
        <v>191</v>
      </c>
    </row>
    <row r="111" spans="1:15" x14ac:dyDescent="0.25">
      <c r="A111" s="1" t="s">
        <v>877</v>
      </c>
      <c r="B111" s="1" t="s">
        <v>878</v>
      </c>
      <c r="C111" s="1" t="s">
        <v>879</v>
      </c>
      <c r="D111" s="1" t="s">
        <v>879</v>
      </c>
      <c r="E111" s="1" t="e">
        <v>#N/A</v>
      </c>
      <c r="F111" s="1" t="s">
        <v>414</v>
      </c>
      <c r="G111" s="2" t="s">
        <v>86</v>
      </c>
      <c r="H111" s="2">
        <v>0</v>
      </c>
      <c r="I111" s="2"/>
      <c r="J111" s="2"/>
      <c r="K111" s="1" t="s">
        <v>880</v>
      </c>
      <c r="L111" s="1" t="s">
        <v>88</v>
      </c>
      <c r="M111" s="1" t="s">
        <v>881</v>
      </c>
      <c r="N111" s="1" t="s">
        <v>841</v>
      </c>
      <c r="O111" s="1" t="s">
        <v>301</v>
      </c>
    </row>
    <row r="112" spans="1:15" x14ac:dyDescent="0.25">
      <c r="A112" s="1" t="s">
        <v>882</v>
      </c>
      <c r="B112" s="1" t="s">
        <v>883</v>
      </c>
      <c r="C112" s="1" t="s">
        <v>884</v>
      </c>
      <c r="D112" s="1" t="s">
        <v>885</v>
      </c>
      <c r="E112" s="1" t="s">
        <v>7093</v>
      </c>
      <c r="F112" s="1" t="s">
        <v>429</v>
      </c>
      <c r="G112" s="2"/>
      <c r="H112" s="2">
        <v>1</v>
      </c>
      <c r="I112" s="2"/>
      <c r="J112" s="2"/>
      <c r="K112" s="1" t="s">
        <v>887</v>
      </c>
      <c r="L112" s="1" t="s">
        <v>399</v>
      </c>
      <c r="M112" s="1" t="s">
        <v>780</v>
      </c>
      <c r="N112" s="1" t="s">
        <v>100</v>
      </c>
      <c r="O112" s="1" t="s">
        <v>191</v>
      </c>
    </row>
    <row r="113" spans="1:15" x14ac:dyDescent="0.25">
      <c r="A113" s="1" t="s">
        <v>888</v>
      </c>
      <c r="B113" s="1" t="s">
        <v>889</v>
      </c>
      <c r="C113" s="1" t="s">
        <v>890</v>
      </c>
      <c r="D113" s="1" t="s">
        <v>891</v>
      </c>
      <c r="E113" s="1" t="s">
        <v>7094</v>
      </c>
      <c r="F113" s="1" t="s">
        <v>893</v>
      </c>
      <c r="G113" s="2"/>
      <c r="H113" s="2">
        <v>1</v>
      </c>
      <c r="I113" s="2"/>
      <c r="J113" s="2"/>
      <c r="K113" s="1" t="s">
        <v>894</v>
      </c>
      <c r="L113" s="1" t="s">
        <v>88</v>
      </c>
      <c r="M113" s="1" t="s">
        <v>895</v>
      </c>
      <c r="N113" s="1" t="s">
        <v>100</v>
      </c>
      <c r="O113" s="1" t="s">
        <v>191</v>
      </c>
    </row>
    <row r="114" spans="1:15" x14ac:dyDescent="0.25">
      <c r="A114" s="1" t="s">
        <v>896</v>
      </c>
      <c r="B114" s="1" t="s">
        <v>897</v>
      </c>
      <c r="C114" s="1" t="s">
        <v>898</v>
      </c>
      <c r="D114" s="1" t="s">
        <v>899</v>
      </c>
      <c r="E114" s="1" t="s">
        <v>2420</v>
      </c>
      <c r="F114" s="1" t="s">
        <v>116</v>
      </c>
      <c r="G114" s="2"/>
      <c r="H114" s="2">
        <v>1</v>
      </c>
      <c r="I114" s="2">
        <v>0</v>
      </c>
      <c r="J114" s="2"/>
      <c r="K114" s="1" t="s">
        <v>900</v>
      </c>
      <c r="L114" s="1" t="s">
        <v>88</v>
      </c>
      <c r="M114" s="1" t="s">
        <v>872</v>
      </c>
      <c r="N114" s="1" t="s">
        <v>100</v>
      </c>
      <c r="O114" s="1" t="s">
        <v>191</v>
      </c>
    </row>
    <row r="115" spans="1:15" x14ac:dyDescent="0.25">
      <c r="A115" s="1" t="s">
        <v>901</v>
      </c>
      <c r="B115" s="1" t="s">
        <v>902</v>
      </c>
      <c r="C115" s="1" t="s">
        <v>903</v>
      </c>
      <c r="D115" s="1" t="s">
        <v>904</v>
      </c>
      <c r="E115" s="1" t="s">
        <v>3605</v>
      </c>
      <c r="F115" s="1" t="s">
        <v>858</v>
      </c>
      <c r="G115" s="2"/>
      <c r="H115" s="2">
        <v>1</v>
      </c>
      <c r="I115" s="2"/>
      <c r="J115" s="2"/>
      <c r="K115" s="1" t="s">
        <v>906</v>
      </c>
      <c r="L115" s="1" t="s">
        <v>88</v>
      </c>
      <c r="M115" s="1" t="s">
        <v>907</v>
      </c>
      <c r="N115" s="1" t="s">
        <v>100</v>
      </c>
      <c r="O115" s="1"/>
    </row>
    <row r="116" spans="1:15" x14ac:dyDescent="0.25">
      <c r="A116" s="1" t="s">
        <v>908</v>
      </c>
      <c r="B116" s="1" t="s">
        <v>909</v>
      </c>
      <c r="C116" s="1" t="s">
        <v>910</v>
      </c>
      <c r="D116" s="1" t="s">
        <v>911</v>
      </c>
      <c r="E116" s="1" t="s">
        <v>1585</v>
      </c>
      <c r="F116" s="1" t="s">
        <v>215</v>
      </c>
      <c r="G116" s="2"/>
      <c r="H116" s="2">
        <v>1</v>
      </c>
      <c r="I116" s="2"/>
      <c r="J116" s="2"/>
      <c r="K116" s="1" t="s">
        <v>912</v>
      </c>
      <c r="L116" s="1" t="s">
        <v>507</v>
      </c>
      <c r="M116" s="1" t="s">
        <v>913</v>
      </c>
      <c r="N116" s="1" t="s">
        <v>100</v>
      </c>
      <c r="O116" s="1" t="s">
        <v>914</v>
      </c>
    </row>
    <row r="117" spans="1:15" x14ac:dyDescent="0.25">
      <c r="A117" s="1" t="s">
        <v>915</v>
      </c>
      <c r="B117" s="1" t="s">
        <v>916</v>
      </c>
      <c r="C117" s="1" t="s">
        <v>918</v>
      </c>
      <c r="D117" s="1" t="s">
        <v>919</v>
      </c>
      <c r="E117" s="1" t="e">
        <v>#N/A</v>
      </c>
      <c r="F117" s="1" t="s">
        <v>921</v>
      </c>
      <c r="G117" s="2" t="s">
        <v>86</v>
      </c>
      <c r="H117" s="2">
        <v>0</v>
      </c>
      <c r="I117" s="2"/>
      <c r="J117" s="2"/>
      <c r="K117" s="1" t="s">
        <v>922</v>
      </c>
      <c r="L117" s="1"/>
      <c r="M117" s="1"/>
      <c r="N117" s="1" t="s">
        <v>923</v>
      </c>
      <c r="O117" s="1" t="s">
        <v>557</v>
      </c>
    </row>
    <row r="118" spans="1:15" x14ac:dyDescent="0.25">
      <c r="A118" s="1" t="s">
        <v>924</v>
      </c>
      <c r="B118" s="1" t="s">
        <v>925</v>
      </c>
      <c r="C118" s="1" t="s">
        <v>926</v>
      </c>
      <c r="D118" s="1" t="s">
        <v>927</v>
      </c>
      <c r="E118" s="1" t="s">
        <v>733</v>
      </c>
      <c r="F118" s="1" t="s">
        <v>713</v>
      </c>
      <c r="G118" s="2"/>
      <c r="H118" s="2">
        <v>1</v>
      </c>
      <c r="I118" s="2"/>
      <c r="J118" s="2"/>
      <c r="K118" s="1" t="s">
        <v>928</v>
      </c>
      <c r="L118" s="1" t="s">
        <v>239</v>
      </c>
      <c r="M118" s="1" t="s">
        <v>260</v>
      </c>
      <c r="N118" s="1" t="s">
        <v>100</v>
      </c>
      <c r="O118" s="1" t="s">
        <v>261</v>
      </c>
    </row>
    <row r="119" spans="1:15" x14ac:dyDescent="0.25">
      <c r="A119" s="1" t="s">
        <v>929</v>
      </c>
      <c r="B119" s="1" t="s">
        <v>930</v>
      </c>
      <c r="C119" s="1" t="s">
        <v>931</v>
      </c>
      <c r="D119" s="1" t="s">
        <v>932</v>
      </c>
      <c r="E119" s="1" t="s">
        <v>2748</v>
      </c>
      <c r="F119" s="1" t="s">
        <v>934</v>
      </c>
      <c r="G119" s="2"/>
      <c r="H119" s="2">
        <v>1</v>
      </c>
      <c r="I119" s="2"/>
      <c r="J119" s="2"/>
      <c r="K119" s="1" t="s">
        <v>935</v>
      </c>
      <c r="L119" s="1" t="s">
        <v>239</v>
      </c>
      <c r="M119" s="1" t="s">
        <v>936</v>
      </c>
      <c r="N119" s="1" t="s">
        <v>100</v>
      </c>
      <c r="O119" s="1"/>
    </row>
    <row r="120" spans="1:15" x14ac:dyDescent="0.25">
      <c r="A120" s="1" t="s">
        <v>937</v>
      </c>
      <c r="B120" s="1" t="s">
        <v>938</v>
      </c>
      <c r="C120" s="1" t="s">
        <v>939</v>
      </c>
      <c r="D120" s="1" t="s">
        <v>940</v>
      </c>
      <c r="E120" s="1" t="s">
        <v>388</v>
      </c>
      <c r="F120" s="1" t="s">
        <v>390</v>
      </c>
      <c r="G120" s="2"/>
      <c r="H120" s="2">
        <v>1</v>
      </c>
      <c r="I120" s="2"/>
      <c r="J120" s="2"/>
      <c r="K120" s="1" t="s">
        <v>943</v>
      </c>
      <c r="L120" s="1" t="s">
        <v>127</v>
      </c>
      <c r="M120" s="1" t="s">
        <v>944</v>
      </c>
      <c r="N120" s="1">
        <v>0</v>
      </c>
      <c r="O120" s="1"/>
    </row>
    <row r="121" spans="1:15" x14ac:dyDescent="0.25">
      <c r="A121" s="1" t="s">
        <v>945</v>
      </c>
      <c r="B121" s="1" t="s">
        <v>946</v>
      </c>
      <c r="C121" s="1" t="s">
        <v>947</v>
      </c>
      <c r="D121" s="1" t="s">
        <v>948</v>
      </c>
      <c r="E121" s="1" t="s">
        <v>7095</v>
      </c>
      <c r="F121" s="1" t="s">
        <v>513</v>
      </c>
      <c r="G121" s="2"/>
      <c r="H121" s="2">
        <v>1</v>
      </c>
      <c r="I121" s="2"/>
      <c r="J121" s="2"/>
      <c r="K121" s="1" t="s">
        <v>951</v>
      </c>
      <c r="L121" s="1" t="s">
        <v>98</v>
      </c>
      <c r="M121" s="1" t="s">
        <v>190</v>
      </c>
      <c r="N121" s="1">
        <v>0</v>
      </c>
      <c r="O121" s="1"/>
    </row>
    <row r="122" spans="1:15" x14ac:dyDescent="0.25">
      <c r="A122" s="1" t="s">
        <v>952</v>
      </c>
      <c r="B122" s="1" t="s">
        <v>953</v>
      </c>
      <c r="C122" s="1" t="s">
        <v>954</v>
      </c>
      <c r="D122" s="1" t="s">
        <v>955</v>
      </c>
      <c r="E122" s="1" t="s">
        <v>7096</v>
      </c>
      <c r="F122" s="1" t="s">
        <v>179</v>
      </c>
      <c r="G122" s="2"/>
      <c r="H122" s="2">
        <v>1</v>
      </c>
      <c r="I122" s="2"/>
      <c r="J122" s="2"/>
      <c r="K122" s="1" t="s">
        <v>957</v>
      </c>
      <c r="L122" s="1" t="s">
        <v>98</v>
      </c>
      <c r="M122" s="1" t="s">
        <v>958</v>
      </c>
      <c r="N122" s="1">
        <v>0</v>
      </c>
      <c r="O122" s="1"/>
    </row>
    <row r="123" spans="1:15" x14ac:dyDescent="0.25">
      <c r="A123" s="1" t="s">
        <v>959</v>
      </c>
      <c r="B123" s="1" t="s">
        <v>960</v>
      </c>
      <c r="C123" s="1" t="s">
        <v>961</v>
      </c>
      <c r="D123" s="1" t="s">
        <v>962</v>
      </c>
      <c r="E123" s="1" t="s">
        <v>1313</v>
      </c>
      <c r="F123" s="1" t="s">
        <v>380</v>
      </c>
      <c r="G123" s="2"/>
      <c r="H123" s="2">
        <v>1</v>
      </c>
      <c r="I123" s="2"/>
      <c r="J123" s="2"/>
      <c r="K123" s="1" t="s">
        <v>963</v>
      </c>
      <c r="L123" s="1" t="s">
        <v>98</v>
      </c>
      <c r="M123" s="1" t="s">
        <v>958</v>
      </c>
      <c r="N123" s="1" t="s">
        <v>100</v>
      </c>
      <c r="O123" s="1" t="s">
        <v>964</v>
      </c>
    </row>
    <row r="124" spans="1:15" x14ac:dyDescent="0.25">
      <c r="A124" s="1" t="s">
        <v>965</v>
      </c>
      <c r="B124" s="1" t="s">
        <v>966</v>
      </c>
      <c r="C124" s="1" t="s">
        <v>967</v>
      </c>
      <c r="D124" s="1" t="s">
        <v>968</v>
      </c>
      <c r="E124" s="1" t="s">
        <v>289</v>
      </c>
      <c r="F124" s="1" t="s">
        <v>116</v>
      </c>
      <c r="G124" s="2"/>
      <c r="H124" s="2">
        <v>1</v>
      </c>
      <c r="I124" s="2"/>
      <c r="J124" s="2"/>
      <c r="K124" s="1" t="s">
        <v>970</v>
      </c>
      <c r="L124" s="1" t="s">
        <v>98</v>
      </c>
      <c r="M124" s="1" t="s">
        <v>971</v>
      </c>
      <c r="N124" s="1">
        <v>0</v>
      </c>
      <c r="O124" s="1"/>
    </row>
    <row r="125" spans="1:15" x14ac:dyDescent="0.25">
      <c r="A125" s="1" t="s">
        <v>972</v>
      </c>
      <c r="B125" s="1" t="s">
        <v>973</v>
      </c>
      <c r="C125" s="1" t="s">
        <v>974</v>
      </c>
      <c r="D125" s="1" t="s">
        <v>975</v>
      </c>
      <c r="E125" s="1" t="s">
        <v>7097</v>
      </c>
      <c r="F125" s="1" t="s">
        <v>380</v>
      </c>
      <c r="G125" s="2"/>
      <c r="H125" s="2">
        <v>1</v>
      </c>
      <c r="I125" s="2"/>
      <c r="J125" s="2"/>
      <c r="K125" s="1" t="s">
        <v>977</v>
      </c>
      <c r="L125" s="1" t="s">
        <v>45</v>
      </c>
      <c r="M125" s="1" t="s">
        <v>978</v>
      </c>
      <c r="N125" s="1" t="s">
        <v>100</v>
      </c>
      <c r="O125" s="1" t="s">
        <v>310</v>
      </c>
    </row>
    <row r="126" spans="1:15" x14ac:dyDescent="0.25">
      <c r="A126" s="1" t="s">
        <v>979</v>
      </c>
      <c r="B126" s="1" t="s">
        <v>980</v>
      </c>
      <c r="C126" s="1" t="s">
        <v>981</v>
      </c>
      <c r="D126" s="1" t="s">
        <v>982</v>
      </c>
      <c r="E126" s="1" t="s">
        <v>7098</v>
      </c>
      <c r="F126" s="1" t="s">
        <v>984</v>
      </c>
      <c r="G126" s="2"/>
      <c r="H126" s="2">
        <v>1</v>
      </c>
      <c r="I126" s="2"/>
      <c r="J126" s="2"/>
      <c r="K126" s="1" t="s">
        <v>985</v>
      </c>
      <c r="L126" s="1" t="s">
        <v>98</v>
      </c>
      <c r="M126" s="1" t="s">
        <v>986</v>
      </c>
      <c r="N126" s="1">
        <v>0</v>
      </c>
      <c r="O126" s="1"/>
    </row>
    <row r="127" spans="1:15" x14ac:dyDescent="0.25">
      <c r="A127" s="1" t="s">
        <v>987</v>
      </c>
      <c r="B127" s="1" t="s">
        <v>988</v>
      </c>
      <c r="C127" s="1" t="s">
        <v>989</v>
      </c>
      <c r="D127" s="1" t="s">
        <v>990</v>
      </c>
      <c r="E127" s="1" t="s">
        <v>5673</v>
      </c>
      <c r="F127" s="1" t="s">
        <v>992</v>
      </c>
      <c r="G127" s="2"/>
      <c r="H127" s="2">
        <v>1</v>
      </c>
      <c r="I127" s="2"/>
      <c r="J127" s="2"/>
      <c r="K127" s="1" t="s">
        <v>993</v>
      </c>
      <c r="L127" s="1" t="s">
        <v>98</v>
      </c>
      <c r="M127" s="1" t="s">
        <v>958</v>
      </c>
      <c r="N127" s="1">
        <v>0</v>
      </c>
      <c r="O127" s="1" t="s">
        <v>994</v>
      </c>
    </row>
    <row r="128" spans="1:15" x14ac:dyDescent="0.25">
      <c r="A128" s="18" t="s">
        <v>995</v>
      </c>
      <c r="B128" s="18" t="s">
        <v>7834</v>
      </c>
      <c r="C128" s="1" t="s">
        <v>996</v>
      </c>
      <c r="D128" s="1" t="s">
        <v>997</v>
      </c>
      <c r="E128" s="1" t="s">
        <v>7099</v>
      </c>
      <c r="F128" s="1" t="s">
        <v>237</v>
      </c>
      <c r="G128" s="2"/>
      <c r="H128" s="2">
        <v>1</v>
      </c>
      <c r="I128" s="2"/>
      <c r="J128" s="2"/>
      <c r="K128" s="1" t="s">
        <v>999</v>
      </c>
      <c r="L128" s="1"/>
      <c r="M128" s="1"/>
      <c r="N128" s="1">
        <v>0</v>
      </c>
      <c r="O128" s="1" t="e">
        <v>#REF!</v>
      </c>
    </row>
    <row r="129" spans="1:15" x14ac:dyDescent="0.25">
      <c r="A129" s="1" t="s">
        <v>1000</v>
      </c>
      <c r="B129" s="1" t="s">
        <v>1001</v>
      </c>
      <c r="C129" s="1" t="s">
        <v>1002</v>
      </c>
      <c r="D129" s="1" t="s">
        <v>1002</v>
      </c>
      <c r="E129" s="1" t="e">
        <v>#N/A</v>
      </c>
      <c r="F129" s="1" t="s">
        <v>54</v>
      </c>
      <c r="G129" s="2" t="s">
        <v>86</v>
      </c>
      <c r="H129" s="2">
        <v>0</v>
      </c>
      <c r="I129" s="2"/>
      <c r="J129" s="2"/>
      <c r="K129" s="1" t="s">
        <v>1003</v>
      </c>
      <c r="L129" s="1" t="s">
        <v>88</v>
      </c>
      <c r="M129" s="1" t="s">
        <v>431</v>
      </c>
      <c r="N129" s="1">
        <v>0</v>
      </c>
      <c r="O129" s="1" t="s">
        <v>1004</v>
      </c>
    </row>
    <row r="130" spans="1:15" x14ac:dyDescent="0.25">
      <c r="A130" s="1" t="s">
        <v>1005</v>
      </c>
      <c r="B130" s="1" t="s">
        <v>1006</v>
      </c>
      <c r="C130" s="1" t="s">
        <v>1007</v>
      </c>
      <c r="D130" s="1" t="s">
        <v>1008</v>
      </c>
      <c r="E130" s="1" t="s">
        <v>2407</v>
      </c>
      <c r="F130" s="1" t="s">
        <v>590</v>
      </c>
      <c r="G130" s="2"/>
      <c r="H130" s="2">
        <v>1</v>
      </c>
      <c r="I130" s="2"/>
      <c r="J130" s="2"/>
      <c r="K130" s="1" t="s">
        <v>1010</v>
      </c>
      <c r="L130" s="1" t="s">
        <v>399</v>
      </c>
      <c r="M130" s="1" t="s">
        <v>835</v>
      </c>
      <c r="N130" s="1">
        <v>0</v>
      </c>
      <c r="O130" s="1" t="s">
        <v>1011</v>
      </c>
    </row>
    <row r="131" spans="1:15" x14ac:dyDescent="0.25">
      <c r="A131" s="1" t="s">
        <v>1012</v>
      </c>
      <c r="B131" s="1" t="s">
        <v>1013</v>
      </c>
      <c r="C131" s="1" t="s">
        <v>1014</v>
      </c>
      <c r="D131" s="1" t="s">
        <v>1015</v>
      </c>
      <c r="E131" s="1" t="s">
        <v>4894</v>
      </c>
      <c r="F131" s="1" t="s">
        <v>1017</v>
      </c>
      <c r="G131" s="2"/>
      <c r="H131" s="2">
        <v>1</v>
      </c>
      <c r="I131" s="2"/>
      <c r="J131" s="2"/>
      <c r="K131" s="1" t="s">
        <v>1018</v>
      </c>
      <c r="L131" s="1" t="s">
        <v>88</v>
      </c>
      <c r="M131" s="1" t="s">
        <v>895</v>
      </c>
      <c r="N131" s="1">
        <v>0</v>
      </c>
      <c r="O131" s="1" t="s">
        <v>191</v>
      </c>
    </row>
    <row r="132" spans="1:15" x14ac:dyDescent="0.25">
      <c r="A132" s="1" t="s">
        <v>1019</v>
      </c>
      <c r="B132" s="1" t="s">
        <v>1020</v>
      </c>
      <c r="C132" s="1" t="s">
        <v>1021</v>
      </c>
      <c r="D132" s="1" t="s">
        <v>1022</v>
      </c>
      <c r="E132" s="1" t="s">
        <v>1733</v>
      </c>
      <c r="F132" s="1" t="s">
        <v>1023</v>
      </c>
      <c r="G132" s="2"/>
      <c r="H132" s="2">
        <v>1</v>
      </c>
      <c r="I132" s="2"/>
      <c r="J132" s="2"/>
      <c r="K132" s="1" t="s">
        <v>1024</v>
      </c>
      <c r="L132" s="1" t="s">
        <v>250</v>
      </c>
      <c r="M132" s="1" t="s">
        <v>1025</v>
      </c>
      <c r="N132" s="1">
        <v>0</v>
      </c>
      <c r="O132" s="1" t="s">
        <v>191</v>
      </c>
    </row>
    <row r="133" spans="1:15" x14ac:dyDescent="0.25">
      <c r="A133" s="1" t="s">
        <v>1026</v>
      </c>
      <c r="B133" s="1" t="s">
        <v>1027</v>
      </c>
      <c r="C133" s="1" t="s">
        <v>1028</v>
      </c>
      <c r="D133" s="1" t="s">
        <v>1029</v>
      </c>
      <c r="E133" s="1" t="s">
        <v>7100</v>
      </c>
      <c r="F133" s="1" t="s">
        <v>1031</v>
      </c>
      <c r="G133" s="2"/>
      <c r="H133" s="2">
        <v>1</v>
      </c>
      <c r="I133" s="2"/>
      <c r="J133" s="2"/>
      <c r="K133" s="1" t="s">
        <v>1032</v>
      </c>
      <c r="L133" s="1" t="s">
        <v>88</v>
      </c>
      <c r="M133" s="1" t="s">
        <v>539</v>
      </c>
      <c r="N133" s="1">
        <v>0</v>
      </c>
      <c r="O133" s="1" t="s">
        <v>191</v>
      </c>
    </row>
    <row r="134" spans="1:15" x14ac:dyDescent="0.25">
      <c r="A134" s="1" t="s">
        <v>1033</v>
      </c>
      <c r="B134" s="1" t="s">
        <v>1034</v>
      </c>
      <c r="C134" s="1" t="s">
        <v>1035</v>
      </c>
      <c r="D134" s="1" t="s">
        <v>1035</v>
      </c>
      <c r="E134" s="1" t="e">
        <v>#N/A</v>
      </c>
      <c r="F134" s="1" t="s">
        <v>728</v>
      </c>
      <c r="G134" s="2" t="s">
        <v>86</v>
      </c>
      <c r="H134" s="2">
        <v>0</v>
      </c>
      <c r="I134" s="2"/>
      <c r="J134" s="2"/>
      <c r="K134" s="1" t="s">
        <v>1037</v>
      </c>
      <c r="L134" s="1" t="s">
        <v>88</v>
      </c>
      <c r="M134" s="1" t="s">
        <v>881</v>
      </c>
      <c r="N134" s="1">
        <v>0</v>
      </c>
      <c r="O134" s="1" t="s">
        <v>191</v>
      </c>
    </row>
    <row r="135" spans="1:15" x14ac:dyDescent="0.25">
      <c r="A135" s="1" t="s">
        <v>1038</v>
      </c>
      <c r="B135" s="1" t="s">
        <v>1039</v>
      </c>
      <c r="C135" s="1" t="s">
        <v>1040</v>
      </c>
      <c r="D135" s="1" t="s">
        <v>1040</v>
      </c>
      <c r="E135" s="1" t="e">
        <v>#N/A</v>
      </c>
      <c r="F135" s="1" t="s">
        <v>628</v>
      </c>
      <c r="G135" s="2" t="s">
        <v>86</v>
      </c>
      <c r="H135" s="2">
        <v>0</v>
      </c>
      <c r="I135" s="2"/>
      <c r="J135" s="2"/>
      <c r="K135" s="1" t="s">
        <v>1042</v>
      </c>
      <c r="L135" s="1" t="s">
        <v>88</v>
      </c>
      <c r="M135" s="1" t="s">
        <v>881</v>
      </c>
      <c r="N135" s="1">
        <v>0</v>
      </c>
      <c r="O135" s="1" t="s">
        <v>301</v>
      </c>
    </row>
    <row r="136" spans="1:15" x14ac:dyDescent="0.25">
      <c r="A136" s="1" t="s">
        <v>1043</v>
      </c>
      <c r="B136" s="1" t="s">
        <v>1044</v>
      </c>
      <c r="C136" s="1" t="s">
        <v>1045</v>
      </c>
      <c r="D136" s="1" t="s">
        <v>1046</v>
      </c>
      <c r="E136" s="1" t="s">
        <v>323</v>
      </c>
      <c r="F136" s="1" t="s">
        <v>597</v>
      </c>
      <c r="G136" s="2"/>
      <c r="H136" s="2">
        <v>1</v>
      </c>
      <c r="I136" s="2"/>
      <c r="J136" s="2"/>
      <c r="K136" s="1" t="s">
        <v>1047</v>
      </c>
      <c r="L136" s="1" t="s">
        <v>292</v>
      </c>
      <c r="M136" s="1" t="s">
        <v>1048</v>
      </c>
      <c r="N136" s="1" t="s">
        <v>100</v>
      </c>
      <c r="O136" s="1" t="s">
        <v>191</v>
      </c>
    </row>
    <row r="137" spans="1:15" x14ac:dyDescent="0.25">
      <c r="A137" s="1" t="s">
        <v>1049</v>
      </c>
      <c r="B137" s="1" t="s">
        <v>1050</v>
      </c>
      <c r="C137" s="1" t="s">
        <v>1051</v>
      </c>
      <c r="D137" s="1" t="s">
        <v>1052</v>
      </c>
      <c r="E137" s="1" t="s">
        <v>196</v>
      </c>
      <c r="F137" s="1" t="s">
        <v>1054</v>
      </c>
      <c r="G137" s="2"/>
      <c r="H137" s="2">
        <v>1</v>
      </c>
      <c r="I137" s="2"/>
      <c r="J137" s="2"/>
      <c r="K137" s="1" t="s">
        <v>1055</v>
      </c>
      <c r="L137" s="1" t="s">
        <v>65</v>
      </c>
      <c r="M137" s="1" t="s">
        <v>65</v>
      </c>
      <c r="N137" s="1">
        <v>0</v>
      </c>
      <c r="O137" s="1" t="s">
        <v>724</v>
      </c>
    </row>
    <row r="138" spans="1:15" x14ac:dyDescent="0.25">
      <c r="A138" s="1" t="s">
        <v>1056</v>
      </c>
      <c r="B138" s="1" t="s">
        <v>1057</v>
      </c>
      <c r="C138" s="1" t="s">
        <v>1058</v>
      </c>
      <c r="D138" s="1" t="s">
        <v>1059</v>
      </c>
      <c r="E138" s="1" t="e">
        <v>#N/A</v>
      </c>
      <c r="F138" s="1" t="s">
        <v>315</v>
      </c>
      <c r="G138" s="2" t="s">
        <v>86</v>
      </c>
      <c r="H138" s="2">
        <v>0</v>
      </c>
      <c r="I138" s="2"/>
      <c r="J138" s="2"/>
      <c r="K138" s="1" t="s">
        <v>1060</v>
      </c>
      <c r="L138" s="1" t="s">
        <v>88</v>
      </c>
      <c r="M138" s="1" t="s">
        <v>440</v>
      </c>
      <c r="N138" s="1">
        <v>0</v>
      </c>
      <c r="O138" s="1" t="s">
        <v>100</v>
      </c>
    </row>
    <row r="139" spans="1:15" x14ac:dyDescent="0.25">
      <c r="A139" s="1" t="s">
        <v>1061</v>
      </c>
      <c r="B139" s="1" t="s">
        <v>1062</v>
      </c>
      <c r="C139" s="1" t="s">
        <v>1063</v>
      </c>
      <c r="D139" s="1" t="s">
        <v>1064</v>
      </c>
      <c r="E139" s="1" t="e">
        <v>#N/A</v>
      </c>
      <c r="F139" s="1" t="s">
        <v>1066</v>
      </c>
      <c r="G139" s="2" t="s">
        <v>86</v>
      </c>
      <c r="H139" s="2">
        <v>0</v>
      </c>
      <c r="I139" s="2"/>
      <c r="J139" s="2"/>
      <c r="K139" s="1" t="s">
        <v>1067</v>
      </c>
      <c r="L139" s="1" t="s">
        <v>88</v>
      </c>
      <c r="M139" s="1" t="s">
        <v>1068</v>
      </c>
      <c r="N139" s="1">
        <v>0</v>
      </c>
      <c r="O139" s="1" t="s">
        <v>1069</v>
      </c>
    </row>
    <row r="140" spans="1:15" x14ac:dyDescent="0.25">
      <c r="A140" s="1" t="s">
        <v>1070</v>
      </c>
      <c r="B140" s="1" t="s">
        <v>1071</v>
      </c>
      <c r="C140" s="1" t="s">
        <v>1072</v>
      </c>
      <c r="D140" s="1" t="s">
        <v>1073</v>
      </c>
      <c r="E140" s="1" t="s">
        <v>2222</v>
      </c>
      <c r="F140" s="1" t="s">
        <v>153</v>
      </c>
      <c r="G140" s="2"/>
      <c r="H140" s="2">
        <v>1</v>
      </c>
      <c r="I140" s="2"/>
      <c r="J140" s="2"/>
      <c r="K140" s="1" t="s">
        <v>1075</v>
      </c>
      <c r="L140" s="1" t="s">
        <v>88</v>
      </c>
      <c r="M140" s="1" t="s">
        <v>260</v>
      </c>
      <c r="N140" s="1" t="s">
        <v>1076</v>
      </c>
      <c r="O140" s="1" t="s">
        <v>1077</v>
      </c>
    </row>
    <row r="141" spans="1:15" x14ac:dyDescent="0.25">
      <c r="A141" s="1" t="s">
        <v>1078</v>
      </c>
      <c r="B141" s="1" t="s">
        <v>1079</v>
      </c>
      <c r="C141" s="1" t="s">
        <v>1080</v>
      </c>
      <c r="D141" s="1" t="s">
        <v>1081</v>
      </c>
      <c r="E141" s="1" t="s">
        <v>7101</v>
      </c>
      <c r="F141" s="1" t="s">
        <v>390</v>
      </c>
      <c r="G141" s="2" t="s">
        <v>86</v>
      </c>
      <c r="H141" s="2">
        <v>0</v>
      </c>
      <c r="I141" s="2"/>
      <c r="J141" s="2"/>
      <c r="K141" s="1" t="s">
        <v>1083</v>
      </c>
      <c r="L141" s="1" t="s">
        <v>88</v>
      </c>
      <c r="M141" s="1" t="s">
        <v>706</v>
      </c>
      <c r="N141" s="1" t="s">
        <v>100</v>
      </c>
      <c r="O141" s="1" t="s">
        <v>1084</v>
      </c>
    </row>
    <row r="142" spans="1:15" x14ac:dyDescent="0.25">
      <c r="A142" s="1" t="s">
        <v>1085</v>
      </c>
      <c r="B142" s="1" t="s">
        <v>1086</v>
      </c>
      <c r="C142" s="1" t="s">
        <v>1087</v>
      </c>
      <c r="D142" s="1" t="s">
        <v>1087</v>
      </c>
      <c r="E142" s="1" t="e">
        <v>#N/A</v>
      </c>
      <c r="F142" s="1" t="s">
        <v>1088</v>
      </c>
      <c r="G142" s="2" t="s">
        <v>86</v>
      </c>
      <c r="H142" s="2">
        <v>0</v>
      </c>
      <c r="I142" s="2"/>
      <c r="J142" s="2"/>
      <c r="K142" s="1" t="s">
        <v>1089</v>
      </c>
      <c r="L142" s="1" t="s">
        <v>88</v>
      </c>
      <c r="M142" s="1" t="s">
        <v>872</v>
      </c>
      <c r="N142" s="1" t="s">
        <v>1090</v>
      </c>
      <c r="O142" s="1"/>
    </row>
    <row r="143" spans="1:15" x14ac:dyDescent="0.25">
      <c r="A143" s="1" t="s">
        <v>1091</v>
      </c>
      <c r="B143" s="1" t="s">
        <v>1092</v>
      </c>
      <c r="C143" s="1" t="s">
        <v>1093</v>
      </c>
      <c r="D143" s="1" t="s">
        <v>1094</v>
      </c>
      <c r="E143" s="1" t="s">
        <v>7102</v>
      </c>
      <c r="F143" s="1" t="s">
        <v>1023</v>
      </c>
      <c r="G143" s="2"/>
      <c r="H143" s="2">
        <v>1</v>
      </c>
      <c r="I143" s="2"/>
      <c r="J143" s="2"/>
      <c r="K143" s="1" t="s">
        <v>1096</v>
      </c>
      <c r="L143" s="1" t="s">
        <v>507</v>
      </c>
      <c r="M143" s="1" t="s">
        <v>1097</v>
      </c>
      <c r="N143" s="1" t="s">
        <v>100</v>
      </c>
      <c r="O143" s="1" t="s">
        <v>1098</v>
      </c>
    </row>
    <row r="144" spans="1:15" x14ac:dyDescent="0.25">
      <c r="A144" s="1" t="s">
        <v>1099</v>
      </c>
      <c r="B144" s="1" t="s">
        <v>1100</v>
      </c>
      <c r="C144" s="1" t="s">
        <v>1101</v>
      </c>
      <c r="D144" s="1" t="s">
        <v>1102</v>
      </c>
      <c r="E144" s="1" t="s">
        <v>864</v>
      </c>
      <c r="F144" s="1" t="s">
        <v>63</v>
      </c>
      <c r="G144" s="2"/>
      <c r="H144" s="2">
        <v>1</v>
      </c>
      <c r="I144" s="2"/>
      <c r="J144" s="2"/>
      <c r="K144" s="1" t="s">
        <v>1104</v>
      </c>
      <c r="L144" s="1" t="s">
        <v>1105</v>
      </c>
      <c r="M144" s="1" t="s">
        <v>1106</v>
      </c>
      <c r="N144" s="1">
        <v>0</v>
      </c>
      <c r="O144" s="1" t="s">
        <v>100</v>
      </c>
    </row>
    <row r="145" spans="1:15" x14ac:dyDescent="0.25">
      <c r="A145" s="1" t="s">
        <v>1107</v>
      </c>
      <c r="B145" s="1" t="s">
        <v>1108</v>
      </c>
      <c r="C145" s="1" t="s">
        <v>1109</v>
      </c>
      <c r="D145" s="1" t="s">
        <v>1109</v>
      </c>
      <c r="E145" s="1" t="e">
        <v>#N/A</v>
      </c>
      <c r="F145" s="1" t="s">
        <v>54</v>
      </c>
      <c r="G145" s="2" t="s">
        <v>86</v>
      </c>
      <c r="H145" s="2">
        <v>0</v>
      </c>
      <c r="I145" s="2"/>
      <c r="J145" s="2"/>
      <c r="K145" s="1" t="s">
        <v>1110</v>
      </c>
      <c r="L145" s="1" t="s">
        <v>88</v>
      </c>
      <c r="M145" s="1" t="s">
        <v>706</v>
      </c>
      <c r="N145" s="1">
        <v>0</v>
      </c>
      <c r="O145" s="1"/>
    </row>
    <row r="146" spans="1:15" x14ac:dyDescent="0.25">
      <c r="A146" s="1" t="s">
        <v>1111</v>
      </c>
      <c r="B146" s="1" t="s">
        <v>1112</v>
      </c>
      <c r="C146" s="1" t="s">
        <v>1113</v>
      </c>
      <c r="D146" s="1" t="s">
        <v>1114</v>
      </c>
      <c r="E146" s="1" t="s">
        <v>733</v>
      </c>
      <c r="F146" s="1" t="s">
        <v>734</v>
      </c>
      <c r="G146" s="2"/>
      <c r="H146" s="2">
        <v>1</v>
      </c>
      <c r="I146" s="2"/>
      <c r="J146" s="2"/>
      <c r="K146" s="1" t="s">
        <v>1115</v>
      </c>
      <c r="L146" s="1" t="s">
        <v>127</v>
      </c>
      <c r="M146" s="1" t="s">
        <v>137</v>
      </c>
      <c r="N146" s="1" t="s">
        <v>100</v>
      </c>
      <c r="O146" s="1" t="s">
        <v>1116</v>
      </c>
    </row>
    <row r="147" spans="1:15" x14ac:dyDescent="0.25">
      <c r="A147" s="1" t="s">
        <v>1117</v>
      </c>
      <c r="B147" s="1" t="s">
        <v>1118</v>
      </c>
      <c r="C147" s="1" t="s">
        <v>1119</v>
      </c>
      <c r="D147" s="1" t="s">
        <v>1120</v>
      </c>
      <c r="E147" s="1" t="s">
        <v>7103</v>
      </c>
      <c r="F147" s="1" t="s">
        <v>275</v>
      </c>
      <c r="G147" s="2"/>
      <c r="H147" s="2">
        <v>1</v>
      </c>
      <c r="I147" s="2"/>
      <c r="J147" s="2"/>
      <c r="K147" s="1" t="s">
        <v>1122</v>
      </c>
      <c r="L147" s="1" t="s">
        <v>45</v>
      </c>
      <c r="M147" s="1" t="s">
        <v>1123</v>
      </c>
      <c r="N147" s="1" t="s">
        <v>100</v>
      </c>
      <c r="O147" s="1"/>
    </row>
    <row r="148" spans="1:15" x14ac:dyDescent="0.25">
      <c r="A148" s="1" t="s">
        <v>1124</v>
      </c>
      <c r="B148" s="1" t="s">
        <v>1125</v>
      </c>
      <c r="C148" s="1" t="s">
        <v>1126</v>
      </c>
      <c r="D148" s="1" t="s">
        <v>1127</v>
      </c>
      <c r="E148" s="1" t="s">
        <v>2708</v>
      </c>
      <c r="F148" s="1" t="s">
        <v>1130</v>
      </c>
      <c r="G148" s="2"/>
      <c r="H148" s="2">
        <v>1</v>
      </c>
      <c r="I148" s="2"/>
      <c r="J148" s="2"/>
      <c r="K148" s="1" t="s">
        <v>1131</v>
      </c>
      <c r="L148" s="1" t="s">
        <v>45</v>
      </c>
      <c r="M148" s="1" t="s">
        <v>1132</v>
      </c>
      <c r="N148" s="1">
        <v>0</v>
      </c>
      <c r="O148" s="1"/>
    </row>
    <row r="149" spans="1:15" x14ac:dyDescent="0.25">
      <c r="A149" s="1" t="s">
        <v>1133</v>
      </c>
      <c r="B149" s="1" t="s">
        <v>1134</v>
      </c>
      <c r="C149" s="1" t="s">
        <v>1135</v>
      </c>
      <c r="D149" s="1" t="s">
        <v>1136</v>
      </c>
      <c r="E149" s="1" t="s">
        <v>1433</v>
      </c>
      <c r="F149" s="1" t="s">
        <v>267</v>
      </c>
      <c r="G149" s="2"/>
      <c r="H149" s="2">
        <v>1</v>
      </c>
      <c r="I149" s="2"/>
      <c r="J149" s="2"/>
      <c r="K149" s="1" t="s">
        <v>1138</v>
      </c>
      <c r="L149" s="1" t="s">
        <v>127</v>
      </c>
      <c r="M149" s="1" t="s">
        <v>127</v>
      </c>
      <c r="N149" s="1" t="s">
        <v>100</v>
      </c>
      <c r="O149" s="1"/>
    </row>
    <row r="150" spans="1:15" x14ac:dyDescent="0.25">
      <c r="A150" s="1" t="s">
        <v>1139</v>
      </c>
      <c r="B150" s="1" t="s">
        <v>1140</v>
      </c>
      <c r="C150" s="1" t="s">
        <v>1141</v>
      </c>
      <c r="D150" s="1" t="s">
        <v>1142</v>
      </c>
      <c r="E150" s="1" t="s">
        <v>6378</v>
      </c>
      <c r="F150" s="1" t="s">
        <v>134</v>
      </c>
      <c r="G150" s="2"/>
      <c r="H150" s="2">
        <v>1</v>
      </c>
      <c r="I150" s="2"/>
      <c r="J150" s="2"/>
      <c r="K150" s="1" t="s">
        <v>1144</v>
      </c>
      <c r="L150" s="1" t="s">
        <v>45</v>
      </c>
      <c r="M150" s="1" t="s">
        <v>1145</v>
      </c>
      <c r="N150" s="1">
        <v>0</v>
      </c>
      <c r="O150" s="1" t="s">
        <v>1146</v>
      </c>
    </row>
    <row r="151" spans="1:15" x14ac:dyDescent="0.25">
      <c r="A151" s="1" t="s">
        <v>1147</v>
      </c>
      <c r="B151" s="1" t="s">
        <v>1148</v>
      </c>
      <c r="C151" s="1" t="s">
        <v>1149</v>
      </c>
      <c r="D151" s="1" t="s">
        <v>1150</v>
      </c>
      <c r="E151" s="1" t="s">
        <v>3245</v>
      </c>
      <c r="F151" s="1" t="s">
        <v>334</v>
      </c>
      <c r="G151" s="2"/>
      <c r="H151" s="2">
        <v>1</v>
      </c>
      <c r="I151" s="2"/>
      <c r="J151" s="2"/>
      <c r="K151" s="1" t="s">
        <v>1151</v>
      </c>
      <c r="L151" s="1" t="s">
        <v>88</v>
      </c>
      <c r="M151" s="1" t="s">
        <v>1148</v>
      </c>
      <c r="N151" s="1" t="s">
        <v>100</v>
      </c>
      <c r="O151" s="1" t="s">
        <v>1152</v>
      </c>
    </row>
    <row r="152" spans="1:15" x14ac:dyDescent="0.25">
      <c r="A152" s="1" t="s">
        <v>1153</v>
      </c>
      <c r="B152" s="1" t="s">
        <v>1154</v>
      </c>
      <c r="C152" s="1" t="s">
        <v>1155</v>
      </c>
      <c r="D152" s="1" t="s">
        <v>1156</v>
      </c>
      <c r="E152" s="1" t="e">
        <v>#N/A</v>
      </c>
      <c r="F152" s="1" t="s">
        <v>462</v>
      </c>
      <c r="G152" s="2" t="s">
        <v>86</v>
      </c>
      <c r="H152" s="2">
        <v>0</v>
      </c>
      <c r="I152" s="2"/>
      <c r="J152" s="2"/>
      <c r="K152" s="1" t="s">
        <v>1158</v>
      </c>
      <c r="L152" s="1" t="s">
        <v>88</v>
      </c>
      <c r="M152" s="1" t="s">
        <v>1148</v>
      </c>
      <c r="N152" s="1" t="s">
        <v>118</v>
      </c>
      <c r="O152" s="1" t="s">
        <v>1098</v>
      </c>
    </row>
    <row r="153" spans="1:15" x14ac:dyDescent="0.25">
      <c r="A153" s="1" t="s">
        <v>1159</v>
      </c>
      <c r="B153" s="1" t="s">
        <v>1160</v>
      </c>
      <c r="C153" s="1" t="s">
        <v>1161</v>
      </c>
      <c r="D153" s="1" t="s">
        <v>1161</v>
      </c>
      <c r="E153" s="1" t="e">
        <v>#N/A</v>
      </c>
      <c r="F153" s="1" t="s">
        <v>590</v>
      </c>
      <c r="G153" s="2" t="s">
        <v>86</v>
      </c>
      <c r="H153" s="2">
        <v>0</v>
      </c>
      <c r="I153" s="2"/>
      <c r="J153" s="2"/>
      <c r="K153" s="1" t="s">
        <v>1163</v>
      </c>
      <c r="L153" s="1" t="s">
        <v>399</v>
      </c>
      <c r="M153" s="1" t="s">
        <v>1164</v>
      </c>
      <c r="N153" s="1">
        <v>0</v>
      </c>
      <c r="O153" s="1"/>
    </row>
    <row r="154" spans="1:15" x14ac:dyDescent="0.25">
      <c r="A154" s="1" t="s">
        <v>1165</v>
      </c>
      <c r="B154" s="1" t="s">
        <v>1166</v>
      </c>
      <c r="C154" s="1">
        <v>0</v>
      </c>
      <c r="D154" s="1" t="s">
        <v>1167</v>
      </c>
      <c r="E154" s="1" t="s">
        <v>2383</v>
      </c>
      <c r="F154" s="1" t="s">
        <v>63</v>
      </c>
      <c r="G154" s="2"/>
      <c r="H154" s="2">
        <v>1</v>
      </c>
      <c r="I154" s="2"/>
      <c r="J154" s="2"/>
      <c r="K154" s="1" t="s">
        <v>1169</v>
      </c>
      <c r="L154" s="1" t="s">
        <v>292</v>
      </c>
      <c r="M154" s="1" t="s">
        <v>65</v>
      </c>
      <c r="N154" s="1" t="s">
        <v>100</v>
      </c>
      <c r="O154" s="1" t="s">
        <v>1170</v>
      </c>
    </row>
    <row r="155" spans="1:15" x14ac:dyDescent="0.25">
      <c r="A155" s="1" t="s">
        <v>1171</v>
      </c>
      <c r="B155" s="1" t="s">
        <v>1172</v>
      </c>
      <c r="C155" s="1" t="s">
        <v>1173</v>
      </c>
      <c r="D155" s="1" t="s">
        <v>1174</v>
      </c>
      <c r="E155" s="1" t="s">
        <v>133</v>
      </c>
      <c r="F155" s="1" t="s">
        <v>462</v>
      </c>
      <c r="G155" s="2"/>
      <c r="H155" s="2">
        <v>1</v>
      </c>
      <c r="I155" s="2"/>
      <c r="J155" s="2"/>
      <c r="K155" s="1" t="e">
        <v>#N/A</v>
      </c>
      <c r="L155" s="1"/>
      <c r="M155" s="1"/>
      <c r="N155" s="1">
        <v>0</v>
      </c>
      <c r="O155" s="1" t="s">
        <v>1175</v>
      </c>
    </row>
    <row r="156" spans="1:15" x14ac:dyDescent="0.25">
      <c r="A156" s="1" t="s">
        <v>1176</v>
      </c>
      <c r="B156" t="s">
        <v>1177</v>
      </c>
      <c r="C156" t="s">
        <v>1178</v>
      </c>
      <c r="D156" t="s">
        <v>1179</v>
      </c>
      <c r="E156" s="1" t="s">
        <v>7104</v>
      </c>
      <c r="F156" s="1" t="s">
        <v>576</v>
      </c>
      <c r="G156" s="2"/>
      <c r="H156" s="2">
        <v>1</v>
      </c>
      <c r="I156" s="2"/>
      <c r="J156" s="2"/>
      <c r="K156" s="1" t="s">
        <v>1181</v>
      </c>
      <c r="L156" s="1" t="s">
        <v>88</v>
      </c>
      <c r="M156" s="1" t="s">
        <v>382</v>
      </c>
      <c r="N156" s="1">
        <v>0</v>
      </c>
      <c r="O156" s="1" t="s">
        <v>401</v>
      </c>
    </row>
    <row r="157" spans="1:15" x14ac:dyDescent="0.25">
      <c r="A157" s="1" t="s">
        <v>1182</v>
      </c>
      <c r="B157" s="1" t="s">
        <v>1183</v>
      </c>
      <c r="C157" s="1" t="s">
        <v>1184</v>
      </c>
      <c r="D157" s="1" t="s">
        <v>1185</v>
      </c>
      <c r="E157" s="1" t="s">
        <v>7105</v>
      </c>
      <c r="F157" s="1" t="s">
        <v>1187</v>
      </c>
      <c r="G157" s="2"/>
      <c r="H157" s="2">
        <v>1</v>
      </c>
      <c r="I157" s="2"/>
      <c r="J157" s="2"/>
      <c r="K157" s="1" t="s">
        <v>1188</v>
      </c>
      <c r="L157" s="1" t="s">
        <v>88</v>
      </c>
      <c r="M157" s="1" t="s">
        <v>1189</v>
      </c>
      <c r="N157" s="1">
        <v>0</v>
      </c>
      <c r="O157" s="1" t="s">
        <v>1190</v>
      </c>
    </row>
    <row r="158" spans="1:15" x14ac:dyDescent="0.25">
      <c r="A158" s="1" t="s">
        <v>1191</v>
      </c>
      <c r="B158" s="1" t="s">
        <v>1192</v>
      </c>
      <c r="C158" s="1" t="s">
        <v>1193</v>
      </c>
      <c r="D158" s="1" t="s">
        <v>1194</v>
      </c>
      <c r="E158" s="1" t="s">
        <v>7106</v>
      </c>
      <c r="F158" s="1" t="s">
        <v>728</v>
      </c>
      <c r="G158" s="2" t="s">
        <v>86</v>
      </c>
      <c r="H158" s="2">
        <v>0</v>
      </c>
      <c r="I158" s="2"/>
      <c r="J158" s="2"/>
      <c r="K158" s="1" t="s">
        <v>1196</v>
      </c>
      <c r="L158" s="1" t="s">
        <v>88</v>
      </c>
      <c r="M158" s="1" t="s">
        <v>491</v>
      </c>
      <c r="N158" s="1">
        <v>0</v>
      </c>
      <c r="O158" s="1" t="s">
        <v>492</v>
      </c>
    </row>
    <row r="159" spans="1:15" x14ac:dyDescent="0.25">
      <c r="A159" s="1" t="s">
        <v>1203</v>
      </c>
      <c r="B159" s="1" t="s">
        <v>1204</v>
      </c>
      <c r="C159" s="1" t="s">
        <v>1205</v>
      </c>
      <c r="D159" s="1" t="s">
        <v>1206</v>
      </c>
      <c r="E159" s="1" t="s">
        <v>1604</v>
      </c>
      <c r="F159" s="1" t="s">
        <v>628</v>
      </c>
      <c r="G159" s="2"/>
      <c r="H159" s="2">
        <v>1</v>
      </c>
      <c r="I159" s="2"/>
      <c r="J159" s="2"/>
      <c r="K159" s="1" t="s">
        <v>1208</v>
      </c>
      <c r="L159" s="1" t="s">
        <v>250</v>
      </c>
      <c r="M159" s="1" t="s">
        <v>250</v>
      </c>
      <c r="N159" s="1">
        <v>0</v>
      </c>
      <c r="O159" s="1" t="s">
        <v>100</v>
      </c>
    </row>
    <row r="160" spans="1:15" x14ac:dyDescent="0.25">
      <c r="A160" s="1" t="s">
        <v>1209</v>
      </c>
      <c r="B160" s="1" t="s">
        <v>1210</v>
      </c>
      <c r="C160" s="1" t="s">
        <v>1211</v>
      </c>
      <c r="D160" s="1" t="s">
        <v>1212</v>
      </c>
      <c r="E160" s="1" t="s">
        <v>864</v>
      </c>
      <c r="F160" s="1" t="s">
        <v>63</v>
      </c>
      <c r="G160" s="2"/>
      <c r="H160" s="2">
        <v>1</v>
      </c>
      <c r="I160" s="2"/>
      <c r="J160" s="2"/>
      <c r="K160" s="1" t="s">
        <v>1213</v>
      </c>
      <c r="L160" s="1" t="s">
        <v>250</v>
      </c>
      <c r="M160" s="1" t="s">
        <v>1214</v>
      </c>
      <c r="N160" s="1" t="s">
        <v>100</v>
      </c>
      <c r="O160" s="1"/>
    </row>
    <row r="161" spans="1:15" x14ac:dyDescent="0.25">
      <c r="A161" s="1" t="s">
        <v>1215</v>
      </c>
      <c r="B161" s="1" t="s">
        <v>1216</v>
      </c>
      <c r="C161" s="1" t="s">
        <v>1217</v>
      </c>
      <c r="D161" s="1" t="s">
        <v>1218</v>
      </c>
      <c r="E161" s="1" t="s">
        <v>7107</v>
      </c>
      <c r="F161" s="1" t="s">
        <v>1220</v>
      </c>
      <c r="G161" s="2"/>
      <c r="H161" s="2">
        <v>1</v>
      </c>
      <c r="I161" s="2"/>
      <c r="J161" s="2"/>
      <c r="K161" s="1" t="s">
        <v>1221</v>
      </c>
      <c r="L161" s="1" t="s">
        <v>88</v>
      </c>
      <c r="M161" s="1" t="s">
        <v>1222</v>
      </c>
      <c r="N161" s="1">
        <v>0</v>
      </c>
      <c r="O161" s="1" t="s">
        <v>191</v>
      </c>
    </row>
    <row r="162" spans="1:15" x14ac:dyDescent="0.25">
      <c r="A162" s="1" t="s">
        <v>1223</v>
      </c>
      <c r="B162" s="1" t="s">
        <v>1224</v>
      </c>
      <c r="C162" s="1" t="s">
        <v>1225</v>
      </c>
      <c r="D162" s="1" t="s">
        <v>1226</v>
      </c>
      <c r="E162" s="1" t="s">
        <v>333</v>
      </c>
      <c r="F162" s="1" t="s">
        <v>1228</v>
      </c>
      <c r="G162" s="2"/>
      <c r="H162" s="2">
        <v>0</v>
      </c>
      <c r="I162" s="2"/>
      <c r="J162" s="2"/>
      <c r="K162" s="1" t="s">
        <v>1229</v>
      </c>
      <c r="L162" s="1" t="s">
        <v>88</v>
      </c>
      <c r="M162" s="1" t="s">
        <v>1230</v>
      </c>
      <c r="N162" s="1" t="s">
        <v>100</v>
      </c>
      <c r="O162" s="1" t="s">
        <v>111</v>
      </c>
    </row>
    <row r="163" spans="1:15" x14ac:dyDescent="0.25">
      <c r="A163" s="1" t="s">
        <v>1231</v>
      </c>
      <c r="B163" s="1" t="s">
        <v>1232</v>
      </c>
      <c r="C163" s="1" t="s">
        <v>1233</v>
      </c>
      <c r="D163" s="1" t="s">
        <v>1233</v>
      </c>
      <c r="E163" s="1" t="s">
        <v>7835</v>
      </c>
      <c r="F163" s="1" t="s">
        <v>298</v>
      </c>
      <c r="H163" s="2">
        <v>1</v>
      </c>
      <c r="I163" s="2">
        <v>1</v>
      </c>
      <c r="J163" s="2"/>
      <c r="K163" s="1" t="s">
        <v>1234</v>
      </c>
      <c r="L163" s="1" t="s">
        <v>88</v>
      </c>
      <c r="M163" s="1" t="s">
        <v>431</v>
      </c>
      <c r="N163" s="1" t="s">
        <v>841</v>
      </c>
      <c r="O163" s="1" t="s">
        <v>301</v>
      </c>
    </row>
    <row r="164" spans="1:15" x14ac:dyDescent="0.25">
      <c r="A164" s="1" t="s">
        <v>1235</v>
      </c>
      <c r="B164" s="1" t="s">
        <v>1236</v>
      </c>
      <c r="C164" s="1" t="s">
        <v>1237</v>
      </c>
      <c r="D164" s="1" t="s">
        <v>1237</v>
      </c>
      <c r="E164" s="1" t="e">
        <v>#N/A</v>
      </c>
      <c r="F164" s="1" t="s">
        <v>298</v>
      </c>
      <c r="G164" s="2" t="s">
        <v>86</v>
      </c>
      <c r="H164" s="2">
        <v>0</v>
      </c>
      <c r="I164" s="2"/>
      <c r="J164" s="2"/>
      <c r="K164" s="1" t="s">
        <v>1238</v>
      </c>
      <c r="L164" s="1" t="s">
        <v>88</v>
      </c>
      <c r="M164" s="1" t="s">
        <v>431</v>
      </c>
      <c r="N164" s="1" t="s">
        <v>841</v>
      </c>
      <c r="O164" s="1" t="s">
        <v>301</v>
      </c>
    </row>
    <row r="165" spans="1:15" x14ac:dyDescent="0.25">
      <c r="A165" s="1" t="s">
        <v>1239</v>
      </c>
      <c r="B165" s="1" t="s">
        <v>1240</v>
      </c>
      <c r="C165" s="1" t="s">
        <v>1241</v>
      </c>
      <c r="D165" s="1" t="s">
        <v>1241</v>
      </c>
      <c r="E165" s="1" t="e">
        <v>#N/A</v>
      </c>
      <c r="F165" s="1" t="s">
        <v>414</v>
      </c>
      <c r="G165" s="2" t="s">
        <v>86</v>
      </c>
      <c r="H165" s="2">
        <v>0</v>
      </c>
      <c r="I165" s="2"/>
      <c r="J165" s="2"/>
      <c r="K165" s="1" t="s">
        <v>1242</v>
      </c>
      <c r="L165" s="1" t="s">
        <v>88</v>
      </c>
      <c r="M165" s="1" t="s">
        <v>431</v>
      </c>
      <c r="N165" s="1" t="s">
        <v>841</v>
      </c>
      <c r="O165" s="1" t="s">
        <v>301</v>
      </c>
    </row>
    <row r="166" spans="1:15" x14ac:dyDescent="0.25">
      <c r="A166" s="1" t="s">
        <v>1243</v>
      </c>
      <c r="B166" s="1" t="s">
        <v>1244</v>
      </c>
      <c r="C166" s="1" t="s">
        <v>1245</v>
      </c>
      <c r="D166" s="1" t="s">
        <v>1245</v>
      </c>
      <c r="E166" s="1" t="e">
        <v>#N/A</v>
      </c>
      <c r="F166" s="1" t="s">
        <v>298</v>
      </c>
      <c r="G166" s="2" t="s">
        <v>86</v>
      </c>
      <c r="H166" s="2">
        <v>0</v>
      </c>
      <c r="I166" s="2"/>
      <c r="J166" s="2"/>
      <c r="K166" s="1" t="s">
        <v>1246</v>
      </c>
      <c r="L166" s="1" t="s">
        <v>88</v>
      </c>
      <c r="M166" s="1" t="s">
        <v>431</v>
      </c>
      <c r="N166" s="1" t="s">
        <v>841</v>
      </c>
      <c r="O166" s="1" t="s">
        <v>301</v>
      </c>
    </row>
    <row r="167" spans="1:15" x14ac:dyDescent="0.25">
      <c r="A167" s="1" t="s">
        <v>1247</v>
      </c>
      <c r="B167" s="1" t="s">
        <v>1248</v>
      </c>
      <c r="C167" s="1" t="s">
        <v>1249</v>
      </c>
      <c r="D167" s="1" t="s">
        <v>1249</v>
      </c>
      <c r="E167" s="1" t="e">
        <v>#N/A</v>
      </c>
      <c r="F167" s="1" t="s">
        <v>414</v>
      </c>
      <c r="G167" s="2" t="s">
        <v>86</v>
      </c>
      <c r="H167" s="2">
        <v>0</v>
      </c>
      <c r="I167" s="2"/>
      <c r="J167" s="2"/>
      <c r="K167" s="1" t="s">
        <v>1250</v>
      </c>
      <c r="L167" s="1" t="s">
        <v>88</v>
      </c>
      <c r="M167" s="1" t="s">
        <v>431</v>
      </c>
      <c r="N167" s="1" t="s">
        <v>841</v>
      </c>
      <c r="O167" s="1" t="s">
        <v>301</v>
      </c>
    </row>
    <row r="168" spans="1:15" x14ac:dyDescent="0.25">
      <c r="A168" s="1" t="s">
        <v>1251</v>
      </c>
      <c r="B168" s="1" t="s">
        <v>1252</v>
      </c>
      <c r="C168" s="1" t="s">
        <v>1253</v>
      </c>
      <c r="D168" s="1" t="s">
        <v>1253</v>
      </c>
      <c r="E168" s="1" t="e">
        <v>#N/A</v>
      </c>
      <c r="F168" s="1" t="s">
        <v>298</v>
      </c>
      <c r="G168" s="2" t="s">
        <v>86</v>
      </c>
      <c r="H168" s="2">
        <v>0</v>
      </c>
      <c r="I168" s="2"/>
      <c r="J168" s="2"/>
      <c r="K168" s="1" t="s">
        <v>1254</v>
      </c>
      <c r="L168" s="1" t="s">
        <v>88</v>
      </c>
      <c r="M168" s="1" t="s">
        <v>431</v>
      </c>
      <c r="N168" s="1" t="s">
        <v>841</v>
      </c>
      <c r="O168" s="1" t="s">
        <v>301</v>
      </c>
    </row>
    <row r="169" spans="1:15" x14ac:dyDescent="0.25">
      <c r="A169" s="1" t="s">
        <v>1255</v>
      </c>
      <c r="B169" s="1" t="s">
        <v>1256</v>
      </c>
      <c r="C169" s="1" t="s">
        <v>1257</v>
      </c>
      <c r="D169" s="1" t="s">
        <v>1257</v>
      </c>
      <c r="E169" s="1" t="e">
        <v>#N/A</v>
      </c>
      <c r="F169" s="1" t="s">
        <v>298</v>
      </c>
      <c r="G169" s="2" t="s">
        <v>86</v>
      </c>
      <c r="H169" s="2">
        <v>0</v>
      </c>
      <c r="I169" s="2"/>
      <c r="J169" s="2"/>
      <c r="K169" s="1" t="s">
        <v>1258</v>
      </c>
      <c r="L169" s="1" t="s">
        <v>88</v>
      </c>
      <c r="M169" s="1" t="s">
        <v>431</v>
      </c>
      <c r="N169" s="1" t="s">
        <v>841</v>
      </c>
      <c r="O169" s="1" t="s">
        <v>301</v>
      </c>
    </row>
    <row r="170" spans="1:15" x14ac:dyDescent="0.25">
      <c r="A170" s="1" t="s">
        <v>1259</v>
      </c>
      <c r="B170" s="1" t="s">
        <v>1260</v>
      </c>
      <c r="C170" s="1" t="s">
        <v>1261</v>
      </c>
      <c r="D170" s="1" t="s">
        <v>1261</v>
      </c>
      <c r="E170" s="1" t="e">
        <v>#N/A</v>
      </c>
      <c r="F170" s="1" t="s">
        <v>414</v>
      </c>
      <c r="G170" s="2" t="s">
        <v>86</v>
      </c>
      <c r="H170" s="2">
        <v>0</v>
      </c>
      <c r="I170" s="2"/>
      <c r="J170" s="2"/>
      <c r="K170" s="1" t="s">
        <v>1262</v>
      </c>
      <c r="L170" s="1" t="s">
        <v>88</v>
      </c>
      <c r="M170" s="1" t="s">
        <v>431</v>
      </c>
      <c r="N170" s="1" t="s">
        <v>841</v>
      </c>
      <c r="O170" s="1" t="s">
        <v>301</v>
      </c>
    </row>
    <row r="171" spans="1:15" x14ac:dyDescent="0.25">
      <c r="A171" s="1" t="s">
        <v>1263</v>
      </c>
      <c r="B171" s="56" t="s">
        <v>7803</v>
      </c>
      <c r="C171" s="1" t="s">
        <v>1265</v>
      </c>
      <c r="D171" s="1" t="s">
        <v>1265</v>
      </c>
      <c r="E171" s="1" t="e">
        <v>#N/A</v>
      </c>
      <c r="F171" s="1" t="s">
        <v>298</v>
      </c>
      <c r="G171" s="2" t="s">
        <v>86</v>
      </c>
      <c r="H171" s="2">
        <v>0</v>
      </c>
      <c r="I171" s="2"/>
      <c r="J171" s="2"/>
      <c r="K171" s="1" t="s">
        <v>1266</v>
      </c>
      <c r="L171" s="1" t="s">
        <v>88</v>
      </c>
      <c r="M171" s="1" t="s">
        <v>431</v>
      </c>
      <c r="N171" s="1">
        <v>0</v>
      </c>
      <c r="O171" s="1" t="s">
        <v>301</v>
      </c>
    </row>
    <row r="172" spans="1:15" x14ac:dyDescent="0.25">
      <c r="A172" s="1" t="s">
        <v>1267</v>
      </c>
      <c r="B172" s="1" t="s">
        <v>1268</v>
      </c>
      <c r="C172" s="1" t="s">
        <v>1269</v>
      </c>
      <c r="D172" s="1" t="s">
        <v>1269</v>
      </c>
      <c r="E172" s="1" t="s">
        <v>7836</v>
      </c>
      <c r="F172" s="1" t="s">
        <v>414</v>
      </c>
      <c r="H172" s="2">
        <v>1</v>
      </c>
      <c r="I172" s="2">
        <v>1</v>
      </c>
      <c r="J172" s="2"/>
      <c r="K172" s="1" t="s">
        <v>1270</v>
      </c>
      <c r="L172" s="1" t="s">
        <v>88</v>
      </c>
      <c r="M172" s="1" t="s">
        <v>431</v>
      </c>
      <c r="N172" s="1">
        <v>0</v>
      </c>
      <c r="O172" s="1"/>
    </row>
    <row r="173" spans="1:15" x14ac:dyDescent="0.25">
      <c r="A173" s="1" t="s">
        <v>1271</v>
      </c>
      <c r="B173" s="1" t="s">
        <v>1272</v>
      </c>
      <c r="C173" s="1" t="s">
        <v>1273</v>
      </c>
      <c r="D173" s="1" t="s">
        <v>1273</v>
      </c>
      <c r="E173" s="1" t="e">
        <v>#N/A</v>
      </c>
      <c r="F173" s="1" t="s">
        <v>315</v>
      </c>
      <c r="G173" s="2" t="s">
        <v>86</v>
      </c>
      <c r="H173" s="2">
        <v>0</v>
      </c>
      <c r="I173" s="2"/>
      <c r="J173" s="2"/>
      <c r="K173" s="1" t="s">
        <v>1274</v>
      </c>
      <c r="L173" s="1" t="s">
        <v>88</v>
      </c>
      <c r="M173" s="1" t="s">
        <v>431</v>
      </c>
      <c r="N173" s="1" t="s">
        <v>841</v>
      </c>
      <c r="O173" s="1" t="s">
        <v>301</v>
      </c>
    </row>
    <row r="174" spans="1:15" x14ac:dyDescent="0.25">
      <c r="A174" s="1" t="s">
        <v>1275</v>
      </c>
      <c r="B174" s="1" t="s">
        <v>1276</v>
      </c>
      <c r="C174" s="1" t="s">
        <v>1277</v>
      </c>
      <c r="D174" s="1" t="s">
        <v>1278</v>
      </c>
      <c r="E174" s="1" t="s">
        <v>5728</v>
      </c>
      <c r="F174" s="1" t="s">
        <v>163</v>
      </c>
      <c r="G174" s="2"/>
      <c r="H174" s="2">
        <v>1</v>
      </c>
      <c r="I174" s="2"/>
      <c r="J174" s="2"/>
      <c r="K174" s="1" t="s">
        <v>1281</v>
      </c>
      <c r="L174" s="1" t="s">
        <v>88</v>
      </c>
      <c r="M174" s="1" t="s">
        <v>835</v>
      </c>
      <c r="N174" s="1">
        <v>0</v>
      </c>
      <c r="O174" s="1" t="s">
        <v>100</v>
      </c>
    </row>
    <row r="175" spans="1:15" x14ac:dyDescent="0.25">
      <c r="A175" s="1" t="s">
        <v>1282</v>
      </c>
      <c r="B175" s="1" t="s">
        <v>1283</v>
      </c>
      <c r="C175" s="1" t="s">
        <v>1284</v>
      </c>
      <c r="D175" s="1" t="s">
        <v>1285</v>
      </c>
      <c r="E175" s="1" t="s">
        <v>7108</v>
      </c>
      <c r="F175" s="1" t="s">
        <v>1287</v>
      </c>
      <c r="G175" s="2"/>
      <c r="H175" s="2">
        <v>1</v>
      </c>
      <c r="I175" s="2"/>
      <c r="J175" s="2"/>
      <c r="K175" s="1" t="s">
        <v>1288</v>
      </c>
      <c r="L175" s="1" t="s">
        <v>88</v>
      </c>
      <c r="M175" s="1" t="s">
        <v>1289</v>
      </c>
      <c r="N175" s="1">
        <v>0</v>
      </c>
      <c r="O175" s="1" t="s">
        <v>492</v>
      </c>
    </row>
    <row r="176" spans="1:15" x14ac:dyDescent="0.25">
      <c r="A176" s="1" t="s">
        <v>1290</v>
      </c>
      <c r="B176" s="1" t="s">
        <v>1291</v>
      </c>
      <c r="C176" s="1" t="s">
        <v>1292</v>
      </c>
      <c r="D176" s="1" t="s">
        <v>1293</v>
      </c>
      <c r="E176" s="1" t="s">
        <v>7069</v>
      </c>
      <c r="F176" s="1" t="s">
        <v>170</v>
      </c>
      <c r="G176" s="2"/>
      <c r="H176" s="2">
        <v>1</v>
      </c>
      <c r="I176" s="2"/>
      <c r="J176" s="2"/>
      <c r="K176" s="1" t="s">
        <v>1294</v>
      </c>
      <c r="L176" s="1" t="s">
        <v>88</v>
      </c>
      <c r="M176" s="1" t="s">
        <v>1295</v>
      </c>
      <c r="N176" s="1">
        <v>0</v>
      </c>
      <c r="O176" s="1" t="s">
        <v>100</v>
      </c>
    </row>
    <row r="177" spans="1:15" x14ac:dyDescent="0.25">
      <c r="A177" s="1" t="s">
        <v>1296</v>
      </c>
      <c r="B177" s="1" t="s">
        <v>1297</v>
      </c>
      <c r="C177" s="1" t="s">
        <v>1298</v>
      </c>
      <c r="D177" s="1" t="s">
        <v>1299</v>
      </c>
      <c r="E177" s="1" t="s">
        <v>3997</v>
      </c>
      <c r="F177" s="1" t="s">
        <v>429</v>
      </c>
      <c r="G177" s="2"/>
      <c r="H177" s="2">
        <v>1</v>
      </c>
      <c r="I177" s="2"/>
      <c r="J177" s="2"/>
      <c r="K177" s="1" t="s">
        <v>1301</v>
      </c>
      <c r="L177" s="1" t="s">
        <v>88</v>
      </c>
      <c r="M177" s="1" t="s">
        <v>895</v>
      </c>
      <c r="N177" s="1" t="s">
        <v>100</v>
      </c>
      <c r="O177" s="1" t="s">
        <v>1098</v>
      </c>
    </row>
    <row r="178" spans="1:15" x14ac:dyDescent="0.25">
      <c r="A178" s="1" t="s">
        <v>1302</v>
      </c>
      <c r="B178" s="1" t="s">
        <v>1303</v>
      </c>
      <c r="C178" s="1" t="s">
        <v>1304</v>
      </c>
      <c r="D178" s="1" t="s">
        <v>1305</v>
      </c>
      <c r="E178" s="1" t="s">
        <v>7109</v>
      </c>
      <c r="F178" s="1" t="s">
        <v>462</v>
      </c>
      <c r="G178" s="2"/>
      <c r="H178" s="2">
        <v>1</v>
      </c>
      <c r="I178" s="2"/>
      <c r="J178" s="2"/>
      <c r="K178" s="1" t="s">
        <v>1307</v>
      </c>
      <c r="L178" s="1" t="s">
        <v>88</v>
      </c>
      <c r="M178" s="1" t="s">
        <v>1308</v>
      </c>
      <c r="N178" s="1" t="s">
        <v>100</v>
      </c>
      <c r="O178" s="1" t="s">
        <v>1098</v>
      </c>
    </row>
    <row r="179" spans="1:15" x14ac:dyDescent="0.25">
      <c r="A179" s="1" t="s">
        <v>1309</v>
      </c>
      <c r="B179" s="1" t="s">
        <v>1310</v>
      </c>
      <c r="C179" s="1" t="s">
        <v>1311</v>
      </c>
      <c r="D179" s="1" t="s">
        <v>1312</v>
      </c>
      <c r="E179" s="1" t="s">
        <v>4079</v>
      </c>
      <c r="F179" s="1" t="s">
        <v>153</v>
      </c>
      <c r="G179" s="2"/>
      <c r="H179" s="2">
        <v>1</v>
      </c>
      <c r="I179" s="2"/>
      <c r="J179" s="2"/>
      <c r="K179" s="1" t="s">
        <v>1314</v>
      </c>
      <c r="L179" s="1" t="s">
        <v>127</v>
      </c>
      <c r="M179" s="1" t="s">
        <v>137</v>
      </c>
      <c r="N179" s="1">
        <v>0</v>
      </c>
      <c r="O179" s="1" t="s">
        <v>191</v>
      </c>
    </row>
    <row r="180" spans="1:15" x14ac:dyDescent="0.25">
      <c r="A180" s="1" t="s">
        <v>1315</v>
      </c>
      <c r="B180" s="1" t="s">
        <v>1316</v>
      </c>
      <c r="C180" s="1">
        <v>0</v>
      </c>
      <c r="D180" s="1" t="s">
        <v>1317</v>
      </c>
      <c r="E180" s="1" t="s">
        <v>2147</v>
      </c>
      <c r="F180" s="1" t="s">
        <v>1319</v>
      </c>
      <c r="G180" s="2"/>
      <c r="H180" s="2">
        <v>1</v>
      </c>
      <c r="I180" s="2"/>
      <c r="J180" s="2"/>
      <c r="K180" s="1" t="e">
        <v>#N/A</v>
      </c>
      <c r="L180" s="1"/>
      <c r="M180" s="1"/>
      <c r="N180" s="1">
        <v>0</v>
      </c>
      <c r="O180" s="1" t="s">
        <v>1320</v>
      </c>
    </row>
    <row r="181" spans="1:15" x14ac:dyDescent="0.25">
      <c r="A181" s="18" t="s">
        <v>1321</v>
      </c>
      <c r="B181" s="18" t="s">
        <v>7837</v>
      </c>
      <c r="C181" s="1" t="s">
        <v>1322</v>
      </c>
      <c r="D181" s="1">
        <v>0</v>
      </c>
      <c r="E181" s="1" t="s">
        <v>3245</v>
      </c>
      <c r="F181" s="1" t="s">
        <v>462</v>
      </c>
      <c r="G181" s="2"/>
      <c r="H181" s="2">
        <v>1</v>
      </c>
      <c r="I181" s="2"/>
      <c r="J181" s="2"/>
      <c r="K181" s="1" t="s">
        <v>1323</v>
      </c>
      <c r="L181" s="1"/>
      <c r="M181" s="1"/>
      <c r="N181" s="1">
        <v>0</v>
      </c>
      <c r="O181" s="1" t="e">
        <v>#REF!</v>
      </c>
    </row>
    <row r="182" spans="1:15" x14ac:dyDescent="0.25">
      <c r="A182" s="1" t="s">
        <v>1324</v>
      </c>
      <c r="B182" s="1" t="s">
        <v>1325</v>
      </c>
      <c r="C182" s="1"/>
      <c r="D182" s="1" t="s">
        <v>1326</v>
      </c>
      <c r="E182" s="1" t="e">
        <v>#N/A</v>
      </c>
      <c r="F182" s="1" t="s">
        <v>1319</v>
      </c>
      <c r="G182" s="2" t="s">
        <v>86</v>
      </c>
      <c r="H182" s="2">
        <v>0</v>
      </c>
      <c r="I182" s="2"/>
      <c r="J182" s="2"/>
      <c r="K182" s="1" t="s">
        <v>1328</v>
      </c>
      <c r="L182" s="1"/>
      <c r="M182" s="1"/>
      <c r="N182" s="1"/>
      <c r="O182" s="1">
        <v>0</v>
      </c>
    </row>
    <row r="183" spans="1:15" x14ac:dyDescent="0.25">
      <c r="A183" s="1" t="s">
        <v>1329</v>
      </c>
      <c r="B183" s="1" t="s">
        <v>1330</v>
      </c>
      <c r="C183" s="1" t="s">
        <v>1331</v>
      </c>
      <c r="D183" s="1" t="s">
        <v>1332</v>
      </c>
      <c r="E183" s="1" t="s">
        <v>817</v>
      </c>
      <c r="F183" s="1" t="s">
        <v>438</v>
      </c>
      <c r="G183" s="2"/>
      <c r="H183" s="2">
        <v>1</v>
      </c>
      <c r="I183" s="2"/>
      <c r="J183" s="2"/>
      <c r="K183" s="1" t="s">
        <v>1333</v>
      </c>
      <c r="L183" s="1" t="s">
        <v>292</v>
      </c>
      <c r="M183" s="1" t="s">
        <v>327</v>
      </c>
      <c r="N183" s="1" t="s">
        <v>100</v>
      </c>
      <c r="O183" s="1" t="s">
        <v>1334</v>
      </c>
    </row>
    <row r="184" spans="1:15" x14ac:dyDescent="0.25">
      <c r="A184" s="1" t="s">
        <v>1340</v>
      </c>
      <c r="B184" s="1" t="s">
        <v>1341</v>
      </c>
      <c r="C184" s="1" t="s">
        <v>1342</v>
      </c>
      <c r="D184" s="1" t="s">
        <v>1343</v>
      </c>
      <c r="E184" s="1" t="s">
        <v>7069</v>
      </c>
      <c r="F184" s="1" t="s">
        <v>170</v>
      </c>
      <c r="G184" s="2"/>
      <c r="H184" s="2">
        <v>1</v>
      </c>
      <c r="I184" s="2"/>
      <c r="J184" s="2"/>
      <c r="K184" s="1" t="s">
        <v>1344</v>
      </c>
      <c r="L184" s="1" t="s">
        <v>507</v>
      </c>
      <c r="M184" s="1" t="s">
        <v>1345</v>
      </c>
      <c r="N184" s="1">
        <v>0</v>
      </c>
      <c r="O184" s="1"/>
    </row>
    <row r="185" spans="1:15" x14ac:dyDescent="0.25">
      <c r="A185" s="1" t="s">
        <v>1346</v>
      </c>
      <c r="B185" s="1" t="s">
        <v>1347</v>
      </c>
      <c r="C185" s="1" t="s">
        <v>1348</v>
      </c>
      <c r="D185" s="1" t="s">
        <v>1349</v>
      </c>
      <c r="E185" s="1" t="s">
        <v>7110</v>
      </c>
      <c r="F185" s="1" t="s">
        <v>766</v>
      </c>
      <c r="G185" s="2"/>
      <c r="H185" s="2">
        <v>1</v>
      </c>
      <c r="I185" s="2"/>
      <c r="J185" s="2"/>
      <c r="K185" s="1" t="s">
        <v>1351</v>
      </c>
      <c r="L185" s="1" t="s">
        <v>65</v>
      </c>
      <c r="M185" s="1" t="s">
        <v>65</v>
      </c>
      <c r="N185" s="1">
        <v>0</v>
      </c>
      <c r="O185" s="1" t="s">
        <v>724</v>
      </c>
    </row>
    <row r="186" spans="1:15" x14ac:dyDescent="0.25">
      <c r="A186" s="1" t="s">
        <v>1352</v>
      </c>
      <c r="B186" s="1" t="s">
        <v>1353</v>
      </c>
      <c r="C186" s="1" t="s">
        <v>1354</v>
      </c>
      <c r="D186" s="1" t="s">
        <v>1355</v>
      </c>
      <c r="E186" s="1" t="s">
        <v>1483</v>
      </c>
      <c r="F186" s="1" t="s">
        <v>621</v>
      </c>
      <c r="G186" s="2"/>
      <c r="H186" s="2">
        <v>1</v>
      </c>
      <c r="I186" s="2"/>
      <c r="J186" s="2"/>
      <c r="K186" s="1" t="s">
        <v>1358</v>
      </c>
      <c r="L186" s="1" t="s">
        <v>507</v>
      </c>
      <c r="M186" s="1" t="s">
        <v>1345</v>
      </c>
      <c r="N186" s="1">
        <v>0</v>
      </c>
      <c r="O186" s="1" t="s">
        <v>100</v>
      </c>
    </row>
    <row r="187" spans="1:15" x14ac:dyDescent="0.25">
      <c r="A187" s="1" t="s">
        <v>1359</v>
      </c>
      <c r="B187" s="1" t="s">
        <v>1360</v>
      </c>
      <c r="C187" s="1" t="s">
        <v>1361</v>
      </c>
      <c r="D187" s="1" t="s">
        <v>1362</v>
      </c>
      <c r="E187" s="1" t="s">
        <v>553</v>
      </c>
      <c r="F187" s="1" t="s">
        <v>446</v>
      </c>
      <c r="G187" s="2"/>
      <c r="H187" s="2">
        <v>1</v>
      </c>
      <c r="I187" s="2"/>
      <c r="J187" s="2"/>
      <c r="K187" s="1" t="s">
        <v>1364</v>
      </c>
      <c r="L187" s="1" t="s">
        <v>65</v>
      </c>
      <c r="M187" s="1" t="s">
        <v>1365</v>
      </c>
      <c r="N187" s="1">
        <v>0</v>
      </c>
      <c r="O187" s="1" t="s">
        <v>191</v>
      </c>
    </row>
    <row r="188" spans="1:15" x14ac:dyDescent="0.25">
      <c r="A188" s="1" t="s">
        <v>1366</v>
      </c>
      <c r="B188" s="1" t="s">
        <v>1367</v>
      </c>
      <c r="C188" s="1" t="s">
        <v>1368</v>
      </c>
      <c r="D188" s="1" t="s">
        <v>1369</v>
      </c>
      <c r="E188" s="1" t="s">
        <v>7111</v>
      </c>
      <c r="F188" s="1" t="s">
        <v>41</v>
      </c>
      <c r="G188" s="2"/>
      <c r="H188" s="2">
        <v>1</v>
      </c>
      <c r="I188" s="2"/>
      <c r="J188" s="2"/>
      <c r="K188" s="1" t="s">
        <v>1372</v>
      </c>
      <c r="L188" s="1" t="s">
        <v>292</v>
      </c>
      <c r="M188" s="1" t="s">
        <v>448</v>
      </c>
      <c r="N188" s="1">
        <v>0</v>
      </c>
      <c r="O188" s="1" t="s">
        <v>100</v>
      </c>
    </row>
    <row r="189" spans="1:15" x14ac:dyDescent="0.25">
      <c r="A189" s="1" t="s">
        <v>1373</v>
      </c>
      <c r="B189" s="1" t="s">
        <v>1374</v>
      </c>
      <c r="C189" s="1" t="s">
        <v>1375</v>
      </c>
      <c r="D189" s="1" t="s">
        <v>1376</v>
      </c>
      <c r="E189" s="1" t="s">
        <v>2407</v>
      </c>
      <c r="F189" s="1" t="s">
        <v>179</v>
      </c>
      <c r="G189" s="2"/>
      <c r="H189" s="2">
        <v>1</v>
      </c>
      <c r="I189" s="2"/>
      <c r="J189" s="2"/>
      <c r="K189" s="1" t="s">
        <v>1377</v>
      </c>
      <c r="L189" s="1" t="s">
        <v>98</v>
      </c>
      <c r="M189" s="1" t="s">
        <v>1378</v>
      </c>
      <c r="N189" s="1">
        <v>0</v>
      </c>
      <c r="O189" s="1"/>
    </row>
    <row r="190" spans="1:15" x14ac:dyDescent="0.25">
      <c r="A190" s="1" t="s">
        <v>1379</v>
      </c>
      <c r="B190" s="1" t="s">
        <v>1380</v>
      </c>
      <c r="C190" s="1" t="s">
        <v>1381</v>
      </c>
      <c r="D190" s="1" t="s">
        <v>1382</v>
      </c>
      <c r="E190" s="1" t="s">
        <v>7112</v>
      </c>
      <c r="F190" s="1" t="s">
        <v>728</v>
      </c>
      <c r="G190" s="2"/>
      <c r="H190" s="2">
        <v>1</v>
      </c>
      <c r="I190" s="2"/>
      <c r="J190" s="2"/>
      <c r="K190" s="1" t="s">
        <v>1384</v>
      </c>
      <c r="L190" s="1" t="s">
        <v>98</v>
      </c>
      <c r="M190" s="1" t="s">
        <v>971</v>
      </c>
      <c r="N190" s="1" t="s">
        <v>100</v>
      </c>
      <c r="O190" s="1" t="s">
        <v>1152</v>
      </c>
    </row>
    <row r="191" spans="1:15" x14ac:dyDescent="0.25">
      <c r="A191" s="1" t="s">
        <v>1385</v>
      </c>
      <c r="B191" s="1" t="s">
        <v>1386</v>
      </c>
      <c r="C191" s="1" t="s">
        <v>1387</v>
      </c>
      <c r="D191" s="1" t="s">
        <v>1388</v>
      </c>
      <c r="E191" s="1" t="s">
        <v>230</v>
      </c>
      <c r="F191" s="1" t="s">
        <v>325</v>
      </c>
      <c r="G191" s="2"/>
      <c r="H191" s="2">
        <v>1</v>
      </c>
      <c r="I191" s="2"/>
      <c r="J191" s="2"/>
      <c r="K191" s="1" t="s">
        <v>1390</v>
      </c>
      <c r="L191" s="1" t="s">
        <v>308</v>
      </c>
      <c r="M191" s="1" t="s">
        <v>327</v>
      </c>
      <c r="N191" s="1" t="s">
        <v>100</v>
      </c>
      <c r="O191" s="1" t="s">
        <v>1391</v>
      </c>
    </row>
    <row r="192" spans="1:15" x14ac:dyDescent="0.25">
      <c r="A192" s="1" t="s">
        <v>1392</v>
      </c>
      <c r="B192" s="1" t="s">
        <v>1393</v>
      </c>
      <c r="C192" s="1">
        <v>0</v>
      </c>
      <c r="D192" s="1">
        <v>0</v>
      </c>
      <c r="E192" s="1" t="e">
        <v>#N/A</v>
      </c>
      <c r="F192" s="1" t="s">
        <v>188</v>
      </c>
      <c r="G192" s="2" t="s">
        <v>86</v>
      </c>
      <c r="H192" s="2">
        <v>0</v>
      </c>
      <c r="I192" s="2"/>
      <c r="J192" s="2"/>
      <c r="K192" s="1" t="s">
        <v>1394</v>
      </c>
      <c r="L192" s="1" t="s">
        <v>88</v>
      </c>
      <c r="M192" s="1" t="s">
        <v>1395</v>
      </c>
      <c r="N192" s="1">
        <v>0</v>
      </c>
      <c r="O192" s="1" t="s">
        <v>1396</v>
      </c>
    </row>
    <row r="193" spans="1:15" x14ac:dyDescent="0.25">
      <c r="A193" s="1" t="s">
        <v>1397</v>
      </c>
      <c r="B193" s="1" t="s">
        <v>1398</v>
      </c>
      <c r="C193" s="1" t="s">
        <v>1399</v>
      </c>
      <c r="D193" s="1" t="s">
        <v>1400</v>
      </c>
      <c r="E193" s="1" t="s">
        <v>661</v>
      </c>
      <c r="F193" s="1" t="s">
        <v>734</v>
      </c>
      <c r="G193" s="2"/>
      <c r="H193" s="2">
        <v>1</v>
      </c>
      <c r="I193" s="2"/>
      <c r="J193" s="2"/>
      <c r="K193" s="1" t="s">
        <v>1401</v>
      </c>
      <c r="L193" s="1" t="s">
        <v>239</v>
      </c>
      <c r="M193" s="1" t="s">
        <v>1402</v>
      </c>
      <c r="N193" s="1" t="s">
        <v>100</v>
      </c>
      <c r="O193" s="1"/>
    </row>
    <row r="194" spans="1:15" x14ac:dyDescent="0.25">
      <c r="A194" s="1" t="s">
        <v>1403</v>
      </c>
      <c r="B194" s="1" t="s">
        <v>1404</v>
      </c>
      <c r="C194" s="1" t="s">
        <v>1405</v>
      </c>
      <c r="D194" s="1" t="s">
        <v>1406</v>
      </c>
      <c r="E194" s="1" t="s">
        <v>151</v>
      </c>
      <c r="F194" s="1" t="s">
        <v>446</v>
      </c>
      <c r="G194" s="2"/>
      <c r="H194" s="2">
        <v>1</v>
      </c>
      <c r="I194" s="2"/>
      <c r="J194" s="2"/>
      <c r="K194" s="1" t="s">
        <v>1408</v>
      </c>
      <c r="L194" s="1" t="s">
        <v>292</v>
      </c>
      <c r="M194" s="1" t="s">
        <v>350</v>
      </c>
      <c r="N194" s="1" t="s">
        <v>100</v>
      </c>
      <c r="O194" s="1" t="s">
        <v>128</v>
      </c>
    </row>
    <row r="195" spans="1:15" x14ac:dyDescent="0.25">
      <c r="A195" s="1" t="s">
        <v>1409</v>
      </c>
      <c r="B195" s="1" t="s">
        <v>1410</v>
      </c>
      <c r="C195" s="1" t="s">
        <v>1411</v>
      </c>
      <c r="D195" s="1" t="s">
        <v>1411</v>
      </c>
      <c r="E195" s="1" t="e">
        <v>#N/A</v>
      </c>
      <c r="F195" s="1" t="s">
        <v>1088</v>
      </c>
      <c r="G195" s="2" t="s">
        <v>86</v>
      </c>
      <c r="H195" s="2">
        <v>0</v>
      </c>
      <c r="I195" s="2"/>
      <c r="J195" s="2"/>
      <c r="K195" s="1" t="s">
        <v>1412</v>
      </c>
      <c r="L195" s="1" t="s">
        <v>88</v>
      </c>
      <c r="M195" s="1" t="s">
        <v>1413</v>
      </c>
      <c r="N195" s="1">
        <v>0</v>
      </c>
      <c r="O195" s="1"/>
    </row>
    <row r="196" spans="1:15" x14ac:dyDescent="0.25">
      <c r="A196" s="1" t="s">
        <v>1414</v>
      </c>
      <c r="B196" s="1" t="s">
        <v>1415</v>
      </c>
      <c r="C196" s="1" t="s">
        <v>1416</v>
      </c>
      <c r="D196" s="1" t="s">
        <v>1417</v>
      </c>
      <c r="E196" s="1" t="s">
        <v>1363</v>
      </c>
      <c r="F196" s="1" t="s">
        <v>713</v>
      </c>
      <c r="G196" s="2"/>
      <c r="H196" s="2">
        <v>1</v>
      </c>
      <c r="I196" s="2"/>
      <c r="J196" s="2"/>
      <c r="K196" s="1" t="s">
        <v>1419</v>
      </c>
      <c r="L196" s="1" t="s">
        <v>88</v>
      </c>
      <c r="M196" s="1" t="s">
        <v>1105</v>
      </c>
      <c r="N196" s="1">
        <v>0</v>
      </c>
      <c r="O196" s="1" t="s">
        <v>571</v>
      </c>
    </row>
    <row r="197" spans="1:15" x14ac:dyDescent="0.25">
      <c r="A197" s="1" t="s">
        <v>1420</v>
      </c>
      <c r="B197" s="1" t="s">
        <v>1421</v>
      </c>
      <c r="C197" s="1" t="s">
        <v>1422</v>
      </c>
      <c r="D197" s="1" t="s">
        <v>1423</v>
      </c>
      <c r="E197" s="1" t="s">
        <v>7090</v>
      </c>
      <c r="F197" s="1" t="s">
        <v>134</v>
      </c>
      <c r="G197" s="2"/>
      <c r="H197" s="2">
        <v>1</v>
      </c>
      <c r="I197" s="2"/>
      <c r="J197" s="2"/>
      <c r="K197" s="1" t="s">
        <v>1424</v>
      </c>
      <c r="L197" s="1" t="s">
        <v>65</v>
      </c>
      <c r="M197" s="1" t="s">
        <v>65</v>
      </c>
      <c r="N197" s="1">
        <v>0</v>
      </c>
      <c r="O197" s="1"/>
    </row>
    <row r="198" spans="1:15" x14ac:dyDescent="0.25">
      <c r="A198" s="1" t="s">
        <v>1425</v>
      </c>
      <c r="B198" s="1" t="s">
        <v>1426</v>
      </c>
      <c r="C198" s="1">
        <v>0</v>
      </c>
      <c r="D198" s="1" t="s">
        <v>1427</v>
      </c>
      <c r="E198" s="1" t="s">
        <v>230</v>
      </c>
      <c r="F198" s="1" t="s">
        <v>144</v>
      </c>
      <c r="G198" s="2"/>
      <c r="H198" s="2">
        <v>1</v>
      </c>
      <c r="I198" s="2"/>
      <c r="J198" s="2"/>
      <c r="K198" s="1" t="s">
        <v>1428</v>
      </c>
      <c r="L198" s="1" t="s">
        <v>250</v>
      </c>
      <c r="M198" s="1" t="s">
        <v>65</v>
      </c>
      <c r="N198" s="1" t="s">
        <v>100</v>
      </c>
      <c r="O198" s="1" t="s">
        <v>1170</v>
      </c>
    </row>
    <row r="199" spans="1:15" x14ac:dyDescent="0.25">
      <c r="A199" s="1" t="s">
        <v>1429</v>
      </c>
      <c r="B199" s="1" t="s">
        <v>1430</v>
      </c>
      <c r="C199" s="1" t="s">
        <v>1431</v>
      </c>
      <c r="D199" s="1" t="s">
        <v>1432</v>
      </c>
      <c r="E199" s="1" t="s">
        <v>7113</v>
      </c>
      <c r="F199" s="1" t="s">
        <v>54</v>
      </c>
      <c r="G199" s="2"/>
      <c r="H199" s="2">
        <v>1</v>
      </c>
      <c r="I199" s="2"/>
      <c r="J199" s="2"/>
      <c r="K199" s="1" t="s">
        <v>1434</v>
      </c>
      <c r="L199" s="1" t="s">
        <v>292</v>
      </c>
      <c r="M199" s="1" t="s">
        <v>1435</v>
      </c>
      <c r="N199" s="1">
        <v>0</v>
      </c>
      <c r="O199" s="1"/>
    </row>
    <row r="200" spans="1:15" x14ac:dyDescent="0.25">
      <c r="A200" s="1" t="s">
        <v>1436</v>
      </c>
      <c r="B200" s="1" t="s">
        <v>1437</v>
      </c>
      <c r="C200" s="1" t="s">
        <v>1438</v>
      </c>
      <c r="D200" s="1" t="s">
        <v>1439</v>
      </c>
      <c r="E200" s="1" t="s">
        <v>5311</v>
      </c>
      <c r="F200" s="1" t="s">
        <v>462</v>
      </c>
      <c r="G200" s="2"/>
      <c r="H200" s="2">
        <v>1</v>
      </c>
      <c r="I200" s="2"/>
      <c r="J200" s="2"/>
      <c r="K200" s="1" t="s">
        <v>1441</v>
      </c>
      <c r="L200" s="1" t="s">
        <v>127</v>
      </c>
      <c r="M200" s="1" t="s">
        <v>127</v>
      </c>
      <c r="N200" s="1">
        <v>0</v>
      </c>
      <c r="O200" s="1" t="s">
        <v>191</v>
      </c>
    </row>
    <row r="201" spans="1:15" x14ac:dyDescent="0.25">
      <c r="A201" s="1" t="s">
        <v>1442</v>
      </c>
      <c r="B201" s="1" t="s">
        <v>1443</v>
      </c>
      <c r="C201" s="1" t="s">
        <v>1444</v>
      </c>
      <c r="D201" s="1" t="s">
        <v>1445</v>
      </c>
      <c r="E201" s="1" t="s">
        <v>2731</v>
      </c>
      <c r="F201" s="1" t="s">
        <v>298</v>
      </c>
      <c r="G201" s="2"/>
      <c r="H201" s="2">
        <v>1</v>
      </c>
      <c r="I201" s="2"/>
      <c r="J201" s="2"/>
      <c r="K201" s="1" t="s">
        <v>1447</v>
      </c>
      <c r="L201" s="1" t="s">
        <v>127</v>
      </c>
      <c r="M201" s="1" t="s">
        <v>127</v>
      </c>
      <c r="N201" s="1">
        <v>0</v>
      </c>
      <c r="O201" s="1"/>
    </row>
    <row r="202" spans="1:15" x14ac:dyDescent="0.25">
      <c r="A202" s="1" t="s">
        <v>1448</v>
      </c>
      <c r="B202" s="1" t="s">
        <v>1449</v>
      </c>
      <c r="C202" s="1" t="s">
        <v>1450</v>
      </c>
      <c r="D202" s="1" t="s">
        <v>1451</v>
      </c>
      <c r="E202" s="1" t="s">
        <v>562</v>
      </c>
      <c r="F202" s="1" t="s">
        <v>628</v>
      </c>
      <c r="G202" s="2"/>
      <c r="H202" s="2">
        <v>1</v>
      </c>
      <c r="I202" s="2"/>
      <c r="J202" s="2"/>
      <c r="K202" s="1" t="s">
        <v>1452</v>
      </c>
      <c r="L202" s="1" t="s">
        <v>127</v>
      </c>
      <c r="M202" s="1" t="s">
        <v>127</v>
      </c>
      <c r="N202" s="1">
        <v>0</v>
      </c>
      <c r="O202" s="1" t="s">
        <v>1453</v>
      </c>
    </row>
    <row r="203" spans="1:15" x14ac:dyDescent="0.25">
      <c r="A203" s="1" t="s">
        <v>1454</v>
      </c>
      <c r="B203" s="1" t="s">
        <v>1455</v>
      </c>
      <c r="C203" s="1" t="s">
        <v>1456</v>
      </c>
      <c r="D203" s="1" t="s">
        <v>1457</v>
      </c>
      <c r="E203" s="1" t="s">
        <v>281</v>
      </c>
      <c r="F203" s="1" t="s">
        <v>342</v>
      </c>
      <c r="G203" s="2"/>
      <c r="H203" s="2">
        <v>1</v>
      </c>
      <c r="I203" s="2"/>
      <c r="J203" s="2"/>
      <c r="K203" s="1" t="s">
        <v>1459</v>
      </c>
      <c r="L203" s="1" t="s">
        <v>127</v>
      </c>
      <c r="M203" s="1" t="s">
        <v>127</v>
      </c>
      <c r="N203" s="1">
        <v>0</v>
      </c>
      <c r="O203" s="1"/>
    </row>
    <row r="204" spans="1:15" x14ac:dyDescent="0.25">
      <c r="A204" s="1" t="s">
        <v>1460</v>
      </c>
      <c r="B204" s="1" t="s">
        <v>1461</v>
      </c>
      <c r="C204" s="1" t="s">
        <v>1462</v>
      </c>
      <c r="D204" s="1" t="s">
        <v>1463</v>
      </c>
      <c r="E204" s="1" t="s">
        <v>3742</v>
      </c>
      <c r="F204" s="1" t="s">
        <v>728</v>
      </c>
      <c r="G204" s="2"/>
      <c r="H204" s="2">
        <v>1</v>
      </c>
      <c r="I204" s="2"/>
      <c r="J204" s="2"/>
      <c r="K204" s="1" t="s">
        <v>1465</v>
      </c>
      <c r="L204" s="1" t="s">
        <v>507</v>
      </c>
      <c r="M204" s="1" t="s">
        <v>508</v>
      </c>
      <c r="N204" s="1" t="s">
        <v>100</v>
      </c>
      <c r="O204" s="1" t="s">
        <v>914</v>
      </c>
    </row>
    <row r="205" spans="1:15" x14ac:dyDescent="0.25">
      <c r="A205" s="1" t="s">
        <v>1466</v>
      </c>
      <c r="B205" s="1" t="s">
        <v>1467</v>
      </c>
      <c r="C205" s="1" t="s">
        <v>1468</v>
      </c>
      <c r="D205" s="1" t="s">
        <v>1469</v>
      </c>
      <c r="E205" s="1" t="s">
        <v>1128</v>
      </c>
      <c r="F205" s="1" t="s">
        <v>1130</v>
      </c>
      <c r="G205" s="2"/>
      <c r="H205" s="2">
        <v>1</v>
      </c>
      <c r="I205" s="2"/>
      <c r="J205" s="2"/>
      <c r="K205" s="1" t="s">
        <v>1471</v>
      </c>
      <c r="L205" s="1" t="s">
        <v>292</v>
      </c>
      <c r="M205" s="1" t="s">
        <v>350</v>
      </c>
      <c r="N205" s="1" t="s">
        <v>100</v>
      </c>
      <c r="O205" s="1"/>
    </row>
    <row r="206" spans="1:15" x14ac:dyDescent="0.25">
      <c r="A206" s="1" t="s">
        <v>1472</v>
      </c>
      <c r="B206" s="1" t="s">
        <v>1473</v>
      </c>
      <c r="C206" s="1" t="s">
        <v>1474</v>
      </c>
      <c r="D206" s="1" t="s">
        <v>1475</v>
      </c>
      <c r="E206" s="1" t="s">
        <v>7114</v>
      </c>
      <c r="F206" s="1" t="s">
        <v>513</v>
      </c>
      <c r="G206" s="2"/>
      <c r="H206" s="2">
        <v>1</v>
      </c>
      <c r="I206" s="2"/>
      <c r="J206" s="2"/>
      <c r="K206" s="1" t="s">
        <v>1477</v>
      </c>
      <c r="L206" s="1" t="s">
        <v>98</v>
      </c>
      <c r="M206" s="1" t="s">
        <v>1478</v>
      </c>
      <c r="N206" s="1">
        <v>0</v>
      </c>
      <c r="O206" s="1" t="s">
        <v>557</v>
      </c>
    </row>
    <row r="207" spans="1:15" x14ac:dyDescent="0.25">
      <c r="A207" s="1" t="s">
        <v>1479</v>
      </c>
      <c r="B207" s="1" t="s">
        <v>1480</v>
      </c>
      <c r="C207" s="1" t="s">
        <v>1481</v>
      </c>
      <c r="D207" s="1" t="s">
        <v>1482</v>
      </c>
      <c r="E207" s="1" t="s">
        <v>7115</v>
      </c>
      <c r="F207" s="1" t="s">
        <v>179</v>
      </c>
      <c r="G207" s="2"/>
      <c r="H207" s="2">
        <v>1</v>
      </c>
      <c r="I207" s="2"/>
      <c r="J207" s="2"/>
      <c r="K207" s="1" t="s">
        <v>1485</v>
      </c>
      <c r="L207" s="1" t="s">
        <v>250</v>
      </c>
      <c r="M207" s="1" t="s">
        <v>1486</v>
      </c>
      <c r="N207" s="1">
        <v>0</v>
      </c>
      <c r="O207" s="1" t="s">
        <v>1487</v>
      </c>
    </row>
    <row r="208" spans="1:15" x14ac:dyDescent="0.25">
      <c r="A208" s="1" t="s">
        <v>1488</v>
      </c>
      <c r="B208" s="22" t="s">
        <v>1489</v>
      </c>
      <c r="C208" s="1" t="s">
        <v>1490</v>
      </c>
      <c r="D208" s="1" t="s">
        <v>1491</v>
      </c>
      <c r="E208" s="1" t="s">
        <v>1598</v>
      </c>
      <c r="F208" s="1" t="s">
        <v>1492</v>
      </c>
      <c r="G208" s="2"/>
      <c r="H208" s="2"/>
      <c r="I208" s="2"/>
      <c r="J208" s="2">
        <v>1</v>
      </c>
      <c r="K208" s="1" t="s">
        <v>1493</v>
      </c>
      <c r="L208" s="1"/>
      <c r="M208" s="1"/>
      <c r="N208" s="1">
        <v>0</v>
      </c>
      <c r="O208" s="1" t="s">
        <v>1494</v>
      </c>
    </row>
    <row r="209" spans="1:15" x14ac:dyDescent="0.25">
      <c r="A209" s="1" t="s">
        <v>1495</v>
      </c>
      <c r="B209" s="23" t="s">
        <v>1496</v>
      </c>
      <c r="C209" s="1" t="s">
        <v>1497</v>
      </c>
      <c r="D209" s="1" t="s">
        <v>1490</v>
      </c>
      <c r="E209" s="1" t="e">
        <v>#N/A</v>
      </c>
      <c r="F209" s="1" t="s">
        <v>1499</v>
      </c>
      <c r="G209" s="2" t="s">
        <v>86</v>
      </c>
      <c r="H209" s="2"/>
      <c r="I209" s="2"/>
      <c r="J209" s="2"/>
      <c r="K209" s="1" t="s">
        <v>1500</v>
      </c>
      <c r="L209" s="1"/>
      <c r="M209" s="1"/>
      <c r="N209" s="1">
        <v>0</v>
      </c>
      <c r="O209" s="1" t="s">
        <v>1494</v>
      </c>
    </row>
    <row r="210" spans="1:15" x14ac:dyDescent="0.25">
      <c r="A210" s="1" t="s">
        <v>1501</v>
      </c>
      <c r="B210" s="1" t="s">
        <v>1502</v>
      </c>
      <c r="C210" s="1" t="s">
        <v>1503</v>
      </c>
      <c r="D210" s="1" t="s">
        <v>1504</v>
      </c>
      <c r="E210" s="1" t="s">
        <v>7116</v>
      </c>
      <c r="F210" s="1" t="s">
        <v>1507</v>
      </c>
      <c r="G210" s="2"/>
      <c r="H210" s="2">
        <v>1</v>
      </c>
      <c r="I210" s="2"/>
      <c r="J210" s="2"/>
      <c r="K210" s="1" t="s">
        <v>1508</v>
      </c>
      <c r="L210" s="1" t="s">
        <v>1105</v>
      </c>
      <c r="M210" s="1" t="s">
        <v>1509</v>
      </c>
      <c r="N210" s="1">
        <v>0</v>
      </c>
      <c r="O210" s="1"/>
    </row>
    <row r="211" spans="1:15" x14ac:dyDescent="0.25">
      <c r="A211" s="1" t="s">
        <v>1510</v>
      </c>
      <c r="B211" s="1" t="s">
        <v>1511</v>
      </c>
      <c r="C211" s="1" t="s">
        <v>1512</v>
      </c>
      <c r="D211" s="1" t="s">
        <v>1513</v>
      </c>
      <c r="E211" s="1" t="s">
        <v>3245</v>
      </c>
      <c r="F211" s="1" t="s">
        <v>334</v>
      </c>
      <c r="G211" s="2"/>
      <c r="H211" s="2">
        <v>1</v>
      </c>
      <c r="I211" s="2"/>
      <c r="J211" s="2"/>
      <c r="K211" s="1" t="s">
        <v>1514</v>
      </c>
      <c r="L211" s="1" t="s">
        <v>1105</v>
      </c>
      <c r="M211" s="1" t="s">
        <v>1509</v>
      </c>
      <c r="N211" s="1" t="s">
        <v>100</v>
      </c>
      <c r="O211" s="1"/>
    </row>
    <row r="212" spans="1:15" x14ac:dyDescent="0.25">
      <c r="A212" s="1" t="s">
        <v>1515</v>
      </c>
      <c r="B212" s="1" t="s">
        <v>1516</v>
      </c>
      <c r="C212" s="1" t="s">
        <v>1517</v>
      </c>
      <c r="D212" s="1" t="s">
        <v>1518</v>
      </c>
      <c r="E212" s="1" t="s">
        <v>4015</v>
      </c>
      <c r="F212" s="1" t="s">
        <v>621</v>
      </c>
      <c r="G212" s="2"/>
      <c r="H212" s="2">
        <v>1</v>
      </c>
      <c r="I212" s="2"/>
      <c r="J212" s="2"/>
      <c r="K212" s="1" t="s">
        <v>1520</v>
      </c>
      <c r="L212" s="1" t="s">
        <v>1105</v>
      </c>
      <c r="M212" s="1" t="s">
        <v>1509</v>
      </c>
      <c r="N212" s="1">
        <v>0</v>
      </c>
      <c r="O212" s="1" t="s">
        <v>191</v>
      </c>
    </row>
    <row r="213" spans="1:15" x14ac:dyDescent="0.25">
      <c r="A213" s="1" t="s">
        <v>1521</v>
      </c>
      <c r="B213" s="1" t="s">
        <v>1522</v>
      </c>
      <c r="C213" s="1" t="s">
        <v>1523</v>
      </c>
      <c r="D213" s="1" t="s">
        <v>1524</v>
      </c>
      <c r="E213" s="1" t="s">
        <v>7117</v>
      </c>
      <c r="F213" s="1" t="s">
        <v>275</v>
      </c>
      <c r="G213" s="2"/>
      <c r="H213" s="2">
        <v>1</v>
      </c>
      <c r="I213" s="2"/>
      <c r="J213" s="2"/>
      <c r="K213" s="1" t="s">
        <v>1526</v>
      </c>
      <c r="L213" s="1" t="s">
        <v>1105</v>
      </c>
      <c r="M213" s="1" t="s">
        <v>1527</v>
      </c>
      <c r="N213" s="1">
        <v>0</v>
      </c>
      <c r="O213" s="1"/>
    </row>
    <row r="214" spans="1:15" x14ac:dyDescent="0.25">
      <c r="A214" s="1" t="s">
        <v>1528</v>
      </c>
      <c r="B214" s="1" t="s">
        <v>1529</v>
      </c>
      <c r="C214" s="1" t="s">
        <v>1530</v>
      </c>
      <c r="D214" s="1" t="s">
        <v>1531</v>
      </c>
      <c r="E214" s="1" t="s">
        <v>620</v>
      </c>
      <c r="F214" s="1" t="s">
        <v>766</v>
      </c>
      <c r="G214" s="2"/>
      <c r="H214" s="2">
        <v>1</v>
      </c>
      <c r="I214" s="2"/>
      <c r="J214" s="2"/>
      <c r="K214" s="1" t="s">
        <v>1532</v>
      </c>
      <c r="L214" s="1" t="s">
        <v>1105</v>
      </c>
      <c r="M214" s="1" t="s">
        <v>1105</v>
      </c>
      <c r="N214" s="1">
        <v>0</v>
      </c>
      <c r="O214" s="1" t="s">
        <v>191</v>
      </c>
    </row>
    <row r="215" spans="1:15" x14ac:dyDescent="0.25">
      <c r="A215" s="1" t="s">
        <v>1533</v>
      </c>
      <c r="B215" s="1" t="s">
        <v>1105</v>
      </c>
      <c r="C215" s="1" t="s">
        <v>1534</v>
      </c>
      <c r="D215" s="1" t="s">
        <v>1535</v>
      </c>
      <c r="E215" s="1" t="s">
        <v>6580</v>
      </c>
      <c r="F215" s="1" t="s">
        <v>563</v>
      </c>
      <c r="G215" s="2"/>
      <c r="H215" s="2">
        <v>1</v>
      </c>
      <c r="I215" s="2"/>
      <c r="J215" s="2"/>
      <c r="K215" s="1" t="s">
        <v>1537</v>
      </c>
      <c r="L215" s="1" t="s">
        <v>1105</v>
      </c>
      <c r="M215" s="1" t="s">
        <v>1509</v>
      </c>
      <c r="N215" s="1" t="s">
        <v>100</v>
      </c>
      <c r="O215" s="1"/>
    </row>
    <row r="216" spans="1:15" x14ac:dyDescent="0.25">
      <c r="A216" s="1" t="s">
        <v>1538</v>
      </c>
      <c r="B216" s="1" t="s">
        <v>1539</v>
      </c>
      <c r="C216" s="1" t="s">
        <v>1540</v>
      </c>
      <c r="D216" s="1" t="s">
        <v>1541</v>
      </c>
      <c r="E216" s="1" t="s">
        <v>289</v>
      </c>
      <c r="F216" s="1" t="s">
        <v>170</v>
      </c>
      <c r="G216" s="2"/>
      <c r="H216" s="2">
        <v>1</v>
      </c>
      <c r="I216" s="2"/>
      <c r="J216" s="2"/>
      <c r="K216" s="1" t="s">
        <v>1542</v>
      </c>
      <c r="L216" s="1" t="s">
        <v>45</v>
      </c>
      <c r="M216" s="1" t="s">
        <v>1543</v>
      </c>
      <c r="N216" s="1" t="s">
        <v>100</v>
      </c>
      <c r="O216" s="1"/>
    </row>
    <row r="217" spans="1:15" x14ac:dyDescent="0.25">
      <c r="A217" s="18" t="s">
        <v>1544</v>
      </c>
      <c r="B217" s="1" t="s">
        <v>1545</v>
      </c>
      <c r="C217" s="1" t="s">
        <v>1546</v>
      </c>
      <c r="D217" s="1" t="s">
        <v>1547</v>
      </c>
      <c r="E217" s="1" t="e">
        <v>#N/A</v>
      </c>
      <c r="F217" s="1" t="s">
        <v>1548</v>
      </c>
      <c r="G217" s="2"/>
      <c r="H217" s="2">
        <v>1</v>
      </c>
      <c r="I217" s="2"/>
      <c r="J217" s="2"/>
      <c r="K217" s="29" t="s">
        <v>1549</v>
      </c>
      <c r="L217" s="1" t="s">
        <v>88</v>
      </c>
      <c r="M217" s="1" t="s">
        <v>399</v>
      </c>
      <c r="N217" s="1" t="s">
        <v>42</v>
      </c>
      <c r="O217" s="1"/>
    </row>
    <row r="218" spans="1:15" x14ac:dyDescent="0.25">
      <c r="A218" s="1" t="s">
        <v>1550</v>
      </c>
      <c r="B218" s="1" t="s">
        <v>1551</v>
      </c>
      <c r="C218" s="1" t="s">
        <v>1552</v>
      </c>
      <c r="D218" s="1" t="s">
        <v>1553</v>
      </c>
      <c r="E218" s="1" t="s">
        <v>388</v>
      </c>
      <c r="F218" s="1" t="s">
        <v>390</v>
      </c>
      <c r="G218" s="2"/>
      <c r="H218" s="2">
        <v>1</v>
      </c>
      <c r="I218" s="2"/>
      <c r="J218" s="2"/>
      <c r="K218" s="1" t="s">
        <v>1554</v>
      </c>
      <c r="L218" s="1" t="s">
        <v>127</v>
      </c>
      <c r="M218" s="1" t="s">
        <v>1555</v>
      </c>
      <c r="N218" s="1" t="s">
        <v>100</v>
      </c>
      <c r="O218" s="1" t="s">
        <v>191</v>
      </c>
    </row>
    <row r="219" spans="1:15" x14ac:dyDescent="0.25">
      <c r="A219" s="1" t="s">
        <v>1556</v>
      </c>
      <c r="B219" s="1" t="s">
        <v>1557</v>
      </c>
      <c r="C219" s="1" t="s">
        <v>1558</v>
      </c>
      <c r="D219" s="1" t="s">
        <v>1559</v>
      </c>
      <c r="E219" s="1" t="s">
        <v>1356</v>
      </c>
      <c r="F219" s="1" t="s">
        <v>179</v>
      </c>
      <c r="G219" s="2"/>
      <c r="H219" s="2">
        <v>1</v>
      </c>
      <c r="I219" s="2"/>
      <c r="J219" s="2"/>
      <c r="K219" s="1" t="s">
        <v>1561</v>
      </c>
      <c r="L219" s="1" t="s">
        <v>127</v>
      </c>
      <c r="M219" s="1" t="s">
        <v>127</v>
      </c>
      <c r="N219" s="1" t="s">
        <v>100</v>
      </c>
      <c r="O219" s="1" t="s">
        <v>615</v>
      </c>
    </row>
    <row r="220" spans="1:15" x14ac:dyDescent="0.25">
      <c r="A220" s="1" t="s">
        <v>1562</v>
      </c>
      <c r="B220" s="1" t="s">
        <v>1563</v>
      </c>
      <c r="C220" s="1" t="s">
        <v>1564</v>
      </c>
      <c r="D220" s="1" t="s">
        <v>1565</v>
      </c>
      <c r="E220" s="1" t="s">
        <v>333</v>
      </c>
      <c r="F220" s="1" t="s">
        <v>505</v>
      </c>
      <c r="G220" s="2"/>
      <c r="H220" s="2">
        <v>1</v>
      </c>
      <c r="I220" s="2"/>
      <c r="J220" s="2"/>
      <c r="K220" s="1" t="s">
        <v>1566</v>
      </c>
      <c r="L220" s="1" t="s">
        <v>507</v>
      </c>
      <c r="M220" s="1" t="s">
        <v>507</v>
      </c>
      <c r="N220" s="1" t="s">
        <v>100</v>
      </c>
      <c r="O220" s="1" t="s">
        <v>310</v>
      </c>
    </row>
    <row r="221" spans="1:15" x14ac:dyDescent="0.25">
      <c r="A221" s="1" t="s">
        <v>1567</v>
      </c>
      <c r="B221" s="1" t="s">
        <v>1568</v>
      </c>
      <c r="C221" s="1" t="s">
        <v>1569</v>
      </c>
      <c r="D221" s="1" t="s">
        <v>1570</v>
      </c>
      <c r="E221" s="1" t="s">
        <v>388</v>
      </c>
      <c r="F221" s="1" t="s">
        <v>621</v>
      </c>
      <c r="G221" s="2"/>
      <c r="H221" s="2">
        <v>1</v>
      </c>
      <c r="I221" s="2"/>
      <c r="J221" s="2"/>
      <c r="K221" s="1" t="s">
        <v>1572</v>
      </c>
      <c r="L221" s="1" t="s">
        <v>45</v>
      </c>
      <c r="M221" s="1" t="s">
        <v>565</v>
      </c>
      <c r="N221" s="1" t="s">
        <v>100</v>
      </c>
      <c r="O221" s="1" t="s">
        <v>191</v>
      </c>
    </row>
    <row r="222" spans="1:15" x14ac:dyDescent="0.25">
      <c r="A222" s="1" t="s">
        <v>1573</v>
      </c>
      <c r="B222" s="1" t="s">
        <v>1574</v>
      </c>
      <c r="C222" s="1" t="s">
        <v>1575</v>
      </c>
      <c r="D222" s="1" t="s">
        <v>1576</v>
      </c>
      <c r="E222" s="1" t="s">
        <v>7118</v>
      </c>
      <c r="F222" s="1" t="s">
        <v>1579</v>
      </c>
      <c r="G222" s="2"/>
      <c r="H222" s="2">
        <v>1</v>
      </c>
      <c r="I222" s="2"/>
      <c r="J222" s="2"/>
      <c r="K222" s="1" t="s">
        <v>1580</v>
      </c>
      <c r="L222" s="1" t="s">
        <v>127</v>
      </c>
      <c r="M222" s="1" t="s">
        <v>137</v>
      </c>
      <c r="N222" s="1">
        <v>0</v>
      </c>
      <c r="O222" s="1" t="s">
        <v>191</v>
      </c>
    </row>
    <row r="223" spans="1:15" x14ac:dyDescent="0.25">
      <c r="A223" s="1" t="s">
        <v>1581</v>
      </c>
      <c r="B223" s="1" t="s">
        <v>1582</v>
      </c>
      <c r="C223" s="1" t="s">
        <v>1583</v>
      </c>
      <c r="D223" s="1" t="s">
        <v>1584</v>
      </c>
      <c r="E223" s="1" t="s">
        <v>2161</v>
      </c>
      <c r="F223" s="1" t="s">
        <v>1220</v>
      </c>
      <c r="G223" s="2"/>
      <c r="H223" s="2">
        <v>1</v>
      </c>
      <c r="I223" s="2"/>
      <c r="J223" s="2"/>
      <c r="K223" s="1" t="s">
        <v>1586</v>
      </c>
      <c r="L223" s="1" t="s">
        <v>45</v>
      </c>
      <c r="M223" s="1" t="s">
        <v>1587</v>
      </c>
      <c r="N223" s="1" t="s">
        <v>100</v>
      </c>
      <c r="O223" s="1"/>
    </row>
    <row r="224" spans="1:15" x14ac:dyDescent="0.25">
      <c r="A224" s="1" t="s">
        <v>1588</v>
      </c>
      <c r="B224" s="1" t="s">
        <v>1589</v>
      </c>
      <c r="C224" s="1" t="s">
        <v>1590</v>
      </c>
      <c r="D224" s="1" t="s">
        <v>1591</v>
      </c>
      <c r="E224" s="1" t="s">
        <v>733</v>
      </c>
      <c r="F224" s="1" t="s">
        <v>713</v>
      </c>
      <c r="G224" s="2"/>
      <c r="H224" s="2">
        <v>1</v>
      </c>
      <c r="I224" s="2"/>
      <c r="J224" s="2"/>
      <c r="K224" s="1" t="s">
        <v>1592</v>
      </c>
      <c r="L224" s="1" t="s">
        <v>45</v>
      </c>
      <c r="M224" s="1" t="s">
        <v>1593</v>
      </c>
      <c r="N224" s="1" t="s">
        <v>100</v>
      </c>
      <c r="O224" s="1"/>
    </row>
    <row r="225" spans="1:15" x14ac:dyDescent="0.25">
      <c r="A225" s="1" t="s">
        <v>1594</v>
      </c>
      <c r="B225" s="1" t="s">
        <v>1595</v>
      </c>
      <c r="C225" s="1" t="s">
        <v>1596</v>
      </c>
      <c r="D225" s="1" t="s">
        <v>1597</v>
      </c>
      <c r="E225" s="1" t="s">
        <v>1227</v>
      </c>
      <c r="F225" s="1" t="s">
        <v>414</v>
      </c>
      <c r="G225" s="2"/>
      <c r="H225" s="2">
        <v>1</v>
      </c>
      <c r="I225" s="2"/>
      <c r="J225" s="2"/>
      <c r="K225" s="1" t="s">
        <v>1599</v>
      </c>
      <c r="L225" s="1" t="s">
        <v>127</v>
      </c>
      <c r="M225" s="1" t="s">
        <v>127</v>
      </c>
      <c r="N225" s="1" t="s">
        <v>100</v>
      </c>
      <c r="O225" s="1"/>
    </row>
    <row r="226" spans="1:15" x14ac:dyDescent="0.25">
      <c r="A226" s="1" t="s">
        <v>1600</v>
      </c>
      <c r="B226" s="1" t="s">
        <v>1601</v>
      </c>
      <c r="C226" s="1" t="s">
        <v>1602</v>
      </c>
      <c r="D226" s="1" t="s">
        <v>1603</v>
      </c>
      <c r="E226" s="1" t="s">
        <v>2347</v>
      </c>
      <c r="F226" s="1" t="s">
        <v>563</v>
      </c>
      <c r="G226" s="2"/>
      <c r="H226" s="2">
        <v>1</v>
      </c>
      <c r="I226" s="2"/>
      <c r="J226" s="2"/>
      <c r="K226" s="1" t="s">
        <v>1605</v>
      </c>
      <c r="L226" s="1" t="s">
        <v>127</v>
      </c>
      <c r="M226" s="1" t="s">
        <v>852</v>
      </c>
      <c r="N226" s="1">
        <v>0</v>
      </c>
      <c r="O226" s="1" t="s">
        <v>100</v>
      </c>
    </row>
    <row r="227" spans="1:15" x14ac:dyDescent="0.25">
      <c r="A227" s="1" t="s">
        <v>1606</v>
      </c>
      <c r="B227" s="1" t="s">
        <v>1607</v>
      </c>
      <c r="C227" s="1" t="s">
        <v>1608</v>
      </c>
      <c r="D227" s="1" t="s">
        <v>1609</v>
      </c>
      <c r="E227" s="1" t="s">
        <v>518</v>
      </c>
      <c r="F227" s="1" t="s">
        <v>728</v>
      </c>
      <c r="G227" s="2"/>
      <c r="H227" s="2">
        <v>1</v>
      </c>
      <c r="I227" s="2"/>
      <c r="J227" s="2"/>
      <c r="K227" s="1" t="s">
        <v>1610</v>
      </c>
      <c r="L227" s="1" t="s">
        <v>250</v>
      </c>
      <c r="M227" s="1" t="s">
        <v>251</v>
      </c>
      <c r="N227" s="1" t="s">
        <v>100</v>
      </c>
      <c r="O227" s="1"/>
    </row>
    <row r="228" spans="1:15" x14ac:dyDescent="0.25">
      <c r="A228" s="1" t="s">
        <v>1611</v>
      </c>
      <c r="B228" s="1" t="s">
        <v>1612</v>
      </c>
      <c r="C228" s="1" t="s">
        <v>100</v>
      </c>
      <c r="D228" s="1" t="s">
        <v>1613</v>
      </c>
      <c r="E228" s="1" t="e">
        <v>#N/A</v>
      </c>
      <c r="F228" s="1" t="s">
        <v>1615</v>
      </c>
      <c r="G228" s="2" t="s">
        <v>86</v>
      </c>
      <c r="H228" s="2">
        <v>0</v>
      </c>
      <c r="I228" s="2"/>
      <c r="J228" s="2"/>
      <c r="K228" s="1" t="s">
        <v>1616</v>
      </c>
      <c r="L228" s="1"/>
      <c r="M228" s="1"/>
      <c r="N228" s="1">
        <v>0</v>
      </c>
      <c r="O228" s="1" t="s">
        <v>1617</v>
      </c>
    </row>
    <row r="229" spans="1:15" x14ac:dyDescent="0.25">
      <c r="A229" s="1" t="s">
        <v>1618</v>
      </c>
      <c r="B229" s="1" t="s">
        <v>1619</v>
      </c>
      <c r="C229" s="1" t="s">
        <v>1620</v>
      </c>
      <c r="D229" s="1" t="s">
        <v>1621</v>
      </c>
      <c r="E229" s="1" t="s">
        <v>2018</v>
      </c>
      <c r="F229" s="1" t="s">
        <v>163</v>
      </c>
      <c r="G229" s="2"/>
      <c r="H229" s="2">
        <v>1</v>
      </c>
      <c r="I229" s="2"/>
      <c r="J229" s="2"/>
      <c r="K229" s="1" t="s">
        <v>1623</v>
      </c>
      <c r="L229" s="1" t="s">
        <v>250</v>
      </c>
      <c r="M229" s="1" t="s">
        <v>251</v>
      </c>
      <c r="N229" s="1">
        <v>0</v>
      </c>
      <c r="O229" s="1" t="s">
        <v>66</v>
      </c>
    </row>
    <row r="230" spans="1:15" x14ac:dyDescent="0.25">
      <c r="A230" s="1" t="s">
        <v>1624</v>
      </c>
      <c r="B230" s="1" t="s">
        <v>1625</v>
      </c>
      <c r="C230" s="1" t="s">
        <v>1626</v>
      </c>
      <c r="D230" s="1" t="s">
        <v>1627</v>
      </c>
      <c r="E230" s="1" t="s">
        <v>7119</v>
      </c>
      <c r="F230" s="1" t="s">
        <v>1630</v>
      </c>
      <c r="G230" s="2"/>
      <c r="H230" s="2">
        <v>1</v>
      </c>
      <c r="I230" s="2"/>
      <c r="J230" s="2"/>
      <c r="K230" s="1" t="s">
        <v>1631</v>
      </c>
      <c r="L230" s="1" t="s">
        <v>127</v>
      </c>
      <c r="M230" s="1" t="s">
        <v>127</v>
      </c>
      <c r="N230" s="1" t="s">
        <v>100</v>
      </c>
      <c r="O230" s="1"/>
    </row>
    <row r="231" spans="1:15" x14ac:dyDescent="0.25">
      <c r="A231" s="1" t="s">
        <v>1632</v>
      </c>
      <c r="B231" s="1" t="s">
        <v>1633</v>
      </c>
      <c r="C231" s="1" t="s">
        <v>1634</v>
      </c>
      <c r="D231" s="1" t="s">
        <v>1635</v>
      </c>
      <c r="E231" s="1" t="s">
        <v>7120</v>
      </c>
      <c r="F231" s="1" t="s">
        <v>628</v>
      </c>
      <c r="G231" s="2"/>
      <c r="H231" s="2">
        <v>1</v>
      </c>
      <c r="I231" s="2"/>
      <c r="J231" s="2"/>
      <c r="K231" s="1" t="s">
        <v>1637</v>
      </c>
      <c r="L231" s="1" t="s">
        <v>45</v>
      </c>
      <c r="M231" s="1" t="s">
        <v>819</v>
      </c>
      <c r="N231" s="1" t="s">
        <v>100</v>
      </c>
      <c r="O231" s="1" t="s">
        <v>1638</v>
      </c>
    </row>
    <row r="232" spans="1:15" x14ac:dyDescent="0.25">
      <c r="A232" s="1" t="s">
        <v>1639</v>
      </c>
      <c r="B232" s="1" t="s">
        <v>1640</v>
      </c>
      <c r="C232" s="1" t="s">
        <v>1641</v>
      </c>
      <c r="D232" s="1" t="s">
        <v>1642</v>
      </c>
      <c r="E232" s="1" t="s">
        <v>7121</v>
      </c>
      <c r="F232" s="1" t="s">
        <v>628</v>
      </c>
      <c r="G232" s="2"/>
      <c r="H232" s="2">
        <v>1</v>
      </c>
      <c r="I232" s="2"/>
      <c r="J232" s="2"/>
      <c r="K232" s="1" t="s">
        <v>1644</v>
      </c>
      <c r="L232" s="1" t="s">
        <v>88</v>
      </c>
      <c r="M232" s="1" t="s">
        <v>872</v>
      </c>
      <c r="N232" s="1" t="s">
        <v>100</v>
      </c>
      <c r="O232" s="1"/>
    </row>
    <row r="233" spans="1:15" x14ac:dyDescent="0.25">
      <c r="A233" s="1" t="s">
        <v>1645</v>
      </c>
      <c r="B233" s="1" t="s">
        <v>1646</v>
      </c>
      <c r="C233" s="1" t="s">
        <v>1647</v>
      </c>
      <c r="D233" s="1" t="s">
        <v>1648</v>
      </c>
      <c r="E233" s="1" t="s">
        <v>1745</v>
      </c>
      <c r="F233" s="1" t="s">
        <v>519</v>
      </c>
      <c r="G233" s="2"/>
      <c r="H233" s="2">
        <v>1</v>
      </c>
      <c r="I233" s="2"/>
      <c r="J233" s="2"/>
      <c r="K233" s="1" t="s">
        <v>1650</v>
      </c>
      <c r="L233" s="1" t="s">
        <v>250</v>
      </c>
      <c r="M233" s="1" t="s">
        <v>1651</v>
      </c>
      <c r="N233" s="1">
        <v>0</v>
      </c>
      <c r="O233" s="1" t="s">
        <v>1652</v>
      </c>
    </row>
    <row r="234" spans="1:15" x14ac:dyDescent="0.25">
      <c r="A234" s="1" t="s">
        <v>1653</v>
      </c>
      <c r="B234" s="1" t="s">
        <v>1654</v>
      </c>
      <c r="C234" s="1" t="s">
        <v>1655</v>
      </c>
      <c r="D234" s="1" t="s">
        <v>1656</v>
      </c>
      <c r="E234" s="1" t="e">
        <v>#N/A</v>
      </c>
      <c r="F234" s="1" t="s">
        <v>462</v>
      </c>
      <c r="G234" s="2" t="s">
        <v>86</v>
      </c>
      <c r="H234" s="2">
        <v>0</v>
      </c>
      <c r="I234" s="2"/>
      <c r="J234" s="2"/>
      <c r="K234" s="1" t="s">
        <v>1658</v>
      </c>
      <c r="L234" s="1" t="s">
        <v>88</v>
      </c>
      <c r="M234" s="1" t="s">
        <v>670</v>
      </c>
      <c r="N234" s="1" t="s">
        <v>100</v>
      </c>
      <c r="O234" s="1" t="s">
        <v>1659</v>
      </c>
    </row>
    <row r="235" spans="1:15" x14ac:dyDescent="0.25">
      <c r="A235" s="1" t="s">
        <v>1660</v>
      </c>
      <c r="B235" s="1" t="s">
        <v>1661</v>
      </c>
      <c r="C235" s="1" t="s">
        <v>1662</v>
      </c>
      <c r="D235" s="1" t="s">
        <v>1663</v>
      </c>
      <c r="E235" s="1" t="s">
        <v>4933</v>
      </c>
      <c r="F235" s="1" t="s">
        <v>79</v>
      </c>
      <c r="G235" s="2"/>
      <c r="H235" s="2">
        <v>1</v>
      </c>
      <c r="I235" s="2"/>
      <c r="J235" s="2"/>
      <c r="K235" s="1" t="s">
        <v>1665</v>
      </c>
      <c r="L235" s="1" t="s">
        <v>45</v>
      </c>
      <c r="M235" s="1" t="s">
        <v>1593</v>
      </c>
      <c r="N235" s="1" t="s">
        <v>100</v>
      </c>
      <c r="O235" s="1"/>
    </row>
    <row r="236" spans="1:15" x14ac:dyDescent="0.25">
      <c r="A236" s="1" t="s">
        <v>1666</v>
      </c>
      <c r="B236" s="1" t="s">
        <v>1667</v>
      </c>
      <c r="C236" s="1">
        <v>0</v>
      </c>
      <c r="D236" s="1" t="s">
        <v>1668</v>
      </c>
      <c r="E236" s="1" t="s">
        <v>2635</v>
      </c>
      <c r="F236" s="1" t="s">
        <v>676</v>
      </c>
      <c r="G236" s="2"/>
      <c r="H236" s="2">
        <v>1</v>
      </c>
      <c r="I236" s="2"/>
      <c r="J236" s="2"/>
      <c r="K236" s="1" t="s">
        <v>1670</v>
      </c>
      <c r="L236" s="1"/>
      <c r="M236" s="1"/>
      <c r="N236" s="1"/>
      <c r="O236" s="1" t="e">
        <v>#N/A</v>
      </c>
    </row>
    <row r="237" spans="1:15" x14ac:dyDescent="0.25">
      <c r="A237" s="1" t="s">
        <v>1671</v>
      </c>
      <c r="B237" s="1" t="s">
        <v>1672</v>
      </c>
      <c r="C237" s="1" t="s">
        <v>1673</v>
      </c>
      <c r="D237" s="1" t="s">
        <v>1673</v>
      </c>
      <c r="E237" s="1" t="e">
        <v>#N/A</v>
      </c>
      <c r="F237" s="1" t="s">
        <v>267</v>
      </c>
      <c r="G237" s="2" t="s">
        <v>86</v>
      </c>
      <c r="H237" s="2">
        <v>0</v>
      </c>
      <c r="I237" s="2"/>
      <c r="J237" s="2"/>
      <c r="K237" s="1" t="s">
        <v>1675</v>
      </c>
      <c r="L237" s="1" t="s">
        <v>399</v>
      </c>
      <c r="M237" s="1" t="s">
        <v>1676</v>
      </c>
      <c r="N237" s="1" t="s">
        <v>118</v>
      </c>
      <c r="O237" s="1"/>
    </row>
    <row r="238" spans="1:15" x14ac:dyDescent="0.25">
      <c r="A238" s="1" t="s">
        <v>1685</v>
      </c>
      <c r="B238" s="1" t="s">
        <v>1686</v>
      </c>
      <c r="C238" s="1" t="s">
        <v>1687</v>
      </c>
      <c r="D238" s="1" t="s">
        <v>1688</v>
      </c>
      <c r="E238" s="1" t="s">
        <v>2420</v>
      </c>
      <c r="F238" s="1" t="s">
        <v>414</v>
      </c>
      <c r="G238" s="2"/>
      <c r="H238" s="2">
        <v>1</v>
      </c>
      <c r="I238" s="2"/>
      <c r="J238" s="2"/>
      <c r="K238" s="1" t="s">
        <v>1689</v>
      </c>
      <c r="L238" s="1" t="s">
        <v>507</v>
      </c>
      <c r="M238" s="1" t="s">
        <v>1345</v>
      </c>
      <c r="N238" s="1" t="s">
        <v>100</v>
      </c>
      <c r="O238" s="1"/>
    </row>
    <row r="239" spans="1:15" x14ac:dyDescent="0.25">
      <c r="A239" s="1" t="s">
        <v>1690</v>
      </c>
      <c r="B239" s="1" t="s">
        <v>1691</v>
      </c>
      <c r="C239" s="1" t="s">
        <v>1692</v>
      </c>
      <c r="D239" s="1" t="s">
        <v>1693</v>
      </c>
      <c r="E239" s="1" t="s">
        <v>4624</v>
      </c>
      <c r="F239" s="1" t="s">
        <v>576</v>
      </c>
      <c r="G239" s="2"/>
      <c r="H239" s="2">
        <v>1</v>
      </c>
      <c r="I239" s="2"/>
      <c r="J239" s="2"/>
      <c r="K239" s="1" t="s">
        <v>1696</v>
      </c>
      <c r="L239" s="1" t="s">
        <v>507</v>
      </c>
      <c r="M239" s="1" t="s">
        <v>1345</v>
      </c>
      <c r="N239" s="1" t="s">
        <v>100</v>
      </c>
      <c r="O239" s="1"/>
    </row>
    <row r="240" spans="1:15" x14ac:dyDescent="0.25">
      <c r="A240" s="1" t="s">
        <v>1697</v>
      </c>
      <c r="B240" s="1" t="s">
        <v>1698</v>
      </c>
      <c r="C240" s="1" t="s">
        <v>1699</v>
      </c>
      <c r="D240" s="1" t="s">
        <v>1700</v>
      </c>
      <c r="E240" s="1" t="s">
        <v>1990</v>
      </c>
      <c r="F240" s="1" t="s">
        <v>188</v>
      </c>
      <c r="G240" s="2"/>
      <c r="H240" s="2">
        <v>1</v>
      </c>
      <c r="I240" s="2"/>
      <c r="J240" s="2"/>
      <c r="K240" s="1" t="s">
        <v>1702</v>
      </c>
      <c r="L240" s="1" t="s">
        <v>507</v>
      </c>
      <c r="M240" s="1" t="s">
        <v>1345</v>
      </c>
      <c r="N240" s="1" t="s">
        <v>100</v>
      </c>
      <c r="O240" s="1"/>
    </row>
    <row r="241" spans="1:15" x14ac:dyDescent="0.25">
      <c r="A241" s="1" t="s">
        <v>1703</v>
      </c>
      <c r="B241" s="1" t="s">
        <v>1704</v>
      </c>
      <c r="C241" s="1" t="s">
        <v>1705</v>
      </c>
      <c r="D241" s="1" t="s">
        <v>1705</v>
      </c>
      <c r="E241" s="1" t="e">
        <v>#N/A</v>
      </c>
      <c r="F241" s="1" t="s">
        <v>134</v>
      </c>
      <c r="G241" s="2" t="s">
        <v>86</v>
      </c>
      <c r="H241" s="2">
        <v>0</v>
      </c>
      <c r="I241" s="2"/>
      <c r="J241" s="2"/>
      <c r="K241" s="1" t="s">
        <v>1707</v>
      </c>
      <c r="L241" s="1" t="s">
        <v>88</v>
      </c>
      <c r="M241" s="1" t="s">
        <v>1708</v>
      </c>
      <c r="N241" s="1">
        <v>0</v>
      </c>
      <c r="O241" s="1" t="s">
        <v>1709</v>
      </c>
    </row>
    <row r="242" spans="1:15" x14ac:dyDescent="0.25">
      <c r="A242" s="1" t="s">
        <v>1719</v>
      </c>
      <c r="B242" s="1" t="s">
        <v>1720</v>
      </c>
      <c r="C242" s="1" t="s">
        <v>1721</v>
      </c>
      <c r="D242" s="1" t="s">
        <v>1721</v>
      </c>
      <c r="E242" s="1" t="s">
        <v>7122</v>
      </c>
      <c r="F242" s="1" t="s">
        <v>170</v>
      </c>
      <c r="G242" s="2"/>
      <c r="H242" s="2">
        <v>1</v>
      </c>
      <c r="I242" s="2"/>
      <c r="J242" s="2"/>
      <c r="K242" s="1" t="s">
        <v>1723</v>
      </c>
      <c r="L242" s="1" t="s">
        <v>88</v>
      </c>
      <c r="M242" s="1" t="s">
        <v>1724</v>
      </c>
      <c r="N242" s="1" t="s">
        <v>100</v>
      </c>
      <c r="O242" s="1"/>
    </row>
    <row r="243" spans="1:15" x14ac:dyDescent="0.25">
      <c r="A243" s="18" t="s">
        <v>1725</v>
      </c>
      <c r="B243" s="18" t="s">
        <v>7838</v>
      </c>
      <c r="C243" s="1" t="s">
        <v>1726</v>
      </c>
      <c r="D243" s="1" t="s">
        <v>1727</v>
      </c>
      <c r="E243" s="1" t="s">
        <v>7123</v>
      </c>
      <c r="F243" s="1" t="s">
        <v>163</v>
      </c>
      <c r="G243" s="2" t="s">
        <v>86</v>
      </c>
      <c r="H243" s="2">
        <v>0</v>
      </c>
      <c r="I243" s="2"/>
      <c r="J243" s="2"/>
      <c r="K243" s="1" t="s">
        <v>1729</v>
      </c>
      <c r="L243" s="1"/>
      <c r="M243" s="1"/>
      <c r="N243" s="1">
        <v>0</v>
      </c>
      <c r="O243" s="1" t="e">
        <v>#REF!</v>
      </c>
    </row>
    <row r="244" spans="1:15" x14ac:dyDescent="0.25">
      <c r="A244" s="18" t="s">
        <v>1730</v>
      </c>
      <c r="B244" s="37" t="s">
        <v>7839</v>
      </c>
      <c r="C244" s="1" t="s">
        <v>1731</v>
      </c>
      <c r="D244" s="1" t="s">
        <v>1732</v>
      </c>
      <c r="E244" s="1" t="s">
        <v>379</v>
      </c>
      <c r="F244" s="1" t="s">
        <v>380</v>
      </c>
      <c r="G244" s="2"/>
      <c r="H244" s="2">
        <v>1</v>
      </c>
      <c r="I244" s="2"/>
      <c r="J244" s="2"/>
      <c r="K244" s="1" t="s">
        <v>1734</v>
      </c>
      <c r="L244" s="1"/>
      <c r="M244" s="1"/>
      <c r="N244" s="1">
        <v>0</v>
      </c>
      <c r="O244" s="1" t="e">
        <v>#REF!</v>
      </c>
    </row>
    <row r="245" spans="1:15" x14ac:dyDescent="0.25">
      <c r="A245" s="1" t="s">
        <v>1735</v>
      </c>
      <c r="B245" s="1" t="s">
        <v>1736</v>
      </c>
      <c r="C245" s="1" t="s">
        <v>1737</v>
      </c>
      <c r="D245" s="1" t="s">
        <v>1738</v>
      </c>
      <c r="E245" s="1" t="s">
        <v>273</v>
      </c>
      <c r="F245" s="1" t="s">
        <v>275</v>
      </c>
      <c r="G245" s="2"/>
      <c r="H245" s="2">
        <v>1</v>
      </c>
      <c r="I245" s="2"/>
      <c r="J245" s="2"/>
      <c r="K245" s="1" t="s">
        <v>1740</v>
      </c>
      <c r="L245" s="1" t="s">
        <v>292</v>
      </c>
      <c r="M245" s="1" t="s">
        <v>1741</v>
      </c>
      <c r="N245" s="1">
        <v>0</v>
      </c>
      <c r="O245" s="1" t="s">
        <v>191</v>
      </c>
    </row>
    <row r="246" spans="1:15" x14ac:dyDescent="0.25">
      <c r="A246" s="18" t="s">
        <v>1742</v>
      </c>
      <c r="B246" s="18" t="s">
        <v>7840</v>
      </c>
      <c r="C246" s="1" t="s">
        <v>1743</v>
      </c>
      <c r="D246" s="1" t="s">
        <v>1744</v>
      </c>
      <c r="E246" s="1" t="s">
        <v>3488</v>
      </c>
      <c r="F246" s="1" t="s">
        <v>1088</v>
      </c>
      <c r="G246" s="2" t="s">
        <v>86</v>
      </c>
      <c r="H246" s="2">
        <v>0</v>
      </c>
      <c r="I246" s="2"/>
      <c r="J246" s="2"/>
      <c r="K246" s="1" t="s">
        <v>1746</v>
      </c>
      <c r="L246" s="1"/>
      <c r="M246" s="1"/>
      <c r="N246" s="1" t="s">
        <v>1747</v>
      </c>
      <c r="O246" s="1" t="e">
        <v>#REF!</v>
      </c>
    </row>
    <row r="247" spans="1:15" x14ac:dyDescent="0.25">
      <c r="A247" s="1" t="s">
        <v>1748</v>
      </c>
      <c r="B247" s="1" t="s">
        <v>1749</v>
      </c>
      <c r="C247" s="1" t="s">
        <v>1750</v>
      </c>
      <c r="D247" s="1" t="s">
        <v>1751</v>
      </c>
      <c r="E247" s="1" t="s">
        <v>1797</v>
      </c>
      <c r="F247" s="1" t="s">
        <v>934</v>
      </c>
      <c r="G247" s="2"/>
      <c r="H247" s="2">
        <v>1</v>
      </c>
      <c r="I247" s="2"/>
      <c r="J247" s="2"/>
      <c r="K247" s="1" t="s">
        <v>1753</v>
      </c>
      <c r="L247" s="1" t="s">
        <v>98</v>
      </c>
      <c r="M247" s="1" t="s">
        <v>1754</v>
      </c>
      <c r="N247" s="1" t="s">
        <v>100</v>
      </c>
      <c r="O247" s="1" t="s">
        <v>191</v>
      </c>
    </row>
    <row r="248" spans="1:15" x14ac:dyDescent="0.25">
      <c r="A248" s="1" t="s">
        <v>1760</v>
      </c>
      <c r="B248" s="1" t="s">
        <v>1761</v>
      </c>
      <c r="C248" s="1" t="s">
        <v>1762</v>
      </c>
      <c r="D248" s="1" t="s">
        <v>1763</v>
      </c>
      <c r="E248" s="1" t="s">
        <v>273</v>
      </c>
      <c r="F248" s="1" t="s">
        <v>429</v>
      </c>
      <c r="G248" s="2"/>
      <c r="H248" s="2">
        <v>1</v>
      </c>
      <c r="I248" s="2"/>
      <c r="J248" s="2"/>
      <c r="K248" s="1" t="s">
        <v>1765</v>
      </c>
      <c r="L248" s="1" t="s">
        <v>98</v>
      </c>
      <c r="M248" s="1" t="s">
        <v>1766</v>
      </c>
      <c r="N248" s="1">
        <v>0</v>
      </c>
      <c r="O248" s="1" t="s">
        <v>100</v>
      </c>
    </row>
    <row r="249" spans="1:15" x14ac:dyDescent="0.25">
      <c r="A249" s="1" t="s">
        <v>1767</v>
      </c>
      <c r="B249" s="1" t="s">
        <v>1768</v>
      </c>
      <c r="C249" s="1" t="s">
        <v>1769</v>
      </c>
      <c r="D249" s="1" t="s">
        <v>1770</v>
      </c>
      <c r="E249" s="1" t="s">
        <v>7124</v>
      </c>
      <c r="F249" s="1" t="s">
        <v>41</v>
      </c>
      <c r="G249" s="2"/>
      <c r="H249" s="2">
        <v>1</v>
      </c>
      <c r="I249" s="2"/>
      <c r="J249" s="2"/>
      <c r="K249" s="1" t="s">
        <v>1772</v>
      </c>
      <c r="L249" s="1" t="s">
        <v>65</v>
      </c>
      <c r="M249" s="1" t="s">
        <v>1766</v>
      </c>
      <c r="N249" s="1">
        <v>0</v>
      </c>
      <c r="O249" s="1" t="s">
        <v>100</v>
      </c>
    </row>
    <row r="250" spans="1:15" x14ac:dyDescent="0.25">
      <c r="A250" s="1" t="s">
        <v>1773</v>
      </c>
      <c r="B250" s="1" t="s">
        <v>1774</v>
      </c>
      <c r="C250" s="1" t="s">
        <v>1775</v>
      </c>
      <c r="D250" s="1" t="s">
        <v>1776</v>
      </c>
      <c r="E250" s="1" t="s">
        <v>2369</v>
      </c>
      <c r="F250" s="1" t="s">
        <v>505</v>
      </c>
      <c r="G250" s="2"/>
      <c r="H250" s="2">
        <v>1</v>
      </c>
      <c r="I250" s="2"/>
      <c r="J250" s="2"/>
      <c r="K250" s="1" t="s">
        <v>1777</v>
      </c>
      <c r="L250" s="1" t="s">
        <v>65</v>
      </c>
      <c r="M250" s="1" t="s">
        <v>1778</v>
      </c>
      <c r="N250" s="1" t="s">
        <v>100</v>
      </c>
      <c r="O250" s="1"/>
    </row>
    <row r="251" spans="1:15" x14ac:dyDescent="0.25">
      <c r="A251" s="1" t="s">
        <v>1779</v>
      </c>
      <c r="B251" s="1" t="s">
        <v>1780</v>
      </c>
      <c r="C251" s="1" t="s">
        <v>1781</v>
      </c>
      <c r="D251" s="1" t="s">
        <v>1782</v>
      </c>
      <c r="E251" s="1" t="s">
        <v>7125</v>
      </c>
      <c r="F251" s="1" t="s">
        <v>1130</v>
      </c>
      <c r="G251" s="2"/>
      <c r="H251" s="2">
        <v>1</v>
      </c>
      <c r="I251" s="2"/>
      <c r="J251" s="2"/>
      <c r="K251" s="1" t="s">
        <v>1785</v>
      </c>
      <c r="L251" s="1" t="s">
        <v>65</v>
      </c>
      <c r="M251" s="1" t="s">
        <v>208</v>
      </c>
      <c r="N251" s="1">
        <v>0</v>
      </c>
      <c r="O251" s="1"/>
    </row>
    <row r="252" spans="1:15" x14ac:dyDescent="0.25">
      <c r="A252" s="1" t="s">
        <v>1786</v>
      </c>
      <c r="B252" s="1" t="s">
        <v>1787</v>
      </c>
      <c r="C252" s="1" t="s">
        <v>1788</v>
      </c>
      <c r="D252" s="1" t="s">
        <v>1789</v>
      </c>
      <c r="E252" s="1" t="s">
        <v>7126</v>
      </c>
      <c r="F252" s="1" t="s">
        <v>1791</v>
      </c>
      <c r="G252" s="2"/>
      <c r="H252" s="2">
        <v>1</v>
      </c>
      <c r="I252" s="2"/>
      <c r="J252" s="2"/>
      <c r="K252" s="1" t="s">
        <v>1792</v>
      </c>
      <c r="L252" s="1" t="s">
        <v>250</v>
      </c>
      <c r="M252" s="1" t="s">
        <v>599</v>
      </c>
      <c r="N252" s="1">
        <v>0</v>
      </c>
      <c r="O252" s="1" t="s">
        <v>191</v>
      </c>
    </row>
    <row r="253" spans="1:15" x14ac:dyDescent="0.25">
      <c r="A253" s="1" t="s">
        <v>1793</v>
      </c>
      <c r="B253" s="1" t="s">
        <v>1794</v>
      </c>
      <c r="C253" s="1" t="s">
        <v>1795</v>
      </c>
      <c r="D253" s="1" t="s">
        <v>1796</v>
      </c>
      <c r="E253" s="1" t="s">
        <v>1053</v>
      </c>
      <c r="F253" s="1" t="s">
        <v>722</v>
      </c>
      <c r="G253" s="2"/>
      <c r="H253" s="2">
        <v>1</v>
      </c>
      <c r="I253" s="2"/>
      <c r="J253" s="2"/>
      <c r="K253" s="1" t="s">
        <v>1798</v>
      </c>
      <c r="L253" s="1" t="s">
        <v>65</v>
      </c>
      <c r="M253" s="1" t="s">
        <v>208</v>
      </c>
      <c r="N253" s="1">
        <v>0</v>
      </c>
      <c r="O253" s="1" t="s">
        <v>191</v>
      </c>
    </row>
    <row r="254" spans="1:15" x14ac:dyDescent="0.25">
      <c r="A254" s="1" t="s">
        <v>1799</v>
      </c>
      <c r="B254" s="1" t="s">
        <v>1800</v>
      </c>
      <c r="C254" s="1" t="s">
        <v>1801</v>
      </c>
      <c r="D254" s="1" t="s">
        <v>1802</v>
      </c>
      <c r="E254" s="1" t="s">
        <v>1440</v>
      </c>
      <c r="F254" s="1" t="s">
        <v>438</v>
      </c>
      <c r="G254" s="2"/>
      <c r="H254" s="2">
        <v>1</v>
      </c>
      <c r="I254" s="2"/>
      <c r="J254" s="2"/>
      <c r="K254" s="1" t="s">
        <v>1803</v>
      </c>
      <c r="L254" s="1" t="s">
        <v>65</v>
      </c>
      <c r="M254" s="1" t="s">
        <v>208</v>
      </c>
      <c r="N254" s="1" t="s">
        <v>100</v>
      </c>
      <c r="O254" s="1"/>
    </row>
    <row r="255" spans="1:15" x14ac:dyDescent="0.25">
      <c r="A255" s="1" t="s">
        <v>1804</v>
      </c>
      <c r="B255" s="1" t="s">
        <v>1805</v>
      </c>
      <c r="C255" s="1" t="s">
        <v>1806</v>
      </c>
      <c r="D255" s="1" t="s">
        <v>1807</v>
      </c>
      <c r="E255" s="1" t="s">
        <v>7127</v>
      </c>
      <c r="F255" s="1" t="s">
        <v>429</v>
      </c>
      <c r="G255" s="2"/>
      <c r="H255" s="2">
        <v>1</v>
      </c>
      <c r="I255" s="2"/>
      <c r="J255" s="2"/>
      <c r="K255" s="1" t="s">
        <v>1809</v>
      </c>
      <c r="L255" s="1" t="s">
        <v>65</v>
      </c>
      <c r="M255" s="1" t="s">
        <v>208</v>
      </c>
      <c r="N255" s="1">
        <v>0</v>
      </c>
      <c r="O255" s="1" t="s">
        <v>1810</v>
      </c>
    </row>
    <row r="256" spans="1:15" x14ac:dyDescent="0.25">
      <c r="A256" s="1" t="s">
        <v>1811</v>
      </c>
      <c r="B256" s="1" t="s">
        <v>1812</v>
      </c>
      <c r="C256" s="1" t="s">
        <v>1813</v>
      </c>
      <c r="D256" s="1" t="s">
        <v>1814</v>
      </c>
      <c r="E256" s="1" t="s">
        <v>7128</v>
      </c>
      <c r="F256" s="1" t="s">
        <v>438</v>
      </c>
      <c r="G256" s="2"/>
      <c r="H256" s="2">
        <v>1</v>
      </c>
      <c r="I256" s="2"/>
      <c r="J256" s="2"/>
      <c r="K256" s="1" t="s">
        <v>1816</v>
      </c>
      <c r="L256" s="1" t="s">
        <v>65</v>
      </c>
      <c r="M256" s="1" t="s">
        <v>208</v>
      </c>
      <c r="N256" s="1">
        <v>0</v>
      </c>
      <c r="O256" s="1" t="s">
        <v>191</v>
      </c>
    </row>
    <row r="257" spans="1:15" x14ac:dyDescent="0.25">
      <c r="A257" s="1" t="s">
        <v>1817</v>
      </c>
      <c r="B257" s="1" t="s">
        <v>1818</v>
      </c>
      <c r="C257" s="1">
        <v>0</v>
      </c>
      <c r="D257" s="1" t="s">
        <v>1819</v>
      </c>
      <c r="E257" s="1" t="s">
        <v>7109</v>
      </c>
      <c r="F257" s="1" t="s">
        <v>462</v>
      </c>
      <c r="G257" s="2"/>
      <c r="H257" s="2">
        <v>1</v>
      </c>
      <c r="I257" s="2"/>
      <c r="J257" s="2"/>
      <c r="K257" s="1" t="s">
        <v>1820</v>
      </c>
      <c r="L257" s="1" t="s">
        <v>65</v>
      </c>
      <c r="M257" s="1" t="s">
        <v>65</v>
      </c>
      <c r="N257" s="1" t="s">
        <v>100</v>
      </c>
      <c r="O257" s="1" t="s">
        <v>1170</v>
      </c>
    </row>
    <row r="258" spans="1:15" x14ac:dyDescent="0.25">
      <c r="A258" s="1" t="s">
        <v>1821</v>
      </c>
      <c r="B258" s="1" t="s">
        <v>1822</v>
      </c>
      <c r="C258" s="1" t="s">
        <v>1823</v>
      </c>
      <c r="D258" s="1" t="s">
        <v>1823</v>
      </c>
      <c r="E258" s="1" t="s">
        <v>1227</v>
      </c>
      <c r="F258" s="1" t="s">
        <v>414</v>
      </c>
      <c r="G258" s="2"/>
      <c r="H258" s="2">
        <v>1</v>
      </c>
      <c r="I258" s="2"/>
      <c r="J258" s="2"/>
      <c r="K258" s="1" t="s">
        <v>1824</v>
      </c>
      <c r="L258" s="1" t="s">
        <v>507</v>
      </c>
      <c r="M258" s="1" t="s">
        <v>1345</v>
      </c>
      <c r="N258" s="1">
        <v>0</v>
      </c>
      <c r="O258" s="1" t="s">
        <v>128</v>
      </c>
    </row>
    <row r="259" spans="1:15" x14ac:dyDescent="0.25">
      <c r="A259" s="1" t="s">
        <v>1825</v>
      </c>
      <c r="B259" s="1" t="s">
        <v>1826</v>
      </c>
      <c r="C259" s="1" t="s">
        <v>1827</v>
      </c>
      <c r="D259" s="1" t="s">
        <v>1828</v>
      </c>
      <c r="E259" s="1" t="s">
        <v>7069</v>
      </c>
      <c r="F259" s="1" t="s">
        <v>170</v>
      </c>
      <c r="G259" s="2"/>
      <c r="H259" s="2">
        <v>1</v>
      </c>
      <c r="I259" s="2"/>
      <c r="J259" s="2"/>
      <c r="K259" s="1" t="s">
        <v>1829</v>
      </c>
      <c r="L259" s="1" t="s">
        <v>250</v>
      </c>
      <c r="M259" s="1" t="s">
        <v>250</v>
      </c>
      <c r="N259" s="1">
        <v>0</v>
      </c>
      <c r="O259" s="1" t="s">
        <v>100</v>
      </c>
    </row>
    <row r="260" spans="1:15" x14ac:dyDescent="0.25">
      <c r="A260" s="1" t="s">
        <v>1830</v>
      </c>
      <c r="B260" s="1" t="s">
        <v>1831</v>
      </c>
      <c r="C260" s="1" t="s">
        <v>1832</v>
      </c>
      <c r="D260" s="1" t="s">
        <v>1833</v>
      </c>
      <c r="E260" s="1" t="s">
        <v>4145</v>
      </c>
      <c r="F260" s="1" t="s">
        <v>1088</v>
      </c>
      <c r="G260" s="2" t="s">
        <v>86</v>
      </c>
      <c r="H260" s="2">
        <v>0</v>
      </c>
      <c r="I260" s="2"/>
      <c r="J260" s="2"/>
      <c r="K260" s="1" t="s">
        <v>1835</v>
      </c>
      <c r="L260" s="1" t="s">
        <v>98</v>
      </c>
      <c r="M260" s="1" t="s">
        <v>971</v>
      </c>
      <c r="N260" s="1" t="s">
        <v>521</v>
      </c>
      <c r="O260" s="1"/>
    </row>
    <row r="261" spans="1:15" x14ac:dyDescent="0.25">
      <c r="A261" s="1" t="s">
        <v>1836</v>
      </c>
      <c r="B261" s="1" t="s">
        <v>1837</v>
      </c>
      <c r="C261" s="1" t="s">
        <v>1838</v>
      </c>
      <c r="D261" s="1" t="s">
        <v>1839</v>
      </c>
      <c r="E261" s="1" t="s">
        <v>688</v>
      </c>
      <c r="F261" s="1" t="s">
        <v>267</v>
      </c>
      <c r="G261" s="2"/>
      <c r="H261" s="2">
        <v>1</v>
      </c>
      <c r="I261" s="2"/>
      <c r="J261" s="2"/>
      <c r="K261" s="1" t="s">
        <v>1841</v>
      </c>
      <c r="L261" s="1" t="s">
        <v>98</v>
      </c>
      <c r="M261" s="1" t="s">
        <v>971</v>
      </c>
      <c r="N261" s="1">
        <v>0</v>
      </c>
      <c r="O261" s="1"/>
    </row>
    <row r="262" spans="1:15" x14ac:dyDescent="0.25">
      <c r="A262" s="1" t="s">
        <v>1842</v>
      </c>
      <c r="B262" s="1" t="s">
        <v>1843</v>
      </c>
      <c r="C262" s="1" t="s">
        <v>1844</v>
      </c>
      <c r="D262" s="1" t="s">
        <v>1845</v>
      </c>
      <c r="E262" s="1" t="s">
        <v>784</v>
      </c>
      <c r="F262" s="1" t="s">
        <v>237</v>
      </c>
      <c r="G262" s="2"/>
      <c r="H262" s="2">
        <v>1</v>
      </c>
      <c r="I262" s="2"/>
      <c r="J262" s="2"/>
      <c r="K262" s="1" t="s">
        <v>1847</v>
      </c>
      <c r="L262" s="1" t="s">
        <v>250</v>
      </c>
      <c r="M262" s="1" t="s">
        <v>251</v>
      </c>
      <c r="N262" s="1" t="s">
        <v>100</v>
      </c>
      <c r="O262" s="1"/>
    </row>
    <row r="263" spans="1:15" x14ac:dyDescent="0.25">
      <c r="A263" s="1" t="s">
        <v>1848</v>
      </c>
      <c r="B263" s="1" t="s">
        <v>1849</v>
      </c>
      <c r="C263" s="1" t="s">
        <v>1850</v>
      </c>
      <c r="D263" s="1" t="s">
        <v>1851</v>
      </c>
      <c r="E263" s="1" t="s">
        <v>7129</v>
      </c>
      <c r="F263" s="1" t="s">
        <v>858</v>
      </c>
      <c r="G263" s="2"/>
      <c r="H263" s="2">
        <v>1</v>
      </c>
      <c r="I263" s="2"/>
      <c r="J263" s="2"/>
      <c r="K263" s="1" t="s">
        <v>1853</v>
      </c>
      <c r="L263" s="1" t="s">
        <v>45</v>
      </c>
      <c r="M263" s="1" t="s">
        <v>852</v>
      </c>
      <c r="N263" s="1">
        <v>0</v>
      </c>
      <c r="O263" s="1" t="s">
        <v>47</v>
      </c>
    </row>
    <row r="264" spans="1:15" x14ac:dyDescent="0.25">
      <c r="A264" s="1" t="s">
        <v>1854</v>
      </c>
      <c r="B264" s="1" t="s">
        <v>1855</v>
      </c>
      <c r="C264" s="1" t="s">
        <v>1856</v>
      </c>
      <c r="D264" s="1" t="s">
        <v>1857</v>
      </c>
      <c r="E264" s="1" t="s">
        <v>642</v>
      </c>
      <c r="F264" s="1" t="s">
        <v>576</v>
      </c>
      <c r="G264" s="2"/>
      <c r="H264" s="2">
        <v>1</v>
      </c>
      <c r="I264" s="2"/>
      <c r="J264" s="2"/>
      <c r="K264" s="1" t="s">
        <v>1859</v>
      </c>
      <c r="L264" s="1" t="s">
        <v>239</v>
      </c>
      <c r="M264" s="1" t="s">
        <v>1593</v>
      </c>
      <c r="N264" s="1" t="s">
        <v>100</v>
      </c>
      <c r="O264" s="1" t="s">
        <v>261</v>
      </c>
    </row>
    <row r="265" spans="1:15" x14ac:dyDescent="0.25">
      <c r="A265" s="1" t="s">
        <v>1860</v>
      </c>
      <c r="B265" s="1" t="s">
        <v>1861</v>
      </c>
      <c r="C265" s="1" t="s">
        <v>1862</v>
      </c>
      <c r="D265" s="1" t="s">
        <v>1863</v>
      </c>
      <c r="E265" s="1" t="s">
        <v>1074</v>
      </c>
      <c r="F265" s="1" t="s">
        <v>390</v>
      </c>
      <c r="G265" s="2" t="s">
        <v>86</v>
      </c>
      <c r="H265" s="2">
        <v>0</v>
      </c>
      <c r="I265" s="2"/>
      <c r="J265" s="2"/>
      <c r="K265" s="1" t="s">
        <v>1864</v>
      </c>
      <c r="L265" s="1" t="s">
        <v>239</v>
      </c>
      <c r="M265" s="1" t="s">
        <v>260</v>
      </c>
      <c r="N265" s="1" t="s">
        <v>241</v>
      </c>
      <c r="O265" s="1" t="s">
        <v>261</v>
      </c>
    </row>
    <row r="266" spans="1:15" x14ac:dyDescent="0.25">
      <c r="A266" s="1" t="s">
        <v>1865</v>
      </c>
      <c r="B266" s="1" t="s">
        <v>1866</v>
      </c>
      <c r="C266" s="1">
        <v>0</v>
      </c>
      <c r="D266" s="1" t="s">
        <v>1867</v>
      </c>
      <c r="E266" s="1" t="s">
        <v>3488</v>
      </c>
      <c r="F266" s="1" t="s">
        <v>1088</v>
      </c>
      <c r="G266" s="2"/>
      <c r="H266" s="2">
        <v>1</v>
      </c>
      <c r="I266" s="2"/>
      <c r="J266" s="2"/>
      <c r="K266" s="1" t="s">
        <v>1868</v>
      </c>
      <c r="L266" s="1" t="s">
        <v>65</v>
      </c>
      <c r="M266" s="1" t="s">
        <v>958</v>
      </c>
      <c r="N266" s="1">
        <v>0</v>
      </c>
      <c r="O266" s="1"/>
    </row>
    <row r="267" spans="1:15" x14ac:dyDescent="0.25">
      <c r="A267" s="1" t="s">
        <v>1869</v>
      </c>
      <c r="B267" s="1" t="s">
        <v>1870</v>
      </c>
      <c r="C267" s="1" t="s">
        <v>1871</v>
      </c>
      <c r="D267" s="1" t="s">
        <v>1872</v>
      </c>
      <c r="E267" s="1" t="s">
        <v>2400</v>
      </c>
      <c r="F267" s="1" t="s">
        <v>766</v>
      </c>
      <c r="G267" s="2"/>
      <c r="H267" s="2">
        <v>1</v>
      </c>
      <c r="I267" s="2"/>
      <c r="J267" s="2"/>
      <c r="K267" s="1" t="s">
        <v>1873</v>
      </c>
      <c r="L267" s="1" t="s">
        <v>98</v>
      </c>
      <c r="M267" s="1" t="s">
        <v>958</v>
      </c>
      <c r="N267" s="1">
        <v>0</v>
      </c>
      <c r="O267" s="1"/>
    </row>
    <row r="268" spans="1:15" x14ac:dyDescent="0.25">
      <c r="A268" s="1" t="s">
        <v>1874</v>
      </c>
      <c r="B268" s="1" t="s">
        <v>1875</v>
      </c>
      <c r="C268" s="1" t="s">
        <v>1876</v>
      </c>
      <c r="D268" s="1" t="s">
        <v>1877</v>
      </c>
      <c r="E268" s="1" t="s">
        <v>4837</v>
      </c>
      <c r="F268" s="1" t="s">
        <v>179</v>
      </c>
      <c r="G268" s="2"/>
      <c r="H268" s="2">
        <v>1</v>
      </c>
      <c r="I268" s="2"/>
      <c r="J268" s="2"/>
      <c r="K268" s="1" t="s">
        <v>1878</v>
      </c>
      <c r="L268" s="1" t="s">
        <v>292</v>
      </c>
      <c r="M268" s="1" t="s">
        <v>300</v>
      </c>
      <c r="N268" s="1">
        <v>0</v>
      </c>
      <c r="O268" s="1" t="s">
        <v>100</v>
      </c>
    </row>
    <row r="269" spans="1:15" x14ac:dyDescent="0.25">
      <c r="A269" s="1" t="s">
        <v>1879</v>
      </c>
      <c r="B269" s="1" t="s">
        <v>1880</v>
      </c>
      <c r="C269" s="1" t="s">
        <v>1881</v>
      </c>
      <c r="D269" s="1" t="s">
        <v>1882</v>
      </c>
      <c r="E269" s="1" t="s">
        <v>7130</v>
      </c>
      <c r="F269" s="1" t="s">
        <v>179</v>
      </c>
      <c r="G269" s="2"/>
      <c r="H269" s="2">
        <v>1</v>
      </c>
      <c r="I269" s="2"/>
      <c r="J269" s="2"/>
      <c r="K269" s="1" t="s">
        <v>1884</v>
      </c>
      <c r="L269" s="1" t="s">
        <v>88</v>
      </c>
      <c r="M269" s="1" t="s">
        <v>1593</v>
      </c>
      <c r="N269" s="1" t="s">
        <v>100</v>
      </c>
      <c r="O269" s="1" t="s">
        <v>1885</v>
      </c>
    </row>
    <row r="270" spans="1:15" x14ac:dyDescent="0.25">
      <c r="A270" s="1" t="s">
        <v>1886</v>
      </c>
      <c r="B270" s="1" t="s">
        <v>1887</v>
      </c>
      <c r="C270" s="1" t="s">
        <v>1888</v>
      </c>
      <c r="D270" s="1" t="s">
        <v>1889</v>
      </c>
      <c r="E270" s="1" t="s">
        <v>7131</v>
      </c>
      <c r="F270" s="1" t="s">
        <v>621</v>
      </c>
      <c r="G270" s="2"/>
      <c r="H270" s="2">
        <v>1</v>
      </c>
      <c r="I270" s="2"/>
      <c r="J270" s="2"/>
      <c r="K270" s="1" t="s">
        <v>1891</v>
      </c>
      <c r="L270" s="1" t="s">
        <v>88</v>
      </c>
      <c r="M270" s="1" t="s">
        <v>1593</v>
      </c>
      <c r="N270" s="1" t="s">
        <v>100</v>
      </c>
      <c r="O270" s="1" t="s">
        <v>1885</v>
      </c>
    </row>
    <row r="271" spans="1:15" x14ac:dyDescent="0.25">
      <c r="A271" s="1" t="s">
        <v>1892</v>
      </c>
      <c r="B271" s="1" t="s">
        <v>1893</v>
      </c>
      <c r="C271" s="1" t="s">
        <v>1894</v>
      </c>
      <c r="D271" s="1" t="s">
        <v>1895</v>
      </c>
      <c r="E271" s="1" t="s">
        <v>7132</v>
      </c>
      <c r="F271" s="1" t="s">
        <v>858</v>
      </c>
      <c r="G271" s="2"/>
      <c r="H271" s="2">
        <v>1</v>
      </c>
      <c r="I271" s="2"/>
      <c r="J271" s="2"/>
      <c r="K271" s="1" t="s">
        <v>1897</v>
      </c>
      <c r="L271" s="1" t="s">
        <v>88</v>
      </c>
      <c r="M271" s="1" t="s">
        <v>1593</v>
      </c>
      <c r="N271" s="1" t="s">
        <v>100</v>
      </c>
      <c r="O271" s="1" t="s">
        <v>1885</v>
      </c>
    </row>
    <row r="272" spans="1:15" x14ac:dyDescent="0.25">
      <c r="A272" s="1" t="s">
        <v>1898</v>
      </c>
      <c r="B272" s="1" t="s">
        <v>1899</v>
      </c>
      <c r="C272" s="1" t="s">
        <v>1900</v>
      </c>
      <c r="D272" s="1" t="s">
        <v>1901</v>
      </c>
      <c r="E272" s="1" t="s">
        <v>1074</v>
      </c>
      <c r="F272" s="1" t="s">
        <v>858</v>
      </c>
      <c r="G272" s="2"/>
      <c r="H272" s="2">
        <v>1</v>
      </c>
      <c r="I272" s="2"/>
      <c r="J272" s="2"/>
      <c r="K272" s="1" t="s">
        <v>1902</v>
      </c>
      <c r="L272" s="1" t="s">
        <v>88</v>
      </c>
      <c r="M272" s="1" t="s">
        <v>1593</v>
      </c>
      <c r="N272" s="1" t="s">
        <v>100</v>
      </c>
      <c r="O272" s="1" t="s">
        <v>1885</v>
      </c>
    </row>
    <row r="273" spans="1:15" x14ac:dyDescent="0.25">
      <c r="A273" s="1" t="s">
        <v>1903</v>
      </c>
      <c r="B273" s="1" t="s">
        <v>1904</v>
      </c>
      <c r="C273" s="1" t="s">
        <v>1905</v>
      </c>
      <c r="D273" s="1" t="s">
        <v>1906</v>
      </c>
      <c r="E273" s="1" t="s">
        <v>3488</v>
      </c>
      <c r="F273" s="1" t="s">
        <v>1088</v>
      </c>
      <c r="G273" s="2"/>
      <c r="H273" s="2">
        <v>1</v>
      </c>
      <c r="I273" s="2"/>
      <c r="J273" s="2"/>
      <c r="K273" s="1" t="s">
        <v>1907</v>
      </c>
      <c r="L273" s="1" t="s">
        <v>308</v>
      </c>
      <c r="M273" s="1" t="s">
        <v>1593</v>
      </c>
      <c r="N273" s="1" t="s">
        <v>100</v>
      </c>
      <c r="O273" s="1" t="s">
        <v>100</v>
      </c>
    </row>
    <row r="274" spans="1:15" x14ac:dyDescent="0.25">
      <c r="A274" s="1" t="s">
        <v>1908</v>
      </c>
      <c r="B274" s="1" t="s">
        <v>1909</v>
      </c>
      <c r="C274" s="1" t="s">
        <v>1910</v>
      </c>
      <c r="D274" s="1" t="s">
        <v>1911</v>
      </c>
      <c r="E274" s="1" t="s">
        <v>2147</v>
      </c>
      <c r="F274" s="1" t="s">
        <v>1319</v>
      </c>
      <c r="G274" s="2"/>
      <c r="H274" s="2">
        <v>1</v>
      </c>
      <c r="I274" s="2"/>
      <c r="J274" s="2"/>
      <c r="K274" s="1" t="e">
        <v>#N/A</v>
      </c>
      <c r="L274" s="1"/>
      <c r="M274" s="1"/>
      <c r="N274" s="1">
        <v>0</v>
      </c>
      <c r="O274" s="1" t="s">
        <v>1320</v>
      </c>
    </row>
    <row r="275" spans="1:15" x14ac:dyDescent="0.25">
      <c r="A275" s="1" t="s">
        <v>1912</v>
      </c>
      <c r="B275" s="1" t="s">
        <v>1913</v>
      </c>
      <c r="C275" s="1" t="s">
        <v>1914</v>
      </c>
      <c r="D275" s="1" t="s">
        <v>1915</v>
      </c>
      <c r="E275" s="1" t="s">
        <v>7133</v>
      </c>
      <c r="F275" s="1" t="s">
        <v>215</v>
      </c>
      <c r="G275" s="2"/>
      <c r="H275" s="2">
        <v>1</v>
      </c>
      <c r="I275" s="2"/>
      <c r="J275" s="2"/>
      <c r="K275" s="1" t="s">
        <v>1917</v>
      </c>
      <c r="L275" s="1" t="s">
        <v>292</v>
      </c>
      <c r="M275" s="1" t="s">
        <v>1766</v>
      </c>
      <c r="N275" s="1" t="s">
        <v>100</v>
      </c>
      <c r="O275" s="1" t="s">
        <v>191</v>
      </c>
    </row>
    <row r="276" spans="1:15" s="20" customFormat="1" x14ac:dyDescent="0.25">
      <c r="A276" s="1" t="s">
        <v>1918</v>
      </c>
      <c r="B276" s="1" t="s">
        <v>1919</v>
      </c>
      <c r="C276" s="1" t="s">
        <v>1920</v>
      </c>
      <c r="D276" s="1" t="s">
        <v>1921</v>
      </c>
      <c r="E276" s="1" t="s">
        <v>1446</v>
      </c>
      <c r="F276" s="1" t="s">
        <v>315</v>
      </c>
      <c r="G276" s="2"/>
      <c r="H276" s="2">
        <v>1</v>
      </c>
      <c r="I276" s="2"/>
      <c r="J276" s="2"/>
      <c r="K276" s="1" t="s">
        <v>1922</v>
      </c>
      <c r="L276" s="1" t="s">
        <v>45</v>
      </c>
      <c r="M276" s="1" t="s">
        <v>1923</v>
      </c>
      <c r="N276" s="1">
        <v>0</v>
      </c>
      <c r="O276" s="1" t="s">
        <v>100</v>
      </c>
    </row>
    <row r="277" spans="1:15" x14ac:dyDescent="0.25">
      <c r="A277" s="1" t="s">
        <v>1924</v>
      </c>
      <c r="B277" s="1" t="s">
        <v>1925</v>
      </c>
      <c r="C277" s="1" t="s">
        <v>1926</v>
      </c>
      <c r="D277" s="1" t="s">
        <v>1926</v>
      </c>
      <c r="E277" s="1" t="e">
        <v>#N/A</v>
      </c>
      <c r="F277" s="1" t="s">
        <v>414</v>
      </c>
      <c r="G277" s="2" t="s">
        <v>86</v>
      </c>
      <c r="H277" s="2">
        <v>0</v>
      </c>
      <c r="I277" s="2"/>
      <c r="J277" s="2"/>
      <c r="K277" s="1" t="s">
        <v>1927</v>
      </c>
      <c r="L277" s="1" t="s">
        <v>308</v>
      </c>
      <c r="M277" s="1" t="s">
        <v>300</v>
      </c>
      <c r="N277" s="1">
        <v>0</v>
      </c>
      <c r="O277" s="1" t="s">
        <v>301</v>
      </c>
    </row>
    <row r="278" spans="1:15" s="20" customFormat="1" x14ac:dyDescent="0.25">
      <c r="A278" s="1" t="s">
        <v>1928</v>
      </c>
      <c r="B278" s="1" t="s">
        <v>1929</v>
      </c>
      <c r="C278" s="1" t="s">
        <v>1930</v>
      </c>
      <c r="D278" s="1" t="s">
        <v>1931</v>
      </c>
      <c r="E278" s="1" t="s">
        <v>2047</v>
      </c>
      <c r="F278" s="1" t="s">
        <v>188</v>
      </c>
      <c r="G278" s="2"/>
      <c r="H278" s="2">
        <v>1</v>
      </c>
      <c r="I278" s="2"/>
      <c r="J278" s="2"/>
      <c r="K278" s="1" t="s">
        <v>1932</v>
      </c>
      <c r="L278" s="1" t="s">
        <v>45</v>
      </c>
      <c r="M278" s="1" t="s">
        <v>327</v>
      </c>
      <c r="N278" s="1" t="s">
        <v>100</v>
      </c>
      <c r="O278" s="1" t="s">
        <v>1334</v>
      </c>
    </row>
    <row r="279" spans="1:15" s="20" customFormat="1" x14ac:dyDescent="0.25">
      <c r="A279" s="1" t="s">
        <v>1933</v>
      </c>
      <c r="B279" s="1" t="s">
        <v>1934</v>
      </c>
      <c r="C279" s="1" t="s">
        <v>1935</v>
      </c>
      <c r="D279" s="1" t="s">
        <v>1935</v>
      </c>
      <c r="E279" s="1" t="e">
        <v>#N/A</v>
      </c>
      <c r="F279" s="1" t="s">
        <v>237</v>
      </c>
      <c r="G279" s="2" t="s">
        <v>86</v>
      </c>
      <c r="H279" s="2"/>
      <c r="I279" s="2"/>
      <c r="J279" s="2"/>
      <c r="K279" s="1" t="s">
        <v>1936</v>
      </c>
      <c r="L279" s="1" t="s">
        <v>88</v>
      </c>
      <c r="M279" s="1" t="s">
        <v>1937</v>
      </c>
      <c r="N279" s="1">
        <v>0</v>
      </c>
      <c r="O279" s="1" t="s">
        <v>301</v>
      </c>
    </row>
    <row r="280" spans="1:15" s="20" customFormat="1" x14ac:dyDescent="0.25">
      <c r="A280" s="18" t="s">
        <v>1938</v>
      </c>
      <c r="B280" s="18" t="s">
        <v>7841</v>
      </c>
      <c r="C280" s="1" t="s">
        <v>1939</v>
      </c>
      <c r="D280" s="1" t="s">
        <v>1940</v>
      </c>
      <c r="E280" s="1" t="e">
        <v>#N/A</v>
      </c>
      <c r="F280" s="1" t="s">
        <v>563</v>
      </c>
      <c r="G280" s="2" t="s">
        <v>86</v>
      </c>
      <c r="H280" s="2">
        <v>0</v>
      </c>
      <c r="I280" s="2"/>
      <c r="J280" s="2"/>
      <c r="K280" s="1" t="s">
        <v>1942</v>
      </c>
      <c r="L280" s="1"/>
      <c r="M280" s="1"/>
      <c r="N280" s="1">
        <v>0</v>
      </c>
      <c r="O280" s="1" t="e">
        <v>#REF!</v>
      </c>
    </row>
    <row r="281" spans="1:15" s="20" customFormat="1" x14ac:dyDescent="0.25">
      <c r="A281" s="1" t="s">
        <v>1943</v>
      </c>
      <c r="B281" s="1" t="s">
        <v>1944</v>
      </c>
      <c r="C281" s="1">
        <v>0</v>
      </c>
      <c r="D281" s="1" t="s">
        <v>1945</v>
      </c>
      <c r="E281" s="1" t="s">
        <v>2635</v>
      </c>
      <c r="F281" s="1" t="s">
        <v>676</v>
      </c>
      <c r="G281" s="2"/>
      <c r="H281" s="2">
        <v>1</v>
      </c>
      <c r="I281" s="2"/>
      <c r="J281" s="2"/>
      <c r="K281" s="1" t="s">
        <v>1946</v>
      </c>
      <c r="L281" s="1"/>
      <c r="M281" s="1"/>
      <c r="N281" s="1"/>
      <c r="O281" s="1">
        <v>0</v>
      </c>
    </row>
    <row r="282" spans="1:15" s="20" customFormat="1" x14ac:dyDescent="0.25">
      <c r="A282" s="1" t="s">
        <v>1947</v>
      </c>
      <c r="B282" s="1" t="s">
        <v>1948</v>
      </c>
      <c r="C282" s="1" t="s">
        <v>1949</v>
      </c>
      <c r="D282" s="1" t="s">
        <v>1950</v>
      </c>
      <c r="E282" s="1" t="s">
        <v>661</v>
      </c>
      <c r="F282" s="1" t="s">
        <v>734</v>
      </c>
      <c r="G282" s="2"/>
      <c r="H282" s="2">
        <v>1</v>
      </c>
      <c r="I282" s="2"/>
      <c r="J282" s="2"/>
      <c r="K282" s="1" t="s">
        <v>1951</v>
      </c>
      <c r="L282" s="1" t="s">
        <v>250</v>
      </c>
      <c r="M282" s="1" t="s">
        <v>1952</v>
      </c>
      <c r="N282" s="1">
        <v>0</v>
      </c>
      <c r="O282" s="1" t="s">
        <v>1953</v>
      </c>
    </row>
    <row r="283" spans="1:15" x14ac:dyDescent="0.25">
      <c r="A283" s="1" t="s">
        <v>1954</v>
      </c>
      <c r="B283" s="1" t="s">
        <v>1955</v>
      </c>
      <c r="C283" s="1" t="s">
        <v>1956</v>
      </c>
      <c r="D283" s="1" t="s">
        <v>1957</v>
      </c>
      <c r="E283" s="1" t="s">
        <v>2347</v>
      </c>
      <c r="F283" s="1" t="s">
        <v>563</v>
      </c>
      <c r="G283" s="2"/>
      <c r="H283" s="2">
        <v>1</v>
      </c>
      <c r="I283" s="2"/>
      <c r="J283" s="2"/>
      <c r="K283" s="1" t="s">
        <v>1958</v>
      </c>
      <c r="L283" s="1" t="s">
        <v>127</v>
      </c>
      <c r="M283" s="1" t="s">
        <v>336</v>
      </c>
      <c r="N283" s="1" t="s">
        <v>100</v>
      </c>
      <c r="O283" s="1"/>
    </row>
    <row r="284" spans="1:15" x14ac:dyDescent="0.25">
      <c r="A284" s="1" t="s">
        <v>1959</v>
      </c>
      <c r="B284" s="1" t="s">
        <v>1960</v>
      </c>
      <c r="C284" s="1" t="s">
        <v>1961</v>
      </c>
      <c r="D284" s="1" t="s">
        <v>1962</v>
      </c>
      <c r="E284" s="1" t="s">
        <v>230</v>
      </c>
      <c r="F284" s="1" t="s">
        <v>144</v>
      </c>
      <c r="G284" s="2"/>
      <c r="H284" s="2">
        <v>1</v>
      </c>
      <c r="I284" s="2"/>
      <c r="J284" s="2"/>
      <c r="K284" s="1" t="s">
        <v>1963</v>
      </c>
      <c r="L284" s="1" t="s">
        <v>45</v>
      </c>
      <c r="M284" s="1" t="s">
        <v>565</v>
      </c>
      <c r="N284" s="1" t="s">
        <v>100</v>
      </c>
      <c r="O284" s="1"/>
    </row>
    <row r="285" spans="1:15" x14ac:dyDescent="0.25">
      <c r="A285" s="1" t="s">
        <v>1964</v>
      </c>
      <c r="B285" s="1" t="s">
        <v>1965</v>
      </c>
      <c r="C285" s="1">
        <v>0</v>
      </c>
      <c r="D285" s="1" t="s">
        <v>1966</v>
      </c>
      <c r="E285" s="1" t="s">
        <v>1604</v>
      </c>
      <c r="F285" s="1" t="s">
        <v>628</v>
      </c>
      <c r="G285" s="2"/>
      <c r="H285" s="2">
        <v>1</v>
      </c>
      <c r="I285" s="2"/>
      <c r="J285" s="2"/>
      <c r="K285" s="1" t="s">
        <v>1967</v>
      </c>
      <c r="L285" s="1" t="s">
        <v>65</v>
      </c>
      <c r="M285" s="1" t="s">
        <v>65</v>
      </c>
      <c r="N285" s="1" t="s">
        <v>100</v>
      </c>
      <c r="O285" s="1" t="s">
        <v>1170</v>
      </c>
    </row>
    <row r="286" spans="1:15" x14ac:dyDescent="0.25">
      <c r="A286" s="1" t="s">
        <v>1968</v>
      </c>
      <c r="B286" s="1" t="s">
        <v>1969</v>
      </c>
      <c r="C286" s="1" t="s">
        <v>1970</v>
      </c>
      <c r="D286" s="1" t="s">
        <v>1971</v>
      </c>
      <c r="E286" s="1" t="s">
        <v>4527</v>
      </c>
      <c r="F286" s="1" t="s">
        <v>1972</v>
      </c>
      <c r="G286" s="2"/>
      <c r="H286" s="2">
        <v>1</v>
      </c>
      <c r="I286" s="2"/>
      <c r="J286" s="2"/>
      <c r="K286" s="1" t="s">
        <v>1973</v>
      </c>
      <c r="L286" s="1" t="s">
        <v>45</v>
      </c>
      <c r="M286" s="1" t="s">
        <v>978</v>
      </c>
      <c r="N286" s="1" t="s">
        <v>100</v>
      </c>
      <c r="O286" s="1"/>
    </row>
    <row r="287" spans="1:15" x14ac:dyDescent="0.25">
      <c r="A287" s="1" t="s">
        <v>1974</v>
      </c>
      <c r="B287" s="1" t="s">
        <v>1975</v>
      </c>
      <c r="C287" s="1" t="s">
        <v>1976</v>
      </c>
      <c r="D287" s="1" t="s">
        <v>1977</v>
      </c>
      <c r="E287" s="1" t="s">
        <v>3641</v>
      </c>
      <c r="F287" s="1" t="s">
        <v>275</v>
      </c>
      <c r="G287" s="2"/>
      <c r="H287" s="2">
        <v>1</v>
      </c>
      <c r="I287" s="2"/>
      <c r="J287" s="2"/>
      <c r="K287" s="1" t="s">
        <v>1980</v>
      </c>
      <c r="L287" s="1" t="s">
        <v>507</v>
      </c>
      <c r="M287" s="1" t="s">
        <v>1345</v>
      </c>
      <c r="N287" s="1" t="s">
        <v>100</v>
      </c>
      <c r="O287" s="1"/>
    </row>
    <row r="288" spans="1:15" x14ac:dyDescent="0.25">
      <c r="A288" s="1" t="s">
        <v>1981</v>
      </c>
      <c r="B288" s="1" t="s">
        <v>1982</v>
      </c>
      <c r="C288" s="1" t="s">
        <v>1983</v>
      </c>
      <c r="D288" s="1" t="s">
        <v>1984</v>
      </c>
      <c r="E288" s="1" t="s">
        <v>7109</v>
      </c>
      <c r="F288" s="1" t="s">
        <v>462</v>
      </c>
      <c r="G288" s="2"/>
      <c r="H288" s="2">
        <v>1</v>
      </c>
      <c r="I288" s="2"/>
      <c r="J288" s="2"/>
      <c r="K288" s="1" t="s">
        <v>1985</v>
      </c>
      <c r="L288" s="1" t="s">
        <v>1105</v>
      </c>
      <c r="M288" s="1" t="s">
        <v>1509</v>
      </c>
      <c r="N288" s="1" t="s">
        <v>100</v>
      </c>
      <c r="O288" s="1"/>
    </row>
    <row r="289" spans="1:15" x14ac:dyDescent="0.25">
      <c r="A289" s="1" t="s">
        <v>1986</v>
      </c>
      <c r="B289" s="1" t="s">
        <v>1987</v>
      </c>
      <c r="C289" s="1" t="s">
        <v>1988</v>
      </c>
      <c r="D289" s="1" t="s">
        <v>1989</v>
      </c>
      <c r="E289" s="1" t="s">
        <v>2487</v>
      </c>
      <c r="F289" s="1" t="s">
        <v>668</v>
      </c>
      <c r="G289" s="2"/>
      <c r="H289" s="2">
        <v>1</v>
      </c>
      <c r="I289" s="2"/>
      <c r="J289" s="2"/>
      <c r="K289" s="1" t="s">
        <v>1991</v>
      </c>
      <c r="L289" s="1" t="s">
        <v>127</v>
      </c>
      <c r="M289" s="1" t="s">
        <v>852</v>
      </c>
      <c r="N289" s="1" t="s">
        <v>100</v>
      </c>
      <c r="O289" s="1"/>
    </row>
    <row r="290" spans="1:15" x14ac:dyDescent="0.25">
      <c r="A290" s="1" t="s">
        <v>1992</v>
      </c>
      <c r="B290" s="1" t="s">
        <v>1993</v>
      </c>
      <c r="C290" s="1" t="s">
        <v>1994</v>
      </c>
      <c r="D290" s="1" t="s">
        <v>1995</v>
      </c>
      <c r="E290" s="1" t="s">
        <v>518</v>
      </c>
      <c r="F290" s="1" t="s">
        <v>728</v>
      </c>
      <c r="G290" s="2"/>
      <c r="H290" s="2">
        <v>1</v>
      </c>
      <c r="I290" s="2"/>
      <c r="J290" s="2"/>
      <c r="K290" s="1" t="s">
        <v>1996</v>
      </c>
      <c r="L290" s="1" t="s">
        <v>292</v>
      </c>
      <c r="M290" s="1" t="s">
        <v>1754</v>
      </c>
      <c r="N290" s="1" t="s">
        <v>100</v>
      </c>
      <c r="O290" s="1"/>
    </row>
    <row r="291" spans="1:15" x14ac:dyDescent="0.25">
      <c r="A291" s="1" t="s">
        <v>1997</v>
      </c>
      <c r="B291" s="1" t="s">
        <v>1998</v>
      </c>
      <c r="C291" s="1" t="s">
        <v>1999</v>
      </c>
      <c r="D291" s="1" t="s">
        <v>1999</v>
      </c>
      <c r="E291" s="1" t="e">
        <v>#N/A</v>
      </c>
      <c r="F291" s="1" t="s">
        <v>134</v>
      </c>
      <c r="G291" s="2" t="s">
        <v>86</v>
      </c>
      <c r="H291" s="2">
        <v>0</v>
      </c>
      <c r="I291" s="2"/>
      <c r="J291" s="2"/>
      <c r="K291" s="1" t="s">
        <v>2000</v>
      </c>
      <c r="L291" s="1" t="s">
        <v>88</v>
      </c>
      <c r="M291" s="1" t="s">
        <v>89</v>
      </c>
      <c r="N291" s="1" t="s">
        <v>118</v>
      </c>
      <c r="O291" s="1" t="s">
        <v>2001</v>
      </c>
    </row>
    <row r="292" spans="1:15" x14ac:dyDescent="0.25">
      <c r="A292" s="1" t="s">
        <v>2002</v>
      </c>
      <c r="B292" s="1" t="s">
        <v>2003</v>
      </c>
      <c r="C292" s="1" t="s">
        <v>2004</v>
      </c>
      <c r="D292" s="1" t="s">
        <v>2005</v>
      </c>
      <c r="E292" s="1" t="s">
        <v>518</v>
      </c>
      <c r="F292" s="1" t="s">
        <v>728</v>
      </c>
      <c r="G292" s="2"/>
      <c r="H292" s="2">
        <v>1</v>
      </c>
      <c r="I292" s="2"/>
      <c r="J292" s="2"/>
      <c r="K292" s="1" t="s">
        <v>2006</v>
      </c>
      <c r="L292" s="1" t="s">
        <v>292</v>
      </c>
      <c r="M292" s="1" t="s">
        <v>350</v>
      </c>
      <c r="N292" s="1" t="s">
        <v>100</v>
      </c>
      <c r="O292" s="1"/>
    </row>
    <row r="293" spans="1:15" x14ac:dyDescent="0.25">
      <c r="A293" s="1" t="s">
        <v>2007</v>
      </c>
      <c r="B293" s="1" t="s">
        <v>2008</v>
      </c>
      <c r="C293" s="1" t="s">
        <v>2009</v>
      </c>
      <c r="D293" s="1" t="s">
        <v>2010</v>
      </c>
      <c r="E293" s="1" t="s">
        <v>3742</v>
      </c>
      <c r="F293" s="1" t="s">
        <v>728</v>
      </c>
      <c r="G293" s="2"/>
      <c r="H293" s="2">
        <v>1</v>
      </c>
      <c r="I293" s="2"/>
      <c r="J293" s="2"/>
      <c r="K293" s="1" t="s">
        <v>2011</v>
      </c>
      <c r="L293" s="1" t="s">
        <v>239</v>
      </c>
      <c r="M293" s="1" t="s">
        <v>2012</v>
      </c>
      <c r="N293" s="1" t="s">
        <v>100</v>
      </c>
      <c r="O293" s="1" t="s">
        <v>2013</v>
      </c>
    </row>
    <row r="294" spans="1:15" x14ac:dyDescent="0.25">
      <c r="A294" s="1" t="s">
        <v>2014</v>
      </c>
      <c r="B294" s="1" t="s">
        <v>2015</v>
      </c>
      <c r="C294" s="1" t="s">
        <v>2016</v>
      </c>
      <c r="D294" s="1" t="s">
        <v>2017</v>
      </c>
      <c r="E294" s="1" t="s">
        <v>1694</v>
      </c>
      <c r="F294" s="1" t="s">
        <v>649</v>
      </c>
      <c r="G294" s="2"/>
      <c r="H294" s="2">
        <v>1</v>
      </c>
      <c r="I294" s="2"/>
      <c r="J294" s="2"/>
      <c r="K294" s="1" t="s">
        <v>2019</v>
      </c>
      <c r="L294" s="1">
        <v>0</v>
      </c>
      <c r="M294" s="1" t="s">
        <v>907</v>
      </c>
      <c r="N294" s="1">
        <v>0</v>
      </c>
      <c r="O294" s="1" t="s">
        <v>2020</v>
      </c>
    </row>
    <row r="295" spans="1:15" x14ac:dyDescent="0.25">
      <c r="A295" s="1" t="s">
        <v>2021</v>
      </c>
      <c r="B295" s="1" t="s">
        <v>2022</v>
      </c>
      <c r="C295" s="1" t="s">
        <v>2023</v>
      </c>
      <c r="D295" s="1" t="s">
        <v>2024</v>
      </c>
      <c r="E295" s="1" t="s">
        <v>1978</v>
      </c>
      <c r="F295" s="1" t="s">
        <v>429</v>
      </c>
      <c r="G295" s="2"/>
      <c r="H295" s="2">
        <v>1</v>
      </c>
      <c r="I295" s="2"/>
      <c r="J295" s="2"/>
      <c r="K295" s="1" t="e">
        <v>#N/A</v>
      </c>
      <c r="L295" s="1"/>
      <c r="M295" s="1"/>
      <c r="N295" s="1">
        <v>0</v>
      </c>
      <c r="O295" s="1" t="s">
        <v>66</v>
      </c>
    </row>
    <row r="296" spans="1:15" x14ac:dyDescent="0.25">
      <c r="A296" s="1" t="s">
        <v>2025</v>
      </c>
      <c r="B296" s="1" t="s">
        <v>2026</v>
      </c>
      <c r="C296" s="1" t="s">
        <v>2027</v>
      </c>
      <c r="D296" s="1" t="s">
        <v>2028</v>
      </c>
      <c r="E296" s="1" t="s">
        <v>562</v>
      </c>
      <c r="F296" s="1" t="s">
        <v>628</v>
      </c>
      <c r="G296" s="2"/>
      <c r="H296" s="2">
        <v>1</v>
      </c>
      <c r="I296" s="2"/>
      <c r="J296" s="2"/>
      <c r="K296" s="1" t="s">
        <v>2029</v>
      </c>
      <c r="L296" s="1" t="s">
        <v>292</v>
      </c>
      <c r="M296" s="1" t="s">
        <v>2030</v>
      </c>
      <c r="N296" s="1" t="s">
        <v>100</v>
      </c>
      <c r="O296" s="1"/>
    </row>
    <row r="297" spans="1:15" x14ac:dyDescent="0.25">
      <c r="A297" s="1" t="s">
        <v>2031</v>
      </c>
      <c r="B297" s="1" t="s">
        <v>2032</v>
      </c>
      <c r="C297" s="1" t="s">
        <v>2033</v>
      </c>
      <c r="D297" s="1" t="s">
        <v>2033</v>
      </c>
      <c r="E297" s="1" t="e">
        <v>#N/A</v>
      </c>
      <c r="F297" s="1" t="s">
        <v>237</v>
      </c>
      <c r="G297" s="2"/>
      <c r="H297" s="2">
        <v>1</v>
      </c>
      <c r="I297" s="2"/>
      <c r="J297" s="2"/>
      <c r="K297" s="1" t="s">
        <v>2034</v>
      </c>
      <c r="L297" s="1" t="s">
        <v>1105</v>
      </c>
      <c r="M297" s="1" t="s">
        <v>2035</v>
      </c>
      <c r="N297" s="1" t="s">
        <v>100</v>
      </c>
      <c r="O297" s="1" t="s">
        <v>2036</v>
      </c>
    </row>
    <row r="298" spans="1:15" x14ac:dyDescent="0.25">
      <c r="A298" s="1" t="s">
        <v>2037</v>
      </c>
      <c r="B298" s="1" t="s">
        <v>2038</v>
      </c>
      <c r="C298" s="1" t="s">
        <v>2039</v>
      </c>
      <c r="D298" s="1" t="s">
        <v>2040</v>
      </c>
      <c r="E298" s="1" t="s">
        <v>2047</v>
      </c>
      <c r="F298" s="1" t="s">
        <v>188</v>
      </c>
      <c r="G298" s="2"/>
      <c r="H298" s="2">
        <v>1</v>
      </c>
      <c r="I298" s="2"/>
      <c r="J298" s="2"/>
      <c r="K298" s="1" t="s">
        <v>2041</v>
      </c>
      <c r="L298" s="1" t="s">
        <v>308</v>
      </c>
      <c r="M298" s="1" t="s">
        <v>2042</v>
      </c>
      <c r="N298" s="1" t="s">
        <v>100</v>
      </c>
      <c r="O298" s="1" t="s">
        <v>1391</v>
      </c>
    </row>
    <row r="299" spans="1:15" x14ac:dyDescent="0.25">
      <c r="A299" s="1" t="s">
        <v>2043</v>
      </c>
      <c r="B299" s="1" t="s">
        <v>2044</v>
      </c>
      <c r="C299" s="1" t="s">
        <v>2045</v>
      </c>
      <c r="D299" s="1" t="s">
        <v>2046</v>
      </c>
      <c r="E299" s="1" t="s">
        <v>2575</v>
      </c>
      <c r="F299" s="1" t="s">
        <v>668</v>
      </c>
      <c r="G299" s="2"/>
      <c r="H299" s="2">
        <v>1</v>
      </c>
      <c r="I299" s="2"/>
      <c r="J299" s="2"/>
      <c r="K299" s="1" t="s">
        <v>2048</v>
      </c>
      <c r="L299" s="1" t="s">
        <v>127</v>
      </c>
      <c r="M299" s="1" t="s">
        <v>127</v>
      </c>
      <c r="N299" s="1" t="s">
        <v>100</v>
      </c>
      <c r="O299" s="1"/>
    </row>
    <row r="300" spans="1:15" x14ac:dyDescent="0.25">
      <c r="A300" s="1" t="s">
        <v>2049</v>
      </c>
      <c r="B300" s="1" t="s">
        <v>2050</v>
      </c>
      <c r="C300" s="1" t="s">
        <v>2051</v>
      </c>
      <c r="D300" s="1" t="s">
        <v>2052</v>
      </c>
      <c r="E300" s="1" t="s">
        <v>733</v>
      </c>
      <c r="F300" s="1" t="s">
        <v>713</v>
      </c>
      <c r="G300" s="2"/>
      <c r="H300" s="2">
        <v>1</v>
      </c>
      <c r="I300" s="2"/>
      <c r="J300" s="2"/>
      <c r="K300" s="1" t="s">
        <v>2053</v>
      </c>
      <c r="L300" s="1" t="s">
        <v>127</v>
      </c>
      <c r="M300" s="1" t="s">
        <v>277</v>
      </c>
      <c r="N300" s="1" t="s">
        <v>100</v>
      </c>
      <c r="O300" s="1"/>
    </row>
    <row r="301" spans="1:15" x14ac:dyDescent="0.25">
      <c r="A301" s="1" t="s">
        <v>2054</v>
      </c>
      <c r="B301" s="1" t="s">
        <v>2055</v>
      </c>
      <c r="C301" s="1" t="s">
        <v>2056</v>
      </c>
      <c r="D301" s="1" t="s">
        <v>2057</v>
      </c>
      <c r="E301" s="1" t="s">
        <v>1846</v>
      </c>
      <c r="F301" s="1" t="s">
        <v>2059</v>
      </c>
      <c r="G301" s="2"/>
      <c r="H301" s="2">
        <v>1</v>
      </c>
      <c r="I301" s="2"/>
      <c r="J301" s="2"/>
      <c r="K301" s="1" t="s">
        <v>2060</v>
      </c>
      <c r="L301" s="1" t="s">
        <v>308</v>
      </c>
      <c r="M301" s="1" t="s">
        <v>2061</v>
      </c>
      <c r="N301" s="1" t="s">
        <v>100</v>
      </c>
      <c r="O301" s="1" t="s">
        <v>1391</v>
      </c>
    </row>
    <row r="302" spans="1:15" x14ac:dyDescent="0.25">
      <c r="A302" s="1" t="s">
        <v>2062</v>
      </c>
      <c r="B302" s="1" t="s">
        <v>2063</v>
      </c>
      <c r="C302" s="1" t="s">
        <v>2064</v>
      </c>
      <c r="D302" s="1" t="s">
        <v>2065</v>
      </c>
      <c r="E302" s="1" t="s">
        <v>518</v>
      </c>
      <c r="F302" s="1" t="s">
        <v>728</v>
      </c>
      <c r="G302" s="2"/>
      <c r="H302" s="2">
        <v>1</v>
      </c>
      <c r="I302" s="2"/>
      <c r="J302" s="2"/>
      <c r="K302" s="1" t="s">
        <v>2066</v>
      </c>
      <c r="L302" s="1" t="s">
        <v>65</v>
      </c>
      <c r="M302" s="1" t="s">
        <v>208</v>
      </c>
      <c r="N302" s="1" t="s">
        <v>100</v>
      </c>
      <c r="O302" s="1"/>
    </row>
    <row r="303" spans="1:15" x14ac:dyDescent="0.25">
      <c r="A303" s="1" t="s">
        <v>2067</v>
      </c>
      <c r="B303" s="1" t="s">
        <v>2068</v>
      </c>
      <c r="C303" s="1" t="s">
        <v>2069</v>
      </c>
      <c r="D303" s="1" t="s">
        <v>2070</v>
      </c>
      <c r="E303" s="1" t="s">
        <v>1137</v>
      </c>
      <c r="F303" s="1" t="s">
        <v>590</v>
      </c>
      <c r="G303" s="2"/>
      <c r="H303" s="2">
        <v>1</v>
      </c>
      <c r="I303" s="2"/>
      <c r="J303" s="2"/>
      <c r="K303" s="1" t="s">
        <v>2071</v>
      </c>
      <c r="L303" s="1" t="s">
        <v>88</v>
      </c>
      <c r="M303" s="1" t="s">
        <v>670</v>
      </c>
      <c r="N303" s="1" t="s">
        <v>100</v>
      </c>
      <c r="O303" s="1"/>
    </row>
    <row r="304" spans="1:15" x14ac:dyDescent="0.25">
      <c r="A304" s="1" t="s">
        <v>2072</v>
      </c>
      <c r="B304" s="1" t="s">
        <v>2073</v>
      </c>
      <c r="C304" s="1" t="s">
        <v>2074</v>
      </c>
      <c r="D304" s="1" t="s">
        <v>2075</v>
      </c>
      <c r="E304" s="1" t="s">
        <v>230</v>
      </c>
      <c r="F304" s="1" t="s">
        <v>144</v>
      </c>
      <c r="G304" s="2"/>
      <c r="H304" s="2">
        <v>1</v>
      </c>
      <c r="I304" s="2"/>
      <c r="J304" s="2"/>
      <c r="K304" s="1" t="s">
        <v>2076</v>
      </c>
      <c r="L304" s="1" t="s">
        <v>292</v>
      </c>
      <c r="M304" s="1" t="s">
        <v>448</v>
      </c>
      <c r="N304" s="1" t="s">
        <v>100</v>
      </c>
      <c r="O304" s="1"/>
    </row>
    <row r="305" spans="1:15" x14ac:dyDescent="0.25">
      <c r="A305" s="1" t="s">
        <v>2077</v>
      </c>
      <c r="B305" s="1" t="s">
        <v>2078</v>
      </c>
      <c r="C305" s="1" t="s">
        <v>2079</v>
      </c>
      <c r="D305" s="1" t="s">
        <v>2080</v>
      </c>
      <c r="E305" s="1" t="s">
        <v>733</v>
      </c>
      <c r="F305" s="1" t="s">
        <v>713</v>
      </c>
      <c r="G305" s="2"/>
      <c r="H305" s="2">
        <v>1</v>
      </c>
      <c r="I305" s="2"/>
      <c r="J305" s="2"/>
      <c r="K305" s="1" t="s">
        <v>2081</v>
      </c>
      <c r="L305" s="1" t="s">
        <v>45</v>
      </c>
      <c r="M305" s="1" t="s">
        <v>1766</v>
      </c>
      <c r="N305" s="1" t="s">
        <v>100</v>
      </c>
      <c r="O305" s="1" t="s">
        <v>2082</v>
      </c>
    </row>
    <row r="306" spans="1:15" x14ac:dyDescent="0.25">
      <c r="A306" s="1" t="s">
        <v>2083</v>
      </c>
      <c r="B306" s="1" t="s">
        <v>2084</v>
      </c>
      <c r="C306" s="1" t="s">
        <v>2085</v>
      </c>
      <c r="D306" s="1" t="s">
        <v>2086</v>
      </c>
      <c r="E306" s="1" t="e">
        <v>#N/A</v>
      </c>
      <c r="F306" s="1" t="s">
        <v>414</v>
      </c>
      <c r="G306" s="2" t="s">
        <v>86</v>
      </c>
      <c r="H306" s="2">
        <v>0</v>
      </c>
      <c r="I306" s="2"/>
      <c r="J306" s="2"/>
      <c r="K306" s="1" t="s">
        <v>2087</v>
      </c>
      <c r="L306" s="1" t="s">
        <v>292</v>
      </c>
      <c r="M306" s="1" t="s">
        <v>292</v>
      </c>
      <c r="N306" s="1">
        <v>0</v>
      </c>
      <c r="O306" s="1" t="s">
        <v>2088</v>
      </c>
    </row>
    <row r="307" spans="1:15" x14ac:dyDescent="0.25">
      <c r="A307" s="1" t="s">
        <v>2089</v>
      </c>
      <c r="B307" s="1" t="s">
        <v>2090</v>
      </c>
      <c r="C307" s="1" t="s">
        <v>2091</v>
      </c>
      <c r="D307" s="1" t="s">
        <v>2092</v>
      </c>
      <c r="E307" s="1" t="s">
        <v>518</v>
      </c>
      <c r="F307" s="1" t="s">
        <v>728</v>
      </c>
      <c r="G307" s="2"/>
      <c r="H307" s="2">
        <v>1</v>
      </c>
      <c r="I307" s="2"/>
      <c r="J307" s="2"/>
      <c r="K307" s="1" t="s">
        <v>2093</v>
      </c>
      <c r="L307" s="1" t="s">
        <v>65</v>
      </c>
      <c r="M307" s="1" t="s">
        <v>2090</v>
      </c>
      <c r="N307" s="1" t="s">
        <v>100</v>
      </c>
      <c r="O307" s="1"/>
    </row>
    <row r="308" spans="1:15" x14ac:dyDescent="0.25">
      <c r="A308" s="1" t="s">
        <v>2094</v>
      </c>
      <c r="B308" s="1" t="s">
        <v>2095</v>
      </c>
      <c r="C308" s="1" t="s">
        <v>2096</v>
      </c>
      <c r="D308" s="1" t="s">
        <v>2097</v>
      </c>
      <c r="E308" s="1" t="s">
        <v>196</v>
      </c>
      <c r="F308" s="1" t="s">
        <v>1054</v>
      </c>
      <c r="G308" s="2"/>
      <c r="H308" s="2">
        <v>1</v>
      </c>
      <c r="I308" s="2"/>
      <c r="J308" s="2"/>
      <c r="K308" s="1" t="s">
        <v>2099</v>
      </c>
      <c r="L308" s="1" t="s">
        <v>399</v>
      </c>
      <c r="M308" s="1" t="s">
        <v>2100</v>
      </c>
      <c r="N308" s="1">
        <v>0</v>
      </c>
      <c r="O308" s="1" t="s">
        <v>100</v>
      </c>
    </row>
    <row r="309" spans="1:15" x14ac:dyDescent="0.25">
      <c r="A309" s="1" t="s">
        <v>2101</v>
      </c>
      <c r="B309" s="1" t="s">
        <v>2102</v>
      </c>
      <c r="C309" s="1" t="s">
        <v>2103</v>
      </c>
      <c r="D309" s="1" t="s">
        <v>2104</v>
      </c>
      <c r="E309" s="1" t="s">
        <v>1389</v>
      </c>
      <c r="F309" s="1" t="s">
        <v>563</v>
      </c>
      <c r="G309" s="2"/>
      <c r="H309" s="2">
        <v>1</v>
      </c>
      <c r="I309" s="2"/>
      <c r="J309" s="2"/>
      <c r="K309" s="1" t="s">
        <v>2105</v>
      </c>
      <c r="L309" s="1" t="s">
        <v>136</v>
      </c>
      <c r="M309" s="1" t="s">
        <v>136</v>
      </c>
      <c r="N309" s="1" t="s">
        <v>2106</v>
      </c>
      <c r="O309" s="1" t="s">
        <v>2107</v>
      </c>
    </row>
    <row r="310" spans="1:15" x14ac:dyDescent="0.25">
      <c r="A310" s="1" t="s">
        <v>2108</v>
      </c>
      <c r="B310" s="1" t="s">
        <v>2109</v>
      </c>
      <c r="C310" s="1" t="s">
        <v>2110</v>
      </c>
      <c r="D310" s="1" t="s">
        <v>2111</v>
      </c>
      <c r="E310" s="1" t="s">
        <v>2400</v>
      </c>
      <c r="F310" s="1" t="s">
        <v>597</v>
      </c>
      <c r="G310" s="2"/>
      <c r="H310" s="2">
        <v>1</v>
      </c>
      <c r="I310" s="2"/>
      <c r="J310" s="2"/>
      <c r="K310" s="1" t="s">
        <v>2112</v>
      </c>
      <c r="L310" s="1" t="s">
        <v>65</v>
      </c>
      <c r="M310" s="1" t="s">
        <v>137</v>
      </c>
      <c r="N310" s="1">
        <v>0</v>
      </c>
      <c r="O310" s="1" t="s">
        <v>100</v>
      </c>
    </row>
    <row r="311" spans="1:15" x14ac:dyDescent="0.25">
      <c r="A311" s="1" t="s">
        <v>2113</v>
      </c>
      <c r="B311" s="1" t="s">
        <v>2114</v>
      </c>
      <c r="C311" s="1" t="s">
        <v>2115</v>
      </c>
      <c r="D311" s="1" t="s">
        <v>2115</v>
      </c>
      <c r="E311" s="1" t="e">
        <v>#N/A</v>
      </c>
      <c r="F311" s="1" t="s">
        <v>334</v>
      </c>
      <c r="G311" s="2" t="s">
        <v>86</v>
      </c>
      <c r="H311" s="2">
        <v>0</v>
      </c>
      <c r="I311" s="2"/>
      <c r="J311" s="2"/>
      <c r="K311" s="1" t="s">
        <v>2117</v>
      </c>
      <c r="L311" s="1" t="s">
        <v>88</v>
      </c>
      <c r="M311" s="1" t="s">
        <v>829</v>
      </c>
      <c r="N311" s="1">
        <v>0</v>
      </c>
      <c r="O311" s="1" t="s">
        <v>301</v>
      </c>
    </row>
    <row r="312" spans="1:15" x14ac:dyDescent="0.25">
      <c r="A312" s="1" t="s">
        <v>2118</v>
      </c>
      <c r="B312" s="1" t="s">
        <v>2119</v>
      </c>
      <c r="C312" s="1" t="s">
        <v>2120</v>
      </c>
      <c r="D312" s="1" t="s">
        <v>2120</v>
      </c>
      <c r="E312" s="1" t="e">
        <v>#N/A</v>
      </c>
      <c r="F312" s="1" t="s">
        <v>134</v>
      </c>
      <c r="G312" s="2" t="s">
        <v>86</v>
      </c>
      <c r="H312" s="2">
        <v>0</v>
      </c>
      <c r="I312" s="2"/>
      <c r="J312" s="2"/>
      <c r="K312" s="1" t="s">
        <v>2121</v>
      </c>
      <c r="L312" s="1" t="s">
        <v>250</v>
      </c>
      <c r="M312" s="1" t="s">
        <v>46</v>
      </c>
      <c r="N312" s="1">
        <v>0</v>
      </c>
      <c r="O312" s="1"/>
    </row>
    <row r="313" spans="1:15" x14ac:dyDescent="0.25">
      <c r="A313" s="1" t="s">
        <v>2122</v>
      </c>
      <c r="B313" s="1" t="s">
        <v>2123</v>
      </c>
      <c r="C313" s="1" t="s">
        <v>2124</v>
      </c>
      <c r="D313" s="1" t="s">
        <v>2125</v>
      </c>
      <c r="E313" s="1" t="s">
        <v>7134</v>
      </c>
      <c r="F313" s="1" t="s">
        <v>2127</v>
      </c>
      <c r="G313" s="2"/>
      <c r="H313" s="2">
        <v>1</v>
      </c>
      <c r="I313" s="2"/>
      <c r="J313" s="2"/>
      <c r="K313" s="1" t="s">
        <v>2128</v>
      </c>
      <c r="L313" s="1" t="s">
        <v>65</v>
      </c>
      <c r="M313" s="1" t="s">
        <v>208</v>
      </c>
      <c r="N313" s="1">
        <v>0</v>
      </c>
      <c r="O313" s="1" t="s">
        <v>191</v>
      </c>
    </row>
    <row r="314" spans="1:15" x14ac:dyDescent="0.25">
      <c r="A314" s="1" t="s">
        <v>2129</v>
      </c>
      <c r="B314" s="1" t="s">
        <v>2130</v>
      </c>
      <c r="C314" s="1" t="s">
        <v>2131</v>
      </c>
      <c r="D314" s="1" t="s">
        <v>2132</v>
      </c>
      <c r="E314" s="1" t="s">
        <v>7135</v>
      </c>
      <c r="F314" s="1" t="s">
        <v>2134</v>
      </c>
      <c r="G314" s="2"/>
      <c r="H314" s="2"/>
      <c r="I314" s="2"/>
      <c r="J314" s="2"/>
      <c r="K314" s="1" t="s">
        <v>2135</v>
      </c>
      <c r="L314" s="1" t="s">
        <v>88</v>
      </c>
      <c r="M314" s="1" t="s">
        <v>1308</v>
      </c>
      <c r="N314" s="1" t="s">
        <v>100</v>
      </c>
      <c r="O314" s="1" t="s">
        <v>111</v>
      </c>
    </row>
    <row r="315" spans="1:15" x14ac:dyDescent="0.25">
      <c r="A315" s="1" t="s">
        <v>2136</v>
      </c>
      <c r="B315" s="1" t="s">
        <v>2137</v>
      </c>
      <c r="C315" s="1" t="s">
        <v>2138</v>
      </c>
      <c r="D315" s="1" t="s">
        <v>2139</v>
      </c>
      <c r="E315" s="1" t="s">
        <v>7136</v>
      </c>
      <c r="F315" s="1" t="s">
        <v>2141</v>
      </c>
      <c r="G315" s="2"/>
      <c r="H315" s="2">
        <v>1</v>
      </c>
      <c r="I315" s="2"/>
      <c r="J315" s="2"/>
      <c r="K315" s="1" t="s">
        <v>2142</v>
      </c>
      <c r="L315" s="1" t="s">
        <v>88</v>
      </c>
      <c r="M315" s="1" t="s">
        <v>819</v>
      </c>
      <c r="N315" s="1" t="s">
        <v>100</v>
      </c>
      <c r="O315" s="1" t="s">
        <v>1638</v>
      </c>
    </row>
    <row r="316" spans="1:15" x14ac:dyDescent="0.25">
      <c r="A316" s="1" t="s">
        <v>2143</v>
      </c>
      <c r="B316" s="1" t="s">
        <v>2144</v>
      </c>
      <c r="C316" s="1" t="s">
        <v>2145</v>
      </c>
      <c r="D316" s="1" t="s">
        <v>2146</v>
      </c>
      <c r="E316" s="1" t="s">
        <v>1649</v>
      </c>
      <c r="F316" s="1" t="s">
        <v>2148</v>
      </c>
      <c r="G316" s="2"/>
      <c r="H316" s="2">
        <v>1</v>
      </c>
      <c r="I316" s="2"/>
      <c r="J316" s="2"/>
      <c r="K316" s="1" t="s">
        <v>2149</v>
      </c>
      <c r="L316" s="1"/>
      <c r="M316" s="1"/>
      <c r="N316" s="1">
        <v>0</v>
      </c>
      <c r="O316" s="1" t="s">
        <v>1320</v>
      </c>
    </row>
    <row r="317" spans="1:15" x14ac:dyDescent="0.25">
      <c r="A317" s="1" t="s">
        <v>2150</v>
      </c>
      <c r="B317" s="1" t="s">
        <v>2151</v>
      </c>
      <c r="C317" s="1" t="s">
        <v>2152</v>
      </c>
      <c r="D317" s="1" t="s">
        <v>2153</v>
      </c>
      <c r="E317" s="1" t="s">
        <v>497</v>
      </c>
      <c r="F317" s="1" t="s">
        <v>2155</v>
      </c>
      <c r="G317" s="2"/>
      <c r="H317" s="2">
        <v>1</v>
      </c>
      <c r="I317" s="2"/>
      <c r="J317" s="2"/>
      <c r="K317" s="1" t="s">
        <v>2156</v>
      </c>
      <c r="L317" s="1" t="s">
        <v>127</v>
      </c>
      <c r="M317" s="1" t="s">
        <v>1106</v>
      </c>
      <c r="N317" s="1">
        <v>0</v>
      </c>
      <c r="O317" s="1" t="s">
        <v>191</v>
      </c>
    </row>
    <row r="318" spans="1:15" x14ac:dyDescent="0.25">
      <c r="A318" s="1" t="s">
        <v>2157</v>
      </c>
      <c r="B318" s="1" t="s">
        <v>2158</v>
      </c>
      <c r="C318" s="1" t="s">
        <v>2159</v>
      </c>
      <c r="D318" s="1" t="s">
        <v>2160</v>
      </c>
      <c r="E318" s="1" t="s">
        <v>1739</v>
      </c>
      <c r="F318" s="1" t="s">
        <v>1220</v>
      </c>
      <c r="G318" s="2"/>
      <c r="H318" s="2">
        <v>1</v>
      </c>
      <c r="I318" s="2"/>
      <c r="J318" s="2"/>
      <c r="K318" s="1" t="s">
        <v>2162</v>
      </c>
      <c r="L318" s="1" t="s">
        <v>98</v>
      </c>
      <c r="M318" s="1" t="s">
        <v>190</v>
      </c>
      <c r="N318" s="1">
        <v>0</v>
      </c>
      <c r="O318" s="1" t="s">
        <v>66</v>
      </c>
    </row>
    <row r="319" spans="1:15" x14ac:dyDescent="0.25">
      <c r="A319" s="1" t="s">
        <v>2163</v>
      </c>
      <c r="B319" s="1" t="s">
        <v>2164</v>
      </c>
      <c r="C319" s="1" t="s">
        <v>2165</v>
      </c>
      <c r="D319" s="1" t="s">
        <v>2166</v>
      </c>
      <c r="E319" s="1" t="s">
        <v>661</v>
      </c>
      <c r="F319" s="1" t="s">
        <v>734</v>
      </c>
      <c r="G319" s="2"/>
      <c r="H319" s="2">
        <v>1</v>
      </c>
      <c r="I319" s="2"/>
      <c r="J319" s="2"/>
      <c r="K319" s="1" t="s">
        <v>2167</v>
      </c>
      <c r="L319" s="1" t="s">
        <v>127</v>
      </c>
      <c r="M319" s="1" t="s">
        <v>2168</v>
      </c>
      <c r="N319" s="1">
        <v>0</v>
      </c>
      <c r="O319" s="1"/>
    </row>
    <row r="320" spans="1:15" x14ac:dyDescent="0.25">
      <c r="A320" s="1" t="s">
        <v>2169</v>
      </c>
      <c r="B320" s="1" t="s">
        <v>2170</v>
      </c>
      <c r="C320" s="1" t="s">
        <v>2171</v>
      </c>
      <c r="D320" s="1" t="s">
        <v>2172</v>
      </c>
      <c r="E320" s="1" t="s">
        <v>553</v>
      </c>
      <c r="F320" s="1" t="s">
        <v>365</v>
      </c>
      <c r="G320" s="2"/>
      <c r="H320" s="2"/>
      <c r="I320" s="2"/>
      <c r="J320" s="2">
        <v>1</v>
      </c>
      <c r="K320" s="1" t="s">
        <v>2173</v>
      </c>
      <c r="L320" s="1" t="s">
        <v>2174</v>
      </c>
      <c r="M320" s="1">
        <v>0</v>
      </c>
      <c r="N320" s="1">
        <v>0</v>
      </c>
      <c r="O320" s="1" t="s">
        <v>2175</v>
      </c>
    </row>
    <row r="321" spans="1:15" x14ac:dyDescent="0.25">
      <c r="A321" s="1" t="s">
        <v>2176</v>
      </c>
      <c r="B321" s="1" t="s">
        <v>2177</v>
      </c>
      <c r="C321" s="1" t="s">
        <v>2178</v>
      </c>
      <c r="D321" s="1" t="s">
        <v>2179</v>
      </c>
      <c r="E321" s="1" t="s">
        <v>213</v>
      </c>
      <c r="F321" s="1" t="s">
        <v>649</v>
      </c>
      <c r="G321" s="2"/>
      <c r="H321" s="2">
        <v>1</v>
      </c>
      <c r="I321" s="2"/>
      <c r="J321" s="2"/>
      <c r="K321" s="1" t="s">
        <v>2181</v>
      </c>
      <c r="L321" s="1" t="s">
        <v>250</v>
      </c>
      <c r="M321" s="1" t="s">
        <v>277</v>
      </c>
      <c r="N321" s="1" t="s">
        <v>100</v>
      </c>
      <c r="O321" s="1"/>
    </row>
    <row r="322" spans="1:15" x14ac:dyDescent="0.25">
      <c r="A322" s="1" t="s">
        <v>2182</v>
      </c>
      <c r="B322" s="1" t="s">
        <v>2183</v>
      </c>
      <c r="C322" s="1" t="s">
        <v>2184</v>
      </c>
      <c r="D322" s="1" t="s">
        <v>2185</v>
      </c>
      <c r="E322" s="1" t="s">
        <v>7137</v>
      </c>
      <c r="F322" s="1" t="s">
        <v>505</v>
      </c>
      <c r="G322" s="2"/>
      <c r="H322" s="2">
        <v>1</v>
      </c>
      <c r="I322" s="2"/>
      <c r="J322" s="2"/>
      <c r="K322" s="1" t="s">
        <v>2187</v>
      </c>
      <c r="L322" s="1" t="s">
        <v>1105</v>
      </c>
      <c r="M322" s="1" t="s">
        <v>1509</v>
      </c>
      <c r="N322" s="1">
        <v>0</v>
      </c>
      <c r="O322" s="1" t="s">
        <v>100</v>
      </c>
    </row>
    <row r="323" spans="1:15" x14ac:dyDescent="0.25">
      <c r="A323" s="1" t="s">
        <v>2188</v>
      </c>
      <c r="B323" s="1" t="s">
        <v>2189</v>
      </c>
      <c r="C323" s="1" t="s">
        <v>2190</v>
      </c>
      <c r="D323" s="1" t="s">
        <v>2191</v>
      </c>
      <c r="E323" s="1" t="s">
        <v>7138</v>
      </c>
      <c r="F323" s="1" t="s">
        <v>258</v>
      </c>
      <c r="G323" s="2"/>
      <c r="H323" s="2">
        <v>1</v>
      </c>
      <c r="I323" s="2"/>
      <c r="J323" s="2"/>
      <c r="K323" s="1" t="s">
        <v>2193</v>
      </c>
      <c r="L323" s="1">
        <v>0</v>
      </c>
      <c r="M323" s="1" t="s">
        <v>2194</v>
      </c>
      <c r="N323" s="1">
        <v>0</v>
      </c>
      <c r="O323" s="1" t="s">
        <v>2195</v>
      </c>
    </row>
    <row r="324" spans="1:15" x14ac:dyDescent="0.25">
      <c r="A324" s="1" t="s">
        <v>2196</v>
      </c>
      <c r="B324" s="1" t="s">
        <v>2197</v>
      </c>
      <c r="C324" s="1" t="s">
        <v>2198</v>
      </c>
      <c r="D324" s="1" t="s">
        <v>2199</v>
      </c>
      <c r="E324" s="1" t="s">
        <v>4160</v>
      </c>
      <c r="F324" s="1" t="s">
        <v>163</v>
      </c>
      <c r="G324" s="2"/>
      <c r="H324" s="2">
        <v>1</v>
      </c>
      <c r="I324" s="2"/>
      <c r="J324" s="2"/>
      <c r="K324" s="1" t="s">
        <v>2201</v>
      </c>
      <c r="L324" s="1" t="s">
        <v>45</v>
      </c>
      <c r="M324" s="1" t="s">
        <v>819</v>
      </c>
      <c r="N324" s="1" t="s">
        <v>100</v>
      </c>
      <c r="O324" s="1" t="s">
        <v>1638</v>
      </c>
    </row>
    <row r="325" spans="1:15" x14ac:dyDescent="0.25">
      <c r="A325" s="1" t="s">
        <v>2202</v>
      </c>
      <c r="B325" s="1" t="s">
        <v>2203</v>
      </c>
      <c r="C325" s="1" t="s">
        <v>2204</v>
      </c>
      <c r="D325" s="1" t="s">
        <v>2205</v>
      </c>
      <c r="E325" s="1" t="s">
        <v>230</v>
      </c>
      <c r="F325" s="1" t="s">
        <v>144</v>
      </c>
      <c r="G325" s="2"/>
      <c r="H325" s="2">
        <v>1</v>
      </c>
      <c r="I325" s="2"/>
      <c r="J325" s="2"/>
      <c r="K325" s="1" t="s">
        <v>2206</v>
      </c>
      <c r="L325" s="1" t="s">
        <v>127</v>
      </c>
      <c r="M325" s="1" t="s">
        <v>277</v>
      </c>
      <c r="N325" s="1" t="s">
        <v>100</v>
      </c>
      <c r="O325" s="1"/>
    </row>
    <row r="326" spans="1:15" x14ac:dyDescent="0.25">
      <c r="A326" s="1" t="s">
        <v>2207</v>
      </c>
      <c r="B326" s="1" t="s">
        <v>2208</v>
      </c>
      <c r="C326" s="1" t="s">
        <v>2209</v>
      </c>
      <c r="D326" s="1" t="s">
        <v>2210</v>
      </c>
      <c r="E326" s="1" t="s">
        <v>2161</v>
      </c>
      <c r="F326" s="1" t="s">
        <v>215</v>
      </c>
      <c r="G326" s="2"/>
      <c r="H326" s="2">
        <v>1</v>
      </c>
      <c r="I326" s="2"/>
      <c r="J326" s="2"/>
      <c r="K326" s="1" t="s">
        <v>2211</v>
      </c>
      <c r="L326" s="1" t="s">
        <v>65</v>
      </c>
      <c r="M326" s="1" t="s">
        <v>137</v>
      </c>
      <c r="N326" s="1">
        <v>0</v>
      </c>
      <c r="O326" s="1" t="s">
        <v>191</v>
      </c>
    </row>
    <row r="327" spans="1:15" x14ac:dyDescent="0.25">
      <c r="A327" s="1" t="s">
        <v>2212</v>
      </c>
      <c r="B327" s="1" t="s">
        <v>2213</v>
      </c>
      <c r="C327" s="1" t="s">
        <v>2214</v>
      </c>
      <c r="D327" s="1" t="s">
        <v>2215</v>
      </c>
      <c r="E327" s="1" t="s">
        <v>78</v>
      </c>
      <c r="F327" s="1" t="s">
        <v>79</v>
      </c>
      <c r="G327" s="2"/>
      <c r="H327" s="2">
        <v>1</v>
      </c>
      <c r="I327" s="2"/>
      <c r="J327" s="2"/>
      <c r="K327" s="1" t="s">
        <v>2217</v>
      </c>
      <c r="L327" s="1" t="s">
        <v>98</v>
      </c>
      <c r="M327" s="1" t="s">
        <v>971</v>
      </c>
      <c r="N327" s="1">
        <v>0</v>
      </c>
      <c r="O327" s="1"/>
    </row>
    <row r="328" spans="1:15" x14ac:dyDescent="0.25">
      <c r="A328" s="1" t="s">
        <v>2218</v>
      </c>
      <c r="B328" s="1" t="s">
        <v>2219</v>
      </c>
      <c r="C328" s="1" t="s">
        <v>2220</v>
      </c>
      <c r="D328" s="1" t="s">
        <v>2221</v>
      </c>
      <c r="E328" s="1" t="s">
        <v>933</v>
      </c>
      <c r="F328" s="1" t="s">
        <v>934</v>
      </c>
      <c r="G328" s="2"/>
      <c r="H328" s="2">
        <v>1</v>
      </c>
      <c r="I328" s="2"/>
      <c r="J328" s="2"/>
      <c r="K328" s="1" t="s">
        <v>2223</v>
      </c>
      <c r="L328" s="1" t="s">
        <v>507</v>
      </c>
      <c r="M328" s="1" t="s">
        <v>2224</v>
      </c>
      <c r="N328" s="1" t="s">
        <v>100</v>
      </c>
      <c r="O328" s="1" t="s">
        <v>2225</v>
      </c>
    </row>
    <row r="329" spans="1:15" x14ac:dyDescent="0.25">
      <c r="A329" s="1" t="s">
        <v>2226</v>
      </c>
      <c r="B329" s="1" t="s">
        <v>2227</v>
      </c>
      <c r="C329" s="1" t="s">
        <v>2228</v>
      </c>
      <c r="D329" s="1" t="s">
        <v>2229</v>
      </c>
      <c r="E329" s="1" t="s">
        <v>1733</v>
      </c>
      <c r="F329" s="1" t="s">
        <v>275</v>
      </c>
      <c r="G329" s="2"/>
      <c r="H329" s="2">
        <v>1</v>
      </c>
      <c r="I329" s="2"/>
      <c r="J329" s="2"/>
      <c r="K329" s="1" t="s">
        <v>2230</v>
      </c>
      <c r="L329" s="1" t="s">
        <v>65</v>
      </c>
      <c r="M329" s="1" t="s">
        <v>1097</v>
      </c>
      <c r="N329" s="1">
        <v>0</v>
      </c>
      <c r="O329" s="1" t="s">
        <v>724</v>
      </c>
    </row>
    <row r="330" spans="1:15" x14ac:dyDescent="0.25">
      <c r="A330" s="1" t="s">
        <v>2231</v>
      </c>
      <c r="B330" s="1" t="s">
        <v>2232</v>
      </c>
      <c r="C330" s="1" t="s">
        <v>2233</v>
      </c>
      <c r="D330" s="1" t="s">
        <v>2234</v>
      </c>
      <c r="E330" s="1" t="s">
        <v>1797</v>
      </c>
      <c r="F330" s="1" t="s">
        <v>668</v>
      </c>
      <c r="G330" s="2"/>
      <c r="H330" s="2">
        <v>1</v>
      </c>
      <c r="I330" s="2"/>
      <c r="J330" s="2"/>
      <c r="K330" s="1" t="s">
        <v>2235</v>
      </c>
      <c r="L330" s="1" t="s">
        <v>399</v>
      </c>
      <c r="M330" s="1" t="s">
        <v>2236</v>
      </c>
      <c r="N330" s="1">
        <v>0</v>
      </c>
      <c r="O330" s="1"/>
    </row>
    <row r="331" spans="1:15" x14ac:dyDescent="0.25">
      <c r="A331" s="1" t="s">
        <v>2237</v>
      </c>
      <c r="B331" s="1" t="s">
        <v>2238</v>
      </c>
      <c r="C331" s="1" t="s">
        <v>2239</v>
      </c>
      <c r="D331" s="1" t="s">
        <v>2240</v>
      </c>
      <c r="E331" s="1" t="s">
        <v>712</v>
      </c>
      <c r="F331" s="1" t="s">
        <v>728</v>
      </c>
      <c r="G331" s="2"/>
      <c r="H331" s="2">
        <v>1</v>
      </c>
      <c r="I331" s="2"/>
      <c r="J331" s="2"/>
      <c r="K331" s="1" t="s">
        <v>2242</v>
      </c>
      <c r="L331" s="1" t="s">
        <v>88</v>
      </c>
      <c r="M331" s="1" t="s">
        <v>2243</v>
      </c>
      <c r="N331" s="1" t="s">
        <v>100</v>
      </c>
      <c r="O331" s="1" t="s">
        <v>191</v>
      </c>
    </row>
    <row r="332" spans="1:15" x14ac:dyDescent="0.25">
      <c r="A332" s="1" t="s">
        <v>2244</v>
      </c>
      <c r="B332" s="1" t="s">
        <v>2245</v>
      </c>
      <c r="C332" s="1" t="s">
        <v>2246</v>
      </c>
      <c r="D332" s="1" t="s">
        <v>2247</v>
      </c>
      <c r="E332" s="1" t="s">
        <v>6717</v>
      </c>
      <c r="F332" s="1" t="s">
        <v>934</v>
      </c>
      <c r="G332" s="2"/>
      <c r="H332" s="2">
        <v>1</v>
      </c>
      <c r="I332" s="2"/>
      <c r="J332" s="2"/>
      <c r="K332" s="1" t="s">
        <v>2249</v>
      </c>
      <c r="L332" s="1" t="s">
        <v>88</v>
      </c>
      <c r="M332" s="1" t="s">
        <v>440</v>
      </c>
      <c r="N332" s="1">
        <v>0</v>
      </c>
      <c r="O332" s="1" t="s">
        <v>2250</v>
      </c>
    </row>
    <row r="333" spans="1:15" x14ac:dyDescent="0.25">
      <c r="A333" s="1" t="s">
        <v>2251</v>
      </c>
      <c r="B333" s="1" t="s">
        <v>2252</v>
      </c>
      <c r="C333" s="1" t="s">
        <v>2253</v>
      </c>
      <c r="D333" s="1" t="s">
        <v>2253</v>
      </c>
      <c r="E333" s="1" t="e">
        <v>#N/A</v>
      </c>
      <c r="F333" s="1" t="s">
        <v>590</v>
      </c>
      <c r="G333" s="2" t="s">
        <v>86</v>
      </c>
      <c r="H333" s="2">
        <v>0</v>
      </c>
      <c r="I333" s="2"/>
      <c r="J333" s="2"/>
      <c r="K333" s="1" t="s">
        <v>2254</v>
      </c>
      <c r="L333" s="1" t="s">
        <v>88</v>
      </c>
      <c r="M333" s="1" t="s">
        <v>155</v>
      </c>
      <c r="N333" s="1">
        <v>0</v>
      </c>
      <c r="O333" s="1"/>
    </row>
    <row r="334" spans="1:15" x14ac:dyDescent="0.25">
      <c r="A334" s="1" t="s">
        <v>2255</v>
      </c>
      <c r="B334" s="1" t="s">
        <v>2256</v>
      </c>
      <c r="C334" s="1" t="s">
        <v>2257</v>
      </c>
      <c r="D334" s="1" t="s">
        <v>2258</v>
      </c>
      <c r="E334" s="1" t="s">
        <v>413</v>
      </c>
      <c r="F334" s="1" t="s">
        <v>298</v>
      </c>
      <c r="G334" s="2"/>
      <c r="H334" s="2">
        <v>1</v>
      </c>
      <c r="I334" s="2"/>
      <c r="J334" s="2"/>
      <c r="K334" s="1" t="s">
        <v>2260</v>
      </c>
      <c r="L334" s="1" t="s">
        <v>88</v>
      </c>
      <c r="M334" s="1" t="s">
        <v>2261</v>
      </c>
      <c r="N334" s="1">
        <v>0</v>
      </c>
      <c r="O334" s="1" t="s">
        <v>100</v>
      </c>
    </row>
    <row r="335" spans="1:15" x14ac:dyDescent="0.25">
      <c r="A335" s="1" t="s">
        <v>2262</v>
      </c>
      <c r="B335" s="1" t="s">
        <v>2263</v>
      </c>
      <c r="C335" s="1" t="s">
        <v>2264</v>
      </c>
      <c r="D335" s="1" t="s">
        <v>2264</v>
      </c>
      <c r="E335" s="1" t="s">
        <v>2147</v>
      </c>
      <c r="F335" s="1" t="s">
        <v>1319</v>
      </c>
      <c r="G335" s="2"/>
      <c r="H335" s="2">
        <v>1</v>
      </c>
      <c r="I335" s="2"/>
      <c r="J335" s="2"/>
      <c r="K335" s="1" t="s">
        <v>2265</v>
      </c>
      <c r="L335" s="1"/>
      <c r="M335" s="1"/>
      <c r="N335" s="1"/>
      <c r="O335" s="1">
        <v>0</v>
      </c>
    </row>
    <row r="336" spans="1:15" x14ac:dyDescent="0.25">
      <c r="A336" s="1" t="s">
        <v>2266</v>
      </c>
      <c r="B336" s="1" t="s">
        <v>2267</v>
      </c>
      <c r="C336" s="1" t="s">
        <v>2268</v>
      </c>
      <c r="D336" s="1" t="s">
        <v>2269</v>
      </c>
      <c r="E336" s="1" t="s">
        <v>1128</v>
      </c>
      <c r="F336" s="1" t="s">
        <v>1579</v>
      </c>
      <c r="G336" s="2"/>
      <c r="H336" s="2">
        <v>1</v>
      </c>
      <c r="I336" s="2"/>
      <c r="J336" s="2"/>
      <c r="K336" s="1" t="s">
        <v>2270</v>
      </c>
      <c r="L336" s="1" t="s">
        <v>98</v>
      </c>
      <c r="M336" s="1" t="s">
        <v>2271</v>
      </c>
      <c r="N336" s="1">
        <v>0</v>
      </c>
      <c r="O336" s="1"/>
    </row>
    <row r="337" spans="1:15" x14ac:dyDescent="0.25">
      <c r="A337" s="1" t="s">
        <v>2272</v>
      </c>
      <c r="B337" s="1" t="s">
        <v>2273</v>
      </c>
      <c r="C337" s="1" t="s">
        <v>2274</v>
      </c>
      <c r="D337" s="1" t="s">
        <v>2275</v>
      </c>
      <c r="E337" s="1" t="s">
        <v>281</v>
      </c>
      <c r="F337" s="1" t="s">
        <v>537</v>
      </c>
      <c r="G337" s="2"/>
      <c r="H337" s="2">
        <v>1</v>
      </c>
      <c r="I337" s="2"/>
      <c r="J337" s="2"/>
      <c r="K337" s="1" t="s">
        <v>2276</v>
      </c>
      <c r="L337" s="1" t="s">
        <v>45</v>
      </c>
      <c r="M337" s="1" t="s">
        <v>1435</v>
      </c>
      <c r="N337" s="1" t="s">
        <v>100</v>
      </c>
      <c r="O337" s="1" t="s">
        <v>191</v>
      </c>
    </row>
    <row r="338" spans="1:15" x14ac:dyDescent="0.25">
      <c r="A338" s="1" t="s">
        <v>2277</v>
      </c>
      <c r="B338" s="1" t="s">
        <v>2278</v>
      </c>
      <c r="C338" s="1" t="s">
        <v>2279</v>
      </c>
      <c r="D338" s="1" t="s">
        <v>2280</v>
      </c>
      <c r="E338" s="1" t="s">
        <v>1585</v>
      </c>
      <c r="F338" s="1" t="s">
        <v>576</v>
      </c>
      <c r="G338" s="2"/>
      <c r="H338" s="2">
        <v>1</v>
      </c>
      <c r="I338" s="2"/>
      <c r="J338" s="2"/>
      <c r="K338" s="1" t="s">
        <v>2281</v>
      </c>
      <c r="L338" s="1" t="s">
        <v>127</v>
      </c>
      <c r="M338" s="1" t="s">
        <v>852</v>
      </c>
      <c r="N338" s="1" t="s">
        <v>100</v>
      </c>
      <c r="O338" s="1"/>
    </row>
    <row r="339" spans="1:15" x14ac:dyDescent="0.25">
      <c r="A339" s="1" t="s">
        <v>2282</v>
      </c>
      <c r="B339" s="1" t="s">
        <v>2283</v>
      </c>
      <c r="C339" s="1" t="s">
        <v>2284</v>
      </c>
      <c r="D339" s="1" t="s">
        <v>2285</v>
      </c>
      <c r="E339" s="1" t="s">
        <v>7139</v>
      </c>
      <c r="F339" s="1" t="s">
        <v>505</v>
      </c>
      <c r="G339" s="2"/>
      <c r="H339" s="2">
        <v>1</v>
      </c>
      <c r="I339" s="2"/>
      <c r="J339" s="2"/>
      <c r="K339" s="1" t="s">
        <v>2287</v>
      </c>
      <c r="L339" s="1" t="s">
        <v>507</v>
      </c>
      <c r="M339" s="1" t="s">
        <v>852</v>
      </c>
      <c r="N339" s="1">
        <v>0</v>
      </c>
      <c r="O339" s="1" t="s">
        <v>100</v>
      </c>
    </row>
    <row r="340" spans="1:15" x14ac:dyDescent="0.25">
      <c r="A340" s="1" t="s">
        <v>2288</v>
      </c>
      <c r="B340" s="1" t="s">
        <v>2289</v>
      </c>
      <c r="C340" s="1" t="s">
        <v>2290</v>
      </c>
      <c r="D340" s="1" t="s">
        <v>2291</v>
      </c>
      <c r="E340" s="1" t="s">
        <v>1978</v>
      </c>
      <c r="F340" s="1" t="s">
        <v>429</v>
      </c>
      <c r="G340" s="2"/>
      <c r="H340" s="2">
        <v>1</v>
      </c>
      <c r="I340" s="2"/>
      <c r="J340" s="2"/>
      <c r="K340" s="1" t="s">
        <v>2292</v>
      </c>
      <c r="L340" s="1" t="s">
        <v>127</v>
      </c>
      <c r="M340" s="1" t="s">
        <v>277</v>
      </c>
      <c r="N340" s="1">
        <v>0</v>
      </c>
      <c r="O340" s="1" t="s">
        <v>191</v>
      </c>
    </row>
    <row r="341" spans="1:15" x14ac:dyDescent="0.25">
      <c r="A341" s="1" t="s">
        <v>2300</v>
      </c>
      <c r="B341" s="1" t="s">
        <v>2301</v>
      </c>
      <c r="C341" s="1" t="s">
        <v>2302</v>
      </c>
      <c r="D341" s="1" t="s">
        <v>2303</v>
      </c>
      <c r="E341" s="1" t="s">
        <v>7140</v>
      </c>
      <c r="F341" s="1" t="s">
        <v>429</v>
      </c>
      <c r="G341" s="2"/>
      <c r="H341" s="2">
        <v>1</v>
      </c>
      <c r="I341" s="2"/>
      <c r="J341" s="2"/>
      <c r="K341" s="1" t="s">
        <v>2305</v>
      </c>
      <c r="L341" s="1" t="s">
        <v>65</v>
      </c>
      <c r="M341" s="1" t="s">
        <v>65</v>
      </c>
      <c r="N341" s="1">
        <v>0</v>
      </c>
      <c r="O341" s="1" t="s">
        <v>191</v>
      </c>
    </row>
    <row r="342" spans="1:15" x14ac:dyDescent="0.25">
      <c r="A342" s="1" t="s">
        <v>2306</v>
      </c>
      <c r="B342" s="1" t="s">
        <v>2307</v>
      </c>
      <c r="C342" s="1" t="s">
        <v>2308</v>
      </c>
      <c r="D342" s="1" t="s">
        <v>2308</v>
      </c>
      <c r="E342" s="1" t="e">
        <v>#N/A</v>
      </c>
      <c r="F342" s="1" t="s">
        <v>315</v>
      </c>
      <c r="G342" s="2" t="s">
        <v>86</v>
      </c>
      <c r="H342" s="2">
        <v>0</v>
      </c>
      <c r="I342" s="2"/>
      <c r="J342" s="2"/>
      <c r="K342" s="1" t="s">
        <v>2309</v>
      </c>
      <c r="L342" s="1" t="s">
        <v>88</v>
      </c>
      <c r="M342" s="1" t="s">
        <v>440</v>
      </c>
      <c r="N342" s="1">
        <v>0</v>
      </c>
      <c r="O342" s="1" t="s">
        <v>100</v>
      </c>
    </row>
    <row r="343" spans="1:15" x14ac:dyDescent="0.25">
      <c r="A343" s="1" t="s">
        <v>2310</v>
      </c>
      <c r="B343" s="1" t="s">
        <v>2311</v>
      </c>
      <c r="C343" s="1" t="s">
        <v>2312</v>
      </c>
      <c r="D343" s="1" t="s">
        <v>2313</v>
      </c>
      <c r="E343" s="1" t="s">
        <v>273</v>
      </c>
      <c r="F343" s="1" t="s">
        <v>429</v>
      </c>
      <c r="G343" s="2"/>
      <c r="H343" s="2">
        <v>1</v>
      </c>
      <c r="I343" s="2">
        <v>0</v>
      </c>
      <c r="J343" s="2"/>
      <c r="K343" s="1" t="s">
        <v>2314</v>
      </c>
      <c r="L343" s="1" t="s">
        <v>98</v>
      </c>
      <c r="M343" s="1" t="s">
        <v>971</v>
      </c>
      <c r="N343" s="1" t="s">
        <v>100</v>
      </c>
      <c r="O343" s="1" t="s">
        <v>2315</v>
      </c>
    </row>
    <row r="344" spans="1:15" x14ac:dyDescent="0.25">
      <c r="A344" s="1" t="s">
        <v>2316</v>
      </c>
      <c r="B344" s="56" t="s">
        <v>7807</v>
      </c>
      <c r="C344" s="1" t="s">
        <v>2318</v>
      </c>
      <c r="D344" s="1" t="s">
        <v>2318</v>
      </c>
      <c r="E344" s="1" t="e">
        <v>#N/A</v>
      </c>
      <c r="F344" s="1" t="s">
        <v>267</v>
      </c>
      <c r="G344" s="2" t="s">
        <v>86</v>
      </c>
      <c r="H344" s="2">
        <v>0</v>
      </c>
      <c r="I344" s="2"/>
      <c r="J344" s="2"/>
      <c r="K344" s="1" t="s">
        <v>2319</v>
      </c>
      <c r="L344" s="1" t="s">
        <v>88</v>
      </c>
      <c r="M344" s="1" t="s">
        <v>2320</v>
      </c>
      <c r="N344" s="1">
        <v>0</v>
      </c>
      <c r="O344" s="1" t="s">
        <v>100</v>
      </c>
    </row>
    <row r="345" spans="1:15" x14ac:dyDescent="0.25">
      <c r="A345" s="1" t="s">
        <v>2321</v>
      </c>
      <c r="B345" s="1" t="s">
        <v>2322</v>
      </c>
      <c r="C345" s="1" t="s">
        <v>2323</v>
      </c>
      <c r="D345" s="1" t="s">
        <v>2324</v>
      </c>
      <c r="E345" s="1" t="s">
        <v>186</v>
      </c>
      <c r="F345" s="1" t="s">
        <v>358</v>
      </c>
      <c r="G345" s="2"/>
      <c r="H345" s="2">
        <v>1</v>
      </c>
      <c r="I345" s="2"/>
      <c r="J345" s="2"/>
      <c r="K345" s="1" t="s">
        <v>2326</v>
      </c>
      <c r="L345" s="1" t="s">
        <v>65</v>
      </c>
      <c r="M345" s="1" t="s">
        <v>1097</v>
      </c>
      <c r="N345" s="1">
        <v>0</v>
      </c>
      <c r="O345" s="1" t="s">
        <v>2327</v>
      </c>
    </row>
    <row r="346" spans="1:15" x14ac:dyDescent="0.25">
      <c r="A346" s="1" t="s">
        <v>2328</v>
      </c>
      <c r="B346" s="1" t="s">
        <v>2329</v>
      </c>
      <c r="C346" s="1" t="s">
        <v>2330</v>
      </c>
      <c r="D346" s="1" t="s">
        <v>2331</v>
      </c>
      <c r="E346" s="1" t="s">
        <v>196</v>
      </c>
      <c r="F346" s="1" t="s">
        <v>1054</v>
      </c>
      <c r="G346" s="2"/>
      <c r="H346" s="2">
        <v>1</v>
      </c>
      <c r="I346" s="2"/>
      <c r="J346" s="2"/>
      <c r="K346" s="1" t="s">
        <v>2332</v>
      </c>
      <c r="L346" s="1" t="s">
        <v>65</v>
      </c>
      <c r="M346" s="1" t="s">
        <v>65</v>
      </c>
      <c r="N346" s="1">
        <v>0</v>
      </c>
      <c r="O346" s="1" t="s">
        <v>2327</v>
      </c>
    </row>
    <row r="347" spans="1:15" x14ac:dyDescent="0.25">
      <c r="A347" s="1" t="s">
        <v>2333</v>
      </c>
      <c r="B347" s="1" t="s">
        <v>2334</v>
      </c>
      <c r="C347" s="1" t="s">
        <v>2335</v>
      </c>
      <c r="D347" s="1" t="s">
        <v>2336</v>
      </c>
      <c r="E347" s="1" t="s">
        <v>7102</v>
      </c>
      <c r="F347" s="1" t="s">
        <v>153</v>
      </c>
      <c r="G347" s="2"/>
      <c r="H347" s="2">
        <v>1</v>
      </c>
      <c r="I347" s="2"/>
      <c r="J347" s="2"/>
      <c r="K347" s="1" t="s">
        <v>2337</v>
      </c>
      <c r="L347" s="1" t="s">
        <v>65</v>
      </c>
      <c r="M347" s="1" t="s">
        <v>65</v>
      </c>
      <c r="N347" s="1" t="s">
        <v>100</v>
      </c>
      <c r="O347" s="1" t="s">
        <v>2338</v>
      </c>
    </row>
    <row r="348" spans="1:15" x14ac:dyDescent="0.25">
      <c r="A348" s="1" t="s">
        <v>2339</v>
      </c>
      <c r="B348" s="1" t="s">
        <v>7056</v>
      </c>
      <c r="C348" s="1" t="s">
        <v>7059</v>
      </c>
      <c r="D348" s="1" t="s">
        <v>7059</v>
      </c>
      <c r="E348" s="1" t="e">
        <v>#N/A</v>
      </c>
      <c r="F348" s="1" t="s">
        <v>803</v>
      </c>
      <c r="G348" s="2" t="s">
        <v>86</v>
      </c>
      <c r="H348" s="2">
        <v>0</v>
      </c>
      <c r="I348" s="2"/>
      <c r="J348" s="2"/>
      <c r="K348" s="1" t="s">
        <v>2342</v>
      </c>
      <c r="L348" s="1" t="s">
        <v>399</v>
      </c>
      <c r="M348" s="1" t="s">
        <v>399</v>
      </c>
      <c r="N348" s="1">
        <v>0</v>
      </c>
      <c r="O348" s="1"/>
    </row>
    <row r="349" spans="1:15" x14ac:dyDescent="0.25">
      <c r="A349" s="1" t="s">
        <v>2343</v>
      </c>
      <c r="B349" s="1" t="s">
        <v>2344</v>
      </c>
      <c r="C349" s="1" t="s">
        <v>2345</v>
      </c>
      <c r="D349" s="1" t="s">
        <v>2346</v>
      </c>
      <c r="E349" s="1" t="s">
        <v>1701</v>
      </c>
      <c r="F349" s="1" t="s">
        <v>144</v>
      </c>
      <c r="G349" s="2"/>
      <c r="H349" s="2">
        <v>1</v>
      </c>
      <c r="I349" s="2"/>
      <c r="J349" s="2"/>
      <c r="K349" s="1" t="s">
        <v>2348</v>
      </c>
      <c r="L349" s="1" t="s">
        <v>98</v>
      </c>
      <c r="M349" s="1" t="s">
        <v>958</v>
      </c>
      <c r="N349" s="1">
        <v>0</v>
      </c>
      <c r="O349" s="1"/>
    </row>
    <row r="350" spans="1:15" x14ac:dyDescent="0.25">
      <c r="A350" s="1" t="s">
        <v>2349</v>
      </c>
      <c r="B350" s="1" t="s">
        <v>2350</v>
      </c>
      <c r="C350" s="1" t="s">
        <v>2351</v>
      </c>
      <c r="D350" s="1" t="s">
        <v>2352</v>
      </c>
      <c r="E350" s="1" t="s">
        <v>733</v>
      </c>
      <c r="F350" s="1" t="s">
        <v>713</v>
      </c>
      <c r="G350" s="2"/>
      <c r="H350" s="2">
        <v>1</v>
      </c>
      <c r="I350" s="2"/>
      <c r="J350" s="2"/>
      <c r="K350" s="1" t="s">
        <v>2353</v>
      </c>
      <c r="L350" s="1" t="s">
        <v>399</v>
      </c>
      <c r="M350" s="1" t="s">
        <v>423</v>
      </c>
      <c r="N350" s="1" t="s">
        <v>100</v>
      </c>
      <c r="O350" s="1" t="s">
        <v>191</v>
      </c>
    </row>
    <row r="351" spans="1:15" x14ac:dyDescent="0.25">
      <c r="A351" s="1" t="s">
        <v>2354</v>
      </c>
      <c r="B351" s="1" t="s">
        <v>2355</v>
      </c>
      <c r="C351" s="1" t="s">
        <v>2356</v>
      </c>
      <c r="D351" s="1" t="s">
        <v>2357</v>
      </c>
      <c r="E351" s="1" t="s">
        <v>2617</v>
      </c>
      <c r="F351" s="1" t="s">
        <v>237</v>
      </c>
      <c r="G351" s="2"/>
      <c r="H351" s="2">
        <v>1</v>
      </c>
      <c r="I351" s="2"/>
      <c r="J351" s="2"/>
      <c r="K351" s="1" t="s">
        <v>2359</v>
      </c>
      <c r="L351" s="1" t="s">
        <v>98</v>
      </c>
      <c r="M351" s="1" t="s">
        <v>1048</v>
      </c>
      <c r="N351" s="1">
        <v>0</v>
      </c>
      <c r="O351" s="1" t="s">
        <v>100</v>
      </c>
    </row>
    <row r="352" spans="1:15" x14ac:dyDescent="0.25">
      <c r="A352" s="1" t="s">
        <v>2360</v>
      </c>
      <c r="B352" s="1" t="s">
        <v>2361</v>
      </c>
      <c r="C352" s="1" t="s">
        <v>2362</v>
      </c>
      <c r="D352" s="1" t="s">
        <v>2363</v>
      </c>
      <c r="E352" s="1" t="e">
        <v>#N/A</v>
      </c>
      <c r="F352" s="1" t="s">
        <v>590</v>
      </c>
      <c r="G352" s="2" t="s">
        <v>86</v>
      </c>
      <c r="H352" s="2">
        <v>0</v>
      </c>
      <c r="I352" s="2"/>
      <c r="J352" s="2"/>
      <c r="K352" s="1" t="s">
        <v>2364</v>
      </c>
      <c r="L352" s="1" t="s">
        <v>507</v>
      </c>
      <c r="M352" s="1" t="s">
        <v>507</v>
      </c>
      <c r="N352" s="1" t="s">
        <v>100</v>
      </c>
      <c r="O352" s="1"/>
    </row>
    <row r="353" spans="1:15" x14ac:dyDescent="0.25">
      <c r="A353" s="1" t="s">
        <v>2365</v>
      </c>
      <c r="B353" s="1" t="s">
        <v>2366</v>
      </c>
      <c r="C353" s="1" t="s">
        <v>2367</v>
      </c>
      <c r="D353" s="1" t="s">
        <v>2368</v>
      </c>
      <c r="E353" s="1" t="s">
        <v>1143</v>
      </c>
      <c r="F353" s="1" t="s">
        <v>334</v>
      </c>
      <c r="G353" s="2"/>
      <c r="H353" s="2">
        <v>1</v>
      </c>
      <c r="I353" s="2"/>
      <c r="J353" s="2"/>
      <c r="K353" s="1" t="s">
        <v>2370</v>
      </c>
      <c r="L353" s="1" t="s">
        <v>507</v>
      </c>
      <c r="M353" s="1" t="s">
        <v>507</v>
      </c>
      <c r="N353" s="1" t="s">
        <v>100</v>
      </c>
      <c r="O353" s="1"/>
    </row>
    <row r="354" spans="1:15" x14ac:dyDescent="0.25">
      <c r="A354" s="1" t="s">
        <v>2371</v>
      </c>
      <c r="B354" s="56" t="s">
        <v>7804</v>
      </c>
      <c r="C354" s="1" t="s">
        <v>2373</v>
      </c>
      <c r="D354" s="1" t="s">
        <v>2373</v>
      </c>
      <c r="E354" s="1" t="e">
        <v>#N/A</v>
      </c>
      <c r="F354" s="1" t="s">
        <v>54</v>
      </c>
      <c r="G354" s="2" t="s">
        <v>86</v>
      </c>
      <c r="H354" s="2">
        <v>0</v>
      </c>
      <c r="I354" s="2"/>
      <c r="J354" s="2"/>
      <c r="K354" s="1" t="s">
        <v>2374</v>
      </c>
      <c r="L354" s="1" t="s">
        <v>399</v>
      </c>
      <c r="M354" s="1" t="s">
        <v>1289</v>
      </c>
      <c r="N354" s="1">
        <v>0</v>
      </c>
      <c r="O354" s="1" t="s">
        <v>100</v>
      </c>
    </row>
    <row r="355" spans="1:15" x14ac:dyDescent="0.25">
      <c r="A355" s="1" t="s">
        <v>2375</v>
      </c>
      <c r="B355" s="1" t="s">
        <v>2376</v>
      </c>
      <c r="C355" s="1" t="s">
        <v>2377</v>
      </c>
      <c r="D355" s="1" t="s">
        <v>2377</v>
      </c>
      <c r="E355" s="1" t="e">
        <v>#N/A</v>
      </c>
      <c r="F355" s="1" t="s">
        <v>54</v>
      </c>
      <c r="G355" s="2" t="s">
        <v>86</v>
      </c>
      <c r="H355" s="2">
        <v>0</v>
      </c>
      <c r="I355" s="2"/>
      <c r="J355" s="2"/>
      <c r="K355" s="1" t="s">
        <v>2378</v>
      </c>
      <c r="L355" s="1" t="s">
        <v>88</v>
      </c>
      <c r="M355" s="1" t="s">
        <v>835</v>
      </c>
      <c r="N355" s="1">
        <v>0</v>
      </c>
      <c r="O355" s="1" t="s">
        <v>100</v>
      </c>
    </row>
    <row r="356" spans="1:15" x14ac:dyDescent="0.25">
      <c r="A356" s="1" t="s">
        <v>2379</v>
      </c>
      <c r="B356" s="1" t="s">
        <v>2380</v>
      </c>
      <c r="C356" s="1" t="s">
        <v>2381</v>
      </c>
      <c r="D356" s="1" t="s">
        <v>2382</v>
      </c>
      <c r="E356" s="1" t="s">
        <v>142</v>
      </c>
      <c r="F356" s="1" t="s">
        <v>563</v>
      </c>
      <c r="G356" s="2"/>
      <c r="H356" s="2">
        <v>1</v>
      </c>
      <c r="I356" s="2"/>
      <c r="J356" s="2"/>
      <c r="K356" s="1" t="s">
        <v>2384</v>
      </c>
      <c r="L356" s="1" t="s">
        <v>127</v>
      </c>
      <c r="M356" s="1" t="s">
        <v>2385</v>
      </c>
      <c r="N356" s="1" t="s">
        <v>100</v>
      </c>
      <c r="O356" s="1"/>
    </row>
    <row r="357" spans="1:15" x14ac:dyDescent="0.25">
      <c r="A357" s="1" t="s">
        <v>2386</v>
      </c>
      <c r="B357" s="1" t="s">
        <v>2387</v>
      </c>
      <c r="C357" s="1" t="s">
        <v>2388</v>
      </c>
      <c r="D357" s="1" t="s">
        <v>2389</v>
      </c>
      <c r="E357" s="1" t="e">
        <v>#N/A</v>
      </c>
      <c r="F357" s="1" t="s">
        <v>79</v>
      </c>
      <c r="G357" s="2" t="s">
        <v>86</v>
      </c>
      <c r="H357" s="2">
        <v>0</v>
      </c>
      <c r="I357" s="2"/>
      <c r="J357" s="2"/>
      <c r="K357" s="1" t="s">
        <v>2391</v>
      </c>
      <c r="L357" s="1" t="s">
        <v>88</v>
      </c>
      <c r="M357" s="1" t="s">
        <v>382</v>
      </c>
      <c r="N357" s="1">
        <v>0</v>
      </c>
      <c r="O357" s="1"/>
    </row>
    <row r="358" spans="1:15" x14ac:dyDescent="0.25">
      <c r="A358" s="1" t="s">
        <v>2392</v>
      </c>
      <c r="B358" s="1" t="s">
        <v>2393</v>
      </c>
      <c r="C358" s="1">
        <v>0</v>
      </c>
      <c r="D358" s="1" t="s">
        <v>2394</v>
      </c>
      <c r="E358" s="1" t="s">
        <v>2058</v>
      </c>
      <c r="F358" s="1" t="s">
        <v>79</v>
      </c>
      <c r="G358" s="2"/>
      <c r="H358" s="2">
        <v>1</v>
      </c>
      <c r="I358" s="2"/>
      <c r="J358" s="2"/>
      <c r="K358" s="1" t="s">
        <v>2395</v>
      </c>
      <c r="L358" s="1" t="s">
        <v>250</v>
      </c>
      <c r="M358" s="1" t="s">
        <v>65</v>
      </c>
      <c r="N358" s="1" t="s">
        <v>100</v>
      </c>
      <c r="O358" s="1" t="s">
        <v>1170</v>
      </c>
    </row>
    <row r="359" spans="1:15" x14ac:dyDescent="0.25">
      <c r="A359" s="1" t="s">
        <v>2396</v>
      </c>
      <c r="B359" s="1" t="s">
        <v>2397</v>
      </c>
      <c r="C359" s="1" t="s">
        <v>2398</v>
      </c>
      <c r="D359" s="1" t="s">
        <v>2399</v>
      </c>
      <c r="E359" s="1" t="s">
        <v>3400</v>
      </c>
      <c r="F359" s="1" t="s">
        <v>766</v>
      </c>
      <c r="G359" s="2"/>
      <c r="H359" s="2">
        <v>1</v>
      </c>
      <c r="I359" s="2"/>
      <c r="J359" s="2"/>
      <c r="K359" s="1" t="s">
        <v>2402</v>
      </c>
      <c r="L359" s="1" t="s">
        <v>98</v>
      </c>
      <c r="M359" s="1" t="s">
        <v>1486</v>
      </c>
      <c r="N359" s="1">
        <v>0</v>
      </c>
      <c r="O359" s="1"/>
    </row>
    <row r="360" spans="1:15" x14ac:dyDescent="0.25">
      <c r="A360" s="1" t="s">
        <v>2403</v>
      </c>
      <c r="B360" s="1" t="s">
        <v>2404</v>
      </c>
      <c r="C360" s="1" t="s">
        <v>2405</v>
      </c>
      <c r="D360" s="1" t="s">
        <v>2406</v>
      </c>
      <c r="E360" s="1" t="s">
        <v>3116</v>
      </c>
      <c r="F360" s="1" t="s">
        <v>342</v>
      </c>
      <c r="G360" s="2"/>
      <c r="H360" s="2">
        <v>1</v>
      </c>
      <c r="I360" s="2"/>
      <c r="J360" s="2"/>
      <c r="K360" s="1" t="s">
        <v>2408</v>
      </c>
      <c r="L360" s="1" t="s">
        <v>250</v>
      </c>
      <c r="M360" s="1" t="s">
        <v>1717</v>
      </c>
      <c r="N360" s="1" t="s">
        <v>100</v>
      </c>
      <c r="O360" s="1"/>
    </row>
    <row r="361" spans="1:15" x14ac:dyDescent="0.25">
      <c r="A361" s="1" t="s">
        <v>2409</v>
      </c>
      <c r="B361" s="1" t="s">
        <v>2410</v>
      </c>
      <c r="C361" s="1" t="s">
        <v>2411</v>
      </c>
      <c r="D361" s="1" t="s">
        <v>2412</v>
      </c>
      <c r="E361" s="1" t="s">
        <v>772</v>
      </c>
      <c r="F361" s="1" t="s">
        <v>668</v>
      </c>
      <c r="G361" s="2"/>
      <c r="H361" s="2">
        <v>1</v>
      </c>
      <c r="I361" s="2"/>
      <c r="J361" s="2"/>
      <c r="K361" s="1" t="s">
        <v>2414</v>
      </c>
      <c r="L361" s="1" t="s">
        <v>250</v>
      </c>
      <c r="M361" s="1" t="s">
        <v>2415</v>
      </c>
      <c r="N361" s="1" t="s">
        <v>100</v>
      </c>
      <c r="O361" s="1"/>
    </row>
    <row r="362" spans="1:15" s="20" customFormat="1" x14ac:dyDescent="0.25">
      <c r="A362" s="1" t="s">
        <v>2416</v>
      </c>
      <c r="B362" s="1" t="s">
        <v>2417</v>
      </c>
      <c r="C362" s="1" t="s">
        <v>2418</v>
      </c>
      <c r="D362" s="1" t="s">
        <v>2419</v>
      </c>
      <c r="E362" s="1" t="s">
        <v>7139</v>
      </c>
      <c r="F362" s="1" t="s">
        <v>505</v>
      </c>
      <c r="G362" s="2"/>
      <c r="H362" s="2">
        <v>1</v>
      </c>
      <c r="I362" s="2"/>
      <c r="J362" s="2"/>
      <c r="K362" s="1" t="s">
        <v>2421</v>
      </c>
      <c r="L362" s="1" t="s">
        <v>88</v>
      </c>
      <c r="M362" s="1" t="s">
        <v>155</v>
      </c>
      <c r="N362" s="1">
        <v>0</v>
      </c>
      <c r="O362" s="1" t="s">
        <v>2088</v>
      </c>
    </row>
    <row r="363" spans="1:15" x14ac:dyDescent="0.25">
      <c r="A363" s="1" t="s">
        <v>2422</v>
      </c>
      <c r="B363" s="1" t="s">
        <v>2423</v>
      </c>
      <c r="C363" s="1" t="s">
        <v>2424</v>
      </c>
      <c r="D363" s="1" t="s">
        <v>2425</v>
      </c>
      <c r="E363" s="1" t="s">
        <v>864</v>
      </c>
      <c r="F363" s="1" t="s">
        <v>63</v>
      </c>
      <c r="G363" s="2"/>
      <c r="H363" s="2">
        <v>0</v>
      </c>
      <c r="I363" s="2"/>
      <c r="J363" s="2"/>
      <c r="K363" s="1" t="s">
        <v>2426</v>
      </c>
      <c r="L363" s="1" t="s">
        <v>88</v>
      </c>
      <c r="M363" s="1" t="s">
        <v>2427</v>
      </c>
      <c r="N363" s="1" t="s">
        <v>100</v>
      </c>
      <c r="O363" s="1" t="s">
        <v>111</v>
      </c>
    </row>
    <row r="364" spans="1:15" x14ac:dyDescent="0.25">
      <c r="A364" s="1" t="s">
        <v>2435</v>
      </c>
      <c r="B364" s="1" t="s">
        <v>2436</v>
      </c>
      <c r="C364" s="1" t="s">
        <v>2437</v>
      </c>
      <c r="D364" s="1" t="s">
        <v>2438</v>
      </c>
      <c r="E364" s="1" t="s">
        <v>341</v>
      </c>
      <c r="F364" s="1" t="s">
        <v>358</v>
      </c>
      <c r="G364" s="2"/>
      <c r="H364" s="2">
        <v>1</v>
      </c>
      <c r="I364" s="2"/>
      <c r="J364" s="2"/>
      <c r="K364" s="1" t="s">
        <v>2440</v>
      </c>
      <c r="L364" s="1" t="s">
        <v>399</v>
      </c>
      <c r="M364" s="1" t="s">
        <v>423</v>
      </c>
      <c r="N364" s="1">
        <v>0</v>
      </c>
      <c r="O364" s="1"/>
    </row>
    <row r="365" spans="1:15" x14ac:dyDescent="0.25">
      <c r="A365" s="1" t="s">
        <v>2441</v>
      </c>
      <c r="B365" s="1" t="s">
        <v>2442</v>
      </c>
      <c r="C365" s="1" t="s">
        <v>2443</v>
      </c>
      <c r="D365" s="1" t="s">
        <v>2444</v>
      </c>
      <c r="E365" s="1" t="s">
        <v>7141</v>
      </c>
      <c r="F365" s="1" t="s">
        <v>2446</v>
      </c>
      <c r="G365" s="2"/>
      <c r="H365" s="2">
        <v>1</v>
      </c>
      <c r="I365" s="2"/>
      <c r="J365" s="2"/>
      <c r="K365" s="1" t="s">
        <v>2447</v>
      </c>
      <c r="L365" s="1" t="s">
        <v>399</v>
      </c>
      <c r="M365" s="1" t="s">
        <v>208</v>
      </c>
      <c r="N365" s="1" t="s">
        <v>100</v>
      </c>
      <c r="O365" s="1"/>
    </row>
    <row r="366" spans="1:15" x14ac:dyDescent="0.25">
      <c r="A366" s="1" t="s">
        <v>2448</v>
      </c>
      <c r="B366" s="1" t="s">
        <v>2449</v>
      </c>
      <c r="C366" s="1" t="s">
        <v>2450</v>
      </c>
      <c r="D366" s="1" t="s">
        <v>2451</v>
      </c>
      <c r="E366" s="1" t="s">
        <v>518</v>
      </c>
      <c r="F366" s="1" t="s">
        <v>728</v>
      </c>
      <c r="G366" s="2" t="s">
        <v>86</v>
      </c>
      <c r="H366" s="2">
        <v>0</v>
      </c>
      <c r="I366" s="2"/>
      <c r="J366" s="2"/>
      <c r="K366" s="1" t="s">
        <v>2452</v>
      </c>
      <c r="L366" s="1" t="s">
        <v>399</v>
      </c>
      <c r="M366" s="1" t="s">
        <v>2453</v>
      </c>
      <c r="N366" s="1" t="s">
        <v>100</v>
      </c>
      <c r="O366" s="1"/>
    </row>
    <row r="367" spans="1:15" x14ac:dyDescent="0.25">
      <c r="A367" s="1" t="s">
        <v>2454</v>
      </c>
      <c r="B367" s="1" t="s">
        <v>2455</v>
      </c>
      <c r="C367" s="1" t="s">
        <v>2456</v>
      </c>
      <c r="D367" s="1" t="s">
        <v>2457</v>
      </c>
      <c r="E367" s="1" t="s">
        <v>7142</v>
      </c>
      <c r="F367" s="1" t="s">
        <v>429</v>
      </c>
      <c r="G367" s="2"/>
      <c r="H367" s="2">
        <v>1</v>
      </c>
      <c r="I367" s="2"/>
      <c r="J367" s="2"/>
      <c r="K367" s="1" t="s">
        <v>2459</v>
      </c>
      <c r="L367" s="1" t="s">
        <v>399</v>
      </c>
      <c r="M367" s="1" t="s">
        <v>1676</v>
      </c>
      <c r="N367" s="1" t="s">
        <v>100</v>
      </c>
      <c r="O367" s="1" t="s">
        <v>191</v>
      </c>
    </row>
    <row r="368" spans="1:15" x14ac:dyDescent="0.25">
      <c r="A368" s="1" t="s">
        <v>2460</v>
      </c>
      <c r="B368" s="1" t="s">
        <v>2461</v>
      </c>
      <c r="C368" s="1" t="s">
        <v>2462</v>
      </c>
      <c r="D368" s="1" t="s">
        <v>2463</v>
      </c>
      <c r="E368" s="1" t="s">
        <v>1701</v>
      </c>
      <c r="F368" s="1" t="s">
        <v>144</v>
      </c>
      <c r="G368" s="2"/>
      <c r="H368" s="2">
        <v>1</v>
      </c>
      <c r="I368" s="2"/>
      <c r="J368" s="2"/>
      <c r="K368" s="1" t="s">
        <v>2464</v>
      </c>
      <c r="L368" s="1" t="s">
        <v>399</v>
      </c>
      <c r="M368" s="1" t="s">
        <v>2465</v>
      </c>
      <c r="N368" s="1">
        <v>0</v>
      </c>
      <c r="O368" s="1"/>
    </row>
    <row r="369" spans="1:15" x14ac:dyDescent="0.25">
      <c r="A369" s="1" t="s">
        <v>2466</v>
      </c>
      <c r="B369" s="1" t="s">
        <v>2467</v>
      </c>
      <c r="C369" s="1" t="s">
        <v>2468</v>
      </c>
      <c r="D369" s="1" t="s">
        <v>2468</v>
      </c>
      <c r="E369" s="1" t="e">
        <v>#N/A</v>
      </c>
      <c r="F369" s="1" t="s">
        <v>54</v>
      </c>
      <c r="G369" s="2" t="s">
        <v>86</v>
      </c>
      <c r="H369" s="2">
        <v>0</v>
      </c>
      <c r="I369" s="2"/>
      <c r="J369" s="2"/>
      <c r="K369" s="1" t="s">
        <v>2469</v>
      </c>
      <c r="L369" s="1" t="s">
        <v>250</v>
      </c>
      <c r="M369" s="1" t="s">
        <v>399</v>
      </c>
      <c r="N369" s="1" t="s">
        <v>118</v>
      </c>
      <c r="O369" s="1"/>
    </row>
    <row r="370" spans="1:15" x14ac:dyDescent="0.25">
      <c r="A370" s="1" t="s">
        <v>2470</v>
      </c>
      <c r="B370" s="1" t="s">
        <v>2471</v>
      </c>
      <c r="C370" s="1" t="s">
        <v>2472</v>
      </c>
      <c r="D370" s="1" t="s">
        <v>2472</v>
      </c>
      <c r="E370" s="1" t="e">
        <v>#N/A</v>
      </c>
      <c r="F370" s="1" t="s">
        <v>298</v>
      </c>
      <c r="G370" s="2" t="s">
        <v>86</v>
      </c>
      <c r="H370" s="2">
        <v>0</v>
      </c>
      <c r="I370" s="2"/>
      <c r="J370" s="2"/>
      <c r="K370" s="1" t="s">
        <v>2473</v>
      </c>
      <c r="L370" s="1" t="s">
        <v>399</v>
      </c>
      <c r="M370" s="1" t="s">
        <v>1230</v>
      </c>
      <c r="N370" s="1">
        <v>0</v>
      </c>
      <c r="O370" s="1" t="s">
        <v>301</v>
      </c>
    </row>
    <row r="371" spans="1:15" x14ac:dyDescent="0.25">
      <c r="A371" s="1" t="s">
        <v>2474</v>
      </c>
      <c r="B371" s="1" t="s">
        <v>2475</v>
      </c>
      <c r="C371" s="1" t="s">
        <v>2476</v>
      </c>
      <c r="D371" s="1" t="s">
        <v>2477</v>
      </c>
      <c r="E371" s="1" t="s">
        <v>1739</v>
      </c>
      <c r="F371" s="1" t="s">
        <v>1220</v>
      </c>
      <c r="G371" s="2"/>
      <c r="H371" s="2">
        <v>0</v>
      </c>
      <c r="I371" s="2"/>
      <c r="J371" s="2"/>
      <c r="K371" s="1" t="s">
        <v>2478</v>
      </c>
      <c r="L371" s="1" t="s">
        <v>399</v>
      </c>
      <c r="M371" s="1" t="s">
        <v>1230</v>
      </c>
      <c r="N371" s="1" t="s">
        <v>100</v>
      </c>
      <c r="O371" s="1" t="s">
        <v>111</v>
      </c>
    </row>
    <row r="372" spans="1:15" x14ac:dyDescent="0.25">
      <c r="A372" s="1" t="s">
        <v>2479</v>
      </c>
      <c r="B372" s="1" t="s">
        <v>2480</v>
      </c>
      <c r="C372" s="1" t="s">
        <v>2481</v>
      </c>
      <c r="D372" s="1" t="s">
        <v>2481</v>
      </c>
      <c r="E372" s="1" t="e">
        <v>#N/A</v>
      </c>
      <c r="F372" s="1" t="s">
        <v>54</v>
      </c>
      <c r="G372" s="2" t="s">
        <v>86</v>
      </c>
      <c r="H372" s="2"/>
      <c r="I372" s="2"/>
      <c r="J372" s="2"/>
      <c r="K372" s="1" t="s">
        <v>2482</v>
      </c>
      <c r="L372" s="1" t="s">
        <v>399</v>
      </c>
      <c r="M372" s="1" t="s">
        <v>399</v>
      </c>
      <c r="N372" s="1">
        <v>0</v>
      </c>
      <c r="O372" s="1" t="s">
        <v>100</v>
      </c>
    </row>
    <row r="373" spans="1:15" x14ac:dyDescent="0.25">
      <c r="A373" s="1" t="s">
        <v>2483</v>
      </c>
      <c r="B373" s="1" t="s">
        <v>2484</v>
      </c>
      <c r="C373" s="1" t="s">
        <v>2485</v>
      </c>
      <c r="D373" s="1" t="s">
        <v>2486</v>
      </c>
      <c r="E373" s="1" t="s">
        <v>3425</v>
      </c>
      <c r="F373" s="1" t="s">
        <v>258</v>
      </c>
      <c r="G373" s="2"/>
      <c r="H373" s="2">
        <v>1</v>
      </c>
      <c r="I373" s="2"/>
      <c r="J373" s="2"/>
      <c r="K373" s="1" t="s">
        <v>2488</v>
      </c>
      <c r="L373" s="1" t="s">
        <v>399</v>
      </c>
      <c r="M373" s="1" t="s">
        <v>2489</v>
      </c>
      <c r="N373" s="1" t="s">
        <v>100</v>
      </c>
      <c r="O373" s="1"/>
    </row>
    <row r="374" spans="1:15" x14ac:dyDescent="0.25">
      <c r="A374" s="1" t="s">
        <v>2490</v>
      </c>
      <c r="B374" s="1" t="s">
        <v>2491</v>
      </c>
      <c r="C374" s="1" t="s">
        <v>2492</v>
      </c>
      <c r="D374" s="1" t="s">
        <v>2493</v>
      </c>
      <c r="E374" s="1" t="s">
        <v>428</v>
      </c>
      <c r="F374" s="1" t="s">
        <v>1220</v>
      </c>
      <c r="G374" s="2"/>
      <c r="H374" s="2">
        <v>1</v>
      </c>
      <c r="I374" s="2"/>
      <c r="J374" s="2"/>
      <c r="K374" s="1" t="s">
        <v>2495</v>
      </c>
      <c r="L374" s="1" t="s">
        <v>399</v>
      </c>
      <c r="M374" s="1" t="s">
        <v>399</v>
      </c>
      <c r="N374" s="1">
        <v>0</v>
      </c>
      <c r="O374" s="1" t="s">
        <v>557</v>
      </c>
    </row>
    <row r="375" spans="1:15" x14ac:dyDescent="0.25">
      <c r="A375" s="1" t="s">
        <v>2496</v>
      </c>
      <c r="B375" s="1" t="s">
        <v>2497</v>
      </c>
      <c r="C375" s="1" t="s">
        <v>2498</v>
      </c>
      <c r="D375" s="1" t="s">
        <v>2499</v>
      </c>
      <c r="E375" s="1" t="s">
        <v>1598</v>
      </c>
      <c r="F375" s="1" t="s">
        <v>414</v>
      </c>
      <c r="G375" s="2"/>
      <c r="H375" s="2">
        <v>1</v>
      </c>
      <c r="I375" s="2"/>
      <c r="J375" s="2"/>
      <c r="K375" s="1" t="s">
        <v>2500</v>
      </c>
      <c r="L375" s="1" t="s">
        <v>399</v>
      </c>
      <c r="M375" s="1" t="s">
        <v>89</v>
      </c>
      <c r="N375" s="1">
        <v>0</v>
      </c>
      <c r="O375" s="1" t="s">
        <v>2501</v>
      </c>
    </row>
    <row r="376" spans="1:15" x14ac:dyDescent="0.25">
      <c r="A376" s="1" t="s">
        <v>2502</v>
      </c>
      <c r="B376" s="1" t="s">
        <v>2503</v>
      </c>
      <c r="C376" s="1" t="s">
        <v>2504</v>
      </c>
      <c r="D376" s="1" t="s">
        <v>2505</v>
      </c>
      <c r="E376" s="1" t="s">
        <v>7143</v>
      </c>
      <c r="F376" s="1" t="s">
        <v>215</v>
      </c>
      <c r="G376" s="2"/>
      <c r="H376" s="2">
        <v>1</v>
      </c>
      <c r="I376" s="2"/>
      <c r="J376" s="2"/>
      <c r="K376" s="1" t="s">
        <v>2507</v>
      </c>
      <c r="L376" s="1" t="s">
        <v>88</v>
      </c>
      <c r="M376" s="1" t="s">
        <v>2508</v>
      </c>
      <c r="N376" s="1" t="s">
        <v>100</v>
      </c>
      <c r="O376" s="1"/>
    </row>
    <row r="377" spans="1:15" x14ac:dyDescent="0.25">
      <c r="A377" s="1" t="s">
        <v>2509</v>
      </c>
      <c r="B377" s="1" t="s">
        <v>2510</v>
      </c>
      <c r="C377" s="1" t="s">
        <v>2511</v>
      </c>
      <c r="D377" s="1" t="s">
        <v>2512</v>
      </c>
      <c r="E377" s="1" t="s">
        <v>4045</v>
      </c>
      <c r="F377" s="1" t="s">
        <v>54</v>
      </c>
      <c r="G377" s="2"/>
      <c r="H377" s="2">
        <v>1</v>
      </c>
      <c r="I377" s="2"/>
      <c r="J377" s="2"/>
      <c r="K377" s="1" t="s">
        <v>2513</v>
      </c>
      <c r="L377" s="1" t="s">
        <v>65</v>
      </c>
      <c r="M377" s="1" t="s">
        <v>65</v>
      </c>
      <c r="N377" s="1">
        <v>0</v>
      </c>
      <c r="O377" s="1"/>
    </row>
    <row r="378" spans="1:15" x14ac:dyDescent="0.25">
      <c r="A378" s="1" t="s">
        <v>2514</v>
      </c>
      <c r="B378" s="1" t="s">
        <v>2515</v>
      </c>
      <c r="C378" s="1" t="s">
        <v>2516</v>
      </c>
      <c r="D378" s="1" t="s">
        <v>2517</v>
      </c>
      <c r="E378" s="1" t="s">
        <v>1694</v>
      </c>
      <c r="F378" s="1" t="s">
        <v>258</v>
      </c>
      <c r="G378" s="2"/>
      <c r="H378" s="2">
        <v>1</v>
      </c>
      <c r="I378" s="2"/>
      <c r="J378" s="2"/>
      <c r="K378" s="1" t="s">
        <v>2518</v>
      </c>
      <c r="L378" s="1">
        <v>0</v>
      </c>
      <c r="M378" s="1" t="s">
        <v>2519</v>
      </c>
      <c r="N378" s="1">
        <v>0</v>
      </c>
      <c r="O378" s="1" t="s">
        <v>2020</v>
      </c>
    </row>
    <row r="379" spans="1:15" x14ac:dyDescent="0.25">
      <c r="A379" s="1" t="s">
        <v>2520</v>
      </c>
      <c r="B379" s="1" t="s">
        <v>2521</v>
      </c>
      <c r="C379" s="1" t="s">
        <v>2522</v>
      </c>
      <c r="D379" s="1" t="s">
        <v>2523</v>
      </c>
      <c r="E379" s="1" t="s">
        <v>635</v>
      </c>
      <c r="F379" s="1" t="s">
        <v>590</v>
      </c>
      <c r="G379" s="2"/>
      <c r="H379" s="2">
        <v>1</v>
      </c>
      <c r="I379" s="2"/>
      <c r="J379" s="2"/>
      <c r="K379" s="1" t="s">
        <v>2524</v>
      </c>
      <c r="L379" s="1" t="s">
        <v>399</v>
      </c>
      <c r="M379" s="1" t="s">
        <v>835</v>
      </c>
      <c r="N379" s="1">
        <v>0</v>
      </c>
      <c r="O379" s="1" t="s">
        <v>2088</v>
      </c>
    </row>
    <row r="380" spans="1:15" x14ac:dyDescent="0.25">
      <c r="A380" s="1" t="s">
        <v>2525</v>
      </c>
      <c r="B380" s="1" t="s">
        <v>2526</v>
      </c>
      <c r="C380" s="1" t="s">
        <v>2527</v>
      </c>
      <c r="D380" s="1" t="s">
        <v>2528</v>
      </c>
      <c r="E380" s="1" t="s">
        <v>1053</v>
      </c>
      <c r="F380" s="1" t="s">
        <v>722</v>
      </c>
      <c r="G380" s="2"/>
      <c r="H380" s="2">
        <v>1</v>
      </c>
      <c r="I380" s="2"/>
      <c r="J380" s="2"/>
      <c r="K380" s="1" t="s">
        <v>2530</v>
      </c>
      <c r="L380" s="1" t="s">
        <v>250</v>
      </c>
      <c r="M380" s="1" t="s">
        <v>251</v>
      </c>
      <c r="N380" s="1">
        <v>0</v>
      </c>
      <c r="O380" s="1" t="s">
        <v>2531</v>
      </c>
    </row>
    <row r="381" spans="1:15" x14ac:dyDescent="0.25">
      <c r="A381" s="1" t="s">
        <v>2532</v>
      </c>
      <c r="B381" s="1" t="s">
        <v>2533</v>
      </c>
      <c r="C381" s="1" t="s">
        <v>2534</v>
      </c>
      <c r="D381" s="1" t="s">
        <v>2535</v>
      </c>
      <c r="E381" s="1" t="s">
        <v>7144</v>
      </c>
      <c r="F381" s="1" t="s">
        <v>414</v>
      </c>
      <c r="G381" s="2"/>
      <c r="H381" s="2">
        <v>1</v>
      </c>
      <c r="I381" s="2"/>
      <c r="J381" s="2"/>
      <c r="K381" s="1" t="s">
        <v>2537</v>
      </c>
      <c r="L381" s="1" t="s">
        <v>127</v>
      </c>
      <c r="M381" s="1" t="s">
        <v>2538</v>
      </c>
      <c r="N381" s="1">
        <v>0</v>
      </c>
      <c r="O381" s="1"/>
    </row>
    <row r="382" spans="1:15" x14ac:dyDescent="0.25">
      <c r="A382" s="1" t="s">
        <v>2539</v>
      </c>
      <c r="B382" s="1" t="s">
        <v>2540</v>
      </c>
      <c r="C382" s="1" t="s">
        <v>2541</v>
      </c>
      <c r="D382" s="1" t="s">
        <v>2542</v>
      </c>
      <c r="E382" s="1" t="s">
        <v>1585</v>
      </c>
      <c r="F382" s="1" t="s">
        <v>576</v>
      </c>
      <c r="G382" s="2"/>
      <c r="H382" s="2">
        <v>1</v>
      </c>
      <c r="I382" s="2"/>
      <c r="J382" s="2"/>
      <c r="K382" s="1" t="s">
        <v>2543</v>
      </c>
      <c r="L382" s="1" t="s">
        <v>250</v>
      </c>
      <c r="M382" s="1" t="s">
        <v>2544</v>
      </c>
      <c r="N382" s="1" t="s">
        <v>100</v>
      </c>
      <c r="O382" s="1"/>
    </row>
    <row r="383" spans="1:15" x14ac:dyDescent="0.25">
      <c r="A383" s="1" t="s">
        <v>2545</v>
      </c>
      <c r="B383" s="1" t="s">
        <v>2546</v>
      </c>
      <c r="C383" s="1" t="s">
        <v>2547</v>
      </c>
      <c r="D383" s="1" t="s">
        <v>2548</v>
      </c>
      <c r="E383" s="1" t="s">
        <v>5994</v>
      </c>
      <c r="F383" s="1" t="s">
        <v>1287</v>
      </c>
      <c r="G383" s="2"/>
      <c r="H383" s="2">
        <v>1</v>
      </c>
      <c r="I383" s="2"/>
      <c r="J383" s="2"/>
      <c r="K383" s="1" t="s">
        <v>2550</v>
      </c>
      <c r="L383" s="1" t="s">
        <v>127</v>
      </c>
      <c r="M383" s="1" t="s">
        <v>2544</v>
      </c>
      <c r="N383" s="1" t="s">
        <v>100</v>
      </c>
      <c r="O383" s="1" t="s">
        <v>2551</v>
      </c>
    </row>
    <row r="384" spans="1:15" x14ac:dyDescent="0.25">
      <c r="A384" s="1" t="s">
        <v>2552</v>
      </c>
      <c r="B384" s="1" t="s">
        <v>2553</v>
      </c>
      <c r="C384" s="1" t="s">
        <v>2554</v>
      </c>
      <c r="D384" s="1" t="s">
        <v>2555</v>
      </c>
      <c r="E384" s="1" t="s">
        <v>7145</v>
      </c>
      <c r="F384" s="1" t="s">
        <v>1220</v>
      </c>
      <c r="G384" s="2"/>
      <c r="H384" s="2">
        <v>1</v>
      </c>
      <c r="I384" s="2"/>
      <c r="J384" s="2"/>
      <c r="K384" s="1" t="s">
        <v>2557</v>
      </c>
      <c r="L384" s="1" t="s">
        <v>127</v>
      </c>
      <c r="M384" s="1" t="s">
        <v>2544</v>
      </c>
      <c r="N384" s="1" t="s">
        <v>100</v>
      </c>
      <c r="O384" s="1"/>
    </row>
    <row r="385" spans="1:15" x14ac:dyDescent="0.25">
      <c r="A385" s="1" t="s">
        <v>2558</v>
      </c>
      <c r="B385" s="1" t="s">
        <v>2559</v>
      </c>
      <c r="C385" s="1" t="s">
        <v>2560</v>
      </c>
      <c r="D385" s="1" t="s">
        <v>2561</v>
      </c>
      <c r="E385" s="1" t="s">
        <v>5520</v>
      </c>
      <c r="F385" s="1" t="s">
        <v>649</v>
      </c>
      <c r="G385" s="2"/>
      <c r="H385" s="2">
        <v>1</v>
      </c>
      <c r="I385" s="2"/>
      <c r="J385" s="2"/>
      <c r="K385" s="1" t="s">
        <v>2563</v>
      </c>
      <c r="L385" s="1" t="s">
        <v>45</v>
      </c>
      <c r="M385" s="1" t="s">
        <v>2564</v>
      </c>
      <c r="N385" s="1" t="s">
        <v>100</v>
      </c>
      <c r="O385" s="1"/>
    </row>
    <row r="386" spans="1:15" x14ac:dyDescent="0.25">
      <c r="A386" s="1" t="s">
        <v>2565</v>
      </c>
      <c r="B386" s="1" t="s">
        <v>2566</v>
      </c>
      <c r="C386" s="1" t="s">
        <v>2567</v>
      </c>
      <c r="D386" s="1" t="s">
        <v>2568</v>
      </c>
      <c r="E386" s="1" t="s">
        <v>2161</v>
      </c>
      <c r="F386" s="1" t="s">
        <v>1220</v>
      </c>
      <c r="G386" s="2"/>
      <c r="H386" s="2">
        <v>1</v>
      </c>
      <c r="I386" s="2"/>
      <c r="J386" s="2"/>
      <c r="K386" s="1" t="s">
        <v>2569</v>
      </c>
      <c r="L386" s="1" t="s">
        <v>399</v>
      </c>
      <c r="M386" s="1" t="s">
        <v>835</v>
      </c>
      <c r="N386" s="1">
        <v>0</v>
      </c>
      <c r="O386" s="1" t="s">
        <v>2570</v>
      </c>
    </row>
    <row r="387" spans="1:15" x14ac:dyDescent="0.25">
      <c r="A387" s="1" t="s">
        <v>2571</v>
      </c>
      <c r="B387" s="1" t="s">
        <v>2572</v>
      </c>
      <c r="C387" s="1" t="s">
        <v>2573</v>
      </c>
      <c r="D387" s="1" t="s">
        <v>2574</v>
      </c>
      <c r="E387" s="1" t="s">
        <v>95</v>
      </c>
      <c r="F387" s="1" t="s">
        <v>258</v>
      </c>
      <c r="G387" s="2"/>
      <c r="H387" s="2">
        <v>1</v>
      </c>
      <c r="I387" s="2"/>
      <c r="J387" s="2"/>
      <c r="K387" s="1" t="s">
        <v>2576</v>
      </c>
      <c r="L387" s="1" t="s">
        <v>1105</v>
      </c>
      <c r="M387" s="1" t="s">
        <v>1509</v>
      </c>
      <c r="N387" s="1">
        <v>0</v>
      </c>
      <c r="O387" s="1" t="s">
        <v>100</v>
      </c>
    </row>
    <row r="388" spans="1:15" x14ac:dyDescent="0.25">
      <c r="A388" s="1" t="s">
        <v>2577</v>
      </c>
      <c r="B388" s="1" t="s">
        <v>2578</v>
      </c>
      <c r="C388" s="1" t="s">
        <v>2579</v>
      </c>
      <c r="D388" s="1" t="s">
        <v>2580</v>
      </c>
      <c r="E388" s="1" t="e">
        <v>#N/A</v>
      </c>
      <c r="F388" s="1" t="s">
        <v>870</v>
      </c>
      <c r="G388" s="2" t="s">
        <v>86</v>
      </c>
      <c r="H388" s="2"/>
      <c r="I388" s="2"/>
      <c r="J388" s="2"/>
      <c r="K388" s="1" t="s">
        <v>2581</v>
      </c>
      <c r="L388" s="1" t="s">
        <v>88</v>
      </c>
      <c r="M388" s="1" t="s">
        <v>2582</v>
      </c>
      <c r="N388" s="1">
        <v>0</v>
      </c>
      <c r="O388" s="1"/>
    </row>
    <row r="389" spans="1:15" x14ac:dyDescent="0.25">
      <c r="A389" s="1" t="s">
        <v>2583</v>
      </c>
      <c r="B389" s="1" t="s">
        <v>2584</v>
      </c>
      <c r="C389" s="1" t="s">
        <v>2585</v>
      </c>
      <c r="D389" s="1" t="s">
        <v>2586</v>
      </c>
      <c r="E389" s="1" t="e">
        <v>#N/A</v>
      </c>
      <c r="F389" s="1" t="s">
        <v>237</v>
      </c>
      <c r="G389" s="2" t="s">
        <v>86</v>
      </c>
      <c r="H389" s="2">
        <v>0</v>
      </c>
      <c r="I389" s="2"/>
      <c r="J389" s="2"/>
      <c r="K389" s="1" t="s">
        <v>2588</v>
      </c>
      <c r="L389" s="1">
        <v>0</v>
      </c>
      <c r="M389" s="1" t="s">
        <v>2589</v>
      </c>
      <c r="N389" s="1">
        <v>0</v>
      </c>
      <c r="O389" s="1" t="s">
        <v>557</v>
      </c>
    </row>
    <row r="390" spans="1:15" x14ac:dyDescent="0.25">
      <c r="A390" s="1" t="s">
        <v>2590</v>
      </c>
      <c r="B390" s="1" t="s">
        <v>2591</v>
      </c>
      <c r="C390" s="1" t="s">
        <v>2592</v>
      </c>
      <c r="D390" s="1" t="s">
        <v>2593</v>
      </c>
      <c r="E390" s="1" t="s">
        <v>3446</v>
      </c>
      <c r="F390" s="1" t="s">
        <v>188</v>
      </c>
      <c r="G390" s="2"/>
      <c r="H390" s="2">
        <v>1</v>
      </c>
      <c r="I390" s="2"/>
      <c r="J390" s="2"/>
      <c r="K390" s="1" t="s">
        <v>2595</v>
      </c>
      <c r="L390" s="1" t="s">
        <v>399</v>
      </c>
      <c r="M390" s="1" t="s">
        <v>2596</v>
      </c>
      <c r="N390" s="1">
        <v>0</v>
      </c>
      <c r="O390" s="1" t="s">
        <v>2597</v>
      </c>
    </row>
    <row r="391" spans="1:15" x14ac:dyDescent="0.25">
      <c r="A391" s="1" t="s">
        <v>2598</v>
      </c>
      <c r="B391" s="1" t="s">
        <v>2599</v>
      </c>
      <c r="C391" s="1">
        <v>0</v>
      </c>
      <c r="D391" s="1" t="s">
        <v>2600</v>
      </c>
      <c r="E391" s="1" t="s">
        <v>3245</v>
      </c>
      <c r="F391" s="1" t="s">
        <v>334</v>
      </c>
      <c r="G391" s="2"/>
      <c r="H391" s="2">
        <v>1</v>
      </c>
      <c r="I391" s="2"/>
      <c r="J391" s="2"/>
      <c r="K391" s="1" t="e">
        <v>#N/A</v>
      </c>
      <c r="L391" s="1"/>
      <c r="M391" s="1"/>
      <c r="N391" s="1">
        <v>0</v>
      </c>
      <c r="O391" s="1" t="s">
        <v>2088</v>
      </c>
    </row>
    <row r="392" spans="1:15" x14ac:dyDescent="0.25">
      <c r="A392" s="1" t="s">
        <v>2601</v>
      </c>
      <c r="B392" s="1" t="s">
        <v>2602</v>
      </c>
      <c r="C392" s="1" t="s">
        <v>2603</v>
      </c>
      <c r="D392" s="1" t="s">
        <v>2604</v>
      </c>
      <c r="E392" s="1" t="s">
        <v>3456</v>
      </c>
      <c r="F392" s="1" t="s">
        <v>390</v>
      </c>
      <c r="G392" s="2" t="s">
        <v>86</v>
      </c>
      <c r="H392" s="2">
        <v>0</v>
      </c>
      <c r="I392" s="2"/>
      <c r="J392" s="2"/>
      <c r="K392" s="1" t="s">
        <v>2606</v>
      </c>
      <c r="L392" s="1" t="s">
        <v>88</v>
      </c>
      <c r="M392" s="1" t="s">
        <v>2607</v>
      </c>
      <c r="N392" s="1" t="s">
        <v>100</v>
      </c>
      <c r="O392" s="1" t="s">
        <v>1098</v>
      </c>
    </row>
    <row r="393" spans="1:15" x14ac:dyDescent="0.25">
      <c r="A393" s="1" t="s">
        <v>2608</v>
      </c>
      <c r="B393" s="1" t="s">
        <v>2609</v>
      </c>
      <c r="C393" s="1" t="s">
        <v>2610</v>
      </c>
      <c r="D393" s="1" t="s">
        <v>2611</v>
      </c>
      <c r="E393" s="1" t="s">
        <v>7146</v>
      </c>
      <c r="F393" s="1" t="s">
        <v>992</v>
      </c>
      <c r="G393" s="2"/>
      <c r="H393" s="2">
        <v>1</v>
      </c>
      <c r="I393" s="2"/>
      <c r="J393" s="2"/>
      <c r="K393" s="1" t="s">
        <v>2613</v>
      </c>
      <c r="L393" s="1" t="s">
        <v>250</v>
      </c>
      <c r="M393" s="1" t="s">
        <v>1952</v>
      </c>
      <c r="N393" s="1">
        <v>0</v>
      </c>
      <c r="O393" s="1" t="s">
        <v>191</v>
      </c>
    </row>
    <row r="394" spans="1:15" x14ac:dyDescent="0.25">
      <c r="A394" s="1" t="s">
        <v>2614</v>
      </c>
      <c r="B394" s="1" t="s">
        <v>2615</v>
      </c>
      <c r="C394" s="1">
        <v>0</v>
      </c>
      <c r="D394" s="1" t="s">
        <v>2616</v>
      </c>
      <c r="E394" s="1" t="s">
        <v>2743</v>
      </c>
      <c r="F394" s="1" t="s">
        <v>298</v>
      </c>
      <c r="G394" s="2"/>
      <c r="H394" s="2">
        <v>1</v>
      </c>
      <c r="I394" s="2"/>
      <c r="J394" s="2"/>
      <c r="K394" s="1" t="s">
        <v>2618</v>
      </c>
      <c r="L394" s="1"/>
      <c r="M394" s="1"/>
      <c r="N394" s="1">
        <v>0</v>
      </c>
      <c r="O394" s="1" t="s">
        <v>2619</v>
      </c>
    </row>
    <row r="395" spans="1:15" x14ac:dyDescent="0.25">
      <c r="A395" s="1" t="s">
        <v>2620</v>
      </c>
      <c r="B395" s="1" t="s">
        <v>2621</v>
      </c>
      <c r="C395" s="1" t="s">
        <v>2622</v>
      </c>
      <c r="D395" s="1" t="s">
        <v>2623</v>
      </c>
      <c r="E395" s="1" t="s">
        <v>604</v>
      </c>
      <c r="F395" s="1" t="s">
        <v>2625</v>
      </c>
      <c r="G395" s="2"/>
      <c r="H395" s="2">
        <v>1</v>
      </c>
      <c r="I395" s="2"/>
      <c r="J395" s="2"/>
      <c r="K395" s="1" t="s">
        <v>2626</v>
      </c>
      <c r="L395" s="1" t="s">
        <v>98</v>
      </c>
      <c r="M395" s="1" t="s">
        <v>696</v>
      </c>
      <c r="N395" s="1" t="s">
        <v>100</v>
      </c>
      <c r="O395" s="1"/>
    </row>
    <row r="396" spans="1:15" s="20" customFormat="1" x14ac:dyDescent="0.25">
      <c r="A396" s="1" t="s">
        <v>2627</v>
      </c>
      <c r="B396" s="1" t="s">
        <v>2628</v>
      </c>
      <c r="C396" s="1" t="s">
        <v>2629</v>
      </c>
      <c r="D396" s="1" t="s">
        <v>2630</v>
      </c>
      <c r="E396" s="1" t="s">
        <v>562</v>
      </c>
      <c r="F396" s="1" t="s">
        <v>628</v>
      </c>
      <c r="G396" s="2"/>
      <c r="H396" s="2">
        <v>1</v>
      </c>
      <c r="I396" s="2"/>
      <c r="J396" s="2"/>
      <c r="K396" s="1" t="s">
        <v>2631</v>
      </c>
      <c r="L396" s="1" t="s">
        <v>98</v>
      </c>
      <c r="M396" s="1" t="s">
        <v>232</v>
      </c>
      <c r="N396" s="1">
        <v>0</v>
      </c>
      <c r="O396" s="1" t="s">
        <v>100</v>
      </c>
    </row>
    <row r="397" spans="1:15" x14ac:dyDescent="0.25">
      <c r="A397" s="1" t="s">
        <v>2632</v>
      </c>
      <c r="B397" s="24" t="s">
        <v>2633</v>
      </c>
      <c r="C397" s="1">
        <v>0</v>
      </c>
      <c r="D397" s="1" t="s">
        <v>2634</v>
      </c>
      <c r="E397" s="1" t="s">
        <v>2685</v>
      </c>
      <c r="F397" s="1" t="s">
        <v>1319</v>
      </c>
      <c r="G397" s="2"/>
      <c r="H397" s="2">
        <v>1</v>
      </c>
      <c r="I397" s="2"/>
      <c r="J397" s="2"/>
      <c r="K397" s="1" t="e">
        <v>#N/A</v>
      </c>
      <c r="L397" s="1"/>
      <c r="M397" s="1"/>
      <c r="N397" s="1">
        <v>0</v>
      </c>
      <c r="O397" s="1" t="s">
        <v>1320</v>
      </c>
    </row>
    <row r="398" spans="1:15" x14ac:dyDescent="0.25">
      <c r="A398" s="1" t="s">
        <v>2636</v>
      </c>
      <c r="B398" s="1" t="s">
        <v>2637</v>
      </c>
      <c r="C398" s="1" t="s">
        <v>2638</v>
      </c>
      <c r="D398" s="1" t="s">
        <v>2639</v>
      </c>
      <c r="E398" s="1" t="s">
        <v>323</v>
      </c>
      <c r="F398" s="1" t="s">
        <v>134</v>
      </c>
      <c r="G398" s="2"/>
      <c r="H398" s="2">
        <v>1</v>
      </c>
      <c r="I398" s="2"/>
      <c r="J398" s="2"/>
      <c r="K398" s="1" t="s">
        <v>2640</v>
      </c>
      <c r="L398" s="1" t="s">
        <v>127</v>
      </c>
      <c r="M398" s="1" t="s">
        <v>127</v>
      </c>
      <c r="N398" s="1">
        <v>0</v>
      </c>
      <c r="O398" s="1"/>
    </row>
    <row r="399" spans="1:15" x14ac:dyDescent="0.25">
      <c r="A399" s="1" t="s">
        <v>2641</v>
      </c>
      <c r="B399" s="1" t="s">
        <v>2642</v>
      </c>
      <c r="C399" s="1" t="s">
        <v>2643</v>
      </c>
      <c r="D399" s="1" t="s">
        <v>2644</v>
      </c>
      <c r="E399" s="1" t="s">
        <v>1418</v>
      </c>
      <c r="F399" s="1" t="s">
        <v>348</v>
      </c>
      <c r="G399" s="2"/>
      <c r="H399" s="2">
        <v>1</v>
      </c>
      <c r="I399" s="2"/>
      <c r="J399" s="2"/>
      <c r="K399" s="1" t="s">
        <v>2645</v>
      </c>
      <c r="L399" s="1" t="s">
        <v>88</v>
      </c>
      <c r="M399" s="1" t="s">
        <v>309</v>
      </c>
      <c r="N399" s="1" t="s">
        <v>100</v>
      </c>
      <c r="O399" s="1"/>
    </row>
    <row r="400" spans="1:15" x14ac:dyDescent="0.25">
      <c r="A400" s="1" t="s">
        <v>2646</v>
      </c>
      <c r="B400" s="1" t="s">
        <v>2647</v>
      </c>
      <c r="C400" s="1" t="s">
        <v>2648</v>
      </c>
      <c r="D400" s="1" t="s">
        <v>2649</v>
      </c>
      <c r="E400" s="1" t="s">
        <v>7147</v>
      </c>
      <c r="F400" s="1" t="s">
        <v>116</v>
      </c>
      <c r="G400" s="2"/>
      <c r="H400" s="2">
        <v>1</v>
      </c>
      <c r="I400" s="2"/>
      <c r="J400" s="2"/>
      <c r="K400" s="1" t="s">
        <v>2651</v>
      </c>
      <c r="L400" s="1" t="s">
        <v>98</v>
      </c>
      <c r="M400" s="1" t="s">
        <v>696</v>
      </c>
      <c r="N400" s="1">
        <v>0</v>
      </c>
      <c r="O400" s="1"/>
    </row>
    <row r="401" spans="1:15" x14ac:dyDescent="0.25">
      <c r="A401" s="1" t="s">
        <v>2652</v>
      </c>
      <c r="B401" s="1" t="s">
        <v>2653</v>
      </c>
      <c r="C401" s="1" t="s">
        <v>2654</v>
      </c>
      <c r="D401" s="1" t="s">
        <v>2655</v>
      </c>
      <c r="E401" s="1" t="s">
        <v>661</v>
      </c>
      <c r="F401" s="1" t="s">
        <v>649</v>
      </c>
      <c r="G401" s="2"/>
      <c r="H401" s="2">
        <v>1</v>
      </c>
      <c r="I401" s="2"/>
      <c r="J401" s="2"/>
      <c r="K401" s="1" t="s">
        <v>2656</v>
      </c>
      <c r="L401" s="1" t="s">
        <v>250</v>
      </c>
      <c r="M401" s="1" t="s">
        <v>46</v>
      </c>
      <c r="N401" s="1">
        <v>0</v>
      </c>
      <c r="O401" s="1" t="s">
        <v>47</v>
      </c>
    </row>
    <row r="402" spans="1:15" x14ac:dyDescent="0.25">
      <c r="A402" s="1" t="s">
        <v>2657</v>
      </c>
      <c r="B402" s="1" t="s">
        <v>2658</v>
      </c>
      <c r="C402" s="1" t="s">
        <v>2659</v>
      </c>
      <c r="D402" s="1" t="s">
        <v>2660</v>
      </c>
      <c r="E402" s="1" t="s">
        <v>7148</v>
      </c>
      <c r="F402" s="1" t="s">
        <v>2662</v>
      </c>
      <c r="G402" s="2"/>
      <c r="H402" s="2">
        <v>1</v>
      </c>
      <c r="I402" s="2"/>
      <c r="J402" s="2"/>
      <c r="K402" s="1" t="s">
        <v>2663</v>
      </c>
      <c r="L402" s="1" t="s">
        <v>98</v>
      </c>
      <c r="M402" s="1" t="s">
        <v>1754</v>
      </c>
      <c r="N402" s="1">
        <v>0</v>
      </c>
      <c r="O402" s="1" t="s">
        <v>191</v>
      </c>
    </row>
    <row r="403" spans="1:15" x14ac:dyDescent="0.25">
      <c r="A403" s="1" t="s">
        <v>2664</v>
      </c>
      <c r="B403" s="1" t="s">
        <v>2665</v>
      </c>
      <c r="C403" s="1" t="s">
        <v>2666</v>
      </c>
      <c r="D403" s="1" t="s">
        <v>2667</v>
      </c>
      <c r="E403" s="1" t="s">
        <v>7149</v>
      </c>
      <c r="F403" s="1" t="s">
        <v>390</v>
      </c>
      <c r="G403" s="2"/>
      <c r="H403" s="2">
        <v>1</v>
      </c>
      <c r="I403" s="2"/>
      <c r="J403" s="2"/>
      <c r="K403" s="1" t="s">
        <v>2669</v>
      </c>
      <c r="L403" s="1" t="s">
        <v>250</v>
      </c>
      <c r="M403" s="1" t="s">
        <v>46</v>
      </c>
      <c r="N403" s="1">
        <v>0</v>
      </c>
      <c r="O403" s="1" t="s">
        <v>47</v>
      </c>
    </row>
    <row r="404" spans="1:15" x14ac:dyDescent="0.25">
      <c r="A404" s="1" t="s">
        <v>2670</v>
      </c>
      <c r="B404" s="1" t="s">
        <v>2671</v>
      </c>
      <c r="C404" s="1" t="s">
        <v>2672</v>
      </c>
      <c r="D404" s="1" t="s">
        <v>1497</v>
      </c>
      <c r="E404" s="1" t="e">
        <v>#N/A</v>
      </c>
      <c r="F404" s="1" t="s">
        <v>2148</v>
      </c>
      <c r="G404" s="2" t="s">
        <v>86</v>
      </c>
      <c r="H404" s="2">
        <v>0</v>
      </c>
      <c r="I404" s="2"/>
      <c r="J404" s="2"/>
      <c r="K404" s="1" t="s">
        <v>2674</v>
      </c>
      <c r="L404" s="1"/>
      <c r="M404" s="1"/>
      <c r="N404" s="1">
        <v>0</v>
      </c>
      <c r="O404" s="1" t="s">
        <v>1320</v>
      </c>
    </row>
    <row r="405" spans="1:15" x14ac:dyDescent="0.25">
      <c r="A405" s="1" t="s">
        <v>2675</v>
      </c>
      <c r="B405" s="1" t="s">
        <v>2676</v>
      </c>
      <c r="C405" s="1" t="s">
        <v>2677</v>
      </c>
      <c r="D405" s="1" t="s">
        <v>2678</v>
      </c>
      <c r="E405" s="1" t="s">
        <v>2914</v>
      </c>
      <c r="F405" s="1" t="s">
        <v>668</v>
      </c>
      <c r="G405" s="2"/>
      <c r="H405" s="2">
        <v>1</v>
      </c>
      <c r="I405" s="2"/>
      <c r="J405" s="2"/>
      <c r="K405" s="1" t="s">
        <v>2680</v>
      </c>
      <c r="L405" s="1" t="s">
        <v>65</v>
      </c>
      <c r="M405" s="1" t="s">
        <v>2681</v>
      </c>
      <c r="N405" s="1" t="s">
        <v>100</v>
      </c>
      <c r="O405" s="1"/>
    </row>
    <row r="406" spans="1:15" x14ac:dyDescent="0.25">
      <c r="A406" s="18" t="s">
        <v>2682</v>
      </c>
      <c r="B406" s="18" t="s">
        <v>7842</v>
      </c>
      <c r="C406" s="1" t="s">
        <v>2683</v>
      </c>
      <c r="D406" s="1" t="s">
        <v>2684</v>
      </c>
      <c r="E406" s="1" t="s">
        <v>6344</v>
      </c>
      <c r="F406" s="1" t="s">
        <v>2686</v>
      </c>
      <c r="G406" s="2"/>
      <c r="H406" s="2">
        <v>1</v>
      </c>
      <c r="I406" s="2"/>
      <c r="J406" s="2"/>
      <c r="K406" s="1" t="s">
        <v>2687</v>
      </c>
      <c r="L406" s="1"/>
      <c r="M406" s="1"/>
      <c r="N406" s="1">
        <v>0</v>
      </c>
      <c r="O406" s="1" t="e">
        <v>#REF!</v>
      </c>
    </row>
    <row r="407" spans="1:15" x14ac:dyDescent="0.25">
      <c r="A407" s="1" t="s">
        <v>2688</v>
      </c>
      <c r="B407" s="1" t="s">
        <v>2689</v>
      </c>
      <c r="C407" s="1">
        <v>0</v>
      </c>
      <c r="D407" s="1" t="s">
        <v>2690</v>
      </c>
      <c r="E407" s="1" t="s">
        <v>2147</v>
      </c>
      <c r="F407" s="1" t="s">
        <v>1319</v>
      </c>
      <c r="G407" s="2"/>
      <c r="H407" s="2">
        <v>1</v>
      </c>
      <c r="I407" s="2"/>
      <c r="J407" s="2"/>
      <c r="K407" s="1" t="s">
        <v>2691</v>
      </c>
      <c r="L407" s="1"/>
      <c r="M407" s="1"/>
      <c r="N407" s="1">
        <v>0</v>
      </c>
      <c r="O407" s="1" t="s">
        <v>1320</v>
      </c>
    </row>
    <row r="408" spans="1:15" x14ac:dyDescent="0.25">
      <c r="A408" s="1" t="s">
        <v>2692</v>
      </c>
      <c r="B408" s="1" t="s">
        <v>2693</v>
      </c>
      <c r="C408" s="1" t="s">
        <v>2694</v>
      </c>
      <c r="D408" s="1" t="s">
        <v>2695</v>
      </c>
      <c r="E408" s="1" t="s">
        <v>817</v>
      </c>
      <c r="F408" s="1" t="s">
        <v>438</v>
      </c>
      <c r="G408" s="2"/>
      <c r="H408" s="2">
        <v>1</v>
      </c>
      <c r="I408" s="2"/>
      <c r="J408" s="2"/>
      <c r="K408" s="1" t="s">
        <v>2696</v>
      </c>
      <c r="L408" s="1" t="s">
        <v>507</v>
      </c>
      <c r="M408" s="1" t="s">
        <v>913</v>
      </c>
      <c r="N408" s="1" t="s">
        <v>100</v>
      </c>
      <c r="O408" s="1" t="s">
        <v>128</v>
      </c>
    </row>
    <row r="409" spans="1:15" x14ac:dyDescent="0.25">
      <c r="A409" s="1" t="s">
        <v>2697</v>
      </c>
      <c r="B409" s="1" t="s">
        <v>2698</v>
      </c>
      <c r="C409" s="1" t="s">
        <v>2699</v>
      </c>
      <c r="D409" s="1" t="s">
        <v>2700</v>
      </c>
      <c r="E409" s="1" t="s">
        <v>7150</v>
      </c>
      <c r="F409" s="1" t="s">
        <v>2702</v>
      </c>
      <c r="G409" s="2"/>
      <c r="H409" s="2">
        <v>1</v>
      </c>
      <c r="I409" s="2"/>
      <c r="J409" s="2"/>
      <c r="K409" s="1" t="s">
        <v>2703</v>
      </c>
      <c r="L409" s="1" t="s">
        <v>292</v>
      </c>
      <c r="M409" s="1" t="s">
        <v>1048</v>
      </c>
      <c r="N409" s="1">
        <v>0</v>
      </c>
      <c r="O409" s="1"/>
    </row>
    <row r="410" spans="1:15" x14ac:dyDescent="0.25">
      <c r="A410" s="1" t="s">
        <v>2704</v>
      </c>
      <c r="B410" s="1" t="s">
        <v>2705</v>
      </c>
      <c r="C410" s="1" t="s">
        <v>2706</v>
      </c>
      <c r="D410" s="1" t="s">
        <v>2707</v>
      </c>
      <c r="E410" s="1" t="s">
        <v>2549</v>
      </c>
      <c r="F410" s="1" t="s">
        <v>365</v>
      </c>
      <c r="G410" s="2"/>
      <c r="H410" s="2">
        <v>1</v>
      </c>
      <c r="I410" s="2">
        <v>0</v>
      </c>
      <c r="J410" s="2"/>
      <c r="K410" s="1" t="s">
        <v>2709</v>
      </c>
      <c r="L410" s="1" t="s">
        <v>98</v>
      </c>
      <c r="M410" s="1" t="s">
        <v>2710</v>
      </c>
      <c r="N410" s="1">
        <v>0</v>
      </c>
      <c r="O410" s="1"/>
    </row>
    <row r="411" spans="1:15" x14ac:dyDescent="0.25">
      <c r="A411" s="1" t="s">
        <v>2711</v>
      </c>
      <c r="B411" s="1" t="s">
        <v>2712</v>
      </c>
      <c r="C411" s="1" t="s">
        <v>2713</v>
      </c>
      <c r="D411" s="1" t="s">
        <v>2714</v>
      </c>
      <c r="E411" s="1" t="s">
        <v>7151</v>
      </c>
      <c r="F411" s="1" t="s">
        <v>188</v>
      </c>
      <c r="G411" s="2"/>
      <c r="H411" s="2">
        <v>1</v>
      </c>
      <c r="I411" s="2"/>
      <c r="J411" s="2"/>
      <c r="K411" s="1" t="s">
        <v>2716</v>
      </c>
      <c r="L411" s="1" t="s">
        <v>127</v>
      </c>
      <c r="M411" s="1" t="s">
        <v>2717</v>
      </c>
      <c r="N411" s="1">
        <v>0</v>
      </c>
      <c r="O411" s="1"/>
    </row>
    <row r="412" spans="1:15" x14ac:dyDescent="0.25">
      <c r="A412" s="18" t="s">
        <v>2718</v>
      </c>
      <c r="B412" s="18" t="s">
        <v>7843</v>
      </c>
      <c r="C412" s="1" t="s">
        <v>2719</v>
      </c>
      <c r="D412" s="1" t="s">
        <v>2720</v>
      </c>
      <c r="E412" s="1" t="s">
        <v>1649</v>
      </c>
      <c r="F412" s="1" t="s">
        <v>2686</v>
      </c>
      <c r="G412" s="2" t="s">
        <v>86</v>
      </c>
      <c r="H412" s="2">
        <v>0</v>
      </c>
      <c r="I412" s="2"/>
      <c r="J412" s="2"/>
      <c r="K412" s="1" t="s">
        <v>2721</v>
      </c>
      <c r="L412" s="1"/>
      <c r="M412" s="1"/>
      <c r="N412" s="1" t="s">
        <v>521</v>
      </c>
      <c r="O412" s="1" t="s">
        <v>1320</v>
      </c>
    </row>
    <row r="413" spans="1:15" x14ac:dyDescent="0.25">
      <c r="A413" s="1" t="s">
        <v>2722</v>
      </c>
      <c r="B413" s="1" t="s">
        <v>2723</v>
      </c>
      <c r="C413" s="1" t="s">
        <v>2724</v>
      </c>
      <c r="D413" s="1" t="s">
        <v>2724</v>
      </c>
      <c r="E413" s="1" t="s">
        <v>850</v>
      </c>
      <c r="F413" s="1" t="s">
        <v>315</v>
      </c>
      <c r="G413" s="2" t="s">
        <v>86</v>
      </c>
      <c r="H413" s="2">
        <v>1</v>
      </c>
      <c r="I413" s="2"/>
      <c r="J413" s="2"/>
      <c r="K413" s="1" t="s">
        <v>2726</v>
      </c>
      <c r="L413" s="1" t="s">
        <v>88</v>
      </c>
      <c r="M413" s="1" t="s">
        <v>431</v>
      </c>
      <c r="N413" s="1" t="s">
        <v>42</v>
      </c>
      <c r="O413" s="1" t="s">
        <v>301</v>
      </c>
    </row>
    <row r="414" spans="1:15" x14ac:dyDescent="0.25">
      <c r="A414" s="1" t="s">
        <v>2727</v>
      </c>
      <c r="B414" s="1" t="s">
        <v>2728</v>
      </c>
      <c r="C414" s="1" t="s">
        <v>2729</v>
      </c>
      <c r="D414" s="1" t="s">
        <v>2730</v>
      </c>
      <c r="E414" s="1" t="s">
        <v>2536</v>
      </c>
      <c r="F414" s="1" t="s">
        <v>298</v>
      </c>
      <c r="G414" s="2"/>
      <c r="H414" s="2">
        <v>1</v>
      </c>
      <c r="I414" s="2"/>
      <c r="J414" s="2"/>
      <c r="K414" s="1" t="s">
        <v>2732</v>
      </c>
      <c r="L414" s="1" t="s">
        <v>98</v>
      </c>
      <c r="M414" s="1" t="s">
        <v>971</v>
      </c>
      <c r="N414" s="1">
        <v>0</v>
      </c>
      <c r="O414" s="1"/>
    </row>
    <row r="415" spans="1:15" x14ac:dyDescent="0.25">
      <c r="A415" s="1" t="s">
        <v>2733</v>
      </c>
      <c r="B415" s="1" t="s">
        <v>2734</v>
      </c>
      <c r="C415" s="1" t="s">
        <v>2735</v>
      </c>
      <c r="D415" s="1" t="s">
        <v>2736</v>
      </c>
      <c r="E415" s="1" t="s">
        <v>3227</v>
      </c>
      <c r="F415" s="1" t="s">
        <v>713</v>
      </c>
      <c r="G415" s="2"/>
      <c r="H415" s="2">
        <v>1</v>
      </c>
      <c r="I415" s="2"/>
      <c r="J415" s="2"/>
      <c r="K415" s="1" t="s">
        <v>2738</v>
      </c>
      <c r="L415" s="1" t="s">
        <v>127</v>
      </c>
      <c r="M415" s="1" t="s">
        <v>277</v>
      </c>
      <c r="N415" s="1">
        <v>0</v>
      </c>
      <c r="O415" s="1"/>
    </row>
    <row r="416" spans="1:15" x14ac:dyDescent="0.25">
      <c r="A416" s="1" t="s">
        <v>2739</v>
      </c>
      <c r="B416" s="1" t="s">
        <v>2740</v>
      </c>
      <c r="C416" s="1" t="s">
        <v>2741</v>
      </c>
      <c r="D416" s="1" t="s">
        <v>2742</v>
      </c>
      <c r="E416" s="1" t="s">
        <v>504</v>
      </c>
      <c r="F416" s="1" t="s">
        <v>414</v>
      </c>
      <c r="G416" s="2"/>
      <c r="H416" s="2">
        <v>1</v>
      </c>
      <c r="I416" s="2">
        <v>0</v>
      </c>
      <c r="J416" s="2"/>
      <c r="K416" s="1" t="s">
        <v>2744</v>
      </c>
      <c r="L416" s="1" t="s">
        <v>308</v>
      </c>
      <c r="M416" s="1" t="s">
        <v>630</v>
      </c>
      <c r="N416" s="1">
        <v>0</v>
      </c>
      <c r="O416" s="1"/>
    </row>
    <row r="417" spans="1:15" x14ac:dyDescent="0.25">
      <c r="A417" s="1" t="s">
        <v>2745</v>
      </c>
      <c r="B417" s="25" t="s">
        <v>2746</v>
      </c>
      <c r="C417" s="1" t="s">
        <v>1910</v>
      </c>
      <c r="D417" s="1" t="s">
        <v>2747</v>
      </c>
      <c r="E417" s="1" t="s">
        <v>3140</v>
      </c>
      <c r="F417" s="1" t="s">
        <v>1054</v>
      </c>
      <c r="G417" s="2" t="s">
        <v>86</v>
      </c>
      <c r="H417" s="2">
        <v>0</v>
      </c>
      <c r="I417" s="2"/>
      <c r="J417" s="2"/>
      <c r="K417" s="1" t="s">
        <v>2749</v>
      </c>
      <c r="L417" s="1"/>
      <c r="M417" s="1"/>
      <c r="N417" s="1" t="s">
        <v>521</v>
      </c>
      <c r="O417" s="1" t="s">
        <v>2750</v>
      </c>
    </row>
    <row r="418" spans="1:15" x14ac:dyDescent="0.25">
      <c r="A418" s="1" t="s">
        <v>2751</v>
      </c>
      <c r="B418" s="1" t="s">
        <v>2752</v>
      </c>
      <c r="C418" s="1" t="s">
        <v>2753</v>
      </c>
      <c r="D418" s="1" t="s">
        <v>2754</v>
      </c>
      <c r="E418" s="1" t="s">
        <v>1681</v>
      </c>
      <c r="F418" s="1" t="s">
        <v>1507</v>
      </c>
      <c r="G418" s="2"/>
      <c r="H418" s="2">
        <v>1</v>
      </c>
      <c r="I418" s="2"/>
      <c r="J418" s="2"/>
      <c r="K418" s="1" t="s">
        <v>2756</v>
      </c>
      <c r="L418" s="1" t="s">
        <v>308</v>
      </c>
      <c r="M418" s="1" t="s">
        <v>181</v>
      </c>
      <c r="N418" s="1">
        <v>0</v>
      </c>
      <c r="O418" s="1"/>
    </row>
    <row r="419" spans="1:15" x14ac:dyDescent="0.25">
      <c r="A419" s="1" t="s">
        <v>2757</v>
      </c>
      <c r="B419" s="1" t="s">
        <v>2758</v>
      </c>
      <c r="C419" s="1" t="s">
        <v>2759</v>
      </c>
      <c r="D419" s="1" t="s">
        <v>2760</v>
      </c>
      <c r="E419" s="1" t="s">
        <v>7152</v>
      </c>
      <c r="F419" s="1" t="s">
        <v>163</v>
      </c>
      <c r="G419" s="2"/>
      <c r="H419" s="2">
        <v>1</v>
      </c>
      <c r="I419" s="2"/>
      <c r="J419" s="2"/>
      <c r="K419" s="1" t="s">
        <v>2762</v>
      </c>
      <c r="L419" s="1" t="s">
        <v>88</v>
      </c>
      <c r="M419" s="1" t="s">
        <v>2763</v>
      </c>
      <c r="N419" s="1" t="s">
        <v>100</v>
      </c>
      <c r="O419" s="1"/>
    </row>
    <row r="420" spans="1:15" x14ac:dyDescent="0.25">
      <c r="A420" s="1" t="s">
        <v>2764</v>
      </c>
      <c r="B420" s="1" t="s">
        <v>2765</v>
      </c>
      <c r="C420" s="1" t="s">
        <v>2766</v>
      </c>
      <c r="D420" s="1" t="s">
        <v>2767</v>
      </c>
      <c r="E420" s="1" t="s">
        <v>1978</v>
      </c>
      <c r="F420" s="1" t="s">
        <v>429</v>
      </c>
      <c r="G420" s="2"/>
      <c r="H420" s="2">
        <v>1</v>
      </c>
      <c r="I420" s="2"/>
      <c r="J420" s="2"/>
      <c r="K420" s="1" t="s">
        <v>2768</v>
      </c>
      <c r="L420" s="1" t="s">
        <v>65</v>
      </c>
      <c r="M420" s="1" t="s">
        <v>971</v>
      </c>
      <c r="N420" s="1" t="s">
        <v>100</v>
      </c>
      <c r="O420" s="1" t="s">
        <v>2769</v>
      </c>
    </row>
    <row r="421" spans="1:15" x14ac:dyDescent="0.25">
      <c r="A421" s="1" t="s">
        <v>2775</v>
      </c>
      <c r="B421" s="1" t="s">
        <v>2776</v>
      </c>
      <c r="C421" s="1" t="s">
        <v>2777</v>
      </c>
      <c r="D421" s="1" t="s">
        <v>2778</v>
      </c>
      <c r="E421" s="1" t="s">
        <v>379</v>
      </c>
      <c r="F421" s="1" t="s">
        <v>1023</v>
      </c>
      <c r="G421" s="2"/>
      <c r="H421" s="2">
        <v>1</v>
      </c>
      <c r="I421" s="2"/>
      <c r="J421" s="2"/>
      <c r="K421" s="1" t="s">
        <v>2779</v>
      </c>
      <c r="L421" s="1" t="s">
        <v>88</v>
      </c>
      <c r="M421" s="1" t="s">
        <v>2780</v>
      </c>
      <c r="N421" s="1" t="s">
        <v>100</v>
      </c>
      <c r="O421" s="1" t="s">
        <v>964</v>
      </c>
    </row>
    <row r="422" spans="1:15" x14ac:dyDescent="0.25">
      <c r="A422" s="1" t="s">
        <v>2781</v>
      </c>
      <c r="B422" s="1" t="s">
        <v>2782</v>
      </c>
      <c r="C422" s="1" t="s">
        <v>2783</v>
      </c>
      <c r="D422" s="1" t="s">
        <v>2784</v>
      </c>
      <c r="E422" s="1" t="s">
        <v>562</v>
      </c>
      <c r="F422" s="1" t="s">
        <v>628</v>
      </c>
      <c r="G422" s="2"/>
      <c r="H422" s="2">
        <v>1</v>
      </c>
      <c r="I422" s="2"/>
      <c r="J422" s="2"/>
      <c r="K422" s="1" t="s">
        <v>2785</v>
      </c>
      <c r="L422" s="1" t="s">
        <v>507</v>
      </c>
      <c r="M422" s="1" t="s">
        <v>2786</v>
      </c>
      <c r="N422" s="1" t="s">
        <v>100</v>
      </c>
      <c r="O422" s="1" t="s">
        <v>2787</v>
      </c>
    </row>
    <row r="423" spans="1:15" x14ac:dyDescent="0.25">
      <c r="A423" s="1" t="s">
        <v>2788</v>
      </c>
      <c r="B423" s="1" t="s">
        <v>2789</v>
      </c>
      <c r="C423" s="1" t="s">
        <v>2790</v>
      </c>
      <c r="D423" s="1" t="s">
        <v>2791</v>
      </c>
      <c r="E423" s="1" t="e">
        <v>#N/A</v>
      </c>
      <c r="F423" s="1" t="s">
        <v>713</v>
      </c>
      <c r="G423" s="2" t="s">
        <v>86</v>
      </c>
      <c r="H423" s="2">
        <v>0</v>
      </c>
      <c r="I423" s="2"/>
      <c r="J423" s="2"/>
      <c r="K423" s="1" t="s">
        <v>2793</v>
      </c>
      <c r="L423" s="1" t="s">
        <v>88</v>
      </c>
      <c r="M423" s="1" t="s">
        <v>2794</v>
      </c>
      <c r="N423" s="1" t="s">
        <v>100</v>
      </c>
      <c r="O423" s="1" t="s">
        <v>1152</v>
      </c>
    </row>
    <row r="424" spans="1:15" x14ac:dyDescent="0.25">
      <c r="A424" s="1" t="s">
        <v>2795</v>
      </c>
      <c r="B424" s="1" t="s">
        <v>2796</v>
      </c>
      <c r="C424" s="1" t="s">
        <v>2797</v>
      </c>
      <c r="D424" s="1" t="s">
        <v>2798</v>
      </c>
      <c r="E424" s="1" t="s">
        <v>7153</v>
      </c>
      <c r="F424" s="1" t="s">
        <v>298</v>
      </c>
      <c r="G424" s="2"/>
      <c r="H424" s="2">
        <v>1</v>
      </c>
      <c r="I424" s="2"/>
      <c r="J424" s="2"/>
      <c r="K424" s="1" t="s">
        <v>2800</v>
      </c>
      <c r="L424" s="1" t="s">
        <v>88</v>
      </c>
      <c r="M424" s="1" t="s">
        <v>2801</v>
      </c>
      <c r="N424" s="1" t="s">
        <v>100</v>
      </c>
      <c r="O424" s="1" t="s">
        <v>2802</v>
      </c>
    </row>
    <row r="425" spans="1:15" x14ac:dyDescent="0.25">
      <c r="A425" s="1" t="s">
        <v>2803</v>
      </c>
      <c r="B425" s="1" t="s">
        <v>2804</v>
      </c>
      <c r="C425" s="1" t="s">
        <v>2805</v>
      </c>
      <c r="D425" s="1" t="s">
        <v>2806</v>
      </c>
      <c r="E425" s="1" t="s">
        <v>4746</v>
      </c>
      <c r="F425" s="1" t="s">
        <v>334</v>
      </c>
      <c r="G425" s="2"/>
      <c r="H425" s="2">
        <v>1</v>
      </c>
      <c r="I425" s="2"/>
      <c r="J425" s="2"/>
      <c r="K425" s="1" t="s">
        <v>2807</v>
      </c>
      <c r="L425" s="1" t="s">
        <v>88</v>
      </c>
      <c r="M425" s="1" t="s">
        <v>2808</v>
      </c>
      <c r="N425" s="1">
        <v>0</v>
      </c>
      <c r="O425" s="1"/>
    </row>
    <row r="426" spans="1:15" x14ac:dyDescent="0.25">
      <c r="A426" s="1" t="s">
        <v>2809</v>
      </c>
      <c r="B426" s="1" t="s">
        <v>2810</v>
      </c>
      <c r="C426" s="1" t="s">
        <v>2811</v>
      </c>
      <c r="D426" s="1" t="s">
        <v>2812</v>
      </c>
      <c r="E426" s="1" t="e">
        <v>#N/A</v>
      </c>
      <c r="F426" s="1" t="s">
        <v>365</v>
      </c>
      <c r="G426" s="2" t="s">
        <v>86</v>
      </c>
      <c r="H426" s="2">
        <v>0</v>
      </c>
      <c r="I426" s="2"/>
      <c r="J426" s="2"/>
      <c r="K426" s="1" t="s">
        <v>2814</v>
      </c>
      <c r="L426" s="1" t="s">
        <v>399</v>
      </c>
      <c r="M426" s="1" t="s">
        <v>835</v>
      </c>
      <c r="N426" s="1">
        <v>0</v>
      </c>
      <c r="O426" s="1" t="s">
        <v>2815</v>
      </c>
    </row>
    <row r="427" spans="1:15" x14ac:dyDescent="0.25">
      <c r="A427" s="1" t="s">
        <v>2816</v>
      </c>
      <c r="B427" s="1" t="s">
        <v>2817</v>
      </c>
      <c r="C427" s="1" t="s">
        <v>2818</v>
      </c>
      <c r="D427" s="1" t="s">
        <v>2819</v>
      </c>
      <c r="E427" s="1" t="s">
        <v>2731</v>
      </c>
      <c r="F427" s="1" t="s">
        <v>237</v>
      </c>
      <c r="G427" s="2"/>
      <c r="H427" s="2">
        <v>1</v>
      </c>
      <c r="I427" s="2"/>
      <c r="J427" s="2"/>
      <c r="K427" s="1" t="s">
        <v>2820</v>
      </c>
      <c r="L427" s="1" t="s">
        <v>292</v>
      </c>
      <c r="M427" s="1" t="s">
        <v>1435</v>
      </c>
      <c r="N427" s="1">
        <v>0</v>
      </c>
      <c r="O427" s="1"/>
    </row>
    <row r="428" spans="1:15" x14ac:dyDescent="0.25">
      <c r="A428" s="18" t="s">
        <v>2821</v>
      </c>
      <c r="B428" s="18" t="s">
        <v>7844</v>
      </c>
      <c r="C428" s="1" t="s">
        <v>2822</v>
      </c>
      <c r="D428" s="1" t="s">
        <v>2823</v>
      </c>
      <c r="E428" s="1" t="s">
        <v>4045</v>
      </c>
      <c r="F428" s="1" t="s">
        <v>54</v>
      </c>
      <c r="G428" s="2"/>
      <c r="H428" s="2">
        <v>1</v>
      </c>
      <c r="I428" s="2">
        <v>0</v>
      </c>
      <c r="J428" s="2"/>
      <c r="K428" s="1" t="s">
        <v>2824</v>
      </c>
      <c r="L428" s="1"/>
      <c r="M428" s="1"/>
      <c r="N428" s="1">
        <v>0</v>
      </c>
      <c r="O428" s="1" t="s">
        <v>2825</v>
      </c>
    </row>
    <row r="429" spans="1:15" x14ac:dyDescent="0.25">
      <c r="A429" s="1" t="s">
        <v>2826</v>
      </c>
      <c r="B429" s="1" t="s">
        <v>2827</v>
      </c>
      <c r="C429" s="1" t="s">
        <v>2828</v>
      </c>
      <c r="D429" s="1" t="s">
        <v>2829</v>
      </c>
      <c r="E429" s="1" t="e">
        <v>#N/A</v>
      </c>
      <c r="F429" s="1" t="s">
        <v>628</v>
      </c>
      <c r="G429" s="2" t="s">
        <v>86</v>
      </c>
      <c r="H429" s="2">
        <v>0</v>
      </c>
      <c r="I429" s="2"/>
      <c r="J429" s="2"/>
      <c r="K429" s="1" t="s">
        <v>2830</v>
      </c>
      <c r="L429" s="1" t="s">
        <v>88</v>
      </c>
      <c r="M429" s="1" t="s">
        <v>2831</v>
      </c>
      <c r="N429" s="1">
        <v>0</v>
      </c>
      <c r="O429" s="1" t="s">
        <v>100</v>
      </c>
    </row>
    <row r="430" spans="1:15" x14ac:dyDescent="0.25">
      <c r="A430" s="1" t="s">
        <v>2837</v>
      </c>
      <c r="B430" s="1" t="s">
        <v>2838</v>
      </c>
      <c r="C430" s="1" t="s">
        <v>2839</v>
      </c>
      <c r="D430" s="1" t="s">
        <v>2840</v>
      </c>
      <c r="E430" s="1" t="s">
        <v>323</v>
      </c>
      <c r="F430" s="1" t="s">
        <v>597</v>
      </c>
      <c r="G430" s="2"/>
      <c r="H430" s="2">
        <v>1</v>
      </c>
      <c r="I430" s="2"/>
      <c r="J430" s="2"/>
      <c r="K430" s="1" t="s">
        <v>2841</v>
      </c>
      <c r="L430" s="1" t="s">
        <v>45</v>
      </c>
      <c r="M430" s="1" t="s">
        <v>812</v>
      </c>
      <c r="N430" s="1" t="s">
        <v>100</v>
      </c>
      <c r="O430" s="1" t="s">
        <v>2842</v>
      </c>
    </row>
    <row r="431" spans="1:15" x14ac:dyDescent="0.25">
      <c r="A431" s="1" t="s">
        <v>2843</v>
      </c>
      <c r="B431" s="1" t="s">
        <v>2844</v>
      </c>
      <c r="C431" s="1" t="s">
        <v>2845</v>
      </c>
      <c r="D431" s="1" t="s">
        <v>2846</v>
      </c>
      <c r="E431" s="1" t="s">
        <v>7154</v>
      </c>
      <c r="F431" s="1" t="s">
        <v>1507</v>
      </c>
      <c r="G431" s="2"/>
      <c r="H431" s="2">
        <v>1</v>
      </c>
      <c r="I431" s="2"/>
      <c r="J431" s="2"/>
      <c r="K431" s="1" t="s">
        <v>2848</v>
      </c>
      <c r="L431" s="1" t="s">
        <v>507</v>
      </c>
      <c r="M431" s="1" t="s">
        <v>507</v>
      </c>
      <c r="N431" s="1" t="s">
        <v>100</v>
      </c>
      <c r="O431" s="1" t="s">
        <v>2849</v>
      </c>
    </row>
    <row r="432" spans="1:15" x14ac:dyDescent="0.25">
      <c r="A432" s="1" t="s">
        <v>2850</v>
      </c>
      <c r="B432" s="1" t="s">
        <v>2851</v>
      </c>
      <c r="C432" s="1" t="s">
        <v>2852</v>
      </c>
      <c r="D432" s="1" t="s">
        <v>2853</v>
      </c>
      <c r="E432" s="1" t="s">
        <v>213</v>
      </c>
      <c r="F432" s="1" t="s">
        <v>649</v>
      </c>
      <c r="G432" s="2"/>
      <c r="H432" s="2">
        <v>1</v>
      </c>
      <c r="I432" s="2"/>
      <c r="J432" s="2"/>
      <c r="K432" s="1" t="s">
        <v>2854</v>
      </c>
      <c r="L432" s="1" t="s">
        <v>1105</v>
      </c>
      <c r="M432" s="1" t="s">
        <v>1105</v>
      </c>
      <c r="N432" s="1">
        <v>0</v>
      </c>
      <c r="O432" s="1" t="s">
        <v>191</v>
      </c>
    </row>
    <row r="433" spans="1:15" x14ac:dyDescent="0.25">
      <c r="A433" s="1" t="s">
        <v>2855</v>
      </c>
      <c r="B433" s="1" t="s">
        <v>2856</v>
      </c>
      <c r="C433" s="1" t="s">
        <v>2857</v>
      </c>
      <c r="D433" s="1" t="s">
        <v>2857</v>
      </c>
      <c r="E433" s="1" t="e">
        <v>#N/A</v>
      </c>
      <c r="F433" s="1" t="s">
        <v>1220</v>
      </c>
      <c r="G433" s="2" t="s">
        <v>86</v>
      </c>
      <c r="H433" s="2">
        <v>0</v>
      </c>
      <c r="I433" s="2"/>
      <c r="J433" s="2"/>
      <c r="K433" s="1" t="s">
        <v>2859</v>
      </c>
      <c r="L433" s="1" t="s">
        <v>88</v>
      </c>
      <c r="M433" s="1" t="s">
        <v>89</v>
      </c>
      <c r="N433" s="1" t="s">
        <v>118</v>
      </c>
      <c r="O433" s="1" t="s">
        <v>2001</v>
      </c>
    </row>
    <row r="434" spans="1:15" x14ac:dyDescent="0.25">
      <c r="A434" s="1" t="s">
        <v>2860</v>
      </c>
      <c r="B434" s="1" t="s">
        <v>2861</v>
      </c>
      <c r="C434" s="1" t="s">
        <v>2862</v>
      </c>
      <c r="D434" s="1" t="s">
        <v>2862</v>
      </c>
      <c r="E434" s="1" t="e">
        <v>#N/A</v>
      </c>
      <c r="F434" s="1" t="s">
        <v>462</v>
      </c>
      <c r="G434" s="2" t="s">
        <v>86</v>
      </c>
      <c r="H434" s="2">
        <v>0</v>
      </c>
      <c r="I434" s="2"/>
      <c r="J434" s="2"/>
      <c r="K434" s="1" t="s">
        <v>2863</v>
      </c>
      <c r="L434" s="1" t="s">
        <v>239</v>
      </c>
      <c r="M434" s="1" t="s">
        <v>2864</v>
      </c>
      <c r="N434" s="1" t="s">
        <v>241</v>
      </c>
      <c r="O434" s="1" t="s">
        <v>2865</v>
      </c>
    </row>
    <row r="435" spans="1:15" x14ac:dyDescent="0.25">
      <c r="A435" s="1" t="s">
        <v>2866</v>
      </c>
      <c r="B435" s="1" t="s">
        <v>2867</v>
      </c>
      <c r="C435" s="1" t="s">
        <v>2868</v>
      </c>
      <c r="D435" s="1" t="s">
        <v>2869</v>
      </c>
      <c r="E435" s="1" t="s">
        <v>7121</v>
      </c>
      <c r="F435" s="1" t="s">
        <v>628</v>
      </c>
      <c r="G435" s="2"/>
      <c r="H435" s="2">
        <v>1</v>
      </c>
      <c r="I435" s="2"/>
      <c r="J435" s="2"/>
      <c r="K435" s="1" t="s">
        <v>2870</v>
      </c>
      <c r="L435" s="1" t="s">
        <v>239</v>
      </c>
      <c r="M435" s="1" t="s">
        <v>260</v>
      </c>
      <c r="N435" s="1" t="s">
        <v>100</v>
      </c>
      <c r="O435" s="1" t="s">
        <v>261</v>
      </c>
    </row>
    <row r="436" spans="1:15" x14ac:dyDescent="0.25">
      <c r="A436" s="1" t="s">
        <v>2871</v>
      </c>
      <c r="B436" s="1" t="s">
        <v>2872</v>
      </c>
      <c r="C436" s="1" t="s">
        <v>2873</v>
      </c>
      <c r="D436" s="1" t="s">
        <v>2874</v>
      </c>
      <c r="E436" s="1" t="s">
        <v>635</v>
      </c>
      <c r="F436" s="1" t="s">
        <v>134</v>
      </c>
      <c r="G436" s="2"/>
      <c r="H436" s="2">
        <v>1</v>
      </c>
      <c r="I436" s="2"/>
      <c r="J436" s="2"/>
      <c r="K436" s="1" t="s">
        <v>2875</v>
      </c>
      <c r="L436" s="1" t="s">
        <v>239</v>
      </c>
      <c r="M436" s="1" t="s">
        <v>260</v>
      </c>
      <c r="N436" s="1" t="s">
        <v>100</v>
      </c>
      <c r="O436" s="1" t="s">
        <v>261</v>
      </c>
    </row>
    <row r="437" spans="1:15" x14ac:dyDescent="0.25">
      <c r="A437" s="1" t="s">
        <v>2876</v>
      </c>
      <c r="B437" s="1" t="s">
        <v>2877</v>
      </c>
      <c r="C437" s="1" t="s">
        <v>2878</v>
      </c>
      <c r="D437" s="1" t="s">
        <v>2879</v>
      </c>
      <c r="E437" s="1" t="s">
        <v>7155</v>
      </c>
      <c r="F437" s="1" t="s">
        <v>1054</v>
      </c>
      <c r="G437" s="2"/>
      <c r="H437" s="2">
        <v>1</v>
      </c>
      <c r="I437" s="2"/>
      <c r="J437" s="2"/>
      <c r="K437" s="1" t="s">
        <v>2881</v>
      </c>
      <c r="L437" s="1">
        <v>0</v>
      </c>
      <c r="M437" s="1" t="s">
        <v>2882</v>
      </c>
      <c r="N437" s="1">
        <v>0</v>
      </c>
      <c r="O437" s="1" t="s">
        <v>2020</v>
      </c>
    </row>
    <row r="438" spans="1:15" x14ac:dyDescent="0.25">
      <c r="A438" s="1" t="s">
        <v>2883</v>
      </c>
      <c r="B438" s="1" t="s">
        <v>2884</v>
      </c>
      <c r="C438" s="1" t="s">
        <v>2885</v>
      </c>
      <c r="D438" s="1" t="s">
        <v>2886</v>
      </c>
      <c r="E438" s="1" t="s">
        <v>2400</v>
      </c>
      <c r="F438" s="1" t="s">
        <v>1054</v>
      </c>
      <c r="G438" s="2"/>
      <c r="H438" s="2">
        <v>1</v>
      </c>
      <c r="I438" s="2"/>
      <c r="J438" s="2"/>
      <c r="K438" s="1" t="s">
        <v>2887</v>
      </c>
      <c r="L438" s="1" t="s">
        <v>250</v>
      </c>
      <c r="M438" s="1" t="s">
        <v>774</v>
      </c>
      <c r="N438" s="1" t="s">
        <v>100</v>
      </c>
      <c r="O438" s="1" t="s">
        <v>2888</v>
      </c>
    </row>
    <row r="439" spans="1:15" x14ac:dyDescent="0.25">
      <c r="A439" s="1" t="s">
        <v>2889</v>
      </c>
      <c r="B439" s="1" t="s">
        <v>2890</v>
      </c>
      <c r="C439" s="1" t="s">
        <v>2891</v>
      </c>
      <c r="D439" s="1" t="s">
        <v>2892</v>
      </c>
      <c r="E439" s="1" t="s">
        <v>3425</v>
      </c>
      <c r="F439" s="1" t="s">
        <v>258</v>
      </c>
      <c r="G439" s="2"/>
      <c r="H439" s="2">
        <v>1</v>
      </c>
      <c r="I439" s="2"/>
      <c r="J439" s="2"/>
      <c r="K439" s="1" t="s">
        <v>2893</v>
      </c>
      <c r="L439" s="1" t="s">
        <v>507</v>
      </c>
      <c r="M439" s="1" t="s">
        <v>2894</v>
      </c>
      <c r="N439" s="1" t="s">
        <v>100</v>
      </c>
      <c r="O439" s="1" t="s">
        <v>2895</v>
      </c>
    </row>
    <row r="440" spans="1:15" x14ac:dyDescent="0.25">
      <c r="A440" s="1" t="s">
        <v>2896</v>
      </c>
      <c r="B440" s="1" t="s">
        <v>2897</v>
      </c>
      <c r="C440" s="1" t="s">
        <v>2898</v>
      </c>
      <c r="D440" s="1" t="s">
        <v>2899</v>
      </c>
      <c r="E440" s="1" t="s">
        <v>2549</v>
      </c>
      <c r="F440" s="1" t="s">
        <v>1187</v>
      </c>
      <c r="G440" s="2"/>
      <c r="H440" s="2">
        <v>1</v>
      </c>
      <c r="I440" s="2"/>
      <c r="J440" s="2"/>
      <c r="K440" s="1" t="s">
        <v>2900</v>
      </c>
      <c r="L440" s="1" t="s">
        <v>98</v>
      </c>
      <c r="M440" s="1" t="s">
        <v>2901</v>
      </c>
      <c r="N440" s="1">
        <v>0</v>
      </c>
      <c r="O440" s="1"/>
    </row>
    <row r="441" spans="1:15" x14ac:dyDescent="0.25">
      <c r="A441" s="1" t="s">
        <v>2902</v>
      </c>
      <c r="B441" s="1" t="s">
        <v>2903</v>
      </c>
      <c r="C441" s="1" t="s">
        <v>2904</v>
      </c>
      <c r="D441" s="1" t="s">
        <v>2905</v>
      </c>
      <c r="E441" s="1" t="s">
        <v>2575</v>
      </c>
      <c r="F441" s="1" t="s">
        <v>576</v>
      </c>
      <c r="G441" s="2"/>
      <c r="H441" s="2">
        <v>0</v>
      </c>
      <c r="I441" s="2"/>
      <c r="J441" s="2"/>
      <c r="K441" s="1" t="s">
        <v>2906</v>
      </c>
      <c r="L441" s="1" t="s">
        <v>88</v>
      </c>
      <c r="M441" s="1" t="s">
        <v>1230</v>
      </c>
      <c r="N441" s="1" t="s">
        <v>100</v>
      </c>
      <c r="O441" s="1" t="s">
        <v>111</v>
      </c>
    </row>
    <row r="442" spans="1:15" x14ac:dyDescent="0.25">
      <c r="A442" s="1" t="s">
        <v>2907</v>
      </c>
      <c r="B442" s="1" t="s">
        <v>2908</v>
      </c>
      <c r="C442" s="1" t="s">
        <v>100</v>
      </c>
      <c r="D442" s="1" t="s">
        <v>2909</v>
      </c>
      <c r="E442" s="1" t="e">
        <v>#N/A</v>
      </c>
      <c r="F442" s="1" t="s">
        <v>116</v>
      </c>
      <c r="G442" s="2" t="s">
        <v>86</v>
      </c>
      <c r="H442" s="2">
        <v>0</v>
      </c>
      <c r="I442" s="2"/>
      <c r="J442" s="2"/>
      <c r="K442" s="1" t="e">
        <v>#N/A</v>
      </c>
      <c r="L442" s="1"/>
      <c r="M442" s="1"/>
      <c r="N442" s="1">
        <v>0</v>
      </c>
      <c r="O442" s="1" t="s">
        <v>615</v>
      </c>
    </row>
    <row r="443" spans="1:15" x14ac:dyDescent="0.25">
      <c r="A443" s="1" t="s">
        <v>2910</v>
      </c>
      <c r="B443" s="1" t="s">
        <v>2911</v>
      </c>
      <c r="C443" s="1" t="s">
        <v>2912</v>
      </c>
      <c r="D443" s="1" t="s">
        <v>2913</v>
      </c>
      <c r="E443" s="1" t="s">
        <v>7156</v>
      </c>
      <c r="F443" s="1" t="s">
        <v>992</v>
      </c>
      <c r="G443" s="2"/>
      <c r="H443" s="2">
        <v>1</v>
      </c>
      <c r="I443" s="2"/>
      <c r="J443" s="2"/>
      <c r="K443" s="1" t="s">
        <v>2915</v>
      </c>
      <c r="L443" s="1" t="s">
        <v>65</v>
      </c>
      <c r="M443" s="1" t="s">
        <v>812</v>
      </c>
      <c r="N443" s="1" t="s">
        <v>100</v>
      </c>
      <c r="O443" s="1" t="s">
        <v>2916</v>
      </c>
    </row>
    <row r="444" spans="1:15" x14ac:dyDescent="0.25">
      <c r="A444" s="26" t="s">
        <v>2917</v>
      </c>
      <c r="B444" s="18" t="s">
        <v>2918</v>
      </c>
      <c r="C444" s="1"/>
      <c r="D444" s="1"/>
      <c r="E444" s="1" t="s">
        <v>1745</v>
      </c>
      <c r="F444" s="26" t="s">
        <v>519</v>
      </c>
      <c r="G444" s="2"/>
      <c r="H444" s="2">
        <v>1</v>
      </c>
      <c r="I444" s="2"/>
      <c r="J444" s="2"/>
      <c r="K444" s="1" t="s">
        <v>2919</v>
      </c>
      <c r="L444" s="1"/>
      <c r="M444" s="1"/>
      <c r="N444" s="1">
        <v>0</v>
      </c>
      <c r="O444" s="1" t="s">
        <v>1320</v>
      </c>
    </row>
    <row r="445" spans="1:15" x14ac:dyDescent="0.25">
      <c r="A445" s="1" t="s">
        <v>2920</v>
      </c>
      <c r="B445" s="1" t="s">
        <v>2921</v>
      </c>
      <c r="C445" s="1" t="s">
        <v>2922</v>
      </c>
      <c r="D445" s="1" t="s">
        <v>2923</v>
      </c>
      <c r="E445" s="1" t="s">
        <v>2996</v>
      </c>
      <c r="F445" s="1" t="s">
        <v>628</v>
      </c>
      <c r="G445" s="2"/>
      <c r="H445" s="2">
        <v>1</v>
      </c>
      <c r="I445" s="2"/>
      <c r="J445" s="2"/>
      <c r="K445" s="1" t="s">
        <v>2925</v>
      </c>
      <c r="L445" s="1" t="s">
        <v>127</v>
      </c>
      <c r="M445" s="1" t="s">
        <v>127</v>
      </c>
      <c r="N445" s="1" t="s">
        <v>100</v>
      </c>
      <c r="O445" s="1" t="s">
        <v>2926</v>
      </c>
    </row>
    <row r="446" spans="1:15" x14ac:dyDescent="0.25">
      <c r="A446" s="1" t="s">
        <v>2927</v>
      </c>
      <c r="B446" s="1" t="s">
        <v>2928</v>
      </c>
      <c r="C446" s="1" t="s">
        <v>2929</v>
      </c>
      <c r="D446" s="1" t="s">
        <v>2930</v>
      </c>
      <c r="E446" s="1" t="s">
        <v>142</v>
      </c>
      <c r="F446" s="1" t="s">
        <v>563</v>
      </c>
      <c r="G446" s="2"/>
      <c r="H446" s="2">
        <v>1</v>
      </c>
      <c r="I446" s="2"/>
      <c r="J446" s="2"/>
      <c r="K446" s="1" t="s">
        <v>2931</v>
      </c>
      <c r="L446" s="1" t="s">
        <v>98</v>
      </c>
      <c r="M446" s="1" t="s">
        <v>958</v>
      </c>
      <c r="N446" s="1" t="s">
        <v>100</v>
      </c>
      <c r="O446" s="1"/>
    </row>
    <row r="447" spans="1:15" x14ac:dyDescent="0.25">
      <c r="A447" s="1" t="s">
        <v>2932</v>
      </c>
      <c r="B447" s="1" t="s">
        <v>2933</v>
      </c>
      <c r="C447" s="1" t="s">
        <v>2934</v>
      </c>
      <c r="D447" s="1" t="s">
        <v>2935</v>
      </c>
      <c r="E447" s="1" t="s">
        <v>2487</v>
      </c>
      <c r="F447" s="1" t="s">
        <v>668</v>
      </c>
      <c r="G447" s="2"/>
      <c r="H447" s="2">
        <v>1</v>
      </c>
      <c r="I447" s="2"/>
      <c r="J447" s="2"/>
      <c r="K447" s="1" t="s">
        <v>2936</v>
      </c>
      <c r="L447" s="1" t="s">
        <v>127</v>
      </c>
      <c r="M447" s="1" t="s">
        <v>852</v>
      </c>
      <c r="N447" s="1" t="s">
        <v>100</v>
      </c>
      <c r="O447" s="1"/>
    </row>
    <row r="448" spans="1:15" x14ac:dyDescent="0.25">
      <c r="A448" s="1" t="s">
        <v>2937</v>
      </c>
      <c r="B448" s="1" t="s">
        <v>2938</v>
      </c>
      <c r="C448" s="1" t="s">
        <v>2939</v>
      </c>
      <c r="D448" s="1" t="s">
        <v>2940</v>
      </c>
      <c r="E448" s="1" t="s">
        <v>7152</v>
      </c>
      <c r="F448" s="1" t="s">
        <v>163</v>
      </c>
      <c r="G448" s="2"/>
      <c r="H448" s="2">
        <v>1</v>
      </c>
      <c r="I448" s="2"/>
      <c r="J448" s="2"/>
      <c r="K448" s="1" t="s">
        <v>2941</v>
      </c>
      <c r="L448" s="1" t="s">
        <v>88</v>
      </c>
      <c r="M448" s="1" t="s">
        <v>2942</v>
      </c>
      <c r="N448" s="1" t="s">
        <v>100</v>
      </c>
      <c r="O448" s="1"/>
    </row>
    <row r="449" spans="1:15" x14ac:dyDescent="0.25">
      <c r="A449" s="1" t="s">
        <v>2943</v>
      </c>
      <c r="B449" s="1" t="s">
        <v>2944</v>
      </c>
      <c r="C449" s="1" t="s">
        <v>2945</v>
      </c>
      <c r="D449" s="1" t="s">
        <v>2946</v>
      </c>
      <c r="E449" s="1" t="s">
        <v>1389</v>
      </c>
      <c r="F449" s="1" t="s">
        <v>728</v>
      </c>
      <c r="G449" s="2"/>
      <c r="H449" s="2">
        <v>1</v>
      </c>
      <c r="I449" s="2"/>
      <c r="J449" s="2"/>
      <c r="K449" s="1" t="s">
        <v>2947</v>
      </c>
      <c r="L449" s="1" t="s">
        <v>1105</v>
      </c>
      <c r="M449" s="1" t="s">
        <v>327</v>
      </c>
      <c r="N449" s="1" t="s">
        <v>100</v>
      </c>
      <c r="O449" s="1" t="s">
        <v>2338</v>
      </c>
    </row>
    <row r="450" spans="1:15" x14ac:dyDescent="0.25">
      <c r="A450" s="18" t="s">
        <v>2952</v>
      </c>
      <c r="B450" s="18" t="s">
        <v>7845</v>
      </c>
      <c r="C450" s="1" t="s">
        <v>2953</v>
      </c>
      <c r="D450" s="1">
        <v>0</v>
      </c>
      <c r="E450" s="1" t="s">
        <v>2180</v>
      </c>
      <c r="F450" s="1" t="s">
        <v>163</v>
      </c>
      <c r="G450" s="2"/>
      <c r="H450" s="2">
        <v>1</v>
      </c>
      <c r="I450" s="2"/>
      <c r="J450" s="2"/>
      <c r="K450" s="1" t="s">
        <v>2954</v>
      </c>
      <c r="L450" s="1"/>
      <c r="M450" s="1"/>
      <c r="N450" s="1">
        <v>0</v>
      </c>
      <c r="O450" s="1" t="e">
        <v>#REF!</v>
      </c>
    </row>
    <row r="451" spans="1:15" x14ac:dyDescent="0.25">
      <c r="A451" s="1" t="s">
        <v>2955</v>
      </c>
      <c r="B451" s="1" t="s">
        <v>2956</v>
      </c>
      <c r="C451" s="1" t="s">
        <v>2957</v>
      </c>
      <c r="D451" s="1" t="s">
        <v>2958</v>
      </c>
      <c r="E451" s="1" t="s">
        <v>2549</v>
      </c>
      <c r="F451" s="1" t="s">
        <v>1187</v>
      </c>
      <c r="G451" s="2"/>
      <c r="H451" s="2">
        <v>1</v>
      </c>
      <c r="I451" s="2"/>
      <c r="J451" s="2"/>
      <c r="K451" s="1" t="s">
        <v>2959</v>
      </c>
      <c r="L451" s="1" t="s">
        <v>239</v>
      </c>
      <c r="M451" s="1" t="s">
        <v>240</v>
      </c>
      <c r="N451" s="1" t="s">
        <v>100</v>
      </c>
      <c r="O451" s="1" t="s">
        <v>310</v>
      </c>
    </row>
    <row r="452" spans="1:15" x14ac:dyDescent="0.25">
      <c r="A452" s="1" t="s">
        <v>2960</v>
      </c>
      <c r="B452" s="1" t="s">
        <v>2961</v>
      </c>
      <c r="C452" s="1" t="s">
        <v>2962</v>
      </c>
      <c r="D452" s="1" t="s">
        <v>2962</v>
      </c>
      <c r="E452" s="1" t="e">
        <v>#N/A</v>
      </c>
      <c r="F452" s="1" t="s">
        <v>237</v>
      </c>
      <c r="G452" s="2" t="s">
        <v>86</v>
      </c>
      <c r="H452" s="2">
        <v>0</v>
      </c>
      <c r="I452" s="2"/>
      <c r="J452" s="2"/>
      <c r="K452" s="1" t="s">
        <v>2963</v>
      </c>
      <c r="L452" s="1" t="s">
        <v>98</v>
      </c>
      <c r="M452" s="1" t="s">
        <v>958</v>
      </c>
      <c r="N452" s="1" t="s">
        <v>241</v>
      </c>
      <c r="O452" s="1" t="s">
        <v>2865</v>
      </c>
    </row>
    <row r="453" spans="1:15" x14ac:dyDescent="0.25">
      <c r="A453" s="1" t="s">
        <v>2964</v>
      </c>
      <c r="B453" s="1" t="s">
        <v>2965</v>
      </c>
      <c r="C453" s="1" t="s">
        <v>2966</v>
      </c>
      <c r="D453" s="1" t="s">
        <v>2967</v>
      </c>
      <c r="E453" s="1" t="s">
        <v>95</v>
      </c>
      <c r="F453" s="1" t="s">
        <v>63</v>
      </c>
      <c r="G453" s="2"/>
      <c r="H453" s="2">
        <v>1</v>
      </c>
      <c r="I453" s="2"/>
      <c r="J453" s="2"/>
      <c r="K453" s="1" t="s">
        <v>2968</v>
      </c>
      <c r="L453" s="1" t="s">
        <v>1105</v>
      </c>
      <c r="M453" s="1" t="s">
        <v>1105</v>
      </c>
      <c r="N453" s="1" t="s">
        <v>100</v>
      </c>
      <c r="O453" s="1" t="s">
        <v>1334</v>
      </c>
    </row>
    <row r="454" spans="1:15" x14ac:dyDescent="0.25">
      <c r="A454" s="1" t="s">
        <v>2969</v>
      </c>
      <c r="B454" s="1" t="s">
        <v>7055</v>
      </c>
      <c r="C454" s="1" t="s">
        <v>7060</v>
      </c>
      <c r="D454" s="1" t="s">
        <v>7061</v>
      </c>
      <c r="E454" s="1" t="s">
        <v>4527</v>
      </c>
      <c r="F454" s="1" t="s">
        <v>1972</v>
      </c>
      <c r="G454" s="2"/>
      <c r="H454" s="2">
        <v>1</v>
      </c>
      <c r="I454" s="2"/>
      <c r="J454" s="2"/>
      <c r="K454" s="1" t="s">
        <v>2973</v>
      </c>
      <c r="L454" s="1" t="s">
        <v>399</v>
      </c>
      <c r="M454" s="1" t="s">
        <v>400</v>
      </c>
      <c r="N454" s="1">
        <v>0</v>
      </c>
      <c r="O454" s="1" t="s">
        <v>47</v>
      </c>
    </row>
    <row r="455" spans="1:15" x14ac:dyDescent="0.25">
      <c r="A455" s="1" t="s">
        <v>2974</v>
      </c>
      <c r="B455" s="1" t="s">
        <v>2975</v>
      </c>
      <c r="C455" s="1" t="s">
        <v>2976</v>
      </c>
      <c r="D455" s="1" t="s">
        <v>2977</v>
      </c>
      <c r="E455" s="1" t="s">
        <v>1978</v>
      </c>
      <c r="F455" s="1" t="s">
        <v>429</v>
      </c>
      <c r="G455" s="2"/>
      <c r="H455" s="2">
        <v>1</v>
      </c>
      <c r="I455" s="2"/>
      <c r="J455" s="2"/>
      <c r="K455" s="1" t="s">
        <v>2978</v>
      </c>
      <c r="L455" s="1" t="s">
        <v>88</v>
      </c>
      <c r="M455" s="1" t="s">
        <v>2979</v>
      </c>
      <c r="N455" s="1" t="s">
        <v>100</v>
      </c>
      <c r="O455" s="1"/>
    </row>
    <row r="456" spans="1:15" x14ac:dyDescent="0.25">
      <c r="A456" s="1" t="s">
        <v>2980</v>
      </c>
      <c r="B456" s="1" t="s">
        <v>2981</v>
      </c>
      <c r="C456" s="1" t="s">
        <v>2982</v>
      </c>
      <c r="D456" s="1" t="s">
        <v>2983</v>
      </c>
      <c r="E456" s="1" t="s">
        <v>562</v>
      </c>
      <c r="F456" s="1" t="s">
        <v>628</v>
      </c>
      <c r="G456" s="2"/>
      <c r="H456" s="2">
        <v>1</v>
      </c>
      <c r="I456" s="2"/>
      <c r="J456" s="2"/>
      <c r="K456" s="1" t="s">
        <v>2984</v>
      </c>
      <c r="L456" s="1" t="s">
        <v>88</v>
      </c>
      <c r="M456" s="1" t="s">
        <v>2985</v>
      </c>
      <c r="N456" s="1">
        <v>0</v>
      </c>
      <c r="O456" s="1" t="s">
        <v>100</v>
      </c>
    </row>
    <row r="457" spans="1:15" x14ac:dyDescent="0.25">
      <c r="A457" s="1" t="s">
        <v>2986</v>
      </c>
      <c r="B457" s="1" t="s">
        <v>2987</v>
      </c>
      <c r="C457" s="1" t="s">
        <v>2988</v>
      </c>
      <c r="D457" s="1" t="s">
        <v>2989</v>
      </c>
      <c r="E457" s="1" t="s">
        <v>2161</v>
      </c>
      <c r="F457" s="1" t="s">
        <v>2990</v>
      </c>
      <c r="G457" s="2"/>
      <c r="H457" s="2">
        <v>1</v>
      </c>
      <c r="I457" s="2"/>
      <c r="J457" s="2"/>
      <c r="K457" s="1" t="s">
        <v>2991</v>
      </c>
      <c r="L457" s="1" t="s">
        <v>45</v>
      </c>
      <c r="M457" s="1" t="s">
        <v>978</v>
      </c>
      <c r="N457" s="1" t="s">
        <v>100</v>
      </c>
      <c r="O457" s="1" t="s">
        <v>191</v>
      </c>
    </row>
    <row r="458" spans="1:15" x14ac:dyDescent="0.25">
      <c r="A458" s="1" t="s">
        <v>2992</v>
      </c>
      <c r="B458" s="1" t="s">
        <v>2993</v>
      </c>
      <c r="C458" s="1" t="s">
        <v>2994</v>
      </c>
      <c r="D458" s="1" t="s">
        <v>2995</v>
      </c>
      <c r="E458" s="1" t="s">
        <v>3178</v>
      </c>
      <c r="F458" s="1" t="s">
        <v>649</v>
      </c>
      <c r="G458" s="2"/>
      <c r="H458" s="2">
        <v>1</v>
      </c>
      <c r="I458" s="2"/>
      <c r="J458" s="2"/>
      <c r="K458" s="1" t="s">
        <v>2997</v>
      </c>
      <c r="L458" s="1" t="s">
        <v>98</v>
      </c>
      <c r="M458" s="1" t="s">
        <v>958</v>
      </c>
      <c r="N458" s="1" t="s">
        <v>2998</v>
      </c>
      <c r="O458" s="1" t="s">
        <v>2999</v>
      </c>
    </row>
    <row r="459" spans="1:15" x14ac:dyDescent="0.25">
      <c r="A459" s="1" t="s">
        <v>3000</v>
      </c>
      <c r="B459" s="1" t="s">
        <v>3001</v>
      </c>
      <c r="C459" s="1" t="s">
        <v>3002</v>
      </c>
      <c r="D459" s="1" t="s">
        <v>3003</v>
      </c>
      <c r="E459" s="1" t="s">
        <v>553</v>
      </c>
      <c r="F459" s="1" t="s">
        <v>649</v>
      </c>
      <c r="G459" s="2"/>
      <c r="H459" s="2">
        <v>1</v>
      </c>
      <c r="I459" s="2"/>
      <c r="J459" s="2"/>
      <c r="K459" s="1" t="s">
        <v>3004</v>
      </c>
      <c r="L459" s="1" t="s">
        <v>239</v>
      </c>
      <c r="M459" s="1" t="s">
        <v>240</v>
      </c>
      <c r="N459" s="1" t="s">
        <v>100</v>
      </c>
      <c r="O459" s="1" t="s">
        <v>310</v>
      </c>
    </row>
    <row r="460" spans="1:15" x14ac:dyDescent="0.25">
      <c r="A460" s="1" t="s">
        <v>3005</v>
      </c>
      <c r="B460" s="1" t="s">
        <v>3006</v>
      </c>
      <c r="C460" s="1" t="s">
        <v>3007</v>
      </c>
      <c r="D460" s="1" t="s">
        <v>3008</v>
      </c>
      <c r="E460" s="1" t="e">
        <v>#N/A</v>
      </c>
      <c r="F460" s="1" t="s">
        <v>237</v>
      </c>
      <c r="G460" s="2" t="s">
        <v>86</v>
      </c>
      <c r="H460" s="2">
        <v>0</v>
      </c>
      <c r="I460" s="2"/>
      <c r="J460" s="2"/>
      <c r="K460" s="1" t="s">
        <v>3009</v>
      </c>
      <c r="L460" s="1" t="s">
        <v>239</v>
      </c>
      <c r="M460" s="1" t="s">
        <v>3010</v>
      </c>
      <c r="N460" s="1" t="s">
        <v>100</v>
      </c>
      <c r="O460" s="1" t="s">
        <v>261</v>
      </c>
    </row>
    <row r="461" spans="1:15" x14ac:dyDescent="0.25">
      <c r="A461" s="1" t="s">
        <v>3011</v>
      </c>
      <c r="B461" s="1" t="s">
        <v>3012</v>
      </c>
      <c r="C461" s="1" t="s">
        <v>3013</v>
      </c>
      <c r="D461" s="1" t="s">
        <v>3014</v>
      </c>
      <c r="E461" s="1" t="s">
        <v>4079</v>
      </c>
      <c r="F461" s="1" t="s">
        <v>858</v>
      </c>
      <c r="G461" s="2"/>
      <c r="H461" s="2">
        <v>1</v>
      </c>
      <c r="I461" s="2"/>
      <c r="J461" s="2"/>
      <c r="K461" s="1" t="s">
        <v>3015</v>
      </c>
      <c r="L461" s="1" t="s">
        <v>65</v>
      </c>
      <c r="M461" s="1" t="s">
        <v>470</v>
      </c>
      <c r="N461" s="1" t="s">
        <v>100</v>
      </c>
      <c r="O461" s="1" t="s">
        <v>191</v>
      </c>
    </row>
    <row r="462" spans="1:15" x14ac:dyDescent="0.25">
      <c r="A462" s="1" t="s">
        <v>3016</v>
      </c>
      <c r="B462" s="1" t="s">
        <v>3017</v>
      </c>
      <c r="C462" s="1" t="s">
        <v>3018</v>
      </c>
      <c r="D462" s="1" t="s">
        <v>3019</v>
      </c>
      <c r="E462" s="1" t="s">
        <v>7157</v>
      </c>
      <c r="F462" s="1" t="s">
        <v>1579</v>
      </c>
      <c r="G462" s="2"/>
      <c r="H462" s="2">
        <v>1</v>
      </c>
      <c r="I462" s="2"/>
      <c r="J462" s="2"/>
      <c r="K462" s="1" t="s">
        <v>3021</v>
      </c>
      <c r="L462" s="1" t="s">
        <v>1105</v>
      </c>
      <c r="M462" s="1" t="s">
        <v>1509</v>
      </c>
      <c r="N462" s="1">
        <v>0</v>
      </c>
      <c r="O462" s="1"/>
    </row>
    <row r="463" spans="1:15" x14ac:dyDescent="0.25">
      <c r="A463" s="1" t="s">
        <v>3022</v>
      </c>
      <c r="B463" s="1" t="s">
        <v>3023</v>
      </c>
      <c r="C463" s="1" t="s">
        <v>3024</v>
      </c>
      <c r="D463" s="1" t="s">
        <v>3025</v>
      </c>
      <c r="E463" s="1" t="s">
        <v>2047</v>
      </c>
      <c r="F463" s="1" t="s">
        <v>668</v>
      </c>
      <c r="G463" s="2"/>
      <c r="H463" s="2">
        <v>1</v>
      </c>
      <c r="I463" s="2"/>
      <c r="J463" s="2"/>
      <c r="K463" s="1" t="s">
        <v>3026</v>
      </c>
      <c r="L463" s="1" t="s">
        <v>1105</v>
      </c>
      <c r="M463" s="1" t="s">
        <v>1105</v>
      </c>
      <c r="N463" s="1" t="s">
        <v>100</v>
      </c>
      <c r="O463" s="1" t="s">
        <v>1334</v>
      </c>
    </row>
    <row r="464" spans="1:15" x14ac:dyDescent="0.25">
      <c r="A464" s="1" t="s">
        <v>3027</v>
      </c>
      <c r="B464" s="1" t="s">
        <v>3028</v>
      </c>
      <c r="C464" s="1" t="s">
        <v>3029</v>
      </c>
      <c r="D464" s="1" t="s">
        <v>3030</v>
      </c>
      <c r="E464" s="1" t="s">
        <v>864</v>
      </c>
      <c r="F464" s="1" t="s">
        <v>63</v>
      </c>
      <c r="G464" s="2"/>
      <c r="H464" s="2">
        <v>1</v>
      </c>
      <c r="I464" s="2"/>
      <c r="J464" s="2"/>
      <c r="K464" s="1" t="s">
        <v>3031</v>
      </c>
      <c r="L464" s="1" t="s">
        <v>292</v>
      </c>
      <c r="M464" s="1" t="s">
        <v>1345</v>
      </c>
      <c r="N464" s="1">
        <v>0</v>
      </c>
      <c r="O464" s="1" t="s">
        <v>3032</v>
      </c>
    </row>
    <row r="465" spans="1:15" x14ac:dyDescent="0.25">
      <c r="A465" s="1" t="s">
        <v>3033</v>
      </c>
      <c r="B465" s="1" t="s">
        <v>3034</v>
      </c>
      <c r="C465" s="1" t="s">
        <v>3035</v>
      </c>
      <c r="D465" s="1" t="s">
        <v>3036</v>
      </c>
      <c r="E465" s="1" t="s">
        <v>1846</v>
      </c>
      <c r="F465" s="1" t="s">
        <v>315</v>
      </c>
      <c r="G465" s="2"/>
      <c r="H465" s="2">
        <v>1</v>
      </c>
      <c r="I465" s="2"/>
      <c r="J465" s="2"/>
      <c r="K465" s="1" t="s">
        <v>3037</v>
      </c>
      <c r="L465" s="1" t="s">
        <v>239</v>
      </c>
      <c r="M465" s="1" t="s">
        <v>260</v>
      </c>
      <c r="N465" s="1" t="s">
        <v>100</v>
      </c>
      <c r="O465" s="1" t="s">
        <v>261</v>
      </c>
    </row>
    <row r="466" spans="1:15" x14ac:dyDescent="0.25">
      <c r="A466" s="1" t="s">
        <v>3038</v>
      </c>
      <c r="B466" s="1" t="s">
        <v>3039</v>
      </c>
      <c r="C466" s="1">
        <v>0</v>
      </c>
      <c r="D466" s="1">
        <v>0</v>
      </c>
      <c r="E466" s="1" t="e">
        <v>#N/A</v>
      </c>
      <c r="F466" s="1" t="s">
        <v>628</v>
      </c>
      <c r="G466" s="2" t="s">
        <v>86</v>
      </c>
      <c r="H466" s="2">
        <v>0</v>
      </c>
      <c r="I466" s="2"/>
      <c r="J466" s="2"/>
      <c r="K466" s="1" t="s">
        <v>3040</v>
      </c>
      <c r="L466" s="1" t="s">
        <v>136</v>
      </c>
      <c r="M466" s="1" t="s">
        <v>136</v>
      </c>
      <c r="N466" s="1">
        <v>0</v>
      </c>
      <c r="O466" s="1"/>
    </row>
    <row r="467" spans="1:15" x14ac:dyDescent="0.25">
      <c r="A467" s="1" t="s">
        <v>3041</v>
      </c>
      <c r="B467" s="1" t="s">
        <v>3042</v>
      </c>
      <c r="C467" s="1" t="s">
        <v>3043</v>
      </c>
      <c r="D467" s="1" t="s">
        <v>3044</v>
      </c>
      <c r="E467" s="1" t="s">
        <v>1082</v>
      </c>
      <c r="F467" s="1" t="s">
        <v>153</v>
      </c>
      <c r="G467" s="2"/>
      <c r="H467" s="2">
        <v>1</v>
      </c>
      <c r="I467" s="2"/>
      <c r="J467" s="2"/>
      <c r="K467" s="1" t="s">
        <v>3046</v>
      </c>
      <c r="L467" s="1" t="s">
        <v>88</v>
      </c>
      <c r="M467" s="1" t="s">
        <v>3047</v>
      </c>
      <c r="N467" s="1" t="s">
        <v>100</v>
      </c>
      <c r="O467" s="1"/>
    </row>
    <row r="468" spans="1:15" x14ac:dyDescent="0.25">
      <c r="A468" s="1" t="s">
        <v>3048</v>
      </c>
      <c r="B468" s="1" t="s">
        <v>3049</v>
      </c>
      <c r="C468" s="1" t="s">
        <v>3050</v>
      </c>
      <c r="D468" s="1" t="s">
        <v>3051</v>
      </c>
      <c r="E468" s="1" t="s">
        <v>1143</v>
      </c>
      <c r="F468" s="1" t="s">
        <v>334</v>
      </c>
      <c r="G468" s="2"/>
      <c r="H468" s="2">
        <v>1</v>
      </c>
      <c r="I468" s="2"/>
      <c r="J468" s="2"/>
      <c r="K468" s="1" t="s">
        <v>3052</v>
      </c>
      <c r="L468" s="1" t="s">
        <v>98</v>
      </c>
      <c r="M468" s="1" t="s">
        <v>3053</v>
      </c>
      <c r="N468" s="1">
        <v>0</v>
      </c>
      <c r="O468" s="1"/>
    </row>
    <row r="469" spans="1:15" x14ac:dyDescent="0.25">
      <c r="A469" s="1" t="s">
        <v>3054</v>
      </c>
      <c r="B469" s="1" t="s">
        <v>3055</v>
      </c>
      <c r="C469" s="1" t="s">
        <v>3056</v>
      </c>
      <c r="D469" s="1" t="s">
        <v>3057</v>
      </c>
      <c r="E469" s="1" t="s">
        <v>7158</v>
      </c>
      <c r="F469" s="1" t="s">
        <v>1507</v>
      </c>
      <c r="G469" s="2"/>
      <c r="H469" s="2">
        <v>1</v>
      </c>
      <c r="I469" s="2"/>
      <c r="J469" s="2"/>
      <c r="K469" s="1" t="s">
        <v>3059</v>
      </c>
      <c r="L469" s="1" t="s">
        <v>250</v>
      </c>
      <c r="M469" s="1" t="s">
        <v>741</v>
      </c>
      <c r="N469" s="1" t="s">
        <v>100</v>
      </c>
      <c r="O469" s="1"/>
    </row>
    <row r="470" spans="1:15" x14ac:dyDescent="0.25">
      <c r="A470" s="1" t="s">
        <v>3060</v>
      </c>
      <c r="B470" s="1" t="s">
        <v>3061</v>
      </c>
      <c r="C470" s="1" t="s">
        <v>3062</v>
      </c>
      <c r="D470" s="1" t="s">
        <v>3063</v>
      </c>
      <c r="E470" s="1" t="s">
        <v>1733</v>
      </c>
      <c r="F470" s="1" t="s">
        <v>1023</v>
      </c>
      <c r="G470" s="2"/>
      <c r="H470" s="2">
        <v>1</v>
      </c>
      <c r="I470" s="2"/>
      <c r="J470" s="2"/>
      <c r="K470" s="1" t="s">
        <v>3064</v>
      </c>
      <c r="L470" s="1" t="s">
        <v>239</v>
      </c>
      <c r="M470" s="1" t="s">
        <v>260</v>
      </c>
      <c r="N470" s="1" t="s">
        <v>100</v>
      </c>
      <c r="O470" s="1" t="s">
        <v>261</v>
      </c>
    </row>
    <row r="471" spans="1:15" x14ac:dyDescent="0.25">
      <c r="A471" s="1" t="s">
        <v>3065</v>
      </c>
      <c r="B471" s="1" t="s">
        <v>3066</v>
      </c>
      <c r="C471" s="1" t="s">
        <v>3067</v>
      </c>
      <c r="D471" s="1" t="s">
        <v>3068</v>
      </c>
      <c r="E471" s="1" t="s">
        <v>4746</v>
      </c>
      <c r="F471" s="1" t="s">
        <v>505</v>
      </c>
      <c r="G471" s="2"/>
      <c r="H471" s="2">
        <v>1</v>
      </c>
      <c r="I471" s="2"/>
      <c r="J471" s="2"/>
      <c r="K471" s="1" t="s">
        <v>3069</v>
      </c>
      <c r="L471" s="1" t="s">
        <v>127</v>
      </c>
      <c r="M471" s="1" t="s">
        <v>127</v>
      </c>
      <c r="N471" s="1" t="s">
        <v>100</v>
      </c>
      <c r="O471" s="1" t="s">
        <v>261</v>
      </c>
    </row>
    <row r="472" spans="1:15" x14ac:dyDescent="0.25">
      <c r="A472" s="1" t="s">
        <v>3070</v>
      </c>
      <c r="B472" s="1" t="s">
        <v>3071</v>
      </c>
      <c r="C472" s="1" t="s">
        <v>3072</v>
      </c>
      <c r="D472" s="1" t="s">
        <v>3073</v>
      </c>
      <c r="E472" s="1" t="s">
        <v>784</v>
      </c>
      <c r="F472" s="1" t="s">
        <v>237</v>
      </c>
      <c r="G472" s="2" t="s">
        <v>86</v>
      </c>
      <c r="H472" s="2">
        <v>1</v>
      </c>
      <c r="I472" s="2"/>
      <c r="J472" s="2"/>
      <c r="K472" s="1" t="s">
        <v>3074</v>
      </c>
      <c r="L472" s="1" t="s">
        <v>239</v>
      </c>
      <c r="M472" s="1" t="s">
        <v>3075</v>
      </c>
      <c r="N472" s="1" t="s">
        <v>100</v>
      </c>
      <c r="O472" s="1" t="s">
        <v>261</v>
      </c>
    </row>
    <row r="473" spans="1:15" x14ac:dyDescent="0.25">
      <c r="A473" s="1" t="s">
        <v>3076</v>
      </c>
      <c r="B473" s="1" t="s">
        <v>3077</v>
      </c>
      <c r="C473" s="1" t="s">
        <v>3078</v>
      </c>
      <c r="D473" s="1" t="s">
        <v>3079</v>
      </c>
      <c r="E473" s="1" t="s">
        <v>7159</v>
      </c>
      <c r="F473" s="1" t="s">
        <v>576</v>
      </c>
      <c r="G473" s="2"/>
      <c r="H473" s="2">
        <v>0</v>
      </c>
      <c r="I473" s="2"/>
      <c r="J473" s="2"/>
      <c r="K473" s="1" t="s">
        <v>3081</v>
      </c>
      <c r="L473" s="1" t="s">
        <v>88</v>
      </c>
      <c r="M473" s="1" t="s">
        <v>110</v>
      </c>
      <c r="N473" s="1" t="s">
        <v>100</v>
      </c>
      <c r="O473" s="1" t="s">
        <v>111</v>
      </c>
    </row>
    <row r="474" spans="1:15" x14ac:dyDescent="0.25">
      <c r="A474" s="1" t="s">
        <v>3082</v>
      </c>
      <c r="B474" s="1" t="s">
        <v>3083</v>
      </c>
      <c r="C474" s="1" t="s">
        <v>3084</v>
      </c>
      <c r="D474" s="1" t="s">
        <v>3085</v>
      </c>
      <c r="E474" s="1" t="s">
        <v>7160</v>
      </c>
      <c r="F474" s="1" t="s">
        <v>505</v>
      </c>
      <c r="G474" s="2"/>
      <c r="H474" s="2">
        <v>1</v>
      </c>
      <c r="I474" s="2"/>
      <c r="J474" s="2"/>
      <c r="K474" s="1" t="s">
        <v>3087</v>
      </c>
      <c r="L474" s="1" t="s">
        <v>88</v>
      </c>
      <c r="M474" s="1" t="s">
        <v>3088</v>
      </c>
      <c r="N474" s="1" t="s">
        <v>100</v>
      </c>
      <c r="O474" s="1" t="s">
        <v>66</v>
      </c>
    </row>
    <row r="475" spans="1:15" x14ac:dyDescent="0.25">
      <c r="A475" s="1" t="s">
        <v>3089</v>
      </c>
      <c r="B475" s="1" t="s">
        <v>3090</v>
      </c>
      <c r="C475" s="1" t="s">
        <v>3091</v>
      </c>
      <c r="D475" s="1" t="s">
        <v>3092</v>
      </c>
      <c r="E475" s="1" t="s">
        <v>1279</v>
      </c>
      <c r="F475" s="1" t="s">
        <v>734</v>
      </c>
      <c r="G475" s="2"/>
      <c r="H475" s="2">
        <v>1</v>
      </c>
      <c r="I475" s="2"/>
      <c r="J475" s="2"/>
      <c r="K475" s="1" t="s">
        <v>3094</v>
      </c>
      <c r="L475" s="1" t="s">
        <v>88</v>
      </c>
      <c r="M475" s="1" t="s">
        <v>3095</v>
      </c>
      <c r="N475" s="1">
        <v>0</v>
      </c>
      <c r="O475" s="1" t="s">
        <v>492</v>
      </c>
    </row>
    <row r="476" spans="1:15" x14ac:dyDescent="0.25">
      <c r="A476" s="1" t="s">
        <v>3096</v>
      </c>
      <c r="B476" s="1" t="s">
        <v>3097</v>
      </c>
      <c r="C476" s="1" t="s">
        <v>3098</v>
      </c>
      <c r="D476" s="1" t="s">
        <v>3099</v>
      </c>
      <c r="E476" s="1" t="s">
        <v>2222</v>
      </c>
      <c r="F476" s="1" t="s">
        <v>153</v>
      </c>
      <c r="G476" s="2"/>
      <c r="H476" s="2">
        <v>1</v>
      </c>
      <c r="I476" s="2"/>
      <c r="J476" s="2"/>
      <c r="K476" s="1" t="s">
        <v>3100</v>
      </c>
      <c r="L476" s="1" t="s">
        <v>88</v>
      </c>
      <c r="M476" s="1" t="s">
        <v>2607</v>
      </c>
      <c r="N476" s="1">
        <v>0</v>
      </c>
      <c r="O476" s="1" t="s">
        <v>128</v>
      </c>
    </row>
    <row r="477" spans="1:15" x14ac:dyDescent="0.25">
      <c r="A477" s="1" t="s">
        <v>3101</v>
      </c>
      <c r="B477" s="1" t="s">
        <v>3102</v>
      </c>
      <c r="C477" s="1" t="s">
        <v>3103</v>
      </c>
      <c r="D477" s="1" t="s">
        <v>3103</v>
      </c>
      <c r="E477" s="1" t="s">
        <v>839</v>
      </c>
      <c r="F477" s="1" t="s">
        <v>298</v>
      </c>
      <c r="H477" s="2">
        <v>1</v>
      </c>
      <c r="I477" s="2">
        <v>1</v>
      </c>
      <c r="J477" s="2"/>
      <c r="K477" s="1" t="s">
        <v>3104</v>
      </c>
      <c r="L477" s="1" t="s">
        <v>88</v>
      </c>
      <c r="M477" s="1" t="s">
        <v>431</v>
      </c>
      <c r="N477" s="1">
        <v>0</v>
      </c>
      <c r="O477" s="1" t="s">
        <v>301</v>
      </c>
    </row>
    <row r="478" spans="1:15" x14ac:dyDescent="0.25">
      <c r="A478" s="1" t="s">
        <v>3105</v>
      </c>
      <c r="B478" s="1" t="s">
        <v>3106</v>
      </c>
      <c r="C478" s="1" t="s">
        <v>3107</v>
      </c>
      <c r="D478" s="1" t="s">
        <v>3108</v>
      </c>
      <c r="E478" s="1" t="s">
        <v>2701</v>
      </c>
      <c r="F478" s="1" t="s">
        <v>3110</v>
      </c>
      <c r="G478" s="2"/>
      <c r="H478" s="2">
        <v>1</v>
      </c>
      <c r="I478" s="2"/>
      <c r="J478" s="2"/>
      <c r="K478" s="1" t="s">
        <v>3111</v>
      </c>
      <c r="L478" s="1" t="s">
        <v>292</v>
      </c>
      <c r="M478" s="1" t="s">
        <v>350</v>
      </c>
      <c r="N478" s="1" t="s">
        <v>100</v>
      </c>
      <c r="O478" s="1" t="s">
        <v>191</v>
      </c>
    </row>
    <row r="479" spans="1:15" x14ac:dyDescent="0.25">
      <c r="A479" s="1" t="s">
        <v>3112</v>
      </c>
      <c r="B479" s="1" t="s">
        <v>3113</v>
      </c>
      <c r="C479" s="1" t="s">
        <v>3114</v>
      </c>
      <c r="D479" s="1" t="s">
        <v>3115</v>
      </c>
      <c r="E479" s="1" t="s">
        <v>1470</v>
      </c>
      <c r="F479" s="1" t="s">
        <v>563</v>
      </c>
      <c r="G479" s="2"/>
      <c r="H479" s="2">
        <v>1</v>
      </c>
      <c r="I479" s="2"/>
      <c r="J479" s="2"/>
      <c r="K479" s="1" t="s">
        <v>3117</v>
      </c>
      <c r="L479" s="1" t="s">
        <v>292</v>
      </c>
      <c r="M479" s="1" t="s">
        <v>336</v>
      </c>
      <c r="N479" s="1">
        <v>0</v>
      </c>
      <c r="O479" s="1" t="s">
        <v>66</v>
      </c>
    </row>
    <row r="480" spans="1:15" x14ac:dyDescent="0.25">
      <c r="A480" s="1" t="s">
        <v>3118</v>
      </c>
      <c r="B480" s="1" t="s">
        <v>3119</v>
      </c>
      <c r="C480" s="1" t="s">
        <v>3120</v>
      </c>
      <c r="D480" s="1" t="s">
        <v>3121</v>
      </c>
      <c r="E480" s="1" t="s">
        <v>7161</v>
      </c>
      <c r="F480" s="1" t="s">
        <v>414</v>
      </c>
      <c r="G480" s="2"/>
      <c r="H480" s="2">
        <v>1</v>
      </c>
      <c r="I480" s="2"/>
      <c r="J480" s="2"/>
      <c r="K480" s="1" t="s">
        <v>3123</v>
      </c>
      <c r="L480" s="1" t="s">
        <v>292</v>
      </c>
      <c r="M480" s="1" t="s">
        <v>293</v>
      </c>
      <c r="N480" s="1" t="s">
        <v>100</v>
      </c>
      <c r="O480" s="1" t="s">
        <v>191</v>
      </c>
    </row>
    <row r="481" spans="1:15" x14ac:dyDescent="0.25">
      <c r="A481" s="1" t="s">
        <v>3124</v>
      </c>
      <c r="B481" s="1" t="s">
        <v>3125</v>
      </c>
      <c r="C481" s="1" t="s">
        <v>3126</v>
      </c>
      <c r="D481" s="1" t="s">
        <v>3127</v>
      </c>
      <c r="E481" s="1" t="s">
        <v>7162</v>
      </c>
      <c r="F481" s="1" t="s">
        <v>934</v>
      </c>
      <c r="G481" s="2"/>
      <c r="H481" s="2">
        <v>1</v>
      </c>
      <c r="I481" s="2"/>
      <c r="J481" s="2"/>
      <c r="K481" s="1" t="s">
        <v>3129</v>
      </c>
      <c r="L481" s="1" t="s">
        <v>292</v>
      </c>
      <c r="M481" s="1" t="s">
        <v>448</v>
      </c>
      <c r="N481" s="1" t="s">
        <v>100</v>
      </c>
      <c r="O481" s="1"/>
    </row>
    <row r="482" spans="1:15" x14ac:dyDescent="0.25">
      <c r="A482" s="1" t="s">
        <v>3130</v>
      </c>
      <c r="B482" s="1" t="s">
        <v>3131</v>
      </c>
      <c r="C482" s="1" t="s">
        <v>3132</v>
      </c>
      <c r="D482" s="1" t="s">
        <v>3133</v>
      </c>
      <c r="E482" s="1" t="s">
        <v>1350</v>
      </c>
      <c r="F482" s="1" t="s">
        <v>934</v>
      </c>
      <c r="G482" s="2"/>
      <c r="H482" s="2">
        <v>1</v>
      </c>
      <c r="I482" s="2"/>
      <c r="J482" s="2"/>
      <c r="K482" s="1" t="s">
        <v>3135</v>
      </c>
      <c r="L482" s="1" t="s">
        <v>399</v>
      </c>
      <c r="M482" s="1" t="s">
        <v>400</v>
      </c>
      <c r="N482" s="1">
        <v>0</v>
      </c>
      <c r="O482" s="1" t="s">
        <v>47</v>
      </c>
    </row>
    <row r="483" spans="1:15" x14ac:dyDescent="0.25">
      <c r="A483" s="1" t="s">
        <v>3136</v>
      </c>
      <c r="B483" s="1" t="s">
        <v>3137</v>
      </c>
      <c r="C483" s="1" t="s">
        <v>3138</v>
      </c>
      <c r="D483" s="1" t="s">
        <v>3139</v>
      </c>
      <c r="E483" s="1" t="s">
        <v>790</v>
      </c>
      <c r="F483" s="1" t="s">
        <v>348</v>
      </c>
      <c r="G483" s="2"/>
      <c r="H483" s="2">
        <v>1</v>
      </c>
      <c r="I483" s="2"/>
      <c r="J483" s="2"/>
      <c r="K483" s="1" t="s">
        <v>3141</v>
      </c>
      <c r="L483" s="1" t="s">
        <v>45</v>
      </c>
      <c r="M483" s="1" t="s">
        <v>1766</v>
      </c>
      <c r="N483" s="1">
        <v>0</v>
      </c>
      <c r="O483" s="1" t="s">
        <v>191</v>
      </c>
    </row>
    <row r="484" spans="1:15" x14ac:dyDescent="0.25">
      <c r="A484" s="1" t="s">
        <v>3142</v>
      </c>
      <c r="B484" s="1" t="s">
        <v>350</v>
      </c>
      <c r="C484" s="1" t="s">
        <v>3143</v>
      </c>
      <c r="D484" s="1" t="s">
        <v>3144</v>
      </c>
      <c r="E484" s="1" t="s">
        <v>273</v>
      </c>
      <c r="F484" s="1" t="s">
        <v>2702</v>
      </c>
      <c r="G484" s="2"/>
      <c r="H484" s="2">
        <v>1</v>
      </c>
      <c r="I484" s="2"/>
      <c r="J484" s="2"/>
      <c r="K484" s="1" t="s">
        <v>3145</v>
      </c>
      <c r="L484" s="1" t="s">
        <v>292</v>
      </c>
      <c r="M484" s="1" t="s">
        <v>350</v>
      </c>
      <c r="N484" s="1" t="s">
        <v>100</v>
      </c>
      <c r="O484" s="1" t="s">
        <v>191</v>
      </c>
    </row>
    <row r="485" spans="1:15" x14ac:dyDescent="0.25">
      <c r="A485" s="1" t="s">
        <v>3146</v>
      </c>
      <c r="B485" s="1" t="s">
        <v>3147</v>
      </c>
      <c r="C485" s="1" t="s">
        <v>3148</v>
      </c>
      <c r="D485" s="1" t="s">
        <v>3149</v>
      </c>
      <c r="E485" s="1" t="s">
        <v>7163</v>
      </c>
      <c r="F485" s="1" t="s">
        <v>1579</v>
      </c>
      <c r="G485" s="2"/>
      <c r="H485" s="2">
        <v>1</v>
      </c>
      <c r="I485" s="2"/>
      <c r="J485" s="2"/>
      <c r="K485" s="1" t="s">
        <v>3151</v>
      </c>
      <c r="L485" s="1" t="s">
        <v>127</v>
      </c>
      <c r="M485" s="1" t="s">
        <v>1478</v>
      </c>
      <c r="N485" s="1" t="s">
        <v>100</v>
      </c>
      <c r="O485" s="1" t="s">
        <v>3152</v>
      </c>
    </row>
    <row r="486" spans="1:15" x14ac:dyDescent="0.25">
      <c r="A486" s="1" t="s">
        <v>3153</v>
      </c>
      <c r="B486" s="1" t="s">
        <v>3154</v>
      </c>
      <c r="C486" s="1" t="s">
        <v>3155</v>
      </c>
      <c r="D486" s="1" t="s">
        <v>3156</v>
      </c>
      <c r="E486" s="1" t="s">
        <v>1016</v>
      </c>
      <c r="F486" s="1" t="s">
        <v>358</v>
      </c>
      <c r="G486" s="2"/>
      <c r="H486" s="2">
        <v>1</v>
      </c>
      <c r="I486" s="2"/>
      <c r="J486" s="2"/>
      <c r="K486" s="1" t="s">
        <v>3158</v>
      </c>
      <c r="L486" s="1" t="s">
        <v>127</v>
      </c>
      <c r="M486" s="1" t="s">
        <v>181</v>
      </c>
      <c r="N486" s="1" t="s">
        <v>100</v>
      </c>
      <c r="O486" s="1"/>
    </row>
    <row r="487" spans="1:15" x14ac:dyDescent="0.25">
      <c r="A487" s="18" t="s">
        <v>3159</v>
      </c>
      <c r="B487" s="18" t="s">
        <v>7846</v>
      </c>
      <c r="C487" s="1" t="s">
        <v>3160</v>
      </c>
      <c r="D487" s="1" t="s">
        <v>3161</v>
      </c>
      <c r="E487" s="1" t="s">
        <v>1598</v>
      </c>
      <c r="F487" s="1" t="s">
        <v>298</v>
      </c>
      <c r="G487" s="2"/>
      <c r="H487" s="2">
        <v>1</v>
      </c>
      <c r="I487" s="2"/>
      <c r="J487" s="2"/>
      <c r="K487" s="1" t="s">
        <v>3162</v>
      </c>
      <c r="L487" s="1"/>
      <c r="M487" s="1"/>
      <c r="N487" s="1">
        <v>0</v>
      </c>
      <c r="O487" s="1" t="e">
        <v>#REF!</v>
      </c>
    </row>
    <row r="488" spans="1:15" x14ac:dyDescent="0.25">
      <c r="A488" s="1" t="s">
        <v>3163</v>
      </c>
      <c r="B488" s="1" t="s">
        <v>3164</v>
      </c>
      <c r="C488" s="1" t="s">
        <v>3165</v>
      </c>
      <c r="D488" s="1" t="s">
        <v>3166</v>
      </c>
      <c r="E488" s="1" t="s">
        <v>2737</v>
      </c>
      <c r="F488" s="1" t="s">
        <v>576</v>
      </c>
      <c r="G488" s="2"/>
      <c r="H488" s="2">
        <v>1</v>
      </c>
      <c r="I488" s="2"/>
      <c r="J488" s="2"/>
      <c r="K488" s="1" t="s">
        <v>3168</v>
      </c>
      <c r="L488" s="1" t="s">
        <v>1105</v>
      </c>
      <c r="M488" s="1" t="s">
        <v>1105</v>
      </c>
      <c r="N488" s="1" t="s">
        <v>100</v>
      </c>
      <c r="O488" s="1" t="s">
        <v>2338</v>
      </c>
    </row>
    <row r="489" spans="1:15" x14ac:dyDescent="0.25">
      <c r="A489" s="1" t="s">
        <v>3169</v>
      </c>
      <c r="B489" s="1" t="s">
        <v>3170</v>
      </c>
      <c r="C489" s="1" t="s">
        <v>3171</v>
      </c>
      <c r="D489" s="1" t="s">
        <v>3172</v>
      </c>
      <c r="E489" s="1" t="s">
        <v>7132</v>
      </c>
      <c r="F489" s="1" t="s">
        <v>153</v>
      </c>
      <c r="G489" s="2"/>
      <c r="H489" s="2">
        <v>1</v>
      </c>
      <c r="I489" s="2"/>
      <c r="J489" s="2"/>
      <c r="K489" s="1" t="s">
        <v>3173</v>
      </c>
      <c r="L489" s="1" t="s">
        <v>98</v>
      </c>
      <c r="M489" s="1" t="s">
        <v>190</v>
      </c>
      <c r="N489" s="1" t="s">
        <v>100</v>
      </c>
      <c r="O489" s="1" t="s">
        <v>191</v>
      </c>
    </row>
    <row r="490" spans="1:15" x14ac:dyDescent="0.25">
      <c r="A490" s="1" t="s">
        <v>3174</v>
      </c>
      <c r="B490" s="1" t="s">
        <v>3175</v>
      </c>
      <c r="C490" s="1" t="s">
        <v>3176</v>
      </c>
      <c r="D490" s="1" t="s">
        <v>3177</v>
      </c>
      <c r="E490" s="1" t="s">
        <v>7164</v>
      </c>
      <c r="F490" s="1" t="s">
        <v>554</v>
      </c>
      <c r="G490" s="2"/>
      <c r="H490" s="2">
        <v>1</v>
      </c>
      <c r="I490" s="2"/>
      <c r="J490" s="2"/>
      <c r="K490" s="1" t="s">
        <v>3179</v>
      </c>
      <c r="L490" s="1" t="s">
        <v>127</v>
      </c>
      <c r="M490" s="1" t="s">
        <v>3180</v>
      </c>
      <c r="N490" s="1" t="s">
        <v>100</v>
      </c>
      <c r="O490" s="1" t="s">
        <v>191</v>
      </c>
    </row>
    <row r="491" spans="1:15" x14ac:dyDescent="0.25">
      <c r="A491" s="1" t="s">
        <v>3181</v>
      </c>
      <c r="B491" s="1" t="s">
        <v>3182</v>
      </c>
      <c r="C491" s="1" t="s">
        <v>3183</v>
      </c>
      <c r="D491" s="1" t="s">
        <v>3184</v>
      </c>
      <c r="E491" s="1" t="s">
        <v>3641</v>
      </c>
      <c r="F491" s="1" t="s">
        <v>275</v>
      </c>
      <c r="G491" s="2"/>
      <c r="H491" s="2">
        <v>1</v>
      </c>
      <c r="I491" s="2"/>
      <c r="J491" s="2"/>
      <c r="K491" s="1" t="s">
        <v>3185</v>
      </c>
      <c r="L491" s="1" t="s">
        <v>127</v>
      </c>
      <c r="M491" s="1" t="s">
        <v>127</v>
      </c>
      <c r="N491" s="1" t="s">
        <v>100</v>
      </c>
      <c r="O491" s="1"/>
    </row>
    <row r="492" spans="1:15" x14ac:dyDescent="0.25">
      <c r="A492" s="1" t="s">
        <v>3186</v>
      </c>
      <c r="B492" s="1" t="s">
        <v>3187</v>
      </c>
      <c r="C492" s="1" t="s">
        <v>3188</v>
      </c>
      <c r="D492" s="1" t="s">
        <v>3189</v>
      </c>
      <c r="E492" s="1" t="s">
        <v>2549</v>
      </c>
      <c r="F492" s="1" t="s">
        <v>554</v>
      </c>
      <c r="G492" s="2"/>
      <c r="H492" s="2">
        <v>1</v>
      </c>
      <c r="I492" s="2"/>
      <c r="J492" s="2"/>
      <c r="K492" s="1" t="s">
        <v>3190</v>
      </c>
      <c r="L492" s="1" t="s">
        <v>292</v>
      </c>
      <c r="M492" s="1" t="s">
        <v>350</v>
      </c>
      <c r="N492" s="1">
        <v>0</v>
      </c>
      <c r="O492" s="1"/>
    </row>
    <row r="493" spans="1:15" x14ac:dyDescent="0.25">
      <c r="A493" s="1" t="s">
        <v>3191</v>
      </c>
      <c r="B493" s="1" t="s">
        <v>3192</v>
      </c>
      <c r="C493" s="1" t="s">
        <v>3193</v>
      </c>
      <c r="D493" s="1" t="s">
        <v>3194</v>
      </c>
      <c r="E493" s="1" t="s">
        <v>3109</v>
      </c>
      <c r="F493" s="1" t="s">
        <v>2625</v>
      </c>
      <c r="G493" s="2"/>
      <c r="H493" s="2">
        <v>1</v>
      </c>
      <c r="I493" s="2"/>
      <c r="J493" s="2"/>
      <c r="K493" s="1" t="s">
        <v>3196</v>
      </c>
      <c r="L493" s="1" t="s">
        <v>45</v>
      </c>
      <c r="M493" s="1" t="s">
        <v>819</v>
      </c>
      <c r="N493" s="1" t="s">
        <v>100</v>
      </c>
      <c r="O493" s="1" t="s">
        <v>191</v>
      </c>
    </row>
    <row r="494" spans="1:15" x14ac:dyDescent="0.25">
      <c r="A494" s="1" t="s">
        <v>3197</v>
      </c>
      <c r="B494" s="1" t="s">
        <v>3198</v>
      </c>
      <c r="C494" s="1"/>
      <c r="D494" s="1" t="s">
        <v>3199</v>
      </c>
      <c r="E494" s="1" t="e">
        <v>#N/A</v>
      </c>
      <c r="F494" s="1" t="s">
        <v>1319</v>
      </c>
      <c r="G494" s="2" t="s">
        <v>86</v>
      </c>
      <c r="H494" s="2">
        <v>0</v>
      </c>
      <c r="I494" s="2"/>
      <c r="J494" s="2"/>
      <c r="K494" s="1" t="s">
        <v>3200</v>
      </c>
      <c r="L494" s="1"/>
      <c r="M494" s="1"/>
      <c r="N494" s="1"/>
      <c r="O494" s="1">
        <v>0</v>
      </c>
    </row>
    <row r="495" spans="1:15" x14ac:dyDescent="0.25">
      <c r="A495" s="1" t="s">
        <v>3201</v>
      </c>
      <c r="B495" s="1" t="s">
        <v>3202</v>
      </c>
      <c r="C495" s="1" t="s">
        <v>3203</v>
      </c>
      <c r="D495" s="1" t="s">
        <v>3204</v>
      </c>
      <c r="E495" s="1" t="s">
        <v>7165</v>
      </c>
      <c r="F495" s="1" t="s">
        <v>1130</v>
      </c>
      <c r="G495" s="2"/>
      <c r="H495" s="2">
        <v>1</v>
      </c>
      <c r="I495" s="2"/>
      <c r="J495" s="2"/>
      <c r="K495" s="1" t="s">
        <v>3206</v>
      </c>
      <c r="L495" s="1" t="s">
        <v>65</v>
      </c>
      <c r="M495" s="1" t="s">
        <v>1097</v>
      </c>
      <c r="N495" s="1">
        <v>0</v>
      </c>
      <c r="O495" s="1" t="s">
        <v>724</v>
      </c>
    </row>
    <row r="496" spans="1:15" x14ac:dyDescent="0.25">
      <c r="A496" s="1" t="s">
        <v>3207</v>
      </c>
      <c r="B496" s="1" t="s">
        <v>3208</v>
      </c>
      <c r="C496" s="1" t="s">
        <v>3209</v>
      </c>
      <c r="D496" s="1" t="s">
        <v>3210</v>
      </c>
      <c r="E496" s="1" t="s">
        <v>3742</v>
      </c>
      <c r="F496" s="1" t="s">
        <v>728</v>
      </c>
      <c r="G496" s="2"/>
      <c r="H496" s="2">
        <v>1</v>
      </c>
      <c r="I496" s="2"/>
      <c r="J496" s="2"/>
      <c r="K496" s="1" t="s">
        <v>3211</v>
      </c>
      <c r="L496" s="1" t="s">
        <v>88</v>
      </c>
      <c r="M496" s="1" t="s">
        <v>3088</v>
      </c>
      <c r="N496" s="1" t="s">
        <v>100</v>
      </c>
      <c r="O496" s="1" t="s">
        <v>3212</v>
      </c>
    </row>
    <row r="497" spans="1:15" x14ac:dyDescent="0.25">
      <c r="A497" s="1" t="s">
        <v>3213</v>
      </c>
      <c r="B497" s="1" t="s">
        <v>3214</v>
      </c>
      <c r="C497" s="1" t="s">
        <v>3215</v>
      </c>
      <c r="D497" s="1" t="s">
        <v>3215</v>
      </c>
      <c r="E497" s="1" t="e">
        <v>#N/A</v>
      </c>
      <c r="F497" s="1" t="s">
        <v>315</v>
      </c>
      <c r="G497" s="2" t="s">
        <v>86</v>
      </c>
      <c r="H497" s="2">
        <v>0</v>
      </c>
      <c r="I497" s="2"/>
      <c r="J497" s="2"/>
      <c r="K497" s="1" t="s">
        <v>3216</v>
      </c>
      <c r="L497" s="1" t="s">
        <v>250</v>
      </c>
      <c r="M497" s="1" t="s">
        <v>46</v>
      </c>
      <c r="N497" s="1" t="s">
        <v>241</v>
      </c>
      <c r="O497" s="1" t="s">
        <v>1885</v>
      </c>
    </row>
    <row r="498" spans="1:15" x14ac:dyDescent="0.25">
      <c r="A498" s="1" t="s">
        <v>3217</v>
      </c>
      <c r="B498" s="1" t="s">
        <v>3218</v>
      </c>
      <c r="C498" s="1" t="s">
        <v>3219</v>
      </c>
      <c r="D498" s="1" t="s">
        <v>3220</v>
      </c>
      <c r="E498" s="1" t="s">
        <v>7166</v>
      </c>
      <c r="F498" s="1" t="s">
        <v>621</v>
      </c>
      <c r="G498" s="2"/>
      <c r="H498" s="2">
        <v>1</v>
      </c>
      <c r="I498" s="2"/>
      <c r="J498" s="2"/>
      <c r="K498" s="1" t="s">
        <v>3222</v>
      </c>
      <c r="L498" s="1" t="s">
        <v>308</v>
      </c>
      <c r="M498" s="1" t="s">
        <v>978</v>
      </c>
      <c r="N498" s="1" t="s">
        <v>100</v>
      </c>
      <c r="O498" s="1" t="s">
        <v>310</v>
      </c>
    </row>
    <row r="499" spans="1:15" x14ac:dyDescent="0.25">
      <c r="A499" s="1" t="s">
        <v>3223</v>
      </c>
      <c r="B499" s="1" t="s">
        <v>3224</v>
      </c>
      <c r="C499" s="1" t="s">
        <v>3225</v>
      </c>
      <c r="D499" s="1" t="s">
        <v>3226</v>
      </c>
      <c r="E499" s="1" t="s">
        <v>752</v>
      </c>
      <c r="F499" s="1" t="s">
        <v>649</v>
      </c>
      <c r="G499" s="2"/>
      <c r="H499" s="2">
        <v>1</v>
      </c>
      <c r="I499" s="2"/>
      <c r="J499" s="2"/>
      <c r="K499" s="1" t="s">
        <v>3228</v>
      </c>
      <c r="L499" s="1" t="s">
        <v>127</v>
      </c>
      <c r="M499" s="1" t="s">
        <v>127</v>
      </c>
      <c r="N499" s="1" t="s">
        <v>100</v>
      </c>
      <c r="O499" s="1" t="s">
        <v>310</v>
      </c>
    </row>
    <row r="500" spans="1:15" s="20" customFormat="1" x14ac:dyDescent="0.25">
      <c r="A500" s="1" t="s">
        <v>3229</v>
      </c>
      <c r="B500" s="1" t="s">
        <v>3230</v>
      </c>
      <c r="C500" s="1" t="s">
        <v>3231</v>
      </c>
      <c r="D500" s="1" t="s">
        <v>3232</v>
      </c>
      <c r="E500" s="1" t="s">
        <v>3157</v>
      </c>
      <c r="F500" s="1" t="s">
        <v>468</v>
      </c>
      <c r="G500" s="2"/>
      <c r="H500" s="2">
        <v>1</v>
      </c>
      <c r="I500" s="2"/>
      <c r="J500" s="2"/>
      <c r="K500" s="1" t="s">
        <v>3234</v>
      </c>
      <c r="L500" s="1" t="s">
        <v>45</v>
      </c>
      <c r="M500" s="1" t="s">
        <v>819</v>
      </c>
      <c r="N500" s="1" t="s">
        <v>100</v>
      </c>
      <c r="O500" s="1" t="s">
        <v>191</v>
      </c>
    </row>
    <row r="501" spans="1:15" x14ac:dyDescent="0.25">
      <c r="A501" s="1" t="s">
        <v>3235</v>
      </c>
      <c r="B501" s="1" t="s">
        <v>3236</v>
      </c>
      <c r="C501" s="1" t="s">
        <v>3237</v>
      </c>
      <c r="D501" s="1" t="s">
        <v>3238</v>
      </c>
      <c r="E501" s="1" t="s">
        <v>5753</v>
      </c>
      <c r="F501" s="1" t="s">
        <v>258</v>
      </c>
      <c r="G501" s="2"/>
      <c r="H501" s="2">
        <v>1</v>
      </c>
      <c r="I501" s="2"/>
      <c r="J501" s="2"/>
      <c r="K501" s="1" t="s">
        <v>3240</v>
      </c>
      <c r="L501" s="1" t="s">
        <v>292</v>
      </c>
      <c r="M501" s="1" t="s">
        <v>1435</v>
      </c>
      <c r="N501" s="1">
        <v>0</v>
      </c>
      <c r="O501" s="1"/>
    </row>
    <row r="502" spans="1:15" x14ac:dyDescent="0.25">
      <c r="A502" s="1" t="s">
        <v>3241</v>
      </c>
      <c r="B502" s="1" t="s">
        <v>3242</v>
      </c>
      <c r="C502" s="1" t="s">
        <v>3243</v>
      </c>
      <c r="D502" s="1" t="s">
        <v>3244</v>
      </c>
      <c r="E502" s="1" t="s">
        <v>133</v>
      </c>
      <c r="F502" s="1" t="s">
        <v>462</v>
      </c>
      <c r="G502" s="2"/>
      <c r="H502" s="2">
        <v>1</v>
      </c>
      <c r="I502" s="2"/>
      <c r="J502" s="2"/>
      <c r="K502" s="1" t="s">
        <v>3246</v>
      </c>
      <c r="L502" s="1" t="s">
        <v>88</v>
      </c>
      <c r="M502" s="1" t="s">
        <v>3247</v>
      </c>
      <c r="N502" s="1" t="s">
        <v>100</v>
      </c>
      <c r="O502" s="1" t="s">
        <v>191</v>
      </c>
    </row>
    <row r="503" spans="1:15" x14ac:dyDescent="0.25">
      <c r="A503" s="1" t="s">
        <v>3248</v>
      </c>
      <c r="B503" s="1" t="s">
        <v>3249</v>
      </c>
      <c r="C503" s="1" t="s">
        <v>3250</v>
      </c>
      <c r="D503" s="1" t="s">
        <v>3251</v>
      </c>
      <c r="E503" s="1" t="s">
        <v>1137</v>
      </c>
      <c r="F503" s="1" t="s">
        <v>590</v>
      </c>
      <c r="G503" s="2"/>
      <c r="H503" s="2">
        <v>1</v>
      </c>
      <c r="I503" s="2"/>
      <c r="J503" s="2"/>
      <c r="K503" s="1" t="s">
        <v>3252</v>
      </c>
      <c r="L503" s="1" t="s">
        <v>88</v>
      </c>
      <c r="M503" s="1" t="s">
        <v>225</v>
      </c>
      <c r="N503" s="1">
        <v>0</v>
      </c>
      <c r="O503" s="1"/>
    </row>
    <row r="504" spans="1:15" x14ac:dyDescent="0.25">
      <c r="A504" s="1" t="s">
        <v>3253</v>
      </c>
      <c r="B504" s="1" t="s">
        <v>7808</v>
      </c>
      <c r="C504" s="1" t="s">
        <v>3255</v>
      </c>
      <c r="D504" s="1" t="s">
        <v>3256</v>
      </c>
      <c r="E504" s="1" t="s">
        <v>7147</v>
      </c>
      <c r="F504" s="1" t="s">
        <v>116</v>
      </c>
      <c r="G504" s="2"/>
      <c r="H504" s="2">
        <v>1</v>
      </c>
      <c r="I504" s="2"/>
      <c r="J504" s="2"/>
      <c r="K504" s="1" t="s">
        <v>3257</v>
      </c>
      <c r="L504" s="1" t="s">
        <v>98</v>
      </c>
      <c r="M504" s="1" t="s">
        <v>958</v>
      </c>
      <c r="N504" s="1">
        <v>0</v>
      </c>
      <c r="O504" s="1"/>
    </row>
    <row r="505" spans="1:15" x14ac:dyDescent="0.25">
      <c r="A505" s="1" t="s">
        <v>3258</v>
      </c>
      <c r="B505" s="1" t="s">
        <v>3259</v>
      </c>
      <c r="C505" s="1" t="s">
        <v>3260</v>
      </c>
      <c r="D505" s="1" t="s">
        <v>3261</v>
      </c>
      <c r="E505" s="1" t="s">
        <v>196</v>
      </c>
      <c r="F505" s="1" t="s">
        <v>734</v>
      </c>
      <c r="G505" s="2"/>
      <c r="H505" s="2">
        <v>1</v>
      </c>
      <c r="I505" s="2"/>
      <c r="J505" s="2"/>
      <c r="K505" s="1" t="s">
        <v>3262</v>
      </c>
      <c r="L505" s="1" t="s">
        <v>65</v>
      </c>
      <c r="M505" s="1" t="s">
        <v>65</v>
      </c>
      <c r="N505" s="1">
        <v>0</v>
      </c>
      <c r="O505" s="1" t="s">
        <v>2327</v>
      </c>
    </row>
    <row r="506" spans="1:15" x14ac:dyDescent="0.25">
      <c r="A506" s="1" t="s">
        <v>3263</v>
      </c>
      <c r="B506" s="1" t="s">
        <v>3264</v>
      </c>
      <c r="C506" s="1" t="s">
        <v>3265</v>
      </c>
      <c r="D506" s="1" t="s">
        <v>3266</v>
      </c>
      <c r="E506" s="1" t="s">
        <v>7167</v>
      </c>
      <c r="F506" s="1" t="s">
        <v>1054</v>
      </c>
      <c r="G506" s="2"/>
      <c r="H506" s="2">
        <v>1</v>
      </c>
      <c r="I506" s="2"/>
      <c r="J506" s="2"/>
      <c r="K506" s="1" t="s">
        <v>3268</v>
      </c>
      <c r="L506" s="1" t="s">
        <v>45</v>
      </c>
      <c r="M506" s="1" t="s">
        <v>819</v>
      </c>
      <c r="N506" s="1" t="s">
        <v>100</v>
      </c>
      <c r="O506" s="1" t="s">
        <v>1638</v>
      </c>
    </row>
    <row r="507" spans="1:15" x14ac:dyDescent="0.25">
      <c r="A507" s="1" t="s">
        <v>3269</v>
      </c>
      <c r="B507" s="1" t="s">
        <v>3270</v>
      </c>
      <c r="C507" s="1" t="s">
        <v>3271</v>
      </c>
      <c r="D507" s="1" t="s">
        <v>3272</v>
      </c>
      <c r="E507" s="1" t="s">
        <v>7168</v>
      </c>
      <c r="F507" s="1" t="s">
        <v>766</v>
      </c>
      <c r="G507" s="2"/>
      <c r="H507" s="2">
        <v>1</v>
      </c>
      <c r="I507" s="2"/>
      <c r="J507" s="2"/>
      <c r="K507" s="1" t="s">
        <v>3274</v>
      </c>
      <c r="L507" s="1" t="s">
        <v>45</v>
      </c>
      <c r="M507" s="1" t="s">
        <v>819</v>
      </c>
      <c r="N507" s="1" t="s">
        <v>100</v>
      </c>
      <c r="O507" s="1" t="s">
        <v>1638</v>
      </c>
    </row>
    <row r="508" spans="1:15" x14ac:dyDescent="0.25">
      <c r="A508" s="1" t="s">
        <v>3275</v>
      </c>
      <c r="B508" s="1" t="s">
        <v>3276</v>
      </c>
      <c r="C508" s="1" t="s">
        <v>3277</v>
      </c>
      <c r="D508" s="1" t="s">
        <v>3278</v>
      </c>
      <c r="E508" s="1" t="s">
        <v>7169</v>
      </c>
      <c r="F508" s="1" t="s">
        <v>429</v>
      </c>
      <c r="G508" s="2"/>
      <c r="H508" s="2">
        <v>1</v>
      </c>
      <c r="I508" s="2"/>
      <c r="J508" s="2"/>
      <c r="K508" s="1" t="s">
        <v>3280</v>
      </c>
      <c r="L508" s="1" t="s">
        <v>45</v>
      </c>
      <c r="M508" s="1" t="s">
        <v>819</v>
      </c>
      <c r="N508" s="1" t="s">
        <v>100</v>
      </c>
      <c r="O508" s="1" t="s">
        <v>1638</v>
      </c>
    </row>
    <row r="509" spans="1:15" x14ac:dyDescent="0.25">
      <c r="A509" s="1" t="s">
        <v>3281</v>
      </c>
      <c r="B509" s="1" t="s">
        <v>3282</v>
      </c>
      <c r="C509" s="1" t="s">
        <v>3283</v>
      </c>
      <c r="D509" s="1" t="s">
        <v>3284</v>
      </c>
      <c r="E509" s="1" t="s">
        <v>323</v>
      </c>
      <c r="F509" s="1" t="s">
        <v>134</v>
      </c>
      <c r="G509" s="2"/>
      <c r="H509" s="2">
        <v>1</v>
      </c>
      <c r="I509" s="2"/>
      <c r="J509" s="2"/>
      <c r="K509" s="1" t="s">
        <v>3285</v>
      </c>
      <c r="L509" s="1" t="s">
        <v>88</v>
      </c>
      <c r="M509" s="1" t="s">
        <v>2808</v>
      </c>
      <c r="N509" s="1">
        <v>0</v>
      </c>
      <c r="O509" s="1" t="s">
        <v>191</v>
      </c>
    </row>
    <row r="510" spans="1:15" x14ac:dyDescent="0.25">
      <c r="A510" s="1" t="s">
        <v>3286</v>
      </c>
      <c r="B510" s="1" t="s">
        <v>3287</v>
      </c>
      <c r="C510" s="1" t="s">
        <v>3288</v>
      </c>
      <c r="D510" s="1" t="s">
        <v>3289</v>
      </c>
      <c r="E510" s="1" t="s">
        <v>1733</v>
      </c>
      <c r="F510" s="1" t="s">
        <v>275</v>
      </c>
      <c r="G510" s="2"/>
      <c r="H510" s="2">
        <v>1</v>
      </c>
      <c r="I510" s="2"/>
      <c r="J510" s="2"/>
      <c r="K510" s="1" t="s">
        <v>3290</v>
      </c>
      <c r="L510" s="1" t="s">
        <v>98</v>
      </c>
      <c r="M510" s="1" t="s">
        <v>99</v>
      </c>
      <c r="N510" s="1">
        <v>0</v>
      </c>
      <c r="O510" s="1" t="s">
        <v>3291</v>
      </c>
    </row>
    <row r="511" spans="1:15" x14ac:dyDescent="0.25">
      <c r="A511" s="1" t="s">
        <v>3292</v>
      </c>
      <c r="B511" s="1" t="s">
        <v>3293</v>
      </c>
      <c r="C511" s="1" t="s">
        <v>3294</v>
      </c>
      <c r="D511" s="1" t="s">
        <v>3295</v>
      </c>
      <c r="E511" s="1" t="s">
        <v>3641</v>
      </c>
      <c r="F511" s="1" t="s">
        <v>275</v>
      </c>
      <c r="G511" s="2"/>
      <c r="H511" s="2">
        <v>1</v>
      </c>
      <c r="I511" s="2"/>
      <c r="J511" s="2"/>
      <c r="K511" s="1" t="s">
        <v>3296</v>
      </c>
      <c r="L511" s="1" t="s">
        <v>250</v>
      </c>
      <c r="M511" s="1" t="s">
        <v>774</v>
      </c>
      <c r="N511" s="1">
        <v>0</v>
      </c>
      <c r="O511" s="1" t="s">
        <v>100</v>
      </c>
    </row>
    <row r="512" spans="1:15" x14ac:dyDescent="0.25">
      <c r="A512" s="1" t="s">
        <v>3297</v>
      </c>
      <c r="B512" s="1" t="s">
        <v>3298</v>
      </c>
      <c r="C512" s="1" t="s">
        <v>3299</v>
      </c>
      <c r="D512" s="1" t="s">
        <v>3300</v>
      </c>
      <c r="E512" s="1" t="s">
        <v>6104</v>
      </c>
      <c r="F512" s="1" t="s">
        <v>628</v>
      </c>
      <c r="G512" s="2"/>
      <c r="H512" s="2">
        <v>1</v>
      </c>
      <c r="I512" s="2"/>
      <c r="J512" s="2"/>
      <c r="K512" s="1" t="s">
        <v>3302</v>
      </c>
      <c r="L512" s="1" t="s">
        <v>65</v>
      </c>
      <c r="M512" s="1" t="s">
        <v>65</v>
      </c>
      <c r="N512" s="1" t="s">
        <v>100</v>
      </c>
      <c r="O512" s="1" t="s">
        <v>310</v>
      </c>
    </row>
    <row r="513" spans="1:15" x14ac:dyDescent="0.25">
      <c r="A513" s="1" t="s">
        <v>3303</v>
      </c>
      <c r="B513" s="1" t="s">
        <v>3304</v>
      </c>
      <c r="C513" s="1" t="s">
        <v>3305</v>
      </c>
      <c r="D513" s="1" t="s">
        <v>3306</v>
      </c>
      <c r="E513" s="1" t="s">
        <v>1585</v>
      </c>
      <c r="F513" s="1" t="s">
        <v>3307</v>
      </c>
      <c r="G513" s="2"/>
      <c r="H513" s="2">
        <v>1</v>
      </c>
      <c r="I513" s="2"/>
      <c r="J513" s="2"/>
      <c r="K513" s="1" t="s">
        <v>3308</v>
      </c>
      <c r="L513" s="1" t="s">
        <v>65</v>
      </c>
      <c r="M513" s="1" t="s">
        <v>65</v>
      </c>
      <c r="N513" s="1">
        <v>0</v>
      </c>
      <c r="O513" s="1" t="s">
        <v>2327</v>
      </c>
    </row>
    <row r="514" spans="1:15" x14ac:dyDescent="0.25">
      <c r="A514" s="18" t="s">
        <v>3309</v>
      </c>
      <c r="B514" s="18" t="s">
        <v>3310</v>
      </c>
      <c r="C514" s="30" t="s">
        <v>3311</v>
      </c>
      <c r="D514" s="30" t="s">
        <v>3312</v>
      </c>
      <c r="E514" s="1" t="s">
        <v>1446</v>
      </c>
      <c r="F514" s="1" t="s">
        <v>315</v>
      </c>
      <c r="G514" s="2"/>
      <c r="H514" s="2">
        <v>1</v>
      </c>
      <c r="I514" s="2"/>
      <c r="J514" s="2"/>
      <c r="K514" s="1" t="s">
        <v>3313</v>
      </c>
      <c r="L514" s="1"/>
      <c r="M514" s="1"/>
      <c r="N514" s="1">
        <v>0</v>
      </c>
      <c r="O514" s="1" t="s">
        <v>3314</v>
      </c>
    </row>
    <row r="515" spans="1:15" x14ac:dyDescent="0.25">
      <c r="A515" s="1" t="s">
        <v>3315</v>
      </c>
      <c r="B515" s="1" t="s">
        <v>3316</v>
      </c>
      <c r="C515" s="1" t="s">
        <v>3317</v>
      </c>
      <c r="D515" s="1" t="s">
        <v>3318</v>
      </c>
      <c r="E515" s="1" t="s">
        <v>5753</v>
      </c>
      <c r="F515" s="1" t="s">
        <v>188</v>
      </c>
      <c r="G515" s="2"/>
      <c r="H515" s="2">
        <v>1</v>
      </c>
      <c r="I515" s="2"/>
      <c r="J515" s="2"/>
      <c r="K515" s="1" t="s">
        <v>3319</v>
      </c>
      <c r="L515" s="1" t="s">
        <v>65</v>
      </c>
      <c r="M515" s="1" t="s">
        <v>65</v>
      </c>
      <c r="N515" s="1">
        <v>0</v>
      </c>
      <c r="O515" s="1" t="s">
        <v>191</v>
      </c>
    </row>
    <row r="516" spans="1:15" x14ac:dyDescent="0.25">
      <c r="A516" s="1" t="s">
        <v>3320</v>
      </c>
      <c r="B516" s="1" t="s">
        <v>3321</v>
      </c>
      <c r="C516" s="1" t="s">
        <v>3322</v>
      </c>
      <c r="D516" s="1" t="s">
        <v>3323</v>
      </c>
      <c r="E516" s="1" t="s">
        <v>7143</v>
      </c>
      <c r="F516" s="1" t="s">
        <v>215</v>
      </c>
      <c r="G516" s="2"/>
      <c r="H516" s="2">
        <v>1</v>
      </c>
      <c r="I516" s="2"/>
      <c r="J516" s="2"/>
      <c r="K516" s="1" t="s">
        <v>3324</v>
      </c>
      <c r="L516" s="1" t="s">
        <v>127</v>
      </c>
      <c r="M516" s="1" t="s">
        <v>3325</v>
      </c>
      <c r="N516" s="1">
        <v>0</v>
      </c>
      <c r="O516" s="1" t="s">
        <v>100</v>
      </c>
    </row>
    <row r="517" spans="1:15" x14ac:dyDescent="0.25">
      <c r="A517" s="1" t="s">
        <v>3326</v>
      </c>
      <c r="B517" s="1" t="s">
        <v>3327</v>
      </c>
      <c r="C517" s="1" t="s">
        <v>3328</v>
      </c>
      <c r="D517" s="1" t="s">
        <v>3329</v>
      </c>
      <c r="E517" s="1" t="e">
        <v>#N/A</v>
      </c>
      <c r="F517" s="1" t="s">
        <v>414</v>
      </c>
      <c r="G517" s="2" t="s">
        <v>86</v>
      </c>
      <c r="H517" s="2">
        <v>0</v>
      </c>
      <c r="I517" s="2"/>
      <c r="J517" s="2"/>
      <c r="K517" s="1" t="s">
        <v>3330</v>
      </c>
      <c r="L517" s="1" t="s">
        <v>239</v>
      </c>
      <c r="M517" s="1" t="s">
        <v>240</v>
      </c>
      <c r="N517" s="1" t="s">
        <v>100</v>
      </c>
      <c r="O517" s="1" t="s">
        <v>261</v>
      </c>
    </row>
    <row r="518" spans="1:15" x14ac:dyDescent="0.25">
      <c r="A518" s="1" t="s">
        <v>3331</v>
      </c>
      <c r="B518" s="1" t="s">
        <v>3332</v>
      </c>
      <c r="C518" s="1" t="s">
        <v>3333</v>
      </c>
      <c r="D518" s="1" t="s">
        <v>3334</v>
      </c>
      <c r="E518" s="1" t="s">
        <v>2708</v>
      </c>
      <c r="F518" s="1" t="s">
        <v>1130</v>
      </c>
      <c r="G518" s="2"/>
      <c r="H518" s="2">
        <v>1</v>
      </c>
      <c r="I518" s="2"/>
      <c r="J518" s="2"/>
      <c r="K518" s="1" t="s">
        <v>3335</v>
      </c>
      <c r="L518" s="1" t="s">
        <v>98</v>
      </c>
      <c r="M518" s="1" t="s">
        <v>1486</v>
      </c>
      <c r="N518" s="1">
        <v>0</v>
      </c>
      <c r="O518" s="1"/>
    </row>
    <row r="519" spans="1:15" x14ac:dyDescent="0.25">
      <c r="A519" s="1" t="s">
        <v>3336</v>
      </c>
      <c r="B519" s="1" t="s">
        <v>3337</v>
      </c>
      <c r="C519" s="1" t="s">
        <v>3338</v>
      </c>
      <c r="D519" s="1" t="s">
        <v>3339</v>
      </c>
      <c r="E519" s="1" t="e">
        <v>#N/A</v>
      </c>
      <c r="F519" s="1" t="s">
        <v>134</v>
      </c>
      <c r="G519" s="2" t="s">
        <v>86</v>
      </c>
      <c r="H519" s="2">
        <v>0</v>
      </c>
      <c r="I519" s="2"/>
      <c r="J519" s="2"/>
      <c r="K519" s="1" t="s">
        <v>3340</v>
      </c>
      <c r="L519" s="1">
        <v>0</v>
      </c>
      <c r="M519" s="1" t="s">
        <v>3341</v>
      </c>
      <c r="N519" s="1">
        <v>0</v>
      </c>
      <c r="O519" s="1" t="s">
        <v>2020</v>
      </c>
    </row>
    <row r="520" spans="1:15" x14ac:dyDescent="0.25">
      <c r="A520" s="1" t="s">
        <v>3342</v>
      </c>
      <c r="B520" s="1" t="s">
        <v>3343</v>
      </c>
      <c r="C520" s="1" t="s">
        <v>3344</v>
      </c>
      <c r="D520" s="1" t="s">
        <v>3345</v>
      </c>
      <c r="E520" s="1" t="s">
        <v>3456</v>
      </c>
      <c r="F520" s="1" t="s">
        <v>153</v>
      </c>
      <c r="G520" s="2"/>
      <c r="H520" s="2">
        <v>1</v>
      </c>
      <c r="I520" s="2"/>
      <c r="J520" s="2"/>
      <c r="K520" s="1" t="s">
        <v>3346</v>
      </c>
      <c r="L520" s="1" t="s">
        <v>127</v>
      </c>
      <c r="M520" s="1" t="s">
        <v>3325</v>
      </c>
      <c r="N520" s="1">
        <v>0</v>
      </c>
      <c r="O520" s="1"/>
    </row>
    <row r="521" spans="1:15" x14ac:dyDescent="0.25">
      <c r="A521" s="1" t="s">
        <v>3347</v>
      </c>
      <c r="B521" s="1" t="s">
        <v>3348</v>
      </c>
      <c r="C521" s="1" t="s">
        <v>3349</v>
      </c>
      <c r="D521" s="1" t="s">
        <v>3350</v>
      </c>
      <c r="E521" s="1" t="s">
        <v>504</v>
      </c>
      <c r="F521" s="1" t="s">
        <v>414</v>
      </c>
      <c r="G521" s="2"/>
      <c r="H521" s="2">
        <v>1</v>
      </c>
      <c r="I521" s="2"/>
      <c r="J521" s="2"/>
      <c r="K521" s="1" t="s">
        <v>3351</v>
      </c>
      <c r="L521" s="1" t="s">
        <v>127</v>
      </c>
      <c r="M521" s="1" t="s">
        <v>127</v>
      </c>
      <c r="N521" s="1">
        <v>0</v>
      </c>
      <c r="O521" s="1" t="s">
        <v>3352</v>
      </c>
    </row>
    <row r="522" spans="1:15" x14ac:dyDescent="0.25">
      <c r="A522" s="1" t="s">
        <v>3353</v>
      </c>
      <c r="B522" s="1" t="s">
        <v>3354</v>
      </c>
      <c r="C522" s="1" t="s">
        <v>3355</v>
      </c>
      <c r="D522" s="1" t="s">
        <v>3356</v>
      </c>
      <c r="E522" s="1" t="s">
        <v>7163</v>
      </c>
      <c r="F522" s="1" t="s">
        <v>628</v>
      </c>
      <c r="G522" s="2"/>
      <c r="H522" s="2">
        <v>1</v>
      </c>
      <c r="I522" s="2"/>
      <c r="J522" s="2"/>
      <c r="K522" s="1" t="s">
        <v>3357</v>
      </c>
      <c r="L522" s="1" t="s">
        <v>127</v>
      </c>
      <c r="M522" s="1" t="s">
        <v>2717</v>
      </c>
      <c r="N522" s="1" t="s">
        <v>100</v>
      </c>
      <c r="O522" s="1" t="s">
        <v>2926</v>
      </c>
    </row>
    <row r="523" spans="1:15" x14ac:dyDescent="0.25">
      <c r="A523" s="18" t="s">
        <v>3358</v>
      </c>
      <c r="B523" s="18" t="s">
        <v>7847</v>
      </c>
      <c r="C523" s="1">
        <v>0</v>
      </c>
      <c r="D523" s="1" t="s">
        <v>3359</v>
      </c>
      <c r="E523" s="1" t="e">
        <v>#N/A</v>
      </c>
      <c r="F523" s="1" t="s">
        <v>519</v>
      </c>
      <c r="G523" s="2"/>
      <c r="H523" s="2"/>
      <c r="I523" s="2"/>
      <c r="J523" s="2">
        <v>0</v>
      </c>
      <c r="K523" s="1" t="s">
        <v>3361</v>
      </c>
      <c r="L523" s="1"/>
      <c r="M523" s="1"/>
      <c r="N523" s="1">
        <v>0</v>
      </c>
      <c r="O523" s="1" t="e">
        <v>#REF!</v>
      </c>
    </row>
    <row r="524" spans="1:15" x14ac:dyDescent="0.25">
      <c r="A524" s="18" t="s">
        <v>3362</v>
      </c>
      <c r="B524" s="18" t="s">
        <v>7848</v>
      </c>
      <c r="C524" s="1" t="s">
        <v>3363</v>
      </c>
      <c r="D524" s="1" t="s">
        <v>3364</v>
      </c>
      <c r="E524" s="1" t="s">
        <v>4145</v>
      </c>
      <c r="F524" s="1" t="s">
        <v>519</v>
      </c>
      <c r="G524" s="2"/>
      <c r="H524" s="2">
        <v>1</v>
      </c>
      <c r="I524" s="2">
        <v>0</v>
      </c>
      <c r="J524" s="2"/>
      <c r="K524" s="1" t="s">
        <v>3365</v>
      </c>
      <c r="L524" s="1"/>
      <c r="M524" s="1"/>
      <c r="N524" s="1">
        <v>0</v>
      </c>
      <c r="O524" s="1" t="s">
        <v>1320</v>
      </c>
    </row>
    <row r="525" spans="1:15" x14ac:dyDescent="0.25">
      <c r="A525" s="1" t="s">
        <v>3366</v>
      </c>
      <c r="B525" s="1" t="s">
        <v>3367</v>
      </c>
      <c r="C525" s="1" t="s">
        <v>3368</v>
      </c>
      <c r="D525" s="1" t="s">
        <v>3369</v>
      </c>
      <c r="E525" s="1" t="s">
        <v>969</v>
      </c>
      <c r="F525" s="1" t="s">
        <v>54</v>
      </c>
      <c r="G525" s="2"/>
      <c r="H525" s="2">
        <v>1</v>
      </c>
      <c r="I525" s="2"/>
      <c r="J525" s="2"/>
      <c r="K525" s="1" t="s">
        <v>3371</v>
      </c>
      <c r="L525" s="1" t="s">
        <v>98</v>
      </c>
      <c r="M525" s="1" t="s">
        <v>1048</v>
      </c>
      <c r="N525" s="1">
        <v>0</v>
      </c>
      <c r="O525" s="1"/>
    </row>
    <row r="526" spans="1:15" x14ac:dyDescent="0.25">
      <c r="A526" s="1" t="s">
        <v>3372</v>
      </c>
      <c r="B526" s="1" t="s">
        <v>3373</v>
      </c>
      <c r="C526" s="1" t="s">
        <v>3374</v>
      </c>
      <c r="D526" s="1" t="s">
        <v>3375</v>
      </c>
      <c r="E526" s="1" t="s">
        <v>3877</v>
      </c>
      <c r="F526" s="1" t="s">
        <v>63</v>
      </c>
      <c r="G526" s="2"/>
      <c r="H526" s="2">
        <v>1</v>
      </c>
      <c r="I526" s="2"/>
      <c r="J526" s="2"/>
      <c r="K526" s="1" t="s">
        <v>3377</v>
      </c>
      <c r="L526" s="1" t="s">
        <v>250</v>
      </c>
      <c r="M526" s="1" t="s">
        <v>774</v>
      </c>
      <c r="N526" s="1">
        <v>0</v>
      </c>
      <c r="O526" s="1" t="s">
        <v>3378</v>
      </c>
    </row>
    <row r="527" spans="1:15" x14ac:dyDescent="0.25">
      <c r="A527" s="1" t="s">
        <v>3379</v>
      </c>
      <c r="B527" s="1" t="s">
        <v>3380</v>
      </c>
      <c r="C527" s="1" t="s">
        <v>3381</v>
      </c>
      <c r="D527" s="1" t="s">
        <v>3382</v>
      </c>
      <c r="E527" s="1" t="s">
        <v>3641</v>
      </c>
      <c r="F527" s="1" t="s">
        <v>275</v>
      </c>
      <c r="G527" s="2"/>
      <c r="H527" s="2">
        <v>1</v>
      </c>
      <c r="I527" s="2"/>
      <c r="J527" s="2"/>
      <c r="K527" s="1" t="s">
        <v>3383</v>
      </c>
      <c r="L527" s="1" t="s">
        <v>88</v>
      </c>
      <c r="M527" s="1" t="s">
        <v>3384</v>
      </c>
      <c r="N527" s="1" t="s">
        <v>100</v>
      </c>
      <c r="O527" s="1"/>
    </row>
    <row r="528" spans="1:15" x14ac:dyDescent="0.25">
      <c r="A528" s="1" t="s">
        <v>3385</v>
      </c>
      <c r="B528" s="1" t="s">
        <v>3386</v>
      </c>
      <c r="C528" s="1" t="s">
        <v>3387</v>
      </c>
      <c r="D528" s="1" t="s">
        <v>3388</v>
      </c>
      <c r="E528" s="1" t="s">
        <v>3641</v>
      </c>
      <c r="F528" s="1" t="s">
        <v>275</v>
      </c>
      <c r="G528" s="2"/>
      <c r="H528" s="2">
        <v>1</v>
      </c>
      <c r="I528" s="2"/>
      <c r="J528" s="2"/>
      <c r="K528" s="1" t="s">
        <v>3389</v>
      </c>
      <c r="L528" s="1" t="s">
        <v>88</v>
      </c>
      <c r="M528" s="1" t="s">
        <v>829</v>
      </c>
      <c r="N528" s="1">
        <v>0</v>
      </c>
      <c r="O528" s="1"/>
    </row>
    <row r="529" spans="1:15" x14ac:dyDescent="0.25">
      <c r="A529" s="1" t="s">
        <v>3390</v>
      </c>
      <c r="B529" s="1" t="s">
        <v>3391</v>
      </c>
      <c r="C529" s="1" t="s">
        <v>3392</v>
      </c>
      <c r="D529" s="1" t="s">
        <v>3393</v>
      </c>
      <c r="E529" s="1" t="s">
        <v>7170</v>
      </c>
      <c r="F529" s="1" t="s">
        <v>275</v>
      </c>
      <c r="G529" s="2"/>
      <c r="H529" s="2">
        <v>1</v>
      </c>
      <c r="I529" s="2"/>
      <c r="J529" s="2"/>
      <c r="K529" s="1" t="s">
        <v>3395</v>
      </c>
      <c r="L529" s="1" t="s">
        <v>239</v>
      </c>
      <c r="M529" s="1" t="s">
        <v>3384</v>
      </c>
      <c r="N529" s="1" t="s">
        <v>100</v>
      </c>
      <c r="O529" s="1"/>
    </row>
    <row r="530" spans="1:15" x14ac:dyDescent="0.25">
      <c r="A530" s="1" t="s">
        <v>3396</v>
      </c>
      <c r="B530" s="1" t="s">
        <v>3397</v>
      </c>
      <c r="C530" s="1" t="s">
        <v>3398</v>
      </c>
      <c r="D530" s="1" t="s">
        <v>3399</v>
      </c>
      <c r="E530" s="1" t="s">
        <v>2439</v>
      </c>
      <c r="F530" s="1" t="s">
        <v>1054</v>
      </c>
      <c r="G530" s="2"/>
      <c r="H530" s="2">
        <v>1</v>
      </c>
      <c r="I530" s="2"/>
      <c r="J530" s="2"/>
      <c r="K530" s="1" t="s">
        <v>3401</v>
      </c>
      <c r="L530" s="1" t="s">
        <v>250</v>
      </c>
      <c r="M530" s="1" t="s">
        <v>251</v>
      </c>
      <c r="N530" s="1">
        <v>0</v>
      </c>
      <c r="O530" s="1" t="s">
        <v>3402</v>
      </c>
    </row>
    <row r="531" spans="1:15" x14ac:dyDescent="0.25">
      <c r="A531" s="1" t="s">
        <v>3403</v>
      </c>
      <c r="B531" s="1" t="s">
        <v>3404</v>
      </c>
      <c r="C531" s="1" t="s">
        <v>3405</v>
      </c>
      <c r="D531" s="1" t="s">
        <v>3406</v>
      </c>
      <c r="E531" s="1" t="s">
        <v>1883</v>
      </c>
      <c r="F531" s="1" t="s">
        <v>72</v>
      </c>
      <c r="G531" s="2"/>
      <c r="H531" s="2">
        <v>1</v>
      </c>
      <c r="I531" s="2"/>
      <c r="J531" s="2"/>
      <c r="K531" s="1" t="s">
        <v>3408</v>
      </c>
      <c r="L531" s="1" t="s">
        <v>127</v>
      </c>
      <c r="M531" s="1" t="s">
        <v>336</v>
      </c>
      <c r="N531" s="1">
        <v>0</v>
      </c>
      <c r="O531" s="1" t="s">
        <v>100</v>
      </c>
    </row>
    <row r="532" spans="1:15" x14ac:dyDescent="0.25">
      <c r="A532" s="1" t="s">
        <v>3409</v>
      </c>
      <c r="B532" s="1" t="s">
        <v>3410</v>
      </c>
      <c r="C532" s="1" t="s">
        <v>3411</v>
      </c>
      <c r="D532" s="1" t="s">
        <v>3412</v>
      </c>
      <c r="E532" s="1" t="s">
        <v>7171</v>
      </c>
      <c r="F532" s="1" t="s">
        <v>597</v>
      </c>
      <c r="G532" s="2"/>
      <c r="H532" s="2">
        <v>1</v>
      </c>
      <c r="I532" s="2"/>
      <c r="J532" s="2"/>
      <c r="K532" s="1" t="s">
        <v>3414</v>
      </c>
      <c r="L532" s="1" t="s">
        <v>88</v>
      </c>
      <c r="M532" s="1" t="s">
        <v>936</v>
      </c>
      <c r="N532" s="1" t="s">
        <v>100</v>
      </c>
      <c r="O532" s="1"/>
    </row>
    <row r="533" spans="1:15" x14ac:dyDescent="0.25">
      <c r="A533" s="1" t="s">
        <v>3415</v>
      </c>
      <c r="B533" s="1" t="s">
        <v>3416</v>
      </c>
      <c r="C533" s="1" t="s">
        <v>3417</v>
      </c>
      <c r="D533" s="1" t="s">
        <v>3418</v>
      </c>
      <c r="E533" s="1" t="s">
        <v>273</v>
      </c>
      <c r="F533" s="1" t="s">
        <v>429</v>
      </c>
      <c r="G533" s="2"/>
      <c r="H533" s="2">
        <v>1</v>
      </c>
      <c r="I533" s="2"/>
      <c r="J533" s="2"/>
      <c r="K533" s="1" t="s">
        <v>3419</v>
      </c>
      <c r="L533" s="1" t="s">
        <v>507</v>
      </c>
      <c r="M533" s="1" t="s">
        <v>1345</v>
      </c>
      <c r="N533" s="1">
        <v>0</v>
      </c>
      <c r="O533" s="1" t="s">
        <v>3420</v>
      </c>
    </row>
    <row r="534" spans="1:15" x14ac:dyDescent="0.25">
      <c r="A534" s="1" t="s">
        <v>3421</v>
      </c>
      <c r="B534" s="1" t="s">
        <v>3422</v>
      </c>
      <c r="C534" s="1" t="s">
        <v>3423</v>
      </c>
      <c r="D534" s="1" t="s">
        <v>3424</v>
      </c>
      <c r="E534" s="1" t="e">
        <v>#N/A</v>
      </c>
      <c r="F534" s="1" t="s">
        <v>63</v>
      </c>
      <c r="G534" s="2" t="s">
        <v>86</v>
      </c>
      <c r="H534" s="2">
        <v>0</v>
      </c>
      <c r="I534" s="2"/>
      <c r="J534" s="2"/>
      <c r="K534" s="1" t="s">
        <v>3426</v>
      </c>
      <c r="L534" s="1" t="s">
        <v>88</v>
      </c>
      <c r="M534" s="1" t="s">
        <v>3427</v>
      </c>
      <c r="N534" s="1">
        <v>0</v>
      </c>
      <c r="O534" s="1" t="s">
        <v>492</v>
      </c>
    </row>
    <row r="535" spans="1:15" x14ac:dyDescent="0.25">
      <c r="A535" s="1" t="s">
        <v>3428</v>
      </c>
      <c r="B535" s="1" t="s">
        <v>3429</v>
      </c>
      <c r="C535" s="1" t="s">
        <v>3430</v>
      </c>
      <c r="D535" s="1" t="s">
        <v>3431</v>
      </c>
      <c r="E535" s="1" t="s">
        <v>661</v>
      </c>
      <c r="F535" s="1" t="s">
        <v>734</v>
      </c>
      <c r="G535" s="2"/>
      <c r="H535" s="2">
        <v>1</v>
      </c>
      <c r="I535" s="2"/>
      <c r="J535" s="2"/>
      <c r="K535" s="1" t="s">
        <v>3432</v>
      </c>
      <c r="L535" s="1" t="s">
        <v>250</v>
      </c>
      <c r="M535" s="1" t="s">
        <v>1486</v>
      </c>
      <c r="N535" s="1">
        <v>0</v>
      </c>
      <c r="O535" s="1" t="s">
        <v>716</v>
      </c>
    </row>
    <row r="536" spans="1:15" x14ac:dyDescent="0.25">
      <c r="A536" s="1" t="s">
        <v>3433</v>
      </c>
      <c r="B536" s="1" t="s">
        <v>3434</v>
      </c>
      <c r="C536" s="1" t="s">
        <v>3435</v>
      </c>
      <c r="D536" s="1" t="s">
        <v>3436</v>
      </c>
      <c r="E536" s="1" t="s">
        <v>341</v>
      </c>
      <c r="F536" s="1" t="s">
        <v>438</v>
      </c>
      <c r="G536" s="2"/>
      <c r="H536" s="2">
        <v>1</v>
      </c>
      <c r="I536" s="2"/>
      <c r="J536" s="2"/>
      <c r="K536" s="1" t="s">
        <v>3437</v>
      </c>
      <c r="L536" s="1" t="s">
        <v>250</v>
      </c>
      <c r="M536" s="1" t="s">
        <v>1486</v>
      </c>
      <c r="N536" s="1">
        <v>0</v>
      </c>
      <c r="O536" s="1" t="s">
        <v>2088</v>
      </c>
    </row>
    <row r="537" spans="1:15" x14ac:dyDescent="0.25">
      <c r="A537" s="1" t="s">
        <v>3438</v>
      </c>
      <c r="B537" s="1" t="s">
        <v>3439</v>
      </c>
      <c r="C537" s="1" t="s">
        <v>3440</v>
      </c>
      <c r="D537" s="1" t="s">
        <v>3440</v>
      </c>
      <c r="E537" s="1" t="s">
        <v>2575</v>
      </c>
      <c r="F537" s="1" t="s">
        <v>668</v>
      </c>
      <c r="G537" s="2"/>
      <c r="H537" s="2">
        <v>1</v>
      </c>
      <c r="I537" s="2"/>
      <c r="J537" s="2"/>
      <c r="K537" s="1" t="s">
        <v>3441</v>
      </c>
      <c r="L537" s="1" t="s">
        <v>65</v>
      </c>
      <c r="M537" s="1" t="s">
        <v>65</v>
      </c>
      <c r="N537" s="1">
        <v>0</v>
      </c>
      <c r="O537" s="1" t="s">
        <v>191</v>
      </c>
    </row>
    <row r="538" spans="1:15" x14ac:dyDescent="0.25">
      <c r="A538" s="1" t="s">
        <v>3442</v>
      </c>
      <c r="B538" s="1" t="s">
        <v>3443</v>
      </c>
      <c r="C538" s="1" t="s">
        <v>3444</v>
      </c>
      <c r="D538" s="1" t="s">
        <v>3445</v>
      </c>
      <c r="E538" s="1" t="s">
        <v>364</v>
      </c>
      <c r="F538" s="1" t="s">
        <v>1130</v>
      </c>
      <c r="G538" s="2"/>
      <c r="H538" s="2">
        <v>1</v>
      </c>
      <c r="I538" s="2"/>
      <c r="J538" s="2"/>
      <c r="K538" s="1" t="s">
        <v>3447</v>
      </c>
      <c r="L538" s="1" t="s">
        <v>88</v>
      </c>
      <c r="M538" s="1" t="s">
        <v>2243</v>
      </c>
      <c r="N538" s="1" t="s">
        <v>100</v>
      </c>
      <c r="O538" s="1"/>
    </row>
    <row r="539" spans="1:15" x14ac:dyDescent="0.25">
      <c r="A539" s="1" t="s">
        <v>3448</v>
      </c>
      <c r="B539" s="1" t="s">
        <v>3449</v>
      </c>
      <c r="C539" s="1" t="s">
        <v>3450</v>
      </c>
      <c r="D539" s="1" t="s">
        <v>3450</v>
      </c>
      <c r="E539" s="1" t="e">
        <v>#N/A</v>
      </c>
      <c r="F539" s="1" t="s">
        <v>237</v>
      </c>
      <c r="G539" s="2" t="s">
        <v>86</v>
      </c>
      <c r="H539" s="2">
        <v>0</v>
      </c>
      <c r="I539" s="2"/>
      <c r="J539" s="2"/>
      <c r="K539" s="1" t="s">
        <v>3451</v>
      </c>
      <c r="L539" s="1" t="s">
        <v>88</v>
      </c>
      <c r="M539" s="1" t="s">
        <v>431</v>
      </c>
      <c r="N539" s="1" t="s">
        <v>841</v>
      </c>
      <c r="O539" s="1" t="s">
        <v>301</v>
      </c>
    </row>
    <row r="540" spans="1:15" x14ac:dyDescent="0.25">
      <c r="A540" s="1" t="s">
        <v>3452</v>
      </c>
      <c r="B540" s="1" t="s">
        <v>3453</v>
      </c>
      <c r="C540" s="1" t="s">
        <v>3454</v>
      </c>
      <c r="D540" s="1" t="s">
        <v>3455</v>
      </c>
      <c r="E540" s="1" t="s">
        <v>2248</v>
      </c>
      <c r="F540" s="1" t="s">
        <v>390</v>
      </c>
      <c r="G540" s="2"/>
      <c r="H540" s="2">
        <v>1</v>
      </c>
      <c r="I540" s="2"/>
      <c r="J540" s="2"/>
      <c r="K540" s="1" t="s">
        <v>3457</v>
      </c>
      <c r="L540" s="1" t="s">
        <v>88</v>
      </c>
      <c r="M540" s="1" t="s">
        <v>3458</v>
      </c>
      <c r="N540" s="1" t="s">
        <v>100</v>
      </c>
      <c r="O540" s="1" t="s">
        <v>3459</v>
      </c>
    </row>
    <row r="541" spans="1:15" x14ac:dyDescent="0.25">
      <c r="A541" s="18" t="s">
        <v>3460</v>
      </c>
      <c r="B541" s="18" t="s">
        <v>7849</v>
      </c>
      <c r="C541" s="1" t="s">
        <v>3461</v>
      </c>
      <c r="D541" s="1" t="s">
        <v>3462</v>
      </c>
      <c r="E541" s="1" t="e">
        <v>#N/A</v>
      </c>
      <c r="F541" s="1" t="s">
        <v>188</v>
      </c>
      <c r="G541" s="2"/>
      <c r="H541" s="2">
        <v>0</v>
      </c>
      <c r="I541" s="2"/>
      <c r="J541" s="2"/>
      <c r="K541" s="29" t="s">
        <v>3464</v>
      </c>
      <c r="L541" s="1"/>
      <c r="M541" s="1"/>
      <c r="N541" s="1" t="s">
        <v>3465</v>
      </c>
      <c r="O541" s="1" t="e">
        <v>#REF!</v>
      </c>
    </row>
    <row r="542" spans="1:15" x14ac:dyDescent="0.25">
      <c r="A542" s="1" t="s">
        <v>3466</v>
      </c>
      <c r="B542" s="1" t="s">
        <v>3467</v>
      </c>
      <c r="C542" s="1" t="s">
        <v>3468</v>
      </c>
      <c r="D542" s="1" t="s">
        <v>3469</v>
      </c>
      <c r="E542" s="1" t="s">
        <v>95</v>
      </c>
      <c r="F542" s="1" t="s">
        <v>258</v>
      </c>
      <c r="G542" s="2"/>
      <c r="H542" s="2">
        <v>1</v>
      </c>
      <c r="I542" s="2"/>
      <c r="J542" s="2"/>
      <c r="K542" s="1" t="s">
        <v>3470</v>
      </c>
      <c r="L542" s="1" t="s">
        <v>399</v>
      </c>
      <c r="M542" s="1" t="s">
        <v>835</v>
      </c>
      <c r="N542" s="1" t="s">
        <v>100</v>
      </c>
      <c r="O542" s="1"/>
    </row>
    <row r="543" spans="1:15" x14ac:dyDescent="0.25">
      <c r="A543" s="1" t="s">
        <v>3471</v>
      </c>
      <c r="B543" s="1" t="s">
        <v>3472</v>
      </c>
      <c r="C543" s="1" t="s">
        <v>3473</v>
      </c>
      <c r="D543" s="1" t="s">
        <v>3474</v>
      </c>
      <c r="E543" s="1" t="s">
        <v>7172</v>
      </c>
      <c r="F543" s="1" t="s">
        <v>275</v>
      </c>
      <c r="G543" s="2"/>
      <c r="H543" s="2">
        <v>1</v>
      </c>
      <c r="I543" s="2"/>
      <c r="J543" s="2"/>
      <c r="K543" s="1" t="s">
        <v>3476</v>
      </c>
      <c r="L543" s="1" t="s">
        <v>88</v>
      </c>
      <c r="M543" s="1" t="s">
        <v>1289</v>
      </c>
      <c r="N543" s="1">
        <v>0</v>
      </c>
      <c r="O543" s="1" t="s">
        <v>3477</v>
      </c>
    </row>
    <row r="544" spans="1:15" x14ac:dyDescent="0.25">
      <c r="A544" s="1" t="s">
        <v>3478</v>
      </c>
      <c r="B544" s="1" t="s">
        <v>3479</v>
      </c>
      <c r="C544" s="1"/>
      <c r="D544" s="1" t="s">
        <v>3480</v>
      </c>
      <c r="E544" s="1" t="e">
        <v>#N/A</v>
      </c>
      <c r="F544" s="1" t="s">
        <v>414</v>
      </c>
      <c r="G544" s="2" t="s">
        <v>86</v>
      </c>
      <c r="H544" s="2">
        <v>0</v>
      </c>
      <c r="I544" s="2"/>
      <c r="J544" s="2"/>
      <c r="K544" s="1" t="s">
        <v>3482</v>
      </c>
      <c r="L544" s="1"/>
      <c r="M544" s="1"/>
      <c r="N544" s="1"/>
      <c r="O544" s="1" t="s">
        <v>3483</v>
      </c>
    </row>
    <row r="545" spans="1:15" x14ac:dyDescent="0.25">
      <c r="A545" s="1" t="s">
        <v>3484</v>
      </c>
      <c r="B545" s="1" t="s">
        <v>3485</v>
      </c>
      <c r="C545" s="1" t="s">
        <v>3486</v>
      </c>
      <c r="D545" s="1" t="s">
        <v>3487</v>
      </c>
      <c r="E545" s="1" t="s">
        <v>682</v>
      </c>
      <c r="F545" s="1" t="s">
        <v>870</v>
      </c>
      <c r="G545" s="2"/>
      <c r="H545" s="2">
        <v>1</v>
      </c>
      <c r="I545" s="2"/>
      <c r="J545" s="2"/>
      <c r="K545" s="1" t="s">
        <v>3489</v>
      </c>
      <c r="L545" s="1" t="s">
        <v>45</v>
      </c>
      <c r="M545" s="1" t="s">
        <v>2894</v>
      </c>
      <c r="N545" s="1" t="s">
        <v>100</v>
      </c>
      <c r="O545" s="1"/>
    </row>
    <row r="546" spans="1:15" x14ac:dyDescent="0.25">
      <c r="A546" s="1" t="s">
        <v>3490</v>
      </c>
      <c r="B546" s="1" t="s">
        <v>3491</v>
      </c>
      <c r="C546" s="1" t="s">
        <v>3492</v>
      </c>
      <c r="D546" s="1" t="s">
        <v>3493</v>
      </c>
      <c r="E546" s="1" t="s">
        <v>1389</v>
      </c>
      <c r="F546" s="1" t="s">
        <v>563</v>
      </c>
      <c r="G546" s="2"/>
      <c r="H546" s="2">
        <v>1</v>
      </c>
      <c r="I546" s="2"/>
      <c r="J546" s="2"/>
      <c r="K546" s="1" t="s">
        <v>3494</v>
      </c>
      <c r="L546" s="1" t="s">
        <v>127</v>
      </c>
      <c r="M546" s="1" t="s">
        <v>127</v>
      </c>
      <c r="N546" s="1" t="s">
        <v>100</v>
      </c>
      <c r="O546" s="1"/>
    </row>
    <row r="547" spans="1:15" x14ac:dyDescent="0.25">
      <c r="A547" s="1" t="s">
        <v>3495</v>
      </c>
      <c r="B547" s="1" t="s">
        <v>3496</v>
      </c>
      <c r="C547" s="1" t="s">
        <v>3497</v>
      </c>
      <c r="D547" s="1" t="s">
        <v>3498</v>
      </c>
      <c r="E547" s="1" t="s">
        <v>413</v>
      </c>
      <c r="F547" s="1" t="s">
        <v>298</v>
      </c>
      <c r="G547" s="2"/>
      <c r="H547" s="2">
        <v>1</v>
      </c>
      <c r="I547" s="2"/>
      <c r="J547" s="2"/>
      <c r="K547" s="1" t="s">
        <v>3499</v>
      </c>
      <c r="L547" s="1" t="s">
        <v>88</v>
      </c>
      <c r="M547" s="1" t="s">
        <v>3500</v>
      </c>
      <c r="N547" s="1" t="s">
        <v>100</v>
      </c>
      <c r="O547" s="1" t="s">
        <v>557</v>
      </c>
    </row>
    <row r="548" spans="1:15" x14ac:dyDescent="0.25">
      <c r="A548" s="1" t="s">
        <v>3501</v>
      </c>
      <c r="B548" s="1" t="s">
        <v>3502</v>
      </c>
      <c r="C548" s="1" t="s">
        <v>3503</v>
      </c>
      <c r="D548" s="1" t="s">
        <v>3504</v>
      </c>
      <c r="E548" s="1" t="s">
        <v>1227</v>
      </c>
      <c r="F548" s="1" t="s">
        <v>414</v>
      </c>
      <c r="G548" s="2"/>
      <c r="H548" s="2">
        <v>1</v>
      </c>
      <c r="I548" s="2"/>
      <c r="J548" s="2"/>
      <c r="K548" s="1" t="s">
        <v>3505</v>
      </c>
      <c r="L548" s="1" t="s">
        <v>239</v>
      </c>
      <c r="M548" s="1" t="s">
        <v>1952</v>
      </c>
      <c r="N548" s="1">
        <v>0</v>
      </c>
      <c r="O548" s="1" t="s">
        <v>1953</v>
      </c>
    </row>
    <row r="549" spans="1:15" x14ac:dyDescent="0.25">
      <c r="A549" s="1" t="s">
        <v>3506</v>
      </c>
      <c r="B549" s="1" t="s">
        <v>3507</v>
      </c>
      <c r="C549" s="1" t="s">
        <v>3508</v>
      </c>
      <c r="D549" s="1" t="s">
        <v>3509</v>
      </c>
      <c r="E549" s="1" t="s">
        <v>7173</v>
      </c>
      <c r="F549" s="1" t="s">
        <v>188</v>
      </c>
      <c r="G549" s="2"/>
      <c r="H549" s="2">
        <v>1</v>
      </c>
      <c r="I549" s="2"/>
      <c r="J549" s="2"/>
      <c r="K549" s="1" t="s">
        <v>3511</v>
      </c>
      <c r="L549" s="1" t="s">
        <v>65</v>
      </c>
      <c r="M549" s="1" t="s">
        <v>65</v>
      </c>
      <c r="N549" s="1">
        <v>0</v>
      </c>
      <c r="O549" s="1" t="s">
        <v>47</v>
      </c>
    </row>
    <row r="550" spans="1:15" s="20" customFormat="1" x14ac:dyDescent="0.25">
      <c r="A550" s="1" t="s">
        <v>3512</v>
      </c>
      <c r="B550" s="1" t="s">
        <v>3513</v>
      </c>
      <c r="C550" s="1" t="s">
        <v>3514</v>
      </c>
      <c r="D550" s="1" t="s">
        <v>3515</v>
      </c>
      <c r="E550" s="1" t="s">
        <v>1128</v>
      </c>
      <c r="F550" s="1" t="s">
        <v>1579</v>
      </c>
      <c r="G550" s="2"/>
      <c r="H550" s="2">
        <v>1</v>
      </c>
      <c r="I550" s="2"/>
      <c r="J550" s="2"/>
      <c r="K550" s="1" t="s">
        <v>3516</v>
      </c>
      <c r="L550" s="1" t="s">
        <v>507</v>
      </c>
      <c r="M550" s="1" t="s">
        <v>3517</v>
      </c>
      <c r="N550" s="1" t="s">
        <v>100</v>
      </c>
      <c r="O550" s="1"/>
    </row>
    <row r="551" spans="1:15" x14ac:dyDescent="0.25">
      <c r="A551" s="1" t="s">
        <v>3518</v>
      </c>
      <c r="B551" s="1" t="s">
        <v>3519</v>
      </c>
      <c r="C551" s="1" t="s">
        <v>3520</v>
      </c>
      <c r="D551" s="1" t="s">
        <v>3521</v>
      </c>
      <c r="E551" s="1" t="s">
        <v>323</v>
      </c>
      <c r="F551" s="1" t="s">
        <v>621</v>
      </c>
      <c r="G551" s="2"/>
      <c r="H551" s="2">
        <v>1</v>
      </c>
      <c r="I551" s="2"/>
      <c r="J551" s="2"/>
      <c r="K551" s="1" t="s">
        <v>3522</v>
      </c>
      <c r="L551" s="1" t="s">
        <v>507</v>
      </c>
      <c r="M551" s="1" t="s">
        <v>507</v>
      </c>
      <c r="N551" s="1">
        <v>0</v>
      </c>
      <c r="O551" s="1" t="s">
        <v>3523</v>
      </c>
    </row>
    <row r="552" spans="1:15" x14ac:dyDescent="0.25">
      <c r="A552" s="1" t="s">
        <v>3524</v>
      </c>
      <c r="B552" s="1" t="s">
        <v>3525</v>
      </c>
      <c r="C552" s="1" t="s">
        <v>3526</v>
      </c>
      <c r="D552" s="1" t="s">
        <v>3526</v>
      </c>
      <c r="E552" s="1" t="e">
        <v>#N/A</v>
      </c>
      <c r="F552" s="1" t="s">
        <v>79</v>
      </c>
      <c r="G552" s="2" t="s">
        <v>86</v>
      </c>
      <c r="H552" s="2">
        <v>0</v>
      </c>
      <c r="I552" s="2"/>
      <c r="J552" s="2"/>
      <c r="K552" s="1" t="s">
        <v>3527</v>
      </c>
      <c r="L552" s="1" t="s">
        <v>88</v>
      </c>
      <c r="M552" s="1" t="s">
        <v>3528</v>
      </c>
      <c r="N552" s="1">
        <v>0</v>
      </c>
      <c r="O552" s="1" t="s">
        <v>3529</v>
      </c>
    </row>
    <row r="553" spans="1:15" x14ac:dyDescent="0.25">
      <c r="A553" s="1" t="s">
        <v>3530</v>
      </c>
      <c r="B553" s="1" t="s">
        <v>3531</v>
      </c>
      <c r="C553" s="1" t="s">
        <v>3532</v>
      </c>
      <c r="D553" s="1" t="s">
        <v>3533</v>
      </c>
      <c r="E553" s="1" t="s">
        <v>7174</v>
      </c>
      <c r="F553" s="1" t="s">
        <v>342</v>
      </c>
      <c r="G553" s="2"/>
      <c r="H553" s="2">
        <v>1</v>
      </c>
      <c r="I553" s="2"/>
      <c r="J553" s="2"/>
      <c r="K553" s="1" t="s">
        <v>3535</v>
      </c>
      <c r="L553" s="1" t="s">
        <v>239</v>
      </c>
      <c r="M553" s="1" t="s">
        <v>3536</v>
      </c>
      <c r="N553" s="1" t="s">
        <v>100</v>
      </c>
      <c r="O553" s="1"/>
    </row>
    <row r="554" spans="1:15" x14ac:dyDescent="0.25">
      <c r="A554" s="1" t="s">
        <v>3537</v>
      </c>
      <c r="B554" s="1" t="s">
        <v>3538</v>
      </c>
      <c r="C554" s="1" t="s">
        <v>3539</v>
      </c>
      <c r="D554" s="1" t="s">
        <v>3539</v>
      </c>
      <c r="E554" s="1" t="e">
        <v>#N/A</v>
      </c>
      <c r="F554" s="1" t="s">
        <v>590</v>
      </c>
      <c r="G554" s="2" t="s">
        <v>86</v>
      </c>
      <c r="H554" s="2">
        <v>0</v>
      </c>
      <c r="I554" s="2"/>
      <c r="J554" s="2"/>
      <c r="K554" s="1" t="s">
        <v>3540</v>
      </c>
      <c r="L554" s="1" t="s">
        <v>88</v>
      </c>
      <c r="M554" s="1" t="s">
        <v>3088</v>
      </c>
      <c r="N554" s="1" t="s">
        <v>100</v>
      </c>
      <c r="O554" s="1"/>
    </row>
    <row r="555" spans="1:15" x14ac:dyDescent="0.25">
      <c r="A555" s="1" t="s">
        <v>3541</v>
      </c>
      <c r="B555" s="1" t="s">
        <v>3542</v>
      </c>
      <c r="C555" s="1" t="s">
        <v>3543</v>
      </c>
      <c r="D555" s="1" t="s">
        <v>3544</v>
      </c>
      <c r="E555" s="1" t="s">
        <v>7175</v>
      </c>
      <c r="F555" s="1" t="s">
        <v>358</v>
      </c>
      <c r="G555" s="2"/>
      <c r="H555" s="2">
        <v>1</v>
      </c>
      <c r="I555" s="2"/>
      <c r="J555" s="2"/>
      <c r="K555" s="1" t="s">
        <v>3546</v>
      </c>
      <c r="L555" s="1" t="s">
        <v>292</v>
      </c>
      <c r="M555" s="1" t="s">
        <v>350</v>
      </c>
      <c r="N555" s="1">
        <v>0</v>
      </c>
      <c r="O555" s="1" t="s">
        <v>191</v>
      </c>
    </row>
    <row r="556" spans="1:15" x14ac:dyDescent="0.25">
      <c r="A556" s="1" t="s">
        <v>3547</v>
      </c>
      <c r="B556" s="1" t="s">
        <v>3548</v>
      </c>
      <c r="C556" s="1" t="s">
        <v>3549</v>
      </c>
      <c r="D556" s="1" t="s">
        <v>3550</v>
      </c>
      <c r="E556" s="1" t="s">
        <v>1389</v>
      </c>
      <c r="F556" s="1" t="s">
        <v>563</v>
      </c>
      <c r="G556" s="2"/>
      <c r="H556" s="2">
        <v>1</v>
      </c>
      <c r="I556" s="2"/>
      <c r="J556" s="2"/>
      <c r="K556" s="1" t="s">
        <v>3551</v>
      </c>
      <c r="L556" s="1" t="s">
        <v>127</v>
      </c>
      <c r="M556" s="1" t="s">
        <v>852</v>
      </c>
      <c r="N556" s="1" t="s">
        <v>100</v>
      </c>
      <c r="O556" s="1"/>
    </row>
    <row r="557" spans="1:15" x14ac:dyDescent="0.25">
      <c r="A557" s="1" t="s">
        <v>3552</v>
      </c>
      <c r="B557" s="1" t="s">
        <v>3553</v>
      </c>
      <c r="C557" s="1" t="s">
        <v>3554</v>
      </c>
      <c r="D557" s="1" t="s">
        <v>3555</v>
      </c>
      <c r="E557" s="1" t="s">
        <v>379</v>
      </c>
      <c r="F557" s="1" t="s">
        <v>1054</v>
      </c>
      <c r="G557" s="2"/>
      <c r="H557" s="2">
        <v>1</v>
      </c>
      <c r="I557" s="2"/>
      <c r="J557" s="2"/>
      <c r="K557" s="1" t="s">
        <v>3556</v>
      </c>
      <c r="L557" s="1" t="s">
        <v>1105</v>
      </c>
      <c r="M557" s="1" t="s">
        <v>1105</v>
      </c>
      <c r="N557" s="1">
        <v>0</v>
      </c>
      <c r="O557" s="1"/>
    </row>
    <row r="558" spans="1:15" x14ac:dyDescent="0.25">
      <c r="A558" s="1" t="s">
        <v>3557</v>
      </c>
      <c r="B558" s="1" t="s">
        <v>3558</v>
      </c>
      <c r="C558" s="1" t="s">
        <v>3559</v>
      </c>
      <c r="D558" s="1" t="s">
        <v>3560</v>
      </c>
      <c r="E558" s="1" t="s">
        <v>5311</v>
      </c>
      <c r="F558" s="1" t="s">
        <v>438</v>
      </c>
      <c r="G558" s="2"/>
      <c r="H558" s="2">
        <v>1</v>
      </c>
      <c r="I558" s="2"/>
      <c r="J558" s="2"/>
      <c r="K558" s="1" t="s">
        <v>3562</v>
      </c>
      <c r="L558" s="1" t="s">
        <v>127</v>
      </c>
      <c r="M558" s="1" t="s">
        <v>1766</v>
      </c>
      <c r="N558" s="1">
        <v>0</v>
      </c>
      <c r="O558" s="1" t="s">
        <v>100</v>
      </c>
    </row>
    <row r="559" spans="1:15" x14ac:dyDescent="0.25">
      <c r="A559" s="1" t="s">
        <v>3563</v>
      </c>
      <c r="B559" s="1" t="s">
        <v>3564</v>
      </c>
      <c r="C559" s="1" t="s">
        <v>3565</v>
      </c>
      <c r="D559" s="1" t="s">
        <v>3566</v>
      </c>
      <c r="E559" s="1" t="s">
        <v>1128</v>
      </c>
      <c r="F559" s="1" t="s">
        <v>1579</v>
      </c>
      <c r="G559" s="2"/>
      <c r="H559" s="2">
        <v>1</v>
      </c>
      <c r="I559" s="2"/>
      <c r="J559" s="2"/>
      <c r="K559" s="1" t="s">
        <v>3567</v>
      </c>
      <c r="L559" s="1" t="s">
        <v>45</v>
      </c>
      <c r="M559" s="1" t="s">
        <v>978</v>
      </c>
      <c r="N559" s="1" t="s">
        <v>100</v>
      </c>
      <c r="O559" s="1"/>
    </row>
    <row r="560" spans="1:15" x14ac:dyDescent="0.25">
      <c r="A560" s="1" t="s">
        <v>3568</v>
      </c>
      <c r="B560" s="1" t="s">
        <v>3569</v>
      </c>
      <c r="C560" s="1" t="s">
        <v>3570</v>
      </c>
      <c r="D560" s="1" t="s">
        <v>3571</v>
      </c>
      <c r="E560" s="1" t="s">
        <v>688</v>
      </c>
      <c r="F560" s="1" t="s">
        <v>267</v>
      </c>
      <c r="G560" s="2"/>
      <c r="H560" s="2">
        <v>1</v>
      </c>
      <c r="I560" s="2">
        <v>0</v>
      </c>
      <c r="J560" s="2"/>
      <c r="K560" s="1" t="s">
        <v>3572</v>
      </c>
      <c r="L560" s="1" t="s">
        <v>98</v>
      </c>
      <c r="M560" s="1" t="s">
        <v>971</v>
      </c>
      <c r="N560" s="1">
        <v>0</v>
      </c>
      <c r="O560" s="1"/>
    </row>
    <row r="561" spans="1:15" x14ac:dyDescent="0.25">
      <c r="A561" s="1" t="s">
        <v>3573</v>
      </c>
      <c r="B561" s="1" t="s">
        <v>3574</v>
      </c>
      <c r="C561" s="1" t="s">
        <v>3575</v>
      </c>
      <c r="D561" s="1" t="s">
        <v>3576</v>
      </c>
      <c r="E561" s="1" t="s">
        <v>2369</v>
      </c>
      <c r="F561" s="1" t="s">
        <v>505</v>
      </c>
      <c r="G561" s="2"/>
      <c r="H561" s="2">
        <v>1</v>
      </c>
      <c r="I561" s="2"/>
      <c r="J561" s="2"/>
      <c r="K561" s="1" t="s">
        <v>3577</v>
      </c>
      <c r="L561" s="1" t="s">
        <v>507</v>
      </c>
      <c r="M561" s="1" t="s">
        <v>507</v>
      </c>
      <c r="N561" s="1">
        <v>0</v>
      </c>
      <c r="O561" s="1"/>
    </row>
    <row r="562" spans="1:15" x14ac:dyDescent="0.25">
      <c r="A562" s="1" t="s">
        <v>3578</v>
      </c>
      <c r="B562" s="1" t="s">
        <v>3579</v>
      </c>
      <c r="C562" s="1" t="s">
        <v>3580</v>
      </c>
      <c r="D562" s="1" t="s">
        <v>3581</v>
      </c>
      <c r="E562" s="1" t="s">
        <v>460</v>
      </c>
      <c r="F562" s="1" t="s">
        <v>3583</v>
      </c>
      <c r="G562" s="2"/>
      <c r="H562" s="2">
        <v>1</v>
      </c>
      <c r="I562" s="2"/>
      <c r="J562" s="2"/>
      <c r="K562" s="1" t="s">
        <v>3584</v>
      </c>
      <c r="L562" s="1" t="s">
        <v>1105</v>
      </c>
      <c r="M562" s="1" t="s">
        <v>1105</v>
      </c>
      <c r="N562" s="1" t="s">
        <v>100</v>
      </c>
      <c r="O562" s="1" t="s">
        <v>1334</v>
      </c>
    </row>
    <row r="563" spans="1:15" x14ac:dyDescent="0.25">
      <c r="A563" s="1" t="s">
        <v>3585</v>
      </c>
      <c r="B563" s="1" t="s">
        <v>3586</v>
      </c>
      <c r="C563" s="1" t="s">
        <v>3587</v>
      </c>
      <c r="D563" s="1" t="s">
        <v>3588</v>
      </c>
      <c r="E563" s="1" t="s">
        <v>3116</v>
      </c>
      <c r="F563" s="1" t="s">
        <v>41</v>
      </c>
      <c r="G563" s="2"/>
      <c r="H563" s="2">
        <v>1</v>
      </c>
      <c r="I563" s="2"/>
      <c r="J563" s="2"/>
      <c r="K563" s="1" t="s">
        <v>3589</v>
      </c>
      <c r="L563" s="1" t="s">
        <v>1105</v>
      </c>
      <c r="M563" s="1" t="s">
        <v>1509</v>
      </c>
      <c r="N563" s="1" t="s">
        <v>100</v>
      </c>
      <c r="O563" s="1" t="s">
        <v>3590</v>
      </c>
    </row>
    <row r="564" spans="1:15" x14ac:dyDescent="0.25">
      <c r="A564" s="1" t="s">
        <v>3591</v>
      </c>
      <c r="B564" s="1" t="s">
        <v>3592</v>
      </c>
      <c r="C564" s="1" t="s">
        <v>3593</v>
      </c>
      <c r="D564" s="1" t="s">
        <v>3594</v>
      </c>
      <c r="E564" s="1" t="s">
        <v>1883</v>
      </c>
      <c r="F564" s="1" t="s">
        <v>72</v>
      </c>
      <c r="G564" s="2"/>
      <c r="H564" s="2">
        <v>1</v>
      </c>
      <c r="I564" s="2"/>
      <c r="J564" s="2"/>
      <c r="K564" s="1" t="s">
        <v>3596</v>
      </c>
      <c r="L564" s="1" t="s">
        <v>250</v>
      </c>
      <c r="M564" s="1" t="s">
        <v>2415</v>
      </c>
      <c r="N564" s="1">
        <v>0</v>
      </c>
      <c r="O564" s="1" t="s">
        <v>3597</v>
      </c>
    </row>
    <row r="565" spans="1:15" x14ac:dyDescent="0.25">
      <c r="A565" s="18" t="s">
        <v>3598</v>
      </c>
      <c r="B565" s="18" t="s">
        <v>7850</v>
      </c>
      <c r="C565" s="1" t="s">
        <v>3599</v>
      </c>
      <c r="D565" s="1" t="s">
        <v>3600</v>
      </c>
      <c r="E565" s="1" t="s">
        <v>7142</v>
      </c>
      <c r="F565" s="1" t="s">
        <v>237</v>
      </c>
      <c r="G565" s="2" t="s">
        <v>86</v>
      </c>
      <c r="H565" s="2">
        <v>0</v>
      </c>
      <c r="I565" s="2"/>
      <c r="J565" s="2"/>
      <c r="K565" s="1" t="s">
        <v>3601</v>
      </c>
      <c r="L565" s="1"/>
      <c r="M565" s="1"/>
      <c r="N565" s="1" t="s">
        <v>283</v>
      </c>
      <c r="O565" s="1" t="e">
        <v>#REF!</v>
      </c>
    </row>
    <row r="566" spans="1:15" x14ac:dyDescent="0.25">
      <c r="A566" s="18" t="s">
        <v>3602</v>
      </c>
      <c r="B566" s="18" t="s">
        <v>7851</v>
      </c>
      <c r="C566" s="1" t="s">
        <v>3603</v>
      </c>
      <c r="D566" s="1" t="s">
        <v>3604</v>
      </c>
      <c r="E566" s="1" t="s">
        <v>6083</v>
      </c>
      <c r="F566" s="1" t="s">
        <v>237</v>
      </c>
      <c r="G566" s="2" t="s">
        <v>86</v>
      </c>
      <c r="H566" s="2">
        <v>0</v>
      </c>
      <c r="I566" s="2"/>
      <c r="J566" s="2"/>
      <c r="K566" s="1" t="s">
        <v>3606</v>
      </c>
      <c r="L566" s="1"/>
      <c r="M566" s="1"/>
      <c r="N566" s="1" t="s">
        <v>283</v>
      </c>
      <c r="O566" s="1" t="e">
        <v>#REF!</v>
      </c>
    </row>
    <row r="567" spans="1:15" x14ac:dyDescent="0.25">
      <c r="A567" s="1" t="s">
        <v>3607</v>
      </c>
      <c r="B567" s="1" t="s">
        <v>3608</v>
      </c>
      <c r="C567" s="1" t="s">
        <v>3609</v>
      </c>
      <c r="D567" s="1" t="s">
        <v>3610</v>
      </c>
      <c r="E567" s="1" t="s">
        <v>3425</v>
      </c>
      <c r="F567" s="1" t="s">
        <v>63</v>
      </c>
      <c r="G567" s="2"/>
      <c r="H567" s="2">
        <v>1</v>
      </c>
      <c r="I567" s="2"/>
      <c r="J567" s="2"/>
      <c r="K567" s="1" t="s">
        <v>3611</v>
      </c>
      <c r="L567" s="1" t="s">
        <v>88</v>
      </c>
      <c r="M567" s="1" t="s">
        <v>89</v>
      </c>
      <c r="N567" s="1">
        <v>0</v>
      </c>
      <c r="O567" s="1" t="s">
        <v>3612</v>
      </c>
    </row>
    <row r="568" spans="1:15" x14ac:dyDescent="0.25">
      <c r="A568" s="1" t="s">
        <v>3613</v>
      </c>
      <c r="B568" s="1" t="s">
        <v>3614</v>
      </c>
      <c r="C568" s="1" t="s">
        <v>3615</v>
      </c>
      <c r="D568" s="1" t="s">
        <v>3616</v>
      </c>
      <c r="E568" s="1" t="s">
        <v>7176</v>
      </c>
      <c r="F568" s="1" t="s">
        <v>3618</v>
      </c>
      <c r="G568" s="2"/>
      <c r="H568" s="2">
        <v>1</v>
      </c>
      <c r="I568" s="2"/>
      <c r="J568" s="2"/>
      <c r="K568" s="1" t="s">
        <v>3619</v>
      </c>
      <c r="L568" s="1" t="s">
        <v>88</v>
      </c>
      <c r="M568" s="1" t="s">
        <v>3620</v>
      </c>
      <c r="N568" s="1">
        <v>0</v>
      </c>
      <c r="O568" s="1" t="s">
        <v>191</v>
      </c>
    </row>
    <row r="569" spans="1:15" x14ac:dyDescent="0.25">
      <c r="A569" s="1" t="s">
        <v>3621</v>
      </c>
      <c r="B569" s="1" t="s">
        <v>3622</v>
      </c>
      <c r="C569" s="1" t="s">
        <v>3623</v>
      </c>
      <c r="D569" s="1" t="s">
        <v>3624</v>
      </c>
      <c r="E569" s="1" t="s">
        <v>379</v>
      </c>
      <c r="F569" s="1" t="s">
        <v>628</v>
      </c>
      <c r="G569" s="2"/>
      <c r="H569" s="2">
        <v>1</v>
      </c>
      <c r="I569" s="2"/>
      <c r="J569" s="2"/>
      <c r="K569" s="1" t="s">
        <v>3625</v>
      </c>
      <c r="L569" s="1" t="s">
        <v>292</v>
      </c>
      <c r="M569" s="1" t="s">
        <v>3626</v>
      </c>
      <c r="N569" s="1">
        <v>0</v>
      </c>
      <c r="O569" s="1"/>
    </row>
    <row r="570" spans="1:15" x14ac:dyDescent="0.25">
      <c r="A570" s="1" t="s">
        <v>3627</v>
      </c>
      <c r="B570" s="1" t="s">
        <v>3628</v>
      </c>
      <c r="C570" s="1" t="s">
        <v>3629</v>
      </c>
      <c r="D570" s="1" t="s">
        <v>3630</v>
      </c>
      <c r="E570" s="1" t="s">
        <v>1840</v>
      </c>
      <c r="F570" s="1" t="s">
        <v>590</v>
      </c>
      <c r="G570" s="2"/>
      <c r="H570" s="2">
        <v>1</v>
      </c>
      <c r="I570" s="2">
        <v>0</v>
      </c>
      <c r="J570" s="2"/>
      <c r="K570" s="1" t="s">
        <v>3631</v>
      </c>
      <c r="L570" s="1" t="s">
        <v>308</v>
      </c>
      <c r="M570" s="1" t="s">
        <v>630</v>
      </c>
      <c r="N570" s="1">
        <v>0</v>
      </c>
      <c r="O570" s="1"/>
    </row>
    <row r="571" spans="1:15" x14ac:dyDescent="0.25">
      <c r="A571" s="1" t="s">
        <v>3632</v>
      </c>
      <c r="B571" s="1" t="s">
        <v>3633</v>
      </c>
      <c r="C571" s="1">
        <v>0</v>
      </c>
      <c r="D571" s="1" t="s">
        <v>3634</v>
      </c>
      <c r="E571" s="1" t="s">
        <v>2420</v>
      </c>
      <c r="F571" s="1" t="s">
        <v>414</v>
      </c>
      <c r="G571" s="2"/>
      <c r="H571" s="2">
        <v>1</v>
      </c>
      <c r="I571" s="2"/>
      <c r="J571" s="2"/>
      <c r="K571" s="1" t="s">
        <v>3635</v>
      </c>
      <c r="L571" s="1" t="s">
        <v>88</v>
      </c>
      <c r="M571" s="1" t="s">
        <v>399</v>
      </c>
      <c r="N571" s="1">
        <v>0</v>
      </c>
      <c r="O571" s="1" t="s">
        <v>3636</v>
      </c>
    </row>
    <row r="572" spans="1:15" x14ac:dyDescent="0.25">
      <c r="A572" s="1" t="s">
        <v>3637</v>
      </c>
      <c r="B572" s="1" t="s">
        <v>3638</v>
      </c>
      <c r="C572" s="1" t="s">
        <v>3639</v>
      </c>
      <c r="D572" s="1" t="s">
        <v>3640</v>
      </c>
      <c r="E572" s="1" t="s">
        <v>1407</v>
      </c>
      <c r="F572" s="1" t="s">
        <v>1023</v>
      </c>
      <c r="G572" s="2"/>
      <c r="H572" s="2">
        <v>1</v>
      </c>
      <c r="I572" s="2"/>
      <c r="J572" s="2"/>
      <c r="K572" s="1" t="s">
        <v>3642</v>
      </c>
      <c r="L572" s="1" t="s">
        <v>88</v>
      </c>
      <c r="M572" s="1" t="s">
        <v>3643</v>
      </c>
      <c r="N572" s="1">
        <v>0</v>
      </c>
      <c r="O572" s="1"/>
    </row>
    <row r="573" spans="1:15" x14ac:dyDescent="0.25">
      <c r="A573" s="1" t="s">
        <v>3644</v>
      </c>
      <c r="B573" s="1" t="s">
        <v>3645</v>
      </c>
      <c r="C573" s="1" t="s">
        <v>3646</v>
      </c>
      <c r="D573" s="1" t="s">
        <v>3647</v>
      </c>
      <c r="E573" s="1" t="s">
        <v>7177</v>
      </c>
      <c r="F573" s="1" t="s">
        <v>576</v>
      </c>
      <c r="G573" s="2"/>
      <c r="H573" s="2">
        <v>1</v>
      </c>
      <c r="I573" s="2"/>
      <c r="J573" s="2"/>
      <c r="K573" s="1" t="s">
        <v>3649</v>
      </c>
      <c r="L573" s="1" t="s">
        <v>65</v>
      </c>
      <c r="M573" s="1" t="s">
        <v>895</v>
      </c>
      <c r="N573" s="1">
        <v>0</v>
      </c>
      <c r="O573" s="1" t="s">
        <v>724</v>
      </c>
    </row>
    <row r="574" spans="1:15" x14ac:dyDescent="0.25">
      <c r="A574" s="1" t="s">
        <v>3650</v>
      </c>
      <c r="B574" s="1" t="s">
        <v>3651</v>
      </c>
      <c r="C574" s="1" t="s">
        <v>3652</v>
      </c>
      <c r="D574" s="1" t="s">
        <v>3653</v>
      </c>
      <c r="E574" s="1" t="s">
        <v>553</v>
      </c>
      <c r="F574" s="1" t="s">
        <v>1972</v>
      </c>
      <c r="G574" s="2"/>
      <c r="H574" s="2">
        <v>1</v>
      </c>
      <c r="I574" s="2"/>
      <c r="J574" s="2"/>
      <c r="K574" s="1" t="s">
        <v>3654</v>
      </c>
      <c r="L574" s="1" t="s">
        <v>88</v>
      </c>
      <c r="M574" s="1" t="s">
        <v>400</v>
      </c>
      <c r="N574" s="1">
        <v>0</v>
      </c>
      <c r="O574" s="1" t="s">
        <v>47</v>
      </c>
    </row>
    <row r="575" spans="1:15" x14ac:dyDescent="0.25">
      <c r="A575" s="1" t="s">
        <v>3655</v>
      </c>
      <c r="B575" s="1" t="s">
        <v>3656</v>
      </c>
      <c r="C575" s="1" t="s">
        <v>3657</v>
      </c>
      <c r="D575" s="1" t="s">
        <v>3658</v>
      </c>
      <c r="E575" s="1" t="s">
        <v>4527</v>
      </c>
      <c r="F575" s="1" t="s">
        <v>1972</v>
      </c>
      <c r="G575" s="2"/>
      <c r="H575" s="2">
        <v>1</v>
      </c>
      <c r="I575" s="2"/>
      <c r="J575" s="2"/>
      <c r="K575" s="1" t="s">
        <v>3659</v>
      </c>
      <c r="L575" s="1" t="s">
        <v>88</v>
      </c>
      <c r="M575" s="1" t="s">
        <v>1708</v>
      </c>
      <c r="N575" s="1">
        <v>0</v>
      </c>
      <c r="O575" s="1"/>
    </row>
    <row r="576" spans="1:15" x14ac:dyDescent="0.25">
      <c r="A576" s="1" t="s">
        <v>3660</v>
      </c>
      <c r="B576" s="1" t="s">
        <v>3661</v>
      </c>
      <c r="C576" s="1" t="s">
        <v>3662</v>
      </c>
      <c r="D576" s="1" t="s">
        <v>3663</v>
      </c>
      <c r="E576" s="1" t="s">
        <v>7178</v>
      </c>
      <c r="F576" s="1" t="s">
        <v>390</v>
      </c>
      <c r="G576" s="2"/>
      <c r="H576" s="2">
        <v>1</v>
      </c>
      <c r="I576" s="2"/>
      <c r="J576" s="2"/>
      <c r="K576" s="1" t="s">
        <v>3665</v>
      </c>
      <c r="L576" s="1" t="s">
        <v>127</v>
      </c>
      <c r="M576" s="1" t="s">
        <v>1106</v>
      </c>
      <c r="N576" s="1">
        <v>0</v>
      </c>
      <c r="O576" s="1" t="s">
        <v>3666</v>
      </c>
    </row>
    <row r="577" spans="1:15" x14ac:dyDescent="0.25">
      <c r="A577" s="1" t="s">
        <v>3667</v>
      </c>
      <c r="B577" s="1" t="s">
        <v>3668</v>
      </c>
      <c r="C577" s="1" t="s">
        <v>3669</v>
      </c>
      <c r="D577" s="1" t="s">
        <v>3670</v>
      </c>
      <c r="E577" s="1" t="s">
        <v>1389</v>
      </c>
      <c r="F577" s="1" t="s">
        <v>563</v>
      </c>
      <c r="G577" s="2"/>
      <c r="H577" s="2">
        <v>1</v>
      </c>
      <c r="I577" s="2"/>
      <c r="J577" s="2"/>
      <c r="K577" s="1" t="s">
        <v>3671</v>
      </c>
      <c r="L577" s="1" t="s">
        <v>65</v>
      </c>
      <c r="M577" s="1" t="s">
        <v>2224</v>
      </c>
      <c r="N577" s="1" t="s">
        <v>100</v>
      </c>
      <c r="O577" s="1"/>
    </row>
    <row r="578" spans="1:15" x14ac:dyDescent="0.25">
      <c r="A578" s="1" t="s">
        <v>3672</v>
      </c>
      <c r="B578" s="1" t="s">
        <v>3673</v>
      </c>
      <c r="C578" s="1" t="s">
        <v>3674</v>
      </c>
      <c r="D578" s="1" t="s">
        <v>3675</v>
      </c>
      <c r="E578" s="1" t="s">
        <v>635</v>
      </c>
      <c r="F578" s="1" t="s">
        <v>134</v>
      </c>
      <c r="G578" s="2"/>
      <c r="H578" s="2">
        <v>1</v>
      </c>
      <c r="I578" s="2"/>
      <c r="J578" s="2"/>
      <c r="K578" s="1" t="s">
        <v>3676</v>
      </c>
      <c r="L578" s="1" t="s">
        <v>65</v>
      </c>
      <c r="M578" s="1" t="s">
        <v>3677</v>
      </c>
      <c r="N578" s="1" t="s">
        <v>100</v>
      </c>
      <c r="O578" s="1"/>
    </row>
    <row r="579" spans="1:15" x14ac:dyDescent="0.25">
      <c r="A579" s="1" t="s">
        <v>3678</v>
      </c>
      <c r="B579" s="1" t="s">
        <v>3679</v>
      </c>
      <c r="C579" s="1" t="s">
        <v>3680</v>
      </c>
      <c r="D579" s="1" t="s">
        <v>3681</v>
      </c>
      <c r="E579" s="1" t="s">
        <v>1053</v>
      </c>
      <c r="F579" s="1" t="s">
        <v>390</v>
      </c>
      <c r="G579" s="2"/>
      <c r="H579" s="2">
        <v>1</v>
      </c>
      <c r="I579" s="2"/>
      <c r="J579" s="2"/>
      <c r="K579" s="1" t="s">
        <v>3682</v>
      </c>
      <c r="L579" s="1" t="s">
        <v>65</v>
      </c>
      <c r="M579" s="1" t="s">
        <v>1097</v>
      </c>
      <c r="N579" s="1">
        <v>0</v>
      </c>
      <c r="O579" s="1" t="s">
        <v>191</v>
      </c>
    </row>
    <row r="580" spans="1:15" x14ac:dyDescent="0.25">
      <c r="A580" s="1" t="s">
        <v>3683</v>
      </c>
      <c r="B580" s="1" t="s">
        <v>3684</v>
      </c>
      <c r="C580" s="1" t="s">
        <v>3685</v>
      </c>
      <c r="D580" s="1" t="s">
        <v>3686</v>
      </c>
      <c r="E580" s="1" t="s">
        <v>7179</v>
      </c>
      <c r="F580" s="1" t="s">
        <v>3688</v>
      </c>
      <c r="G580" s="2"/>
      <c r="H580" s="2">
        <v>1</v>
      </c>
      <c r="I580" s="2"/>
      <c r="J580" s="2"/>
      <c r="K580" s="1" t="s">
        <v>3689</v>
      </c>
      <c r="L580" s="1" t="s">
        <v>65</v>
      </c>
      <c r="M580" s="1" t="s">
        <v>65</v>
      </c>
      <c r="N580" s="1">
        <v>0</v>
      </c>
      <c r="O580" s="1" t="s">
        <v>191</v>
      </c>
    </row>
    <row r="581" spans="1:15" x14ac:dyDescent="0.25">
      <c r="A581" s="1" t="s">
        <v>3690</v>
      </c>
      <c r="B581" s="1" t="s">
        <v>3691</v>
      </c>
      <c r="C581" s="1" t="s">
        <v>3692</v>
      </c>
      <c r="D581" s="1" t="s">
        <v>3693</v>
      </c>
      <c r="E581" s="1" t="s">
        <v>7144</v>
      </c>
      <c r="F581" s="1" t="s">
        <v>414</v>
      </c>
      <c r="G581" s="2"/>
      <c r="H581" s="2">
        <v>1</v>
      </c>
      <c r="I581" s="2"/>
      <c r="J581" s="2"/>
      <c r="K581" s="1" t="s">
        <v>3694</v>
      </c>
      <c r="L581" s="1" t="s">
        <v>292</v>
      </c>
      <c r="M581" s="1" t="s">
        <v>65</v>
      </c>
      <c r="N581" s="1">
        <v>0</v>
      </c>
      <c r="O581" s="1" t="s">
        <v>100</v>
      </c>
    </row>
    <row r="582" spans="1:15" x14ac:dyDescent="0.25">
      <c r="A582" s="1" t="s">
        <v>3695</v>
      </c>
      <c r="B582" s="1" t="s">
        <v>3696</v>
      </c>
      <c r="C582" s="1" t="s">
        <v>3697</v>
      </c>
      <c r="D582" s="1" t="s">
        <v>3698</v>
      </c>
      <c r="E582" s="1" t="s">
        <v>3400</v>
      </c>
      <c r="F582" s="1" t="s">
        <v>766</v>
      </c>
      <c r="G582" s="2"/>
      <c r="H582" s="2">
        <v>1</v>
      </c>
      <c r="I582" s="2"/>
      <c r="J582" s="2"/>
      <c r="K582" s="1" t="s">
        <v>3699</v>
      </c>
      <c r="L582" s="1" t="s">
        <v>65</v>
      </c>
      <c r="M582" s="1" t="s">
        <v>599</v>
      </c>
      <c r="N582" s="1">
        <v>0</v>
      </c>
      <c r="O582" s="1" t="s">
        <v>191</v>
      </c>
    </row>
    <row r="583" spans="1:15" x14ac:dyDescent="0.25">
      <c r="A583" s="1" t="s">
        <v>3700</v>
      </c>
      <c r="B583" s="1" t="s">
        <v>3701</v>
      </c>
      <c r="C583" s="1" t="s">
        <v>3702</v>
      </c>
      <c r="D583" s="1" t="s">
        <v>3703</v>
      </c>
      <c r="E583" s="1" t="s">
        <v>7180</v>
      </c>
      <c r="F583" s="1" t="s">
        <v>1023</v>
      </c>
      <c r="G583" s="2"/>
      <c r="H583" s="2">
        <v>1</v>
      </c>
      <c r="I583" s="2"/>
      <c r="J583" s="2"/>
      <c r="K583" s="1" t="s">
        <v>3705</v>
      </c>
      <c r="L583" s="1" t="s">
        <v>239</v>
      </c>
      <c r="M583" s="1" t="s">
        <v>65</v>
      </c>
      <c r="N583" s="1">
        <v>0</v>
      </c>
      <c r="O583" s="1" t="s">
        <v>47</v>
      </c>
    </row>
    <row r="584" spans="1:15" x14ac:dyDescent="0.25">
      <c r="A584" s="1" t="s">
        <v>3706</v>
      </c>
      <c r="B584" s="1" t="s">
        <v>3707</v>
      </c>
      <c r="C584" s="1" t="s">
        <v>3708</v>
      </c>
      <c r="D584" s="1" t="s">
        <v>3709</v>
      </c>
      <c r="E584" s="1" t="s">
        <v>7181</v>
      </c>
      <c r="F584" s="1" t="s">
        <v>348</v>
      </c>
      <c r="G584" s="2"/>
      <c r="H584" s="2">
        <v>1</v>
      </c>
      <c r="I584" s="2"/>
      <c r="J584" s="2"/>
      <c r="K584" s="1" t="s">
        <v>3711</v>
      </c>
      <c r="L584" s="1" t="s">
        <v>65</v>
      </c>
      <c r="M584" s="1" t="s">
        <v>65</v>
      </c>
      <c r="N584" s="1">
        <v>0</v>
      </c>
      <c r="O584" s="1" t="s">
        <v>47</v>
      </c>
    </row>
    <row r="585" spans="1:15" x14ac:dyDescent="0.25">
      <c r="A585" s="1" t="s">
        <v>3712</v>
      </c>
      <c r="B585" s="1" t="s">
        <v>3713</v>
      </c>
      <c r="C585" s="1" t="s">
        <v>3714</v>
      </c>
      <c r="D585" s="1" t="s">
        <v>3715</v>
      </c>
      <c r="E585" s="1" t="s">
        <v>7130</v>
      </c>
      <c r="F585" s="1" t="s">
        <v>179</v>
      </c>
      <c r="G585" s="2"/>
      <c r="H585" s="2">
        <v>1</v>
      </c>
      <c r="I585" s="2"/>
      <c r="J585" s="2"/>
      <c r="K585" s="1" t="s">
        <v>3716</v>
      </c>
      <c r="L585" s="1" t="s">
        <v>88</v>
      </c>
      <c r="M585" s="1" t="s">
        <v>2508</v>
      </c>
      <c r="N585" s="1" t="s">
        <v>100</v>
      </c>
      <c r="O585" s="1"/>
    </row>
    <row r="586" spans="1:15" x14ac:dyDescent="0.25">
      <c r="A586" s="1" t="s">
        <v>3717</v>
      </c>
      <c r="B586" s="1" t="s">
        <v>3718</v>
      </c>
      <c r="C586" s="1" t="s">
        <v>3719</v>
      </c>
      <c r="D586" s="1" t="s">
        <v>3720</v>
      </c>
      <c r="E586" s="1" t="s">
        <v>562</v>
      </c>
      <c r="F586" s="1" t="s">
        <v>628</v>
      </c>
      <c r="G586" s="2"/>
      <c r="H586" s="2">
        <v>1</v>
      </c>
      <c r="I586" s="2"/>
      <c r="J586" s="2"/>
      <c r="K586" s="1" t="s">
        <v>3721</v>
      </c>
      <c r="L586" s="1" t="s">
        <v>98</v>
      </c>
      <c r="M586" s="1" t="s">
        <v>99</v>
      </c>
      <c r="N586" s="1">
        <v>0</v>
      </c>
      <c r="O586" s="1"/>
    </row>
    <row r="587" spans="1:15" x14ac:dyDescent="0.25">
      <c r="A587" s="1" t="s">
        <v>3722</v>
      </c>
      <c r="B587" s="1" t="s">
        <v>3723</v>
      </c>
      <c r="C587" s="1" t="s">
        <v>3724</v>
      </c>
      <c r="D587" s="1" t="s">
        <v>3725</v>
      </c>
      <c r="E587" s="1" t="s">
        <v>661</v>
      </c>
      <c r="F587" s="1" t="s">
        <v>734</v>
      </c>
      <c r="G587" s="2"/>
      <c r="H587" s="2">
        <v>1</v>
      </c>
      <c r="I587" s="2"/>
      <c r="J587" s="2"/>
      <c r="K587" s="1" t="s">
        <v>3726</v>
      </c>
      <c r="L587" s="1" t="s">
        <v>65</v>
      </c>
      <c r="M587" s="1" t="s">
        <v>1097</v>
      </c>
      <c r="N587" s="1">
        <v>0</v>
      </c>
      <c r="O587" s="1" t="s">
        <v>191</v>
      </c>
    </row>
    <row r="588" spans="1:15" x14ac:dyDescent="0.25">
      <c r="A588" s="1" t="s">
        <v>3727</v>
      </c>
      <c r="B588" s="1" t="s">
        <v>3728</v>
      </c>
      <c r="C588" s="1" t="s">
        <v>3729</v>
      </c>
      <c r="D588" s="1" t="s">
        <v>3730</v>
      </c>
      <c r="E588" s="1" t="s">
        <v>7137</v>
      </c>
      <c r="F588" s="1" t="s">
        <v>505</v>
      </c>
      <c r="G588" s="2"/>
      <c r="H588" s="2">
        <v>1</v>
      </c>
      <c r="I588" s="2"/>
      <c r="J588" s="2"/>
      <c r="K588" s="1" t="s">
        <v>3731</v>
      </c>
      <c r="L588" s="1" t="s">
        <v>136</v>
      </c>
      <c r="M588" s="1" t="s">
        <v>137</v>
      </c>
      <c r="N588" s="1">
        <v>0</v>
      </c>
      <c r="O588" s="1" t="s">
        <v>994</v>
      </c>
    </row>
    <row r="589" spans="1:15" x14ac:dyDescent="0.25">
      <c r="A589" s="1" t="s">
        <v>3732</v>
      </c>
      <c r="B589" s="1" t="s">
        <v>3733</v>
      </c>
      <c r="C589" s="1" t="s">
        <v>3734</v>
      </c>
      <c r="D589" s="1" t="s">
        <v>3735</v>
      </c>
      <c r="E589" s="1" t="s">
        <v>784</v>
      </c>
      <c r="F589" s="1" t="s">
        <v>237</v>
      </c>
      <c r="G589" s="2"/>
      <c r="H589" s="2">
        <v>1</v>
      </c>
      <c r="I589" s="2">
        <v>0</v>
      </c>
      <c r="J589" s="2"/>
      <c r="K589" s="1" t="s">
        <v>3736</v>
      </c>
      <c r="L589" s="1" t="s">
        <v>88</v>
      </c>
      <c r="M589" s="1" t="s">
        <v>3737</v>
      </c>
      <c r="N589" s="1">
        <v>0</v>
      </c>
      <c r="O589" s="1" t="s">
        <v>2020</v>
      </c>
    </row>
    <row r="590" spans="1:15" x14ac:dyDescent="0.25">
      <c r="A590" s="1" t="s">
        <v>3738</v>
      </c>
      <c r="B590" s="1" t="s">
        <v>3739</v>
      </c>
      <c r="C590" s="1" t="s">
        <v>3740</v>
      </c>
      <c r="D590" s="1" t="s">
        <v>3741</v>
      </c>
      <c r="E590" s="1" t="s">
        <v>161</v>
      </c>
      <c r="F590" s="1" t="s">
        <v>713</v>
      </c>
      <c r="G590" s="2"/>
      <c r="H590" s="2">
        <v>1</v>
      </c>
      <c r="I590" s="2"/>
      <c r="J590" s="2"/>
      <c r="K590" s="1" t="s">
        <v>3743</v>
      </c>
      <c r="L590" s="1" t="s">
        <v>88</v>
      </c>
      <c r="M590" s="1" t="s">
        <v>89</v>
      </c>
      <c r="N590" s="1">
        <v>0</v>
      </c>
      <c r="O590" s="1" t="s">
        <v>607</v>
      </c>
    </row>
    <row r="591" spans="1:15" x14ac:dyDescent="0.25">
      <c r="A591" s="18" t="s">
        <v>3744</v>
      </c>
      <c r="B591" s="18" t="s">
        <v>7852</v>
      </c>
      <c r="C591" s="1">
        <v>0</v>
      </c>
      <c r="D591" s="1" t="s">
        <v>3745</v>
      </c>
      <c r="E591" s="1" t="e">
        <v>#N/A</v>
      </c>
      <c r="F591" s="1" t="s">
        <v>505</v>
      </c>
      <c r="G591" s="2" t="s">
        <v>86</v>
      </c>
      <c r="H591" s="2">
        <v>0</v>
      </c>
      <c r="I591" s="2"/>
      <c r="J591" s="2"/>
      <c r="K591" s="1" t="s">
        <v>3746</v>
      </c>
      <c r="L591" s="1"/>
      <c r="M591" s="1"/>
      <c r="N591" s="1">
        <v>0</v>
      </c>
      <c r="O591" s="1" t="e">
        <v>#REF!</v>
      </c>
    </row>
    <row r="592" spans="1:15" x14ac:dyDescent="0.25">
      <c r="A592" s="1" t="s">
        <v>3747</v>
      </c>
      <c r="B592" s="1" t="s">
        <v>3748</v>
      </c>
      <c r="C592" s="1" t="s">
        <v>3749</v>
      </c>
      <c r="D592" s="1" t="s">
        <v>3750</v>
      </c>
      <c r="E592" s="1" t="s">
        <v>553</v>
      </c>
      <c r="F592" s="1" t="s">
        <v>342</v>
      </c>
      <c r="G592" s="2"/>
      <c r="H592" s="2">
        <v>1</v>
      </c>
      <c r="I592" s="2"/>
      <c r="J592" s="2"/>
      <c r="K592" s="1" t="s">
        <v>3751</v>
      </c>
      <c r="L592" s="1" t="s">
        <v>507</v>
      </c>
      <c r="M592" s="1" t="s">
        <v>2894</v>
      </c>
      <c r="N592" s="1">
        <v>0</v>
      </c>
      <c r="O592" s="1" t="s">
        <v>191</v>
      </c>
    </row>
    <row r="593" spans="1:15" x14ac:dyDescent="0.25">
      <c r="A593" s="1" t="s">
        <v>3752</v>
      </c>
      <c r="B593" s="1" t="s">
        <v>3753</v>
      </c>
      <c r="C593" s="1" t="s">
        <v>3754</v>
      </c>
      <c r="D593" s="1" t="s">
        <v>3755</v>
      </c>
      <c r="E593" s="1" t="s">
        <v>306</v>
      </c>
      <c r="F593" s="1" t="s">
        <v>163</v>
      </c>
      <c r="G593" s="2"/>
      <c r="H593" s="2">
        <v>1</v>
      </c>
      <c r="I593" s="2"/>
      <c r="J593" s="2"/>
      <c r="K593" s="1" t="s">
        <v>3756</v>
      </c>
      <c r="L593" s="1" t="s">
        <v>98</v>
      </c>
      <c r="M593" s="1" t="s">
        <v>3757</v>
      </c>
      <c r="N593" s="1">
        <v>0</v>
      </c>
      <c r="O593" s="1"/>
    </row>
    <row r="594" spans="1:15" x14ac:dyDescent="0.25">
      <c r="A594" s="1" t="s">
        <v>3758</v>
      </c>
      <c r="B594" s="1" t="s">
        <v>3759</v>
      </c>
      <c r="C594" s="1" t="s">
        <v>3760</v>
      </c>
      <c r="D594" s="1" t="s">
        <v>3761</v>
      </c>
      <c r="E594" s="1" t="s">
        <v>688</v>
      </c>
      <c r="F594" s="1" t="s">
        <v>267</v>
      </c>
      <c r="G594" s="2"/>
      <c r="H594" s="2">
        <v>1</v>
      </c>
      <c r="I594" s="2"/>
      <c r="J594" s="2"/>
      <c r="K594" s="1" t="s">
        <v>3762</v>
      </c>
      <c r="L594" s="1" t="s">
        <v>98</v>
      </c>
      <c r="M594" s="1" t="s">
        <v>971</v>
      </c>
      <c r="N594" s="1">
        <v>0</v>
      </c>
      <c r="O594" s="1"/>
    </row>
    <row r="595" spans="1:15" x14ac:dyDescent="0.25">
      <c r="A595" s="1" t="s">
        <v>3763</v>
      </c>
      <c r="B595" s="1" t="s">
        <v>3764</v>
      </c>
      <c r="C595" s="1" t="s">
        <v>3765</v>
      </c>
      <c r="D595" s="1" t="s">
        <v>3766</v>
      </c>
      <c r="E595" s="1" t="s">
        <v>2180</v>
      </c>
      <c r="F595" s="1" t="s">
        <v>163</v>
      </c>
      <c r="G595" s="2"/>
      <c r="H595" s="2">
        <v>1</v>
      </c>
      <c r="I595" s="2"/>
      <c r="J595" s="2"/>
      <c r="K595" s="1" t="s">
        <v>3767</v>
      </c>
      <c r="L595" s="1" t="s">
        <v>292</v>
      </c>
      <c r="M595" s="1" t="s">
        <v>3768</v>
      </c>
      <c r="N595" s="1">
        <v>0</v>
      </c>
      <c r="O595" s="1"/>
    </row>
    <row r="596" spans="1:15" x14ac:dyDescent="0.25">
      <c r="A596" s="18" t="s">
        <v>3769</v>
      </c>
      <c r="B596" s="18" t="s">
        <v>7853</v>
      </c>
      <c r="C596" s="1" t="s">
        <v>3770</v>
      </c>
      <c r="D596" s="1" t="s">
        <v>3771</v>
      </c>
      <c r="E596" s="1" t="e">
        <v>#N/A</v>
      </c>
      <c r="F596" s="1" t="s">
        <v>315</v>
      </c>
      <c r="G596" s="2" t="s">
        <v>86</v>
      </c>
      <c r="H596" s="2">
        <v>0</v>
      </c>
      <c r="I596" s="2"/>
      <c r="J596" s="2"/>
      <c r="K596" s="1" t="s">
        <v>3772</v>
      </c>
      <c r="L596" s="1"/>
      <c r="M596" s="1"/>
      <c r="N596" s="1">
        <v>0</v>
      </c>
      <c r="O596" s="1" t="e">
        <v>#REF!</v>
      </c>
    </row>
    <row r="597" spans="1:15" x14ac:dyDescent="0.25">
      <c r="A597" s="1" t="s">
        <v>3773</v>
      </c>
      <c r="B597" s="1" t="s">
        <v>3774</v>
      </c>
      <c r="C597" s="1" t="s">
        <v>3775</v>
      </c>
      <c r="D597" s="1" t="s">
        <v>3776</v>
      </c>
      <c r="E597" s="1" t="s">
        <v>7182</v>
      </c>
      <c r="F597" s="1" t="s">
        <v>649</v>
      </c>
      <c r="G597" s="2"/>
      <c r="H597" s="2">
        <v>1</v>
      </c>
      <c r="I597" s="2"/>
      <c r="J597" s="2"/>
      <c r="K597" s="1" t="s">
        <v>3778</v>
      </c>
      <c r="L597" s="1" t="s">
        <v>127</v>
      </c>
      <c r="M597" s="1" t="s">
        <v>181</v>
      </c>
      <c r="N597" s="1" t="s">
        <v>100</v>
      </c>
      <c r="O597" s="1" t="s">
        <v>3779</v>
      </c>
    </row>
    <row r="598" spans="1:15" x14ac:dyDescent="0.25">
      <c r="A598" s="1" t="s">
        <v>3780</v>
      </c>
      <c r="B598" s="1" t="s">
        <v>3781</v>
      </c>
      <c r="C598" s="1" t="s">
        <v>3782</v>
      </c>
      <c r="D598" s="1" t="s">
        <v>3783</v>
      </c>
      <c r="E598" s="1" t="s">
        <v>4527</v>
      </c>
      <c r="F598" s="1" t="s">
        <v>1972</v>
      </c>
      <c r="G598" s="2"/>
      <c r="H598" s="2">
        <v>1</v>
      </c>
      <c r="I598" s="2"/>
      <c r="J598" s="2"/>
      <c r="K598" s="1" t="s">
        <v>3784</v>
      </c>
      <c r="L598" s="1" t="s">
        <v>507</v>
      </c>
      <c r="M598" s="1" t="s">
        <v>3517</v>
      </c>
      <c r="N598" s="1" t="s">
        <v>100</v>
      </c>
      <c r="O598" s="1"/>
    </row>
    <row r="599" spans="1:15" x14ac:dyDescent="0.25">
      <c r="A599" s="1" t="s">
        <v>3785</v>
      </c>
      <c r="B599" s="1" t="s">
        <v>3786</v>
      </c>
      <c r="C599" s="1" t="s">
        <v>3787</v>
      </c>
      <c r="D599" s="1" t="s">
        <v>3787</v>
      </c>
      <c r="E599" s="1" t="e">
        <v>#N/A</v>
      </c>
      <c r="F599" s="1" t="s">
        <v>728</v>
      </c>
      <c r="G599" s="2" t="s">
        <v>86</v>
      </c>
      <c r="H599" s="2">
        <v>0</v>
      </c>
      <c r="I599" s="2"/>
      <c r="J599" s="2"/>
      <c r="K599" s="1" t="s">
        <v>3788</v>
      </c>
      <c r="L599" s="1" t="s">
        <v>88</v>
      </c>
      <c r="M599" s="1" t="s">
        <v>3789</v>
      </c>
      <c r="N599" s="1">
        <v>0</v>
      </c>
      <c r="O599" s="1" t="s">
        <v>2088</v>
      </c>
    </row>
    <row r="600" spans="1:15" x14ac:dyDescent="0.25">
      <c r="A600" s="1" t="s">
        <v>3790</v>
      </c>
      <c r="B600" s="1" t="s">
        <v>3791</v>
      </c>
      <c r="C600" s="1" t="s">
        <v>3792</v>
      </c>
      <c r="D600" s="1" t="s">
        <v>3793</v>
      </c>
      <c r="E600" s="1" t="s">
        <v>196</v>
      </c>
      <c r="F600" s="1" t="s">
        <v>1054</v>
      </c>
      <c r="G600" s="2"/>
      <c r="H600" s="2">
        <v>1</v>
      </c>
      <c r="I600" s="2"/>
      <c r="J600" s="2"/>
      <c r="K600" s="1" t="s">
        <v>3794</v>
      </c>
      <c r="L600" s="1" t="s">
        <v>65</v>
      </c>
      <c r="M600" s="1" t="s">
        <v>65</v>
      </c>
      <c r="N600" s="1">
        <v>0</v>
      </c>
      <c r="O600" s="1"/>
    </row>
    <row r="601" spans="1:15" x14ac:dyDescent="0.25">
      <c r="A601" s="1" t="s">
        <v>3795</v>
      </c>
      <c r="B601" s="1" t="s">
        <v>3796</v>
      </c>
      <c r="C601" s="1" t="s">
        <v>3797</v>
      </c>
      <c r="D601" s="1" t="s">
        <v>3797</v>
      </c>
      <c r="E601" s="1" t="e">
        <v>#N/A</v>
      </c>
      <c r="F601" s="1" t="s">
        <v>414</v>
      </c>
      <c r="G601" s="2" t="s">
        <v>86</v>
      </c>
      <c r="H601" s="2">
        <v>0</v>
      </c>
      <c r="I601" s="2"/>
      <c r="J601" s="2"/>
      <c r="K601" s="1" t="s">
        <v>3798</v>
      </c>
      <c r="L601" s="1" t="s">
        <v>88</v>
      </c>
      <c r="M601" s="1" t="s">
        <v>3088</v>
      </c>
      <c r="N601" s="1">
        <v>0</v>
      </c>
      <c r="O601" s="1"/>
    </row>
    <row r="602" spans="1:15" x14ac:dyDescent="0.25">
      <c r="A602" s="1" t="s">
        <v>3799</v>
      </c>
      <c r="B602" s="1" t="s">
        <v>3800</v>
      </c>
      <c r="C602" s="1" t="s">
        <v>3801</v>
      </c>
      <c r="D602" s="1" t="s">
        <v>3801</v>
      </c>
      <c r="E602" s="1" t="e">
        <v>#N/A</v>
      </c>
      <c r="F602" s="1" t="s">
        <v>315</v>
      </c>
      <c r="G602" s="2" t="s">
        <v>86</v>
      </c>
      <c r="H602" s="2">
        <v>0</v>
      </c>
      <c r="I602" s="2"/>
      <c r="J602" s="2"/>
      <c r="K602" s="1" t="s">
        <v>3803</v>
      </c>
      <c r="L602" s="1">
        <v>0</v>
      </c>
      <c r="M602" s="1" t="s">
        <v>3804</v>
      </c>
      <c r="N602" s="1">
        <v>0</v>
      </c>
      <c r="O602" s="1" t="s">
        <v>3805</v>
      </c>
    </row>
    <row r="603" spans="1:15" x14ac:dyDescent="0.25">
      <c r="A603" s="1" t="s">
        <v>3806</v>
      </c>
      <c r="B603" s="1" t="s">
        <v>3807</v>
      </c>
      <c r="C603" s="1" t="s">
        <v>3808</v>
      </c>
      <c r="D603" s="1" t="s">
        <v>3809</v>
      </c>
      <c r="E603" s="1" t="s">
        <v>620</v>
      </c>
      <c r="F603" s="1" t="s">
        <v>766</v>
      </c>
      <c r="G603" s="2"/>
      <c r="H603" s="2">
        <v>1</v>
      </c>
      <c r="I603" s="2"/>
      <c r="J603" s="2"/>
      <c r="K603" s="1" t="s">
        <v>3810</v>
      </c>
      <c r="L603" s="1" t="s">
        <v>127</v>
      </c>
      <c r="M603" s="1" t="s">
        <v>2544</v>
      </c>
      <c r="N603" s="1">
        <v>0</v>
      </c>
      <c r="O603" s="1"/>
    </row>
    <row r="604" spans="1:15" x14ac:dyDescent="0.25">
      <c r="A604" s="1" t="s">
        <v>3811</v>
      </c>
      <c r="B604" s="1" t="s">
        <v>3812</v>
      </c>
      <c r="C604" s="1" t="s">
        <v>3813</v>
      </c>
      <c r="D604" s="1" t="s">
        <v>3814</v>
      </c>
      <c r="E604" s="1" t="s">
        <v>7183</v>
      </c>
      <c r="F604" s="1" t="s">
        <v>934</v>
      </c>
      <c r="G604" s="2"/>
      <c r="H604" s="2">
        <v>1</v>
      </c>
      <c r="I604" s="2"/>
      <c r="J604" s="2"/>
      <c r="K604" s="1" t="s">
        <v>3816</v>
      </c>
      <c r="L604" s="1" t="s">
        <v>127</v>
      </c>
      <c r="M604" s="1" t="s">
        <v>1106</v>
      </c>
      <c r="N604" s="1">
        <v>0</v>
      </c>
      <c r="O604" s="1" t="s">
        <v>100</v>
      </c>
    </row>
    <row r="605" spans="1:15" x14ac:dyDescent="0.25">
      <c r="A605" s="1" t="s">
        <v>3817</v>
      </c>
      <c r="B605" s="1" t="s">
        <v>3818</v>
      </c>
      <c r="C605" s="1" t="s">
        <v>3819</v>
      </c>
      <c r="D605" s="1" t="s">
        <v>3820</v>
      </c>
      <c r="E605" s="1" t="s">
        <v>518</v>
      </c>
      <c r="F605" s="1" t="s">
        <v>728</v>
      </c>
      <c r="G605" s="2"/>
      <c r="H605" s="2">
        <v>1</v>
      </c>
      <c r="I605" s="2"/>
      <c r="J605" s="2"/>
      <c r="K605" s="1" t="s">
        <v>3821</v>
      </c>
      <c r="L605" s="1" t="s">
        <v>88</v>
      </c>
      <c r="M605" s="1" t="s">
        <v>1106</v>
      </c>
      <c r="N605" s="1">
        <v>0</v>
      </c>
      <c r="O605" s="1" t="s">
        <v>100</v>
      </c>
    </row>
    <row r="606" spans="1:15" x14ac:dyDescent="0.25">
      <c r="A606" s="1" t="s">
        <v>3822</v>
      </c>
      <c r="B606" s="1" t="s">
        <v>3823</v>
      </c>
      <c r="C606" s="1" t="s">
        <v>3824</v>
      </c>
      <c r="D606" s="1" t="s">
        <v>3825</v>
      </c>
      <c r="E606" s="1" t="s">
        <v>7184</v>
      </c>
      <c r="F606" s="1" t="s">
        <v>188</v>
      </c>
      <c r="G606" s="2" t="s">
        <v>86</v>
      </c>
      <c r="H606" s="2">
        <v>0</v>
      </c>
      <c r="I606" s="2"/>
      <c r="J606" s="2"/>
      <c r="K606" s="1" t="s">
        <v>3827</v>
      </c>
      <c r="L606" s="1" t="s">
        <v>88</v>
      </c>
      <c r="M606" s="1" t="s">
        <v>3828</v>
      </c>
      <c r="N606" s="1" t="s">
        <v>100</v>
      </c>
      <c r="O606" s="1" t="s">
        <v>557</v>
      </c>
    </row>
    <row r="607" spans="1:15" x14ac:dyDescent="0.25">
      <c r="A607" s="1" t="s">
        <v>3829</v>
      </c>
      <c r="B607" s="1" t="s">
        <v>3830</v>
      </c>
      <c r="C607" s="1" t="s">
        <v>3831</v>
      </c>
      <c r="D607" s="1" t="s">
        <v>3831</v>
      </c>
      <c r="E607" s="1" t="e">
        <v>#N/A</v>
      </c>
      <c r="F607" s="1" t="s">
        <v>267</v>
      </c>
      <c r="G607" s="2" t="s">
        <v>86</v>
      </c>
      <c r="H607" s="2">
        <v>0</v>
      </c>
      <c r="I607" s="2"/>
      <c r="J607" s="2"/>
      <c r="K607" s="1" t="s">
        <v>3832</v>
      </c>
      <c r="L607" s="1" t="s">
        <v>88</v>
      </c>
      <c r="M607" s="1" t="s">
        <v>3833</v>
      </c>
      <c r="N607" s="1" t="s">
        <v>118</v>
      </c>
      <c r="O607" s="1"/>
    </row>
    <row r="608" spans="1:15" x14ac:dyDescent="0.25">
      <c r="A608" s="1" t="s">
        <v>3834</v>
      </c>
      <c r="B608" s="1" t="s">
        <v>3835</v>
      </c>
      <c r="C608" s="1" t="s">
        <v>3836</v>
      </c>
      <c r="D608" s="1" t="s">
        <v>3837</v>
      </c>
      <c r="E608" s="1" t="s">
        <v>1074</v>
      </c>
      <c r="F608" s="1" t="s">
        <v>858</v>
      </c>
      <c r="G608" s="2"/>
      <c r="H608" s="2">
        <v>1</v>
      </c>
      <c r="I608" s="2"/>
      <c r="J608" s="2"/>
      <c r="K608" s="1" t="s">
        <v>3838</v>
      </c>
      <c r="L608" s="1" t="s">
        <v>88</v>
      </c>
      <c r="M608" s="1" t="s">
        <v>3839</v>
      </c>
      <c r="N608" s="1" t="s">
        <v>100</v>
      </c>
      <c r="O608" s="1"/>
    </row>
    <row r="609" spans="1:15" x14ac:dyDescent="0.25">
      <c r="A609" s="1" t="s">
        <v>3840</v>
      </c>
      <c r="B609" s="1" t="s">
        <v>3841</v>
      </c>
      <c r="C609" s="1" t="s">
        <v>3842</v>
      </c>
      <c r="D609" s="1" t="s">
        <v>322</v>
      </c>
      <c r="E609" s="1" t="s">
        <v>7185</v>
      </c>
      <c r="F609" s="1" t="s">
        <v>446</v>
      </c>
      <c r="G609" s="2"/>
      <c r="H609" s="2">
        <v>1</v>
      </c>
      <c r="I609" s="2"/>
      <c r="J609" s="2"/>
      <c r="K609" s="1" t="s">
        <v>3843</v>
      </c>
      <c r="L609" s="1" t="s">
        <v>98</v>
      </c>
      <c r="M609" s="1" t="s">
        <v>3844</v>
      </c>
      <c r="N609" s="1" t="s">
        <v>100</v>
      </c>
      <c r="O609" s="1" t="s">
        <v>3845</v>
      </c>
    </row>
    <row r="610" spans="1:15" x14ac:dyDescent="0.25">
      <c r="A610" s="1" t="s">
        <v>3846</v>
      </c>
      <c r="B610" s="1" t="s">
        <v>3847</v>
      </c>
      <c r="C610" s="1" t="s">
        <v>3848</v>
      </c>
      <c r="D610" s="1" t="s">
        <v>3849</v>
      </c>
      <c r="E610" s="1" t="s">
        <v>3245</v>
      </c>
      <c r="F610" s="1" t="s">
        <v>134</v>
      </c>
      <c r="G610" s="2"/>
      <c r="H610" s="2">
        <v>1</v>
      </c>
      <c r="I610" s="2"/>
      <c r="J610" s="2"/>
      <c r="K610" s="1" t="s">
        <v>3850</v>
      </c>
      <c r="L610" s="1" t="s">
        <v>88</v>
      </c>
      <c r="M610" s="1" t="s">
        <v>1708</v>
      </c>
      <c r="N610" s="1" t="s">
        <v>100</v>
      </c>
      <c r="O610" s="1" t="s">
        <v>2787</v>
      </c>
    </row>
    <row r="611" spans="1:15" x14ac:dyDescent="0.25">
      <c r="A611" s="1" t="s">
        <v>3851</v>
      </c>
      <c r="B611" s="1" t="s">
        <v>3852</v>
      </c>
      <c r="C611" s="1" t="s">
        <v>3853</v>
      </c>
      <c r="D611" s="1" t="s">
        <v>3854</v>
      </c>
      <c r="E611" s="1" t="s">
        <v>428</v>
      </c>
      <c r="F611" s="1" t="s">
        <v>1220</v>
      </c>
      <c r="G611" s="2"/>
      <c r="H611" s="2">
        <v>1</v>
      </c>
      <c r="I611" s="2"/>
      <c r="J611" s="2"/>
      <c r="K611" s="1" t="s">
        <v>3855</v>
      </c>
      <c r="L611" s="1" t="s">
        <v>250</v>
      </c>
      <c r="M611" s="1" t="s">
        <v>373</v>
      </c>
      <c r="N611" s="1">
        <v>0</v>
      </c>
      <c r="O611" s="1"/>
    </row>
    <row r="612" spans="1:15" x14ac:dyDescent="0.25">
      <c r="A612" s="1" t="s">
        <v>3856</v>
      </c>
      <c r="B612" s="1" t="s">
        <v>3857</v>
      </c>
      <c r="C612" s="1" t="s">
        <v>3858</v>
      </c>
      <c r="D612" s="1" t="s">
        <v>3859</v>
      </c>
      <c r="E612" s="1" t="s">
        <v>5305</v>
      </c>
      <c r="F612" s="1" t="s">
        <v>179</v>
      </c>
      <c r="G612" s="2"/>
      <c r="H612" s="2">
        <v>1</v>
      </c>
      <c r="I612" s="2"/>
      <c r="J612" s="2"/>
      <c r="K612" s="1" t="s">
        <v>3861</v>
      </c>
      <c r="L612" s="1" t="s">
        <v>88</v>
      </c>
      <c r="M612" s="1" t="s">
        <v>440</v>
      </c>
      <c r="N612" s="1" t="s">
        <v>100</v>
      </c>
      <c r="O612" s="1" t="s">
        <v>557</v>
      </c>
    </row>
    <row r="613" spans="1:15" x14ac:dyDescent="0.25">
      <c r="A613" s="1" t="s">
        <v>3862</v>
      </c>
      <c r="B613" s="1" t="s">
        <v>3863</v>
      </c>
      <c r="C613" s="1" t="s">
        <v>3864</v>
      </c>
      <c r="D613" s="1" t="s">
        <v>3865</v>
      </c>
      <c r="E613" s="1" t="s">
        <v>7114</v>
      </c>
      <c r="F613" s="1" t="s">
        <v>462</v>
      </c>
      <c r="G613" s="2"/>
      <c r="H613" s="2">
        <v>1</v>
      </c>
      <c r="I613" s="2"/>
      <c r="J613" s="2"/>
      <c r="K613" s="1" t="s">
        <v>3866</v>
      </c>
      <c r="L613" s="1" t="s">
        <v>127</v>
      </c>
      <c r="M613" s="1" t="s">
        <v>423</v>
      </c>
      <c r="N613" s="1">
        <v>0</v>
      </c>
      <c r="O613" s="1" t="s">
        <v>191</v>
      </c>
    </row>
    <row r="614" spans="1:15" s="20" customFormat="1" x14ac:dyDescent="0.25">
      <c r="A614" s="1" t="s">
        <v>3867</v>
      </c>
      <c r="B614" s="1" t="s">
        <v>3868</v>
      </c>
      <c r="C614" s="1" t="s">
        <v>3869</v>
      </c>
      <c r="D614" s="1" t="s">
        <v>3870</v>
      </c>
      <c r="E614" s="1" t="s">
        <v>2047</v>
      </c>
      <c r="F614" s="1" t="s">
        <v>188</v>
      </c>
      <c r="G614" s="2"/>
      <c r="H614" s="2">
        <v>1</v>
      </c>
      <c r="I614" s="2"/>
      <c r="J614" s="2"/>
      <c r="K614" s="1" t="s">
        <v>3871</v>
      </c>
      <c r="L614" s="1" t="s">
        <v>399</v>
      </c>
      <c r="M614" s="1" t="s">
        <v>3872</v>
      </c>
      <c r="N614" s="1">
        <v>0</v>
      </c>
      <c r="O614" s="1"/>
    </row>
    <row r="615" spans="1:15" x14ac:dyDescent="0.25">
      <c r="A615" s="1" t="s">
        <v>3873</v>
      </c>
      <c r="B615" s="1" t="s">
        <v>3874</v>
      </c>
      <c r="C615" s="1" t="s">
        <v>3875</v>
      </c>
      <c r="D615" s="1" t="s">
        <v>3876</v>
      </c>
      <c r="E615" s="1" t="s">
        <v>4971</v>
      </c>
      <c r="F615" s="1" t="s">
        <v>63</v>
      </c>
      <c r="G615" s="2"/>
      <c r="H615" s="2">
        <v>1</v>
      </c>
      <c r="I615" s="2"/>
      <c r="J615" s="2"/>
      <c r="K615" s="1" t="s">
        <v>3878</v>
      </c>
      <c r="L615" s="1" t="s">
        <v>250</v>
      </c>
      <c r="M615" s="1" t="s">
        <v>715</v>
      </c>
      <c r="N615" s="1" t="s">
        <v>100</v>
      </c>
      <c r="O615" s="1"/>
    </row>
    <row r="616" spans="1:15" x14ac:dyDescent="0.25">
      <c r="A616" s="1" t="s">
        <v>3879</v>
      </c>
      <c r="B616" s="1" t="s">
        <v>3880</v>
      </c>
      <c r="C616" s="1" t="s">
        <v>3881</v>
      </c>
      <c r="D616" s="1" t="s">
        <v>3882</v>
      </c>
      <c r="E616" s="1" t="s">
        <v>864</v>
      </c>
      <c r="F616" s="1" t="s">
        <v>734</v>
      </c>
      <c r="G616" s="2"/>
      <c r="H616" s="2">
        <v>0</v>
      </c>
      <c r="I616" s="2"/>
      <c r="J616" s="2"/>
      <c r="K616" s="1" t="s">
        <v>3883</v>
      </c>
      <c r="L616" s="1" t="s">
        <v>399</v>
      </c>
      <c r="M616" s="1" t="s">
        <v>2100</v>
      </c>
      <c r="N616" s="1" t="s">
        <v>100</v>
      </c>
      <c r="O616" s="1" t="s">
        <v>111</v>
      </c>
    </row>
    <row r="617" spans="1:15" x14ac:dyDescent="0.25">
      <c r="A617" s="1" t="s">
        <v>3884</v>
      </c>
      <c r="B617" s="1" t="s">
        <v>3885</v>
      </c>
      <c r="C617" s="1" t="s">
        <v>3886</v>
      </c>
      <c r="D617" s="1" t="s">
        <v>3887</v>
      </c>
      <c r="E617" s="1" t="s">
        <v>1840</v>
      </c>
      <c r="F617" s="1" t="s">
        <v>590</v>
      </c>
      <c r="G617" s="2"/>
      <c r="H617" s="2">
        <v>1</v>
      </c>
      <c r="I617" s="2"/>
      <c r="J617" s="2"/>
      <c r="K617" s="1" t="s">
        <v>3888</v>
      </c>
      <c r="L617" s="1" t="s">
        <v>308</v>
      </c>
      <c r="M617" s="1" t="s">
        <v>852</v>
      </c>
      <c r="N617" s="1">
        <v>0</v>
      </c>
      <c r="O617" s="1"/>
    </row>
    <row r="618" spans="1:15" x14ac:dyDescent="0.25">
      <c r="A618" s="1" t="s">
        <v>3889</v>
      </c>
      <c r="B618" s="1" t="s">
        <v>3890</v>
      </c>
      <c r="C618" s="1" t="s">
        <v>3891</v>
      </c>
      <c r="D618" s="1" t="s">
        <v>3892</v>
      </c>
      <c r="E618" s="1" t="s">
        <v>562</v>
      </c>
      <c r="F618" s="1" t="s">
        <v>628</v>
      </c>
      <c r="G618" s="2"/>
      <c r="H618" s="2">
        <v>1</v>
      </c>
      <c r="I618" s="2"/>
      <c r="J618" s="2"/>
      <c r="K618" s="1" t="s">
        <v>3893</v>
      </c>
      <c r="L618" s="1" t="s">
        <v>65</v>
      </c>
      <c r="M618" s="1" t="s">
        <v>1365</v>
      </c>
      <c r="N618" s="1">
        <v>0</v>
      </c>
      <c r="O618" s="1" t="s">
        <v>100</v>
      </c>
    </row>
    <row r="619" spans="1:15" x14ac:dyDescent="0.25">
      <c r="A619" s="1" t="s">
        <v>3894</v>
      </c>
      <c r="B619" s="1" t="s">
        <v>3895</v>
      </c>
      <c r="C619" s="1" t="s">
        <v>3896</v>
      </c>
      <c r="D619" s="1" t="s">
        <v>3897</v>
      </c>
      <c r="E619" s="1" t="s">
        <v>7186</v>
      </c>
      <c r="F619" s="1" t="s">
        <v>1682</v>
      </c>
      <c r="G619" s="2"/>
      <c r="H619" s="2">
        <v>1</v>
      </c>
      <c r="I619" s="2"/>
      <c r="J619" s="2"/>
      <c r="K619" s="1" t="s">
        <v>3899</v>
      </c>
      <c r="L619" s="1" t="s">
        <v>88</v>
      </c>
      <c r="M619" s="1" t="s">
        <v>1413</v>
      </c>
      <c r="N619" s="1">
        <v>0</v>
      </c>
      <c r="O619" s="1" t="s">
        <v>191</v>
      </c>
    </row>
    <row r="620" spans="1:15" x14ac:dyDescent="0.25">
      <c r="A620" s="1" t="s">
        <v>3900</v>
      </c>
      <c r="B620" s="1" t="s">
        <v>3901</v>
      </c>
      <c r="C620" s="1" t="s">
        <v>3902</v>
      </c>
      <c r="D620" s="1" t="s">
        <v>3903</v>
      </c>
      <c r="E620" s="1" t="s">
        <v>7187</v>
      </c>
      <c r="F620" s="1" t="s">
        <v>934</v>
      </c>
      <c r="G620" s="2"/>
      <c r="H620" s="2">
        <v>1</v>
      </c>
      <c r="I620" s="2"/>
      <c r="J620" s="2"/>
      <c r="K620" s="1" t="s">
        <v>3904</v>
      </c>
      <c r="L620" s="1" t="s">
        <v>65</v>
      </c>
      <c r="M620" s="1" t="s">
        <v>65</v>
      </c>
      <c r="N620" s="1">
        <v>0</v>
      </c>
      <c r="O620" s="1" t="s">
        <v>3905</v>
      </c>
    </row>
    <row r="621" spans="1:15" x14ac:dyDescent="0.25">
      <c r="A621" s="1" t="s">
        <v>3906</v>
      </c>
      <c r="B621" s="1" t="s">
        <v>3907</v>
      </c>
      <c r="C621" s="1" t="s">
        <v>3908</v>
      </c>
      <c r="D621" s="1" t="s">
        <v>3909</v>
      </c>
      <c r="E621" s="1" t="s">
        <v>4079</v>
      </c>
      <c r="F621" s="1" t="s">
        <v>858</v>
      </c>
      <c r="G621" s="2"/>
      <c r="H621" s="2">
        <v>1</v>
      </c>
      <c r="I621" s="2"/>
      <c r="J621" s="2"/>
      <c r="K621" s="1" t="s">
        <v>3910</v>
      </c>
      <c r="L621" s="1" t="s">
        <v>88</v>
      </c>
      <c r="M621" s="1" t="s">
        <v>3911</v>
      </c>
      <c r="N621" s="1">
        <v>0</v>
      </c>
      <c r="O621" s="1"/>
    </row>
    <row r="622" spans="1:15" x14ac:dyDescent="0.25">
      <c r="A622" s="1" t="s">
        <v>3912</v>
      </c>
      <c r="B622" s="1" t="s">
        <v>3913</v>
      </c>
      <c r="C622" s="1" t="s">
        <v>3914</v>
      </c>
      <c r="D622" s="1" t="s">
        <v>3915</v>
      </c>
      <c r="E622" s="1" t="s">
        <v>7084</v>
      </c>
      <c r="F622" s="1" t="s">
        <v>766</v>
      </c>
      <c r="G622" s="2"/>
      <c r="H622" s="2">
        <v>1</v>
      </c>
      <c r="I622" s="2"/>
      <c r="J622" s="2"/>
      <c r="K622" s="1" t="s">
        <v>3916</v>
      </c>
      <c r="L622" s="1" t="s">
        <v>98</v>
      </c>
      <c r="M622" s="1" t="s">
        <v>1478</v>
      </c>
      <c r="N622" s="1">
        <v>0</v>
      </c>
      <c r="O622" s="1"/>
    </row>
    <row r="623" spans="1:15" x14ac:dyDescent="0.25">
      <c r="A623" s="1" t="s">
        <v>3917</v>
      </c>
      <c r="B623" s="1" t="s">
        <v>3918</v>
      </c>
      <c r="C623" s="1" t="s">
        <v>3919</v>
      </c>
      <c r="D623" s="1" t="s">
        <v>3920</v>
      </c>
      <c r="E623" s="1" t="s">
        <v>379</v>
      </c>
      <c r="F623" s="1" t="s">
        <v>1023</v>
      </c>
      <c r="G623" s="2"/>
      <c r="H623" s="2">
        <v>1</v>
      </c>
      <c r="I623" s="2"/>
      <c r="J623" s="2"/>
      <c r="K623" s="1" t="s">
        <v>3921</v>
      </c>
      <c r="L623" s="1" t="s">
        <v>88</v>
      </c>
      <c r="M623" s="1" t="s">
        <v>835</v>
      </c>
      <c r="N623" s="1">
        <v>0</v>
      </c>
      <c r="O623" s="1" t="s">
        <v>3922</v>
      </c>
    </row>
    <row r="624" spans="1:15" x14ac:dyDescent="0.25">
      <c r="A624" s="1" t="s">
        <v>3923</v>
      </c>
      <c r="B624" s="1" t="s">
        <v>3924</v>
      </c>
      <c r="C624" s="1" t="s">
        <v>3925</v>
      </c>
      <c r="D624" s="1" t="s">
        <v>3926</v>
      </c>
      <c r="E624" s="1" t="s">
        <v>2737</v>
      </c>
      <c r="F624" s="1" t="s">
        <v>728</v>
      </c>
      <c r="G624" s="2"/>
      <c r="H624" s="2">
        <v>1</v>
      </c>
      <c r="I624" s="2"/>
      <c r="J624" s="2"/>
      <c r="K624" s="1" t="s">
        <v>3927</v>
      </c>
      <c r="L624" s="1" t="s">
        <v>98</v>
      </c>
      <c r="M624" s="1" t="s">
        <v>958</v>
      </c>
      <c r="N624" s="1">
        <v>0</v>
      </c>
      <c r="O624" s="1"/>
    </row>
    <row r="625" spans="1:15" x14ac:dyDescent="0.25">
      <c r="A625" s="1" t="s">
        <v>3928</v>
      </c>
      <c r="B625" s="1" t="s">
        <v>3929</v>
      </c>
      <c r="C625" s="1" t="s">
        <v>3930</v>
      </c>
      <c r="D625" s="1" t="s">
        <v>3931</v>
      </c>
      <c r="E625" s="1" t="s">
        <v>2924</v>
      </c>
      <c r="F625" s="1" t="s">
        <v>3933</v>
      </c>
      <c r="G625" s="2"/>
      <c r="H625" s="2">
        <v>1</v>
      </c>
      <c r="I625" s="2"/>
      <c r="J625" s="2"/>
      <c r="K625" s="1" t="s">
        <v>3934</v>
      </c>
      <c r="L625" s="1" t="s">
        <v>250</v>
      </c>
      <c r="M625" s="1" t="s">
        <v>251</v>
      </c>
      <c r="N625" s="1">
        <v>0</v>
      </c>
      <c r="O625" s="1" t="s">
        <v>3935</v>
      </c>
    </row>
    <row r="626" spans="1:15" x14ac:dyDescent="0.25">
      <c r="A626" s="18" t="s">
        <v>3936</v>
      </c>
      <c r="B626" s="18" t="s">
        <v>7854</v>
      </c>
      <c r="C626" s="1" t="s">
        <v>3937</v>
      </c>
      <c r="D626" s="1" t="s">
        <v>3938</v>
      </c>
      <c r="E626" s="1" t="s">
        <v>1470</v>
      </c>
      <c r="F626" s="1" t="s">
        <v>563</v>
      </c>
      <c r="G626" s="2" t="s">
        <v>86</v>
      </c>
      <c r="H626" s="2">
        <v>0</v>
      </c>
      <c r="I626" s="2"/>
      <c r="J626" s="2"/>
      <c r="K626" s="1" t="s">
        <v>3939</v>
      </c>
      <c r="L626" s="1"/>
      <c r="M626" s="1"/>
      <c r="N626" s="1" t="s">
        <v>521</v>
      </c>
      <c r="O626" s="1" t="e">
        <v>#REF!</v>
      </c>
    </row>
    <row r="627" spans="1:15" x14ac:dyDescent="0.25">
      <c r="A627" s="1" t="s">
        <v>3940</v>
      </c>
      <c r="B627" s="1" t="s">
        <v>3941</v>
      </c>
      <c r="C627" s="1" t="s">
        <v>3942</v>
      </c>
      <c r="D627" s="1" t="s">
        <v>3943</v>
      </c>
      <c r="E627" s="1" t="s">
        <v>7188</v>
      </c>
      <c r="F627" s="1" t="s">
        <v>554</v>
      </c>
      <c r="G627" s="2"/>
      <c r="H627" s="2">
        <v>1</v>
      </c>
      <c r="I627" s="2"/>
      <c r="J627" s="2"/>
      <c r="K627" s="1" t="s">
        <v>3945</v>
      </c>
      <c r="L627" s="1" t="s">
        <v>98</v>
      </c>
      <c r="M627" s="1" t="s">
        <v>1754</v>
      </c>
      <c r="N627" s="1" t="s">
        <v>100</v>
      </c>
      <c r="O627" s="1"/>
    </row>
    <row r="628" spans="1:15" x14ac:dyDescent="0.25">
      <c r="A628" s="1" t="s">
        <v>3946</v>
      </c>
      <c r="B628" s="1" t="s">
        <v>3947</v>
      </c>
      <c r="C628" s="1" t="s">
        <v>3948</v>
      </c>
      <c r="D628" s="1" t="s">
        <v>3949</v>
      </c>
      <c r="E628" s="1" t="s">
        <v>7189</v>
      </c>
      <c r="F628" s="1" t="s">
        <v>1972</v>
      </c>
      <c r="G628" s="2" t="s">
        <v>86</v>
      </c>
      <c r="H628" s="2">
        <v>0</v>
      </c>
      <c r="I628" s="2"/>
      <c r="J628" s="2"/>
      <c r="K628" s="1" t="s">
        <v>3951</v>
      </c>
      <c r="L628" s="1" t="s">
        <v>88</v>
      </c>
      <c r="M628" s="1" t="s">
        <v>3952</v>
      </c>
      <c r="N628" s="1" t="s">
        <v>100</v>
      </c>
      <c r="O628" s="1"/>
    </row>
    <row r="629" spans="1:15" x14ac:dyDescent="0.25">
      <c r="A629" s="1" t="s">
        <v>3953</v>
      </c>
      <c r="B629" s="1" t="s">
        <v>3954</v>
      </c>
      <c r="C629" s="1" t="s">
        <v>3955</v>
      </c>
      <c r="D629" s="1" t="s">
        <v>3956</v>
      </c>
      <c r="E629" s="1" t="s">
        <v>1701</v>
      </c>
      <c r="F629" s="1" t="s">
        <v>144</v>
      </c>
      <c r="G629" s="2"/>
      <c r="H629" s="2">
        <v>1</v>
      </c>
      <c r="I629" s="2"/>
      <c r="J629" s="2"/>
      <c r="K629" s="1" t="s">
        <v>3957</v>
      </c>
      <c r="L629" s="1" t="s">
        <v>88</v>
      </c>
      <c r="M629" s="1" t="s">
        <v>835</v>
      </c>
      <c r="N629" s="1" t="s">
        <v>100</v>
      </c>
      <c r="O629" s="1" t="s">
        <v>3958</v>
      </c>
    </row>
    <row r="630" spans="1:15" x14ac:dyDescent="0.25">
      <c r="A630" s="1" t="s">
        <v>3959</v>
      </c>
      <c r="B630" s="1" t="s">
        <v>3960</v>
      </c>
      <c r="C630" s="1" t="s">
        <v>3961</v>
      </c>
      <c r="D630" s="1" t="s">
        <v>3962</v>
      </c>
      <c r="E630" s="1" t="s">
        <v>2439</v>
      </c>
      <c r="F630" s="1" t="s">
        <v>722</v>
      </c>
      <c r="G630" s="2"/>
      <c r="H630" s="2">
        <v>1</v>
      </c>
      <c r="I630" s="2"/>
      <c r="J630" s="2"/>
      <c r="K630" s="1" t="s">
        <v>3963</v>
      </c>
      <c r="L630" s="1" t="s">
        <v>88</v>
      </c>
      <c r="M630" s="1" t="s">
        <v>2780</v>
      </c>
      <c r="N630" s="1" t="s">
        <v>100</v>
      </c>
      <c r="O630" s="1" t="s">
        <v>964</v>
      </c>
    </row>
    <row r="631" spans="1:15" x14ac:dyDescent="0.25">
      <c r="A631" s="1" t="s">
        <v>3964</v>
      </c>
      <c r="B631" s="1" t="s">
        <v>3965</v>
      </c>
      <c r="C631" s="1" t="s">
        <v>3966</v>
      </c>
      <c r="D631" s="1" t="s">
        <v>3967</v>
      </c>
      <c r="E631" s="1" t="s">
        <v>1733</v>
      </c>
      <c r="F631" s="1" t="s">
        <v>3968</v>
      </c>
      <c r="G631" s="2"/>
      <c r="H631" s="2">
        <v>1</v>
      </c>
      <c r="I631" s="2"/>
      <c r="J631" s="2"/>
      <c r="K631" s="1" t="s">
        <v>3969</v>
      </c>
      <c r="L631" s="1">
        <v>0</v>
      </c>
      <c r="M631" s="1" t="s">
        <v>309</v>
      </c>
      <c r="N631" s="1">
        <v>0</v>
      </c>
      <c r="O631" s="1" t="s">
        <v>2088</v>
      </c>
    </row>
    <row r="632" spans="1:15" x14ac:dyDescent="0.25">
      <c r="A632" s="1" t="s">
        <v>3970</v>
      </c>
      <c r="B632" s="1" t="s">
        <v>3971</v>
      </c>
      <c r="C632" s="1">
        <v>0</v>
      </c>
      <c r="D632" s="1" t="s">
        <v>3972</v>
      </c>
      <c r="E632" s="1" t="e">
        <v>#N/A</v>
      </c>
      <c r="F632" s="1" t="s">
        <v>3973</v>
      </c>
      <c r="G632" s="2"/>
      <c r="H632" s="2">
        <v>1</v>
      </c>
      <c r="I632" s="2"/>
      <c r="J632" s="2"/>
      <c r="K632" s="1" t="s">
        <v>3974</v>
      </c>
      <c r="L632" s="1" t="s">
        <v>88</v>
      </c>
      <c r="M632" s="1" t="s">
        <v>309</v>
      </c>
      <c r="N632" s="1">
        <v>0</v>
      </c>
      <c r="O632" s="1" t="s">
        <v>2088</v>
      </c>
    </row>
    <row r="633" spans="1:15" x14ac:dyDescent="0.25">
      <c r="A633" s="1" t="s">
        <v>3975</v>
      </c>
      <c r="B633" s="1" t="s">
        <v>3976</v>
      </c>
      <c r="C633" s="1" t="s">
        <v>3977</v>
      </c>
      <c r="D633" s="1" t="s">
        <v>3978</v>
      </c>
      <c r="E633" s="1" t="s">
        <v>2731</v>
      </c>
      <c r="F633" s="1" t="s">
        <v>237</v>
      </c>
      <c r="G633" s="2"/>
      <c r="H633" s="2">
        <v>1</v>
      </c>
      <c r="I633" s="2"/>
      <c r="J633" s="2"/>
      <c r="K633" s="1" t="s">
        <v>3979</v>
      </c>
      <c r="L633" s="1" t="s">
        <v>98</v>
      </c>
      <c r="M633" s="1" t="s">
        <v>1048</v>
      </c>
      <c r="N633" s="1">
        <v>0</v>
      </c>
      <c r="O633" s="1"/>
    </row>
    <row r="634" spans="1:15" s="20" customFormat="1" x14ac:dyDescent="0.25">
      <c r="A634" s="1" t="s">
        <v>3980</v>
      </c>
      <c r="B634" s="1" t="s">
        <v>3981</v>
      </c>
      <c r="C634" s="1" t="s">
        <v>3982</v>
      </c>
      <c r="D634" s="1" t="s">
        <v>3983</v>
      </c>
      <c r="E634" s="1" t="s">
        <v>95</v>
      </c>
      <c r="F634" s="1" t="s">
        <v>258</v>
      </c>
      <c r="G634" s="2"/>
      <c r="H634" s="2">
        <v>1</v>
      </c>
      <c r="I634" s="2"/>
      <c r="J634" s="2"/>
      <c r="K634" s="1" t="s">
        <v>3984</v>
      </c>
      <c r="L634" s="1" t="s">
        <v>88</v>
      </c>
      <c r="M634" s="1" t="s">
        <v>3985</v>
      </c>
      <c r="N634" s="1" t="s">
        <v>100</v>
      </c>
      <c r="O634" s="1"/>
    </row>
    <row r="635" spans="1:15" x14ac:dyDescent="0.25">
      <c r="A635" s="1" t="s">
        <v>3986</v>
      </c>
      <c r="B635" s="1" t="s">
        <v>3987</v>
      </c>
      <c r="C635" s="1" t="s">
        <v>3988</v>
      </c>
      <c r="D635" s="1" t="s">
        <v>3989</v>
      </c>
      <c r="E635" s="1" t="s">
        <v>7190</v>
      </c>
      <c r="F635" s="1" t="s">
        <v>576</v>
      </c>
      <c r="G635" s="2"/>
      <c r="H635" s="2">
        <v>1</v>
      </c>
      <c r="I635" s="2"/>
      <c r="J635" s="2"/>
      <c r="K635" s="1" t="s">
        <v>3991</v>
      </c>
      <c r="L635" s="1" t="s">
        <v>239</v>
      </c>
      <c r="M635" s="1" t="s">
        <v>3992</v>
      </c>
      <c r="N635" s="1" t="s">
        <v>100</v>
      </c>
      <c r="O635" s="1"/>
    </row>
    <row r="636" spans="1:15" x14ac:dyDescent="0.25">
      <c r="A636" s="1" t="s">
        <v>3993</v>
      </c>
      <c r="B636" s="1" t="s">
        <v>3994</v>
      </c>
      <c r="C636" s="1" t="s">
        <v>3995</v>
      </c>
      <c r="D636" s="1" t="s">
        <v>3996</v>
      </c>
      <c r="E636" s="1" t="s">
        <v>6523</v>
      </c>
      <c r="F636" s="1" t="s">
        <v>275</v>
      </c>
      <c r="G636" s="2"/>
      <c r="H636" s="2">
        <v>1</v>
      </c>
      <c r="I636" s="2"/>
      <c r="J636" s="2"/>
      <c r="K636" s="1" t="s">
        <v>3998</v>
      </c>
      <c r="L636" s="1" t="s">
        <v>88</v>
      </c>
      <c r="M636" s="1" t="s">
        <v>3999</v>
      </c>
      <c r="N636" s="1">
        <v>0</v>
      </c>
      <c r="O636" s="1"/>
    </row>
    <row r="637" spans="1:15" x14ac:dyDescent="0.25">
      <c r="A637" s="1" t="s">
        <v>4000</v>
      </c>
      <c r="B637" s="1" t="s">
        <v>4001</v>
      </c>
      <c r="C637" s="1" t="s">
        <v>4002</v>
      </c>
      <c r="D637" s="1" t="s">
        <v>4003</v>
      </c>
      <c r="E637" s="1" t="s">
        <v>7133</v>
      </c>
      <c r="F637" s="1" t="s">
        <v>188</v>
      </c>
      <c r="G637" s="2"/>
      <c r="H637" s="2">
        <v>1</v>
      </c>
      <c r="I637" s="2">
        <v>0</v>
      </c>
      <c r="J637" s="2"/>
      <c r="K637" s="1" t="s">
        <v>4004</v>
      </c>
      <c r="L637" s="1" t="s">
        <v>98</v>
      </c>
      <c r="M637" s="1" t="s">
        <v>2271</v>
      </c>
      <c r="N637" s="1">
        <v>0</v>
      </c>
      <c r="O637" s="1"/>
    </row>
    <row r="638" spans="1:15" x14ac:dyDescent="0.25">
      <c r="A638" s="1" t="s">
        <v>4005</v>
      </c>
      <c r="B638" s="1" t="s">
        <v>4006</v>
      </c>
      <c r="C638" s="1" t="s">
        <v>4007</v>
      </c>
      <c r="D638" s="1" t="s">
        <v>4008</v>
      </c>
      <c r="E638" s="1" t="s">
        <v>661</v>
      </c>
      <c r="F638" s="1" t="s">
        <v>734</v>
      </c>
      <c r="G638" s="2"/>
      <c r="H638" s="2">
        <v>1</v>
      </c>
      <c r="I638" s="2"/>
      <c r="J638" s="2"/>
      <c r="K638" s="1" t="s">
        <v>4009</v>
      </c>
      <c r="L638" s="1" t="s">
        <v>98</v>
      </c>
      <c r="M638" s="1" t="s">
        <v>4010</v>
      </c>
      <c r="N638" s="1">
        <v>0</v>
      </c>
      <c r="O638" s="1" t="s">
        <v>191</v>
      </c>
    </row>
    <row r="639" spans="1:15" x14ac:dyDescent="0.25">
      <c r="A639" s="1" t="s">
        <v>4011</v>
      </c>
      <c r="B639" s="1" t="s">
        <v>4012</v>
      </c>
      <c r="C639" s="1" t="s">
        <v>4013</v>
      </c>
      <c r="D639" s="1" t="s">
        <v>4014</v>
      </c>
      <c r="E639" s="1" t="s">
        <v>5247</v>
      </c>
      <c r="F639" s="1" t="s">
        <v>438</v>
      </c>
      <c r="G639" s="2" t="s">
        <v>86</v>
      </c>
      <c r="H639" s="2">
        <v>0</v>
      </c>
      <c r="I639" s="2"/>
      <c r="J639" s="2"/>
      <c r="K639" s="1" t="s">
        <v>4016</v>
      </c>
      <c r="L639" s="1" t="s">
        <v>88</v>
      </c>
      <c r="M639" s="1" t="s">
        <v>431</v>
      </c>
      <c r="N639" s="1" t="s">
        <v>4017</v>
      </c>
      <c r="O639" s="1" t="s">
        <v>4018</v>
      </c>
    </row>
    <row r="640" spans="1:15" x14ac:dyDescent="0.25">
      <c r="A640" s="1" t="s">
        <v>4019</v>
      </c>
      <c r="B640" s="1" t="s">
        <v>4020</v>
      </c>
      <c r="C640" s="1" t="s">
        <v>4021</v>
      </c>
      <c r="D640" s="1" t="s">
        <v>4022</v>
      </c>
      <c r="E640" s="1" t="s">
        <v>1143</v>
      </c>
      <c r="F640" s="1" t="s">
        <v>1228</v>
      </c>
      <c r="G640" s="2"/>
      <c r="H640" s="2">
        <v>1</v>
      </c>
      <c r="I640" s="2"/>
      <c r="J640" s="2"/>
      <c r="K640" s="1" t="s">
        <v>4023</v>
      </c>
      <c r="L640" s="1" t="s">
        <v>292</v>
      </c>
      <c r="M640" s="1" t="s">
        <v>293</v>
      </c>
      <c r="N640" s="1" t="s">
        <v>100</v>
      </c>
      <c r="O640" s="1" t="s">
        <v>4024</v>
      </c>
    </row>
    <row r="641" spans="1:15" x14ac:dyDescent="0.25">
      <c r="A641" s="1" t="s">
        <v>4025</v>
      </c>
      <c r="B641" s="1" t="s">
        <v>4026</v>
      </c>
      <c r="C641" s="1" t="s">
        <v>4027</v>
      </c>
      <c r="D641" s="1" t="s">
        <v>4028</v>
      </c>
      <c r="E641" s="1" t="s">
        <v>7191</v>
      </c>
      <c r="F641" s="1" t="s">
        <v>275</v>
      </c>
      <c r="G641" s="2"/>
      <c r="H641" s="2">
        <v>1</v>
      </c>
      <c r="I641" s="2"/>
      <c r="J641" s="2"/>
      <c r="K641" s="1" t="s">
        <v>4030</v>
      </c>
      <c r="L641" s="1" t="s">
        <v>1105</v>
      </c>
      <c r="M641" s="1" t="s">
        <v>1106</v>
      </c>
      <c r="N641" s="1">
        <v>0</v>
      </c>
      <c r="O641" s="1" t="s">
        <v>100</v>
      </c>
    </row>
    <row r="642" spans="1:15" x14ac:dyDescent="0.25">
      <c r="A642" s="1" t="s">
        <v>4031</v>
      </c>
      <c r="B642" s="1" t="s">
        <v>4032</v>
      </c>
      <c r="C642" s="1" t="s">
        <v>4033</v>
      </c>
      <c r="D642" s="1" t="s">
        <v>4034</v>
      </c>
      <c r="E642" s="1" t="s">
        <v>5753</v>
      </c>
      <c r="F642" s="1" t="s">
        <v>63</v>
      </c>
      <c r="G642" s="2"/>
      <c r="H642" s="2">
        <v>1</v>
      </c>
      <c r="I642" s="2"/>
      <c r="J642" s="2"/>
      <c r="K642" s="1" t="e">
        <v>#N/A</v>
      </c>
      <c r="L642" s="1"/>
      <c r="M642" s="1"/>
      <c r="N642" s="1">
        <v>0</v>
      </c>
      <c r="O642" s="1" t="s">
        <v>4035</v>
      </c>
    </row>
    <row r="643" spans="1:15" x14ac:dyDescent="0.25">
      <c r="A643" s="1" t="s">
        <v>4036</v>
      </c>
      <c r="B643" s="1" t="s">
        <v>4037</v>
      </c>
      <c r="C643" s="1" t="s">
        <v>4038</v>
      </c>
      <c r="D643" s="1" t="s">
        <v>4038</v>
      </c>
      <c r="E643" s="1" t="e">
        <v>#N/A</v>
      </c>
      <c r="F643" s="1" t="s">
        <v>170</v>
      </c>
      <c r="G643" s="2" t="s">
        <v>86</v>
      </c>
      <c r="H643" s="2">
        <v>0</v>
      </c>
      <c r="I643" s="2"/>
      <c r="J643" s="2"/>
      <c r="K643" s="1" t="s">
        <v>4040</v>
      </c>
      <c r="L643" s="1" t="s">
        <v>88</v>
      </c>
      <c r="M643" s="1" t="s">
        <v>431</v>
      </c>
      <c r="N643" s="1">
        <v>0</v>
      </c>
      <c r="O643" s="1" t="s">
        <v>100</v>
      </c>
    </row>
    <row r="644" spans="1:15" x14ac:dyDescent="0.25">
      <c r="A644" s="1" t="s">
        <v>4041</v>
      </c>
      <c r="B644" s="1" t="s">
        <v>4042</v>
      </c>
      <c r="C644" s="1" t="s">
        <v>4043</v>
      </c>
      <c r="D644" s="1" t="s">
        <v>4044</v>
      </c>
      <c r="E644" s="1" t="s">
        <v>2650</v>
      </c>
      <c r="F644" s="1" t="s">
        <v>170</v>
      </c>
      <c r="G644" s="2"/>
      <c r="H644" s="2">
        <v>1</v>
      </c>
      <c r="I644" s="2"/>
      <c r="J644" s="2"/>
      <c r="K644" s="1" t="s">
        <v>4046</v>
      </c>
      <c r="L644" s="1" t="s">
        <v>98</v>
      </c>
      <c r="M644" s="1" t="s">
        <v>4047</v>
      </c>
      <c r="N644" s="1">
        <v>0</v>
      </c>
      <c r="O644" s="1"/>
    </row>
    <row r="645" spans="1:15" x14ac:dyDescent="0.25">
      <c r="A645" s="1" t="s">
        <v>4048</v>
      </c>
      <c r="B645" s="1" t="s">
        <v>4049</v>
      </c>
      <c r="C645" s="1" t="s">
        <v>4050</v>
      </c>
      <c r="D645" s="1" t="s">
        <v>4051</v>
      </c>
      <c r="E645" s="1" t="s">
        <v>2222</v>
      </c>
      <c r="F645" s="1" t="s">
        <v>153</v>
      </c>
      <c r="G645" s="2"/>
      <c r="H645" s="2">
        <v>1</v>
      </c>
      <c r="I645" s="2"/>
      <c r="J645" s="2"/>
      <c r="K645" s="1" t="s">
        <v>4052</v>
      </c>
      <c r="L645" s="1" t="s">
        <v>250</v>
      </c>
      <c r="M645" s="1" t="s">
        <v>1345</v>
      </c>
      <c r="N645" s="1">
        <v>0</v>
      </c>
      <c r="O645" s="1" t="s">
        <v>100</v>
      </c>
    </row>
    <row r="646" spans="1:15" x14ac:dyDescent="0.25">
      <c r="A646" s="1" t="s">
        <v>4053</v>
      </c>
      <c r="B646" s="1" t="s">
        <v>4054</v>
      </c>
      <c r="C646" s="1" t="s">
        <v>4055</v>
      </c>
      <c r="D646" s="1" t="s">
        <v>4056</v>
      </c>
      <c r="E646" s="1" t="s">
        <v>733</v>
      </c>
      <c r="F646" s="1" t="s">
        <v>734</v>
      </c>
      <c r="G646" s="2"/>
      <c r="H646" s="2">
        <v>1</v>
      </c>
      <c r="I646" s="2"/>
      <c r="J646" s="2"/>
      <c r="K646" s="1" t="s">
        <v>4057</v>
      </c>
      <c r="L646" s="1" t="s">
        <v>98</v>
      </c>
      <c r="M646" s="1" t="s">
        <v>958</v>
      </c>
      <c r="N646" s="1">
        <v>0</v>
      </c>
      <c r="O646" s="1" t="s">
        <v>191</v>
      </c>
    </row>
    <row r="647" spans="1:15" x14ac:dyDescent="0.25">
      <c r="A647" s="1" t="s">
        <v>4058</v>
      </c>
      <c r="B647" s="1" t="s">
        <v>4059</v>
      </c>
      <c r="C647" s="1" t="s">
        <v>4060</v>
      </c>
      <c r="D647" s="1" t="s">
        <v>4061</v>
      </c>
      <c r="E647" s="1" t="s">
        <v>4706</v>
      </c>
      <c r="F647" s="1" t="s">
        <v>41</v>
      </c>
      <c r="G647" s="2"/>
      <c r="H647" s="2">
        <v>1</v>
      </c>
      <c r="I647" s="2"/>
      <c r="J647" s="2"/>
      <c r="K647" s="1" t="s">
        <v>4063</v>
      </c>
      <c r="L647" s="1" t="s">
        <v>65</v>
      </c>
      <c r="M647" s="1" t="s">
        <v>1097</v>
      </c>
      <c r="N647" s="1">
        <v>0</v>
      </c>
      <c r="O647" s="1" t="s">
        <v>724</v>
      </c>
    </row>
    <row r="648" spans="1:15" x14ac:dyDescent="0.25">
      <c r="A648" s="1" t="s">
        <v>4064</v>
      </c>
      <c r="B648" s="1" t="s">
        <v>4065</v>
      </c>
      <c r="C648" s="1" t="s">
        <v>4066</v>
      </c>
      <c r="D648" s="1" t="s">
        <v>4067</v>
      </c>
      <c r="E648" s="1" t="s">
        <v>2407</v>
      </c>
      <c r="F648" s="1" t="s">
        <v>179</v>
      </c>
      <c r="G648" s="2"/>
      <c r="H648" s="2">
        <v>1</v>
      </c>
      <c r="I648" s="2"/>
      <c r="J648" s="2"/>
      <c r="K648" s="1" t="s">
        <v>4068</v>
      </c>
      <c r="L648" s="1" t="s">
        <v>88</v>
      </c>
      <c r="M648" s="1" t="s">
        <v>2780</v>
      </c>
      <c r="N648" s="1" t="s">
        <v>100</v>
      </c>
      <c r="O648" s="1" t="s">
        <v>964</v>
      </c>
    </row>
    <row r="649" spans="1:15" x14ac:dyDescent="0.25">
      <c r="A649" s="1" t="s">
        <v>4069</v>
      </c>
      <c r="B649" s="1" t="s">
        <v>4070</v>
      </c>
      <c r="C649" s="1" t="s">
        <v>4071</v>
      </c>
      <c r="D649" s="1" t="s">
        <v>4072</v>
      </c>
      <c r="E649" s="1" t="s">
        <v>2407</v>
      </c>
      <c r="F649" s="1" t="s">
        <v>179</v>
      </c>
      <c r="G649" s="2"/>
      <c r="H649" s="2">
        <v>1</v>
      </c>
      <c r="I649" s="2"/>
      <c r="J649" s="2"/>
      <c r="K649" s="1" t="s">
        <v>4073</v>
      </c>
      <c r="L649" s="1" t="s">
        <v>65</v>
      </c>
      <c r="M649" s="1" t="s">
        <v>4074</v>
      </c>
      <c r="N649" s="1">
        <v>0</v>
      </c>
      <c r="O649" s="1" t="s">
        <v>128</v>
      </c>
    </row>
    <row r="650" spans="1:15" x14ac:dyDescent="0.25">
      <c r="A650" s="1" t="s">
        <v>4075</v>
      </c>
      <c r="B650" s="1" t="s">
        <v>4076</v>
      </c>
      <c r="C650" s="1" t="s">
        <v>4077</v>
      </c>
      <c r="D650" s="1" t="s">
        <v>4078</v>
      </c>
      <c r="E650" s="1" t="s">
        <v>941</v>
      </c>
      <c r="F650" s="1" t="s">
        <v>153</v>
      </c>
      <c r="G650" s="2" t="s">
        <v>86</v>
      </c>
      <c r="H650" s="2">
        <v>0</v>
      </c>
      <c r="I650" s="2"/>
      <c r="J650" s="2"/>
      <c r="K650" s="1" t="s">
        <v>4080</v>
      </c>
      <c r="L650" s="1" t="s">
        <v>239</v>
      </c>
      <c r="M650" s="1" t="s">
        <v>260</v>
      </c>
      <c r="N650" s="1" t="s">
        <v>241</v>
      </c>
      <c r="O650" s="1" t="s">
        <v>261</v>
      </c>
    </row>
    <row r="651" spans="1:15" x14ac:dyDescent="0.25">
      <c r="A651" s="1" t="s">
        <v>4081</v>
      </c>
      <c r="B651" s="1" t="s">
        <v>4082</v>
      </c>
      <c r="C651" s="1" t="s">
        <v>4083</v>
      </c>
      <c r="D651" s="1" t="s">
        <v>4084</v>
      </c>
      <c r="E651" s="1" t="s">
        <v>388</v>
      </c>
      <c r="F651" s="1" t="s">
        <v>390</v>
      </c>
      <c r="G651" s="2"/>
      <c r="H651" s="2">
        <v>1</v>
      </c>
      <c r="I651" s="2"/>
      <c r="J651" s="2"/>
      <c r="K651" s="1" t="s">
        <v>4085</v>
      </c>
      <c r="L651" s="1" t="s">
        <v>98</v>
      </c>
      <c r="M651" s="1" t="s">
        <v>190</v>
      </c>
      <c r="N651" s="1">
        <v>0</v>
      </c>
      <c r="O651" s="1"/>
    </row>
    <row r="652" spans="1:15" x14ac:dyDescent="0.25">
      <c r="A652" s="1" t="s">
        <v>4086</v>
      </c>
      <c r="B652" s="1" t="s">
        <v>4087</v>
      </c>
      <c r="C652" s="1" t="s">
        <v>4088</v>
      </c>
      <c r="D652" s="1" t="s">
        <v>4089</v>
      </c>
      <c r="E652" s="1" t="s">
        <v>1356</v>
      </c>
      <c r="F652" s="1" t="s">
        <v>348</v>
      </c>
      <c r="G652" s="2"/>
      <c r="H652" s="2">
        <v>1</v>
      </c>
      <c r="I652" s="2"/>
      <c r="J652" s="2"/>
      <c r="K652" s="1" t="s">
        <v>4090</v>
      </c>
      <c r="L652" s="1" t="s">
        <v>98</v>
      </c>
      <c r="M652" s="1" t="s">
        <v>1486</v>
      </c>
      <c r="N652" s="1">
        <v>0</v>
      </c>
      <c r="O652" s="1" t="s">
        <v>557</v>
      </c>
    </row>
    <row r="653" spans="1:15" x14ac:dyDescent="0.25">
      <c r="A653" s="1" t="s">
        <v>4091</v>
      </c>
      <c r="B653" s="1" t="s">
        <v>4092</v>
      </c>
      <c r="C653" s="1" t="s">
        <v>4093</v>
      </c>
      <c r="D653" s="1" t="s">
        <v>4094</v>
      </c>
      <c r="E653" s="1" t="s">
        <v>2400</v>
      </c>
      <c r="F653" s="1" t="s">
        <v>348</v>
      </c>
      <c r="G653" s="2"/>
      <c r="H653" s="2">
        <v>1</v>
      </c>
      <c r="I653" s="2"/>
      <c r="J653" s="2"/>
      <c r="K653" s="1" t="s">
        <v>4095</v>
      </c>
      <c r="L653" s="1" t="s">
        <v>98</v>
      </c>
      <c r="M653" s="1" t="s">
        <v>958</v>
      </c>
      <c r="N653" s="1">
        <v>0</v>
      </c>
      <c r="O653" s="1"/>
    </row>
    <row r="654" spans="1:15" x14ac:dyDescent="0.25">
      <c r="A654" s="1" t="s">
        <v>4096</v>
      </c>
      <c r="B654" s="1" t="s">
        <v>4097</v>
      </c>
      <c r="C654" s="1" t="s">
        <v>4098</v>
      </c>
      <c r="D654" s="1" t="s">
        <v>4099</v>
      </c>
      <c r="E654" s="1" t="s">
        <v>2180</v>
      </c>
      <c r="F654" s="1" t="s">
        <v>163</v>
      </c>
      <c r="G654" s="2"/>
      <c r="H654" s="2">
        <v>1</v>
      </c>
      <c r="I654" s="2"/>
      <c r="J654" s="2"/>
      <c r="K654" s="1" t="s">
        <v>4100</v>
      </c>
      <c r="L654" s="1" t="s">
        <v>98</v>
      </c>
      <c r="M654" s="1" t="s">
        <v>696</v>
      </c>
      <c r="N654" s="1">
        <v>0</v>
      </c>
      <c r="O654" s="1" t="s">
        <v>100</v>
      </c>
    </row>
    <row r="655" spans="1:15" x14ac:dyDescent="0.25">
      <c r="A655" s="1" t="s">
        <v>4101</v>
      </c>
      <c r="B655" s="1" t="s">
        <v>4102</v>
      </c>
      <c r="C655" s="1" t="s">
        <v>4103</v>
      </c>
      <c r="D655" s="1" t="s">
        <v>4008</v>
      </c>
      <c r="E655" s="1" t="s">
        <v>460</v>
      </c>
      <c r="F655" s="1" t="s">
        <v>4104</v>
      </c>
      <c r="G655" s="2"/>
      <c r="H655" s="2">
        <v>1</v>
      </c>
      <c r="I655" s="2"/>
      <c r="J655" s="2"/>
      <c r="K655" s="1" t="s">
        <v>4105</v>
      </c>
      <c r="L655" s="1" t="s">
        <v>98</v>
      </c>
      <c r="M655" s="1" t="s">
        <v>4010</v>
      </c>
      <c r="N655" s="1">
        <v>0</v>
      </c>
      <c r="O655" s="1" t="s">
        <v>191</v>
      </c>
    </row>
    <row r="656" spans="1:15" x14ac:dyDescent="0.25">
      <c r="A656" s="1" t="s">
        <v>4106</v>
      </c>
      <c r="B656" s="1" t="s">
        <v>4107</v>
      </c>
      <c r="C656" s="1" t="s">
        <v>4108</v>
      </c>
      <c r="D656" s="1" t="s">
        <v>4109</v>
      </c>
      <c r="E656" s="1" t="s">
        <v>7086</v>
      </c>
      <c r="F656" s="1" t="s">
        <v>722</v>
      </c>
      <c r="G656" s="2"/>
      <c r="H656" s="2">
        <v>1</v>
      </c>
      <c r="I656" s="2"/>
      <c r="J656" s="2"/>
      <c r="K656" s="1" t="s">
        <v>4110</v>
      </c>
      <c r="L656" s="1" t="s">
        <v>98</v>
      </c>
      <c r="M656" s="1" t="s">
        <v>4010</v>
      </c>
      <c r="N656" s="1">
        <v>0</v>
      </c>
      <c r="O656" s="1"/>
    </row>
    <row r="657" spans="1:15" x14ac:dyDescent="0.25">
      <c r="A657" s="1" t="s">
        <v>4111</v>
      </c>
      <c r="B657" s="1" t="s">
        <v>4112</v>
      </c>
      <c r="C657" s="1" t="s">
        <v>4113</v>
      </c>
      <c r="D657" s="1" t="s">
        <v>4114</v>
      </c>
      <c r="E657" s="1" t="s">
        <v>7074</v>
      </c>
      <c r="F657" s="1" t="s">
        <v>365</v>
      </c>
      <c r="G657" s="2"/>
      <c r="H657" s="2">
        <v>1</v>
      </c>
      <c r="I657" s="2"/>
      <c r="J657" s="2"/>
      <c r="K657" s="1" t="s">
        <v>4115</v>
      </c>
      <c r="L657" s="1" t="s">
        <v>98</v>
      </c>
      <c r="M657" s="1" t="s">
        <v>4010</v>
      </c>
      <c r="N657" s="1">
        <v>0</v>
      </c>
      <c r="O657" s="1" t="s">
        <v>191</v>
      </c>
    </row>
    <row r="658" spans="1:15" x14ac:dyDescent="0.25">
      <c r="A658" s="1" t="s">
        <v>4116</v>
      </c>
      <c r="B658" s="1" t="s">
        <v>4117</v>
      </c>
      <c r="C658" s="1" t="s">
        <v>4118</v>
      </c>
      <c r="D658" s="1" t="s">
        <v>4119</v>
      </c>
      <c r="E658" s="1" t="s">
        <v>864</v>
      </c>
      <c r="F658" s="1" t="s">
        <v>63</v>
      </c>
      <c r="G658" s="2"/>
      <c r="H658" s="2">
        <v>1</v>
      </c>
      <c r="I658" s="2"/>
      <c r="J658" s="2"/>
      <c r="K658" s="1" t="s">
        <v>4120</v>
      </c>
      <c r="L658" s="1" t="s">
        <v>45</v>
      </c>
      <c r="M658" s="1" t="s">
        <v>852</v>
      </c>
      <c r="N658" s="1" t="s">
        <v>100</v>
      </c>
      <c r="O658" s="1"/>
    </row>
    <row r="659" spans="1:15" x14ac:dyDescent="0.25">
      <c r="A659" s="1" t="s">
        <v>4121</v>
      </c>
      <c r="B659" s="1" t="s">
        <v>4122</v>
      </c>
      <c r="C659" s="1" t="s">
        <v>4123</v>
      </c>
      <c r="D659" s="1" t="s">
        <v>4124</v>
      </c>
      <c r="E659" s="1" t="s">
        <v>661</v>
      </c>
      <c r="F659" s="1" t="s">
        <v>734</v>
      </c>
      <c r="G659" s="2"/>
      <c r="H659" s="2">
        <v>0</v>
      </c>
      <c r="I659" s="2"/>
      <c r="J659" s="2"/>
      <c r="K659" s="1" t="s">
        <v>4125</v>
      </c>
      <c r="L659" s="1" t="s">
        <v>88</v>
      </c>
      <c r="M659" s="1" t="s">
        <v>110</v>
      </c>
      <c r="N659" s="1" t="s">
        <v>100</v>
      </c>
      <c r="O659" s="1" t="s">
        <v>111</v>
      </c>
    </row>
    <row r="660" spans="1:15" x14ac:dyDescent="0.25">
      <c r="A660" s="1" t="s">
        <v>4126</v>
      </c>
      <c r="B660" s="1" t="s">
        <v>4127</v>
      </c>
      <c r="C660" s="1" t="s">
        <v>4128</v>
      </c>
      <c r="D660" s="1" t="s">
        <v>4128</v>
      </c>
      <c r="E660" s="1" t="e">
        <v>#N/A</v>
      </c>
      <c r="F660" s="1" t="s">
        <v>54</v>
      </c>
      <c r="G660" s="2" t="s">
        <v>86</v>
      </c>
      <c r="H660" s="2">
        <v>0</v>
      </c>
      <c r="I660" s="2"/>
      <c r="J660" s="2"/>
      <c r="K660" s="1" t="s">
        <v>4129</v>
      </c>
      <c r="L660" s="1" t="s">
        <v>65</v>
      </c>
      <c r="M660" s="1" t="s">
        <v>65</v>
      </c>
      <c r="N660" s="1" t="s">
        <v>841</v>
      </c>
      <c r="O660" s="1" t="s">
        <v>301</v>
      </c>
    </row>
    <row r="661" spans="1:15" x14ac:dyDescent="0.25">
      <c r="A661" s="1" t="s">
        <v>4130</v>
      </c>
      <c r="B661" s="1" t="s">
        <v>4131</v>
      </c>
      <c r="C661" s="1" t="s">
        <v>4132</v>
      </c>
      <c r="D661" s="1" t="s">
        <v>4133</v>
      </c>
      <c r="E661" s="1" t="s">
        <v>733</v>
      </c>
      <c r="F661" s="1" t="s">
        <v>713</v>
      </c>
      <c r="G661" s="2"/>
      <c r="H661" s="2">
        <v>0</v>
      </c>
      <c r="I661" s="2"/>
      <c r="J661" s="2"/>
      <c r="K661" s="1" t="s">
        <v>4134</v>
      </c>
      <c r="L661" s="1" t="s">
        <v>88</v>
      </c>
      <c r="M661" s="1" t="s">
        <v>423</v>
      </c>
      <c r="N661" s="1" t="s">
        <v>100</v>
      </c>
      <c r="O661" s="1" t="s">
        <v>111</v>
      </c>
    </row>
    <row r="662" spans="1:15" x14ac:dyDescent="0.25">
      <c r="A662" s="1" t="s">
        <v>4135</v>
      </c>
      <c r="B662" s="1" t="s">
        <v>4136</v>
      </c>
      <c r="C662" s="1" t="s">
        <v>4137</v>
      </c>
      <c r="D662" s="1" t="s">
        <v>4138</v>
      </c>
      <c r="E662" s="1" t="s">
        <v>752</v>
      </c>
      <c r="F662" s="1" t="s">
        <v>163</v>
      </c>
      <c r="G662" s="2"/>
      <c r="H662" s="2">
        <v>1</v>
      </c>
      <c r="I662" s="2"/>
      <c r="J662" s="2"/>
      <c r="K662" s="1" t="s">
        <v>4139</v>
      </c>
      <c r="L662" s="1" t="s">
        <v>45</v>
      </c>
      <c r="M662" s="1" t="s">
        <v>127</v>
      </c>
      <c r="N662" s="1">
        <v>0</v>
      </c>
      <c r="O662" s="1" t="s">
        <v>4140</v>
      </c>
    </row>
    <row r="663" spans="1:15" x14ac:dyDescent="0.25">
      <c r="A663" s="26" t="s">
        <v>4141</v>
      </c>
      <c r="B663" s="18" t="s">
        <v>4142</v>
      </c>
      <c r="C663" s="1" t="s">
        <v>4143</v>
      </c>
      <c r="D663" s="1" t="s">
        <v>4144</v>
      </c>
      <c r="E663" s="1" t="s">
        <v>7192</v>
      </c>
      <c r="F663" s="26" t="s">
        <v>1088</v>
      </c>
      <c r="G663" s="2"/>
      <c r="H663" s="2">
        <v>1</v>
      </c>
      <c r="I663" s="2"/>
      <c r="J663" s="2"/>
      <c r="K663" s="1" t="s">
        <v>4146</v>
      </c>
      <c r="L663" s="1"/>
      <c r="M663" s="1"/>
      <c r="N663" s="1">
        <v>0</v>
      </c>
      <c r="O663" s="1" t="s">
        <v>1320</v>
      </c>
    </row>
    <row r="664" spans="1:15" x14ac:dyDescent="0.25">
      <c r="A664" s="1" t="s">
        <v>4147</v>
      </c>
      <c r="B664" s="1" t="s">
        <v>4148</v>
      </c>
      <c r="C664" s="1" t="s">
        <v>4149</v>
      </c>
      <c r="D664" s="1" t="s">
        <v>4150</v>
      </c>
      <c r="E664" s="1" t="s">
        <v>1227</v>
      </c>
      <c r="F664" s="1" t="s">
        <v>414</v>
      </c>
      <c r="G664" s="2"/>
      <c r="H664" s="2">
        <v>1</v>
      </c>
      <c r="I664" s="2"/>
      <c r="J664" s="2"/>
      <c r="K664" s="1" t="s">
        <v>4151</v>
      </c>
      <c r="L664" s="1" t="s">
        <v>136</v>
      </c>
      <c r="M664" s="1" t="s">
        <v>137</v>
      </c>
      <c r="N664" s="1">
        <v>0</v>
      </c>
      <c r="O664" s="1" t="s">
        <v>100</v>
      </c>
    </row>
    <row r="665" spans="1:15" x14ac:dyDescent="0.25">
      <c r="A665" s="18" t="s">
        <v>4152</v>
      </c>
      <c r="B665" s="18" t="s">
        <v>7855</v>
      </c>
      <c r="C665" s="1" t="s">
        <v>4153</v>
      </c>
      <c r="D665" s="1" t="s">
        <v>4154</v>
      </c>
      <c r="E665" s="1" t="s">
        <v>635</v>
      </c>
      <c r="F665" s="1" t="s">
        <v>134</v>
      </c>
      <c r="G665" s="2"/>
      <c r="H665" s="2">
        <v>1</v>
      </c>
      <c r="I665" s="2"/>
      <c r="J665" s="2"/>
      <c r="K665" s="1" t="s">
        <v>4155</v>
      </c>
      <c r="L665" s="1"/>
      <c r="M665" s="1"/>
      <c r="N665" s="1">
        <v>0</v>
      </c>
      <c r="O665" s="1" t="e">
        <v>#REF!</v>
      </c>
    </row>
    <row r="666" spans="1:15" x14ac:dyDescent="0.25">
      <c r="A666" s="1" t="s">
        <v>4156</v>
      </c>
      <c r="B666" t="s">
        <v>4157</v>
      </c>
      <c r="C666" t="s">
        <v>4158</v>
      </c>
      <c r="D666" t="s">
        <v>4159</v>
      </c>
      <c r="E666" s="1" t="s">
        <v>7193</v>
      </c>
      <c r="F666" s="1" t="s">
        <v>649</v>
      </c>
      <c r="G666" s="2"/>
      <c r="H666" s="2">
        <v>1</v>
      </c>
      <c r="I666" s="2"/>
      <c r="J666" s="2"/>
      <c r="K666" s="1" t="s">
        <v>4161</v>
      </c>
      <c r="L666" s="1" t="s">
        <v>65</v>
      </c>
      <c r="M666" s="1" t="s">
        <v>65</v>
      </c>
      <c r="N666" s="1">
        <v>0</v>
      </c>
      <c r="O666" s="1" t="s">
        <v>191</v>
      </c>
    </row>
    <row r="667" spans="1:15" x14ac:dyDescent="0.25">
      <c r="A667" s="18" t="s">
        <v>4162</v>
      </c>
      <c r="B667" s="18" t="s">
        <v>7856</v>
      </c>
      <c r="C667" s="1" t="s">
        <v>4163</v>
      </c>
      <c r="D667" s="1">
        <v>0</v>
      </c>
      <c r="E667" s="1" t="e">
        <v>#N/A</v>
      </c>
      <c r="F667" s="1" t="s">
        <v>170</v>
      </c>
      <c r="G667" s="2"/>
      <c r="H667" s="2"/>
      <c r="I667" s="2"/>
      <c r="J667" s="2">
        <v>0</v>
      </c>
      <c r="K667" s="1" t="s">
        <v>4164</v>
      </c>
      <c r="L667" s="1"/>
      <c r="M667" s="1"/>
      <c r="N667" s="1">
        <v>0</v>
      </c>
      <c r="O667" s="1" t="e">
        <v>#REF!</v>
      </c>
    </row>
    <row r="668" spans="1:15" x14ac:dyDescent="0.25">
      <c r="A668" s="1" t="s">
        <v>4165</v>
      </c>
      <c r="B668" s="1" t="s">
        <v>4166</v>
      </c>
      <c r="C668" s="1" t="s">
        <v>4167</v>
      </c>
      <c r="D668" s="1" t="s">
        <v>4168</v>
      </c>
      <c r="E668" s="1" t="s">
        <v>1622</v>
      </c>
      <c r="F668" s="1" t="s">
        <v>734</v>
      </c>
      <c r="G668" s="2"/>
      <c r="H668" s="2">
        <v>1</v>
      </c>
      <c r="I668" s="2"/>
      <c r="J668" s="2"/>
      <c r="K668" s="1" t="s">
        <v>4169</v>
      </c>
      <c r="L668" s="1" t="s">
        <v>239</v>
      </c>
      <c r="M668" s="1" t="s">
        <v>2012</v>
      </c>
      <c r="N668" s="1" t="s">
        <v>100</v>
      </c>
      <c r="O668" s="1" t="s">
        <v>2013</v>
      </c>
    </row>
    <row r="669" spans="1:15" x14ac:dyDescent="0.25">
      <c r="A669" s="26" t="s">
        <v>4170</v>
      </c>
      <c r="B669" s="18" t="s">
        <v>4171</v>
      </c>
      <c r="C669" s="1" t="s">
        <v>4172</v>
      </c>
      <c r="D669" s="1" t="s">
        <v>4173</v>
      </c>
      <c r="E669" s="1" t="s">
        <v>273</v>
      </c>
      <c r="F669" s="26" t="s">
        <v>4174</v>
      </c>
      <c r="G669" s="2"/>
      <c r="H669" s="2">
        <v>1</v>
      </c>
      <c r="I669" s="2"/>
      <c r="J669" s="2"/>
      <c r="K669" s="29" t="s">
        <v>4175</v>
      </c>
      <c r="L669" s="1"/>
      <c r="M669" s="1"/>
      <c r="N669" s="1">
        <v>0</v>
      </c>
      <c r="O669" s="1" t="s">
        <v>4176</v>
      </c>
    </row>
    <row r="670" spans="1:15" x14ac:dyDescent="0.25">
      <c r="A670" s="1" t="s">
        <v>4186</v>
      </c>
      <c r="B670" s="1" t="s">
        <v>4187</v>
      </c>
      <c r="C670" s="1" t="s">
        <v>4188</v>
      </c>
      <c r="D670" s="1" t="s">
        <v>4189</v>
      </c>
      <c r="E670" s="1" t="s">
        <v>712</v>
      </c>
      <c r="F670" s="1" t="s">
        <v>728</v>
      </c>
      <c r="G670" s="2"/>
      <c r="H670" s="2">
        <v>1</v>
      </c>
      <c r="I670" s="2"/>
      <c r="J670" s="2"/>
      <c r="K670" s="1" t="s">
        <v>4190</v>
      </c>
      <c r="L670" s="1" t="s">
        <v>88</v>
      </c>
      <c r="M670" s="1" t="s">
        <v>881</v>
      </c>
      <c r="N670" s="1" t="s">
        <v>100</v>
      </c>
      <c r="O670" s="1" t="s">
        <v>1098</v>
      </c>
    </row>
    <row r="671" spans="1:15" x14ac:dyDescent="0.25">
      <c r="A671" s="1" t="s">
        <v>4191</v>
      </c>
      <c r="B671" s="1" t="s">
        <v>4192</v>
      </c>
      <c r="C671" s="1" t="s">
        <v>4193</v>
      </c>
      <c r="D671" s="1" t="s">
        <v>4194</v>
      </c>
      <c r="E671" s="1" t="s">
        <v>4398</v>
      </c>
      <c r="F671" s="1" t="s">
        <v>870</v>
      </c>
      <c r="G671" s="2"/>
      <c r="H671" s="2">
        <v>1</v>
      </c>
      <c r="I671" s="2"/>
      <c r="J671" s="2"/>
      <c r="K671" s="1" t="s">
        <v>4196</v>
      </c>
      <c r="L671" s="1" t="s">
        <v>88</v>
      </c>
      <c r="M671" s="1" t="s">
        <v>4197</v>
      </c>
      <c r="N671" s="1">
        <v>0</v>
      </c>
      <c r="O671" s="1" t="s">
        <v>2020</v>
      </c>
    </row>
    <row r="672" spans="1:15" x14ac:dyDescent="0.25">
      <c r="A672" s="1" t="s">
        <v>4198</v>
      </c>
      <c r="B672" s="1" t="s">
        <v>4199</v>
      </c>
      <c r="C672" s="1" t="s">
        <v>4200</v>
      </c>
      <c r="D672" s="1" t="s">
        <v>4201</v>
      </c>
      <c r="E672" s="1" t="s">
        <v>7192</v>
      </c>
      <c r="F672" s="1" t="s">
        <v>1088</v>
      </c>
      <c r="G672" s="2"/>
      <c r="H672" s="2">
        <v>1</v>
      </c>
      <c r="I672" s="2"/>
      <c r="J672" s="2"/>
      <c r="K672" s="1" t="s">
        <v>4202</v>
      </c>
      <c r="L672" s="1" t="s">
        <v>98</v>
      </c>
      <c r="M672" s="1" t="s">
        <v>971</v>
      </c>
      <c r="N672" s="1">
        <v>0</v>
      </c>
      <c r="O672" s="1"/>
    </row>
    <row r="673" spans="1:15" x14ac:dyDescent="0.25">
      <c r="A673" s="18" t="s">
        <v>4203</v>
      </c>
      <c r="B673" s="18" t="s">
        <v>7857</v>
      </c>
      <c r="C673" s="1" t="s">
        <v>4204</v>
      </c>
      <c r="D673" s="1" t="s">
        <v>4205</v>
      </c>
      <c r="E673" s="1" t="s">
        <v>1363</v>
      </c>
      <c r="F673" s="1" t="s">
        <v>446</v>
      </c>
      <c r="G673" s="2"/>
      <c r="H673" s="2">
        <v>1</v>
      </c>
      <c r="I673" s="2"/>
      <c r="J673" s="2"/>
      <c r="K673" s="1" t="s">
        <v>4206</v>
      </c>
      <c r="L673" s="1"/>
      <c r="M673" s="1"/>
      <c r="N673" s="1">
        <v>0</v>
      </c>
      <c r="O673" s="1" t="e">
        <v>#REF!</v>
      </c>
    </row>
    <row r="674" spans="1:15" x14ac:dyDescent="0.25">
      <c r="A674" s="1" t="s">
        <v>4207</v>
      </c>
      <c r="B674" s="1" t="s">
        <v>4208</v>
      </c>
      <c r="C674" s="1" t="s">
        <v>4209</v>
      </c>
      <c r="D674" s="1" t="s">
        <v>4209</v>
      </c>
      <c r="E674" s="1" t="e">
        <v>#N/A</v>
      </c>
      <c r="F674" s="1" t="s">
        <v>734</v>
      </c>
      <c r="G674" s="2" t="s">
        <v>86</v>
      </c>
      <c r="H674" s="2">
        <v>0</v>
      </c>
      <c r="I674" s="2"/>
      <c r="J674" s="2"/>
      <c r="K674" s="1" t="s">
        <v>4210</v>
      </c>
      <c r="L674" s="1" t="s">
        <v>88</v>
      </c>
      <c r="M674" s="1" t="s">
        <v>155</v>
      </c>
      <c r="N674" s="1" t="s">
        <v>118</v>
      </c>
      <c r="O674" s="1" t="s">
        <v>4211</v>
      </c>
    </row>
    <row r="675" spans="1:15" x14ac:dyDescent="0.25">
      <c r="A675" s="18" t="s">
        <v>4212</v>
      </c>
      <c r="B675" s="18" t="s">
        <v>7858</v>
      </c>
      <c r="C675" s="1" t="s">
        <v>4213</v>
      </c>
      <c r="D675" s="1" t="s">
        <v>4214</v>
      </c>
      <c r="E675" s="1" t="e">
        <v>#N/A</v>
      </c>
      <c r="F675" s="1" t="s">
        <v>315</v>
      </c>
      <c r="G675" s="2" t="s">
        <v>86</v>
      </c>
      <c r="H675" s="2">
        <v>0</v>
      </c>
      <c r="I675" s="2"/>
      <c r="J675" s="2"/>
      <c r="K675" s="1" t="s">
        <v>4215</v>
      </c>
      <c r="L675" s="1"/>
      <c r="M675" s="1"/>
      <c r="N675" s="1">
        <v>0</v>
      </c>
      <c r="O675" s="1" t="e">
        <v>#REF!</v>
      </c>
    </row>
    <row r="676" spans="1:15" x14ac:dyDescent="0.25">
      <c r="A676" s="27" t="s">
        <v>4216</v>
      </c>
      <c r="B676" s="27" t="s">
        <v>4217</v>
      </c>
      <c r="C676" s="1" t="s">
        <v>495</v>
      </c>
      <c r="D676" s="1" t="s">
        <v>4033</v>
      </c>
      <c r="E676" s="1" t="e">
        <v>#N/A</v>
      </c>
      <c r="F676" s="1" t="s">
        <v>4218</v>
      </c>
      <c r="G676" s="2" t="s">
        <v>86</v>
      </c>
      <c r="H676" s="2">
        <v>0</v>
      </c>
      <c r="I676" s="2"/>
      <c r="J676" s="2"/>
      <c r="K676" s="1" t="s">
        <v>4219</v>
      </c>
      <c r="L676" s="1"/>
      <c r="M676" s="1"/>
      <c r="N676" s="1" t="s">
        <v>923</v>
      </c>
      <c r="O676" s="1" t="s">
        <v>4220</v>
      </c>
    </row>
    <row r="677" spans="1:15" x14ac:dyDescent="0.25">
      <c r="A677" s="1" t="s">
        <v>4221</v>
      </c>
      <c r="B677" s="1" t="s">
        <v>4222</v>
      </c>
      <c r="C677" s="1" t="s">
        <v>4223</v>
      </c>
      <c r="D677" s="1" t="s">
        <v>4224</v>
      </c>
      <c r="E677" s="1" t="s">
        <v>1733</v>
      </c>
      <c r="F677" s="1" t="s">
        <v>267</v>
      </c>
      <c r="G677" s="2"/>
      <c r="H677" s="2">
        <v>1</v>
      </c>
      <c r="I677" s="2"/>
      <c r="J677" s="2"/>
      <c r="K677" s="1" t="s">
        <v>4225</v>
      </c>
      <c r="L677" s="1" t="s">
        <v>399</v>
      </c>
      <c r="M677" s="1" t="s">
        <v>431</v>
      </c>
      <c r="N677" s="1">
        <v>0</v>
      </c>
      <c r="O677" s="1" t="s">
        <v>4226</v>
      </c>
    </row>
    <row r="678" spans="1:15" x14ac:dyDescent="0.25">
      <c r="A678" s="1" t="s">
        <v>4227</v>
      </c>
      <c r="B678" s="1" t="s">
        <v>4228</v>
      </c>
      <c r="C678" s="1" t="s">
        <v>4229</v>
      </c>
      <c r="D678" s="1" t="s">
        <v>4230</v>
      </c>
      <c r="E678" s="1" t="s">
        <v>3109</v>
      </c>
      <c r="F678" s="1" t="s">
        <v>41</v>
      </c>
      <c r="G678" s="2"/>
      <c r="H678" s="2">
        <v>1</v>
      </c>
      <c r="I678" s="2"/>
      <c r="J678" s="2"/>
      <c r="K678" s="1" t="s">
        <v>4231</v>
      </c>
      <c r="L678" s="1" t="s">
        <v>45</v>
      </c>
      <c r="M678" s="1" t="s">
        <v>812</v>
      </c>
      <c r="N678" s="1" t="s">
        <v>100</v>
      </c>
      <c r="O678" s="1" t="s">
        <v>191</v>
      </c>
    </row>
    <row r="679" spans="1:15" x14ac:dyDescent="0.25">
      <c r="A679" s="1" t="s">
        <v>4232</v>
      </c>
      <c r="B679" s="1" t="s">
        <v>4233</v>
      </c>
      <c r="C679" s="1" t="s">
        <v>4234</v>
      </c>
      <c r="D679" s="1" t="s">
        <v>4235</v>
      </c>
      <c r="E679" s="1" t="e">
        <v>#N/A</v>
      </c>
      <c r="F679" s="1" t="s">
        <v>54</v>
      </c>
      <c r="G679" s="2" t="s">
        <v>86</v>
      </c>
      <c r="H679" s="2">
        <v>0</v>
      </c>
      <c r="I679" s="2"/>
      <c r="J679" s="2"/>
      <c r="K679" s="1" t="s">
        <v>4236</v>
      </c>
      <c r="L679" s="1" t="s">
        <v>399</v>
      </c>
      <c r="M679" s="1" t="s">
        <v>1676</v>
      </c>
      <c r="N679" s="1">
        <v>0</v>
      </c>
      <c r="O679" s="1"/>
    </row>
    <row r="680" spans="1:15" x14ac:dyDescent="0.25">
      <c r="A680" s="1" t="s">
        <v>4237</v>
      </c>
      <c r="B680" s="1" t="s">
        <v>4238</v>
      </c>
      <c r="C680" s="1" t="s">
        <v>4239</v>
      </c>
      <c r="D680" s="1" t="s">
        <v>4240</v>
      </c>
      <c r="E680" s="1" t="s">
        <v>1464</v>
      </c>
      <c r="F680" s="1" t="s">
        <v>728</v>
      </c>
      <c r="G680" s="2"/>
      <c r="H680" s="2">
        <v>0</v>
      </c>
      <c r="I680" s="2"/>
      <c r="J680" s="2"/>
      <c r="K680" s="1" t="s">
        <v>4241</v>
      </c>
      <c r="L680" s="1" t="s">
        <v>88</v>
      </c>
      <c r="M680" s="1" t="s">
        <v>110</v>
      </c>
      <c r="N680" s="1" t="s">
        <v>100</v>
      </c>
      <c r="O680" s="1" t="s">
        <v>111</v>
      </c>
    </row>
    <row r="681" spans="1:15" x14ac:dyDescent="0.25">
      <c r="A681" s="1" t="s">
        <v>4242</v>
      </c>
      <c r="B681" s="1" t="s">
        <v>4243</v>
      </c>
      <c r="C681" s="1" t="s">
        <v>4244</v>
      </c>
      <c r="D681" s="1" t="s">
        <v>4245</v>
      </c>
      <c r="E681" s="1" t="s">
        <v>7074</v>
      </c>
      <c r="F681" s="1" t="s">
        <v>365</v>
      </c>
      <c r="G681" s="2"/>
      <c r="H681" s="2">
        <v>1</v>
      </c>
      <c r="I681" s="2"/>
      <c r="J681" s="2"/>
      <c r="K681" s="1" t="s">
        <v>4246</v>
      </c>
      <c r="L681" s="1" t="s">
        <v>292</v>
      </c>
      <c r="M681" s="1" t="s">
        <v>350</v>
      </c>
      <c r="N681" s="1" t="s">
        <v>100</v>
      </c>
      <c r="O681" s="1" t="s">
        <v>4247</v>
      </c>
    </row>
    <row r="682" spans="1:15" x14ac:dyDescent="0.25">
      <c r="A682" s="18" t="s">
        <v>4248</v>
      </c>
      <c r="B682" s="18" t="s">
        <v>7859</v>
      </c>
      <c r="C682" s="1" t="s">
        <v>4249</v>
      </c>
      <c r="D682" s="1" t="s">
        <v>4250</v>
      </c>
      <c r="E682" s="1" t="s">
        <v>2369</v>
      </c>
      <c r="F682" s="1" t="s">
        <v>628</v>
      </c>
      <c r="G682" s="2"/>
      <c r="H682" s="2">
        <v>1</v>
      </c>
      <c r="I682" s="2"/>
      <c r="J682" s="2"/>
      <c r="K682" s="1" t="s">
        <v>4251</v>
      </c>
      <c r="L682" s="1"/>
      <c r="M682" s="1"/>
      <c r="N682" s="1">
        <v>0</v>
      </c>
      <c r="O682" s="1" t="e">
        <v>#REF!</v>
      </c>
    </row>
    <row r="683" spans="1:15" x14ac:dyDescent="0.25">
      <c r="A683" s="1" t="s">
        <v>4252</v>
      </c>
      <c r="B683" s="1" t="s">
        <v>4253</v>
      </c>
      <c r="C683" s="1" t="s">
        <v>4254</v>
      </c>
      <c r="D683" s="1" t="s">
        <v>4255</v>
      </c>
      <c r="E683" s="1" t="s">
        <v>151</v>
      </c>
      <c r="F683" s="1" t="s">
        <v>380</v>
      </c>
      <c r="G683" s="2"/>
      <c r="H683" s="2">
        <v>1</v>
      </c>
      <c r="I683" s="2"/>
      <c r="J683" s="2"/>
      <c r="K683" s="1" t="s">
        <v>4256</v>
      </c>
      <c r="L683" s="1" t="s">
        <v>88</v>
      </c>
      <c r="M683" s="1" t="s">
        <v>835</v>
      </c>
      <c r="N683" s="1">
        <v>0</v>
      </c>
      <c r="O683" s="1" t="s">
        <v>557</v>
      </c>
    </row>
    <row r="684" spans="1:15" x14ac:dyDescent="0.25">
      <c r="A684" s="1" t="s">
        <v>4257</v>
      </c>
      <c r="B684" s="1" t="s">
        <v>4258</v>
      </c>
      <c r="C684" s="1" t="s">
        <v>4259</v>
      </c>
      <c r="D684" s="1" t="s">
        <v>4260</v>
      </c>
      <c r="E684" s="1" t="s">
        <v>5520</v>
      </c>
      <c r="F684" s="1" t="s">
        <v>668</v>
      </c>
      <c r="G684" s="2"/>
      <c r="H684" s="2">
        <v>1</v>
      </c>
      <c r="I684" s="2"/>
      <c r="J684" s="2"/>
      <c r="K684" s="1" t="s">
        <v>4261</v>
      </c>
      <c r="L684" s="1" t="s">
        <v>88</v>
      </c>
      <c r="M684" s="1" t="s">
        <v>399</v>
      </c>
      <c r="N684" s="1" t="s">
        <v>1652</v>
      </c>
      <c r="O684" s="1" t="s">
        <v>4262</v>
      </c>
    </row>
    <row r="685" spans="1:15" x14ac:dyDescent="0.25">
      <c r="A685" s="1" t="s">
        <v>4263</v>
      </c>
      <c r="B685" s="1" t="s">
        <v>4264</v>
      </c>
      <c r="C685" s="1" t="s">
        <v>4265</v>
      </c>
      <c r="D685" s="1" t="s">
        <v>4266</v>
      </c>
      <c r="E685" s="1" t="s">
        <v>428</v>
      </c>
      <c r="F685" s="1" t="s">
        <v>1220</v>
      </c>
      <c r="G685" s="2"/>
      <c r="H685" s="2">
        <v>1</v>
      </c>
      <c r="I685" s="2"/>
      <c r="J685" s="2"/>
      <c r="K685" s="1" t="s">
        <v>4267</v>
      </c>
      <c r="L685" s="1" t="s">
        <v>88</v>
      </c>
      <c r="M685" s="1" t="s">
        <v>539</v>
      </c>
      <c r="N685" s="1">
        <v>0</v>
      </c>
      <c r="O685" s="1" t="s">
        <v>1190</v>
      </c>
    </row>
    <row r="686" spans="1:15" x14ac:dyDescent="0.25">
      <c r="A686" s="1" t="s">
        <v>4268</v>
      </c>
      <c r="B686" s="1" t="s">
        <v>4269</v>
      </c>
      <c r="C686" s="1" t="s">
        <v>4270</v>
      </c>
      <c r="D686" s="1" t="s">
        <v>4271</v>
      </c>
      <c r="E686" s="1" t="s">
        <v>1407</v>
      </c>
      <c r="F686" s="1" t="s">
        <v>4272</v>
      </c>
      <c r="G686" s="2"/>
      <c r="H686" s="2">
        <v>1</v>
      </c>
      <c r="I686" s="2"/>
      <c r="J686" s="2"/>
      <c r="K686" s="1" t="s">
        <v>4273</v>
      </c>
      <c r="L686" s="1" t="s">
        <v>88</v>
      </c>
      <c r="M686" s="1" t="s">
        <v>539</v>
      </c>
      <c r="N686" s="1">
        <v>0</v>
      </c>
      <c r="O686" s="1" t="s">
        <v>540</v>
      </c>
    </row>
    <row r="687" spans="1:15" x14ac:dyDescent="0.25">
      <c r="A687" s="1" t="s">
        <v>4274</v>
      </c>
      <c r="B687" s="1" t="s">
        <v>4275</v>
      </c>
      <c r="C687" s="1" t="s">
        <v>4276</v>
      </c>
      <c r="D687" s="1" t="s">
        <v>4277</v>
      </c>
      <c r="E687" s="1" t="s">
        <v>388</v>
      </c>
      <c r="F687" s="1" t="s">
        <v>390</v>
      </c>
      <c r="G687" s="2"/>
      <c r="H687" s="2">
        <v>1</v>
      </c>
      <c r="I687" s="2"/>
      <c r="J687" s="2"/>
      <c r="K687" s="1" t="s">
        <v>4278</v>
      </c>
      <c r="L687" s="1" t="s">
        <v>45</v>
      </c>
      <c r="M687" s="1" t="s">
        <v>1766</v>
      </c>
      <c r="N687" s="1">
        <v>0</v>
      </c>
      <c r="O687" s="1" t="s">
        <v>191</v>
      </c>
    </row>
    <row r="688" spans="1:15" x14ac:dyDescent="0.25">
      <c r="A688" s="1" t="s">
        <v>4279</v>
      </c>
      <c r="B688" s="1" t="s">
        <v>4280</v>
      </c>
      <c r="C688" s="1" t="s">
        <v>4281</v>
      </c>
      <c r="D688" s="1" t="s">
        <v>4282</v>
      </c>
      <c r="E688" s="1" t="s">
        <v>562</v>
      </c>
      <c r="F688" s="1" t="s">
        <v>628</v>
      </c>
      <c r="G688" s="2"/>
      <c r="H688" s="2">
        <v>1</v>
      </c>
      <c r="I688" s="2"/>
      <c r="J688" s="2"/>
      <c r="K688" s="1" t="s">
        <v>4283</v>
      </c>
      <c r="L688" s="1" t="s">
        <v>45</v>
      </c>
      <c r="M688" s="1" t="s">
        <v>978</v>
      </c>
      <c r="N688" s="1">
        <v>0</v>
      </c>
      <c r="O688" s="1" t="s">
        <v>100</v>
      </c>
    </row>
    <row r="689" spans="1:15" x14ac:dyDescent="0.25">
      <c r="A689" s="1" t="s">
        <v>4284</v>
      </c>
      <c r="B689" s="1" t="s">
        <v>4285</v>
      </c>
      <c r="C689" s="1" t="s">
        <v>4286</v>
      </c>
      <c r="D689" s="1" t="s">
        <v>4287</v>
      </c>
      <c r="E689" s="1" t="s">
        <v>1733</v>
      </c>
      <c r="F689" s="1" t="s">
        <v>1023</v>
      </c>
      <c r="G689" s="2"/>
      <c r="H689" s="2">
        <v>1</v>
      </c>
      <c r="I689" s="2"/>
      <c r="J689" s="2"/>
      <c r="K689" s="1" t="s">
        <v>4288</v>
      </c>
      <c r="L689" s="1" t="s">
        <v>45</v>
      </c>
      <c r="M689" s="1" t="s">
        <v>1766</v>
      </c>
      <c r="N689" s="1">
        <v>0</v>
      </c>
      <c r="O689" s="1" t="s">
        <v>191</v>
      </c>
    </row>
    <row r="690" spans="1:15" x14ac:dyDescent="0.25">
      <c r="A690" s="1" t="s">
        <v>4289</v>
      </c>
      <c r="B690" s="1" t="s">
        <v>4290</v>
      </c>
      <c r="C690" s="1" t="s">
        <v>4291</v>
      </c>
      <c r="D690" s="1" t="s">
        <v>4292</v>
      </c>
      <c r="E690" s="1" t="s">
        <v>379</v>
      </c>
      <c r="F690" s="1" t="s">
        <v>1023</v>
      </c>
      <c r="G690" s="2"/>
      <c r="H690" s="2">
        <v>1</v>
      </c>
      <c r="I690" s="2"/>
      <c r="J690" s="2"/>
      <c r="K690" s="1" t="s">
        <v>4293</v>
      </c>
      <c r="L690" s="1" t="s">
        <v>88</v>
      </c>
      <c r="M690" s="1" t="s">
        <v>4294</v>
      </c>
      <c r="N690" s="1" t="s">
        <v>100</v>
      </c>
      <c r="O690" s="1"/>
    </row>
    <row r="691" spans="1:15" x14ac:dyDescent="0.25">
      <c r="A691" s="18" t="s">
        <v>4295</v>
      </c>
      <c r="B691" s="18" t="s">
        <v>7860</v>
      </c>
      <c r="C691" s="1" t="s">
        <v>4296</v>
      </c>
      <c r="D691" s="1" t="s">
        <v>4297</v>
      </c>
      <c r="E691" s="1" t="s">
        <v>2617</v>
      </c>
      <c r="F691" s="1" t="s">
        <v>237</v>
      </c>
      <c r="G691" s="2" t="s">
        <v>86</v>
      </c>
      <c r="H691" s="2">
        <v>0</v>
      </c>
      <c r="I691" s="2"/>
      <c r="J691" s="2"/>
      <c r="K691" s="1" t="s">
        <v>4298</v>
      </c>
      <c r="L691" s="1"/>
      <c r="M691" s="1"/>
      <c r="N691" s="1" t="s">
        <v>283</v>
      </c>
      <c r="O691" s="1" t="e">
        <v>#REF!</v>
      </c>
    </row>
    <row r="692" spans="1:15" x14ac:dyDescent="0.25">
      <c r="A692" s="1" t="s">
        <v>4299</v>
      </c>
      <c r="B692" s="1" t="s">
        <v>4300</v>
      </c>
      <c r="C692" s="1" t="s">
        <v>4301</v>
      </c>
      <c r="D692" s="1" t="s">
        <v>4302</v>
      </c>
      <c r="E692" s="1" t="s">
        <v>2047</v>
      </c>
      <c r="F692" s="1" t="s">
        <v>188</v>
      </c>
      <c r="G692" s="2"/>
      <c r="H692" s="2">
        <v>1</v>
      </c>
      <c r="I692" s="2"/>
      <c r="J692" s="2"/>
      <c r="K692" s="1" t="s">
        <v>4303</v>
      </c>
      <c r="L692" s="1" t="s">
        <v>65</v>
      </c>
      <c r="M692" s="1" t="s">
        <v>1097</v>
      </c>
      <c r="N692" s="1">
        <v>0</v>
      </c>
      <c r="O692" s="1" t="s">
        <v>724</v>
      </c>
    </row>
    <row r="693" spans="1:15" x14ac:dyDescent="0.25">
      <c r="A693" s="18" t="s">
        <v>4304</v>
      </c>
      <c r="B693" s="18" t="s">
        <v>7861</v>
      </c>
      <c r="C693" s="1" t="s">
        <v>4305</v>
      </c>
      <c r="D693" s="1" t="s">
        <v>4306</v>
      </c>
      <c r="E693" s="1" t="s">
        <v>1649</v>
      </c>
      <c r="F693" s="1" t="s">
        <v>2686</v>
      </c>
      <c r="G693" s="2"/>
      <c r="H693" s="2">
        <v>1</v>
      </c>
      <c r="I693" s="2"/>
      <c r="J693" s="2"/>
      <c r="K693" s="1" t="s">
        <v>4307</v>
      </c>
      <c r="L693" s="1"/>
      <c r="M693" s="1"/>
      <c r="N693" s="1">
        <v>0</v>
      </c>
      <c r="O693" s="1" t="e">
        <v>#REF!</v>
      </c>
    </row>
    <row r="694" spans="1:15" x14ac:dyDescent="0.25">
      <c r="A694" s="1" t="s">
        <v>4308</v>
      </c>
      <c r="B694" s="1" t="s">
        <v>4309</v>
      </c>
      <c r="C694" s="1" t="s">
        <v>4310</v>
      </c>
      <c r="D694" s="1" t="s">
        <v>4310</v>
      </c>
      <c r="E694" s="1" t="e">
        <v>#N/A</v>
      </c>
      <c r="F694" s="1" t="s">
        <v>315</v>
      </c>
      <c r="G694" s="2" t="s">
        <v>86</v>
      </c>
      <c r="H694" s="2">
        <v>0</v>
      </c>
      <c r="I694" s="2"/>
      <c r="J694" s="2"/>
      <c r="K694" s="1" t="s">
        <v>4311</v>
      </c>
      <c r="L694" s="1" t="s">
        <v>399</v>
      </c>
      <c r="M694" s="1" t="s">
        <v>2801</v>
      </c>
      <c r="N694" s="1">
        <v>0</v>
      </c>
      <c r="O694" s="1" t="s">
        <v>100</v>
      </c>
    </row>
    <row r="695" spans="1:15" x14ac:dyDescent="0.25">
      <c r="A695" s="1" t="s">
        <v>4312</v>
      </c>
      <c r="B695" s="1" t="s">
        <v>4313</v>
      </c>
      <c r="C695" s="1" t="s">
        <v>4314</v>
      </c>
      <c r="D695" s="1" t="s">
        <v>4315</v>
      </c>
      <c r="E695" s="1" t="s">
        <v>1137</v>
      </c>
      <c r="F695" s="1" t="s">
        <v>4316</v>
      </c>
      <c r="G695" s="2"/>
      <c r="H695" s="2">
        <v>1</v>
      </c>
      <c r="I695" s="2">
        <v>0</v>
      </c>
      <c r="J695" s="2"/>
      <c r="K695" s="1" t="s">
        <v>4317</v>
      </c>
      <c r="L695" s="1" t="s">
        <v>88</v>
      </c>
      <c r="M695" s="1" t="s">
        <v>2985</v>
      </c>
      <c r="N695" s="1">
        <v>0</v>
      </c>
      <c r="O695" s="1" t="s">
        <v>191</v>
      </c>
    </row>
    <row r="696" spans="1:15" x14ac:dyDescent="0.25">
      <c r="A696" s="1" t="s">
        <v>4318</v>
      </c>
      <c r="B696" s="1" t="s">
        <v>4319</v>
      </c>
      <c r="C696" s="1" t="s">
        <v>4320</v>
      </c>
      <c r="D696" s="1" t="s">
        <v>4321</v>
      </c>
      <c r="E696" s="1" t="s">
        <v>7132</v>
      </c>
      <c r="F696" s="1" t="s">
        <v>858</v>
      </c>
      <c r="G696" s="2"/>
      <c r="H696" s="2">
        <v>1</v>
      </c>
      <c r="I696" s="2"/>
      <c r="J696" s="2"/>
      <c r="K696" s="1" t="s">
        <v>4322</v>
      </c>
      <c r="L696" s="1" t="s">
        <v>250</v>
      </c>
      <c r="M696" s="1" t="s">
        <v>4074</v>
      </c>
      <c r="N696" s="1">
        <v>0</v>
      </c>
      <c r="O696" s="1" t="s">
        <v>191</v>
      </c>
    </row>
    <row r="697" spans="1:15" x14ac:dyDescent="0.25">
      <c r="A697" s="1" t="s">
        <v>4323</v>
      </c>
      <c r="B697" s="1" t="s">
        <v>4324</v>
      </c>
      <c r="C697" s="1" t="s">
        <v>4325</v>
      </c>
      <c r="D697" s="1" t="s">
        <v>4326</v>
      </c>
      <c r="E697" s="1" t="s">
        <v>553</v>
      </c>
      <c r="F697" s="1" t="s">
        <v>446</v>
      </c>
      <c r="G697" s="2"/>
      <c r="H697" s="2">
        <v>1</v>
      </c>
      <c r="I697" s="2"/>
      <c r="J697" s="2"/>
      <c r="K697" s="1" t="s">
        <v>4327</v>
      </c>
      <c r="L697" s="1">
        <v>0</v>
      </c>
      <c r="M697" s="1" t="s">
        <v>1145</v>
      </c>
      <c r="N697" s="1">
        <v>0</v>
      </c>
      <c r="O697" s="1" t="s">
        <v>4328</v>
      </c>
    </row>
    <row r="698" spans="1:15" x14ac:dyDescent="0.25">
      <c r="A698" s="1" t="s">
        <v>4329</v>
      </c>
      <c r="B698" s="1" t="s">
        <v>4330</v>
      </c>
      <c r="C698" s="1" t="s">
        <v>4331</v>
      </c>
      <c r="D698" s="1" t="s">
        <v>4332</v>
      </c>
      <c r="E698" s="1" t="s">
        <v>3997</v>
      </c>
      <c r="F698" s="1" t="s">
        <v>429</v>
      </c>
      <c r="G698" s="2"/>
      <c r="H698" s="2">
        <v>1</v>
      </c>
      <c r="I698" s="2"/>
      <c r="J698" s="2"/>
      <c r="K698" s="1" t="s">
        <v>4333</v>
      </c>
      <c r="L698" s="1" t="s">
        <v>88</v>
      </c>
      <c r="M698" s="1" t="s">
        <v>741</v>
      </c>
      <c r="N698" s="1" t="s">
        <v>100</v>
      </c>
      <c r="O698" s="1" t="s">
        <v>2802</v>
      </c>
    </row>
    <row r="699" spans="1:15" x14ac:dyDescent="0.25">
      <c r="A699" s="18" t="s">
        <v>4334</v>
      </c>
      <c r="B699" s="18" t="s">
        <v>7862</v>
      </c>
      <c r="C699" s="1" t="s">
        <v>4335</v>
      </c>
      <c r="D699" s="1" t="s">
        <v>4336</v>
      </c>
      <c r="E699" s="1" t="s">
        <v>1745</v>
      </c>
      <c r="F699" s="1" t="s">
        <v>519</v>
      </c>
      <c r="G699" s="2" t="s">
        <v>86</v>
      </c>
      <c r="H699" s="2">
        <v>0</v>
      </c>
      <c r="I699" s="2"/>
      <c r="J699" s="2"/>
      <c r="K699" s="1" t="s">
        <v>4337</v>
      </c>
      <c r="L699" s="1"/>
      <c r="M699" s="1"/>
      <c r="N699" s="1" t="s">
        <v>521</v>
      </c>
      <c r="O699" s="1" t="s">
        <v>1320</v>
      </c>
    </row>
    <row r="700" spans="1:15" x14ac:dyDescent="0.25">
      <c r="A700" s="1" t="s">
        <v>4338</v>
      </c>
      <c r="B700" s="1" t="s">
        <v>4339</v>
      </c>
      <c r="C700" s="1" t="s">
        <v>4340</v>
      </c>
      <c r="D700" s="1" t="s">
        <v>4341</v>
      </c>
      <c r="E700" s="1" t="s">
        <v>941</v>
      </c>
      <c r="F700" s="1" t="s">
        <v>153</v>
      </c>
      <c r="G700" s="2"/>
      <c r="H700" s="2">
        <v>1</v>
      </c>
      <c r="I700" s="2"/>
      <c r="J700" s="2"/>
      <c r="K700" s="1" t="s">
        <v>4342</v>
      </c>
      <c r="L700" s="1" t="s">
        <v>98</v>
      </c>
      <c r="M700" s="1" t="s">
        <v>4010</v>
      </c>
      <c r="N700" s="1">
        <v>0</v>
      </c>
      <c r="O700" s="1" t="s">
        <v>191</v>
      </c>
    </row>
    <row r="701" spans="1:15" x14ac:dyDescent="0.25">
      <c r="A701" s="1" t="s">
        <v>4343</v>
      </c>
      <c r="B701" s="1" t="s">
        <v>4344</v>
      </c>
      <c r="C701" s="1" t="s">
        <v>4345</v>
      </c>
      <c r="D701" s="1" t="s">
        <v>4345</v>
      </c>
      <c r="E701" s="1" t="e">
        <v>#N/A</v>
      </c>
      <c r="F701" s="1" t="s">
        <v>54</v>
      </c>
      <c r="G701" s="2" t="s">
        <v>86</v>
      </c>
      <c r="H701" s="2">
        <v>0</v>
      </c>
      <c r="I701" s="2"/>
      <c r="J701" s="2"/>
      <c r="K701" s="1" t="s">
        <v>4346</v>
      </c>
      <c r="L701" s="1" t="s">
        <v>88</v>
      </c>
      <c r="M701" s="1" t="s">
        <v>240</v>
      </c>
      <c r="N701" s="1" t="s">
        <v>118</v>
      </c>
      <c r="O701" s="1"/>
    </row>
    <row r="702" spans="1:15" x14ac:dyDescent="0.25">
      <c r="A702" s="1" t="s">
        <v>4347</v>
      </c>
      <c r="B702" s="1" t="s">
        <v>4348</v>
      </c>
      <c r="C702" s="1" t="s">
        <v>4349</v>
      </c>
      <c r="D702" s="1" t="s">
        <v>4350</v>
      </c>
      <c r="E702" s="1" t="s">
        <v>7194</v>
      </c>
      <c r="F702" s="1" t="s">
        <v>153</v>
      </c>
      <c r="G702" s="2"/>
      <c r="H702" s="2">
        <v>1</v>
      </c>
      <c r="I702" s="2"/>
      <c r="J702" s="2"/>
      <c r="K702" s="1" t="s">
        <v>4352</v>
      </c>
      <c r="L702" s="1" t="s">
        <v>88</v>
      </c>
      <c r="M702" s="1" t="s">
        <v>3536</v>
      </c>
      <c r="N702" s="1" t="s">
        <v>100</v>
      </c>
      <c r="O702" s="1"/>
    </row>
    <row r="703" spans="1:15" x14ac:dyDescent="0.25">
      <c r="A703" s="1" t="s">
        <v>4353</v>
      </c>
      <c r="B703" s="1" t="s">
        <v>4354</v>
      </c>
      <c r="C703" s="1" t="s">
        <v>4355</v>
      </c>
      <c r="D703" s="1" t="s">
        <v>4356</v>
      </c>
      <c r="E703" s="1" t="s">
        <v>7074</v>
      </c>
      <c r="F703" s="1" t="s">
        <v>365</v>
      </c>
      <c r="G703" s="2"/>
      <c r="H703" s="2">
        <v>1</v>
      </c>
      <c r="I703" s="2"/>
      <c r="J703" s="2"/>
      <c r="K703" s="1" t="s">
        <v>4357</v>
      </c>
      <c r="L703" s="1" t="s">
        <v>1105</v>
      </c>
      <c r="M703" s="1" t="s">
        <v>1509</v>
      </c>
      <c r="N703" s="1">
        <v>0</v>
      </c>
      <c r="O703" s="1"/>
    </row>
    <row r="704" spans="1:15" x14ac:dyDescent="0.25">
      <c r="A704" s="1" t="s">
        <v>4358</v>
      </c>
      <c r="B704" s="1" t="s">
        <v>4359</v>
      </c>
      <c r="C704" s="1" t="s">
        <v>4360</v>
      </c>
      <c r="D704" s="1" t="s">
        <v>4361</v>
      </c>
      <c r="E704" s="1" t="s">
        <v>2383</v>
      </c>
      <c r="F704" s="1" t="s">
        <v>628</v>
      </c>
      <c r="G704" s="2"/>
      <c r="H704" s="2">
        <v>1</v>
      </c>
      <c r="I704" s="2"/>
      <c r="J704" s="2"/>
      <c r="K704" s="1" t="s">
        <v>4362</v>
      </c>
      <c r="L704" s="1" t="s">
        <v>65</v>
      </c>
      <c r="M704" s="1" t="s">
        <v>4363</v>
      </c>
      <c r="N704" s="1" t="s">
        <v>100</v>
      </c>
      <c r="O704" s="1"/>
    </row>
    <row r="705" spans="1:15" x14ac:dyDescent="0.25">
      <c r="A705" s="1" t="s">
        <v>4364</v>
      </c>
      <c r="B705" s="1" t="s">
        <v>4365</v>
      </c>
      <c r="C705" s="1" t="s">
        <v>4366</v>
      </c>
      <c r="D705" s="1" t="s">
        <v>4367</v>
      </c>
      <c r="E705" s="1" t="s">
        <v>7195</v>
      </c>
      <c r="F705" s="1" t="s">
        <v>1682</v>
      </c>
      <c r="G705" s="2"/>
      <c r="H705" s="2">
        <v>1</v>
      </c>
      <c r="I705" s="2"/>
      <c r="J705" s="2"/>
      <c r="K705" s="1" t="s">
        <v>4369</v>
      </c>
      <c r="L705" s="1" t="s">
        <v>65</v>
      </c>
      <c r="M705" s="1" t="s">
        <v>65</v>
      </c>
      <c r="N705" s="1">
        <v>0</v>
      </c>
      <c r="O705" s="1" t="s">
        <v>191</v>
      </c>
    </row>
    <row r="706" spans="1:15" x14ac:dyDescent="0.25">
      <c r="A706" s="1" t="s">
        <v>4370</v>
      </c>
      <c r="B706" s="1" t="s">
        <v>4371</v>
      </c>
      <c r="C706" s="1" t="s">
        <v>4372</v>
      </c>
      <c r="D706" s="1" t="s">
        <v>4373</v>
      </c>
      <c r="E706" s="1" t="s">
        <v>2241</v>
      </c>
      <c r="F706" s="1" t="s">
        <v>63</v>
      </c>
      <c r="G706" s="2"/>
      <c r="H706" s="2">
        <v>1</v>
      </c>
      <c r="I706" s="2"/>
      <c r="J706" s="2"/>
      <c r="K706" s="1" t="s">
        <v>4375</v>
      </c>
      <c r="L706" s="1" t="s">
        <v>88</v>
      </c>
      <c r="M706" s="1" t="s">
        <v>835</v>
      </c>
      <c r="N706" s="1" t="s">
        <v>100</v>
      </c>
      <c r="O706" s="1"/>
    </row>
    <row r="707" spans="1:15" x14ac:dyDescent="0.25">
      <c r="A707" s="1" t="s">
        <v>4376</v>
      </c>
      <c r="B707" s="1" t="s">
        <v>4377</v>
      </c>
      <c r="C707" s="1" t="s">
        <v>4378</v>
      </c>
      <c r="D707" s="1" t="s">
        <v>4378</v>
      </c>
      <c r="E707" s="1" t="s">
        <v>333</v>
      </c>
      <c r="F707" s="1" t="s">
        <v>505</v>
      </c>
      <c r="G707" s="2"/>
      <c r="H707" s="2">
        <v>1</v>
      </c>
      <c r="I707" s="2"/>
      <c r="J707" s="2"/>
      <c r="K707" s="1" t="s">
        <v>4379</v>
      </c>
      <c r="L707" s="1" t="s">
        <v>65</v>
      </c>
      <c r="M707" s="1" t="s">
        <v>65</v>
      </c>
      <c r="N707" s="1">
        <v>0</v>
      </c>
      <c r="O707" s="1" t="s">
        <v>191</v>
      </c>
    </row>
    <row r="708" spans="1:15" x14ac:dyDescent="0.25">
      <c r="A708" s="1" t="s">
        <v>4380</v>
      </c>
      <c r="B708" s="1" t="s">
        <v>4381</v>
      </c>
      <c r="C708" s="1" t="s">
        <v>4382</v>
      </c>
      <c r="D708" s="1" t="s">
        <v>4383</v>
      </c>
      <c r="E708" s="1" t="s">
        <v>2413</v>
      </c>
      <c r="F708" s="1" t="s">
        <v>188</v>
      </c>
      <c r="G708" s="2"/>
      <c r="H708" s="2">
        <v>1</v>
      </c>
      <c r="I708" s="2"/>
      <c r="J708" s="2"/>
      <c r="K708" s="1" t="s">
        <v>4385</v>
      </c>
      <c r="L708" s="1" t="s">
        <v>239</v>
      </c>
      <c r="M708" s="1" t="s">
        <v>3536</v>
      </c>
      <c r="N708" s="1" t="s">
        <v>100</v>
      </c>
      <c r="O708" s="1"/>
    </row>
    <row r="709" spans="1:15" x14ac:dyDescent="0.25">
      <c r="A709" s="18" t="s">
        <v>4386</v>
      </c>
      <c r="B709" s="18" t="s">
        <v>7863</v>
      </c>
      <c r="C709" s="1" t="s">
        <v>4387</v>
      </c>
      <c r="D709" s="1">
        <v>0</v>
      </c>
      <c r="E709" s="1" t="s">
        <v>1694</v>
      </c>
      <c r="F709" s="1" t="s">
        <v>649</v>
      </c>
      <c r="G709" s="2"/>
      <c r="H709" s="2">
        <v>1</v>
      </c>
      <c r="I709" s="2"/>
      <c r="J709" s="2"/>
      <c r="K709" s="1" t="s">
        <v>4388</v>
      </c>
      <c r="L709" s="1"/>
      <c r="M709" s="1"/>
      <c r="N709" s="1">
        <v>0</v>
      </c>
      <c r="O709" s="1" t="e">
        <v>#REF!</v>
      </c>
    </row>
    <row r="710" spans="1:15" x14ac:dyDescent="0.25">
      <c r="A710" s="1" t="s">
        <v>4389</v>
      </c>
      <c r="B710" s="1" t="s">
        <v>4390</v>
      </c>
      <c r="C710" s="1" t="s">
        <v>4391</v>
      </c>
      <c r="D710" s="1" t="s">
        <v>4392</v>
      </c>
      <c r="E710" s="1" t="s">
        <v>1407</v>
      </c>
      <c r="F710" s="1" t="s">
        <v>144</v>
      </c>
      <c r="G710" s="2"/>
      <c r="H710" s="2">
        <v>1</v>
      </c>
      <c r="I710" s="2"/>
      <c r="J710" s="2"/>
      <c r="K710" s="1" t="s">
        <v>4393</v>
      </c>
      <c r="L710" s="1" t="s">
        <v>88</v>
      </c>
      <c r="M710" s="1" t="s">
        <v>835</v>
      </c>
      <c r="N710" s="1">
        <v>0</v>
      </c>
      <c r="O710" s="1" t="s">
        <v>607</v>
      </c>
    </row>
    <row r="711" spans="1:15" x14ac:dyDescent="0.25">
      <c r="A711" s="1" t="s">
        <v>4394</v>
      </c>
      <c r="B711" s="1" t="s">
        <v>4395</v>
      </c>
      <c r="C711" s="1" t="s">
        <v>4396</v>
      </c>
      <c r="D711" s="1" t="s">
        <v>4397</v>
      </c>
      <c r="E711" s="1" t="s">
        <v>7196</v>
      </c>
      <c r="F711" s="1" t="s">
        <v>590</v>
      </c>
      <c r="G711" s="2"/>
      <c r="H711" s="2">
        <v>1</v>
      </c>
      <c r="I711" s="2"/>
      <c r="J711" s="2"/>
      <c r="K711" s="1" t="s">
        <v>4399</v>
      </c>
      <c r="L711" s="1" t="s">
        <v>88</v>
      </c>
      <c r="M711" s="1" t="s">
        <v>4400</v>
      </c>
      <c r="N711" s="1">
        <v>0</v>
      </c>
      <c r="O711" s="1" t="s">
        <v>2020</v>
      </c>
    </row>
    <row r="712" spans="1:15" x14ac:dyDescent="0.25">
      <c r="A712" s="1" t="s">
        <v>4401</v>
      </c>
      <c r="B712" s="1" t="s">
        <v>4402</v>
      </c>
      <c r="C712" s="1" t="s">
        <v>4403</v>
      </c>
      <c r="D712" s="1" t="s">
        <v>4404</v>
      </c>
      <c r="E712" s="1" t="s">
        <v>2575</v>
      </c>
      <c r="F712" s="1" t="s">
        <v>668</v>
      </c>
      <c r="G712" s="2"/>
      <c r="H712" s="2">
        <v>1</v>
      </c>
      <c r="I712" s="2"/>
      <c r="J712" s="2"/>
      <c r="K712" s="1" t="s">
        <v>4405</v>
      </c>
      <c r="L712" s="1" t="s">
        <v>98</v>
      </c>
      <c r="M712" s="1" t="s">
        <v>190</v>
      </c>
      <c r="N712" s="1">
        <v>0</v>
      </c>
      <c r="O712" s="1" t="s">
        <v>100</v>
      </c>
    </row>
    <row r="713" spans="1:15" x14ac:dyDescent="0.25">
      <c r="A713" s="1" t="s">
        <v>4406</v>
      </c>
      <c r="B713" s="1" t="s">
        <v>4407</v>
      </c>
      <c r="C713" s="1" t="s">
        <v>4408</v>
      </c>
      <c r="D713" s="1" t="s">
        <v>4408</v>
      </c>
      <c r="E713" s="1" t="e">
        <v>#N/A</v>
      </c>
      <c r="F713" s="1" t="s">
        <v>870</v>
      </c>
      <c r="G713" s="2" t="s">
        <v>86</v>
      </c>
      <c r="H713" s="2">
        <v>0</v>
      </c>
      <c r="I713" s="2"/>
      <c r="J713" s="2"/>
      <c r="K713" s="1" t="s">
        <v>4409</v>
      </c>
      <c r="L713" s="1" t="s">
        <v>88</v>
      </c>
      <c r="M713" s="1" t="s">
        <v>382</v>
      </c>
      <c r="N713" s="1">
        <v>0</v>
      </c>
      <c r="O713" s="1"/>
    </row>
    <row r="714" spans="1:15" x14ac:dyDescent="0.25">
      <c r="A714" s="1" t="s">
        <v>4410</v>
      </c>
      <c r="B714" s="1" t="s">
        <v>4411</v>
      </c>
      <c r="C714" s="1" t="s">
        <v>4412</v>
      </c>
      <c r="D714" s="1" t="s">
        <v>4413</v>
      </c>
      <c r="E714" s="1" t="s">
        <v>6710</v>
      </c>
      <c r="F714" s="1" t="s">
        <v>380</v>
      </c>
      <c r="G714" s="2"/>
      <c r="H714" s="2">
        <v>1</v>
      </c>
      <c r="I714" s="2"/>
      <c r="J714" s="2"/>
      <c r="K714" s="1" t="s">
        <v>4414</v>
      </c>
      <c r="L714" s="1" t="s">
        <v>250</v>
      </c>
      <c r="M714" s="1" t="s">
        <v>1345</v>
      </c>
      <c r="N714" s="1" t="s">
        <v>100</v>
      </c>
      <c r="O714" s="1"/>
    </row>
    <row r="715" spans="1:15" x14ac:dyDescent="0.25">
      <c r="A715" s="1" t="s">
        <v>4415</v>
      </c>
      <c r="B715" s="1" t="s">
        <v>4416</v>
      </c>
      <c r="C715" s="1" t="s">
        <v>4417</v>
      </c>
      <c r="D715" s="1" t="s">
        <v>4418</v>
      </c>
      <c r="E715" s="1" t="s">
        <v>142</v>
      </c>
      <c r="F715" s="1" t="s">
        <v>563</v>
      </c>
      <c r="G715" s="2"/>
      <c r="H715" s="2">
        <v>1</v>
      </c>
      <c r="I715" s="2"/>
      <c r="J715" s="2"/>
      <c r="K715" s="1" t="s">
        <v>4419</v>
      </c>
      <c r="L715" s="1" t="s">
        <v>45</v>
      </c>
      <c r="M715" s="1" t="s">
        <v>4420</v>
      </c>
      <c r="N715" s="1" t="s">
        <v>100</v>
      </c>
      <c r="O715" s="1"/>
    </row>
    <row r="716" spans="1:15" x14ac:dyDescent="0.25">
      <c r="A716" s="1" t="s">
        <v>4421</v>
      </c>
      <c r="B716" s="1" t="s">
        <v>4422</v>
      </c>
      <c r="C716" s="1" t="s">
        <v>4423</v>
      </c>
      <c r="D716" s="1" t="s">
        <v>4424</v>
      </c>
      <c r="E716" s="1" t="s">
        <v>688</v>
      </c>
      <c r="F716" s="1" t="s">
        <v>54</v>
      </c>
      <c r="G716" s="2"/>
      <c r="H716" s="2">
        <v>1</v>
      </c>
      <c r="I716" s="2"/>
      <c r="J716" s="2"/>
      <c r="K716" s="1" t="s">
        <v>4425</v>
      </c>
      <c r="L716" s="1" t="s">
        <v>127</v>
      </c>
      <c r="M716" s="1" t="s">
        <v>127</v>
      </c>
      <c r="N716" s="1">
        <v>0</v>
      </c>
      <c r="O716" s="1" t="s">
        <v>191</v>
      </c>
    </row>
    <row r="717" spans="1:15" x14ac:dyDescent="0.25">
      <c r="A717" s="1" t="s">
        <v>4426</v>
      </c>
      <c r="B717" s="1" t="s">
        <v>4427</v>
      </c>
      <c r="C717" s="1" t="s">
        <v>4428</v>
      </c>
      <c r="D717" s="1" t="s">
        <v>4429</v>
      </c>
      <c r="E717" s="1" t="s">
        <v>2347</v>
      </c>
      <c r="F717" s="1" t="s">
        <v>563</v>
      </c>
      <c r="G717" s="2"/>
      <c r="H717" s="2">
        <v>1</v>
      </c>
      <c r="I717" s="2"/>
      <c r="J717" s="2"/>
      <c r="K717" s="1" t="s">
        <v>4430</v>
      </c>
      <c r="L717" s="1" t="s">
        <v>127</v>
      </c>
      <c r="M717" s="1" t="s">
        <v>3180</v>
      </c>
      <c r="N717" s="1" t="s">
        <v>100</v>
      </c>
      <c r="O717" s="1"/>
    </row>
    <row r="718" spans="1:15" x14ac:dyDescent="0.25">
      <c r="A718" s="1" t="s">
        <v>4431</v>
      </c>
      <c r="B718" s="1" t="s">
        <v>4432</v>
      </c>
      <c r="C718" s="1" t="s">
        <v>4433</v>
      </c>
      <c r="D718" s="1" t="s">
        <v>4434</v>
      </c>
      <c r="E718" s="1" t="s">
        <v>2708</v>
      </c>
      <c r="F718" s="1" t="s">
        <v>1130</v>
      </c>
      <c r="G718" s="2"/>
      <c r="H718" s="2">
        <v>1</v>
      </c>
      <c r="I718" s="2"/>
      <c r="J718" s="2"/>
      <c r="K718" s="1" t="s">
        <v>4435</v>
      </c>
      <c r="L718" s="1" t="s">
        <v>127</v>
      </c>
      <c r="M718" s="1" t="s">
        <v>127</v>
      </c>
      <c r="N718" s="1" t="s">
        <v>100</v>
      </c>
      <c r="O718" s="1"/>
    </row>
    <row r="719" spans="1:15" x14ac:dyDescent="0.25">
      <c r="A719" s="1" t="s">
        <v>4436</v>
      </c>
      <c r="B719" s="1" t="s">
        <v>4437</v>
      </c>
      <c r="C719" s="1" t="s">
        <v>4438</v>
      </c>
      <c r="D719" s="1" t="s">
        <v>4439</v>
      </c>
      <c r="E719" s="1" t="s">
        <v>2369</v>
      </c>
      <c r="F719" s="1" t="s">
        <v>505</v>
      </c>
      <c r="G719" s="2"/>
      <c r="H719" s="2">
        <v>1</v>
      </c>
      <c r="I719" s="2"/>
      <c r="J719" s="2"/>
      <c r="K719" s="1" t="s">
        <v>4440</v>
      </c>
      <c r="L719" s="1" t="s">
        <v>292</v>
      </c>
      <c r="M719" s="1" t="s">
        <v>3768</v>
      </c>
      <c r="N719" s="1">
        <v>0</v>
      </c>
      <c r="O719" s="1"/>
    </row>
    <row r="720" spans="1:15" x14ac:dyDescent="0.25">
      <c r="A720" s="1" t="s">
        <v>4441</v>
      </c>
      <c r="B720" s="1" t="s">
        <v>4442</v>
      </c>
      <c r="C720" s="1" t="s">
        <v>4443</v>
      </c>
      <c r="D720" s="1" t="s">
        <v>4444</v>
      </c>
      <c r="E720" s="1" t="s">
        <v>1733</v>
      </c>
      <c r="F720" s="1" t="s">
        <v>1054</v>
      </c>
      <c r="G720" s="2"/>
      <c r="H720" s="2">
        <v>1</v>
      </c>
      <c r="I720" s="2"/>
      <c r="J720" s="2"/>
      <c r="K720" s="1" t="s">
        <v>4445</v>
      </c>
      <c r="L720" s="1" t="s">
        <v>65</v>
      </c>
      <c r="M720" s="1" t="s">
        <v>65</v>
      </c>
      <c r="N720" s="1">
        <v>0</v>
      </c>
      <c r="O720" s="1"/>
    </row>
    <row r="721" spans="1:15" x14ac:dyDescent="0.25">
      <c r="A721" s="1" t="s">
        <v>4446</v>
      </c>
      <c r="B721" s="1" t="s">
        <v>4447</v>
      </c>
      <c r="C721" s="1" t="s">
        <v>4448</v>
      </c>
      <c r="D721" s="1" t="s">
        <v>4449</v>
      </c>
      <c r="E721" s="1" t="s">
        <v>7197</v>
      </c>
      <c r="F721" s="1" t="s">
        <v>1579</v>
      </c>
      <c r="G721" s="2"/>
      <c r="H721" s="2">
        <v>1</v>
      </c>
      <c r="I721" s="2"/>
      <c r="J721" s="2"/>
      <c r="K721" s="1" t="s">
        <v>4451</v>
      </c>
      <c r="L721" s="1" t="s">
        <v>65</v>
      </c>
      <c r="M721" s="1" t="s">
        <v>1097</v>
      </c>
      <c r="N721" s="1">
        <v>0</v>
      </c>
      <c r="O721" s="1" t="s">
        <v>724</v>
      </c>
    </row>
    <row r="722" spans="1:15" x14ac:dyDescent="0.25">
      <c r="A722" s="1" t="s">
        <v>4452</v>
      </c>
      <c r="B722" s="1" t="s">
        <v>4453</v>
      </c>
      <c r="C722" s="1" t="s">
        <v>4454</v>
      </c>
      <c r="D722" s="1" t="s">
        <v>4455</v>
      </c>
      <c r="E722" s="1" t="s">
        <v>2536</v>
      </c>
      <c r="F722" s="1" t="s">
        <v>298</v>
      </c>
      <c r="G722" s="2"/>
      <c r="H722" s="2">
        <v>1</v>
      </c>
      <c r="I722" s="2"/>
      <c r="J722" s="2"/>
      <c r="K722" s="1" t="s">
        <v>4456</v>
      </c>
      <c r="L722" s="1" t="s">
        <v>45</v>
      </c>
      <c r="M722" s="1" t="s">
        <v>1145</v>
      </c>
      <c r="N722" s="1">
        <v>0</v>
      </c>
      <c r="O722" s="1" t="s">
        <v>4457</v>
      </c>
    </row>
    <row r="723" spans="1:15" x14ac:dyDescent="0.25">
      <c r="A723" s="1" t="s">
        <v>4458</v>
      </c>
      <c r="B723" s="1" t="s">
        <v>4459</v>
      </c>
      <c r="C723" s="1" t="s">
        <v>4460</v>
      </c>
      <c r="D723" s="1" t="s">
        <v>4461</v>
      </c>
      <c r="E723" s="1" t="s">
        <v>2400</v>
      </c>
      <c r="F723" s="1" t="s">
        <v>597</v>
      </c>
      <c r="G723" s="2"/>
      <c r="H723" s="2">
        <v>1</v>
      </c>
      <c r="I723" s="2"/>
      <c r="J723" s="2"/>
      <c r="K723" s="1" t="s">
        <v>4462</v>
      </c>
      <c r="L723" s="1" t="s">
        <v>127</v>
      </c>
      <c r="M723" s="1" t="s">
        <v>1478</v>
      </c>
      <c r="N723" s="1">
        <v>0</v>
      </c>
      <c r="O723" s="1" t="s">
        <v>4463</v>
      </c>
    </row>
    <row r="724" spans="1:15" x14ac:dyDescent="0.25">
      <c r="A724" s="1" t="s">
        <v>4464</v>
      </c>
      <c r="B724" s="1" t="s">
        <v>4465</v>
      </c>
      <c r="C724" s="1" t="s">
        <v>4466</v>
      </c>
      <c r="D724" s="1" t="s">
        <v>4467</v>
      </c>
      <c r="E724" s="1" t="s">
        <v>4384</v>
      </c>
      <c r="F724" s="1" t="s">
        <v>144</v>
      </c>
      <c r="G724" s="2"/>
      <c r="H724" s="2">
        <v>1</v>
      </c>
      <c r="I724" s="2"/>
      <c r="J724" s="2"/>
      <c r="K724" s="1" t="s">
        <v>4469</v>
      </c>
      <c r="L724" s="1" t="s">
        <v>98</v>
      </c>
      <c r="M724" s="1" t="s">
        <v>1478</v>
      </c>
      <c r="N724" s="1">
        <v>0</v>
      </c>
      <c r="O724" s="1" t="s">
        <v>100</v>
      </c>
    </row>
    <row r="725" spans="1:15" x14ac:dyDescent="0.25">
      <c r="A725" s="1" t="s">
        <v>4470</v>
      </c>
      <c r="B725" s="1" t="s">
        <v>4471</v>
      </c>
      <c r="C725" s="1" t="s">
        <v>4472</v>
      </c>
      <c r="D725" s="1" t="s">
        <v>4473</v>
      </c>
      <c r="E725" s="1" t="s">
        <v>3488</v>
      </c>
      <c r="F725" s="1" t="s">
        <v>267</v>
      </c>
      <c r="G725" s="2"/>
      <c r="H725" s="2">
        <v>1</v>
      </c>
      <c r="I725" s="2"/>
      <c r="J725" s="2"/>
      <c r="K725" s="1" t="s">
        <v>4474</v>
      </c>
      <c r="L725" s="1" t="s">
        <v>98</v>
      </c>
      <c r="M725" s="1" t="s">
        <v>958</v>
      </c>
      <c r="N725" s="1" t="s">
        <v>100</v>
      </c>
      <c r="O725" s="1"/>
    </row>
    <row r="726" spans="1:15" x14ac:dyDescent="0.25">
      <c r="A726" s="26" t="s">
        <v>4475</v>
      </c>
      <c r="B726" s="18" t="s">
        <v>4476</v>
      </c>
      <c r="C726" s="1" t="s">
        <v>4477</v>
      </c>
      <c r="D726" s="1" t="s">
        <v>4478</v>
      </c>
      <c r="E726" s="1" t="s">
        <v>7192</v>
      </c>
      <c r="F726" s="1" t="s">
        <v>1088</v>
      </c>
      <c r="G726" s="2"/>
      <c r="H726" s="2">
        <v>1</v>
      </c>
      <c r="I726" s="2"/>
      <c r="J726" s="2"/>
      <c r="K726" s="1" t="s">
        <v>4479</v>
      </c>
      <c r="L726" s="1"/>
      <c r="M726" s="1"/>
      <c r="N726" s="1">
        <v>0</v>
      </c>
      <c r="O726" s="1" t="s">
        <v>1320</v>
      </c>
    </row>
    <row r="727" spans="1:15" x14ac:dyDescent="0.25">
      <c r="A727" s="1" t="s">
        <v>4480</v>
      </c>
      <c r="B727" s="1" t="s">
        <v>4481</v>
      </c>
      <c r="C727" s="1" t="s">
        <v>4482</v>
      </c>
      <c r="D727" s="1" t="s">
        <v>4483</v>
      </c>
      <c r="E727" s="1" t="s">
        <v>7112</v>
      </c>
      <c r="F727" s="1" t="s">
        <v>258</v>
      </c>
      <c r="G727" s="2"/>
      <c r="H727" s="2">
        <v>1</v>
      </c>
      <c r="I727" s="2"/>
      <c r="J727" s="2"/>
      <c r="K727" s="1" t="s">
        <v>4484</v>
      </c>
      <c r="L727" s="1" t="s">
        <v>65</v>
      </c>
      <c r="M727" s="1" t="s">
        <v>208</v>
      </c>
      <c r="N727" s="1">
        <v>0</v>
      </c>
      <c r="O727" s="1"/>
    </row>
    <row r="728" spans="1:15" x14ac:dyDescent="0.25">
      <c r="A728" s="1" t="s">
        <v>4485</v>
      </c>
      <c r="B728" s="1" t="s">
        <v>4486</v>
      </c>
      <c r="C728" s="1" t="s">
        <v>4487</v>
      </c>
      <c r="D728" s="1" t="s">
        <v>4488</v>
      </c>
      <c r="E728" s="1" t="s">
        <v>7198</v>
      </c>
      <c r="F728" s="1" t="s">
        <v>206</v>
      </c>
      <c r="G728" s="2"/>
      <c r="H728" s="2">
        <v>1</v>
      </c>
      <c r="I728" s="2"/>
      <c r="J728" s="2"/>
      <c r="K728" s="1" t="s">
        <v>4490</v>
      </c>
      <c r="L728" s="1" t="s">
        <v>65</v>
      </c>
      <c r="M728" s="1" t="s">
        <v>208</v>
      </c>
      <c r="N728" s="1">
        <v>0</v>
      </c>
      <c r="O728" s="1" t="s">
        <v>191</v>
      </c>
    </row>
    <row r="729" spans="1:15" x14ac:dyDescent="0.25">
      <c r="A729" s="1" t="s">
        <v>4491</v>
      </c>
      <c r="B729" s="1" t="s">
        <v>4492</v>
      </c>
      <c r="C729" s="1" t="s">
        <v>4493</v>
      </c>
      <c r="D729" s="1" t="s">
        <v>4494</v>
      </c>
      <c r="E729" s="1" t="s">
        <v>4527</v>
      </c>
      <c r="F729" s="1" t="s">
        <v>1972</v>
      </c>
      <c r="G729" s="2"/>
      <c r="H729" s="2">
        <v>1</v>
      </c>
      <c r="I729" s="2"/>
      <c r="J729" s="2"/>
      <c r="K729" s="1" t="s">
        <v>4495</v>
      </c>
      <c r="L729" s="1" t="s">
        <v>507</v>
      </c>
      <c r="M729" s="1" t="s">
        <v>507</v>
      </c>
      <c r="N729" s="1">
        <v>0</v>
      </c>
      <c r="O729" s="1" t="s">
        <v>47</v>
      </c>
    </row>
    <row r="730" spans="1:15" x14ac:dyDescent="0.25">
      <c r="A730" s="1" t="s">
        <v>4496</v>
      </c>
      <c r="B730" s="1" t="s">
        <v>4497</v>
      </c>
      <c r="C730" s="1" t="s">
        <v>4498</v>
      </c>
      <c r="D730" s="1" t="s">
        <v>4499</v>
      </c>
      <c r="E730" s="1" t="s">
        <v>7199</v>
      </c>
      <c r="F730" s="1" t="s">
        <v>728</v>
      </c>
      <c r="G730" s="2"/>
      <c r="H730" s="2">
        <v>0</v>
      </c>
      <c r="I730" s="2"/>
      <c r="J730" s="2"/>
      <c r="K730" s="1" t="s">
        <v>4501</v>
      </c>
      <c r="L730" s="1" t="s">
        <v>88</v>
      </c>
      <c r="M730" s="1" t="s">
        <v>408</v>
      </c>
      <c r="N730" s="1" t="s">
        <v>100</v>
      </c>
      <c r="O730" s="1" t="s">
        <v>111</v>
      </c>
    </row>
    <row r="731" spans="1:15" x14ac:dyDescent="0.25">
      <c r="A731" s="1" t="s">
        <v>4505</v>
      </c>
      <c r="B731" s="1" t="s">
        <v>4506</v>
      </c>
      <c r="C731" s="1" t="s">
        <v>4507</v>
      </c>
      <c r="D731" s="1" t="s">
        <v>4508</v>
      </c>
      <c r="E731" s="1" t="s">
        <v>3742</v>
      </c>
      <c r="F731" s="1" t="s">
        <v>728</v>
      </c>
      <c r="G731" s="2"/>
      <c r="H731" s="2">
        <v>1</v>
      </c>
      <c r="I731" s="2"/>
      <c r="J731" s="2"/>
      <c r="K731" s="1" t="s">
        <v>4509</v>
      </c>
      <c r="L731" s="1" t="s">
        <v>88</v>
      </c>
      <c r="M731" s="1" t="s">
        <v>4510</v>
      </c>
      <c r="N731" s="1">
        <v>0</v>
      </c>
      <c r="O731" s="1"/>
    </row>
    <row r="732" spans="1:15" x14ac:dyDescent="0.25">
      <c r="A732" s="1" t="s">
        <v>4511</v>
      </c>
      <c r="B732" s="1" t="s">
        <v>4512</v>
      </c>
      <c r="C732" s="1" t="s">
        <v>4513</v>
      </c>
      <c r="D732" s="1" t="s">
        <v>4514</v>
      </c>
      <c r="E732" s="1" t="s">
        <v>7200</v>
      </c>
      <c r="F732" s="1" t="s">
        <v>1682</v>
      </c>
      <c r="G732" s="2"/>
      <c r="H732" s="2">
        <v>1</v>
      </c>
      <c r="I732" s="2"/>
      <c r="J732" s="2"/>
      <c r="K732" s="1" t="s">
        <v>4516</v>
      </c>
      <c r="L732" s="1" t="s">
        <v>250</v>
      </c>
      <c r="M732" s="1" t="s">
        <v>4517</v>
      </c>
      <c r="N732" s="1">
        <v>0</v>
      </c>
      <c r="O732" s="1" t="s">
        <v>4518</v>
      </c>
    </row>
    <row r="733" spans="1:15" x14ac:dyDescent="0.25">
      <c r="A733" s="18" t="s">
        <v>4519</v>
      </c>
      <c r="B733" s="18" t="s">
        <v>7864</v>
      </c>
      <c r="C733" s="1">
        <v>0</v>
      </c>
      <c r="D733" s="1" t="s">
        <v>4520</v>
      </c>
      <c r="E733" s="1" t="s">
        <v>7201</v>
      </c>
      <c r="F733" s="1" t="s">
        <v>267</v>
      </c>
      <c r="G733" s="2"/>
      <c r="H733" s="2">
        <v>1</v>
      </c>
      <c r="I733" s="2"/>
      <c r="J733" s="2"/>
      <c r="K733" s="1" t="s">
        <v>4522</v>
      </c>
      <c r="L733" s="1"/>
      <c r="M733" s="1"/>
      <c r="N733" s="1">
        <v>0</v>
      </c>
      <c r="O733" s="1" t="e">
        <v>#REF!</v>
      </c>
    </row>
    <row r="734" spans="1:15" x14ac:dyDescent="0.25">
      <c r="A734" s="1" t="s">
        <v>4523</v>
      </c>
      <c r="B734" s="1" t="s">
        <v>4524</v>
      </c>
      <c r="C734" s="1" t="s">
        <v>4525</v>
      </c>
      <c r="D734" s="1" t="s">
        <v>4526</v>
      </c>
      <c r="E734" s="1" t="s">
        <v>1009</v>
      </c>
      <c r="F734" s="1" t="s">
        <v>72</v>
      </c>
      <c r="G734" s="2"/>
      <c r="H734" s="2">
        <v>1</v>
      </c>
      <c r="I734" s="2"/>
      <c r="J734" s="2"/>
      <c r="K734" s="1" t="s">
        <v>4528</v>
      </c>
      <c r="L734" s="1" t="s">
        <v>45</v>
      </c>
      <c r="M734" s="1" t="s">
        <v>978</v>
      </c>
      <c r="N734" s="1" t="s">
        <v>100</v>
      </c>
      <c r="O734" s="1" t="s">
        <v>2551</v>
      </c>
    </row>
    <row r="735" spans="1:15" x14ac:dyDescent="0.25">
      <c r="A735" s="1" t="s">
        <v>4529</v>
      </c>
      <c r="B735" s="1" t="s">
        <v>4530</v>
      </c>
      <c r="C735" s="1" t="s">
        <v>4531</v>
      </c>
      <c r="D735" s="1" t="s">
        <v>4532</v>
      </c>
      <c r="E735" s="1" t="s">
        <v>7202</v>
      </c>
      <c r="F735" s="1" t="s">
        <v>3933</v>
      </c>
      <c r="G735" s="2"/>
      <c r="H735" s="2">
        <v>1</v>
      </c>
      <c r="I735" s="2">
        <v>0</v>
      </c>
      <c r="J735" s="2"/>
      <c r="K735" s="1" t="s">
        <v>4534</v>
      </c>
      <c r="L735" s="1" t="s">
        <v>88</v>
      </c>
      <c r="M735" s="1" t="s">
        <v>556</v>
      </c>
      <c r="N735" s="1">
        <v>0</v>
      </c>
      <c r="O735" s="1"/>
    </row>
    <row r="736" spans="1:15" x14ac:dyDescent="0.25">
      <c r="A736" s="1" t="s">
        <v>4535</v>
      </c>
      <c r="B736" s="1" t="s">
        <v>4536</v>
      </c>
      <c r="C736" s="1" t="s">
        <v>4537</v>
      </c>
      <c r="D736" s="1" t="s">
        <v>4537</v>
      </c>
      <c r="E736" s="1" t="s">
        <v>230</v>
      </c>
      <c r="F736" s="1" t="s">
        <v>188</v>
      </c>
      <c r="G736" s="2"/>
      <c r="H736" s="2">
        <v>1</v>
      </c>
      <c r="I736" s="2"/>
      <c r="J736" s="2"/>
      <c r="K736" s="1" t="s">
        <v>4538</v>
      </c>
      <c r="L736" s="1" t="s">
        <v>88</v>
      </c>
      <c r="M736" s="1" t="s">
        <v>3999</v>
      </c>
      <c r="N736" s="1" t="s">
        <v>100</v>
      </c>
      <c r="O736" s="1" t="s">
        <v>4539</v>
      </c>
    </row>
    <row r="737" spans="1:15" x14ac:dyDescent="0.25">
      <c r="A737" s="1" t="s">
        <v>4540</v>
      </c>
      <c r="B737" s="1" t="s">
        <v>4541</v>
      </c>
      <c r="C737" s="1" t="s">
        <v>4542</v>
      </c>
      <c r="D737" s="1" t="s">
        <v>4542</v>
      </c>
      <c r="E737" s="1" t="e">
        <v>#N/A</v>
      </c>
      <c r="F737" s="1" t="s">
        <v>628</v>
      </c>
      <c r="G737" s="2" t="s">
        <v>86</v>
      </c>
      <c r="H737" s="2">
        <v>0</v>
      </c>
      <c r="I737" s="2"/>
      <c r="J737" s="2"/>
      <c r="K737" s="1" t="s">
        <v>4543</v>
      </c>
      <c r="L737" s="1" t="s">
        <v>88</v>
      </c>
      <c r="M737" s="1" t="s">
        <v>2774</v>
      </c>
      <c r="N737" s="1">
        <v>0</v>
      </c>
      <c r="O737" s="1" t="s">
        <v>191</v>
      </c>
    </row>
    <row r="738" spans="1:15" x14ac:dyDescent="0.25">
      <c r="A738" s="1" t="s">
        <v>4544</v>
      </c>
      <c r="B738" s="1" t="s">
        <v>4545</v>
      </c>
      <c r="C738" s="1" t="s">
        <v>4546</v>
      </c>
      <c r="D738" s="1" t="s">
        <v>4547</v>
      </c>
      <c r="E738" s="1" t="s">
        <v>7203</v>
      </c>
      <c r="F738" s="1" t="s">
        <v>4549</v>
      </c>
      <c r="G738" s="2"/>
      <c r="H738" s="2">
        <v>0</v>
      </c>
      <c r="I738" s="2"/>
      <c r="J738" s="2"/>
      <c r="K738" s="1" t="s">
        <v>4550</v>
      </c>
      <c r="L738" s="1" t="s">
        <v>88</v>
      </c>
      <c r="M738" s="1" t="s">
        <v>4551</v>
      </c>
      <c r="N738" s="1" t="s">
        <v>100</v>
      </c>
      <c r="O738" s="1" t="s">
        <v>111</v>
      </c>
    </row>
    <row r="739" spans="1:15" x14ac:dyDescent="0.25">
      <c r="A739" s="1" t="s">
        <v>4552</v>
      </c>
      <c r="B739" s="1" t="s">
        <v>4553</v>
      </c>
      <c r="C739" s="1" t="s">
        <v>4554</v>
      </c>
      <c r="D739" s="1" t="s">
        <v>4554</v>
      </c>
      <c r="E739" s="1" t="s">
        <v>7865</v>
      </c>
      <c r="F739" s="1" t="s">
        <v>116</v>
      </c>
      <c r="G739" s="2"/>
      <c r="H739" s="2">
        <v>0</v>
      </c>
      <c r="I739" s="2"/>
      <c r="J739" s="2"/>
      <c r="K739" s="1" t="s">
        <v>4555</v>
      </c>
      <c r="L739" s="1" t="s">
        <v>88</v>
      </c>
      <c r="M739" s="1" t="s">
        <v>670</v>
      </c>
      <c r="N739" s="1" t="s">
        <v>118</v>
      </c>
      <c r="O739" s="1" t="s">
        <v>111</v>
      </c>
    </row>
    <row r="740" spans="1:15" x14ac:dyDescent="0.25">
      <c r="A740" s="1" t="s">
        <v>4556</v>
      </c>
      <c r="B740" s="1" t="s">
        <v>4557</v>
      </c>
      <c r="C740" s="1" t="s">
        <v>4558</v>
      </c>
      <c r="D740" s="1" t="s">
        <v>4558</v>
      </c>
      <c r="E740" s="1" t="e">
        <v>#N/A</v>
      </c>
      <c r="F740" s="1" t="s">
        <v>4559</v>
      </c>
      <c r="G740" s="2" t="s">
        <v>86</v>
      </c>
      <c r="H740" s="2">
        <v>0</v>
      </c>
      <c r="I740" s="2"/>
      <c r="J740" s="2"/>
      <c r="K740" s="1" t="s">
        <v>4560</v>
      </c>
      <c r="L740" s="1" t="s">
        <v>88</v>
      </c>
      <c r="M740" s="1" t="s">
        <v>4551</v>
      </c>
      <c r="N740" s="1" t="s">
        <v>118</v>
      </c>
      <c r="O740" s="1" t="s">
        <v>111</v>
      </c>
    </row>
    <row r="741" spans="1:15" x14ac:dyDescent="0.25">
      <c r="A741" s="1" t="s">
        <v>4561</v>
      </c>
      <c r="B741" s="1" t="s">
        <v>4562</v>
      </c>
      <c r="C741" s="1" t="s">
        <v>4563</v>
      </c>
      <c r="D741" s="1" t="s">
        <v>4564</v>
      </c>
      <c r="E741" s="1" t="s">
        <v>2161</v>
      </c>
      <c r="F741" s="1" t="s">
        <v>215</v>
      </c>
      <c r="G741" s="2"/>
      <c r="H741" s="2">
        <v>1</v>
      </c>
      <c r="I741" s="2"/>
      <c r="J741" s="2"/>
      <c r="K741" s="1" t="s">
        <v>4565</v>
      </c>
      <c r="L741" s="1" t="s">
        <v>292</v>
      </c>
      <c r="M741" s="1" t="s">
        <v>448</v>
      </c>
      <c r="N741" s="1" t="s">
        <v>100</v>
      </c>
      <c r="O741" s="1"/>
    </row>
    <row r="742" spans="1:15" x14ac:dyDescent="0.25">
      <c r="A742" s="1" t="s">
        <v>4566</v>
      </c>
      <c r="B742" s="1" t="s">
        <v>4567</v>
      </c>
      <c r="C742" s="1" t="s">
        <v>4568</v>
      </c>
      <c r="D742" s="1" t="s">
        <v>4569</v>
      </c>
      <c r="E742" s="1" t="s">
        <v>1300</v>
      </c>
      <c r="F742" s="1" t="s">
        <v>1220</v>
      </c>
      <c r="G742" s="2"/>
      <c r="H742" s="2">
        <v>1</v>
      </c>
      <c r="I742" s="2"/>
      <c r="J742" s="2"/>
      <c r="K742" s="1" t="s">
        <v>4571</v>
      </c>
      <c r="L742" s="1" t="s">
        <v>239</v>
      </c>
      <c r="M742" s="1" t="s">
        <v>3536</v>
      </c>
      <c r="N742" s="1" t="s">
        <v>100</v>
      </c>
      <c r="O742" s="1"/>
    </row>
    <row r="743" spans="1:15" x14ac:dyDescent="0.25">
      <c r="A743" s="1" t="s">
        <v>4572</v>
      </c>
      <c r="B743" s="1" t="s">
        <v>4573</v>
      </c>
      <c r="C743" s="1" t="s">
        <v>4574</v>
      </c>
      <c r="D743" s="1" t="s">
        <v>4574</v>
      </c>
      <c r="E743" s="1" t="e">
        <v>#N/A</v>
      </c>
      <c r="F743" s="1" t="s">
        <v>4559</v>
      </c>
      <c r="G743" s="2" t="s">
        <v>86</v>
      </c>
      <c r="H743" s="2">
        <v>0</v>
      </c>
      <c r="I743" s="2"/>
      <c r="J743" s="2"/>
      <c r="K743" s="1" t="s">
        <v>4575</v>
      </c>
      <c r="L743" s="1" t="s">
        <v>88</v>
      </c>
      <c r="M743" s="1" t="s">
        <v>431</v>
      </c>
      <c r="N743" s="1" t="s">
        <v>118</v>
      </c>
      <c r="O743" s="1" t="s">
        <v>4576</v>
      </c>
    </row>
    <row r="744" spans="1:15" x14ac:dyDescent="0.25">
      <c r="A744" s="1" t="s">
        <v>4577</v>
      </c>
      <c r="B744" s="1" t="s">
        <v>4578</v>
      </c>
      <c r="C744" s="1" t="s">
        <v>4579</v>
      </c>
      <c r="D744" s="1" t="s">
        <v>4580</v>
      </c>
      <c r="E744" s="1" t="s">
        <v>4624</v>
      </c>
      <c r="F744" s="1" t="s">
        <v>215</v>
      </c>
      <c r="G744" s="2"/>
      <c r="H744" s="2">
        <v>1</v>
      </c>
      <c r="I744" s="2"/>
      <c r="J744" s="2"/>
      <c r="K744" s="1" t="s">
        <v>4581</v>
      </c>
      <c r="L744" s="1" t="s">
        <v>88</v>
      </c>
      <c r="M744" s="1" t="s">
        <v>835</v>
      </c>
      <c r="N744" s="1">
        <v>0</v>
      </c>
      <c r="O744" s="1"/>
    </row>
    <row r="745" spans="1:15" x14ac:dyDescent="0.25">
      <c r="A745" s="1" t="s">
        <v>4582</v>
      </c>
      <c r="B745" s="1" t="s">
        <v>4583</v>
      </c>
      <c r="C745" s="1" t="s">
        <v>4584</v>
      </c>
      <c r="D745" s="1" t="s">
        <v>4585</v>
      </c>
      <c r="E745" s="1" t="s">
        <v>635</v>
      </c>
      <c r="F745" s="1" t="s">
        <v>134</v>
      </c>
      <c r="G745" s="2"/>
      <c r="H745" s="2">
        <v>1</v>
      </c>
      <c r="I745" s="2"/>
      <c r="J745" s="2"/>
      <c r="K745" s="1" t="s">
        <v>4586</v>
      </c>
      <c r="L745" s="1" t="s">
        <v>65</v>
      </c>
      <c r="M745" s="1" t="s">
        <v>4587</v>
      </c>
      <c r="N745" s="1">
        <v>0</v>
      </c>
      <c r="O745" s="1"/>
    </row>
    <row r="746" spans="1:15" x14ac:dyDescent="0.25">
      <c r="A746" s="1" t="s">
        <v>4588</v>
      </c>
      <c r="B746" s="1" t="s">
        <v>4589</v>
      </c>
      <c r="C746" s="1" t="s">
        <v>4590</v>
      </c>
      <c r="D746" s="1" t="s">
        <v>4591</v>
      </c>
      <c r="E746" s="1" t="s">
        <v>612</v>
      </c>
      <c r="F746" s="1" t="s">
        <v>1682</v>
      </c>
      <c r="G746" s="2"/>
      <c r="H746" s="2">
        <v>1</v>
      </c>
      <c r="I746" s="2"/>
      <c r="J746" s="2"/>
      <c r="K746" s="1" t="s">
        <v>4592</v>
      </c>
      <c r="L746" s="1" t="s">
        <v>45</v>
      </c>
      <c r="M746" s="1" t="s">
        <v>978</v>
      </c>
      <c r="N746" s="1" t="s">
        <v>100</v>
      </c>
      <c r="O746" s="1" t="s">
        <v>310</v>
      </c>
    </row>
    <row r="747" spans="1:15" x14ac:dyDescent="0.25">
      <c r="A747" s="1" t="s">
        <v>4593</v>
      </c>
      <c r="B747" s="1" t="s">
        <v>4594</v>
      </c>
      <c r="C747" s="1" t="s">
        <v>4595</v>
      </c>
      <c r="D747" s="1" t="s">
        <v>4596</v>
      </c>
      <c r="E747" s="1" t="s">
        <v>7095</v>
      </c>
      <c r="F747" s="1" t="s">
        <v>41</v>
      </c>
      <c r="G747" s="2"/>
      <c r="H747" s="2">
        <v>1</v>
      </c>
      <c r="I747" s="2"/>
      <c r="J747" s="2"/>
      <c r="K747" s="1" t="s">
        <v>4597</v>
      </c>
      <c r="L747" s="1" t="s">
        <v>98</v>
      </c>
      <c r="M747" s="1" t="s">
        <v>1478</v>
      </c>
      <c r="N747" s="1">
        <v>0</v>
      </c>
      <c r="O747" s="1"/>
    </row>
    <row r="748" spans="1:15" x14ac:dyDescent="0.25">
      <c r="A748" s="1" t="s">
        <v>4598</v>
      </c>
      <c r="B748" s="1" t="s">
        <v>4599</v>
      </c>
      <c r="C748" s="1" t="s">
        <v>4600</v>
      </c>
      <c r="D748" s="1" t="s">
        <v>4601</v>
      </c>
      <c r="E748" s="1" t="s">
        <v>2439</v>
      </c>
      <c r="F748" s="1" t="s">
        <v>621</v>
      </c>
      <c r="G748" s="2"/>
      <c r="H748" s="2">
        <v>1</v>
      </c>
      <c r="I748" s="2"/>
      <c r="J748" s="2"/>
      <c r="K748" s="1" t="s">
        <v>4602</v>
      </c>
      <c r="L748" s="1" t="s">
        <v>45</v>
      </c>
      <c r="M748" s="1" t="s">
        <v>2544</v>
      </c>
      <c r="N748" s="1">
        <v>0</v>
      </c>
      <c r="O748" s="1" t="s">
        <v>100</v>
      </c>
    </row>
    <row r="749" spans="1:15" x14ac:dyDescent="0.25">
      <c r="A749" s="1" t="s">
        <v>4603</v>
      </c>
      <c r="B749" s="1" t="s">
        <v>4604</v>
      </c>
      <c r="C749" s="1" t="s">
        <v>4605</v>
      </c>
      <c r="D749" s="1" t="s">
        <v>4606</v>
      </c>
      <c r="E749" s="1" t="s">
        <v>518</v>
      </c>
      <c r="F749" s="1" t="s">
        <v>713</v>
      </c>
      <c r="G749" s="2"/>
      <c r="H749" s="2">
        <v>1</v>
      </c>
      <c r="I749" s="2"/>
      <c r="J749" s="2"/>
      <c r="K749" s="1" t="s">
        <v>4607</v>
      </c>
      <c r="L749" s="1" t="s">
        <v>98</v>
      </c>
      <c r="M749" s="1" t="s">
        <v>958</v>
      </c>
      <c r="N749" s="1" t="s">
        <v>100</v>
      </c>
      <c r="O749" s="1" t="s">
        <v>4608</v>
      </c>
    </row>
    <row r="750" spans="1:15" x14ac:dyDescent="0.25">
      <c r="A750" s="1" t="s">
        <v>4609</v>
      </c>
      <c r="B750" s="1" t="s">
        <v>4610</v>
      </c>
      <c r="C750" s="1" t="s">
        <v>4611</v>
      </c>
      <c r="D750" s="1" t="s">
        <v>4612</v>
      </c>
      <c r="E750" s="1" t="s">
        <v>1701</v>
      </c>
      <c r="F750" s="1" t="s">
        <v>144</v>
      </c>
      <c r="G750" s="2"/>
      <c r="H750" s="2">
        <v>1</v>
      </c>
      <c r="I750" s="2"/>
      <c r="J750" s="2"/>
      <c r="K750" s="1" t="s">
        <v>4613</v>
      </c>
      <c r="L750" s="1">
        <v>0</v>
      </c>
      <c r="M750" s="1" t="s">
        <v>2808</v>
      </c>
      <c r="N750" s="1">
        <v>0</v>
      </c>
      <c r="O750" s="1" t="s">
        <v>2020</v>
      </c>
    </row>
    <row r="751" spans="1:15" x14ac:dyDescent="0.25">
      <c r="A751" s="1" t="s">
        <v>4614</v>
      </c>
      <c r="B751" s="1" t="s">
        <v>4615</v>
      </c>
      <c r="C751" s="1" t="s">
        <v>4616</v>
      </c>
      <c r="D751" s="1" t="s">
        <v>4617</v>
      </c>
      <c r="E751" s="1" t="s">
        <v>1313</v>
      </c>
      <c r="F751" s="1" t="s">
        <v>668</v>
      </c>
      <c r="G751" s="2"/>
      <c r="H751" s="2">
        <v>1</v>
      </c>
      <c r="I751" s="2"/>
      <c r="J751" s="2"/>
      <c r="K751" s="1" t="s">
        <v>4618</v>
      </c>
      <c r="L751" s="1" t="s">
        <v>88</v>
      </c>
      <c r="M751" s="1" t="s">
        <v>3833</v>
      </c>
      <c r="N751" s="1">
        <v>0</v>
      </c>
      <c r="O751" s="1" t="s">
        <v>4619</v>
      </c>
    </row>
    <row r="752" spans="1:15" x14ac:dyDescent="0.25">
      <c r="A752" s="1" t="s">
        <v>4620</v>
      </c>
      <c r="B752" s="1" t="s">
        <v>4621</v>
      </c>
      <c r="C752" s="1" t="s">
        <v>4622</v>
      </c>
      <c r="D752" s="1" t="s">
        <v>4623</v>
      </c>
      <c r="E752" s="1" t="s">
        <v>2494</v>
      </c>
      <c r="F752" s="1" t="s">
        <v>215</v>
      </c>
      <c r="G752" s="2"/>
      <c r="H752" s="2">
        <v>1</v>
      </c>
      <c r="I752" s="2"/>
      <c r="J752" s="2"/>
      <c r="K752" s="1" t="s">
        <v>4625</v>
      </c>
      <c r="L752" s="1" t="s">
        <v>88</v>
      </c>
      <c r="M752" s="1" t="s">
        <v>3828</v>
      </c>
      <c r="N752" s="1">
        <v>0</v>
      </c>
      <c r="O752" s="1" t="s">
        <v>4626</v>
      </c>
    </row>
    <row r="753" spans="1:15" x14ac:dyDescent="0.25">
      <c r="A753" s="1" t="s">
        <v>4627</v>
      </c>
      <c r="B753" s="1" t="s">
        <v>4628</v>
      </c>
      <c r="C753" s="1" t="s">
        <v>4629</v>
      </c>
      <c r="D753" s="1" t="s">
        <v>4630</v>
      </c>
      <c r="E753" s="1" t="s">
        <v>7204</v>
      </c>
      <c r="F753" s="1" t="s">
        <v>728</v>
      </c>
      <c r="G753" s="2"/>
      <c r="H753" s="2">
        <v>1</v>
      </c>
      <c r="I753" s="2"/>
      <c r="J753" s="2"/>
      <c r="K753" s="1" t="s">
        <v>4632</v>
      </c>
      <c r="L753" s="1" t="s">
        <v>88</v>
      </c>
      <c r="M753" s="1" t="s">
        <v>4633</v>
      </c>
      <c r="N753" s="1" t="s">
        <v>100</v>
      </c>
      <c r="O753" s="1"/>
    </row>
    <row r="754" spans="1:15" x14ac:dyDescent="0.25">
      <c r="A754" s="1" t="s">
        <v>4634</v>
      </c>
      <c r="B754" s="1" t="s">
        <v>4635</v>
      </c>
      <c r="C754" s="1" t="s">
        <v>4636</v>
      </c>
      <c r="D754" s="1" t="s">
        <v>4637</v>
      </c>
      <c r="E754" s="1" t="s">
        <v>7192</v>
      </c>
      <c r="F754" s="1" t="s">
        <v>1088</v>
      </c>
      <c r="G754" s="2"/>
      <c r="H754" s="2">
        <v>1</v>
      </c>
      <c r="I754" s="2"/>
      <c r="J754" s="2"/>
      <c r="K754" s="1" t="s">
        <v>4638</v>
      </c>
      <c r="L754" s="1" t="s">
        <v>308</v>
      </c>
      <c r="M754" s="1" t="s">
        <v>4639</v>
      </c>
      <c r="N754" s="1">
        <v>0</v>
      </c>
      <c r="O754" s="1"/>
    </row>
    <row r="755" spans="1:15" x14ac:dyDescent="0.25">
      <c r="A755" s="1" t="s">
        <v>4640</v>
      </c>
      <c r="B755" s="1" t="s">
        <v>4641</v>
      </c>
      <c r="C755" s="1" t="s">
        <v>4642</v>
      </c>
      <c r="D755" s="1" t="s">
        <v>4643</v>
      </c>
      <c r="E755" s="1" t="s">
        <v>2383</v>
      </c>
      <c r="F755" s="1" t="s">
        <v>628</v>
      </c>
      <c r="G755" s="2"/>
      <c r="H755" s="2">
        <v>1</v>
      </c>
      <c r="I755" s="2"/>
      <c r="J755" s="2"/>
      <c r="K755" s="1" t="s">
        <v>4644</v>
      </c>
      <c r="L755" s="1" t="s">
        <v>127</v>
      </c>
      <c r="M755" s="1" t="s">
        <v>852</v>
      </c>
      <c r="N755" s="1" t="s">
        <v>100</v>
      </c>
      <c r="O755" s="1"/>
    </row>
    <row r="756" spans="1:15" x14ac:dyDescent="0.25">
      <c r="A756" s="1" t="s">
        <v>4645</v>
      </c>
      <c r="B756" s="1" t="s">
        <v>4646</v>
      </c>
      <c r="C756" s="1" t="s">
        <v>4647</v>
      </c>
      <c r="D756" s="1" t="s">
        <v>4648</v>
      </c>
      <c r="E756" s="1" t="s">
        <v>7205</v>
      </c>
      <c r="F756" s="1" t="s">
        <v>4650</v>
      </c>
      <c r="G756" s="2"/>
      <c r="H756" s="2">
        <v>1</v>
      </c>
      <c r="I756" s="2"/>
      <c r="J756" s="2"/>
      <c r="K756" s="1" t="s">
        <v>4651</v>
      </c>
      <c r="L756" s="1" t="s">
        <v>88</v>
      </c>
      <c r="M756" s="1" t="s">
        <v>907</v>
      </c>
      <c r="N756" s="1">
        <v>0</v>
      </c>
      <c r="O756" s="1" t="s">
        <v>191</v>
      </c>
    </row>
    <row r="757" spans="1:15" x14ac:dyDescent="0.25">
      <c r="A757" s="1" t="s">
        <v>4652</v>
      </c>
      <c r="B757" s="1" t="s">
        <v>4653</v>
      </c>
      <c r="C757" s="1" t="s">
        <v>4654</v>
      </c>
      <c r="D757" s="1" t="s">
        <v>4655</v>
      </c>
      <c r="E757" s="1" t="s">
        <v>7206</v>
      </c>
      <c r="F757" s="1" t="s">
        <v>870</v>
      </c>
      <c r="G757" s="2"/>
      <c r="H757" s="2">
        <v>1</v>
      </c>
      <c r="I757" s="2"/>
      <c r="J757" s="2"/>
      <c r="K757" s="1" t="s">
        <v>4657</v>
      </c>
      <c r="L757" s="1" t="s">
        <v>88</v>
      </c>
      <c r="M757" s="1" t="s">
        <v>431</v>
      </c>
      <c r="N757" s="1">
        <v>0</v>
      </c>
      <c r="O757" s="1"/>
    </row>
    <row r="758" spans="1:15" x14ac:dyDescent="0.25">
      <c r="A758" s="18" t="s">
        <v>4658</v>
      </c>
      <c r="B758" s="18" t="s">
        <v>7866</v>
      </c>
      <c r="C758" s="1" t="s">
        <v>4659</v>
      </c>
      <c r="D758" s="1" t="s">
        <v>4660</v>
      </c>
      <c r="E758" s="1" t="s">
        <v>1834</v>
      </c>
      <c r="F758" s="1" t="s">
        <v>2686</v>
      </c>
      <c r="G758" s="2"/>
      <c r="H758" s="2">
        <v>1</v>
      </c>
      <c r="I758" s="2"/>
      <c r="J758" s="2"/>
      <c r="K758" s="1" t="s">
        <v>4661</v>
      </c>
      <c r="L758" s="1"/>
      <c r="M758" s="1"/>
      <c r="N758" s="1">
        <v>0</v>
      </c>
      <c r="O758" s="1" t="e">
        <v>#REF!</v>
      </c>
    </row>
    <row r="759" spans="1:15" x14ac:dyDescent="0.25">
      <c r="A759" s="1" t="s">
        <v>4662</v>
      </c>
      <c r="B759" s="1" t="s">
        <v>4663</v>
      </c>
      <c r="C759" s="1" t="s">
        <v>4664</v>
      </c>
      <c r="D759" s="1" t="s">
        <v>4665</v>
      </c>
      <c r="E759" s="1" t="e">
        <v>#N/A</v>
      </c>
      <c r="F759" s="1" t="s">
        <v>170</v>
      </c>
      <c r="G759" s="2"/>
      <c r="H759" s="2">
        <v>1</v>
      </c>
      <c r="I759" s="2"/>
      <c r="J759" s="2"/>
      <c r="K759" s="1" t="s">
        <v>4666</v>
      </c>
      <c r="L759" s="1" t="s">
        <v>292</v>
      </c>
      <c r="M759" s="1" t="s">
        <v>336</v>
      </c>
      <c r="N759" s="1">
        <v>0</v>
      </c>
      <c r="O759" s="1" t="s">
        <v>191</v>
      </c>
    </row>
    <row r="760" spans="1:15" x14ac:dyDescent="0.25">
      <c r="A760" s="1" t="s">
        <v>4667</v>
      </c>
      <c r="B760" s="1" t="s">
        <v>913</v>
      </c>
      <c r="C760" s="1" t="s">
        <v>4668</v>
      </c>
      <c r="D760" s="1" t="s">
        <v>4669</v>
      </c>
      <c r="E760" s="1" t="s">
        <v>3826</v>
      </c>
      <c r="F760" s="1" t="s">
        <v>144</v>
      </c>
      <c r="G760" s="2"/>
      <c r="H760" s="2">
        <v>1</v>
      </c>
      <c r="I760" s="2"/>
      <c r="J760" s="2"/>
      <c r="K760" s="1" t="s">
        <v>4671</v>
      </c>
      <c r="L760" s="1" t="s">
        <v>507</v>
      </c>
      <c r="M760" s="1" t="s">
        <v>913</v>
      </c>
      <c r="N760" s="1" t="s">
        <v>100</v>
      </c>
      <c r="O760" s="1"/>
    </row>
    <row r="761" spans="1:15" x14ac:dyDescent="0.25">
      <c r="A761" s="1" t="s">
        <v>4672</v>
      </c>
      <c r="B761" s="1" t="s">
        <v>4673</v>
      </c>
      <c r="C761" s="1" t="s">
        <v>4674</v>
      </c>
      <c r="D761" s="1" t="s">
        <v>4675</v>
      </c>
      <c r="E761" s="1" t="s">
        <v>2047</v>
      </c>
      <c r="F761" s="1" t="s">
        <v>188</v>
      </c>
      <c r="G761" s="2"/>
      <c r="H761" s="2">
        <v>1</v>
      </c>
      <c r="I761" s="2"/>
      <c r="J761" s="2"/>
      <c r="K761" s="1" t="s">
        <v>4676</v>
      </c>
      <c r="L761" s="1" t="s">
        <v>507</v>
      </c>
      <c r="M761" s="1" t="s">
        <v>1345</v>
      </c>
      <c r="N761" s="1">
        <v>0</v>
      </c>
      <c r="O761" s="1" t="s">
        <v>191</v>
      </c>
    </row>
    <row r="762" spans="1:15" x14ac:dyDescent="0.25">
      <c r="A762" s="1" t="s">
        <v>4677</v>
      </c>
      <c r="B762" s="1" t="s">
        <v>4678</v>
      </c>
      <c r="C762" s="1" t="s">
        <v>4679</v>
      </c>
      <c r="D762" s="1" t="s">
        <v>4680</v>
      </c>
      <c r="E762" s="1" t="s">
        <v>2701</v>
      </c>
      <c r="F762" s="1" t="s">
        <v>342</v>
      </c>
      <c r="G762" s="2"/>
      <c r="H762" s="2">
        <v>1</v>
      </c>
      <c r="I762" s="2"/>
      <c r="J762" s="2"/>
      <c r="K762" s="1" t="s">
        <v>4681</v>
      </c>
      <c r="L762" s="1" t="s">
        <v>507</v>
      </c>
      <c r="M762" s="1" t="s">
        <v>1345</v>
      </c>
      <c r="N762" s="1">
        <v>0</v>
      </c>
      <c r="O762" s="1" t="s">
        <v>191</v>
      </c>
    </row>
    <row r="763" spans="1:15" x14ac:dyDescent="0.25">
      <c r="A763" s="1" t="s">
        <v>4682</v>
      </c>
      <c r="B763" s="1" t="s">
        <v>4683</v>
      </c>
      <c r="C763" s="1" t="s">
        <v>4684</v>
      </c>
      <c r="D763" s="1" t="s">
        <v>4685</v>
      </c>
      <c r="E763" s="1" t="s">
        <v>7207</v>
      </c>
      <c r="F763" s="1" t="s">
        <v>1507</v>
      </c>
      <c r="G763" s="2"/>
      <c r="H763" s="2">
        <v>1</v>
      </c>
      <c r="I763" s="2"/>
      <c r="J763" s="2"/>
      <c r="K763" s="1" t="s">
        <v>4687</v>
      </c>
      <c r="L763" s="1" t="s">
        <v>507</v>
      </c>
      <c r="M763" s="1" t="s">
        <v>1345</v>
      </c>
      <c r="N763" s="1">
        <v>0</v>
      </c>
      <c r="O763" s="1" t="s">
        <v>191</v>
      </c>
    </row>
    <row r="764" spans="1:15" x14ac:dyDescent="0.25">
      <c r="A764" s="1" t="s">
        <v>4695</v>
      </c>
      <c r="B764" s="1" t="s">
        <v>4696</v>
      </c>
      <c r="C764" s="1" t="s">
        <v>4697</v>
      </c>
      <c r="D764" s="1" t="s">
        <v>4698</v>
      </c>
      <c r="E764" s="1" t="s">
        <v>620</v>
      </c>
      <c r="F764" s="1" t="s">
        <v>668</v>
      </c>
      <c r="G764" s="2"/>
      <c r="H764" s="2">
        <v>1</v>
      </c>
      <c r="I764" s="2"/>
      <c r="J764" s="2"/>
      <c r="K764" s="1" t="s">
        <v>4699</v>
      </c>
      <c r="L764" s="1" t="s">
        <v>127</v>
      </c>
      <c r="M764" s="1" t="s">
        <v>4700</v>
      </c>
      <c r="N764" s="1">
        <v>0</v>
      </c>
      <c r="O764" s="1" t="s">
        <v>4701</v>
      </c>
    </row>
    <row r="765" spans="1:15" x14ac:dyDescent="0.25">
      <c r="A765" s="1" t="s">
        <v>4702</v>
      </c>
      <c r="B765" s="1" t="s">
        <v>4703</v>
      </c>
      <c r="C765" s="1" t="s">
        <v>4704</v>
      </c>
      <c r="D765" s="1" t="s">
        <v>4705</v>
      </c>
      <c r="E765" s="1" t="s">
        <v>2594</v>
      </c>
      <c r="F765" s="1" t="s">
        <v>537</v>
      </c>
      <c r="G765" s="2"/>
      <c r="H765" s="2">
        <v>0</v>
      </c>
      <c r="I765" s="2"/>
      <c r="J765" s="2"/>
      <c r="K765" s="1" t="s">
        <v>4707</v>
      </c>
      <c r="L765" s="1" t="s">
        <v>88</v>
      </c>
      <c r="M765" s="1" t="s">
        <v>1708</v>
      </c>
      <c r="N765" s="1" t="s">
        <v>100</v>
      </c>
      <c r="O765" s="1" t="s">
        <v>111</v>
      </c>
    </row>
    <row r="766" spans="1:15" x14ac:dyDescent="0.25">
      <c r="A766" s="1" t="s">
        <v>4708</v>
      </c>
      <c r="B766" s="1" t="s">
        <v>4709</v>
      </c>
      <c r="C766" s="1" t="s">
        <v>4710</v>
      </c>
      <c r="D766" s="1" t="s">
        <v>4711</v>
      </c>
      <c r="E766" s="1" t="s">
        <v>2325</v>
      </c>
      <c r="F766" s="1" t="s">
        <v>992</v>
      </c>
      <c r="G766" s="2"/>
      <c r="H766" s="2">
        <v>1</v>
      </c>
      <c r="I766" s="2"/>
      <c r="J766" s="2"/>
      <c r="K766" s="1" t="s">
        <v>4712</v>
      </c>
      <c r="L766" s="1" t="s">
        <v>507</v>
      </c>
      <c r="M766" s="1" t="s">
        <v>4713</v>
      </c>
      <c r="N766" s="1" t="s">
        <v>100</v>
      </c>
      <c r="O766" s="1" t="s">
        <v>2895</v>
      </c>
    </row>
    <row r="767" spans="1:15" x14ac:dyDescent="0.25">
      <c r="A767" s="1" t="s">
        <v>4714</v>
      </c>
      <c r="B767" s="1" t="s">
        <v>4715</v>
      </c>
      <c r="C767" s="1" t="s">
        <v>4716</v>
      </c>
      <c r="D767" s="1" t="s">
        <v>4717</v>
      </c>
      <c r="E767" s="1" t="s">
        <v>2180</v>
      </c>
      <c r="F767" s="1" t="s">
        <v>163</v>
      </c>
      <c r="G767" s="2"/>
      <c r="H767" s="2">
        <v>1</v>
      </c>
      <c r="I767" s="2"/>
      <c r="J767" s="2"/>
      <c r="K767" s="1" t="s">
        <v>4718</v>
      </c>
      <c r="L767" s="1" t="s">
        <v>507</v>
      </c>
      <c r="M767" s="1" t="s">
        <v>4719</v>
      </c>
      <c r="N767" s="1" t="s">
        <v>100</v>
      </c>
      <c r="O767" s="1" t="s">
        <v>2082</v>
      </c>
    </row>
    <row r="768" spans="1:15" x14ac:dyDescent="0.25">
      <c r="A768" s="1" t="s">
        <v>4720</v>
      </c>
      <c r="B768" s="1" t="s">
        <v>4721</v>
      </c>
      <c r="C768" s="1" t="s">
        <v>4722</v>
      </c>
      <c r="D768" s="1" t="s">
        <v>4723</v>
      </c>
      <c r="E768" s="1" t="s">
        <v>3425</v>
      </c>
      <c r="F768" s="1" t="s">
        <v>258</v>
      </c>
      <c r="G768" s="2"/>
      <c r="H768" s="2">
        <v>1</v>
      </c>
      <c r="I768" s="2"/>
      <c r="J768" s="2"/>
      <c r="K768" s="1" t="s">
        <v>4724</v>
      </c>
      <c r="L768" s="1" t="s">
        <v>507</v>
      </c>
      <c r="M768" s="1" t="s">
        <v>2894</v>
      </c>
      <c r="N768" s="1" t="s">
        <v>100</v>
      </c>
      <c r="O768" s="1" t="s">
        <v>1098</v>
      </c>
    </row>
    <row r="769" spans="1:15" x14ac:dyDescent="0.25">
      <c r="A769" s="1" t="s">
        <v>4725</v>
      </c>
      <c r="B769" s="1" t="s">
        <v>4726</v>
      </c>
      <c r="C769" s="1" t="s">
        <v>4727</v>
      </c>
      <c r="D769" s="1" t="s">
        <v>4728</v>
      </c>
      <c r="E769" s="1" t="s">
        <v>1313</v>
      </c>
      <c r="F769" s="1" t="s">
        <v>380</v>
      </c>
      <c r="G769" s="2"/>
      <c r="H769" s="2">
        <v>1</v>
      </c>
      <c r="I769" s="2"/>
      <c r="J769" s="2"/>
      <c r="K769" s="1" t="s">
        <v>4729</v>
      </c>
      <c r="L769" s="1" t="s">
        <v>507</v>
      </c>
      <c r="M769" s="1" t="s">
        <v>2894</v>
      </c>
      <c r="N769" s="1" t="s">
        <v>100</v>
      </c>
      <c r="O769" s="1" t="s">
        <v>1098</v>
      </c>
    </row>
    <row r="770" spans="1:15" x14ac:dyDescent="0.25">
      <c r="A770" s="1" t="s">
        <v>4730</v>
      </c>
      <c r="B770" s="1" t="s">
        <v>4731</v>
      </c>
      <c r="C770" s="1" t="s">
        <v>4732</v>
      </c>
      <c r="D770" s="1" t="s">
        <v>4733</v>
      </c>
      <c r="E770" s="1" t="s">
        <v>341</v>
      </c>
      <c r="F770" s="1" t="s">
        <v>621</v>
      </c>
      <c r="G770" s="2"/>
      <c r="H770" s="2">
        <v>1</v>
      </c>
      <c r="I770" s="2"/>
      <c r="J770" s="2"/>
      <c r="K770" s="1" t="s">
        <v>4734</v>
      </c>
      <c r="L770" s="1" t="s">
        <v>45</v>
      </c>
      <c r="M770" s="1" t="s">
        <v>1741</v>
      </c>
      <c r="N770" s="1">
        <v>0</v>
      </c>
      <c r="O770" s="1" t="s">
        <v>191</v>
      </c>
    </row>
    <row r="771" spans="1:15" x14ac:dyDescent="0.25">
      <c r="A771" s="1" t="s">
        <v>4735</v>
      </c>
      <c r="B771" s="1" t="s">
        <v>4736</v>
      </c>
      <c r="C771" s="1" t="s">
        <v>4737</v>
      </c>
      <c r="D771" s="1" t="s">
        <v>4738</v>
      </c>
      <c r="E771" s="1" t="s">
        <v>1143</v>
      </c>
      <c r="F771" s="1" t="s">
        <v>334</v>
      </c>
      <c r="G771" s="2"/>
      <c r="H771" s="2">
        <v>1</v>
      </c>
      <c r="I771" s="2"/>
      <c r="J771" s="2"/>
      <c r="K771" s="1" t="s">
        <v>4739</v>
      </c>
      <c r="L771" s="1" t="s">
        <v>127</v>
      </c>
      <c r="M771" s="1" t="s">
        <v>4740</v>
      </c>
      <c r="N771" s="1" t="s">
        <v>100</v>
      </c>
      <c r="O771" s="1" t="s">
        <v>4741</v>
      </c>
    </row>
    <row r="772" spans="1:15" x14ac:dyDescent="0.25">
      <c r="A772" s="1" t="s">
        <v>4742</v>
      </c>
      <c r="B772" s="1" t="s">
        <v>4743</v>
      </c>
      <c r="C772" s="1" t="s">
        <v>4744</v>
      </c>
      <c r="D772" s="1" t="s">
        <v>4745</v>
      </c>
      <c r="E772" s="1" t="s">
        <v>1306</v>
      </c>
      <c r="F772" s="1" t="s">
        <v>334</v>
      </c>
      <c r="G772" s="2"/>
      <c r="H772" s="2">
        <v>1</v>
      </c>
      <c r="I772" s="2"/>
      <c r="J772" s="2"/>
      <c r="K772" s="1" t="s">
        <v>4747</v>
      </c>
      <c r="L772" s="1" t="s">
        <v>98</v>
      </c>
      <c r="M772" s="1" t="s">
        <v>696</v>
      </c>
      <c r="N772" s="1" t="s">
        <v>100</v>
      </c>
      <c r="O772" s="1"/>
    </row>
    <row r="773" spans="1:15" x14ac:dyDescent="0.25">
      <c r="A773" s="1" t="s">
        <v>4748</v>
      </c>
      <c r="B773" s="1" t="s">
        <v>4749</v>
      </c>
      <c r="C773" s="1" t="s">
        <v>4750</v>
      </c>
      <c r="D773" s="1" t="s">
        <v>4751</v>
      </c>
      <c r="E773" s="1" t="s">
        <v>196</v>
      </c>
      <c r="F773" s="1" t="s">
        <v>63</v>
      </c>
      <c r="G773" s="2"/>
      <c r="H773" s="2">
        <v>1</v>
      </c>
      <c r="I773" s="2"/>
      <c r="J773" s="2"/>
      <c r="K773" s="1" t="s">
        <v>4752</v>
      </c>
      <c r="L773" s="1" t="s">
        <v>65</v>
      </c>
      <c r="M773" s="1" t="s">
        <v>1097</v>
      </c>
      <c r="N773" s="1">
        <v>0</v>
      </c>
      <c r="O773" s="1" t="s">
        <v>191</v>
      </c>
    </row>
    <row r="774" spans="1:15" x14ac:dyDescent="0.25">
      <c r="A774" s="1" t="s">
        <v>4753</v>
      </c>
      <c r="B774" s="1" t="s">
        <v>4754</v>
      </c>
      <c r="C774" s="1" t="s">
        <v>4755</v>
      </c>
      <c r="D774" s="1" t="s">
        <v>4756</v>
      </c>
      <c r="E774" s="1" t="s">
        <v>7130</v>
      </c>
      <c r="F774" s="1" t="s">
        <v>179</v>
      </c>
      <c r="G774" s="2"/>
      <c r="H774" s="2">
        <v>1</v>
      </c>
      <c r="I774" s="2"/>
      <c r="J774" s="2"/>
      <c r="K774" s="1" t="s">
        <v>4757</v>
      </c>
      <c r="L774" s="1" t="s">
        <v>88</v>
      </c>
      <c r="M774" s="1" t="s">
        <v>936</v>
      </c>
      <c r="N774" s="1" t="s">
        <v>100</v>
      </c>
      <c r="O774" s="1"/>
    </row>
    <row r="775" spans="1:15" x14ac:dyDescent="0.25">
      <c r="A775" s="1" t="s">
        <v>4758</v>
      </c>
      <c r="B775" s="1" t="s">
        <v>4759</v>
      </c>
      <c r="C775" s="1" t="s">
        <v>4760</v>
      </c>
      <c r="D775" s="1" t="s">
        <v>4761</v>
      </c>
      <c r="E775" s="1" t="s">
        <v>7208</v>
      </c>
      <c r="F775" s="1" t="s">
        <v>267</v>
      </c>
      <c r="G775" s="2"/>
      <c r="H775" s="2">
        <v>1</v>
      </c>
      <c r="I775" s="2"/>
      <c r="J775" s="2"/>
      <c r="K775" s="1" t="s">
        <v>4763</v>
      </c>
      <c r="L775" s="1" t="s">
        <v>65</v>
      </c>
      <c r="M775" s="1" t="s">
        <v>630</v>
      </c>
      <c r="N775" s="1">
        <v>0</v>
      </c>
      <c r="O775" s="1" t="s">
        <v>4764</v>
      </c>
    </row>
    <row r="776" spans="1:15" x14ac:dyDescent="0.25">
      <c r="A776" s="1" t="s">
        <v>4765</v>
      </c>
      <c r="B776" s="1" t="s">
        <v>4766</v>
      </c>
      <c r="C776" s="1" t="s">
        <v>4767</v>
      </c>
      <c r="D776" s="1" t="s">
        <v>4768</v>
      </c>
      <c r="E776" s="1" t="s">
        <v>648</v>
      </c>
      <c r="F776" s="1" t="s">
        <v>163</v>
      </c>
      <c r="G776" s="2"/>
      <c r="H776" s="2">
        <v>1</v>
      </c>
      <c r="I776" s="2"/>
      <c r="J776" s="2"/>
      <c r="K776" s="1" t="s">
        <v>4770</v>
      </c>
      <c r="L776" s="1" t="s">
        <v>45</v>
      </c>
      <c r="M776" s="1" t="s">
        <v>978</v>
      </c>
      <c r="N776" s="1" t="s">
        <v>100</v>
      </c>
      <c r="O776" s="1" t="s">
        <v>310</v>
      </c>
    </row>
    <row r="777" spans="1:15" x14ac:dyDescent="0.25">
      <c r="A777" s="1" t="s">
        <v>4771</v>
      </c>
      <c r="B777" s="1" t="s">
        <v>4772</v>
      </c>
      <c r="C777" s="1" t="s">
        <v>4773</v>
      </c>
      <c r="D777" s="1" t="s">
        <v>4774</v>
      </c>
      <c r="E777" s="1" t="s">
        <v>7075</v>
      </c>
      <c r="F777" s="1" t="s">
        <v>275</v>
      </c>
      <c r="G777" s="2"/>
      <c r="H777" s="2">
        <v>1</v>
      </c>
      <c r="I777" s="2"/>
      <c r="J777" s="2"/>
      <c r="K777" s="1" t="s">
        <v>4775</v>
      </c>
      <c r="L777" s="1" t="s">
        <v>292</v>
      </c>
      <c r="M777" s="1" t="s">
        <v>2271</v>
      </c>
      <c r="N777" s="1" t="s">
        <v>100</v>
      </c>
      <c r="O777" s="1" t="s">
        <v>128</v>
      </c>
    </row>
    <row r="778" spans="1:15" x14ac:dyDescent="0.25">
      <c r="A778" s="1" t="s">
        <v>4776</v>
      </c>
      <c r="B778" s="1" t="s">
        <v>4777</v>
      </c>
      <c r="C778" s="1" t="s">
        <v>4778</v>
      </c>
      <c r="D778" s="1" t="s">
        <v>4779</v>
      </c>
      <c r="E778" s="1" t="s">
        <v>5605</v>
      </c>
      <c r="F778" s="1" t="s">
        <v>649</v>
      </c>
      <c r="G778" s="2"/>
      <c r="H778" s="2">
        <v>1</v>
      </c>
      <c r="I778" s="2"/>
      <c r="J778" s="2"/>
      <c r="K778" s="1" t="s">
        <v>4781</v>
      </c>
      <c r="L778" s="1" t="s">
        <v>88</v>
      </c>
      <c r="M778" s="1" t="s">
        <v>4400</v>
      </c>
      <c r="N778" s="1" t="s">
        <v>100</v>
      </c>
      <c r="O778" s="1" t="s">
        <v>1098</v>
      </c>
    </row>
    <row r="779" spans="1:15" x14ac:dyDescent="0.25">
      <c r="A779" s="1" t="s">
        <v>4782</v>
      </c>
      <c r="B779" s="1" t="s">
        <v>4783</v>
      </c>
      <c r="C779" s="1" t="s">
        <v>4784</v>
      </c>
      <c r="D779" s="1" t="s">
        <v>4785</v>
      </c>
      <c r="E779" s="1" t="s">
        <v>161</v>
      </c>
      <c r="F779" s="1" t="s">
        <v>713</v>
      </c>
      <c r="G779" s="2"/>
      <c r="H779" s="2">
        <v>1</v>
      </c>
      <c r="I779" s="2"/>
      <c r="J779" s="2"/>
      <c r="K779" s="1" t="s">
        <v>4786</v>
      </c>
      <c r="L779" s="1" t="s">
        <v>308</v>
      </c>
      <c r="M779" s="1" t="s">
        <v>327</v>
      </c>
      <c r="N779" s="1" t="s">
        <v>100</v>
      </c>
      <c r="O779" s="1" t="s">
        <v>1391</v>
      </c>
    </row>
    <row r="780" spans="1:15" x14ac:dyDescent="0.25">
      <c r="A780" s="1" t="s">
        <v>4787</v>
      </c>
      <c r="B780" s="1" t="s">
        <v>4788</v>
      </c>
      <c r="C780" s="1" t="s">
        <v>4789</v>
      </c>
      <c r="D780" s="1" t="s">
        <v>4790</v>
      </c>
      <c r="E780" s="1" t="s">
        <v>620</v>
      </c>
      <c r="F780" s="1" t="s">
        <v>188</v>
      </c>
      <c r="G780" s="2"/>
      <c r="H780" s="2">
        <v>1</v>
      </c>
      <c r="I780" s="2">
        <v>0</v>
      </c>
      <c r="J780" s="2"/>
      <c r="K780" s="1" t="s">
        <v>4791</v>
      </c>
      <c r="L780" s="1" t="s">
        <v>98</v>
      </c>
      <c r="M780" s="1" t="s">
        <v>696</v>
      </c>
      <c r="N780" s="1">
        <v>0</v>
      </c>
      <c r="O780" s="1"/>
    </row>
    <row r="781" spans="1:15" x14ac:dyDescent="0.25">
      <c r="A781" s="1" t="s">
        <v>4792</v>
      </c>
      <c r="B781" s="1" t="s">
        <v>4793</v>
      </c>
      <c r="C781" s="1" t="s">
        <v>4794</v>
      </c>
      <c r="D781" s="1" t="s">
        <v>4795</v>
      </c>
      <c r="E781" s="1" t="s">
        <v>273</v>
      </c>
      <c r="F781" s="1" t="s">
        <v>429</v>
      </c>
      <c r="G781" s="2"/>
      <c r="H781" s="2">
        <v>1</v>
      </c>
      <c r="I781" s="2"/>
      <c r="J781" s="2"/>
      <c r="K781" s="1" t="s">
        <v>4796</v>
      </c>
      <c r="L781" s="1" t="s">
        <v>98</v>
      </c>
      <c r="M781" s="1" t="s">
        <v>1345</v>
      </c>
      <c r="N781" s="1">
        <v>0</v>
      </c>
      <c r="O781" s="1" t="s">
        <v>100</v>
      </c>
    </row>
    <row r="782" spans="1:15" x14ac:dyDescent="0.25">
      <c r="A782" s="1" t="s">
        <v>4797</v>
      </c>
      <c r="B782" s="1" t="s">
        <v>4798</v>
      </c>
      <c r="C782" s="1" t="s">
        <v>4799</v>
      </c>
      <c r="D782" s="1" t="s">
        <v>4800</v>
      </c>
      <c r="E782" s="1" t="s">
        <v>273</v>
      </c>
      <c r="F782" s="1" t="s">
        <v>429</v>
      </c>
      <c r="G782" s="2"/>
      <c r="H782" s="2">
        <v>1</v>
      </c>
      <c r="I782" s="2"/>
      <c r="J782" s="2"/>
      <c r="K782" s="1" t="s">
        <v>4801</v>
      </c>
      <c r="L782" s="1" t="s">
        <v>65</v>
      </c>
      <c r="M782" s="1" t="s">
        <v>1365</v>
      </c>
      <c r="N782" s="1" t="s">
        <v>100</v>
      </c>
      <c r="O782" s="1" t="s">
        <v>191</v>
      </c>
    </row>
    <row r="783" spans="1:15" x14ac:dyDescent="0.25">
      <c r="A783" s="1" t="s">
        <v>4802</v>
      </c>
      <c r="B783" s="1" t="s">
        <v>4803</v>
      </c>
      <c r="C783" s="1" t="s">
        <v>4804</v>
      </c>
      <c r="D783" s="1" t="s">
        <v>4805</v>
      </c>
      <c r="E783" s="1" t="s">
        <v>7209</v>
      </c>
      <c r="F783" s="1" t="s">
        <v>72</v>
      </c>
      <c r="G783" s="2"/>
      <c r="H783" s="2">
        <v>1</v>
      </c>
      <c r="I783" s="2"/>
      <c r="J783" s="2"/>
      <c r="K783" s="1" t="s">
        <v>4807</v>
      </c>
      <c r="L783" s="1" t="s">
        <v>98</v>
      </c>
      <c r="M783" s="1" t="s">
        <v>696</v>
      </c>
      <c r="N783" s="1" t="s">
        <v>100</v>
      </c>
      <c r="O783" s="1"/>
    </row>
    <row r="784" spans="1:15" x14ac:dyDescent="0.25">
      <c r="A784" s="1" t="s">
        <v>4808</v>
      </c>
      <c r="B784" s="1" t="s">
        <v>4809</v>
      </c>
      <c r="C784" s="1" t="s">
        <v>4810</v>
      </c>
      <c r="D784" s="1" t="s">
        <v>4810</v>
      </c>
      <c r="E784" s="1" t="e">
        <v>#N/A</v>
      </c>
      <c r="F784" s="1" t="s">
        <v>590</v>
      </c>
      <c r="G784" s="2"/>
      <c r="H784" s="2">
        <v>1</v>
      </c>
      <c r="I784" s="2"/>
      <c r="J784" s="2"/>
      <c r="K784" s="1" t="s">
        <v>4811</v>
      </c>
      <c r="L784" s="1" t="s">
        <v>65</v>
      </c>
      <c r="M784" s="1" t="s">
        <v>971</v>
      </c>
      <c r="N784" s="1">
        <v>0</v>
      </c>
      <c r="O784" s="1"/>
    </row>
    <row r="785" spans="1:15" x14ac:dyDescent="0.25">
      <c r="A785" s="1" t="s">
        <v>4812</v>
      </c>
      <c r="B785" s="1" t="s">
        <v>4813</v>
      </c>
      <c r="C785" s="1" t="s">
        <v>4814</v>
      </c>
      <c r="D785" s="1" t="s">
        <v>4815</v>
      </c>
      <c r="E785" s="1" t="s">
        <v>1227</v>
      </c>
      <c r="F785" s="1" t="s">
        <v>414</v>
      </c>
      <c r="G785" s="2"/>
      <c r="H785" s="2">
        <v>1</v>
      </c>
      <c r="I785" s="2"/>
      <c r="J785" s="2"/>
      <c r="K785" s="1" t="s">
        <v>4816</v>
      </c>
      <c r="L785" s="1" t="s">
        <v>98</v>
      </c>
      <c r="M785" s="1" t="s">
        <v>1741</v>
      </c>
      <c r="N785" s="1">
        <v>0</v>
      </c>
      <c r="O785" s="1" t="s">
        <v>100</v>
      </c>
    </row>
    <row r="786" spans="1:15" x14ac:dyDescent="0.25">
      <c r="A786" s="1" t="s">
        <v>4817</v>
      </c>
      <c r="B786" s="1" t="s">
        <v>4818</v>
      </c>
      <c r="C786" s="1" t="s">
        <v>4819</v>
      </c>
      <c r="D786" s="1" t="s">
        <v>4820</v>
      </c>
      <c r="E786" s="1" t="s">
        <v>1389</v>
      </c>
      <c r="F786" s="1" t="s">
        <v>563</v>
      </c>
      <c r="G786" s="2"/>
      <c r="H786" s="2">
        <v>1</v>
      </c>
      <c r="I786" s="2"/>
      <c r="J786" s="2"/>
      <c r="K786" s="1" t="s">
        <v>4821</v>
      </c>
      <c r="L786" s="1" t="s">
        <v>98</v>
      </c>
      <c r="M786" s="1" t="s">
        <v>190</v>
      </c>
      <c r="N786" s="1" t="s">
        <v>100</v>
      </c>
      <c r="O786" s="1"/>
    </row>
    <row r="787" spans="1:15" x14ac:dyDescent="0.25">
      <c r="A787" s="1" t="s">
        <v>4822</v>
      </c>
      <c r="B787" s="1" t="s">
        <v>4823</v>
      </c>
      <c r="C787" s="1" t="s">
        <v>4824</v>
      </c>
      <c r="D787" s="1" t="s">
        <v>4825</v>
      </c>
      <c r="E787" s="1" t="s">
        <v>7210</v>
      </c>
      <c r="F787" s="1" t="s">
        <v>63</v>
      </c>
      <c r="G787" s="2"/>
      <c r="H787" s="2">
        <v>1</v>
      </c>
      <c r="I787" s="2"/>
      <c r="J787" s="2"/>
      <c r="K787" s="1" t="s">
        <v>4827</v>
      </c>
      <c r="L787" s="1" t="s">
        <v>88</v>
      </c>
      <c r="M787" s="1" t="s">
        <v>4828</v>
      </c>
      <c r="N787" s="1" t="s">
        <v>100</v>
      </c>
      <c r="O787" s="1"/>
    </row>
    <row r="788" spans="1:15" x14ac:dyDescent="0.25">
      <c r="A788" s="1" t="s">
        <v>4829</v>
      </c>
      <c r="B788" s="1" t="s">
        <v>4830</v>
      </c>
      <c r="C788" s="1" t="s">
        <v>4831</v>
      </c>
      <c r="D788" s="1" t="s">
        <v>4831</v>
      </c>
      <c r="E788" s="1" t="e">
        <v>#N/A</v>
      </c>
      <c r="F788" s="1" t="s">
        <v>590</v>
      </c>
      <c r="G788" s="2" t="s">
        <v>86</v>
      </c>
      <c r="H788" s="2">
        <v>0</v>
      </c>
      <c r="I788" s="2"/>
      <c r="J788" s="2"/>
      <c r="K788" s="1" t="s">
        <v>4832</v>
      </c>
      <c r="L788" s="1" t="s">
        <v>399</v>
      </c>
      <c r="M788" s="1" t="s">
        <v>400</v>
      </c>
      <c r="N788" s="1">
        <v>0</v>
      </c>
      <c r="O788" s="1"/>
    </row>
    <row r="789" spans="1:15" x14ac:dyDescent="0.25">
      <c r="A789" s="1" t="s">
        <v>4833</v>
      </c>
      <c r="B789" s="1" t="s">
        <v>4834</v>
      </c>
      <c r="C789" s="1" t="s">
        <v>4835</v>
      </c>
      <c r="D789" s="1" t="s">
        <v>4836</v>
      </c>
      <c r="E789" s="1" t="s">
        <v>7211</v>
      </c>
      <c r="F789" s="1" t="s">
        <v>41</v>
      </c>
      <c r="G789" s="2" t="s">
        <v>86</v>
      </c>
      <c r="H789" s="2">
        <v>0</v>
      </c>
      <c r="I789" s="2"/>
      <c r="J789" s="2"/>
      <c r="K789" s="1" t="s">
        <v>4838</v>
      </c>
      <c r="L789" s="1" t="s">
        <v>88</v>
      </c>
      <c r="M789" s="1" t="s">
        <v>4839</v>
      </c>
      <c r="N789" s="1" t="s">
        <v>100</v>
      </c>
      <c r="O789" s="1" t="s">
        <v>4840</v>
      </c>
    </row>
    <row r="790" spans="1:15" x14ac:dyDescent="0.25">
      <c r="A790" s="1" t="s">
        <v>4841</v>
      </c>
      <c r="B790" s="1" t="s">
        <v>4842</v>
      </c>
      <c r="C790" s="1" t="s">
        <v>4843</v>
      </c>
      <c r="D790" s="1" t="s">
        <v>4844</v>
      </c>
      <c r="E790" s="1" t="s">
        <v>7212</v>
      </c>
      <c r="F790" s="1" t="s">
        <v>766</v>
      </c>
      <c r="G790" s="2"/>
      <c r="H790" s="2">
        <v>1</v>
      </c>
      <c r="I790" s="2"/>
      <c r="J790" s="2"/>
      <c r="K790" s="1" t="s">
        <v>4846</v>
      </c>
      <c r="L790" s="1" t="s">
        <v>507</v>
      </c>
      <c r="M790" s="1" t="s">
        <v>507</v>
      </c>
      <c r="N790" s="1" t="s">
        <v>100</v>
      </c>
      <c r="O790" s="1" t="s">
        <v>4847</v>
      </c>
    </row>
    <row r="791" spans="1:15" x14ac:dyDescent="0.25">
      <c r="A791" s="1" t="s">
        <v>4848</v>
      </c>
      <c r="B791" s="1" t="s">
        <v>4849</v>
      </c>
      <c r="C791" s="1" t="s">
        <v>4850</v>
      </c>
      <c r="D791" s="1" t="s">
        <v>4851</v>
      </c>
      <c r="E791" s="1" t="s">
        <v>7213</v>
      </c>
      <c r="F791" s="1" t="s">
        <v>722</v>
      </c>
      <c r="G791" s="2"/>
      <c r="H791" s="2">
        <v>1</v>
      </c>
      <c r="I791" s="2"/>
      <c r="J791" s="2"/>
      <c r="K791" s="1" t="s">
        <v>4853</v>
      </c>
      <c r="L791" s="1" t="s">
        <v>507</v>
      </c>
      <c r="M791" s="1" t="s">
        <v>1345</v>
      </c>
      <c r="N791" s="1" t="s">
        <v>100</v>
      </c>
      <c r="O791" s="1" t="s">
        <v>4854</v>
      </c>
    </row>
    <row r="792" spans="1:15" x14ac:dyDescent="0.25">
      <c r="A792" s="1" t="s">
        <v>4855</v>
      </c>
      <c r="B792" s="1" t="s">
        <v>4856</v>
      </c>
      <c r="C792" s="1" t="s">
        <v>4857</v>
      </c>
      <c r="D792" s="1" t="s">
        <v>4858</v>
      </c>
      <c r="E792" s="1" t="s">
        <v>1598</v>
      </c>
      <c r="F792" s="1" t="s">
        <v>298</v>
      </c>
      <c r="G792" s="2"/>
      <c r="H792" s="2">
        <v>1</v>
      </c>
      <c r="I792" s="2"/>
      <c r="J792" s="2"/>
      <c r="K792" s="1" t="s">
        <v>4859</v>
      </c>
      <c r="L792" s="1" t="s">
        <v>507</v>
      </c>
      <c r="M792" s="1" t="s">
        <v>507</v>
      </c>
      <c r="N792" s="1" t="s">
        <v>100</v>
      </c>
      <c r="O792" s="1"/>
    </row>
    <row r="793" spans="1:15" x14ac:dyDescent="0.25">
      <c r="A793" s="1" t="s">
        <v>4860</v>
      </c>
      <c r="B793" s="1" t="s">
        <v>4861</v>
      </c>
      <c r="C793" s="1" t="s">
        <v>4862</v>
      </c>
      <c r="D793" s="1" t="s">
        <v>4863</v>
      </c>
      <c r="E793" s="1" t="s">
        <v>7214</v>
      </c>
      <c r="F793" s="1" t="s">
        <v>4865</v>
      </c>
      <c r="G793" s="2"/>
      <c r="H793" s="2">
        <v>1</v>
      </c>
      <c r="I793" s="2"/>
      <c r="J793" s="2"/>
      <c r="K793" s="1" t="s">
        <v>4866</v>
      </c>
      <c r="L793" s="1" t="s">
        <v>88</v>
      </c>
      <c r="M793" s="1" t="s">
        <v>2100</v>
      </c>
      <c r="N793" s="1">
        <v>0</v>
      </c>
      <c r="O793" s="1" t="s">
        <v>4867</v>
      </c>
    </row>
    <row r="794" spans="1:15" x14ac:dyDescent="0.25">
      <c r="A794" s="1" t="s">
        <v>4868</v>
      </c>
      <c r="B794" s="1" t="s">
        <v>4869</v>
      </c>
      <c r="C794" s="1" t="s">
        <v>4870</v>
      </c>
      <c r="D794" s="1" t="s">
        <v>4871</v>
      </c>
      <c r="E794" s="1" t="s">
        <v>7215</v>
      </c>
      <c r="F794" s="1" t="s">
        <v>390</v>
      </c>
      <c r="G794" s="2"/>
      <c r="H794" s="2">
        <v>1</v>
      </c>
      <c r="I794" s="2"/>
      <c r="J794" s="2"/>
      <c r="K794" s="1" t="s">
        <v>4873</v>
      </c>
      <c r="L794" s="1" t="s">
        <v>88</v>
      </c>
      <c r="M794" s="1" t="s">
        <v>2453</v>
      </c>
      <c r="N794" s="1">
        <v>0</v>
      </c>
      <c r="O794" s="1"/>
    </row>
    <row r="795" spans="1:15" x14ac:dyDescent="0.25">
      <c r="A795" s="1" t="s">
        <v>4874</v>
      </c>
      <c r="B795" s="1" t="s">
        <v>4875</v>
      </c>
      <c r="C795" s="1" t="s">
        <v>4876</v>
      </c>
      <c r="D795" s="1" t="s">
        <v>4877</v>
      </c>
      <c r="E795" s="1" t="s">
        <v>1389</v>
      </c>
      <c r="F795" s="1" t="s">
        <v>734</v>
      </c>
      <c r="G795" s="2"/>
      <c r="H795" s="2">
        <v>1</v>
      </c>
      <c r="I795" s="2"/>
      <c r="J795" s="2"/>
      <c r="K795" s="1" t="s">
        <v>4878</v>
      </c>
      <c r="L795" s="1" t="s">
        <v>88</v>
      </c>
      <c r="M795" s="1" t="s">
        <v>327</v>
      </c>
      <c r="N795" s="1" t="s">
        <v>100</v>
      </c>
      <c r="O795" s="1" t="s">
        <v>2338</v>
      </c>
    </row>
    <row r="796" spans="1:15" x14ac:dyDescent="0.25">
      <c r="A796" s="1" t="s">
        <v>4879</v>
      </c>
      <c r="B796" s="1" t="s">
        <v>4880</v>
      </c>
      <c r="C796" s="1" t="s">
        <v>4881</v>
      </c>
      <c r="D796" s="1" t="s">
        <v>4881</v>
      </c>
      <c r="E796" s="1" t="e">
        <v>#N/A</v>
      </c>
      <c r="F796" s="1" t="s">
        <v>870</v>
      </c>
      <c r="G796" s="2" t="s">
        <v>86</v>
      </c>
      <c r="H796" s="2">
        <v>0</v>
      </c>
      <c r="I796" s="2"/>
      <c r="J796" s="2"/>
      <c r="K796" s="1" t="s">
        <v>4882</v>
      </c>
      <c r="L796" s="1" t="s">
        <v>88</v>
      </c>
      <c r="M796" s="1" t="s">
        <v>400</v>
      </c>
      <c r="N796" s="1">
        <v>0</v>
      </c>
      <c r="O796" s="1" t="s">
        <v>2020</v>
      </c>
    </row>
    <row r="797" spans="1:15" x14ac:dyDescent="0.25">
      <c r="A797" s="1" t="s">
        <v>4883</v>
      </c>
      <c r="B797" s="1" t="s">
        <v>4884</v>
      </c>
      <c r="C797" s="1" t="s">
        <v>4885</v>
      </c>
      <c r="D797" s="1" t="s">
        <v>4886</v>
      </c>
      <c r="E797" s="1" t="s">
        <v>1476</v>
      </c>
      <c r="F797" s="1" t="s">
        <v>513</v>
      </c>
      <c r="G797" s="2"/>
      <c r="H797" s="2">
        <v>0</v>
      </c>
      <c r="I797" s="2"/>
      <c r="J797" s="2"/>
      <c r="K797" s="1" t="s">
        <v>4888</v>
      </c>
      <c r="L797" s="1" t="s">
        <v>88</v>
      </c>
      <c r="M797" s="1" t="s">
        <v>4889</v>
      </c>
      <c r="N797" s="1" t="s">
        <v>100</v>
      </c>
      <c r="O797" s="1" t="s">
        <v>111</v>
      </c>
    </row>
    <row r="798" spans="1:15" x14ac:dyDescent="0.25">
      <c r="A798" s="1" t="s">
        <v>4890</v>
      </c>
      <c r="B798" s="1" t="s">
        <v>4891</v>
      </c>
      <c r="C798" s="1" t="s">
        <v>4892</v>
      </c>
      <c r="D798" s="1" t="s">
        <v>4893</v>
      </c>
      <c r="E798" s="1" t="s">
        <v>7216</v>
      </c>
      <c r="F798" s="1" t="s">
        <v>4895</v>
      </c>
      <c r="G798" s="2"/>
      <c r="H798" s="2">
        <v>0</v>
      </c>
      <c r="I798" s="2"/>
      <c r="J798" s="2"/>
      <c r="K798" s="1" t="s">
        <v>4896</v>
      </c>
      <c r="L798" s="1" t="s">
        <v>88</v>
      </c>
      <c r="M798" s="1" t="s">
        <v>4897</v>
      </c>
      <c r="N798" s="1" t="s">
        <v>100</v>
      </c>
      <c r="O798" s="1" t="s">
        <v>111</v>
      </c>
    </row>
    <row r="799" spans="1:15" x14ac:dyDescent="0.25">
      <c r="A799" s="1" t="s">
        <v>4898</v>
      </c>
      <c r="B799" s="1" t="s">
        <v>4899</v>
      </c>
      <c r="C799" s="1" t="s">
        <v>4900</v>
      </c>
      <c r="D799" s="1" t="s">
        <v>4901</v>
      </c>
      <c r="E799" s="1" t="s">
        <v>3239</v>
      </c>
      <c r="F799" s="1" t="s">
        <v>668</v>
      </c>
      <c r="G799" s="2"/>
      <c r="H799" s="2">
        <v>1</v>
      </c>
      <c r="I799" s="2"/>
      <c r="J799" s="2"/>
      <c r="K799" s="1" t="s">
        <v>4903</v>
      </c>
      <c r="L799" s="1" t="s">
        <v>45</v>
      </c>
      <c r="M799" s="1" t="s">
        <v>4904</v>
      </c>
      <c r="N799" s="1">
        <v>0</v>
      </c>
      <c r="O799" s="1"/>
    </row>
    <row r="800" spans="1:15" x14ac:dyDescent="0.25">
      <c r="A800" s="1" t="s">
        <v>4905</v>
      </c>
      <c r="B800" s="1" t="s">
        <v>4906</v>
      </c>
      <c r="C800" s="1" t="s">
        <v>4907</v>
      </c>
      <c r="D800" s="1" t="s">
        <v>4908</v>
      </c>
      <c r="E800" s="1" t="s">
        <v>413</v>
      </c>
      <c r="F800" s="1" t="s">
        <v>298</v>
      </c>
      <c r="G800" s="2"/>
      <c r="H800" s="2">
        <v>1</v>
      </c>
      <c r="I800" s="2"/>
      <c r="J800" s="2"/>
      <c r="K800" s="1" t="s">
        <v>4909</v>
      </c>
      <c r="L800" s="1" t="s">
        <v>250</v>
      </c>
      <c r="M800" s="1" t="s">
        <v>852</v>
      </c>
      <c r="N800" s="1" t="s">
        <v>100</v>
      </c>
      <c r="O800" s="1"/>
    </row>
    <row r="801" spans="1:15" x14ac:dyDescent="0.25">
      <c r="A801" s="1" t="s">
        <v>4910</v>
      </c>
      <c r="B801" s="1" t="s">
        <v>4911</v>
      </c>
      <c r="C801" s="1" t="s">
        <v>4912</v>
      </c>
      <c r="D801" s="1" t="s">
        <v>4913</v>
      </c>
      <c r="E801" s="1" t="s">
        <v>1383</v>
      </c>
      <c r="F801" s="1" t="s">
        <v>668</v>
      </c>
      <c r="G801" s="2"/>
      <c r="H801" s="2">
        <v>1</v>
      </c>
      <c r="I801" s="2"/>
      <c r="J801" s="2"/>
      <c r="K801" s="1" t="s">
        <v>4915</v>
      </c>
      <c r="L801" s="1" t="s">
        <v>127</v>
      </c>
      <c r="M801" s="1" t="s">
        <v>127</v>
      </c>
      <c r="N801" s="1">
        <v>0</v>
      </c>
      <c r="O801" s="1" t="s">
        <v>100</v>
      </c>
    </row>
    <row r="802" spans="1:15" x14ac:dyDescent="0.25">
      <c r="A802" s="1" t="s">
        <v>4916</v>
      </c>
      <c r="B802" s="1" t="s">
        <v>4917</v>
      </c>
      <c r="C802" s="1" t="s">
        <v>4918</v>
      </c>
      <c r="D802" s="1" t="s">
        <v>4919</v>
      </c>
      <c r="E802" s="1" t="s">
        <v>6333</v>
      </c>
      <c r="F802" s="1" t="s">
        <v>628</v>
      </c>
      <c r="G802" s="2"/>
      <c r="H802" s="2">
        <v>1</v>
      </c>
      <c r="I802" s="2"/>
      <c r="J802" s="2"/>
      <c r="K802" s="1" t="s">
        <v>4920</v>
      </c>
      <c r="L802" s="1" t="s">
        <v>98</v>
      </c>
      <c r="M802" s="1" t="s">
        <v>971</v>
      </c>
      <c r="N802" s="1">
        <v>0</v>
      </c>
      <c r="O802" s="1"/>
    </row>
    <row r="803" spans="1:15" x14ac:dyDescent="0.25">
      <c r="A803" s="1" t="s">
        <v>4921</v>
      </c>
      <c r="B803" s="1" t="s">
        <v>4922</v>
      </c>
      <c r="C803" s="1" t="s">
        <v>4923</v>
      </c>
      <c r="D803" s="1" t="s">
        <v>4923</v>
      </c>
      <c r="E803" s="1" t="e">
        <v>#N/A</v>
      </c>
      <c r="F803" s="1" t="s">
        <v>590</v>
      </c>
      <c r="G803" s="2" t="s">
        <v>86</v>
      </c>
      <c r="H803" s="2">
        <v>0</v>
      </c>
      <c r="I803" s="2"/>
      <c r="J803" s="2"/>
      <c r="K803" s="1" t="s">
        <v>4924</v>
      </c>
      <c r="L803" s="1" t="s">
        <v>136</v>
      </c>
      <c r="M803" s="1" t="s">
        <v>136</v>
      </c>
      <c r="N803" s="1" t="s">
        <v>100</v>
      </c>
      <c r="O803" s="1" t="s">
        <v>191</v>
      </c>
    </row>
    <row r="804" spans="1:15" x14ac:dyDescent="0.25">
      <c r="A804" s="1" t="s">
        <v>4925</v>
      </c>
      <c r="B804" s="1" t="s">
        <v>4926</v>
      </c>
      <c r="C804" s="1" t="s">
        <v>4927</v>
      </c>
      <c r="D804" s="1" t="s">
        <v>4927</v>
      </c>
      <c r="E804" s="1" t="e">
        <v>#N/A</v>
      </c>
      <c r="F804" s="1" t="s">
        <v>298</v>
      </c>
      <c r="G804" s="2" t="s">
        <v>86</v>
      </c>
      <c r="H804" s="2">
        <v>0</v>
      </c>
      <c r="I804" s="2"/>
      <c r="J804" s="2"/>
      <c r="K804" s="1" t="s">
        <v>4928</v>
      </c>
      <c r="L804" s="1" t="s">
        <v>88</v>
      </c>
      <c r="M804" s="1" t="s">
        <v>829</v>
      </c>
      <c r="N804" s="1">
        <v>0</v>
      </c>
      <c r="O804" s="1" t="s">
        <v>301</v>
      </c>
    </row>
    <row r="805" spans="1:15" x14ac:dyDescent="0.25">
      <c r="A805" s="1" t="s">
        <v>4929</v>
      </c>
      <c r="B805" s="1" t="s">
        <v>4930</v>
      </c>
      <c r="C805" s="1" t="s">
        <v>4931</v>
      </c>
      <c r="D805" s="1" t="s">
        <v>4932</v>
      </c>
      <c r="E805" s="1" t="s">
        <v>1846</v>
      </c>
      <c r="F805" s="1" t="s">
        <v>4559</v>
      </c>
      <c r="G805" s="2"/>
      <c r="H805" s="2">
        <v>1</v>
      </c>
      <c r="I805" s="2"/>
      <c r="J805" s="2"/>
      <c r="K805" s="1" t="s">
        <v>4934</v>
      </c>
      <c r="L805" s="1" t="s">
        <v>98</v>
      </c>
      <c r="M805" s="1" t="s">
        <v>1048</v>
      </c>
      <c r="N805" s="1">
        <v>0</v>
      </c>
      <c r="O805" s="1"/>
    </row>
    <row r="806" spans="1:15" x14ac:dyDescent="0.25">
      <c r="A806" s="1" t="s">
        <v>4935</v>
      </c>
      <c r="B806" s="1" t="s">
        <v>4936</v>
      </c>
      <c r="C806" s="1" t="s">
        <v>4937</v>
      </c>
      <c r="D806" s="1" t="s">
        <v>4938</v>
      </c>
      <c r="E806" s="1" t="s">
        <v>2458</v>
      </c>
      <c r="F806" s="1" t="s">
        <v>1972</v>
      </c>
      <c r="G806" s="2"/>
      <c r="H806" s="2">
        <v>1</v>
      </c>
      <c r="I806" s="2"/>
      <c r="J806" s="2"/>
      <c r="K806" s="1" t="s">
        <v>4940</v>
      </c>
      <c r="L806" s="1" t="s">
        <v>292</v>
      </c>
      <c r="M806" s="1" t="s">
        <v>350</v>
      </c>
      <c r="N806" s="1" t="s">
        <v>100</v>
      </c>
      <c r="O806" s="1" t="s">
        <v>191</v>
      </c>
    </row>
    <row r="807" spans="1:15" x14ac:dyDescent="0.25">
      <c r="A807" s="1" t="s">
        <v>4941</v>
      </c>
      <c r="B807" s="1" t="s">
        <v>4942</v>
      </c>
      <c r="C807" s="1" t="s">
        <v>4943</v>
      </c>
      <c r="D807" s="1" t="s">
        <v>4944</v>
      </c>
      <c r="E807" s="1" t="s">
        <v>553</v>
      </c>
      <c r="F807" s="1" t="s">
        <v>4945</v>
      </c>
      <c r="G807" s="2"/>
      <c r="H807" s="2">
        <v>1</v>
      </c>
      <c r="I807" s="2"/>
      <c r="J807" s="2"/>
      <c r="K807" s="1" t="s">
        <v>4946</v>
      </c>
      <c r="L807" s="1" t="s">
        <v>45</v>
      </c>
      <c r="M807" s="1" t="s">
        <v>812</v>
      </c>
      <c r="N807" s="1" t="s">
        <v>100</v>
      </c>
      <c r="O807" s="1" t="s">
        <v>191</v>
      </c>
    </row>
    <row r="808" spans="1:15" x14ac:dyDescent="0.25">
      <c r="A808" s="1" t="s">
        <v>4947</v>
      </c>
      <c r="B808" s="1" t="s">
        <v>4948</v>
      </c>
      <c r="C808" s="1" t="s">
        <v>4949</v>
      </c>
      <c r="D808" s="1" t="s">
        <v>4950</v>
      </c>
      <c r="E808" s="1" t="s">
        <v>289</v>
      </c>
      <c r="F808" s="1" t="s">
        <v>2433</v>
      </c>
      <c r="G808" s="2"/>
      <c r="H808" s="2">
        <v>1</v>
      </c>
      <c r="I808" s="2"/>
      <c r="J808" s="2"/>
      <c r="K808" s="1" t="s">
        <v>4951</v>
      </c>
      <c r="L808" s="1" t="s">
        <v>507</v>
      </c>
      <c r="M808" s="1" t="s">
        <v>507</v>
      </c>
      <c r="N808" s="1" t="s">
        <v>100</v>
      </c>
      <c r="O808" s="1"/>
    </row>
    <row r="809" spans="1:15" x14ac:dyDescent="0.25">
      <c r="A809" s="1" t="s">
        <v>4952</v>
      </c>
      <c r="B809" s="1" t="s">
        <v>4953</v>
      </c>
      <c r="C809" s="1" t="s">
        <v>4954</v>
      </c>
      <c r="D809" s="1" t="s">
        <v>4955</v>
      </c>
      <c r="E809" s="1" t="s">
        <v>2439</v>
      </c>
      <c r="F809" s="1" t="s">
        <v>348</v>
      </c>
      <c r="G809" s="2"/>
      <c r="H809" s="2">
        <v>1</v>
      </c>
      <c r="I809" s="2"/>
      <c r="J809" s="2"/>
      <c r="K809" s="1" t="s">
        <v>4957</v>
      </c>
      <c r="L809" s="1" t="s">
        <v>45</v>
      </c>
      <c r="M809" s="1" t="s">
        <v>1741</v>
      </c>
      <c r="N809" s="1">
        <v>0</v>
      </c>
      <c r="O809" s="1" t="s">
        <v>100</v>
      </c>
    </row>
    <row r="810" spans="1:15" x14ac:dyDescent="0.25">
      <c r="A810" s="1" t="s">
        <v>4958</v>
      </c>
      <c r="B810" s="1" t="s">
        <v>4959</v>
      </c>
      <c r="C810" s="1" t="s">
        <v>4960</v>
      </c>
      <c r="D810" s="1" t="s">
        <v>4960</v>
      </c>
      <c r="E810" s="1" t="e">
        <v>#N/A</v>
      </c>
      <c r="F810" s="1" t="s">
        <v>334</v>
      </c>
      <c r="G810" s="2" t="s">
        <v>86</v>
      </c>
      <c r="H810" s="2">
        <v>0</v>
      </c>
      <c r="I810" s="2"/>
      <c r="J810" s="2"/>
      <c r="K810" s="1" t="s">
        <v>4961</v>
      </c>
      <c r="L810" s="1" t="s">
        <v>88</v>
      </c>
      <c r="M810" s="1" t="s">
        <v>3528</v>
      </c>
      <c r="N810" s="1">
        <v>0</v>
      </c>
      <c r="O810" s="1" t="s">
        <v>4962</v>
      </c>
    </row>
    <row r="811" spans="1:15" x14ac:dyDescent="0.25">
      <c r="A811" s="1" t="s">
        <v>4963</v>
      </c>
      <c r="B811" s="1" t="s">
        <v>4964</v>
      </c>
      <c r="C811" s="1" t="s">
        <v>4965</v>
      </c>
      <c r="D811" s="1" t="s">
        <v>4966</v>
      </c>
      <c r="E811" s="1" t="s">
        <v>2147</v>
      </c>
      <c r="F811" s="1" t="s">
        <v>1319</v>
      </c>
      <c r="G811" s="2"/>
      <c r="H811" s="2">
        <v>1</v>
      </c>
      <c r="I811" s="2"/>
      <c r="J811" s="2"/>
      <c r="K811" s="1" t="e">
        <v>#N/A</v>
      </c>
      <c r="L811" s="1"/>
      <c r="M811" s="1"/>
      <c r="N811" s="1">
        <v>0</v>
      </c>
      <c r="O811" s="1" t="s">
        <v>1320</v>
      </c>
    </row>
    <row r="812" spans="1:15" x14ac:dyDescent="0.25">
      <c r="A812" s="1" t="s">
        <v>4967</v>
      </c>
      <c r="B812" s="1" t="s">
        <v>4968</v>
      </c>
      <c r="C812" s="1" t="s">
        <v>4969</v>
      </c>
      <c r="D812" s="1" t="s">
        <v>4970</v>
      </c>
      <c r="E812" s="1" t="s">
        <v>7217</v>
      </c>
      <c r="F812" s="1" t="s">
        <v>728</v>
      </c>
      <c r="G812" s="2"/>
      <c r="H812" s="2">
        <v>1</v>
      </c>
      <c r="I812" s="2"/>
      <c r="J812" s="2"/>
      <c r="K812" s="1" t="s">
        <v>4972</v>
      </c>
      <c r="L812" s="1" t="s">
        <v>88</v>
      </c>
      <c r="M812" s="1" t="s">
        <v>706</v>
      </c>
      <c r="N812" s="1" t="s">
        <v>100</v>
      </c>
      <c r="O812" s="1" t="s">
        <v>1098</v>
      </c>
    </row>
    <row r="813" spans="1:15" x14ac:dyDescent="0.25">
      <c r="A813" s="1" t="s">
        <v>4973</v>
      </c>
      <c r="B813" s="1" t="s">
        <v>4974</v>
      </c>
      <c r="C813" s="1" t="s">
        <v>4975</v>
      </c>
      <c r="D813" s="1" t="s">
        <v>4975</v>
      </c>
      <c r="E813" s="1" t="e">
        <v>#N/A</v>
      </c>
      <c r="F813" s="1" t="s">
        <v>267</v>
      </c>
      <c r="G813" s="2" t="s">
        <v>86</v>
      </c>
      <c r="H813" s="2">
        <v>0</v>
      </c>
      <c r="I813" s="2"/>
      <c r="J813" s="2"/>
      <c r="K813" s="1" t="s">
        <v>4976</v>
      </c>
      <c r="L813" s="1" t="s">
        <v>88</v>
      </c>
      <c r="M813" s="1" t="s">
        <v>3088</v>
      </c>
      <c r="N813" s="1" t="s">
        <v>118</v>
      </c>
      <c r="O813" s="1"/>
    </row>
    <row r="814" spans="1:15" x14ac:dyDescent="0.25">
      <c r="A814" s="1" t="s">
        <v>4977</v>
      </c>
      <c r="B814" s="1" t="s">
        <v>4978</v>
      </c>
      <c r="C814" s="1" t="s">
        <v>4979</v>
      </c>
      <c r="D814" s="1" t="s">
        <v>4979</v>
      </c>
      <c r="E814" s="1" t="e">
        <v>#N/A</v>
      </c>
      <c r="F814" s="1" t="s">
        <v>870</v>
      </c>
      <c r="G814" s="2" t="s">
        <v>86</v>
      </c>
      <c r="H814" s="2">
        <v>0</v>
      </c>
      <c r="I814" s="2"/>
      <c r="J814" s="2"/>
      <c r="K814" s="1" t="s">
        <v>4980</v>
      </c>
      <c r="L814" s="1" t="s">
        <v>308</v>
      </c>
      <c r="M814" s="1" t="s">
        <v>4981</v>
      </c>
      <c r="N814" s="1">
        <v>0</v>
      </c>
      <c r="O814" s="1"/>
    </row>
    <row r="815" spans="1:15" x14ac:dyDescent="0.25">
      <c r="A815" s="1" t="s">
        <v>4982</v>
      </c>
      <c r="B815" s="1" t="s">
        <v>4983</v>
      </c>
      <c r="C815" s="1" t="s">
        <v>4984</v>
      </c>
      <c r="D815" s="1" t="s">
        <v>4985</v>
      </c>
      <c r="E815" s="1" t="s">
        <v>7218</v>
      </c>
      <c r="F815" s="1" t="s">
        <v>4987</v>
      </c>
      <c r="G815" s="2"/>
      <c r="H815" s="2">
        <v>1</v>
      </c>
      <c r="I815" s="2"/>
      <c r="J815" s="2"/>
      <c r="K815" s="1" t="s">
        <v>4988</v>
      </c>
      <c r="L815" s="1" t="s">
        <v>65</v>
      </c>
      <c r="M815" s="1" t="s">
        <v>65</v>
      </c>
      <c r="N815" s="1">
        <v>0</v>
      </c>
      <c r="O815" s="1" t="s">
        <v>191</v>
      </c>
    </row>
    <row r="816" spans="1:15" x14ac:dyDescent="0.25">
      <c r="A816" s="1" t="s">
        <v>4989</v>
      </c>
      <c r="B816" s="1" t="s">
        <v>4990</v>
      </c>
      <c r="C816" s="1" t="s">
        <v>4991</v>
      </c>
      <c r="D816" s="1" t="s">
        <v>4992</v>
      </c>
      <c r="E816" s="1" t="s">
        <v>95</v>
      </c>
      <c r="F816" s="1" t="s">
        <v>258</v>
      </c>
      <c r="G816" s="2"/>
      <c r="H816" s="2">
        <v>1</v>
      </c>
      <c r="I816" s="2"/>
      <c r="J816" s="2"/>
      <c r="K816" s="1" t="s">
        <v>4993</v>
      </c>
      <c r="L816" s="1" t="s">
        <v>250</v>
      </c>
      <c r="M816" s="1" t="s">
        <v>4994</v>
      </c>
      <c r="N816" s="1" t="s">
        <v>100</v>
      </c>
      <c r="O816" s="1" t="s">
        <v>191</v>
      </c>
    </row>
    <row r="817" spans="1:15" x14ac:dyDescent="0.25">
      <c r="A817" s="1" t="s">
        <v>4995</v>
      </c>
      <c r="B817" s="1" t="s">
        <v>4996</v>
      </c>
      <c r="C817" s="1" t="s">
        <v>4997</v>
      </c>
      <c r="D817" s="1" t="s">
        <v>4997</v>
      </c>
      <c r="E817" s="1" t="e">
        <v>#N/A</v>
      </c>
      <c r="F817" s="1" t="s">
        <v>54</v>
      </c>
      <c r="G817" s="2" t="s">
        <v>86</v>
      </c>
      <c r="H817" s="2">
        <v>0</v>
      </c>
      <c r="I817" s="2"/>
      <c r="J817" s="2"/>
      <c r="K817" s="1" t="s">
        <v>4998</v>
      </c>
      <c r="L817" s="1" t="s">
        <v>239</v>
      </c>
      <c r="M817" s="1" t="s">
        <v>4999</v>
      </c>
      <c r="N817" s="1" t="s">
        <v>4017</v>
      </c>
      <c r="O817" s="1" t="s">
        <v>2865</v>
      </c>
    </row>
    <row r="818" spans="1:15" x14ac:dyDescent="0.25">
      <c r="A818" s="1" t="s">
        <v>5004</v>
      </c>
      <c r="B818" s="1" t="s">
        <v>5005</v>
      </c>
      <c r="C818" s="1" t="s">
        <v>5006</v>
      </c>
      <c r="D818" s="1" t="s">
        <v>5007</v>
      </c>
      <c r="E818" s="1" t="s">
        <v>3641</v>
      </c>
      <c r="F818" s="1" t="s">
        <v>563</v>
      </c>
      <c r="G818" s="2"/>
      <c r="H818" s="2">
        <v>1</v>
      </c>
      <c r="I818" s="2"/>
      <c r="J818" s="2"/>
      <c r="K818" s="1" t="s">
        <v>5008</v>
      </c>
      <c r="L818" s="1" t="s">
        <v>88</v>
      </c>
      <c r="M818" s="1" t="s">
        <v>5009</v>
      </c>
      <c r="N818" s="1">
        <v>0</v>
      </c>
      <c r="O818" s="1" t="s">
        <v>607</v>
      </c>
    </row>
    <row r="819" spans="1:15" x14ac:dyDescent="0.25">
      <c r="A819" s="18" t="s">
        <v>5017</v>
      </c>
      <c r="B819" s="18" t="s">
        <v>7867</v>
      </c>
      <c r="C819" s="1" t="s">
        <v>5018</v>
      </c>
      <c r="D819" s="1" t="s">
        <v>5019</v>
      </c>
      <c r="E819" s="1" t="e">
        <v>#N/A</v>
      </c>
      <c r="F819" s="1" t="s">
        <v>505</v>
      </c>
      <c r="G819" s="2" t="s">
        <v>86</v>
      </c>
      <c r="H819" s="2">
        <v>0</v>
      </c>
      <c r="I819" s="2"/>
      <c r="J819" s="2"/>
      <c r="K819" s="1" t="s">
        <v>5020</v>
      </c>
      <c r="L819" s="1"/>
      <c r="M819" s="1"/>
      <c r="N819" s="1">
        <v>0</v>
      </c>
      <c r="O819" s="1" t="e">
        <v>#REF!</v>
      </c>
    </row>
    <row r="820" spans="1:15" x14ac:dyDescent="0.25">
      <c r="A820" s="1" t="s">
        <v>5021</v>
      </c>
      <c r="B820" s="1" t="s">
        <v>5022</v>
      </c>
      <c r="C820" s="1" t="s">
        <v>5023</v>
      </c>
      <c r="D820" s="1" t="s">
        <v>5024</v>
      </c>
      <c r="E820" s="1" t="s">
        <v>4079</v>
      </c>
      <c r="F820" s="1" t="s">
        <v>576</v>
      </c>
      <c r="G820" s="2"/>
      <c r="H820" s="2">
        <v>1</v>
      </c>
      <c r="I820" s="2"/>
      <c r="J820" s="2"/>
      <c r="K820" s="1" t="s">
        <v>5025</v>
      </c>
      <c r="L820" s="1" t="s">
        <v>292</v>
      </c>
      <c r="M820" s="1" t="s">
        <v>292</v>
      </c>
      <c r="N820" s="1" t="s">
        <v>100</v>
      </c>
      <c r="O820" s="1" t="s">
        <v>1391</v>
      </c>
    </row>
    <row r="821" spans="1:15" x14ac:dyDescent="0.25">
      <c r="A821" s="1" t="s">
        <v>5026</v>
      </c>
      <c r="B821" s="1" t="s">
        <v>5027</v>
      </c>
      <c r="C821" s="1" t="s">
        <v>5028</v>
      </c>
      <c r="D821" s="1" t="s">
        <v>5029</v>
      </c>
      <c r="E821" s="1" t="s">
        <v>2058</v>
      </c>
      <c r="F821" s="1" t="s">
        <v>79</v>
      </c>
      <c r="G821" s="2"/>
      <c r="H821" s="2">
        <v>1</v>
      </c>
      <c r="I821" s="2"/>
      <c r="J821" s="2"/>
      <c r="K821" s="1" t="s">
        <v>5030</v>
      </c>
      <c r="L821" s="1" t="s">
        <v>88</v>
      </c>
      <c r="M821" s="1" t="s">
        <v>872</v>
      </c>
      <c r="N821" s="1">
        <v>0</v>
      </c>
      <c r="O821" s="1"/>
    </row>
    <row r="822" spans="1:15" x14ac:dyDescent="0.25">
      <c r="A822" s="1" t="s">
        <v>5031</v>
      </c>
      <c r="B822" s="1" t="s">
        <v>5032</v>
      </c>
      <c r="C822" s="1" t="s">
        <v>5033</v>
      </c>
      <c r="D822" s="1" t="s">
        <v>5034</v>
      </c>
      <c r="E822" s="1" t="s">
        <v>3997</v>
      </c>
      <c r="F822" s="1" t="s">
        <v>429</v>
      </c>
      <c r="G822" s="2"/>
      <c r="H822" s="2">
        <v>1</v>
      </c>
      <c r="I822" s="2"/>
      <c r="J822" s="2"/>
      <c r="K822" s="1" t="s">
        <v>5035</v>
      </c>
      <c r="L822" s="1" t="s">
        <v>88</v>
      </c>
      <c r="M822" s="1" t="s">
        <v>895</v>
      </c>
      <c r="N822" s="1">
        <v>0</v>
      </c>
      <c r="O822" s="1"/>
    </row>
    <row r="823" spans="1:15" x14ac:dyDescent="0.25">
      <c r="A823" s="1" t="s">
        <v>5036</v>
      </c>
      <c r="B823" s="1" t="s">
        <v>5037</v>
      </c>
      <c r="C823" s="1" t="s">
        <v>5038</v>
      </c>
      <c r="D823" s="1" t="s">
        <v>5039</v>
      </c>
      <c r="E823" s="1" t="s">
        <v>3742</v>
      </c>
      <c r="F823" s="1" t="s">
        <v>728</v>
      </c>
      <c r="G823" s="2"/>
      <c r="H823" s="2">
        <v>1</v>
      </c>
      <c r="I823" s="2"/>
      <c r="J823" s="2"/>
      <c r="K823" s="1" t="s">
        <v>5040</v>
      </c>
      <c r="L823" s="1" t="s">
        <v>88</v>
      </c>
      <c r="M823" s="1" t="s">
        <v>706</v>
      </c>
      <c r="N823" s="1">
        <v>0</v>
      </c>
      <c r="O823" s="1"/>
    </row>
    <row r="824" spans="1:15" x14ac:dyDescent="0.25">
      <c r="A824" s="1" t="s">
        <v>5041</v>
      </c>
      <c r="B824" s="1" t="s">
        <v>5042</v>
      </c>
      <c r="C824" s="1" t="s">
        <v>5043</v>
      </c>
      <c r="D824" s="1" t="s">
        <v>5044</v>
      </c>
      <c r="E824" s="1" t="s">
        <v>1846</v>
      </c>
      <c r="F824" s="1" t="s">
        <v>5045</v>
      </c>
      <c r="G824" s="2"/>
      <c r="H824" s="2">
        <v>1</v>
      </c>
      <c r="I824" s="2"/>
      <c r="J824" s="2"/>
      <c r="K824" s="1" t="s">
        <v>5046</v>
      </c>
      <c r="L824" s="1" t="s">
        <v>1105</v>
      </c>
      <c r="M824" s="1" t="s">
        <v>327</v>
      </c>
      <c r="N824" s="1" t="s">
        <v>100</v>
      </c>
      <c r="O824" s="1" t="s">
        <v>1391</v>
      </c>
    </row>
    <row r="825" spans="1:15" x14ac:dyDescent="0.25">
      <c r="A825" s="1" t="s">
        <v>5047</v>
      </c>
      <c r="B825" s="1" t="s">
        <v>5048</v>
      </c>
      <c r="C825" s="1" t="s">
        <v>5049</v>
      </c>
      <c r="D825" s="1" t="s">
        <v>5050</v>
      </c>
      <c r="E825" s="1" t="s">
        <v>306</v>
      </c>
      <c r="F825" s="1" t="s">
        <v>4559</v>
      </c>
      <c r="G825" s="2"/>
      <c r="H825" s="2">
        <v>1</v>
      </c>
      <c r="I825" s="2"/>
      <c r="J825" s="2"/>
      <c r="K825" s="1" t="s">
        <v>5051</v>
      </c>
      <c r="L825" s="1" t="s">
        <v>98</v>
      </c>
      <c r="M825" s="1" t="s">
        <v>2271</v>
      </c>
      <c r="N825" s="1">
        <v>0</v>
      </c>
      <c r="O825" s="1"/>
    </row>
    <row r="826" spans="1:15" x14ac:dyDescent="0.25">
      <c r="A826" s="1" t="s">
        <v>5052</v>
      </c>
      <c r="B826" s="1" t="s">
        <v>5053</v>
      </c>
      <c r="C826" s="1" t="s">
        <v>5054</v>
      </c>
      <c r="D826" s="1" t="s">
        <v>5055</v>
      </c>
      <c r="E826" s="1" t="s">
        <v>7184</v>
      </c>
      <c r="F826" s="1" t="s">
        <v>188</v>
      </c>
      <c r="G826" s="2"/>
      <c r="H826" s="2">
        <v>1</v>
      </c>
      <c r="I826" s="2"/>
      <c r="J826" s="2"/>
      <c r="K826" s="1" t="s">
        <v>5056</v>
      </c>
      <c r="L826" s="1" t="s">
        <v>507</v>
      </c>
      <c r="M826" s="1" t="s">
        <v>1345</v>
      </c>
      <c r="N826" s="1" t="s">
        <v>100</v>
      </c>
      <c r="O826" s="1"/>
    </row>
    <row r="827" spans="1:15" x14ac:dyDescent="0.25">
      <c r="A827" s="1" t="s">
        <v>5057</v>
      </c>
      <c r="B827" s="1" t="s">
        <v>5058</v>
      </c>
      <c r="C827" s="1" t="s">
        <v>5059</v>
      </c>
      <c r="D827" s="1" t="s">
        <v>5060</v>
      </c>
      <c r="E827" s="1" t="s">
        <v>661</v>
      </c>
      <c r="F827" s="1" t="s">
        <v>5061</v>
      </c>
      <c r="G827" s="2"/>
      <c r="H827" s="2">
        <v>1</v>
      </c>
      <c r="I827" s="2"/>
      <c r="J827" s="2"/>
      <c r="K827" s="1" t="s">
        <v>5062</v>
      </c>
      <c r="L827" s="1"/>
      <c r="M827" s="1"/>
      <c r="N827" s="1" t="s">
        <v>100</v>
      </c>
      <c r="O827" s="1" t="s">
        <v>5063</v>
      </c>
    </row>
    <row r="828" spans="1:15" x14ac:dyDescent="0.25">
      <c r="A828" s="1" t="s">
        <v>5064</v>
      </c>
      <c r="B828" s="1" t="s">
        <v>5065</v>
      </c>
      <c r="C828" s="1" t="s">
        <v>5066</v>
      </c>
      <c r="D828" s="1" t="s">
        <v>5067</v>
      </c>
      <c r="E828" s="1" t="s">
        <v>3648</v>
      </c>
      <c r="F828" s="1" t="s">
        <v>649</v>
      </c>
      <c r="G828" s="2"/>
      <c r="H828" s="2">
        <v>1</v>
      </c>
      <c r="I828" s="2"/>
      <c r="J828" s="2"/>
      <c r="K828" s="1" t="s">
        <v>5069</v>
      </c>
      <c r="L828" s="1" t="s">
        <v>399</v>
      </c>
      <c r="M828" s="1" t="s">
        <v>400</v>
      </c>
      <c r="N828" s="1">
        <v>0</v>
      </c>
      <c r="O828" s="1" t="s">
        <v>47</v>
      </c>
    </row>
    <row r="829" spans="1:15" x14ac:dyDescent="0.25">
      <c r="A829" s="1" t="s">
        <v>5070</v>
      </c>
      <c r="B829" s="56" t="s">
        <v>7806</v>
      </c>
      <c r="C829" s="1" t="s">
        <v>5072</v>
      </c>
      <c r="D829" s="1" t="s">
        <v>5073</v>
      </c>
      <c r="E829" s="1" t="s">
        <v>1797</v>
      </c>
      <c r="F829" s="1" t="s">
        <v>722</v>
      </c>
      <c r="G829" s="2"/>
      <c r="H829" s="2">
        <v>1</v>
      </c>
      <c r="I829" s="2"/>
      <c r="J829" s="2"/>
      <c r="K829" s="1" t="s">
        <v>5074</v>
      </c>
      <c r="L829" s="1" t="s">
        <v>507</v>
      </c>
      <c r="M829" s="1" t="s">
        <v>507</v>
      </c>
      <c r="N829" s="1">
        <v>0</v>
      </c>
      <c r="O829" s="1"/>
    </row>
    <row r="830" spans="1:15" x14ac:dyDescent="0.25">
      <c r="A830" s="18" t="s">
        <v>5075</v>
      </c>
      <c r="B830" s="18" t="s">
        <v>7868</v>
      </c>
      <c r="C830" s="1" t="s">
        <v>5076</v>
      </c>
      <c r="D830" s="1" t="s">
        <v>5077</v>
      </c>
      <c r="E830" s="1" t="s">
        <v>1598</v>
      </c>
      <c r="F830" s="1" t="s">
        <v>505</v>
      </c>
      <c r="G830" s="2"/>
      <c r="H830" s="2">
        <v>1</v>
      </c>
      <c r="I830" s="2"/>
      <c r="J830" s="2"/>
      <c r="K830" s="1" t="s">
        <v>5078</v>
      </c>
      <c r="L830" s="1"/>
      <c r="M830" s="1"/>
      <c r="N830" s="1">
        <v>0</v>
      </c>
      <c r="O830" s="1" t="e">
        <v>#REF!</v>
      </c>
    </row>
    <row r="831" spans="1:15" x14ac:dyDescent="0.25">
      <c r="A831" s="1" t="s">
        <v>5079</v>
      </c>
      <c r="B831" s="1" t="s">
        <v>5080</v>
      </c>
      <c r="C831" s="1" t="s">
        <v>5081</v>
      </c>
      <c r="D831" s="1" t="s">
        <v>5082</v>
      </c>
      <c r="E831" s="1" t="s">
        <v>7151</v>
      </c>
      <c r="F831" s="1" t="s">
        <v>188</v>
      </c>
      <c r="G831" s="2"/>
      <c r="H831" s="2">
        <v>1</v>
      </c>
      <c r="I831" s="2"/>
      <c r="J831" s="2"/>
      <c r="K831" s="1" t="s">
        <v>5083</v>
      </c>
      <c r="L831" s="1" t="s">
        <v>45</v>
      </c>
      <c r="M831" s="1" t="s">
        <v>507</v>
      </c>
      <c r="N831" s="1" t="s">
        <v>100</v>
      </c>
      <c r="O831" s="1" t="s">
        <v>310</v>
      </c>
    </row>
    <row r="832" spans="1:15" x14ac:dyDescent="0.25">
      <c r="A832" s="1" t="s">
        <v>5084</v>
      </c>
      <c r="B832" s="1" t="s">
        <v>5085</v>
      </c>
      <c r="C832" s="1" t="s">
        <v>5086</v>
      </c>
      <c r="D832" s="1" t="s">
        <v>5087</v>
      </c>
      <c r="E832" s="1" t="s">
        <v>642</v>
      </c>
      <c r="F832" s="1" t="s">
        <v>576</v>
      </c>
      <c r="G832" s="2"/>
      <c r="H832" s="2">
        <v>1</v>
      </c>
      <c r="I832" s="2"/>
      <c r="J832" s="2"/>
      <c r="K832" s="1" t="s">
        <v>5088</v>
      </c>
      <c r="L832" s="1" t="s">
        <v>239</v>
      </c>
      <c r="M832" s="1" t="s">
        <v>2012</v>
      </c>
      <c r="N832" s="1" t="s">
        <v>100</v>
      </c>
      <c r="O832" s="1" t="s">
        <v>2013</v>
      </c>
    </row>
    <row r="833" spans="1:15" x14ac:dyDescent="0.25">
      <c r="A833" s="1" t="s">
        <v>5089</v>
      </c>
      <c r="B833" s="1" t="s">
        <v>5090</v>
      </c>
      <c r="C833" s="1" t="s">
        <v>5091</v>
      </c>
      <c r="D833" s="1" t="s">
        <v>5092</v>
      </c>
      <c r="E833" s="1" t="s">
        <v>7220</v>
      </c>
      <c r="F833" s="1" t="s">
        <v>188</v>
      </c>
      <c r="G833" s="2"/>
      <c r="H833" s="2">
        <v>1</v>
      </c>
      <c r="I833" s="2"/>
      <c r="J833" s="2"/>
      <c r="K833" s="1" t="s">
        <v>5094</v>
      </c>
      <c r="L833" s="1" t="s">
        <v>239</v>
      </c>
      <c r="M833" s="1" t="s">
        <v>260</v>
      </c>
      <c r="N833" s="1" t="s">
        <v>100</v>
      </c>
      <c r="O833" s="1" t="s">
        <v>261</v>
      </c>
    </row>
    <row r="834" spans="1:15" x14ac:dyDescent="0.25">
      <c r="A834" s="1" t="s">
        <v>5095</v>
      </c>
      <c r="B834" s="1" t="s">
        <v>5096</v>
      </c>
      <c r="C834" s="1" t="s">
        <v>5097</v>
      </c>
      <c r="D834" s="1" t="s">
        <v>5098</v>
      </c>
      <c r="E834" s="1" t="s">
        <v>5311</v>
      </c>
      <c r="F834" s="1" t="s">
        <v>438</v>
      </c>
      <c r="G834" s="2"/>
      <c r="H834" s="2">
        <v>1</v>
      </c>
      <c r="I834" s="2"/>
      <c r="J834" s="2"/>
      <c r="K834" s="1" t="s">
        <v>5099</v>
      </c>
      <c r="L834" s="1" t="s">
        <v>127</v>
      </c>
      <c r="M834" s="1" t="s">
        <v>1555</v>
      </c>
      <c r="N834" s="1">
        <v>0</v>
      </c>
      <c r="O834" s="1" t="s">
        <v>191</v>
      </c>
    </row>
    <row r="835" spans="1:15" x14ac:dyDescent="0.25">
      <c r="A835" s="1" t="s">
        <v>5100</v>
      </c>
      <c r="B835" s="1" t="s">
        <v>5101</v>
      </c>
      <c r="C835" s="1" t="s">
        <v>5102</v>
      </c>
      <c r="D835" s="1" t="s">
        <v>5103</v>
      </c>
      <c r="E835" s="1" t="s">
        <v>388</v>
      </c>
      <c r="F835" s="1" t="s">
        <v>390</v>
      </c>
      <c r="G835" s="2" t="s">
        <v>86</v>
      </c>
      <c r="H835" s="2">
        <v>0</v>
      </c>
      <c r="I835" s="2"/>
      <c r="J835" s="2"/>
      <c r="K835" s="1" t="s">
        <v>5104</v>
      </c>
      <c r="L835" s="1" t="s">
        <v>399</v>
      </c>
      <c r="M835" s="1" t="s">
        <v>1676</v>
      </c>
      <c r="N835" s="1" t="s">
        <v>100</v>
      </c>
      <c r="O835" s="1" t="s">
        <v>5105</v>
      </c>
    </row>
    <row r="836" spans="1:15" x14ac:dyDescent="0.25">
      <c r="A836" s="1" t="s">
        <v>5106</v>
      </c>
      <c r="B836" s="1" t="s">
        <v>5107</v>
      </c>
      <c r="C836" s="1" t="s">
        <v>5108</v>
      </c>
      <c r="D836" s="1" t="s">
        <v>5109</v>
      </c>
      <c r="E836" s="1" t="s">
        <v>151</v>
      </c>
      <c r="F836" s="1" t="s">
        <v>380</v>
      </c>
      <c r="G836" s="2" t="s">
        <v>86</v>
      </c>
      <c r="H836" s="2">
        <v>0</v>
      </c>
      <c r="I836" s="2"/>
      <c r="J836" s="2"/>
      <c r="K836" s="1" t="s">
        <v>5110</v>
      </c>
      <c r="L836" s="1" t="s">
        <v>399</v>
      </c>
      <c r="M836" s="1" t="s">
        <v>5111</v>
      </c>
      <c r="N836" s="1" t="s">
        <v>824</v>
      </c>
      <c r="O836" s="1" t="s">
        <v>5112</v>
      </c>
    </row>
    <row r="837" spans="1:15" x14ac:dyDescent="0.25">
      <c r="A837" s="1" t="s">
        <v>5113</v>
      </c>
      <c r="B837" s="1" t="s">
        <v>5114</v>
      </c>
      <c r="C837" s="1" t="s">
        <v>5115</v>
      </c>
      <c r="D837" s="1" t="s">
        <v>5116</v>
      </c>
      <c r="E837" s="1" t="s">
        <v>1797</v>
      </c>
      <c r="F837" s="1" t="s">
        <v>722</v>
      </c>
      <c r="G837" s="2"/>
      <c r="H837" s="2">
        <v>1</v>
      </c>
      <c r="I837" s="2"/>
      <c r="J837" s="2"/>
      <c r="K837" s="1" t="s">
        <v>5117</v>
      </c>
      <c r="L837" s="1" t="s">
        <v>45</v>
      </c>
      <c r="M837" s="1" t="s">
        <v>74</v>
      </c>
      <c r="N837" s="1">
        <v>0</v>
      </c>
      <c r="O837" s="1" t="s">
        <v>47</v>
      </c>
    </row>
    <row r="838" spans="1:15" x14ac:dyDescent="0.25">
      <c r="A838" s="1" t="s">
        <v>5118</v>
      </c>
      <c r="B838" s="25" t="s">
        <v>5119</v>
      </c>
      <c r="C838" s="1" t="s">
        <v>5120</v>
      </c>
      <c r="D838" s="1">
        <v>0</v>
      </c>
      <c r="E838" s="1" t="s">
        <v>3245</v>
      </c>
      <c r="F838" s="1" t="s">
        <v>334</v>
      </c>
      <c r="G838" s="2"/>
      <c r="H838" s="2">
        <v>1</v>
      </c>
      <c r="I838" s="2"/>
      <c r="J838" s="2"/>
      <c r="K838" s="1" t="s">
        <v>5121</v>
      </c>
      <c r="L838" s="1"/>
      <c r="M838" s="1"/>
      <c r="N838" s="1"/>
      <c r="O838" s="1" t="s">
        <v>5122</v>
      </c>
    </row>
    <row r="839" spans="1:15" x14ac:dyDescent="0.25">
      <c r="A839" s="1" t="s">
        <v>5123</v>
      </c>
      <c r="B839" s="1" t="s">
        <v>5124</v>
      </c>
      <c r="C839" s="1" t="s">
        <v>5125</v>
      </c>
      <c r="D839" s="1" t="s">
        <v>5126</v>
      </c>
      <c r="E839" s="1" t="s">
        <v>3093</v>
      </c>
      <c r="F839" s="1" t="s">
        <v>713</v>
      </c>
      <c r="G839" s="2"/>
      <c r="H839" s="2">
        <v>1</v>
      </c>
      <c r="I839" s="2"/>
      <c r="J839" s="2"/>
      <c r="K839" s="1" t="s">
        <v>5127</v>
      </c>
      <c r="L839" s="1" t="s">
        <v>88</v>
      </c>
      <c r="M839" s="1" t="s">
        <v>835</v>
      </c>
      <c r="N839" s="1" t="s">
        <v>100</v>
      </c>
      <c r="O839" s="1"/>
    </row>
    <row r="840" spans="1:15" x14ac:dyDescent="0.25">
      <c r="A840" s="1" t="s">
        <v>5128</v>
      </c>
      <c r="B840" s="1" t="s">
        <v>5129</v>
      </c>
      <c r="C840" s="1" t="s">
        <v>5130</v>
      </c>
      <c r="D840" s="1" t="s">
        <v>5131</v>
      </c>
      <c r="E840" s="1" t="s">
        <v>1739</v>
      </c>
      <c r="F840" s="1" t="s">
        <v>1220</v>
      </c>
      <c r="G840" s="2"/>
      <c r="H840" s="2">
        <v>1</v>
      </c>
      <c r="I840" s="2"/>
      <c r="J840" s="2"/>
      <c r="K840" s="1" t="s">
        <v>5132</v>
      </c>
      <c r="L840" s="1" t="s">
        <v>88</v>
      </c>
      <c r="M840" s="1" t="s">
        <v>835</v>
      </c>
      <c r="N840" s="1">
        <v>0</v>
      </c>
      <c r="O840" s="1"/>
    </row>
    <row r="841" spans="1:15" x14ac:dyDescent="0.25">
      <c r="A841" s="1" t="s">
        <v>5133</v>
      </c>
      <c r="B841" s="1" t="s">
        <v>5134</v>
      </c>
      <c r="C841" s="1" t="s">
        <v>5135</v>
      </c>
      <c r="D841" s="1" t="s">
        <v>5136</v>
      </c>
      <c r="E841" s="1" t="s">
        <v>518</v>
      </c>
      <c r="F841" s="1" t="s">
        <v>153</v>
      </c>
      <c r="G841" s="2"/>
      <c r="H841" s="2">
        <v>1</v>
      </c>
      <c r="I841" s="2"/>
      <c r="J841" s="2"/>
      <c r="K841" s="1" t="s">
        <v>5137</v>
      </c>
      <c r="L841" s="1" t="s">
        <v>399</v>
      </c>
      <c r="M841" s="1" t="s">
        <v>5138</v>
      </c>
      <c r="N841" s="1" t="s">
        <v>100</v>
      </c>
      <c r="O841" s="1" t="s">
        <v>2338</v>
      </c>
    </row>
    <row r="842" spans="1:15" x14ac:dyDescent="0.25">
      <c r="A842" s="1" t="s">
        <v>5139</v>
      </c>
      <c r="B842" s="1" t="s">
        <v>5140</v>
      </c>
      <c r="C842" s="1" t="s">
        <v>5141</v>
      </c>
      <c r="D842" s="1" t="s">
        <v>5141</v>
      </c>
      <c r="E842" s="1" t="e">
        <v>#N/A</v>
      </c>
      <c r="F842" s="1" t="s">
        <v>298</v>
      </c>
      <c r="G842" s="2" t="s">
        <v>86</v>
      </c>
      <c r="H842" s="2">
        <v>0</v>
      </c>
      <c r="I842" s="2"/>
      <c r="J842" s="2"/>
      <c r="K842" s="1" t="s">
        <v>5142</v>
      </c>
      <c r="L842" s="1" t="s">
        <v>88</v>
      </c>
      <c r="M842" s="1" t="s">
        <v>5143</v>
      </c>
      <c r="N842" s="1">
        <v>0</v>
      </c>
      <c r="O842" s="1" t="s">
        <v>301</v>
      </c>
    </row>
    <row r="843" spans="1:15" x14ac:dyDescent="0.25">
      <c r="A843" s="1" t="s">
        <v>5144</v>
      </c>
      <c r="B843" s="1" t="s">
        <v>5145</v>
      </c>
      <c r="C843" s="1" t="s">
        <v>5146</v>
      </c>
      <c r="D843" s="1" t="s">
        <v>5147</v>
      </c>
      <c r="E843" s="1" t="s">
        <v>1598</v>
      </c>
      <c r="F843" s="1" t="s">
        <v>298</v>
      </c>
      <c r="G843" s="2"/>
      <c r="H843" s="2">
        <v>0</v>
      </c>
      <c r="I843" s="2"/>
      <c r="J843" s="2"/>
      <c r="K843" s="1" t="s">
        <v>5148</v>
      </c>
      <c r="L843" s="1" t="s">
        <v>88</v>
      </c>
      <c r="M843" s="1" t="s">
        <v>110</v>
      </c>
      <c r="N843" s="1" t="s">
        <v>100</v>
      </c>
      <c r="O843" s="1" t="s">
        <v>111</v>
      </c>
    </row>
    <row r="844" spans="1:15" x14ac:dyDescent="0.25">
      <c r="A844" s="1" t="s">
        <v>5149</v>
      </c>
      <c r="B844" s="1" t="s">
        <v>5150</v>
      </c>
      <c r="C844" s="1" t="s">
        <v>5151</v>
      </c>
      <c r="D844" s="1" t="s">
        <v>5152</v>
      </c>
      <c r="E844" s="1" t="s">
        <v>7221</v>
      </c>
      <c r="F844" s="1" t="s">
        <v>72</v>
      </c>
      <c r="G844" s="2"/>
      <c r="H844" s="2">
        <v>1</v>
      </c>
      <c r="I844" s="2"/>
      <c r="J844" s="2"/>
      <c r="K844" s="1" t="s">
        <v>5154</v>
      </c>
      <c r="L844" s="1" t="s">
        <v>88</v>
      </c>
      <c r="M844" s="1" t="s">
        <v>46</v>
      </c>
      <c r="N844" s="1">
        <v>0</v>
      </c>
      <c r="O844" s="1" t="s">
        <v>47</v>
      </c>
    </row>
    <row r="845" spans="1:15" x14ac:dyDescent="0.25">
      <c r="A845" s="1" t="s">
        <v>5155</v>
      </c>
      <c r="B845" s="1" t="s">
        <v>5156</v>
      </c>
      <c r="C845" s="1" t="s">
        <v>5157</v>
      </c>
      <c r="D845" s="1" t="s">
        <v>5157</v>
      </c>
      <c r="E845" s="1" t="e">
        <v>#N/A</v>
      </c>
      <c r="F845" s="1" t="s">
        <v>237</v>
      </c>
      <c r="G845" s="2" t="s">
        <v>86</v>
      </c>
      <c r="H845" s="2">
        <v>0</v>
      </c>
      <c r="I845" s="2"/>
      <c r="J845" s="2"/>
      <c r="K845" s="1" t="s">
        <v>5158</v>
      </c>
      <c r="L845" s="1" t="s">
        <v>88</v>
      </c>
      <c r="M845" s="1" t="s">
        <v>907</v>
      </c>
      <c r="N845" s="1" t="s">
        <v>841</v>
      </c>
      <c r="O845" s="1" t="s">
        <v>301</v>
      </c>
    </row>
    <row r="846" spans="1:15" x14ac:dyDescent="0.25">
      <c r="A846" s="1" t="s">
        <v>5159</v>
      </c>
      <c r="B846" s="1" t="s">
        <v>5160</v>
      </c>
      <c r="C846" s="1" t="s">
        <v>5161</v>
      </c>
      <c r="D846" s="1" t="s">
        <v>5162</v>
      </c>
      <c r="E846" s="1" t="s">
        <v>161</v>
      </c>
      <c r="F846" s="1" t="s">
        <v>713</v>
      </c>
      <c r="G846" s="2"/>
      <c r="H846" s="2">
        <v>1</v>
      </c>
      <c r="I846" s="2"/>
      <c r="J846" s="2"/>
      <c r="K846" s="1" t="s">
        <v>5163</v>
      </c>
      <c r="L846" s="1" t="s">
        <v>98</v>
      </c>
      <c r="M846" s="1" t="s">
        <v>696</v>
      </c>
      <c r="N846" s="1" t="s">
        <v>100</v>
      </c>
      <c r="O846" s="1"/>
    </row>
    <row r="847" spans="1:15" x14ac:dyDescent="0.25">
      <c r="A847" s="1" t="s">
        <v>5164</v>
      </c>
      <c r="B847" s="1" t="s">
        <v>5165</v>
      </c>
      <c r="C847" s="1" t="s">
        <v>5166</v>
      </c>
      <c r="D847" s="1" t="s">
        <v>5167</v>
      </c>
      <c r="E847" s="1" t="s">
        <v>1739</v>
      </c>
      <c r="F847" s="1" t="s">
        <v>429</v>
      </c>
      <c r="G847" s="2"/>
      <c r="H847" s="2">
        <v>1</v>
      </c>
      <c r="I847" s="2"/>
      <c r="J847" s="2"/>
      <c r="K847" s="1" t="s">
        <v>5168</v>
      </c>
      <c r="L847" s="1" t="s">
        <v>292</v>
      </c>
      <c r="M847" s="1" t="s">
        <v>300</v>
      </c>
      <c r="N847" s="1">
        <v>0</v>
      </c>
      <c r="O847" s="1"/>
    </row>
    <row r="848" spans="1:15" x14ac:dyDescent="0.25">
      <c r="A848" s="1" t="s">
        <v>5169</v>
      </c>
      <c r="B848" s="1" t="s">
        <v>5170</v>
      </c>
      <c r="C848" s="1" t="s">
        <v>5171</v>
      </c>
      <c r="D848" s="1" t="s">
        <v>5172</v>
      </c>
      <c r="E848" s="1" t="s">
        <v>6717</v>
      </c>
      <c r="F848" s="1" t="s">
        <v>934</v>
      </c>
      <c r="G848" s="2"/>
      <c r="H848" s="2">
        <v>1</v>
      </c>
      <c r="I848" s="2"/>
      <c r="J848" s="2"/>
      <c r="K848" s="1" t="s">
        <v>5173</v>
      </c>
      <c r="L848" s="1" t="s">
        <v>98</v>
      </c>
      <c r="M848" s="1" t="s">
        <v>696</v>
      </c>
      <c r="N848" s="1" t="s">
        <v>100</v>
      </c>
      <c r="O848" s="1"/>
    </row>
    <row r="849" spans="1:15" x14ac:dyDescent="0.25">
      <c r="A849" s="18" t="s">
        <v>5174</v>
      </c>
      <c r="B849" s="18" t="s">
        <v>7869</v>
      </c>
      <c r="C849" s="1" t="s">
        <v>5175</v>
      </c>
      <c r="D849" s="1" t="s">
        <v>5176</v>
      </c>
      <c r="E849" s="1" t="e">
        <v>#N/A</v>
      </c>
      <c r="F849" s="1" t="s">
        <v>2686</v>
      </c>
      <c r="G849" s="2" t="s">
        <v>86</v>
      </c>
      <c r="H849" s="2">
        <v>0</v>
      </c>
      <c r="I849" s="2"/>
      <c r="J849" s="2"/>
      <c r="K849" s="1" t="s">
        <v>5177</v>
      </c>
      <c r="L849" s="1"/>
      <c r="M849" s="1"/>
      <c r="N849" s="1">
        <v>0</v>
      </c>
      <c r="O849" s="1" t="e">
        <v>#REF!</v>
      </c>
    </row>
    <row r="850" spans="1:15" x14ac:dyDescent="0.25">
      <c r="A850" s="1" t="s">
        <v>5178</v>
      </c>
      <c r="B850" s="1" t="s">
        <v>5179</v>
      </c>
      <c r="C850" s="1" t="s">
        <v>5180</v>
      </c>
      <c r="D850" s="1" t="s">
        <v>5181</v>
      </c>
      <c r="E850" s="1" t="s">
        <v>2058</v>
      </c>
      <c r="F850" s="1" t="s">
        <v>79</v>
      </c>
      <c r="G850" s="2"/>
      <c r="H850" s="2">
        <v>1</v>
      </c>
      <c r="I850" s="2"/>
      <c r="J850" s="2"/>
      <c r="K850" s="1" t="s">
        <v>5182</v>
      </c>
      <c r="L850" s="1" t="s">
        <v>98</v>
      </c>
      <c r="M850" s="1" t="s">
        <v>250</v>
      </c>
      <c r="N850" s="1" t="s">
        <v>100</v>
      </c>
      <c r="O850" s="1"/>
    </row>
    <row r="851" spans="1:15" x14ac:dyDescent="0.25">
      <c r="A851" s="1" t="s">
        <v>5183</v>
      </c>
      <c r="B851" s="1" t="s">
        <v>5184</v>
      </c>
      <c r="C851" s="1" t="s">
        <v>5185</v>
      </c>
      <c r="D851" s="1" t="s">
        <v>5186</v>
      </c>
      <c r="E851" s="1" t="s">
        <v>2575</v>
      </c>
      <c r="F851" s="1" t="s">
        <v>668</v>
      </c>
      <c r="G851" s="2"/>
      <c r="H851" s="2">
        <v>1</v>
      </c>
      <c r="I851" s="2"/>
      <c r="J851" s="2"/>
      <c r="K851" s="1" t="s">
        <v>5187</v>
      </c>
      <c r="L851" s="1" t="s">
        <v>98</v>
      </c>
      <c r="M851" s="1" t="s">
        <v>1486</v>
      </c>
      <c r="N851" s="1">
        <v>0</v>
      </c>
      <c r="O851" s="1" t="s">
        <v>100</v>
      </c>
    </row>
    <row r="852" spans="1:15" x14ac:dyDescent="0.25">
      <c r="A852" s="1" t="s">
        <v>5188</v>
      </c>
      <c r="B852" s="1" t="s">
        <v>5189</v>
      </c>
      <c r="C852" s="1" t="s">
        <v>5190</v>
      </c>
      <c r="D852" s="1" t="s">
        <v>5190</v>
      </c>
      <c r="E852" s="1" t="e">
        <v>#N/A</v>
      </c>
      <c r="F852" s="1" t="s">
        <v>170</v>
      </c>
      <c r="G852" s="2" t="s">
        <v>86</v>
      </c>
      <c r="H852" s="2">
        <v>0</v>
      </c>
      <c r="I852" s="2"/>
      <c r="J852" s="2"/>
      <c r="K852" s="1" t="s">
        <v>5191</v>
      </c>
      <c r="L852" s="1" t="s">
        <v>88</v>
      </c>
      <c r="M852" s="1" t="s">
        <v>440</v>
      </c>
      <c r="N852" s="1">
        <v>0</v>
      </c>
      <c r="O852" s="1" t="s">
        <v>100</v>
      </c>
    </row>
    <row r="853" spans="1:15" x14ac:dyDescent="0.25">
      <c r="A853" s="1" t="s">
        <v>5192</v>
      </c>
      <c r="B853" s="1" t="s">
        <v>5193</v>
      </c>
      <c r="C853" s="1" t="s">
        <v>5194</v>
      </c>
      <c r="D853" s="1" t="s">
        <v>5195</v>
      </c>
      <c r="E853" s="1" t="s">
        <v>388</v>
      </c>
      <c r="F853" s="1" t="s">
        <v>390</v>
      </c>
      <c r="G853" s="2"/>
      <c r="H853" s="2">
        <v>1</v>
      </c>
      <c r="I853" s="2"/>
      <c r="J853" s="2"/>
      <c r="K853" s="1" t="s">
        <v>5196</v>
      </c>
      <c r="L853" s="1" t="s">
        <v>399</v>
      </c>
      <c r="M853" s="1" t="s">
        <v>895</v>
      </c>
      <c r="N853" s="1">
        <v>0</v>
      </c>
      <c r="O853" s="1" t="s">
        <v>5197</v>
      </c>
    </row>
    <row r="854" spans="1:15" x14ac:dyDescent="0.25">
      <c r="A854" s="1" t="s">
        <v>5208</v>
      </c>
      <c r="B854" s="1" t="s">
        <v>5209</v>
      </c>
      <c r="C854" s="1" t="s">
        <v>5210</v>
      </c>
      <c r="D854" s="1" t="s">
        <v>5211</v>
      </c>
      <c r="E854" s="1" t="s">
        <v>817</v>
      </c>
      <c r="F854" s="1" t="s">
        <v>125</v>
      </c>
      <c r="G854" s="2"/>
      <c r="H854" s="2">
        <v>1</v>
      </c>
      <c r="I854" s="2"/>
      <c r="J854" s="2"/>
      <c r="K854" s="1" t="s">
        <v>5212</v>
      </c>
      <c r="L854" s="1" t="s">
        <v>88</v>
      </c>
      <c r="M854" s="1" t="s">
        <v>5213</v>
      </c>
      <c r="N854" s="1" t="s">
        <v>100</v>
      </c>
      <c r="O854" s="1" t="s">
        <v>2769</v>
      </c>
    </row>
    <row r="855" spans="1:15" x14ac:dyDescent="0.25">
      <c r="A855" s="1" t="s">
        <v>5214</v>
      </c>
      <c r="B855" s="1" t="s">
        <v>5215</v>
      </c>
      <c r="C855" s="1" t="s">
        <v>5216</v>
      </c>
      <c r="D855" s="1" t="s">
        <v>5216</v>
      </c>
      <c r="E855" s="1" t="e">
        <v>#N/A</v>
      </c>
      <c r="F855" s="1" t="s">
        <v>298</v>
      </c>
      <c r="G855" s="2" t="s">
        <v>86</v>
      </c>
      <c r="H855" s="2">
        <v>0</v>
      </c>
      <c r="I855" s="2"/>
      <c r="J855" s="2"/>
      <c r="K855" s="1" t="s">
        <v>5217</v>
      </c>
      <c r="L855" s="1" t="s">
        <v>399</v>
      </c>
      <c r="M855" s="1" t="s">
        <v>3528</v>
      </c>
      <c r="N855" s="1" t="s">
        <v>841</v>
      </c>
      <c r="O855" s="1" t="s">
        <v>301</v>
      </c>
    </row>
    <row r="856" spans="1:15" x14ac:dyDescent="0.25">
      <c r="A856" s="1" t="s">
        <v>5218</v>
      </c>
      <c r="B856" s="1" t="s">
        <v>5219</v>
      </c>
      <c r="C856" s="1" t="s">
        <v>5220</v>
      </c>
      <c r="D856" s="1" t="s">
        <v>5221</v>
      </c>
      <c r="E856" s="1" t="s">
        <v>5319</v>
      </c>
      <c r="F856" s="1" t="s">
        <v>429</v>
      </c>
      <c r="G856" s="2"/>
      <c r="H856" s="2">
        <v>1</v>
      </c>
      <c r="I856" s="2"/>
      <c r="J856" s="2"/>
      <c r="K856" s="1" t="s">
        <v>5223</v>
      </c>
      <c r="L856" s="1" t="s">
        <v>88</v>
      </c>
      <c r="M856" s="1" t="s">
        <v>408</v>
      </c>
      <c r="N856" s="1" t="s">
        <v>100</v>
      </c>
      <c r="O856" s="1" t="s">
        <v>1098</v>
      </c>
    </row>
    <row r="857" spans="1:15" x14ac:dyDescent="0.25">
      <c r="A857" s="1" t="s">
        <v>5224</v>
      </c>
      <c r="B857" s="1" t="s">
        <v>3352</v>
      </c>
      <c r="C857" s="1" t="s">
        <v>5225</v>
      </c>
      <c r="D857" s="1" t="s">
        <v>5226</v>
      </c>
      <c r="E857" s="1" t="s">
        <v>5753</v>
      </c>
      <c r="F857" s="1" t="s">
        <v>258</v>
      </c>
      <c r="G857" s="2"/>
      <c r="H857" s="2">
        <v>1</v>
      </c>
      <c r="I857" s="2"/>
      <c r="J857" s="2"/>
      <c r="K857" s="1" t="s">
        <v>5227</v>
      </c>
      <c r="L857" s="1" t="s">
        <v>98</v>
      </c>
      <c r="M857" s="1" t="s">
        <v>958</v>
      </c>
      <c r="N857" s="1">
        <v>0</v>
      </c>
      <c r="O857" s="1"/>
    </row>
    <row r="858" spans="1:15" x14ac:dyDescent="0.25">
      <c r="A858" s="1" t="s">
        <v>5228</v>
      </c>
      <c r="B858" s="1" t="s">
        <v>5229</v>
      </c>
      <c r="C858" s="1" t="s">
        <v>5230</v>
      </c>
      <c r="D858" s="1" t="s">
        <v>5231</v>
      </c>
      <c r="E858" s="1" t="s">
        <v>3742</v>
      </c>
      <c r="F858" s="1" t="s">
        <v>728</v>
      </c>
      <c r="G858" s="2"/>
      <c r="H858" s="2">
        <v>1</v>
      </c>
      <c r="I858" s="2"/>
      <c r="J858" s="2"/>
      <c r="K858" s="1" t="s">
        <v>5232</v>
      </c>
      <c r="L858" s="1" t="s">
        <v>292</v>
      </c>
      <c r="M858" s="1" t="s">
        <v>448</v>
      </c>
      <c r="N858" s="1" t="s">
        <v>100</v>
      </c>
      <c r="O858" s="1"/>
    </row>
    <row r="859" spans="1:15" x14ac:dyDescent="0.25">
      <c r="A859" s="1" t="s">
        <v>5233</v>
      </c>
      <c r="B859" s="1" t="s">
        <v>5234</v>
      </c>
      <c r="C859" s="1" t="s">
        <v>5235</v>
      </c>
      <c r="D859" s="1" t="s">
        <v>5236</v>
      </c>
      <c r="E859" s="1" t="s">
        <v>1433</v>
      </c>
      <c r="F859" s="1" t="s">
        <v>267</v>
      </c>
      <c r="G859" s="2"/>
      <c r="H859" s="2">
        <v>1</v>
      </c>
      <c r="I859" s="2"/>
      <c r="J859" s="2"/>
      <c r="K859" s="1" t="s">
        <v>5237</v>
      </c>
      <c r="L859" s="1" t="s">
        <v>399</v>
      </c>
      <c r="M859" s="1" t="s">
        <v>2465</v>
      </c>
      <c r="N859" s="1">
        <v>0</v>
      </c>
      <c r="O859" s="1" t="s">
        <v>100</v>
      </c>
    </row>
    <row r="860" spans="1:15" x14ac:dyDescent="0.25">
      <c r="A860" s="1" t="s">
        <v>5238</v>
      </c>
      <c r="B860" s="1" t="s">
        <v>5239</v>
      </c>
      <c r="C860" s="1" t="s">
        <v>5240</v>
      </c>
      <c r="D860" s="1" t="s">
        <v>5241</v>
      </c>
      <c r="E860" s="1" t="s">
        <v>2487</v>
      </c>
      <c r="F860" s="1" t="s">
        <v>668</v>
      </c>
      <c r="G860" s="2"/>
      <c r="H860" s="2">
        <v>1</v>
      </c>
      <c r="I860" s="2"/>
      <c r="J860" s="2"/>
      <c r="K860" s="1" t="s">
        <v>5242</v>
      </c>
      <c r="L860" s="1" t="s">
        <v>88</v>
      </c>
      <c r="M860" s="1" t="s">
        <v>1289</v>
      </c>
      <c r="N860" s="1">
        <v>0</v>
      </c>
      <c r="O860" s="1"/>
    </row>
    <row r="861" spans="1:15" x14ac:dyDescent="0.25">
      <c r="A861" s="1" t="s">
        <v>5243</v>
      </c>
      <c r="B861" s="1" t="s">
        <v>5244</v>
      </c>
      <c r="C861" s="1" t="s">
        <v>5245</v>
      </c>
      <c r="D861" s="1" t="s">
        <v>5246</v>
      </c>
      <c r="E861" s="1" t="s">
        <v>7222</v>
      </c>
      <c r="F861" s="1" t="s">
        <v>438</v>
      </c>
      <c r="G861" s="2"/>
      <c r="H861" s="2">
        <v>1</v>
      </c>
      <c r="I861" s="2"/>
      <c r="J861" s="2"/>
      <c r="K861" s="1" t="s">
        <v>5248</v>
      </c>
      <c r="L861" s="1" t="s">
        <v>250</v>
      </c>
      <c r="M861" s="1" t="s">
        <v>46</v>
      </c>
      <c r="N861" s="1" t="s">
        <v>100</v>
      </c>
      <c r="O861" s="1" t="s">
        <v>1885</v>
      </c>
    </row>
    <row r="862" spans="1:15" x14ac:dyDescent="0.25">
      <c r="A862" s="1" t="s">
        <v>5249</v>
      </c>
      <c r="B862" s="1" t="s">
        <v>5250</v>
      </c>
      <c r="C862" s="1" t="s">
        <v>5251</v>
      </c>
      <c r="D862" s="1" t="s">
        <v>5252</v>
      </c>
      <c r="E862" s="1" t="s">
        <v>7223</v>
      </c>
      <c r="F862" s="1" t="s">
        <v>984</v>
      </c>
      <c r="G862" s="2"/>
      <c r="H862" s="2">
        <v>1</v>
      </c>
      <c r="I862" s="2"/>
      <c r="J862" s="2"/>
      <c r="K862" s="1" t="s">
        <v>5254</v>
      </c>
      <c r="L862" s="1" t="s">
        <v>250</v>
      </c>
      <c r="M862" s="1" t="s">
        <v>46</v>
      </c>
      <c r="N862" s="1">
        <v>0</v>
      </c>
      <c r="O862" s="1" t="s">
        <v>5255</v>
      </c>
    </row>
    <row r="863" spans="1:15" x14ac:dyDescent="0.25">
      <c r="A863" s="1" t="s">
        <v>5256</v>
      </c>
      <c r="B863" s="1" t="s">
        <v>5257</v>
      </c>
      <c r="C863" s="1" t="s">
        <v>5258</v>
      </c>
      <c r="D863" s="1" t="s">
        <v>5259</v>
      </c>
      <c r="E863" s="1" t="s">
        <v>7075</v>
      </c>
      <c r="F863" s="1" t="s">
        <v>275</v>
      </c>
      <c r="G863" s="2"/>
      <c r="H863" s="2">
        <v>1</v>
      </c>
      <c r="I863" s="2"/>
      <c r="J863" s="2"/>
      <c r="K863" s="1" t="s">
        <v>5260</v>
      </c>
      <c r="L863" s="1" t="s">
        <v>88</v>
      </c>
      <c r="M863" s="1" t="s">
        <v>491</v>
      </c>
      <c r="N863" s="1" t="s">
        <v>100</v>
      </c>
      <c r="O863" s="1" t="s">
        <v>1098</v>
      </c>
    </row>
    <row r="864" spans="1:15" x14ac:dyDescent="0.25">
      <c r="A864" s="18" t="s">
        <v>5261</v>
      </c>
      <c r="B864" s="18" t="s">
        <v>7870</v>
      </c>
      <c r="C864" s="1" t="s">
        <v>5262</v>
      </c>
      <c r="D864" s="1" t="s">
        <v>5263</v>
      </c>
      <c r="E864" s="1" t="s">
        <v>933</v>
      </c>
      <c r="F864" s="1" t="s">
        <v>5264</v>
      </c>
      <c r="G864" s="2"/>
      <c r="H864" s="2">
        <v>1</v>
      </c>
      <c r="I864" s="2"/>
      <c r="J864" s="2"/>
      <c r="K864" s="1" t="s">
        <v>5265</v>
      </c>
      <c r="L864" s="1"/>
      <c r="M864" s="1"/>
      <c r="N864" s="1">
        <v>0</v>
      </c>
      <c r="O864" s="1" t="e">
        <v>#REF!</v>
      </c>
    </row>
    <row r="865" spans="1:15" x14ac:dyDescent="0.25">
      <c r="A865" s="1" t="s">
        <v>5266</v>
      </c>
      <c r="B865" s="1" t="s">
        <v>5267</v>
      </c>
      <c r="C865" s="1" t="s">
        <v>5268</v>
      </c>
      <c r="D865" s="1" t="s">
        <v>5269</v>
      </c>
      <c r="E865" s="1" t="s">
        <v>1519</v>
      </c>
      <c r="F865" s="1" t="s">
        <v>621</v>
      </c>
      <c r="G865" s="2"/>
      <c r="H865" s="2">
        <v>1</v>
      </c>
      <c r="I865" s="2"/>
      <c r="J865" s="2"/>
      <c r="K865" s="1" t="s">
        <v>5271</v>
      </c>
      <c r="L865" s="1" t="s">
        <v>250</v>
      </c>
      <c r="M865" s="1" t="s">
        <v>2415</v>
      </c>
      <c r="N865" s="1">
        <v>0</v>
      </c>
      <c r="O865" s="1" t="s">
        <v>5272</v>
      </c>
    </row>
    <row r="866" spans="1:15" x14ac:dyDescent="0.25">
      <c r="A866" s="1" t="s">
        <v>5273</v>
      </c>
      <c r="B866" s="1" t="s">
        <v>5274</v>
      </c>
      <c r="C866" s="1" t="s">
        <v>5275</v>
      </c>
      <c r="D866" s="1" t="s">
        <v>5276</v>
      </c>
      <c r="E866" s="1" t="s">
        <v>95</v>
      </c>
      <c r="F866" s="1" t="s">
        <v>258</v>
      </c>
      <c r="G866" s="2"/>
      <c r="H866" s="2">
        <v>1</v>
      </c>
      <c r="I866" s="2"/>
      <c r="J866" s="2"/>
      <c r="K866" s="1" t="s">
        <v>5277</v>
      </c>
      <c r="L866" s="1" t="s">
        <v>250</v>
      </c>
      <c r="M866" s="1" t="s">
        <v>2415</v>
      </c>
      <c r="N866" s="1">
        <v>0</v>
      </c>
      <c r="O866" s="1" t="s">
        <v>5272</v>
      </c>
    </row>
    <row r="867" spans="1:15" x14ac:dyDescent="0.25">
      <c r="A867" s="1" t="s">
        <v>5278</v>
      </c>
      <c r="B867" s="1" t="s">
        <v>5279</v>
      </c>
      <c r="C867" s="1" t="s">
        <v>5280</v>
      </c>
      <c r="D867" s="1" t="s">
        <v>5281</v>
      </c>
      <c r="E867" s="1" t="s">
        <v>7224</v>
      </c>
      <c r="F867" s="1" t="s">
        <v>5283</v>
      </c>
      <c r="G867" s="2"/>
      <c r="H867" s="2">
        <v>1</v>
      </c>
      <c r="I867" s="2"/>
      <c r="J867" s="2"/>
      <c r="K867" s="1" t="s">
        <v>5284</v>
      </c>
      <c r="L867" s="1" t="s">
        <v>399</v>
      </c>
      <c r="M867" s="1" t="s">
        <v>423</v>
      </c>
      <c r="N867" s="1" t="s">
        <v>100</v>
      </c>
      <c r="O867" s="1"/>
    </row>
    <row r="868" spans="1:15" x14ac:dyDescent="0.25">
      <c r="A868" s="1" t="s">
        <v>5285</v>
      </c>
      <c r="B868" s="1" t="s">
        <v>5286</v>
      </c>
      <c r="C868" s="1" t="s">
        <v>5287</v>
      </c>
      <c r="D868" s="1" t="s">
        <v>5288</v>
      </c>
      <c r="E868" s="1" t="s">
        <v>2180</v>
      </c>
      <c r="F868" s="1" t="s">
        <v>1220</v>
      </c>
      <c r="G868" s="2"/>
      <c r="H868" s="2"/>
      <c r="I868" s="2"/>
      <c r="J868" s="2"/>
      <c r="K868" s="1" t="s">
        <v>5289</v>
      </c>
      <c r="L868" s="1" t="s">
        <v>88</v>
      </c>
      <c r="M868" s="1" t="s">
        <v>670</v>
      </c>
      <c r="N868" s="1" t="s">
        <v>42</v>
      </c>
      <c r="O868" s="1"/>
    </row>
    <row r="869" spans="1:15" x14ac:dyDescent="0.25">
      <c r="A869" s="1" t="s">
        <v>5290</v>
      </c>
      <c r="B869" s="1" t="s">
        <v>5291</v>
      </c>
      <c r="C869" s="1" t="s">
        <v>5292</v>
      </c>
      <c r="D869" s="1" t="s">
        <v>5293</v>
      </c>
      <c r="E869" s="1" t="s">
        <v>4746</v>
      </c>
      <c r="F869" s="1" t="s">
        <v>505</v>
      </c>
      <c r="G869" s="2"/>
      <c r="H869" s="2">
        <v>1</v>
      </c>
      <c r="I869" s="2"/>
      <c r="J869" s="2"/>
      <c r="K869" s="1" t="s">
        <v>5294</v>
      </c>
      <c r="L869" s="1" t="s">
        <v>250</v>
      </c>
      <c r="M869" s="1" t="s">
        <v>251</v>
      </c>
      <c r="N869" s="1">
        <v>0</v>
      </c>
      <c r="O869" s="1" t="s">
        <v>66</v>
      </c>
    </row>
    <row r="870" spans="1:15" x14ac:dyDescent="0.25">
      <c r="A870" s="1" t="s">
        <v>5295</v>
      </c>
      <c r="B870" s="1" t="s">
        <v>5296</v>
      </c>
      <c r="C870" s="1" t="s">
        <v>5297</v>
      </c>
      <c r="D870" s="1" t="s">
        <v>5298</v>
      </c>
      <c r="E870" s="1" t="s">
        <v>7225</v>
      </c>
      <c r="F870" s="1" t="s">
        <v>144</v>
      </c>
      <c r="G870" s="2"/>
      <c r="H870" s="2">
        <v>1</v>
      </c>
      <c r="I870" s="2"/>
      <c r="J870" s="2"/>
      <c r="K870" s="1" t="s">
        <v>5300</v>
      </c>
      <c r="L870" s="1" t="s">
        <v>65</v>
      </c>
      <c r="M870" s="1" t="s">
        <v>208</v>
      </c>
      <c r="N870" s="1">
        <v>0</v>
      </c>
      <c r="O870" s="1" t="s">
        <v>191</v>
      </c>
    </row>
    <row r="871" spans="1:15" x14ac:dyDescent="0.25">
      <c r="A871" s="1" t="s">
        <v>5301</v>
      </c>
      <c r="B871" s="1" t="s">
        <v>5302</v>
      </c>
      <c r="C871" s="1" t="s">
        <v>5303</v>
      </c>
      <c r="D871" s="1" t="s">
        <v>5304</v>
      </c>
      <c r="E871" s="1" t="s">
        <v>7226</v>
      </c>
      <c r="F871" s="1" t="s">
        <v>446</v>
      </c>
      <c r="G871" s="2"/>
      <c r="H871" s="2">
        <v>1</v>
      </c>
      <c r="I871" s="2"/>
      <c r="J871" s="2"/>
      <c r="K871" s="1" t="s">
        <v>5306</v>
      </c>
      <c r="L871" s="1" t="s">
        <v>45</v>
      </c>
      <c r="M871" s="1" t="s">
        <v>1684</v>
      </c>
      <c r="N871" s="1" t="s">
        <v>100</v>
      </c>
      <c r="O871" s="1"/>
    </row>
    <row r="872" spans="1:15" x14ac:dyDescent="0.25">
      <c r="A872" s="1" t="s">
        <v>5307</v>
      </c>
      <c r="B872" s="1" t="s">
        <v>5308</v>
      </c>
      <c r="C872" s="1" t="s">
        <v>5309</v>
      </c>
      <c r="D872" s="1" t="s">
        <v>5310</v>
      </c>
      <c r="E872" s="1" t="s">
        <v>1219</v>
      </c>
      <c r="F872" s="1" t="s">
        <v>1972</v>
      </c>
      <c r="G872" s="2"/>
      <c r="H872" s="2">
        <v>1</v>
      </c>
      <c r="I872" s="2"/>
      <c r="J872" s="2"/>
      <c r="K872" s="1" t="s">
        <v>5312</v>
      </c>
      <c r="L872" s="1" t="s">
        <v>45</v>
      </c>
      <c r="M872" s="1" t="s">
        <v>5313</v>
      </c>
      <c r="N872" s="1">
        <v>0</v>
      </c>
      <c r="O872" s="1" t="s">
        <v>5314</v>
      </c>
    </row>
    <row r="873" spans="1:15" x14ac:dyDescent="0.25">
      <c r="A873" s="1" t="s">
        <v>5315</v>
      </c>
      <c r="B873" s="1" t="s">
        <v>5316</v>
      </c>
      <c r="C873" s="1" t="s">
        <v>5317</v>
      </c>
      <c r="D873" s="1" t="s">
        <v>5318</v>
      </c>
      <c r="E873" s="1" t="s">
        <v>7227</v>
      </c>
      <c r="F873" s="1" t="s">
        <v>275</v>
      </c>
      <c r="G873" s="2"/>
      <c r="H873" s="2">
        <v>0</v>
      </c>
      <c r="I873" s="2"/>
      <c r="J873" s="2"/>
      <c r="K873" s="1" t="s">
        <v>5320</v>
      </c>
      <c r="L873" s="1" t="s">
        <v>88</v>
      </c>
      <c r="M873" s="1" t="s">
        <v>491</v>
      </c>
      <c r="N873" s="1" t="s">
        <v>100</v>
      </c>
      <c r="O873" s="1" t="s">
        <v>111</v>
      </c>
    </row>
    <row r="874" spans="1:15" s="20" customFormat="1" x14ac:dyDescent="0.25">
      <c r="A874" s="1" t="s">
        <v>5321</v>
      </c>
      <c r="B874" s="1" t="s">
        <v>5322</v>
      </c>
      <c r="C874" s="1" t="s">
        <v>5323</v>
      </c>
      <c r="D874" s="1" t="s">
        <v>5324</v>
      </c>
      <c r="E874" s="1" t="s">
        <v>562</v>
      </c>
      <c r="F874" s="1" t="s">
        <v>628</v>
      </c>
      <c r="G874" s="2"/>
      <c r="H874" s="2">
        <v>1</v>
      </c>
      <c r="I874" s="2"/>
      <c r="J874" s="2"/>
      <c r="K874" s="1" t="s">
        <v>5325</v>
      </c>
      <c r="L874" s="1" t="s">
        <v>45</v>
      </c>
      <c r="M874" s="1" t="s">
        <v>3768</v>
      </c>
      <c r="N874" s="1" t="s">
        <v>100</v>
      </c>
      <c r="O874" s="1"/>
    </row>
    <row r="875" spans="1:15" x14ac:dyDescent="0.25">
      <c r="A875" s="1" t="s">
        <v>5326</v>
      </c>
      <c r="B875" s="1" t="s">
        <v>5327</v>
      </c>
      <c r="C875" s="1" t="s">
        <v>5328</v>
      </c>
      <c r="D875" s="1" t="s">
        <v>5329</v>
      </c>
      <c r="E875" s="1" t="s">
        <v>661</v>
      </c>
      <c r="F875" s="1" t="s">
        <v>5330</v>
      </c>
      <c r="G875" s="2"/>
      <c r="H875" s="2">
        <v>1</v>
      </c>
      <c r="I875" s="2"/>
      <c r="J875" s="2"/>
      <c r="K875" s="1" t="s">
        <v>5331</v>
      </c>
      <c r="L875" s="1" t="s">
        <v>88</v>
      </c>
      <c r="M875" s="1" t="s">
        <v>431</v>
      </c>
      <c r="N875" s="1">
        <v>0</v>
      </c>
      <c r="O875" s="1" t="s">
        <v>5332</v>
      </c>
    </row>
    <row r="876" spans="1:15" x14ac:dyDescent="0.25">
      <c r="A876" s="1" t="s">
        <v>5338</v>
      </c>
      <c r="B876" s="1" t="s">
        <v>5339</v>
      </c>
      <c r="C876" s="1" t="s">
        <v>5340</v>
      </c>
      <c r="D876" s="1" t="s">
        <v>5341</v>
      </c>
      <c r="E876" s="1" t="s">
        <v>7228</v>
      </c>
      <c r="F876" s="1" t="s">
        <v>5343</v>
      </c>
      <c r="G876" s="2"/>
      <c r="H876" s="2">
        <v>1</v>
      </c>
      <c r="I876" s="2"/>
      <c r="J876" s="2"/>
      <c r="K876" s="1" t="s">
        <v>5344</v>
      </c>
      <c r="L876" s="1" t="s">
        <v>1105</v>
      </c>
      <c r="M876" s="1" t="s">
        <v>1105</v>
      </c>
      <c r="N876" s="1" t="s">
        <v>100</v>
      </c>
      <c r="O876" s="1" t="s">
        <v>1334</v>
      </c>
    </row>
    <row r="877" spans="1:15" x14ac:dyDescent="0.25">
      <c r="A877" s="1" t="s">
        <v>5345</v>
      </c>
      <c r="B877" s="1" t="s">
        <v>5346</v>
      </c>
      <c r="C877" s="1" t="s">
        <v>5347</v>
      </c>
      <c r="D877" s="1" t="s">
        <v>5348</v>
      </c>
      <c r="E877" s="1" t="s">
        <v>2575</v>
      </c>
      <c r="F877" s="1" t="s">
        <v>668</v>
      </c>
      <c r="G877" s="2"/>
      <c r="H877" s="2">
        <v>1</v>
      </c>
      <c r="I877" s="2"/>
      <c r="J877" s="2"/>
      <c r="K877" s="1" t="s">
        <v>5349</v>
      </c>
      <c r="L877" s="1" t="s">
        <v>1105</v>
      </c>
      <c r="M877" s="1" t="s">
        <v>1509</v>
      </c>
      <c r="N877" s="1">
        <v>0</v>
      </c>
      <c r="O877" s="1"/>
    </row>
    <row r="878" spans="1:15" x14ac:dyDescent="0.25">
      <c r="A878" s="1" t="s">
        <v>5350</v>
      </c>
      <c r="B878" s="1" t="s">
        <v>5351</v>
      </c>
      <c r="C878" s="1">
        <v>0</v>
      </c>
      <c r="D878" s="1" t="s">
        <v>5352</v>
      </c>
      <c r="E878" s="1" t="s">
        <v>1643</v>
      </c>
      <c r="F878" s="1" t="s">
        <v>134</v>
      </c>
      <c r="G878" s="2"/>
      <c r="H878" s="2">
        <v>1</v>
      </c>
      <c r="I878" s="2"/>
      <c r="J878" s="2"/>
      <c r="K878" s="1" t="s">
        <v>5354</v>
      </c>
      <c r="L878" s="1" t="s">
        <v>65</v>
      </c>
      <c r="M878" s="1" t="s">
        <v>65</v>
      </c>
      <c r="N878" s="1" t="s">
        <v>100</v>
      </c>
      <c r="O878" s="1" t="s">
        <v>1170</v>
      </c>
    </row>
    <row r="879" spans="1:15" x14ac:dyDescent="0.25">
      <c r="A879" s="1" t="s">
        <v>5355</v>
      </c>
      <c r="B879" s="1" t="s">
        <v>5356</v>
      </c>
      <c r="C879" s="1" t="s">
        <v>5357</v>
      </c>
      <c r="D879" s="1" t="s">
        <v>5358</v>
      </c>
      <c r="E879" s="1" t="s">
        <v>4045</v>
      </c>
      <c r="F879" s="1" t="s">
        <v>54</v>
      </c>
      <c r="G879" s="2"/>
      <c r="H879" s="2">
        <v>1</v>
      </c>
      <c r="I879" s="2"/>
      <c r="J879" s="2"/>
      <c r="K879" s="1" t="s">
        <v>5359</v>
      </c>
      <c r="L879" s="1" t="s">
        <v>88</v>
      </c>
      <c r="M879" s="1" t="s">
        <v>399</v>
      </c>
      <c r="N879" s="1">
        <v>0</v>
      </c>
      <c r="O879" s="1" t="s">
        <v>100</v>
      </c>
    </row>
    <row r="880" spans="1:15" x14ac:dyDescent="0.25">
      <c r="A880" s="1" t="s">
        <v>5360</v>
      </c>
      <c r="B880" s="1" t="s">
        <v>5361</v>
      </c>
      <c r="C880" s="1" t="s">
        <v>5362</v>
      </c>
      <c r="D880" s="1" t="s">
        <v>5363</v>
      </c>
      <c r="E880" s="1" t="s">
        <v>230</v>
      </c>
      <c r="F880" s="1" t="s">
        <v>144</v>
      </c>
      <c r="G880" s="2"/>
      <c r="H880" s="2">
        <v>1</v>
      </c>
      <c r="I880" s="2"/>
      <c r="J880" s="2"/>
      <c r="K880" s="1" t="s">
        <v>5364</v>
      </c>
      <c r="L880" s="1" t="s">
        <v>88</v>
      </c>
      <c r="M880" s="1" t="s">
        <v>835</v>
      </c>
      <c r="N880" s="1">
        <v>0</v>
      </c>
      <c r="O880" s="1" t="s">
        <v>100</v>
      </c>
    </row>
    <row r="881" spans="1:15" x14ac:dyDescent="0.25">
      <c r="A881" s="1" t="s">
        <v>5365</v>
      </c>
      <c r="B881" s="1" t="s">
        <v>5366</v>
      </c>
      <c r="C881" s="1" t="s">
        <v>5367</v>
      </c>
      <c r="D881" s="1" t="s">
        <v>5368</v>
      </c>
      <c r="E881" s="1" t="s">
        <v>1846</v>
      </c>
      <c r="F881" s="1" t="s">
        <v>315</v>
      </c>
      <c r="G881" s="2"/>
      <c r="H881" s="2">
        <v>1</v>
      </c>
      <c r="I881" s="2"/>
      <c r="J881" s="2"/>
      <c r="K881" s="1" t="s">
        <v>5369</v>
      </c>
      <c r="L881" s="1" t="s">
        <v>292</v>
      </c>
      <c r="M881" s="1" t="s">
        <v>292</v>
      </c>
      <c r="N881" s="1" t="s">
        <v>100</v>
      </c>
      <c r="O881" s="1" t="s">
        <v>1084</v>
      </c>
    </row>
    <row r="882" spans="1:15" x14ac:dyDescent="0.25">
      <c r="A882" s="1" t="s">
        <v>5370</v>
      </c>
      <c r="B882" s="1" t="s">
        <v>5371</v>
      </c>
      <c r="C882" s="1" t="s">
        <v>5372</v>
      </c>
      <c r="D882" s="1" t="s">
        <v>5373</v>
      </c>
      <c r="E882" s="1" t="s">
        <v>3195</v>
      </c>
      <c r="F882" s="1" t="s">
        <v>2662</v>
      </c>
      <c r="G882" s="2"/>
      <c r="H882" s="2">
        <v>1</v>
      </c>
      <c r="I882" s="2"/>
      <c r="J882" s="2"/>
      <c r="K882" s="1" t="s">
        <v>5375</v>
      </c>
      <c r="L882" s="1" t="s">
        <v>292</v>
      </c>
      <c r="M882" s="1" t="s">
        <v>448</v>
      </c>
      <c r="N882" s="1">
        <v>0</v>
      </c>
      <c r="O882" s="1" t="s">
        <v>191</v>
      </c>
    </row>
    <row r="883" spans="1:15" x14ac:dyDescent="0.25">
      <c r="A883" s="1" t="s">
        <v>5376</v>
      </c>
      <c r="B883" s="1" t="s">
        <v>5377</v>
      </c>
      <c r="C883" s="1" t="s">
        <v>5378</v>
      </c>
      <c r="D883" s="1" t="s">
        <v>5379</v>
      </c>
      <c r="E883" s="1" t="s">
        <v>5872</v>
      </c>
      <c r="F883" s="1" t="s">
        <v>1682</v>
      </c>
      <c r="G883" s="2"/>
      <c r="H883" s="2">
        <v>1</v>
      </c>
      <c r="I883" s="2"/>
      <c r="J883" s="2"/>
      <c r="K883" s="1" t="s">
        <v>5381</v>
      </c>
      <c r="L883" s="1" t="s">
        <v>292</v>
      </c>
      <c r="M883" s="1" t="s">
        <v>292</v>
      </c>
      <c r="N883" s="1" t="s">
        <v>100</v>
      </c>
      <c r="O883" s="1" t="s">
        <v>1084</v>
      </c>
    </row>
    <row r="884" spans="1:15" x14ac:dyDescent="0.25">
      <c r="A884" s="1" t="s">
        <v>5382</v>
      </c>
      <c r="B884" s="1" t="s">
        <v>5383</v>
      </c>
      <c r="C884" s="1" t="s">
        <v>5384</v>
      </c>
      <c r="D884" s="1" t="s">
        <v>5385</v>
      </c>
      <c r="E884" s="1" t="s">
        <v>635</v>
      </c>
      <c r="F884" s="1" t="s">
        <v>134</v>
      </c>
      <c r="G884" s="2"/>
      <c r="H884" s="2">
        <v>1</v>
      </c>
      <c r="I884" s="2"/>
      <c r="J884" s="2"/>
      <c r="K884" s="1" t="s">
        <v>5386</v>
      </c>
      <c r="L884" s="1" t="s">
        <v>292</v>
      </c>
      <c r="M884" s="1" t="s">
        <v>292</v>
      </c>
      <c r="N884" s="1" t="s">
        <v>100</v>
      </c>
      <c r="O884" s="1" t="s">
        <v>1084</v>
      </c>
    </row>
    <row r="885" spans="1:15" x14ac:dyDescent="0.25">
      <c r="A885" s="1" t="s">
        <v>5387</v>
      </c>
      <c r="B885" s="1" t="s">
        <v>5388</v>
      </c>
      <c r="C885" s="1" t="s">
        <v>5389</v>
      </c>
      <c r="D885" s="1" t="s">
        <v>5390</v>
      </c>
      <c r="E885" s="1" t="s">
        <v>1440</v>
      </c>
      <c r="F885" s="1" t="s">
        <v>446</v>
      </c>
      <c r="G885" s="2"/>
      <c r="H885" s="2">
        <v>1</v>
      </c>
      <c r="I885" s="2"/>
      <c r="J885" s="2"/>
      <c r="K885" s="1" t="s">
        <v>5391</v>
      </c>
      <c r="L885" s="1" t="s">
        <v>292</v>
      </c>
      <c r="M885" s="1" t="s">
        <v>448</v>
      </c>
      <c r="N885" s="1">
        <v>0</v>
      </c>
      <c r="O885" s="1" t="s">
        <v>100</v>
      </c>
    </row>
    <row r="886" spans="1:15" x14ac:dyDescent="0.25">
      <c r="A886" s="1" t="s">
        <v>5392</v>
      </c>
      <c r="B886" s="1" t="s">
        <v>293</v>
      </c>
      <c r="C886" s="1" t="s">
        <v>5393</v>
      </c>
      <c r="D886" s="1" t="s">
        <v>5394</v>
      </c>
      <c r="E886" s="1" t="s">
        <v>388</v>
      </c>
      <c r="F886" s="1" t="s">
        <v>390</v>
      </c>
      <c r="G886" s="2"/>
      <c r="H886" s="2">
        <v>1</v>
      </c>
      <c r="I886" s="2"/>
      <c r="J886" s="2"/>
      <c r="K886" s="1" t="s">
        <v>5395</v>
      </c>
      <c r="L886" s="1" t="s">
        <v>292</v>
      </c>
      <c r="M886" s="1" t="s">
        <v>292</v>
      </c>
      <c r="N886" s="1" t="s">
        <v>100</v>
      </c>
      <c r="O886" s="1" t="s">
        <v>1084</v>
      </c>
    </row>
    <row r="887" spans="1:15" x14ac:dyDescent="0.25">
      <c r="A887" s="1" t="s">
        <v>5396</v>
      </c>
      <c r="B887" s="1" t="s">
        <v>5397</v>
      </c>
      <c r="C887" s="1" t="s">
        <v>5398</v>
      </c>
      <c r="D887" s="1" t="s">
        <v>5399</v>
      </c>
      <c r="E887" s="1" t="s">
        <v>553</v>
      </c>
      <c r="F887" s="1" t="s">
        <v>72</v>
      </c>
      <c r="G887" s="2"/>
      <c r="H887" s="2">
        <v>1</v>
      </c>
      <c r="I887" s="2"/>
      <c r="J887" s="2"/>
      <c r="K887" s="1" t="s">
        <v>5400</v>
      </c>
      <c r="L887" s="1" t="s">
        <v>292</v>
      </c>
      <c r="M887" s="1" t="s">
        <v>1555</v>
      </c>
      <c r="N887" s="1">
        <v>0</v>
      </c>
      <c r="O887" s="1" t="s">
        <v>191</v>
      </c>
    </row>
    <row r="888" spans="1:15" x14ac:dyDescent="0.25">
      <c r="A888" s="1" t="s">
        <v>5401</v>
      </c>
      <c r="B888" s="1" t="s">
        <v>5402</v>
      </c>
      <c r="C888" s="1" t="s">
        <v>5403</v>
      </c>
      <c r="D888" s="1" t="s">
        <v>5404</v>
      </c>
      <c r="E888" s="1" t="s">
        <v>562</v>
      </c>
      <c r="F888" s="1" t="s">
        <v>628</v>
      </c>
      <c r="G888" s="2"/>
      <c r="H888" s="2">
        <v>1</v>
      </c>
      <c r="I888" s="2"/>
      <c r="J888" s="2"/>
      <c r="K888" s="1" t="s">
        <v>5405</v>
      </c>
      <c r="L888" s="1" t="s">
        <v>292</v>
      </c>
      <c r="M888" s="1" t="s">
        <v>5313</v>
      </c>
      <c r="N888" s="1" t="s">
        <v>100</v>
      </c>
      <c r="O888" s="1"/>
    </row>
    <row r="889" spans="1:15" x14ac:dyDescent="0.25">
      <c r="A889" s="1" t="s">
        <v>5406</v>
      </c>
      <c r="B889" s="1" t="s">
        <v>5407</v>
      </c>
      <c r="C889" s="1" t="s">
        <v>5408</v>
      </c>
      <c r="D889" s="1" t="s">
        <v>5409</v>
      </c>
      <c r="E889" s="1" t="e">
        <v>#N/A</v>
      </c>
      <c r="F889" s="1" t="s">
        <v>734</v>
      </c>
      <c r="G889" s="2" t="s">
        <v>86</v>
      </c>
      <c r="H889" s="2">
        <v>0</v>
      </c>
      <c r="I889" s="2"/>
      <c r="J889" s="2"/>
      <c r="K889" s="1" t="s">
        <v>5410</v>
      </c>
      <c r="L889" s="1" t="s">
        <v>88</v>
      </c>
      <c r="M889" s="1" t="s">
        <v>260</v>
      </c>
      <c r="N889" s="1" t="s">
        <v>1076</v>
      </c>
      <c r="O889" s="1" t="s">
        <v>1077</v>
      </c>
    </row>
    <row r="890" spans="1:15" x14ac:dyDescent="0.25">
      <c r="A890" s="1" t="s">
        <v>5411</v>
      </c>
      <c r="B890" s="1" t="s">
        <v>5412</v>
      </c>
      <c r="C890" s="1" t="s">
        <v>5413</v>
      </c>
      <c r="D890" s="1" t="s">
        <v>5414</v>
      </c>
      <c r="E890" s="1" t="s">
        <v>1846</v>
      </c>
      <c r="F890" s="1" t="s">
        <v>315</v>
      </c>
      <c r="G890" s="2"/>
      <c r="H890" s="2">
        <v>1</v>
      </c>
      <c r="I890" s="2"/>
      <c r="J890" s="2"/>
      <c r="K890" s="1" t="s">
        <v>5415</v>
      </c>
      <c r="L890" s="1" t="s">
        <v>88</v>
      </c>
      <c r="M890" s="1" t="s">
        <v>2508</v>
      </c>
      <c r="N890" s="1">
        <v>0</v>
      </c>
      <c r="O890" s="1" t="s">
        <v>1077</v>
      </c>
    </row>
    <row r="891" spans="1:15" x14ac:dyDescent="0.25">
      <c r="A891" s="1" t="s">
        <v>5416</v>
      </c>
      <c r="B891" s="1" t="s">
        <v>5417</v>
      </c>
      <c r="C891" s="1" t="s">
        <v>5418</v>
      </c>
      <c r="D891" s="1" t="s">
        <v>5419</v>
      </c>
      <c r="E891" s="1" t="s">
        <v>518</v>
      </c>
      <c r="F891" s="1" t="s">
        <v>728</v>
      </c>
      <c r="G891" s="2"/>
      <c r="H891" s="2">
        <v>0</v>
      </c>
      <c r="I891" s="2"/>
      <c r="J891" s="2"/>
      <c r="K891" s="1" t="s">
        <v>5420</v>
      </c>
      <c r="L891" s="1" t="s">
        <v>399</v>
      </c>
      <c r="M891" s="1" t="s">
        <v>110</v>
      </c>
      <c r="N891" s="1" t="s">
        <v>100</v>
      </c>
      <c r="O891" s="1" t="s">
        <v>111</v>
      </c>
    </row>
    <row r="892" spans="1:15" x14ac:dyDescent="0.25">
      <c r="A892" s="1" t="s">
        <v>5421</v>
      </c>
      <c r="B892" s="1" t="s">
        <v>5422</v>
      </c>
      <c r="C892" s="1">
        <v>0</v>
      </c>
      <c r="D892" s="1" t="s">
        <v>5423</v>
      </c>
      <c r="E892" s="1" t="e">
        <v>#N/A</v>
      </c>
      <c r="F892" s="1" t="s">
        <v>237</v>
      </c>
      <c r="G892" s="2" t="s">
        <v>86</v>
      </c>
      <c r="H892" s="2">
        <v>0</v>
      </c>
      <c r="I892" s="2"/>
      <c r="J892" s="2"/>
      <c r="K892" s="1" t="s">
        <v>5424</v>
      </c>
      <c r="L892" s="1" t="s">
        <v>65</v>
      </c>
      <c r="M892" s="1" t="s">
        <v>65</v>
      </c>
      <c r="N892" s="1" t="s">
        <v>100</v>
      </c>
      <c r="O892" s="1" t="s">
        <v>1170</v>
      </c>
    </row>
    <row r="893" spans="1:15" x14ac:dyDescent="0.25">
      <c r="A893" s="18" t="s">
        <v>5425</v>
      </c>
      <c r="B893" s="18" t="s">
        <v>7871</v>
      </c>
      <c r="C893" s="1" t="s">
        <v>5426</v>
      </c>
      <c r="D893" s="1" t="s">
        <v>5427</v>
      </c>
      <c r="E893" s="1" t="s">
        <v>78</v>
      </c>
      <c r="F893" s="1" t="s">
        <v>116</v>
      </c>
      <c r="G893" s="2"/>
      <c r="H893" s="2">
        <v>1</v>
      </c>
      <c r="I893" s="2"/>
      <c r="J893" s="2"/>
      <c r="K893" s="1" t="s">
        <v>5428</v>
      </c>
      <c r="L893" s="1"/>
      <c r="M893" s="1"/>
      <c r="N893" s="1">
        <v>0</v>
      </c>
      <c r="O893" s="1" t="s">
        <v>5429</v>
      </c>
    </row>
    <row r="894" spans="1:15" x14ac:dyDescent="0.25">
      <c r="A894" s="1" t="s">
        <v>5430</v>
      </c>
      <c r="B894" s="1" t="s">
        <v>5431</v>
      </c>
      <c r="C894" s="1" t="s">
        <v>5432</v>
      </c>
      <c r="D894" s="1" t="s">
        <v>5433</v>
      </c>
      <c r="E894" s="1" t="s">
        <v>7229</v>
      </c>
      <c r="F894" s="1" t="s">
        <v>108</v>
      </c>
      <c r="G894" s="2"/>
      <c r="H894" s="2">
        <v>1</v>
      </c>
      <c r="I894" s="2"/>
      <c r="J894" s="2"/>
      <c r="K894" s="1" t="s">
        <v>5435</v>
      </c>
      <c r="L894" s="1" t="s">
        <v>1105</v>
      </c>
      <c r="M894" s="1" t="s">
        <v>1509</v>
      </c>
      <c r="N894" s="1">
        <v>0</v>
      </c>
      <c r="O894" s="1"/>
    </row>
    <row r="895" spans="1:15" x14ac:dyDescent="0.25">
      <c r="A895" s="18" t="s">
        <v>5436</v>
      </c>
      <c r="B895" s="18" t="s">
        <v>7872</v>
      </c>
      <c r="C895" s="1" t="s">
        <v>5437</v>
      </c>
      <c r="D895" s="1" t="s">
        <v>5438</v>
      </c>
      <c r="E895" s="1" t="s">
        <v>2180</v>
      </c>
      <c r="F895" s="1" t="s">
        <v>505</v>
      </c>
      <c r="G895" s="2"/>
      <c r="H895" s="2">
        <v>1</v>
      </c>
      <c r="I895" s="2"/>
      <c r="J895" s="2"/>
      <c r="K895" s="1" t="s">
        <v>5439</v>
      </c>
      <c r="L895" s="1"/>
      <c r="M895" s="1"/>
      <c r="N895" s="1">
        <v>0</v>
      </c>
      <c r="O895" s="1" t="e">
        <v>#REF!</v>
      </c>
    </row>
    <row r="896" spans="1:15" x14ac:dyDescent="0.25">
      <c r="A896" s="1" t="s">
        <v>5440</v>
      </c>
      <c r="B896" s="1" t="s">
        <v>5441</v>
      </c>
      <c r="C896" s="1" t="s">
        <v>5442</v>
      </c>
      <c r="D896" s="1" t="s">
        <v>5443</v>
      </c>
      <c r="E896" s="1" t="s">
        <v>5380</v>
      </c>
      <c r="F896" s="1" t="s">
        <v>5444</v>
      </c>
      <c r="G896" s="2"/>
      <c r="H896" s="2">
        <v>1</v>
      </c>
      <c r="I896" s="2"/>
      <c r="J896" s="2"/>
      <c r="K896" s="1" t="s">
        <v>5445</v>
      </c>
      <c r="L896" s="1" t="s">
        <v>1105</v>
      </c>
      <c r="M896" s="1" t="s">
        <v>5446</v>
      </c>
      <c r="N896" s="1" t="s">
        <v>100</v>
      </c>
      <c r="O896" s="1" t="s">
        <v>191</v>
      </c>
    </row>
    <row r="897" spans="1:15" x14ac:dyDescent="0.25">
      <c r="A897" s="1" t="s">
        <v>5447</v>
      </c>
      <c r="B897" s="1" t="s">
        <v>5448</v>
      </c>
      <c r="C897" s="1" t="s">
        <v>5449</v>
      </c>
      <c r="D897" s="1" t="s">
        <v>5450</v>
      </c>
      <c r="E897" s="1" t="e">
        <v>#N/A</v>
      </c>
      <c r="F897" s="1" t="s">
        <v>315</v>
      </c>
      <c r="G897" s="2" t="s">
        <v>86</v>
      </c>
      <c r="H897" s="2">
        <v>0</v>
      </c>
      <c r="I897" s="2"/>
      <c r="J897" s="2"/>
      <c r="K897" s="1" t="s">
        <v>5451</v>
      </c>
      <c r="L897" s="1" t="s">
        <v>399</v>
      </c>
      <c r="M897" s="1" t="s">
        <v>89</v>
      </c>
      <c r="N897" s="1" t="s">
        <v>118</v>
      </c>
      <c r="O897" s="1" t="s">
        <v>191</v>
      </c>
    </row>
    <row r="898" spans="1:15" x14ac:dyDescent="0.25">
      <c r="A898" s="1" t="s">
        <v>5452</v>
      </c>
      <c r="B898" s="1" t="s">
        <v>5453</v>
      </c>
      <c r="C898" s="1">
        <v>0</v>
      </c>
      <c r="D898" s="1" t="s">
        <v>5454</v>
      </c>
      <c r="E898" s="1" t="s">
        <v>7230</v>
      </c>
      <c r="F898" s="1" t="s">
        <v>621</v>
      </c>
      <c r="G898" s="2"/>
      <c r="H898" s="2">
        <v>1</v>
      </c>
      <c r="I898" s="2"/>
      <c r="J898" s="2"/>
      <c r="K898" s="1" t="s">
        <v>5456</v>
      </c>
      <c r="L898" s="1" t="s">
        <v>250</v>
      </c>
      <c r="M898" s="1" t="s">
        <v>1952</v>
      </c>
      <c r="N898" s="1">
        <v>0</v>
      </c>
      <c r="O898" s="1" t="s">
        <v>1953</v>
      </c>
    </row>
    <row r="899" spans="1:15" x14ac:dyDescent="0.25">
      <c r="A899" s="1" t="s">
        <v>5457</v>
      </c>
      <c r="B899" s="1" t="s">
        <v>5458</v>
      </c>
      <c r="C899" s="1" t="s">
        <v>5459</v>
      </c>
      <c r="D899" s="1" t="s">
        <v>5459</v>
      </c>
      <c r="E899" s="1" t="s">
        <v>7231</v>
      </c>
      <c r="F899" s="1" t="s">
        <v>170</v>
      </c>
      <c r="G899" s="2"/>
      <c r="H899" s="2">
        <v>1</v>
      </c>
      <c r="I899" s="2"/>
      <c r="J899" s="2"/>
      <c r="K899" s="1" t="s">
        <v>5461</v>
      </c>
      <c r="L899" s="1" t="s">
        <v>250</v>
      </c>
      <c r="M899" s="1" t="s">
        <v>1952</v>
      </c>
      <c r="N899" s="1">
        <v>0</v>
      </c>
      <c r="O899" s="1" t="s">
        <v>100</v>
      </c>
    </row>
    <row r="900" spans="1:15" x14ac:dyDescent="0.25">
      <c r="A900" s="1" t="s">
        <v>5462</v>
      </c>
      <c r="B900" s="1" t="s">
        <v>5463</v>
      </c>
      <c r="C900" s="1" t="s">
        <v>5464</v>
      </c>
      <c r="D900" s="1" t="s">
        <v>5465</v>
      </c>
      <c r="E900" s="1" t="s">
        <v>7232</v>
      </c>
      <c r="F900" s="1" t="s">
        <v>334</v>
      </c>
      <c r="G900" s="2"/>
      <c r="H900" s="2">
        <v>1</v>
      </c>
      <c r="I900" s="2"/>
      <c r="J900" s="2"/>
      <c r="K900" s="1" t="s">
        <v>5467</v>
      </c>
      <c r="L900" s="1" t="s">
        <v>65</v>
      </c>
      <c r="M900" s="1" t="s">
        <v>5468</v>
      </c>
      <c r="N900" s="1">
        <v>0</v>
      </c>
      <c r="O900" s="1" t="s">
        <v>798</v>
      </c>
    </row>
    <row r="901" spans="1:15" x14ac:dyDescent="0.25">
      <c r="A901" s="1" t="s">
        <v>5469</v>
      </c>
      <c r="B901" s="1" t="s">
        <v>5470</v>
      </c>
      <c r="C901" s="1" t="s">
        <v>5471</v>
      </c>
      <c r="D901" s="1" t="s">
        <v>5472</v>
      </c>
      <c r="E901" s="1" t="s">
        <v>1389</v>
      </c>
      <c r="F901" s="1" t="s">
        <v>563</v>
      </c>
      <c r="G901" s="2"/>
      <c r="H901" s="2">
        <v>1</v>
      </c>
      <c r="I901" s="2"/>
      <c r="J901" s="2"/>
      <c r="K901" s="1" t="s">
        <v>5473</v>
      </c>
      <c r="L901" s="1" t="s">
        <v>292</v>
      </c>
      <c r="M901" s="1" t="s">
        <v>3768</v>
      </c>
      <c r="N901" s="1">
        <v>0</v>
      </c>
      <c r="O901" s="1" t="s">
        <v>1098</v>
      </c>
    </row>
    <row r="902" spans="1:15" x14ac:dyDescent="0.25">
      <c r="A902" s="1" t="s">
        <v>5474</v>
      </c>
      <c r="B902" s="1" t="s">
        <v>5475</v>
      </c>
      <c r="C902" s="1">
        <v>0</v>
      </c>
      <c r="D902" s="1" t="s">
        <v>5477</v>
      </c>
      <c r="E902" s="1" t="s">
        <v>1318</v>
      </c>
      <c r="F902" s="1" t="s">
        <v>676</v>
      </c>
      <c r="G902" s="2"/>
      <c r="H902" s="2">
        <v>1</v>
      </c>
      <c r="I902" s="2"/>
      <c r="J902" s="2"/>
      <c r="K902" s="1" t="s">
        <v>5479</v>
      </c>
      <c r="L902" s="1"/>
      <c r="M902" s="1"/>
      <c r="N902" s="1"/>
      <c r="O902" s="1">
        <v>0</v>
      </c>
    </row>
    <row r="903" spans="1:15" x14ac:dyDescent="0.25">
      <c r="A903" s="1" t="s">
        <v>5480</v>
      </c>
      <c r="B903" s="1" t="s">
        <v>5481</v>
      </c>
      <c r="C903" s="1" t="s">
        <v>5482</v>
      </c>
      <c r="D903" s="1" t="s">
        <v>5483</v>
      </c>
      <c r="E903" s="1" t="s">
        <v>2400</v>
      </c>
      <c r="F903" s="1" t="s">
        <v>597</v>
      </c>
      <c r="G903" s="2"/>
      <c r="H903" s="2">
        <v>1</v>
      </c>
      <c r="I903" s="2"/>
      <c r="J903" s="2"/>
      <c r="K903" s="1" t="s">
        <v>5484</v>
      </c>
      <c r="L903" s="1" t="s">
        <v>45</v>
      </c>
      <c r="M903" s="1" t="s">
        <v>1593</v>
      </c>
      <c r="N903" s="1" t="s">
        <v>100</v>
      </c>
      <c r="O903" s="1"/>
    </row>
    <row r="904" spans="1:15" x14ac:dyDescent="0.25">
      <c r="A904" s="1" t="s">
        <v>5485</v>
      </c>
      <c r="B904" s="1" t="s">
        <v>5486</v>
      </c>
      <c r="C904" s="1" t="s">
        <v>5487</v>
      </c>
      <c r="D904" s="1" t="s">
        <v>5488</v>
      </c>
      <c r="E904" s="1" t="s">
        <v>2400</v>
      </c>
      <c r="F904" s="1" t="s">
        <v>597</v>
      </c>
      <c r="G904" s="2"/>
      <c r="H904" s="2">
        <v>1</v>
      </c>
      <c r="I904" s="2"/>
      <c r="J904" s="2"/>
      <c r="K904" s="1" t="s">
        <v>5489</v>
      </c>
      <c r="L904" s="1" t="s">
        <v>45</v>
      </c>
      <c r="M904" s="1" t="s">
        <v>2564</v>
      </c>
      <c r="N904" s="1" t="s">
        <v>100</v>
      </c>
      <c r="O904" s="1"/>
    </row>
    <row r="905" spans="1:15" x14ac:dyDescent="0.25">
      <c r="A905" s="18" t="s">
        <v>5490</v>
      </c>
      <c r="B905" s="18" t="s">
        <v>7873</v>
      </c>
      <c r="C905" s="1" t="s">
        <v>5491</v>
      </c>
      <c r="D905" s="1" t="s">
        <v>5492</v>
      </c>
      <c r="E905" s="1" t="e">
        <v>#N/A</v>
      </c>
      <c r="F905" s="1" t="s">
        <v>258</v>
      </c>
      <c r="G905" s="2" t="s">
        <v>86</v>
      </c>
      <c r="H905" s="2"/>
      <c r="I905" s="2"/>
      <c r="J905" s="2"/>
      <c r="K905" s="1" t="s">
        <v>5494</v>
      </c>
      <c r="L905" s="1"/>
      <c r="M905" s="1"/>
      <c r="N905" s="1">
        <v>0</v>
      </c>
      <c r="O905" s="1" t="e">
        <v>#REF!</v>
      </c>
    </row>
    <row r="906" spans="1:15" x14ac:dyDescent="0.25">
      <c r="A906" s="1" t="s">
        <v>5495</v>
      </c>
      <c r="B906" s="1" t="s">
        <v>5496</v>
      </c>
      <c r="C906" s="1" t="s">
        <v>5497</v>
      </c>
      <c r="D906" s="1" t="s">
        <v>5498</v>
      </c>
      <c r="E906" s="1" t="s">
        <v>379</v>
      </c>
      <c r="F906" s="1" t="s">
        <v>1023</v>
      </c>
      <c r="G906" s="2"/>
      <c r="H906" s="2">
        <v>1</v>
      </c>
      <c r="I906" s="2"/>
      <c r="J906" s="2"/>
      <c r="K906" s="1" t="s">
        <v>5499</v>
      </c>
      <c r="L906" s="1" t="s">
        <v>88</v>
      </c>
      <c r="M906" s="1" t="s">
        <v>260</v>
      </c>
      <c r="N906" s="1" t="s">
        <v>1076</v>
      </c>
      <c r="O906" s="1" t="s">
        <v>1077</v>
      </c>
    </row>
    <row r="907" spans="1:15" x14ac:dyDescent="0.25">
      <c r="A907" s="1" t="s">
        <v>5500</v>
      </c>
      <c r="B907" s="1" t="s">
        <v>5501</v>
      </c>
      <c r="C907" s="1" t="s">
        <v>5502</v>
      </c>
      <c r="D907" s="1" t="s">
        <v>5503</v>
      </c>
      <c r="E907" s="1" t="s">
        <v>213</v>
      </c>
      <c r="F907" s="1" t="s">
        <v>63</v>
      </c>
      <c r="G907" s="2"/>
      <c r="H907" s="2">
        <v>1</v>
      </c>
      <c r="I907" s="2"/>
      <c r="J907" s="2"/>
      <c r="K907" s="1" t="s">
        <v>5504</v>
      </c>
      <c r="L907" s="1" t="s">
        <v>88</v>
      </c>
      <c r="M907" s="1" t="s">
        <v>835</v>
      </c>
      <c r="N907" s="1">
        <v>0</v>
      </c>
      <c r="O907" s="1"/>
    </row>
    <row r="908" spans="1:15" x14ac:dyDescent="0.25">
      <c r="A908" s="1" t="s">
        <v>5505</v>
      </c>
      <c r="B908" s="1" t="s">
        <v>5506</v>
      </c>
      <c r="C908" s="1" t="s">
        <v>5507</v>
      </c>
      <c r="D908" s="1" t="s">
        <v>5508</v>
      </c>
      <c r="E908" s="1" t="s">
        <v>7107</v>
      </c>
      <c r="F908" s="1" t="s">
        <v>668</v>
      </c>
      <c r="G908" s="2"/>
      <c r="H908" s="2">
        <v>1</v>
      </c>
      <c r="I908" s="2"/>
      <c r="J908" s="2"/>
      <c r="K908" s="1" t="s">
        <v>5509</v>
      </c>
      <c r="L908" s="1">
        <v>0</v>
      </c>
      <c r="M908" s="1" t="s">
        <v>958</v>
      </c>
      <c r="N908" s="1">
        <v>0</v>
      </c>
      <c r="O908" s="1" t="s">
        <v>191</v>
      </c>
    </row>
    <row r="909" spans="1:15" x14ac:dyDescent="0.25">
      <c r="A909" s="1" t="s">
        <v>5510</v>
      </c>
      <c r="B909" s="1" t="s">
        <v>5511</v>
      </c>
      <c r="C909" s="1" t="s">
        <v>5512</v>
      </c>
      <c r="D909" s="1" t="s">
        <v>5513</v>
      </c>
      <c r="E909" s="1" t="s">
        <v>7233</v>
      </c>
      <c r="F909" s="1" t="s">
        <v>1507</v>
      </c>
      <c r="G909" s="2"/>
      <c r="H909" s="2">
        <v>1</v>
      </c>
      <c r="I909" s="2"/>
      <c r="J909" s="2"/>
      <c r="K909" s="1" t="s">
        <v>5515</v>
      </c>
      <c r="L909" s="1" t="s">
        <v>250</v>
      </c>
      <c r="M909" s="1" t="s">
        <v>46</v>
      </c>
      <c r="N909" s="1">
        <v>0</v>
      </c>
      <c r="O909" s="1" t="s">
        <v>5255</v>
      </c>
    </row>
    <row r="910" spans="1:15" x14ac:dyDescent="0.25">
      <c r="A910" s="1" t="s">
        <v>5516</v>
      </c>
      <c r="B910" s="1" t="s">
        <v>5517</v>
      </c>
      <c r="C910" s="1" t="s">
        <v>5518</v>
      </c>
      <c r="D910" s="1" t="s">
        <v>5519</v>
      </c>
      <c r="E910" s="1" t="s">
        <v>7234</v>
      </c>
      <c r="F910" s="1" t="s">
        <v>576</v>
      </c>
      <c r="G910" s="2"/>
      <c r="H910" s="2">
        <v>1</v>
      </c>
      <c r="I910" s="2"/>
      <c r="J910" s="2"/>
      <c r="K910" s="1" t="s">
        <v>5521</v>
      </c>
      <c r="L910" s="1" t="s">
        <v>250</v>
      </c>
      <c r="M910" s="1" t="s">
        <v>251</v>
      </c>
      <c r="N910" s="1">
        <v>0</v>
      </c>
      <c r="O910" s="1" t="s">
        <v>66</v>
      </c>
    </row>
    <row r="911" spans="1:15" x14ac:dyDescent="0.25">
      <c r="A911" s="1" t="s">
        <v>5522</v>
      </c>
      <c r="B911" s="1" t="s">
        <v>5523</v>
      </c>
      <c r="C911" s="1" t="s">
        <v>5524</v>
      </c>
      <c r="D911" s="1" t="s">
        <v>5525</v>
      </c>
      <c r="E911" s="1" t="s">
        <v>7068</v>
      </c>
      <c r="F911" s="1" t="s">
        <v>144</v>
      </c>
      <c r="G911" s="2"/>
      <c r="H911" s="2">
        <v>1</v>
      </c>
      <c r="I911" s="2"/>
      <c r="J911" s="2"/>
      <c r="K911" s="1" t="s">
        <v>5526</v>
      </c>
      <c r="L911" s="1" t="s">
        <v>250</v>
      </c>
      <c r="M911" s="1" t="s">
        <v>250</v>
      </c>
      <c r="N911" s="1">
        <v>0</v>
      </c>
      <c r="O911" s="1" t="s">
        <v>66</v>
      </c>
    </row>
    <row r="912" spans="1:15" x14ac:dyDescent="0.25">
      <c r="A912" s="1" t="s">
        <v>5527</v>
      </c>
      <c r="B912" s="1" t="s">
        <v>5528</v>
      </c>
      <c r="C912" s="1" t="s">
        <v>5529</v>
      </c>
      <c r="D912" s="1" t="s">
        <v>5530</v>
      </c>
      <c r="E912" s="1" t="s">
        <v>7133</v>
      </c>
      <c r="F912" s="1" t="s">
        <v>215</v>
      </c>
      <c r="G912" s="2"/>
      <c r="H912" s="2">
        <v>1</v>
      </c>
      <c r="I912" s="2"/>
      <c r="J912" s="2"/>
      <c r="K912" s="1" t="s">
        <v>5531</v>
      </c>
      <c r="L912" s="1" t="s">
        <v>250</v>
      </c>
      <c r="M912" s="1" t="s">
        <v>5532</v>
      </c>
      <c r="N912" s="1">
        <v>0</v>
      </c>
      <c r="O912" s="1"/>
    </row>
    <row r="913" spans="1:15" x14ac:dyDescent="0.25">
      <c r="A913" s="1" t="s">
        <v>5533</v>
      </c>
      <c r="B913" s="1" t="s">
        <v>5534</v>
      </c>
      <c r="C913" s="1">
        <v>0</v>
      </c>
      <c r="D913" s="1" t="s">
        <v>5535</v>
      </c>
      <c r="E913" s="1" t="s">
        <v>2383</v>
      </c>
      <c r="F913" s="1" t="s">
        <v>563</v>
      </c>
      <c r="G913" s="2"/>
      <c r="H913" s="2">
        <v>1</v>
      </c>
      <c r="I913" s="2"/>
      <c r="J913" s="2"/>
      <c r="K913" s="1" t="s">
        <v>5536</v>
      </c>
      <c r="L913" s="1" t="s">
        <v>250</v>
      </c>
      <c r="M913" s="1" t="s">
        <v>65</v>
      </c>
      <c r="N913" s="1" t="s">
        <v>100</v>
      </c>
      <c r="O913" s="1" t="s">
        <v>1170</v>
      </c>
    </row>
    <row r="914" spans="1:15" x14ac:dyDescent="0.25">
      <c r="A914" s="1" t="s">
        <v>5537</v>
      </c>
      <c r="B914" s="1" t="s">
        <v>5538</v>
      </c>
      <c r="C914" s="1" t="s">
        <v>5539</v>
      </c>
      <c r="D914" s="1" t="s">
        <v>5540</v>
      </c>
      <c r="E914" s="1" t="s">
        <v>1440</v>
      </c>
      <c r="F914" s="1" t="s">
        <v>446</v>
      </c>
      <c r="G914" s="2"/>
      <c r="H914" s="2">
        <v>1</v>
      </c>
      <c r="I914" s="2"/>
      <c r="J914" s="2"/>
      <c r="K914" s="1" t="s">
        <v>5541</v>
      </c>
      <c r="L914" s="1" t="s">
        <v>250</v>
      </c>
      <c r="M914" s="1" t="s">
        <v>4074</v>
      </c>
      <c r="N914" s="1" t="s">
        <v>100</v>
      </c>
      <c r="O914" s="1" t="s">
        <v>191</v>
      </c>
    </row>
    <row r="915" spans="1:15" x14ac:dyDescent="0.25">
      <c r="A915" s="1" t="s">
        <v>5542</v>
      </c>
      <c r="B915" s="1" t="s">
        <v>5543</v>
      </c>
      <c r="C915" s="1" t="s">
        <v>5544</v>
      </c>
      <c r="D915" s="1" t="s">
        <v>5545</v>
      </c>
      <c r="E915" s="1" t="s">
        <v>323</v>
      </c>
      <c r="F915" s="1" t="s">
        <v>766</v>
      </c>
      <c r="G915" s="2"/>
      <c r="H915" s="2">
        <v>1</v>
      </c>
      <c r="I915" s="2"/>
      <c r="J915" s="2"/>
      <c r="K915" s="1" t="s">
        <v>5546</v>
      </c>
      <c r="L915" s="1" t="s">
        <v>250</v>
      </c>
      <c r="M915" s="1" t="s">
        <v>277</v>
      </c>
      <c r="N915" s="1">
        <v>0</v>
      </c>
      <c r="O915" s="1" t="s">
        <v>66</v>
      </c>
    </row>
    <row r="916" spans="1:15" x14ac:dyDescent="0.25">
      <c r="A916" s="1" t="s">
        <v>5547</v>
      </c>
      <c r="B916" s="1" t="s">
        <v>5548</v>
      </c>
      <c r="C916" s="1" t="s">
        <v>5549</v>
      </c>
      <c r="D916" s="1" t="s">
        <v>5550</v>
      </c>
      <c r="E916" s="1" t="s">
        <v>1440</v>
      </c>
      <c r="F916" s="1" t="s">
        <v>446</v>
      </c>
      <c r="G916" s="2"/>
      <c r="H916" s="2">
        <v>1</v>
      </c>
      <c r="I916" s="2"/>
      <c r="J916" s="2"/>
      <c r="K916" s="1" t="s">
        <v>5551</v>
      </c>
      <c r="L916" s="1" t="s">
        <v>98</v>
      </c>
      <c r="M916" s="1" t="s">
        <v>5552</v>
      </c>
      <c r="N916" s="1">
        <v>0</v>
      </c>
      <c r="O916" s="1" t="s">
        <v>100</v>
      </c>
    </row>
    <row r="917" spans="1:15" x14ac:dyDescent="0.25">
      <c r="A917" s="1" t="s">
        <v>5553</v>
      </c>
      <c r="B917" s="1" t="s">
        <v>5554</v>
      </c>
      <c r="C917" s="1" t="s">
        <v>5555</v>
      </c>
      <c r="D917" s="1" t="s">
        <v>5556</v>
      </c>
      <c r="E917" s="1" t="s">
        <v>7235</v>
      </c>
      <c r="F917" s="1" t="s">
        <v>563</v>
      </c>
      <c r="G917" s="2"/>
      <c r="H917" s="2">
        <v>1</v>
      </c>
      <c r="I917" s="2"/>
      <c r="J917" s="2"/>
      <c r="K917" s="1" t="s">
        <v>5558</v>
      </c>
      <c r="L917" s="1" t="s">
        <v>399</v>
      </c>
      <c r="M917" s="1" t="s">
        <v>400</v>
      </c>
      <c r="N917" s="1">
        <v>0</v>
      </c>
      <c r="O917" s="1" t="s">
        <v>5559</v>
      </c>
    </row>
    <row r="918" spans="1:15" x14ac:dyDescent="0.25">
      <c r="A918" s="1" t="s">
        <v>5560</v>
      </c>
      <c r="B918" s="1" t="s">
        <v>5561</v>
      </c>
      <c r="C918" s="1" t="s">
        <v>5562</v>
      </c>
      <c r="D918" s="1" t="s">
        <v>5563</v>
      </c>
      <c r="E918" s="1" t="s">
        <v>817</v>
      </c>
      <c r="F918" s="1" t="s">
        <v>5564</v>
      </c>
      <c r="G918" s="2"/>
      <c r="H918" s="2">
        <v>1</v>
      </c>
      <c r="I918" s="2"/>
      <c r="J918" s="2"/>
      <c r="K918" s="1" t="s">
        <v>5565</v>
      </c>
      <c r="L918" s="1" t="s">
        <v>127</v>
      </c>
      <c r="M918" s="1" t="s">
        <v>1754</v>
      </c>
      <c r="N918" s="1">
        <v>0</v>
      </c>
      <c r="O918" s="1" t="s">
        <v>5566</v>
      </c>
    </row>
    <row r="919" spans="1:15" x14ac:dyDescent="0.25">
      <c r="A919" s="1" t="s">
        <v>5567</v>
      </c>
      <c r="B919" s="1" t="s">
        <v>5568</v>
      </c>
      <c r="C919" s="1" t="s">
        <v>5569</v>
      </c>
      <c r="D919" s="1" t="s">
        <v>5570</v>
      </c>
      <c r="E919" s="1" t="s">
        <v>1733</v>
      </c>
      <c r="F919" s="1" t="s">
        <v>275</v>
      </c>
      <c r="G919" s="2"/>
      <c r="H919" s="2">
        <v>1</v>
      </c>
      <c r="I919" s="2"/>
      <c r="J919" s="2"/>
      <c r="K919" s="1" t="s">
        <v>5571</v>
      </c>
      <c r="L919" s="1" t="s">
        <v>127</v>
      </c>
      <c r="M919" s="1" t="s">
        <v>5572</v>
      </c>
      <c r="N919" s="1" t="s">
        <v>100</v>
      </c>
      <c r="O919" s="1" t="s">
        <v>191</v>
      </c>
    </row>
    <row r="920" spans="1:15" x14ac:dyDescent="0.25">
      <c r="A920" s="1" t="s">
        <v>5573</v>
      </c>
      <c r="B920" s="1" t="s">
        <v>5574</v>
      </c>
      <c r="C920" s="1" t="s">
        <v>5575</v>
      </c>
      <c r="D920" s="1" t="s">
        <v>5576</v>
      </c>
      <c r="E920" s="1" t="s">
        <v>1664</v>
      </c>
      <c r="F920" s="1" t="s">
        <v>116</v>
      </c>
      <c r="G920" s="2"/>
      <c r="H920" s="2">
        <v>1</v>
      </c>
      <c r="I920" s="2"/>
      <c r="J920" s="2"/>
      <c r="K920" s="1" t="s">
        <v>5577</v>
      </c>
      <c r="L920" s="1" t="s">
        <v>507</v>
      </c>
      <c r="M920" s="1" t="s">
        <v>507</v>
      </c>
      <c r="N920" s="1" t="s">
        <v>100</v>
      </c>
      <c r="O920" s="1"/>
    </row>
    <row r="921" spans="1:15" x14ac:dyDescent="0.25">
      <c r="A921" s="1" t="s">
        <v>5578</v>
      </c>
      <c r="B921" s="1" t="s">
        <v>5579</v>
      </c>
      <c r="C921" s="1" t="s">
        <v>5580</v>
      </c>
      <c r="D921" s="1" t="s">
        <v>5581</v>
      </c>
      <c r="E921" s="1" t="s">
        <v>5728</v>
      </c>
      <c r="F921" s="1" t="s">
        <v>163</v>
      </c>
      <c r="G921" s="2"/>
      <c r="H921" s="2">
        <v>1</v>
      </c>
      <c r="I921" s="2"/>
      <c r="J921" s="2"/>
      <c r="K921" s="1" t="s">
        <v>5582</v>
      </c>
      <c r="L921" s="1" t="s">
        <v>127</v>
      </c>
      <c r="M921" s="1" t="s">
        <v>5583</v>
      </c>
      <c r="N921" s="1" t="s">
        <v>100</v>
      </c>
      <c r="O921" s="1"/>
    </row>
    <row r="922" spans="1:15" x14ac:dyDescent="0.25">
      <c r="A922" s="1" t="s">
        <v>5584</v>
      </c>
      <c r="B922" s="1" t="s">
        <v>5585</v>
      </c>
      <c r="C922" s="1" t="s">
        <v>5586</v>
      </c>
      <c r="D922" s="1" t="s">
        <v>5587</v>
      </c>
      <c r="E922" s="1" t="s">
        <v>864</v>
      </c>
      <c r="F922" s="1" t="s">
        <v>63</v>
      </c>
      <c r="G922" s="2"/>
      <c r="H922" s="2">
        <v>1</v>
      </c>
      <c r="I922" s="2"/>
      <c r="J922" s="2"/>
      <c r="K922" s="1" t="s">
        <v>5588</v>
      </c>
      <c r="L922" s="1" t="s">
        <v>127</v>
      </c>
      <c r="M922" s="1" t="s">
        <v>5572</v>
      </c>
      <c r="N922" s="1">
        <v>0</v>
      </c>
      <c r="O922" s="1" t="s">
        <v>100</v>
      </c>
    </row>
    <row r="923" spans="1:15" x14ac:dyDescent="0.25">
      <c r="A923" s="1" t="s">
        <v>5595</v>
      </c>
      <c r="B923" s="1" t="s">
        <v>5596</v>
      </c>
      <c r="C923" s="1" t="s">
        <v>5597</v>
      </c>
      <c r="D923" s="1" t="s">
        <v>5598</v>
      </c>
      <c r="E923" s="1" t="s">
        <v>4914</v>
      </c>
      <c r="F923" s="1" t="s">
        <v>188</v>
      </c>
      <c r="G923" s="2"/>
      <c r="H923" s="2">
        <v>1</v>
      </c>
      <c r="I923" s="2"/>
      <c r="J923" s="2"/>
      <c r="K923" s="1" t="s">
        <v>5600</v>
      </c>
      <c r="L923" s="1" t="s">
        <v>1105</v>
      </c>
      <c r="M923" s="1" t="s">
        <v>1509</v>
      </c>
      <c r="N923" s="1" t="s">
        <v>100</v>
      </c>
      <c r="O923" s="1"/>
    </row>
    <row r="924" spans="1:15" x14ac:dyDescent="0.25">
      <c r="A924" s="1" t="s">
        <v>5601</v>
      </c>
      <c r="B924" s="1" t="s">
        <v>5602</v>
      </c>
      <c r="C924" s="1" t="s">
        <v>5603</v>
      </c>
      <c r="D924" s="1" t="s">
        <v>5604</v>
      </c>
      <c r="E924" s="1" t="s">
        <v>3080</v>
      </c>
      <c r="F924" s="1" t="s">
        <v>649</v>
      </c>
      <c r="G924" s="2"/>
      <c r="H924" s="2">
        <v>1</v>
      </c>
      <c r="I924" s="2"/>
      <c r="J924" s="2"/>
      <c r="K924" s="1" t="s">
        <v>5606</v>
      </c>
      <c r="L924" s="1" t="s">
        <v>399</v>
      </c>
      <c r="M924" s="1" t="s">
        <v>2100</v>
      </c>
      <c r="N924" s="1">
        <v>0</v>
      </c>
      <c r="O924" s="1" t="s">
        <v>100</v>
      </c>
    </row>
    <row r="925" spans="1:15" x14ac:dyDescent="0.25">
      <c r="A925" s="1" t="s">
        <v>5607</v>
      </c>
      <c r="B925" s="1" t="s">
        <v>5608</v>
      </c>
      <c r="C925" s="1" t="s">
        <v>5609</v>
      </c>
      <c r="D925" s="1" t="s">
        <v>5610</v>
      </c>
      <c r="E925" s="1" t="s">
        <v>7199</v>
      </c>
      <c r="F925" s="1" t="s">
        <v>728</v>
      </c>
      <c r="G925" s="2"/>
      <c r="H925" s="2">
        <v>1</v>
      </c>
      <c r="I925" s="2"/>
      <c r="J925" s="2"/>
      <c r="K925" s="1" t="s">
        <v>5611</v>
      </c>
      <c r="L925" s="1" t="s">
        <v>65</v>
      </c>
      <c r="M925" s="1" t="s">
        <v>137</v>
      </c>
      <c r="N925" s="1">
        <v>0</v>
      </c>
      <c r="O925" s="1" t="s">
        <v>100</v>
      </c>
    </row>
    <row r="926" spans="1:15" x14ac:dyDescent="0.25">
      <c r="A926" s="1" t="s">
        <v>5612</v>
      </c>
      <c r="B926" s="1" t="s">
        <v>5613</v>
      </c>
      <c r="C926" s="1" t="s">
        <v>5614</v>
      </c>
      <c r="D926" s="1" t="s">
        <v>5615</v>
      </c>
      <c r="E926" s="1" t="s">
        <v>2347</v>
      </c>
      <c r="F926" s="1" t="s">
        <v>563</v>
      </c>
      <c r="G926" s="2"/>
      <c r="H926" s="2">
        <v>1</v>
      </c>
      <c r="I926" s="2"/>
      <c r="J926" s="2"/>
      <c r="K926" s="1" t="s">
        <v>5616</v>
      </c>
      <c r="L926" s="1" t="s">
        <v>136</v>
      </c>
      <c r="M926" s="1" t="s">
        <v>127</v>
      </c>
      <c r="N926" s="1" t="s">
        <v>100</v>
      </c>
      <c r="O926" s="1"/>
    </row>
    <row r="927" spans="1:15" x14ac:dyDescent="0.25">
      <c r="A927" s="1" t="s">
        <v>5617</v>
      </c>
      <c r="B927" s="1" t="s">
        <v>5618</v>
      </c>
      <c r="C927" s="1" t="s">
        <v>5619</v>
      </c>
      <c r="D927" s="1" t="s">
        <v>5620</v>
      </c>
      <c r="E927" s="1" t="s">
        <v>1604</v>
      </c>
      <c r="F927" s="1" t="s">
        <v>628</v>
      </c>
      <c r="G927" s="2"/>
      <c r="H927" s="2">
        <v>1</v>
      </c>
      <c r="I927" s="2"/>
      <c r="J927" s="2"/>
      <c r="K927" s="1" t="s">
        <v>5621</v>
      </c>
      <c r="L927" s="1" t="s">
        <v>127</v>
      </c>
      <c r="M927" s="1" t="s">
        <v>5622</v>
      </c>
      <c r="N927" s="1" t="s">
        <v>100</v>
      </c>
      <c r="O927" s="1"/>
    </row>
    <row r="928" spans="1:15" x14ac:dyDescent="0.25">
      <c r="A928" s="1" t="s">
        <v>5623</v>
      </c>
      <c r="B928" s="1" t="s">
        <v>5624</v>
      </c>
      <c r="C928" s="1" t="s">
        <v>5625</v>
      </c>
      <c r="D928" s="1" t="s">
        <v>5626</v>
      </c>
      <c r="E928" s="1" t="s">
        <v>604</v>
      </c>
      <c r="F928" s="1" t="s">
        <v>2662</v>
      </c>
      <c r="G928" s="2"/>
      <c r="H928" s="2">
        <v>1</v>
      </c>
      <c r="I928" s="2"/>
      <c r="J928" s="2"/>
      <c r="K928" s="1" t="s">
        <v>5627</v>
      </c>
      <c r="L928" s="1" t="s">
        <v>250</v>
      </c>
      <c r="M928" s="1" t="s">
        <v>250</v>
      </c>
      <c r="N928" s="1">
        <v>0</v>
      </c>
      <c r="O928" s="1" t="s">
        <v>128</v>
      </c>
    </row>
    <row r="929" spans="1:15" x14ac:dyDescent="0.25">
      <c r="A929" s="1" t="s">
        <v>5628</v>
      </c>
      <c r="B929" s="1" t="s">
        <v>5629</v>
      </c>
      <c r="C929" s="1" t="s">
        <v>5630</v>
      </c>
      <c r="D929" s="1" t="s">
        <v>5631</v>
      </c>
      <c r="E929" s="1" t="s">
        <v>7236</v>
      </c>
      <c r="F929" s="1" t="s">
        <v>554</v>
      </c>
      <c r="G929" s="2"/>
      <c r="H929" s="2">
        <v>1</v>
      </c>
      <c r="I929" s="2"/>
      <c r="J929" s="2"/>
      <c r="K929" s="1" t="s">
        <v>5633</v>
      </c>
      <c r="L929" s="1" t="s">
        <v>127</v>
      </c>
      <c r="M929" s="1" t="s">
        <v>336</v>
      </c>
      <c r="N929" s="1" t="s">
        <v>100</v>
      </c>
      <c r="O929" s="1" t="s">
        <v>191</v>
      </c>
    </row>
    <row r="930" spans="1:15" x14ac:dyDescent="0.25">
      <c r="A930" s="1" t="s">
        <v>5634</v>
      </c>
      <c r="B930" s="1" t="s">
        <v>5635</v>
      </c>
      <c r="C930" s="1" t="s">
        <v>5636</v>
      </c>
      <c r="D930" s="1" t="s">
        <v>5636</v>
      </c>
      <c r="E930" s="1" t="s">
        <v>2058</v>
      </c>
      <c r="F930" s="1" t="s">
        <v>79</v>
      </c>
      <c r="G930" s="2"/>
      <c r="H930" s="2">
        <v>1</v>
      </c>
      <c r="I930" s="2"/>
      <c r="J930" s="2"/>
      <c r="K930" s="1" t="s">
        <v>5637</v>
      </c>
      <c r="L930" s="1" t="s">
        <v>1105</v>
      </c>
      <c r="M930" s="1" t="s">
        <v>2035</v>
      </c>
      <c r="N930" s="1">
        <v>0</v>
      </c>
      <c r="O930" s="1" t="s">
        <v>100</v>
      </c>
    </row>
    <row r="931" spans="1:15" x14ac:dyDescent="0.25">
      <c r="A931" s="1" t="s">
        <v>5638</v>
      </c>
      <c r="B931" s="1" t="s">
        <v>5639</v>
      </c>
      <c r="C931" s="1" t="s">
        <v>5640</v>
      </c>
      <c r="D931" s="1" t="s">
        <v>5640</v>
      </c>
      <c r="E931" s="1" t="e">
        <v>#N/A</v>
      </c>
      <c r="F931" s="1" t="s">
        <v>237</v>
      </c>
      <c r="G931" s="2" t="s">
        <v>86</v>
      </c>
      <c r="H931" s="2">
        <v>0</v>
      </c>
      <c r="I931" s="2"/>
      <c r="J931" s="2"/>
      <c r="K931" s="1" t="s">
        <v>5641</v>
      </c>
      <c r="L931" s="1" t="s">
        <v>88</v>
      </c>
      <c r="M931" s="1" t="s">
        <v>881</v>
      </c>
      <c r="N931" s="1">
        <v>0</v>
      </c>
      <c r="O931" s="1" t="s">
        <v>5642</v>
      </c>
    </row>
    <row r="932" spans="1:15" x14ac:dyDescent="0.25">
      <c r="A932" s="1" t="s">
        <v>5643</v>
      </c>
      <c r="B932" s="1" t="s">
        <v>5644</v>
      </c>
      <c r="C932" s="1" t="s">
        <v>5645</v>
      </c>
      <c r="D932" s="1" t="s">
        <v>5646</v>
      </c>
      <c r="E932" s="1" t="s">
        <v>2161</v>
      </c>
      <c r="F932" s="1" t="s">
        <v>215</v>
      </c>
      <c r="G932" s="2"/>
      <c r="H932" s="2">
        <v>1</v>
      </c>
      <c r="I932" s="2"/>
      <c r="J932" s="2"/>
      <c r="K932" s="1" t="s">
        <v>5647</v>
      </c>
      <c r="L932" s="1" t="s">
        <v>127</v>
      </c>
      <c r="M932" s="1" t="s">
        <v>127</v>
      </c>
      <c r="N932" s="1" t="s">
        <v>100</v>
      </c>
      <c r="O932" s="1"/>
    </row>
    <row r="933" spans="1:15" x14ac:dyDescent="0.25">
      <c r="A933" s="1" t="s">
        <v>5648</v>
      </c>
      <c r="B933" s="1" t="s">
        <v>5649</v>
      </c>
      <c r="C933" s="1" t="s">
        <v>5650</v>
      </c>
      <c r="D933" s="1" t="s">
        <v>5651</v>
      </c>
      <c r="E933" s="1" t="s">
        <v>1733</v>
      </c>
      <c r="F933" s="1" t="s">
        <v>5652</v>
      </c>
      <c r="G933" s="2"/>
      <c r="H933" s="2">
        <v>1</v>
      </c>
      <c r="I933" s="2"/>
      <c r="J933" s="2"/>
      <c r="K933" s="1" t="s">
        <v>5653</v>
      </c>
      <c r="L933" s="1" t="s">
        <v>98</v>
      </c>
      <c r="M933" s="1" t="s">
        <v>5654</v>
      </c>
      <c r="N933" s="1" t="s">
        <v>100</v>
      </c>
      <c r="O933" s="1" t="s">
        <v>5655</v>
      </c>
    </row>
    <row r="934" spans="1:15" x14ac:dyDescent="0.25">
      <c r="A934" s="1" t="s">
        <v>5656</v>
      </c>
      <c r="B934" s="1" t="s">
        <v>5657</v>
      </c>
      <c r="C934" s="1" t="s">
        <v>5658</v>
      </c>
      <c r="D934" s="1" t="s">
        <v>5658</v>
      </c>
      <c r="E934" s="1" t="e">
        <v>#N/A</v>
      </c>
      <c r="F934" s="1" t="s">
        <v>5659</v>
      </c>
      <c r="G934" s="2"/>
      <c r="H934" s="2">
        <v>1</v>
      </c>
      <c r="I934" s="2"/>
      <c r="J934" s="2"/>
      <c r="K934" s="1" t="s">
        <v>5660</v>
      </c>
      <c r="L934" s="1" t="s">
        <v>98</v>
      </c>
      <c r="M934" s="1" t="s">
        <v>4010</v>
      </c>
      <c r="N934" s="1" t="s">
        <v>100</v>
      </c>
      <c r="O934" s="1" t="s">
        <v>5655</v>
      </c>
    </row>
    <row r="935" spans="1:15" x14ac:dyDescent="0.25">
      <c r="A935" s="1" t="s">
        <v>5661</v>
      </c>
      <c r="B935" s="1" t="s">
        <v>5662</v>
      </c>
      <c r="C935" s="1" t="s">
        <v>5663</v>
      </c>
      <c r="D935" s="1" t="s">
        <v>5664</v>
      </c>
      <c r="E935" s="1" t="s">
        <v>7237</v>
      </c>
      <c r="F935" s="1" t="s">
        <v>1715</v>
      </c>
      <c r="G935" s="2"/>
      <c r="H935" s="2">
        <v>1</v>
      </c>
      <c r="I935" s="2"/>
      <c r="J935" s="2"/>
      <c r="K935" s="1" t="s">
        <v>5666</v>
      </c>
      <c r="L935" s="1" t="s">
        <v>88</v>
      </c>
      <c r="M935" s="1" t="s">
        <v>5667</v>
      </c>
      <c r="N935" s="1">
        <v>0</v>
      </c>
      <c r="O935" s="1" t="s">
        <v>5668</v>
      </c>
    </row>
    <row r="936" spans="1:15" x14ac:dyDescent="0.25">
      <c r="A936" s="1" t="s">
        <v>5669</v>
      </c>
      <c r="B936" s="1" t="s">
        <v>5670</v>
      </c>
      <c r="C936" s="1" t="s">
        <v>5671</v>
      </c>
      <c r="D936" s="1" t="s">
        <v>5672</v>
      </c>
      <c r="E936" s="1" t="s">
        <v>7238</v>
      </c>
      <c r="F936" s="1" t="s">
        <v>188</v>
      </c>
      <c r="G936" s="2"/>
      <c r="H936" s="2">
        <v>1</v>
      </c>
      <c r="I936" s="2"/>
      <c r="J936" s="2"/>
      <c r="K936" s="1" t="s">
        <v>5674</v>
      </c>
      <c r="L936" s="1" t="s">
        <v>65</v>
      </c>
      <c r="M936" s="1" t="s">
        <v>895</v>
      </c>
      <c r="N936" s="1">
        <v>0</v>
      </c>
      <c r="O936" s="1" t="s">
        <v>724</v>
      </c>
    </row>
    <row r="937" spans="1:15" x14ac:dyDescent="0.25">
      <c r="A937" s="1" t="s">
        <v>5675</v>
      </c>
      <c r="B937" s="1" t="s">
        <v>7057</v>
      </c>
      <c r="C937" s="1" t="s">
        <v>7058</v>
      </c>
      <c r="D937" s="1" t="s">
        <v>7058</v>
      </c>
      <c r="E937" s="1" t="e">
        <v>#N/A</v>
      </c>
      <c r="F937" s="1" t="s">
        <v>116</v>
      </c>
      <c r="G937" s="2" t="s">
        <v>86</v>
      </c>
      <c r="H937" s="2">
        <v>0</v>
      </c>
      <c r="I937" s="2"/>
      <c r="J937" s="2"/>
      <c r="K937" s="1" t="s">
        <v>5678</v>
      </c>
      <c r="L937" s="1" t="s">
        <v>399</v>
      </c>
      <c r="M937" s="1" t="s">
        <v>895</v>
      </c>
      <c r="N937" s="1" t="s">
        <v>841</v>
      </c>
      <c r="O937" s="1" t="s">
        <v>301</v>
      </c>
    </row>
    <row r="938" spans="1:15" x14ac:dyDescent="0.25">
      <c r="A938" s="1" t="s">
        <v>5679</v>
      </c>
      <c r="B938" s="1" t="s">
        <v>5680</v>
      </c>
      <c r="C938" s="1" t="s">
        <v>5681</v>
      </c>
      <c r="D938" s="1" t="s">
        <v>5682</v>
      </c>
      <c r="E938" s="1" t="s">
        <v>7239</v>
      </c>
      <c r="F938" s="1" t="s">
        <v>72</v>
      </c>
      <c r="G938" s="2"/>
      <c r="H938" s="2">
        <v>1</v>
      </c>
      <c r="I938" s="2"/>
      <c r="J938" s="2"/>
      <c r="K938" s="1" t="s">
        <v>5684</v>
      </c>
      <c r="L938" s="1" t="s">
        <v>507</v>
      </c>
      <c r="M938" s="1" t="s">
        <v>2894</v>
      </c>
      <c r="N938" s="1" t="s">
        <v>100</v>
      </c>
      <c r="O938" s="1" t="s">
        <v>1638</v>
      </c>
    </row>
    <row r="939" spans="1:15" x14ac:dyDescent="0.25">
      <c r="A939" s="1" t="s">
        <v>5685</v>
      </c>
      <c r="B939" s="1" t="s">
        <v>5686</v>
      </c>
      <c r="C939" s="1" t="s">
        <v>5687</v>
      </c>
      <c r="D939" s="1" t="s">
        <v>5688</v>
      </c>
      <c r="E939" s="1" t="s">
        <v>2748</v>
      </c>
      <c r="F939" s="1" t="s">
        <v>380</v>
      </c>
      <c r="G939" s="2"/>
      <c r="H939" s="2">
        <v>1</v>
      </c>
      <c r="I939" s="2"/>
      <c r="J939" s="2"/>
      <c r="K939" s="1" t="s">
        <v>5689</v>
      </c>
      <c r="L939" s="1" t="s">
        <v>65</v>
      </c>
      <c r="M939" s="1" t="s">
        <v>1097</v>
      </c>
      <c r="N939" s="1">
        <v>0</v>
      </c>
      <c r="O939" s="1" t="s">
        <v>724</v>
      </c>
    </row>
    <row r="940" spans="1:15" x14ac:dyDescent="0.25">
      <c r="A940" s="1" t="s">
        <v>5690</v>
      </c>
      <c r="B940" s="1" t="s">
        <v>5691</v>
      </c>
      <c r="C940" s="1" t="s">
        <v>5692</v>
      </c>
      <c r="D940" s="1" t="s">
        <v>5692</v>
      </c>
      <c r="E940" s="1" t="e">
        <v>#N/A</v>
      </c>
      <c r="F940" s="1" t="s">
        <v>54</v>
      </c>
      <c r="G940" s="2" t="s">
        <v>86</v>
      </c>
      <c r="H940" s="2">
        <v>0</v>
      </c>
      <c r="I940" s="2"/>
      <c r="J940" s="2"/>
      <c r="K940" s="1" t="s">
        <v>5693</v>
      </c>
      <c r="L940" s="1" t="s">
        <v>292</v>
      </c>
      <c r="M940" s="1" t="s">
        <v>293</v>
      </c>
      <c r="N940" s="1" t="s">
        <v>824</v>
      </c>
      <c r="O940" s="1"/>
    </row>
    <row r="941" spans="1:15" x14ac:dyDescent="0.25">
      <c r="A941" s="1" t="s">
        <v>5694</v>
      </c>
      <c r="B941" s="1" t="s">
        <v>5695</v>
      </c>
      <c r="C941" s="1" t="s">
        <v>5696</v>
      </c>
      <c r="D941" s="1" t="s">
        <v>5697</v>
      </c>
      <c r="E941" s="1" t="s">
        <v>620</v>
      </c>
      <c r="F941" s="1" t="s">
        <v>348</v>
      </c>
      <c r="G941" s="2"/>
      <c r="H941" s="2">
        <v>1</v>
      </c>
      <c r="I941" s="2"/>
      <c r="J941" s="2"/>
      <c r="K941" s="1" t="s">
        <v>5698</v>
      </c>
      <c r="L941" s="1" t="s">
        <v>65</v>
      </c>
      <c r="M941" s="1" t="s">
        <v>5699</v>
      </c>
      <c r="N941" s="1">
        <v>0</v>
      </c>
      <c r="O941" s="1" t="s">
        <v>191</v>
      </c>
    </row>
    <row r="942" spans="1:15" x14ac:dyDescent="0.25">
      <c r="A942" s="1" t="s">
        <v>5700</v>
      </c>
      <c r="B942" s="1" t="s">
        <v>5701</v>
      </c>
      <c r="C942" s="1" t="s">
        <v>5702</v>
      </c>
      <c r="D942" s="1" t="s">
        <v>5703</v>
      </c>
      <c r="E942" s="1" t="e">
        <v>#N/A</v>
      </c>
      <c r="F942" s="1" t="s">
        <v>334</v>
      </c>
      <c r="G942" s="2" t="s">
        <v>86</v>
      </c>
      <c r="H942" s="2">
        <v>0</v>
      </c>
      <c r="I942" s="2"/>
      <c r="J942" s="2"/>
      <c r="K942" s="1" t="s">
        <v>5704</v>
      </c>
      <c r="L942" s="1" t="s">
        <v>136</v>
      </c>
      <c r="M942" s="1" t="s">
        <v>5701</v>
      </c>
      <c r="N942" s="1" t="s">
        <v>100</v>
      </c>
      <c r="O942" s="1" t="s">
        <v>191</v>
      </c>
    </row>
    <row r="943" spans="1:15" x14ac:dyDescent="0.25">
      <c r="A943" s="1" t="s">
        <v>5705</v>
      </c>
      <c r="B943" s="1" t="s">
        <v>5706</v>
      </c>
      <c r="C943" s="1">
        <v>0</v>
      </c>
      <c r="D943" s="1" t="s">
        <v>5707</v>
      </c>
      <c r="E943" s="1" t="s">
        <v>333</v>
      </c>
      <c r="F943" s="1" t="s">
        <v>505</v>
      </c>
      <c r="G943" s="2"/>
      <c r="H943" s="2">
        <v>1</v>
      </c>
      <c r="I943" s="2"/>
      <c r="J943" s="2"/>
      <c r="K943" s="1" t="s">
        <v>5708</v>
      </c>
      <c r="L943" s="1" t="s">
        <v>65</v>
      </c>
      <c r="M943" s="1" t="s">
        <v>65</v>
      </c>
      <c r="N943" s="1" t="s">
        <v>100</v>
      </c>
      <c r="O943" s="1" t="s">
        <v>1170</v>
      </c>
    </row>
    <row r="944" spans="1:15" x14ac:dyDescent="0.25">
      <c r="A944" s="1" t="s">
        <v>5709</v>
      </c>
      <c r="B944" s="1" t="s">
        <v>5710</v>
      </c>
      <c r="C944" s="1" t="s">
        <v>5711</v>
      </c>
      <c r="D944" s="1" t="s">
        <v>5712</v>
      </c>
      <c r="E944" s="1" t="s">
        <v>7240</v>
      </c>
      <c r="F944" s="1" t="s">
        <v>179</v>
      </c>
      <c r="G944" s="2"/>
      <c r="H944" s="2">
        <v>1</v>
      </c>
      <c r="I944" s="2"/>
      <c r="J944" s="2"/>
      <c r="K944" s="1" t="s">
        <v>5714</v>
      </c>
      <c r="L944" s="1" t="s">
        <v>65</v>
      </c>
      <c r="M944" s="1" t="s">
        <v>65</v>
      </c>
      <c r="N944" s="1" t="s">
        <v>100</v>
      </c>
      <c r="O944" s="1" t="s">
        <v>310</v>
      </c>
    </row>
    <row r="945" spans="1:15" x14ac:dyDescent="0.25">
      <c r="A945" s="18" t="s">
        <v>5715</v>
      </c>
      <c r="B945" s="18" t="s">
        <v>7874</v>
      </c>
      <c r="C945" s="1">
        <v>0</v>
      </c>
      <c r="D945" s="1" t="s">
        <v>5175</v>
      </c>
      <c r="E945" s="1" t="s">
        <v>1649</v>
      </c>
      <c r="F945" s="1" t="s">
        <v>2686</v>
      </c>
      <c r="G945" s="2"/>
      <c r="H945" s="2">
        <v>1</v>
      </c>
      <c r="I945" s="2"/>
      <c r="J945" s="2"/>
      <c r="K945" s="1" t="s">
        <v>5716</v>
      </c>
      <c r="L945" s="1"/>
      <c r="M945" s="1"/>
      <c r="N945" s="1">
        <v>0</v>
      </c>
      <c r="O945" s="1" t="s">
        <v>1320</v>
      </c>
    </row>
    <row r="946" spans="1:15" x14ac:dyDescent="0.25">
      <c r="A946" s="1" t="s">
        <v>5717</v>
      </c>
      <c r="B946" s="1" t="s">
        <v>5718</v>
      </c>
      <c r="C946" s="1" t="s">
        <v>5719</v>
      </c>
      <c r="D946" s="1" t="s">
        <v>5720</v>
      </c>
      <c r="E946" s="1" t="s">
        <v>7241</v>
      </c>
      <c r="F946" s="1" t="s">
        <v>722</v>
      </c>
      <c r="G946" s="2"/>
      <c r="H946" s="2">
        <v>1</v>
      </c>
      <c r="I946" s="2"/>
      <c r="J946" s="2"/>
      <c r="K946" s="1" t="s">
        <v>5723</v>
      </c>
      <c r="L946" s="1" t="s">
        <v>127</v>
      </c>
      <c r="M946" s="1" t="s">
        <v>3325</v>
      </c>
      <c r="N946" s="1">
        <v>0</v>
      </c>
      <c r="O946" s="1" t="s">
        <v>100</v>
      </c>
    </row>
    <row r="947" spans="1:15" x14ac:dyDescent="0.25">
      <c r="A947" s="1" t="s">
        <v>5724</v>
      </c>
      <c r="B947" s="1" t="s">
        <v>5725</v>
      </c>
      <c r="C947" s="1" t="s">
        <v>5726</v>
      </c>
      <c r="D947" s="1" t="s">
        <v>5727</v>
      </c>
      <c r="E947" s="1" t="s">
        <v>1858</v>
      </c>
      <c r="F947" s="1" t="s">
        <v>649</v>
      </c>
      <c r="G947" s="2"/>
      <c r="H947" s="2">
        <v>1</v>
      </c>
      <c r="I947" s="2"/>
      <c r="J947" s="2"/>
      <c r="K947" s="1" t="s">
        <v>5729</v>
      </c>
      <c r="L947" s="1" t="s">
        <v>250</v>
      </c>
      <c r="M947" s="1" t="s">
        <v>3180</v>
      </c>
      <c r="N947" s="1">
        <v>0</v>
      </c>
      <c r="O947" s="1" t="s">
        <v>100</v>
      </c>
    </row>
    <row r="948" spans="1:15" x14ac:dyDescent="0.25">
      <c r="A948" s="1" t="s">
        <v>5730</v>
      </c>
      <c r="B948" s="1" t="s">
        <v>5731</v>
      </c>
      <c r="C948" s="1" t="s">
        <v>5732</v>
      </c>
      <c r="D948" s="1" t="s">
        <v>5733</v>
      </c>
      <c r="E948" s="1" t="s">
        <v>7086</v>
      </c>
      <c r="F948" s="1" t="s">
        <v>5734</v>
      </c>
      <c r="G948" s="2"/>
      <c r="H948" s="2">
        <v>1</v>
      </c>
      <c r="I948" s="2"/>
      <c r="J948" s="2"/>
      <c r="K948" s="1" t="s">
        <v>5735</v>
      </c>
      <c r="L948" s="1" t="s">
        <v>65</v>
      </c>
      <c r="M948" s="1" t="s">
        <v>5736</v>
      </c>
      <c r="N948" s="1" t="s">
        <v>100</v>
      </c>
      <c r="O948" s="1" t="s">
        <v>5737</v>
      </c>
    </row>
    <row r="949" spans="1:15" x14ac:dyDescent="0.25">
      <c r="A949" s="1" t="s">
        <v>5738</v>
      </c>
      <c r="B949" s="1" t="s">
        <v>5739</v>
      </c>
      <c r="C949" s="1" t="s">
        <v>5740</v>
      </c>
      <c r="D949" s="1" t="s">
        <v>5741</v>
      </c>
      <c r="E949" s="1" t="s">
        <v>7242</v>
      </c>
      <c r="F949" s="1" t="s">
        <v>5743</v>
      </c>
      <c r="G949" s="2"/>
      <c r="H949" s="2">
        <v>1</v>
      </c>
      <c r="I949" s="2"/>
      <c r="J949" s="2"/>
      <c r="K949" s="1" t="s">
        <v>5744</v>
      </c>
      <c r="L949" s="1" t="s">
        <v>45</v>
      </c>
      <c r="M949" s="1" t="s">
        <v>812</v>
      </c>
      <c r="N949" s="1" t="s">
        <v>100</v>
      </c>
      <c r="O949" s="1" t="s">
        <v>191</v>
      </c>
    </row>
    <row r="950" spans="1:15" x14ac:dyDescent="0.25">
      <c r="A950" s="1" t="s">
        <v>5745</v>
      </c>
      <c r="B950" s="1" t="s">
        <v>5746</v>
      </c>
      <c r="C950" s="1" t="s">
        <v>5747</v>
      </c>
      <c r="D950" s="1" t="s">
        <v>5748</v>
      </c>
      <c r="E950" s="1" t="s">
        <v>1363</v>
      </c>
      <c r="F950" s="1" t="s">
        <v>72</v>
      </c>
      <c r="G950" s="2"/>
      <c r="H950" s="2">
        <v>1</v>
      </c>
      <c r="I950" s="2"/>
      <c r="J950" s="2"/>
      <c r="K950" s="1" t="s">
        <v>5749</v>
      </c>
      <c r="L950" s="1" t="s">
        <v>308</v>
      </c>
      <c r="M950" s="1" t="s">
        <v>1048</v>
      </c>
      <c r="N950" s="1">
        <v>0</v>
      </c>
      <c r="O950" s="1" t="s">
        <v>2088</v>
      </c>
    </row>
    <row r="951" spans="1:15" x14ac:dyDescent="0.25">
      <c r="A951" s="18" t="s">
        <v>5750</v>
      </c>
      <c r="B951" s="18" t="s">
        <v>7875</v>
      </c>
      <c r="C951" s="1" t="s">
        <v>5751</v>
      </c>
      <c r="D951" s="1" t="s">
        <v>5752</v>
      </c>
      <c r="E951" s="1" t="s">
        <v>3301</v>
      </c>
      <c r="F951" s="1" t="s">
        <v>63</v>
      </c>
      <c r="G951" s="2"/>
      <c r="H951" s="2">
        <v>1</v>
      </c>
      <c r="I951" s="2">
        <v>0</v>
      </c>
      <c r="J951" s="2"/>
      <c r="K951" s="1" t="s">
        <v>5754</v>
      </c>
      <c r="L951" s="1"/>
      <c r="M951" s="1"/>
      <c r="N951" s="1">
        <v>0</v>
      </c>
      <c r="O951" s="1" t="e">
        <v>#REF!</v>
      </c>
    </row>
    <row r="952" spans="1:15" x14ac:dyDescent="0.25">
      <c r="A952" s="1" t="s">
        <v>5755</v>
      </c>
      <c r="B952" s="1" t="s">
        <v>5756</v>
      </c>
      <c r="C952" s="1" t="s">
        <v>5757</v>
      </c>
      <c r="D952" s="1" t="s">
        <v>5758</v>
      </c>
      <c r="E952" s="1" t="s">
        <v>7243</v>
      </c>
      <c r="F952" s="1" t="s">
        <v>5760</v>
      </c>
      <c r="G952" s="2"/>
      <c r="H952" s="2">
        <v>1</v>
      </c>
      <c r="I952" s="2"/>
      <c r="J952" s="2"/>
      <c r="K952" s="1" t="s">
        <v>5761</v>
      </c>
      <c r="L952" s="1" t="s">
        <v>65</v>
      </c>
      <c r="M952" s="1" t="s">
        <v>208</v>
      </c>
      <c r="N952" s="1">
        <v>0</v>
      </c>
      <c r="O952" s="1" t="s">
        <v>191</v>
      </c>
    </row>
    <row r="953" spans="1:15" x14ac:dyDescent="0.25">
      <c r="A953" s="1" t="s">
        <v>5762</v>
      </c>
      <c r="B953" s="1" t="s">
        <v>5763</v>
      </c>
      <c r="C953" s="1" t="s">
        <v>5764</v>
      </c>
      <c r="D953" s="1" t="s">
        <v>5765</v>
      </c>
      <c r="E953" s="1" t="s">
        <v>95</v>
      </c>
      <c r="F953" s="1" t="s">
        <v>258</v>
      </c>
      <c r="G953" s="2"/>
      <c r="H953" s="2">
        <v>1</v>
      </c>
      <c r="I953" s="2"/>
      <c r="J953" s="2"/>
      <c r="K953" s="1" t="s">
        <v>5766</v>
      </c>
      <c r="L953" s="1" t="s">
        <v>250</v>
      </c>
      <c r="M953" s="1" t="s">
        <v>251</v>
      </c>
      <c r="N953" s="1">
        <v>0</v>
      </c>
      <c r="O953" s="1"/>
    </row>
    <row r="954" spans="1:15" x14ac:dyDescent="0.25">
      <c r="A954" s="1" t="s">
        <v>5767</v>
      </c>
      <c r="B954" s="1" t="s">
        <v>5768</v>
      </c>
      <c r="C954" s="1" t="s">
        <v>5769</v>
      </c>
      <c r="D954" s="1" t="s">
        <v>5770</v>
      </c>
      <c r="E954" s="1" t="s">
        <v>2617</v>
      </c>
      <c r="F954" s="1" t="s">
        <v>237</v>
      </c>
      <c r="G954" s="2"/>
      <c r="H954" s="2">
        <v>1</v>
      </c>
      <c r="I954" s="2"/>
      <c r="J954" s="2"/>
      <c r="K954" s="1" t="s">
        <v>5771</v>
      </c>
      <c r="L954" s="1" t="s">
        <v>98</v>
      </c>
      <c r="M954" s="1" t="s">
        <v>1048</v>
      </c>
      <c r="N954" s="1">
        <v>0</v>
      </c>
      <c r="O954" s="1" t="s">
        <v>100</v>
      </c>
    </row>
    <row r="955" spans="1:15" x14ac:dyDescent="0.25">
      <c r="A955" s="1" t="s">
        <v>5772</v>
      </c>
      <c r="B955" s="1" t="s">
        <v>5773</v>
      </c>
      <c r="C955" s="1" t="s">
        <v>5774</v>
      </c>
      <c r="D955" s="1" t="s">
        <v>5775</v>
      </c>
      <c r="E955" s="1" t="s">
        <v>388</v>
      </c>
      <c r="F955" s="1" t="s">
        <v>934</v>
      </c>
      <c r="G955" s="2"/>
      <c r="H955" s="2">
        <v>1</v>
      </c>
      <c r="I955" s="2"/>
      <c r="J955" s="2"/>
      <c r="K955" s="1" t="s">
        <v>5776</v>
      </c>
      <c r="L955" s="1" t="s">
        <v>127</v>
      </c>
      <c r="M955" s="1" t="s">
        <v>181</v>
      </c>
      <c r="N955" s="1">
        <v>0</v>
      </c>
      <c r="O955" s="1" t="s">
        <v>191</v>
      </c>
    </row>
    <row r="956" spans="1:15" x14ac:dyDescent="0.25">
      <c r="A956" s="1" t="s">
        <v>5777</v>
      </c>
      <c r="B956" s="1" t="s">
        <v>5778</v>
      </c>
      <c r="C956" s="1" t="s">
        <v>5779</v>
      </c>
      <c r="D956" s="1" t="s">
        <v>5780</v>
      </c>
      <c r="E956" s="1" t="s">
        <v>2407</v>
      </c>
      <c r="F956" s="1" t="s">
        <v>179</v>
      </c>
      <c r="G956" s="2"/>
      <c r="H956" s="2">
        <v>1</v>
      </c>
      <c r="I956" s="2"/>
      <c r="J956" s="2"/>
      <c r="K956" s="1" t="s">
        <v>5781</v>
      </c>
      <c r="L956" s="1" t="s">
        <v>98</v>
      </c>
      <c r="M956" s="1" t="s">
        <v>2271</v>
      </c>
      <c r="N956" s="1">
        <v>0</v>
      </c>
      <c r="O956" s="1"/>
    </row>
    <row r="957" spans="1:15" x14ac:dyDescent="0.25">
      <c r="A957" s="1" t="s">
        <v>5782</v>
      </c>
      <c r="B957" s="1" t="s">
        <v>5783</v>
      </c>
      <c r="C957" s="1" t="s">
        <v>5784</v>
      </c>
      <c r="D957" s="1" t="s">
        <v>5785</v>
      </c>
      <c r="E957" s="1" t="s">
        <v>7244</v>
      </c>
      <c r="F957" s="1" t="s">
        <v>446</v>
      </c>
      <c r="G957" s="2"/>
      <c r="H957" s="2">
        <v>1</v>
      </c>
      <c r="I957" s="2"/>
      <c r="J957" s="2"/>
      <c r="K957" s="1" t="s">
        <v>5787</v>
      </c>
      <c r="L957" s="1" t="s">
        <v>65</v>
      </c>
      <c r="M957" s="1" t="s">
        <v>208</v>
      </c>
      <c r="N957" s="1">
        <v>0</v>
      </c>
      <c r="O957" s="1" t="s">
        <v>191</v>
      </c>
    </row>
    <row r="958" spans="1:15" x14ac:dyDescent="0.25">
      <c r="A958" s="1" t="s">
        <v>5788</v>
      </c>
      <c r="B958" s="1" t="s">
        <v>5789</v>
      </c>
      <c r="C958" s="1" t="s">
        <v>5790</v>
      </c>
      <c r="D958" s="1" t="s">
        <v>5790</v>
      </c>
      <c r="E958" s="1" t="e">
        <v>#N/A</v>
      </c>
      <c r="F958" s="1" t="s">
        <v>170</v>
      </c>
      <c r="G958" s="2" t="s">
        <v>86</v>
      </c>
      <c r="H958" s="2">
        <v>0</v>
      </c>
      <c r="I958" s="2"/>
      <c r="J958" s="2"/>
      <c r="K958" s="1" t="s">
        <v>5791</v>
      </c>
      <c r="L958" s="1" t="s">
        <v>65</v>
      </c>
      <c r="M958" s="1" t="s">
        <v>65</v>
      </c>
      <c r="N958" s="1">
        <v>0</v>
      </c>
      <c r="O958" s="1" t="s">
        <v>191</v>
      </c>
    </row>
    <row r="959" spans="1:15" x14ac:dyDescent="0.25">
      <c r="A959" s="1" t="s">
        <v>5792</v>
      </c>
      <c r="B959" s="1" t="s">
        <v>5793</v>
      </c>
      <c r="C959" s="1" t="s">
        <v>5794</v>
      </c>
      <c r="D959" s="1" t="s">
        <v>5795</v>
      </c>
      <c r="E959" s="1" t="s">
        <v>941</v>
      </c>
      <c r="F959" s="1" t="s">
        <v>5796</v>
      </c>
      <c r="G959" s="2"/>
      <c r="H959" s="2">
        <v>1</v>
      </c>
      <c r="I959" s="2"/>
      <c r="J959" s="2"/>
      <c r="K959" s="1" t="s">
        <v>5797</v>
      </c>
      <c r="L959" s="1" t="s">
        <v>65</v>
      </c>
      <c r="M959" s="1" t="s">
        <v>65</v>
      </c>
      <c r="N959" s="1">
        <v>0</v>
      </c>
      <c r="O959" s="1" t="s">
        <v>5798</v>
      </c>
    </row>
    <row r="960" spans="1:15" x14ac:dyDescent="0.25">
      <c r="A960" s="1" t="s">
        <v>5799</v>
      </c>
      <c r="B960" s="1" t="s">
        <v>5800</v>
      </c>
      <c r="C960" s="1" t="s">
        <v>5801</v>
      </c>
      <c r="D960" s="1" t="s">
        <v>5801</v>
      </c>
      <c r="E960" s="1" t="e">
        <v>#N/A</v>
      </c>
      <c r="F960" s="1" t="s">
        <v>5802</v>
      </c>
      <c r="G960" s="2" t="s">
        <v>86</v>
      </c>
      <c r="H960" s="2">
        <v>0</v>
      </c>
      <c r="I960" s="2"/>
      <c r="J960" s="2"/>
      <c r="K960" s="1" t="s">
        <v>5803</v>
      </c>
      <c r="L960" s="1" t="s">
        <v>127</v>
      </c>
      <c r="M960" s="1" t="s">
        <v>5804</v>
      </c>
      <c r="N960" s="1">
        <v>0</v>
      </c>
      <c r="O960" s="1" t="s">
        <v>100</v>
      </c>
    </row>
    <row r="961" spans="1:15" x14ac:dyDescent="0.25">
      <c r="A961" s="1" t="s">
        <v>5805</v>
      </c>
      <c r="B961" s="1" t="s">
        <v>5806</v>
      </c>
      <c r="C961" s="1" t="s">
        <v>5807</v>
      </c>
      <c r="D961" s="1" t="s">
        <v>5807</v>
      </c>
      <c r="E961" s="1" t="e">
        <v>#N/A</v>
      </c>
      <c r="F961" s="1" t="s">
        <v>170</v>
      </c>
      <c r="G961" s="2" t="s">
        <v>86</v>
      </c>
      <c r="H961" s="2">
        <v>0</v>
      </c>
      <c r="I961" s="2"/>
      <c r="J961" s="2"/>
      <c r="K961" s="1" t="s">
        <v>5808</v>
      </c>
      <c r="L961" s="1" t="s">
        <v>88</v>
      </c>
      <c r="M961" s="1" t="s">
        <v>399</v>
      </c>
      <c r="N961" s="1" t="s">
        <v>118</v>
      </c>
      <c r="O961" s="1"/>
    </row>
    <row r="962" spans="1:15" x14ac:dyDescent="0.25">
      <c r="A962" s="1" t="s">
        <v>5809</v>
      </c>
      <c r="B962" s="1" t="s">
        <v>5810</v>
      </c>
      <c r="C962" s="1" t="s">
        <v>5811</v>
      </c>
      <c r="D962" s="1" t="s">
        <v>5811</v>
      </c>
      <c r="E962" s="1" t="e">
        <v>#N/A</v>
      </c>
      <c r="F962" s="1" t="s">
        <v>170</v>
      </c>
      <c r="G962" s="2" t="s">
        <v>86</v>
      </c>
      <c r="H962" s="2">
        <v>0</v>
      </c>
      <c r="I962" s="2"/>
      <c r="J962" s="2"/>
      <c r="K962" s="1" t="s">
        <v>5812</v>
      </c>
      <c r="L962" s="1" t="s">
        <v>88</v>
      </c>
      <c r="M962" s="1" t="s">
        <v>399</v>
      </c>
      <c r="N962" s="1" t="s">
        <v>118</v>
      </c>
      <c r="O962" s="1"/>
    </row>
    <row r="963" spans="1:15" x14ac:dyDescent="0.25">
      <c r="A963" s="18" t="s">
        <v>5813</v>
      </c>
      <c r="B963" s="18" t="s">
        <v>7876</v>
      </c>
      <c r="C963" s="1" t="s">
        <v>5814</v>
      </c>
      <c r="D963" s="1" t="s">
        <v>5815</v>
      </c>
      <c r="E963" s="1" t="e">
        <v>#N/A</v>
      </c>
      <c r="F963" s="1" t="s">
        <v>54</v>
      </c>
      <c r="G963" s="2" t="s">
        <v>86</v>
      </c>
      <c r="H963" s="2">
        <v>0</v>
      </c>
      <c r="I963" s="2"/>
      <c r="J963" s="2"/>
      <c r="K963" s="1" t="s">
        <v>5816</v>
      </c>
      <c r="L963" s="1"/>
      <c r="M963" s="1"/>
      <c r="N963" s="1">
        <v>0</v>
      </c>
      <c r="O963" s="1" t="e">
        <v>#REF!</v>
      </c>
    </row>
    <row r="964" spans="1:15" x14ac:dyDescent="0.25">
      <c r="A964" s="1" t="s">
        <v>5817</v>
      </c>
      <c r="B964" s="1" t="s">
        <v>5818</v>
      </c>
      <c r="C964" s="1" t="s">
        <v>5819</v>
      </c>
      <c r="D964" s="1" t="s">
        <v>5819</v>
      </c>
      <c r="E964" s="1" t="e">
        <v>#N/A</v>
      </c>
      <c r="F964" s="1" t="s">
        <v>267</v>
      </c>
      <c r="G964" s="2" t="s">
        <v>86</v>
      </c>
      <c r="H964" s="2">
        <v>0</v>
      </c>
      <c r="I964" s="2"/>
      <c r="J964" s="2"/>
      <c r="K964" s="1" t="s">
        <v>5820</v>
      </c>
      <c r="L964" s="1" t="s">
        <v>399</v>
      </c>
      <c r="M964" s="1" t="s">
        <v>835</v>
      </c>
      <c r="N964" s="1">
        <v>0</v>
      </c>
      <c r="O964" s="1"/>
    </row>
    <row r="965" spans="1:15" x14ac:dyDescent="0.25">
      <c r="A965" s="1" t="s">
        <v>5821</v>
      </c>
      <c r="B965" s="1" t="s">
        <v>5822</v>
      </c>
      <c r="C965" s="1" t="s">
        <v>5823</v>
      </c>
      <c r="D965" s="1" t="s">
        <v>5824</v>
      </c>
      <c r="E965" s="1" t="s">
        <v>7115</v>
      </c>
      <c r="F965" s="1" t="s">
        <v>446</v>
      </c>
      <c r="G965" s="2"/>
      <c r="H965" s="2">
        <v>1</v>
      </c>
      <c r="I965" s="2"/>
      <c r="J965" s="2"/>
      <c r="K965" s="1" t="s">
        <v>5825</v>
      </c>
      <c r="L965" s="1" t="s">
        <v>399</v>
      </c>
      <c r="M965" s="1" t="s">
        <v>423</v>
      </c>
      <c r="N965" s="1" t="s">
        <v>100</v>
      </c>
      <c r="O965" s="1" t="s">
        <v>128</v>
      </c>
    </row>
    <row r="966" spans="1:15" x14ac:dyDescent="0.25">
      <c r="A966" s="1" t="s">
        <v>5826</v>
      </c>
      <c r="B966" s="1" t="s">
        <v>5827</v>
      </c>
      <c r="C966" s="1" t="s">
        <v>5828</v>
      </c>
      <c r="D966" s="1" t="s">
        <v>5829</v>
      </c>
      <c r="E966" s="1" t="e">
        <v>#N/A</v>
      </c>
      <c r="F966" s="1" t="s">
        <v>5831</v>
      </c>
      <c r="G966" s="2" t="s">
        <v>86</v>
      </c>
      <c r="H966" s="2">
        <v>0</v>
      </c>
      <c r="I966" s="2"/>
      <c r="J966" s="2"/>
      <c r="K966" s="1" t="s">
        <v>5832</v>
      </c>
      <c r="L966" s="1" t="s">
        <v>88</v>
      </c>
      <c r="M966" s="1" t="s">
        <v>382</v>
      </c>
      <c r="N966" s="1" t="s">
        <v>100</v>
      </c>
      <c r="O966" s="1" t="s">
        <v>5833</v>
      </c>
    </row>
    <row r="967" spans="1:15" x14ac:dyDescent="0.25">
      <c r="A967" s="1" t="s">
        <v>5834</v>
      </c>
      <c r="B967" s="1" t="s">
        <v>5835</v>
      </c>
      <c r="C967" s="1" t="s">
        <v>5836</v>
      </c>
      <c r="D967" s="1" t="s">
        <v>5836</v>
      </c>
      <c r="E967" s="1" t="e">
        <v>#N/A</v>
      </c>
      <c r="F967" s="1" t="s">
        <v>267</v>
      </c>
      <c r="G967" s="2" t="s">
        <v>86</v>
      </c>
      <c r="H967" s="2">
        <v>0</v>
      </c>
      <c r="I967" s="2"/>
      <c r="J967" s="2"/>
      <c r="K967" s="1" t="s">
        <v>5837</v>
      </c>
      <c r="L967" s="1" t="s">
        <v>88</v>
      </c>
      <c r="M967" s="1" t="s">
        <v>382</v>
      </c>
      <c r="N967" s="1" t="s">
        <v>118</v>
      </c>
      <c r="O967" s="1"/>
    </row>
    <row r="968" spans="1:15" x14ac:dyDescent="0.25">
      <c r="A968" s="1" t="s">
        <v>5838</v>
      </c>
      <c r="B968" s="1" t="s">
        <v>5839</v>
      </c>
      <c r="C968" s="1" t="s">
        <v>5840</v>
      </c>
      <c r="D968" s="1" t="s">
        <v>5841</v>
      </c>
      <c r="E968" s="1" t="s">
        <v>2748</v>
      </c>
      <c r="F968" s="1" t="s">
        <v>722</v>
      </c>
      <c r="G968" s="2"/>
      <c r="H968" s="2">
        <v>1</v>
      </c>
      <c r="I968" s="2"/>
      <c r="J968" s="2"/>
      <c r="K968" s="1" t="s">
        <v>5842</v>
      </c>
      <c r="L968" s="1" t="s">
        <v>250</v>
      </c>
      <c r="M968" s="1" t="s">
        <v>5843</v>
      </c>
      <c r="N968" s="1" t="s">
        <v>100</v>
      </c>
      <c r="O968" s="1"/>
    </row>
    <row r="969" spans="1:15" x14ac:dyDescent="0.25">
      <c r="A969" s="1" t="s">
        <v>5844</v>
      </c>
      <c r="B969" s="1" t="s">
        <v>5845</v>
      </c>
      <c r="C969" s="1" t="s">
        <v>5846</v>
      </c>
      <c r="D969" s="1" t="s">
        <v>5847</v>
      </c>
      <c r="E969" s="1" t="s">
        <v>3140</v>
      </c>
      <c r="F969" s="1" t="s">
        <v>722</v>
      </c>
      <c r="G969" s="2"/>
      <c r="H969" s="2">
        <v>1</v>
      </c>
      <c r="I969" s="2"/>
      <c r="J969" s="2"/>
      <c r="K969" s="1" t="s">
        <v>5848</v>
      </c>
      <c r="L969" s="1" t="s">
        <v>507</v>
      </c>
      <c r="M969" s="1" t="s">
        <v>1345</v>
      </c>
      <c r="N969" s="1">
        <v>0</v>
      </c>
      <c r="O969" s="1" t="s">
        <v>100</v>
      </c>
    </row>
    <row r="970" spans="1:15" x14ac:dyDescent="0.25">
      <c r="A970" s="18" t="s">
        <v>5849</v>
      </c>
      <c r="B970" s="18" t="s">
        <v>7877</v>
      </c>
      <c r="C970" s="1" t="s">
        <v>5850</v>
      </c>
      <c r="D970" s="1" t="s">
        <v>5851</v>
      </c>
      <c r="E970" s="1" t="e">
        <v>#N/A</v>
      </c>
      <c r="F970" s="1" t="s">
        <v>563</v>
      </c>
      <c r="G970" s="2" t="s">
        <v>86</v>
      </c>
      <c r="H970" s="2">
        <v>0</v>
      </c>
      <c r="I970" s="2"/>
      <c r="J970" s="2"/>
      <c r="K970" s="1" t="s">
        <v>5853</v>
      </c>
      <c r="L970" s="1"/>
      <c r="M970" s="1"/>
      <c r="N970" s="1">
        <v>0</v>
      </c>
      <c r="O970" s="1" t="e">
        <v>#REF!</v>
      </c>
    </row>
    <row r="971" spans="1:15" x14ac:dyDescent="0.25">
      <c r="A971" s="1" t="s">
        <v>5854</v>
      </c>
      <c r="B971" s="1" t="s">
        <v>5855</v>
      </c>
      <c r="C971" s="1" t="s">
        <v>5856</v>
      </c>
      <c r="D971" s="1" t="s">
        <v>5857</v>
      </c>
      <c r="E971" s="1" t="s">
        <v>864</v>
      </c>
      <c r="F971" s="1" t="s">
        <v>63</v>
      </c>
      <c r="G971" s="2"/>
      <c r="H971" s="2">
        <v>1</v>
      </c>
      <c r="I971" s="2"/>
      <c r="J971" s="2"/>
      <c r="K971" s="1" t="s">
        <v>5858</v>
      </c>
      <c r="L971" s="1" t="s">
        <v>127</v>
      </c>
      <c r="M971" s="1" t="s">
        <v>696</v>
      </c>
      <c r="N971" s="1">
        <v>0</v>
      </c>
      <c r="O971" s="1"/>
    </row>
    <row r="972" spans="1:15" x14ac:dyDescent="0.25">
      <c r="A972" s="1" t="s">
        <v>5859</v>
      </c>
      <c r="B972" s="1" t="s">
        <v>5860</v>
      </c>
      <c r="C972" s="1" t="s">
        <v>5861</v>
      </c>
      <c r="D972" s="1" t="s">
        <v>5862</v>
      </c>
      <c r="E972" s="1" t="s">
        <v>3400</v>
      </c>
      <c r="F972" s="1" t="s">
        <v>766</v>
      </c>
      <c r="G972" s="2"/>
      <c r="H972" s="2">
        <v>1</v>
      </c>
      <c r="I972" s="2"/>
      <c r="J972" s="2"/>
      <c r="K972" s="1" t="s">
        <v>5863</v>
      </c>
      <c r="L972" s="1" t="s">
        <v>127</v>
      </c>
      <c r="M972" s="1" t="s">
        <v>1555</v>
      </c>
      <c r="N972" s="1">
        <v>0</v>
      </c>
      <c r="O972" s="1" t="s">
        <v>66</v>
      </c>
    </row>
    <row r="973" spans="1:15" x14ac:dyDescent="0.25">
      <c r="A973" s="1" t="s">
        <v>5864</v>
      </c>
      <c r="B973" s="1" t="s">
        <v>5865</v>
      </c>
      <c r="C973" s="1" t="s">
        <v>5866</v>
      </c>
      <c r="D973" s="1" t="s">
        <v>5867</v>
      </c>
      <c r="E973" s="1" t="s">
        <v>2755</v>
      </c>
      <c r="F973" s="1" t="s">
        <v>5868</v>
      </c>
      <c r="G973" s="2"/>
      <c r="H973" s="2">
        <v>0</v>
      </c>
      <c r="I973" s="2"/>
      <c r="J973" s="2"/>
      <c r="K973" s="1" t="s">
        <v>5869</v>
      </c>
      <c r="L973" s="1" t="s">
        <v>88</v>
      </c>
      <c r="M973" s="1" t="s">
        <v>4551</v>
      </c>
      <c r="N973" s="1" t="s">
        <v>100</v>
      </c>
      <c r="O973" s="1" t="s">
        <v>111</v>
      </c>
    </row>
    <row r="974" spans="1:15" x14ac:dyDescent="0.25">
      <c r="A974" s="1" t="s">
        <v>5874</v>
      </c>
      <c r="B974" s="1" t="s">
        <v>5875</v>
      </c>
      <c r="C974" s="1" t="s">
        <v>5876</v>
      </c>
      <c r="D974" s="1" t="s">
        <v>5877</v>
      </c>
      <c r="E974" s="1" t="s">
        <v>379</v>
      </c>
      <c r="F974" s="1" t="s">
        <v>1023</v>
      </c>
      <c r="G974" s="2"/>
      <c r="H974" s="2">
        <v>1</v>
      </c>
      <c r="I974" s="2"/>
      <c r="J974" s="2"/>
      <c r="K974" s="1" t="s">
        <v>5878</v>
      </c>
      <c r="L974" s="1" t="s">
        <v>507</v>
      </c>
      <c r="M974" s="1" t="s">
        <v>2894</v>
      </c>
      <c r="N974" s="1" t="s">
        <v>100</v>
      </c>
      <c r="O974" s="1" t="s">
        <v>1098</v>
      </c>
    </row>
    <row r="975" spans="1:15" x14ac:dyDescent="0.25">
      <c r="A975" s="1" t="s">
        <v>5879</v>
      </c>
      <c r="B975" s="1" t="s">
        <v>5880</v>
      </c>
      <c r="C975" s="1" t="s">
        <v>5881</v>
      </c>
      <c r="D975" s="1" t="s">
        <v>5882</v>
      </c>
      <c r="E975" s="1" t="s">
        <v>7107</v>
      </c>
      <c r="F975" s="1" t="s">
        <v>72</v>
      </c>
      <c r="G975" s="2"/>
      <c r="H975" s="2">
        <v>1</v>
      </c>
      <c r="I975" s="2"/>
      <c r="J975" s="2"/>
      <c r="K975" s="1" t="s">
        <v>5883</v>
      </c>
      <c r="L975" s="1" t="s">
        <v>292</v>
      </c>
      <c r="M975" s="1" t="s">
        <v>350</v>
      </c>
      <c r="N975" s="1" t="s">
        <v>100</v>
      </c>
      <c r="O975" s="1" t="s">
        <v>4247</v>
      </c>
    </row>
    <row r="976" spans="1:15" x14ac:dyDescent="0.25">
      <c r="A976" s="1" t="s">
        <v>5884</v>
      </c>
      <c r="B976" s="1" t="s">
        <v>5885</v>
      </c>
      <c r="C976" s="1" t="s">
        <v>5886</v>
      </c>
      <c r="D976" s="1" t="s">
        <v>5887</v>
      </c>
      <c r="E976" s="1" t="s">
        <v>95</v>
      </c>
      <c r="F976" s="1" t="s">
        <v>258</v>
      </c>
      <c r="G976" s="2"/>
      <c r="H976" s="2">
        <v>1</v>
      </c>
      <c r="I976" s="2"/>
      <c r="J976" s="2"/>
      <c r="K976" s="1" t="s">
        <v>5888</v>
      </c>
      <c r="L976" s="1" t="s">
        <v>88</v>
      </c>
      <c r="M976" s="1" t="s">
        <v>670</v>
      </c>
      <c r="N976" s="1">
        <v>0</v>
      </c>
      <c r="O976" s="1" t="s">
        <v>492</v>
      </c>
    </row>
    <row r="977" spans="1:15" x14ac:dyDescent="0.25">
      <c r="A977" s="1" t="s">
        <v>5889</v>
      </c>
      <c r="B977" s="1" t="s">
        <v>5890</v>
      </c>
      <c r="C977" s="1" t="s">
        <v>5891</v>
      </c>
      <c r="D977" s="1" t="s">
        <v>5892</v>
      </c>
      <c r="E977" s="1" t="s">
        <v>7087</v>
      </c>
      <c r="F977" s="1" t="s">
        <v>1220</v>
      </c>
      <c r="G977" s="2"/>
      <c r="H977" s="2">
        <v>1</v>
      </c>
      <c r="I977" s="2"/>
      <c r="J977" s="2"/>
      <c r="K977" s="1" t="s">
        <v>5893</v>
      </c>
      <c r="L977" s="1" t="s">
        <v>1105</v>
      </c>
      <c r="M977" s="1" t="s">
        <v>1509</v>
      </c>
      <c r="N977" s="1">
        <v>0</v>
      </c>
      <c r="O977" s="1" t="s">
        <v>2088</v>
      </c>
    </row>
    <row r="978" spans="1:15" x14ac:dyDescent="0.25">
      <c r="A978" s="1" t="s">
        <v>5898</v>
      </c>
      <c r="B978" s="1" t="s">
        <v>5899</v>
      </c>
      <c r="C978" s="1" t="s">
        <v>5900</v>
      </c>
      <c r="D978" s="1" t="s">
        <v>5901</v>
      </c>
      <c r="E978" s="1" t="s">
        <v>772</v>
      </c>
      <c r="F978" s="1" t="s">
        <v>668</v>
      </c>
      <c r="G978" s="2"/>
      <c r="H978" s="2">
        <v>1</v>
      </c>
      <c r="I978" s="2"/>
      <c r="J978" s="2"/>
      <c r="K978" s="1" t="s">
        <v>5902</v>
      </c>
      <c r="L978" s="1" t="s">
        <v>127</v>
      </c>
      <c r="M978" s="1" t="s">
        <v>127</v>
      </c>
      <c r="N978" s="1" t="s">
        <v>100</v>
      </c>
      <c r="O978" s="1"/>
    </row>
    <row r="979" spans="1:15" x14ac:dyDescent="0.25">
      <c r="A979" s="1" t="s">
        <v>5903</v>
      </c>
      <c r="B979" s="1" t="s">
        <v>5904</v>
      </c>
      <c r="C979" s="1" t="s">
        <v>5906</v>
      </c>
      <c r="D979" s="1" t="s">
        <v>5907</v>
      </c>
      <c r="E979" s="1" t="s">
        <v>2259</v>
      </c>
      <c r="F979" s="1" t="s">
        <v>237</v>
      </c>
      <c r="G979" s="2"/>
      <c r="H979" s="2">
        <v>1</v>
      </c>
      <c r="I979" s="2"/>
      <c r="J979" s="2"/>
      <c r="K979" s="1" t="s">
        <v>5909</v>
      </c>
      <c r="L979" s="1" t="s">
        <v>88</v>
      </c>
      <c r="M979" s="1" t="s">
        <v>382</v>
      </c>
      <c r="N979" s="1" t="s">
        <v>100</v>
      </c>
      <c r="O979" s="1" t="s">
        <v>66</v>
      </c>
    </row>
    <row r="980" spans="1:15" s="20" customFormat="1" x14ac:dyDescent="0.25">
      <c r="A980" s="1" t="s">
        <v>5910</v>
      </c>
      <c r="B980" s="1" t="s">
        <v>5911</v>
      </c>
      <c r="C980" s="1" t="s">
        <v>5912</v>
      </c>
      <c r="D980" s="1" t="s">
        <v>5913</v>
      </c>
      <c r="E980" s="1" t="s">
        <v>7245</v>
      </c>
      <c r="F980" s="1" t="s">
        <v>1187</v>
      </c>
      <c r="G980" s="2"/>
      <c r="H980" s="2">
        <v>1</v>
      </c>
      <c r="I980" s="2"/>
      <c r="J980" s="2"/>
      <c r="K980" s="1" t="s">
        <v>5915</v>
      </c>
      <c r="L980" s="1" t="s">
        <v>88</v>
      </c>
      <c r="M980" s="1" t="s">
        <v>2786</v>
      </c>
      <c r="N980" s="1" t="s">
        <v>100</v>
      </c>
      <c r="O980" s="1"/>
    </row>
    <row r="981" spans="1:15" x14ac:dyDescent="0.25">
      <c r="A981" s="1" t="s">
        <v>5916</v>
      </c>
      <c r="B981" s="1" t="s">
        <v>5917</v>
      </c>
      <c r="C981" s="1" t="s">
        <v>5918</v>
      </c>
      <c r="D981" s="1" t="s">
        <v>5919</v>
      </c>
      <c r="E981" s="1" t="s">
        <v>7107</v>
      </c>
      <c r="F981" s="1" t="s">
        <v>72</v>
      </c>
      <c r="G981" s="2"/>
      <c r="H981" s="2">
        <v>1</v>
      </c>
      <c r="I981" s="2"/>
      <c r="J981" s="2"/>
      <c r="K981" s="1" t="s">
        <v>5920</v>
      </c>
      <c r="L981" s="1" t="s">
        <v>98</v>
      </c>
      <c r="M981" s="1" t="s">
        <v>958</v>
      </c>
      <c r="N981" s="1">
        <v>0</v>
      </c>
      <c r="O981" s="1" t="s">
        <v>100</v>
      </c>
    </row>
    <row r="982" spans="1:15" x14ac:dyDescent="0.25">
      <c r="A982" s="18" t="s">
        <v>5932</v>
      </c>
      <c r="B982" s="18" t="s">
        <v>7878</v>
      </c>
      <c r="C982" s="1" t="s">
        <v>5933</v>
      </c>
      <c r="D982" s="1" t="s">
        <v>5934</v>
      </c>
      <c r="E982" s="1" t="s">
        <v>1363</v>
      </c>
      <c r="F982" s="1" t="s">
        <v>621</v>
      </c>
      <c r="G982" s="2"/>
      <c r="H982" s="2">
        <v>1</v>
      </c>
      <c r="I982" s="2"/>
      <c r="J982" s="2"/>
      <c r="K982" s="1" t="s">
        <v>5935</v>
      </c>
      <c r="L982" s="1"/>
      <c r="M982" s="1"/>
      <c r="N982" s="1">
        <v>0</v>
      </c>
      <c r="O982" s="1" t="e">
        <v>#REF!</v>
      </c>
    </row>
    <row r="983" spans="1:15" x14ac:dyDescent="0.25">
      <c r="A983" s="1" t="s">
        <v>5936</v>
      </c>
      <c r="B983" s="1" t="s">
        <v>5937</v>
      </c>
      <c r="C983" s="1" t="s">
        <v>5938</v>
      </c>
      <c r="D983" s="1" t="s">
        <v>5939</v>
      </c>
      <c r="E983" s="1" t="s">
        <v>7107</v>
      </c>
      <c r="F983" s="1" t="s">
        <v>72</v>
      </c>
      <c r="G983" s="2"/>
      <c r="H983" s="2">
        <v>1</v>
      </c>
      <c r="I983" s="2"/>
      <c r="J983" s="2"/>
      <c r="K983" s="1" t="s">
        <v>5940</v>
      </c>
      <c r="L983" s="1" t="s">
        <v>98</v>
      </c>
      <c r="M983" s="1" t="s">
        <v>2415</v>
      </c>
      <c r="N983" s="1">
        <v>0</v>
      </c>
      <c r="O983" s="1" t="s">
        <v>100</v>
      </c>
    </row>
    <row r="984" spans="1:15" x14ac:dyDescent="0.25">
      <c r="A984" s="1" t="s">
        <v>5941</v>
      </c>
      <c r="B984" s="1" t="s">
        <v>5942</v>
      </c>
      <c r="C984" s="1" t="s">
        <v>5943</v>
      </c>
      <c r="D984" s="1" t="s">
        <v>5944</v>
      </c>
      <c r="E984" s="1" t="s">
        <v>2018</v>
      </c>
      <c r="F984" s="1" t="s">
        <v>163</v>
      </c>
      <c r="G984" s="2"/>
      <c r="H984" s="2">
        <v>1</v>
      </c>
      <c r="I984" s="2"/>
      <c r="J984" s="2"/>
      <c r="K984" s="1" t="s">
        <v>5945</v>
      </c>
      <c r="L984" s="1" t="s">
        <v>1105</v>
      </c>
      <c r="M984" s="1" t="s">
        <v>1509</v>
      </c>
      <c r="N984" s="1" t="s">
        <v>100</v>
      </c>
      <c r="O984" s="1"/>
    </row>
    <row r="985" spans="1:15" x14ac:dyDescent="0.25">
      <c r="A985" s="1" t="s">
        <v>5946</v>
      </c>
      <c r="B985" s="1" t="s">
        <v>5947</v>
      </c>
      <c r="C985" s="1" t="s">
        <v>5948</v>
      </c>
      <c r="D985" s="1" t="s">
        <v>5949</v>
      </c>
      <c r="E985" s="1" t="s">
        <v>4527</v>
      </c>
      <c r="F985" s="1" t="s">
        <v>188</v>
      </c>
      <c r="G985" s="2"/>
      <c r="H985" s="2">
        <v>1</v>
      </c>
      <c r="I985" s="2"/>
      <c r="J985" s="2"/>
      <c r="K985" s="1" t="s">
        <v>5950</v>
      </c>
      <c r="L985" s="1" t="s">
        <v>127</v>
      </c>
      <c r="M985" s="1" t="s">
        <v>5951</v>
      </c>
      <c r="N985" s="1">
        <v>0</v>
      </c>
      <c r="O985" s="1" t="s">
        <v>191</v>
      </c>
    </row>
    <row r="986" spans="1:15" x14ac:dyDescent="0.25">
      <c r="A986" s="1" t="s">
        <v>5952</v>
      </c>
      <c r="B986" s="1" t="s">
        <v>5953</v>
      </c>
      <c r="C986" s="1" t="s">
        <v>5954</v>
      </c>
      <c r="D986" s="1" t="s">
        <v>5955</v>
      </c>
      <c r="E986" s="1" t="s">
        <v>5380</v>
      </c>
      <c r="F986" s="1" t="s">
        <v>1682</v>
      </c>
      <c r="G986" s="2"/>
      <c r="H986" s="2">
        <v>1</v>
      </c>
      <c r="I986" s="2"/>
      <c r="J986" s="2"/>
      <c r="K986" s="1" t="s">
        <v>5956</v>
      </c>
      <c r="L986" s="1" t="s">
        <v>127</v>
      </c>
      <c r="M986" s="1" t="s">
        <v>127</v>
      </c>
      <c r="N986" s="1" t="s">
        <v>100</v>
      </c>
      <c r="O986" s="1"/>
    </row>
    <row r="987" spans="1:15" x14ac:dyDescent="0.25">
      <c r="A987" s="1" t="s">
        <v>5957</v>
      </c>
      <c r="B987" s="1" t="s">
        <v>5958</v>
      </c>
      <c r="C987" s="1" t="s">
        <v>5959</v>
      </c>
      <c r="D987" s="1" t="s">
        <v>5960</v>
      </c>
      <c r="E987" s="1" t="s">
        <v>169</v>
      </c>
      <c r="F987" s="1" t="s">
        <v>54</v>
      </c>
      <c r="G987" s="2"/>
      <c r="H987" s="2">
        <v>1</v>
      </c>
      <c r="I987" s="2"/>
      <c r="J987" s="2"/>
      <c r="K987" s="1" t="s">
        <v>5961</v>
      </c>
      <c r="L987" s="1" t="s">
        <v>127</v>
      </c>
      <c r="M987" s="1" t="s">
        <v>127</v>
      </c>
      <c r="N987" s="1">
        <v>0</v>
      </c>
      <c r="O987" s="1" t="s">
        <v>5962</v>
      </c>
    </row>
    <row r="988" spans="1:15" x14ac:dyDescent="0.25">
      <c r="A988" s="1" t="s">
        <v>5963</v>
      </c>
      <c r="B988" s="1" t="s">
        <v>5964</v>
      </c>
      <c r="C988" s="1" t="s">
        <v>5965</v>
      </c>
      <c r="D988" s="1" t="s">
        <v>5966</v>
      </c>
      <c r="E988" s="1" t="s">
        <v>518</v>
      </c>
      <c r="F988" s="1" t="s">
        <v>258</v>
      </c>
      <c r="G988" s="2"/>
      <c r="H988" s="2">
        <v>1</v>
      </c>
      <c r="I988" s="2"/>
      <c r="J988" s="2"/>
      <c r="K988" s="1" t="s">
        <v>5967</v>
      </c>
      <c r="L988" s="1" t="s">
        <v>98</v>
      </c>
      <c r="M988" s="1" t="s">
        <v>4010</v>
      </c>
      <c r="N988" s="1">
        <v>0</v>
      </c>
      <c r="O988" s="1" t="s">
        <v>128</v>
      </c>
    </row>
    <row r="989" spans="1:15" x14ac:dyDescent="0.25">
      <c r="A989" s="1" t="s">
        <v>5968</v>
      </c>
      <c r="B989" s="1" t="s">
        <v>5969</v>
      </c>
      <c r="C989" s="1" t="s">
        <v>5970</v>
      </c>
      <c r="D989" s="1" t="s">
        <v>5970</v>
      </c>
      <c r="E989" s="1" t="e">
        <v>#N/A</v>
      </c>
      <c r="F989" s="1" t="s">
        <v>267</v>
      </c>
      <c r="G989" s="2" t="s">
        <v>86</v>
      </c>
      <c r="H989" s="2">
        <v>0</v>
      </c>
      <c r="I989" s="2"/>
      <c r="J989" s="2"/>
      <c r="K989" s="1" t="s">
        <v>5971</v>
      </c>
      <c r="L989" s="1" t="s">
        <v>507</v>
      </c>
      <c r="M989" s="1" t="s">
        <v>507</v>
      </c>
      <c r="N989" s="1" t="s">
        <v>118</v>
      </c>
      <c r="O989" s="1"/>
    </row>
    <row r="990" spans="1:15" x14ac:dyDescent="0.25">
      <c r="A990" s="1" t="s">
        <v>5972</v>
      </c>
      <c r="B990" s="1" t="s">
        <v>5973</v>
      </c>
      <c r="C990" s="1" t="s">
        <v>5974</v>
      </c>
      <c r="D990" s="1" t="s">
        <v>5975</v>
      </c>
      <c r="E990" s="1" t="s">
        <v>7246</v>
      </c>
      <c r="F990" s="1" t="s">
        <v>315</v>
      </c>
      <c r="G990" s="2"/>
      <c r="H990" s="2">
        <v>1</v>
      </c>
      <c r="I990" s="2"/>
      <c r="J990" s="2"/>
      <c r="K990" s="1" t="s">
        <v>5977</v>
      </c>
      <c r="L990" s="1" t="s">
        <v>250</v>
      </c>
      <c r="M990" s="1" t="s">
        <v>5978</v>
      </c>
      <c r="N990" s="1">
        <v>0</v>
      </c>
      <c r="O990" s="1" t="s">
        <v>100</v>
      </c>
    </row>
    <row r="991" spans="1:15" x14ac:dyDescent="0.25">
      <c r="A991" s="1" t="s">
        <v>5979</v>
      </c>
      <c r="B991" s="1" t="s">
        <v>5980</v>
      </c>
      <c r="C991" s="1" t="s">
        <v>5981</v>
      </c>
      <c r="D991" s="1" t="s">
        <v>5982</v>
      </c>
      <c r="E991" s="1" t="s">
        <v>7096</v>
      </c>
      <c r="F991" s="1" t="s">
        <v>462</v>
      </c>
      <c r="G991" s="2"/>
      <c r="H991" s="2">
        <v>1</v>
      </c>
      <c r="I991" s="2"/>
      <c r="J991" s="2"/>
      <c r="K991" s="1" t="s">
        <v>5983</v>
      </c>
      <c r="L991" s="1" t="s">
        <v>127</v>
      </c>
      <c r="M991" s="1" t="s">
        <v>2415</v>
      </c>
      <c r="N991" s="1">
        <v>0</v>
      </c>
      <c r="O991" s="1" t="s">
        <v>191</v>
      </c>
    </row>
    <row r="992" spans="1:15" x14ac:dyDescent="0.25">
      <c r="A992" s="1" t="s">
        <v>5984</v>
      </c>
      <c r="B992" s="1" t="s">
        <v>5985</v>
      </c>
      <c r="C992" s="1" t="s">
        <v>5986</v>
      </c>
      <c r="D992" s="1" t="s">
        <v>5987</v>
      </c>
      <c r="E992" s="1" t="s">
        <v>1074</v>
      </c>
      <c r="F992" s="1" t="s">
        <v>858</v>
      </c>
      <c r="G992" s="2"/>
      <c r="H992" s="2">
        <v>1</v>
      </c>
      <c r="I992" s="2"/>
      <c r="J992" s="2"/>
      <c r="K992" s="1" t="s">
        <v>5988</v>
      </c>
      <c r="L992" s="1" t="s">
        <v>65</v>
      </c>
      <c r="M992" s="1" t="s">
        <v>137</v>
      </c>
      <c r="N992" s="1">
        <v>0</v>
      </c>
      <c r="O992" s="1" t="s">
        <v>5989</v>
      </c>
    </row>
    <row r="993" spans="1:15" x14ac:dyDescent="0.25">
      <c r="A993" s="1" t="s">
        <v>5990</v>
      </c>
      <c r="B993" s="1" t="s">
        <v>5991</v>
      </c>
      <c r="C993" s="1" t="s">
        <v>5992</v>
      </c>
      <c r="D993" s="1" t="s">
        <v>5993</v>
      </c>
      <c r="E993" s="1" t="s">
        <v>4887</v>
      </c>
      <c r="F993" s="1" t="s">
        <v>1287</v>
      </c>
      <c r="G993" s="2"/>
      <c r="H993" s="2">
        <v>1</v>
      </c>
      <c r="I993" s="2"/>
      <c r="J993" s="2"/>
      <c r="K993" s="1" t="s">
        <v>5995</v>
      </c>
      <c r="L993" s="1" t="s">
        <v>45</v>
      </c>
      <c r="M993" s="1" t="s">
        <v>137</v>
      </c>
      <c r="N993" s="1" t="s">
        <v>100</v>
      </c>
      <c r="O993" s="1"/>
    </row>
    <row r="994" spans="1:15" x14ac:dyDescent="0.25">
      <c r="A994" s="1" t="s">
        <v>5996</v>
      </c>
      <c r="B994" s="1" t="s">
        <v>5997</v>
      </c>
      <c r="C994" s="1" t="s">
        <v>5998</v>
      </c>
      <c r="D994" s="1" t="s">
        <v>5999</v>
      </c>
      <c r="E994" s="1" t="s">
        <v>1219</v>
      </c>
      <c r="F994" s="1" t="s">
        <v>1972</v>
      </c>
      <c r="G994" s="2"/>
      <c r="H994" s="2">
        <v>1</v>
      </c>
      <c r="I994" s="2"/>
      <c r="J994" s="2"/>
      <c r="K994" s="1" t="s">
        <v>6000</v>
      </c>
      <c r="L994" s="1" t="s">
        <v>127</v>
      </c>
      <c r="M994" s="1" t="s">
        <v>5583</v>
      </c>
      <c r="N994" s="1" t="s">
        <v>100</v>
      </c>
      <c r="O994" s="1"/>
    </row>
    <row r="995" spans="1:15" x14ac:dyDescent="0.25">
      <c r="A995" s="1" t="s">
        <v>6001</v>
      </c>
      <c r="B995" s="1" t="s">
        <v>6002</v>
      </c>
      <c r="C995" s="1" t="s">
        <v>6003</v>
      </c>
      <c r="D995" s="1" t="s">
        <v>6004</v>
      </c>
      <c r="E995" s="1" t="s">
        <v>688</v>
      </c>
      <c r="F995" s="1" t="s">
        <v>267</v>
      </c>
      <c r="G995" s="2"/>
      <c r="H995" s="2">
        <v>1</v>
      </c>
      <c r="I995" s="2"/>
      <c r="J995" s="2"/>
      <c r="K995" s="1" t="s">
        <v>6005</v>
      </c>
      <c r="L995" s="1" t="s">
        <v>127</v>
      </c>
      <c r="M995" s="1" t="s">
        <v>127</v>
      </c>
      <c r="N995" s="1">
        <v>0</v>
      </c>
      <c r="O995" s="1"/>
    </row>
    <row r="996" spans="1:15" x14ac:dyDescent="0.25">
      <c r="A996" s="1" t="s">
        <v>6006</v>
      </c>
      <c r="B996" s="1" t="s">
        <v>6007</v>
      </c>
      <c r="C996" s="1" t="s">
        <v>6008</v>
      </c>
      <c r="D996" s="1" t="s">
        <v>6009</v>
      </c>
      <c r="E996" s="1" t="s">
        <v>4933</v>
      </c>
      <c r="F996" s="1" t="s">
        <v>79</v>
      </c>
      <c r="G996" s="2"/>
      <c r="H996" s="2">
        <v>1</v>
      </c>
      <c r="I996" s="2"/>
      <c r="J996" s="2"/>
      <c r="K996" s="1" t="s">
        <v>6010</v>
      </c>
      <c r="L996" s="1" t="s">
        <v>127</v>
      </c>
      <c r="M996" s="1" t="s">
        <v>127</v>
      </c>
      <c r="N996" s="1">
        <v>0</v>
      </c>
      <c r="O996" s="1" t="s">
        <v>100</v>
      </c>
    </row>
    <row r="997" spans="1:15" x14ac:dyDescent="0.25">
      <c r="A997" s="1" t="s">
        <v>6011</v>
      </c>
      <c r="B997" s="1" t="s">
        <v>6012</v>
      </c>
      <c r="C997" s="1" t="s">
        <v>6013</v>
      </c>
      <c r="D997" s="1" t="s">
        <v>6014</v>
      </c>
      <c r="E997" s="1" t="s">
        <v>204</v>
      </c>
      <c r="F997" s="1" t="s">
        <v>1630</v>
      </c>
      <c r="G997" s="2"/>
      <c r="H997" s="2">
        <v>1</v>
      </c>
      <c r="I997" s="2"/>
      <c r="J997" s="2"/>
      <c r="K997" s="1" t="s">
        <v>6015</v>
      </c>
      <c r="L997" s="1" t="s">
        <v>127</v>
      </c>
      <c r="M997" s="1" t="s">
        <v>127</v>
      </c>
      <c r="N997" s="1">
        <v>0</v>
      </c>
      <c r="O997" s="1"/>
    </row>
    <row r="998" spans="1:15" x14ac:dyDescent="0.25">
      <c r="A998" s="1" t="s">
        <v>6016</v>
      </c>
      <c r="B998" s="1" t="s">
        <v>6017</v>
      </c>
      <c r="C998" s="1" t="s">
        <v>6018</v>
      </c>
      <c r="D998" s="1" t="s">
        <v>6019</v>
      </c>
      <c r="E998" s="1" t="s">
        <v>7247</v>
      </c>
      <c r="F998" s="1" t="s">
        <v>505</v>
      </c>
      <c r="G998" s="2"/>
      <c r="H998" s="2">
        <v>1</v>
      </c>
      <c r="I998" s="2"/>
      <c r="J998" s="2"/>
      <c r="K998" s="1" t="s">
        <v>6021</v>
      </c>
      <c r="L998" s="1" t="s">
        <v>127</v>
      </c>
      <c r="M998" s="1" t="s">
        <v>127</v>
      </c>
      <c r="N998" s="1">
        <v>0</v>
      </c>
      <c r="O998" s="1" t="s">
        <v>66</v>
      </c>
    </row>
    <row r="999" spans="1:15" x14ac:dyDescent="0.25">
      <c r="A999" s="1" t="s">
        <v>6022</v>
      </c>
      <c r="B999" s="1" t="s">
        <v>6023</v>
      </c>
      <c r="C999" s="1" t="s">
        <v>6024</v>
      </c>
      <c r="D999" s="1" t="s">
        <v>6025</v>
      </c>
      <c r="E999" s="1" t="s">
        <v>817</v>
      </c>
      <c r="F999" s="1" t="s">
        <v>6026</v>
      </c>
      <c r="G999" s="2"/>
      <c r="H999" s="2">
        <v>1</v>
      </c>
      <c r="I999" s="2"/>
      <c r="J999" s="2"/>
      <c r="K999" s="1" t="s">
        <v>6027</v>
      </c>
      <c r="L999" s="1" t="s">
        <v>127</v>
      </c>
      <c r="M999" s="1" t="s">
        <v>6028</v>
      </c>
      <c r="N999" s="1">
        <v>0</v>
      </c>
      <c r="O999" s="1" t="s">
        <v>100</v>
      </c>
    </row>
    <row r="1000" spans="1:15" x14ac:dyDescent="0.25">
      <c r="A1000" s="1" t="s">
        <v>6029</v>
      </c>
      <c r="B1000" s="1" t="s">
        <v>6030</v>
      </c>
      <c r="C1000" s="1" t="s">
        <v>6031</v>
      </c>
      <c r="D1000" s="1" t="s">
        <v>6032</v>
      </c>
      <c r="E1000" s="1" t="s">
        <v>7164</v>
      </c>
      <c r="F1000" s="1" t="s">
        <v>992</v>
      </c>
      <c r="G1000" s="2"/>
      <c r="H1000" s="2">
        <v>1</v>
      </c>
      <c r="I1000" s="2"/>
      <c r="J1000" s="2"/>
      <c r="K1000" s="1" t="s">
        <v>6033</v>
      </c>
      <c r="L1000" s="1" t="s">
        <v>127</v>
      </c>
      <c r="M1000" s="1" t="s">
        <v>127</v>
      </c>
      <c r="N1000" s="1">
        <v>0</v>
      </c>
      <c r="O1000" s="1" t="s">
        <v>1453</v>
      </c>
    </row>
    <row r="1001" spans="1:15" x14ac:dyDescent="0.25">
      <c r="A1001" s="1" t="s">
        <v>6034</v>
      </c>
      <c r="B1001" s="1" t="s">
        <v>6035</v>
      </c>
      <c r="C1001" s="1">
        <v>0</v>
      </c>
      <c r="D1001" s="1" t="s">
        <v>6036</v>
      </c>
      <c r="E1001" s="1" t="s">
        <v>864</v>
      </c>
      <c r="F1001" s="1" t="s">
        <v>63</v>
      </c>
      <c r="G1001" s="2"/>
      <c r="H1001" s="2">
        <v>1</v>
      </c>
      <c r="I1001" s="2"/>
      <c r="J1001" s="2"/>
      <c r="K1001" s="1" t="s">
        <v>6037</v>
      </c>
      <c r="L1001" s="1" t="s">
        <v>127</v>
      </c>
      <c r="M1001" s="1" t="s">
        <v>127</v>
      </c>
      <c r="N1001" s="1" t="s">
        <v>4017</v>
      </c>
      <c r="O1001" s="1"/>
    </row>
    <row r="1002" spans="1:15" x14ac:dyDescent="0.25">
      <c r="A1002" s="1" t="s">
        <v>6038</v>
      </c>
      <c r="B1002" s="1" t="s">
        <v>6039</v>
      </c>
      <c r="C1002" s="1" t="s">
        <v>6040</v>
      </c>
      <c r="D1002" s="1" t="s">
        <v>6041</v>
      </c>
      <c r="E1002" s="1" t="s">
        <v>7200</v>
      </c>
      <c r="F1002" s="1" t="s">
        <v>6042</v>
      </c>
      <c r="G1002" s="2"/>
      <c r="H1002" s="2">
        <v>1</v>
      </c>
      <c r="I1002" s="2"/>
      <c r="J1002" s="2"/>
      <c r="K1002" s="1" t="s">
        <v>6043</v>
      </c>
      <c r="L1002" s="1" t="s">
        <v>127</v>
      </c>
      <c r="M1002" s="1" t="s">
        <v>127</v>
      </c>
      <c r="N1002" s="1" t="s">
        <v>100</v>
      </c>
      <c r="O1002" s="1" t="s">
        <v>66</v>
      </c>
    </row>
    <row r="1003" spans="1:15" x14ac:dyDescent="0.25">
      <c r="A1003" s="1" t="s">
        <v>6044</v>
      </c>
      <c r="B1003" s="1" t="s">
        <v>6045</v>
      </c>
      <c r="C1003" s="1" t="s">
        <v>6046</v>
      </c>
      <c r="D1003" s="1" t="s">
        <v>6047</v>
      </c>
      <c r="E1003" s="1" t="s">
        <v>4079</v>
      </c>
      <c r="F1003" s="1" t="s">
        <v>258</v>
      </c>
      <c r="G1003" s="2"/>
      <c r="H1003" s="2">
        <v>1</v>
      </c>
      <c r="I1003" s="2"/>
      <c r="J1003" s="2"/>
      <c r="K1003" s="1" t="s">
        <v>6048</v>
      </c>
      <c r="L1003" s="1" t="s">
        <v>127</v>
      </c>
      <c r="M1003" s="1" t="s">
        <v>127</v>
      </c>
      <c r="N1003" s="1">
        <v>0</v>
      </c>
      <c r="O1003" s="1" t="s">
        <v>66</v>
      </c>
    </row>
    <row r="1004" spans="1:15" x14ac:dyDescent="0.25">
      <c r="A1004" s="1" t="s">
        <v>6049</v>
      </c>
      <c r="B1004" s="1" t="s">
        <v>127</v>
      </c>
      <c r="C1004" s="1" t="s">
        <v>6050</v>
      </c>
      <c r="D1004" s="1" t="s">
        <v>6051</v>
      </c>
      <c r="E1004" s="1" t="s">
        <v>2594</v>
      </c>
      <c r="F1004" s="1" t="s">
        <v>342</v>
      </c>
      <c r="G1004" s="2"/>
      <c r="H1004" s="2">
        <v>1</v>
      </c>
      <c r="I1004" s="2"/>
      <c r="J1004" s="2"/>
      <c r="K1004" s="1" t="s">
        <v>6052</v>
      </c>
      <c r="L1004" s="1" t="s">
        <v>127</v>
      </c>
      <c r="M1004" s="1" t="s">
        <v>127</v>
      </c>
      <c r="N1004" s="1" t="s">
        <v>100</v>
      </c>
      <c r="O1004" s="1"/>
    </row>
    <row r="1005" spans="1:15" x14ac:dyDescent="0.25">
      <c r="A1005" s="1" t="s">
        <v>6053</v>
      </c>
      <c r="B1005" s="1" t="s">
        <v>6054</v>
      </c>
      <c r="C1005" s="1" t="s">
        <v>6055</v>
      </c>
      <c r="D1005" s="1" t="s">
        <v>6056</v>
      </c>
      <c r="E1005" s="1" t="s">
        <v>7228</v>
      </c>
      <c r="F1005" s="1" t="s">
        <v>462</v>
      </c>
      <c r="G1005" s="2"/>
      <c r="H1005" s="2">
        <v>1</v>
      </c>
      <c r="I1005" s="2"/>
      <c r="J1005" s="2"/>
      <c r="K1005" s="1" t="s">
        <v>6057</v>
      </c>
      <c r="L1005" s="1" t="s">
        <v>127</v>
      </c>
      <c r="M1005" s="1" t="s">
        <v>208</v>
      </c>
      <c r="N1005" s="1">
        <v>0</v>
      </c>
      <c r="O1005" s="1" t="s">
        <v>191</v>
      </c>
    </row>
    <row r="1006" spans="1:15" x14ac:dyDescent="0.25">
      <c r="A1006" s="1" t="s">
        <v>6058</v>
      </c>
      <c r="B1006" s="1" t="s">
        <v>6059</v>
      </c>
      <c r="C1006" s="1" t="s">
        <v>6060</v>
      </c>
      <c r="D1006" s="1" t="s">
        <v>6061</v>
      </c>
      <c r="E1006" s="1" t="s">
        <v>1433</v>
      </c>
      <c r="F1006" s="1" t="s">
        <v>267</v>
      </c>
      <c r="G1006" s="2"/>
      <c r="H1006" s="2">
        <v>1</v>
      </c>
      <c r="I1006" s="2"/>
      <c r="J1006" s="2"/>
      <c r="K1006" s="1" t="s">
        <v>6062</v>
      </c>
      <c r="L1006" s="1" t="s">
        <v>127</v>
      </c>
      <c r="M1006" s="1" t="s">
        <v>336</v>
      </c>
      <c r="N1006" s="1">
        <v>0</v>
      </c>
      <c r="O1006" s="1" t="s">
        <v>100</v>
      </c>
    </row>
    <row r="1007" spans="1:15" x14ac:dyDescent="0.25">
      <c r="A1007" s="1" t="s">
        <v>6063</v>
      </c>
      <c r="B1007" s="1" t="s">
        <v>6064</v>
      </c>
      <c r="C1007" s="1" t="s">
        <v>6065</v>
      </c>
      <c r="D1007" s="1" t="s">
        <v>6065</v>
      </c>
      <c r="E1007" s="1" t="e">
        <v>#N/A</v>
      </c>
      <c r="F1007" s="1" t="s">
        <v>267</v>
      </c>
      <c r="G1007" s="2" t="s">
        <v>86</v>
      </c>
      <c r="H1007" s="2">
        <v>0</v>
      </c>
      <c r="I1007" s="2"/>
      <c r="J1007" s="2"/>
      <c r="K1007" s="1" t="s">
        <v>6066</v>
      </c>
      <c r="L1007" s="1" t="s">
        <v>127</v>
      </c>
      <c r="M1007" s="1" t="s">
        <v>127</v>
      </c>
      <c r="N1007" s="1">
        <v>0</v>
      </c>
      <c r="O1007" s="1"/>
    </row>
    <row r="1008" spans="1:15" x14ac:dyDescent="0.25">
      <c r="A1008" s="1" t="s">
        <v>6067</v>
      </c>
      <c r="B1008" s="1" t="s">
        <v>6068</v>
      </c>
      <c r="C1008" s="1" t="s">
        <v>6069</v>
      </c>
      <c r="D1008" s="1" t="s">
        <v>6070</v>
      </c>
      <c r="E1008" s="1" t="s">
        <v>4527</v>
      </c>
      <c r="F1008" s="1" t="s">
        <v>6071</v>
      </c>
      <c r="G1008" s="2"/>
      <c r="H1008" s="2">
        <v>1</v>
      </c>
      <c r="I1008" s="2"/>
      <c r="J1008" s="2"/>
      <c r="K1008" s="1" t="s">
        <v>6072</v>
      </c>
      <c r="L1008" s="1" t="s">
        <v>250</v>
      </c>
      <c r="M1008" s="1" t="s">
        <v>251</v>
      </c>
      <c r="N1008" s="1" t="s">
        <v>100</v>
      </c>
      <c r="O1008" s="1" t="s">
        <v>191</v>
      </c>
    </row>
    <row r="1009" spans="1:15" x14ac:dyDescent="0.25">
      <c r="A1009" s="1" t="s">
        <v>6073</v>
      </c>
      <c r="B1009" s="1" t="s">
        <v>6074</v>
      </c>
      <c r="C1009" s="1" t="s">
        <v>6075</v>
      </c>
      <c r="D1009" s="1" t="s">
        <v>6076</v>
      </c>
      <c r="E1009" s="1" t="s">
        <v>7248</v>
      </c>
      <c r="F1009" s="1" t="s">
        <v>144</v>
      </c>
      <c r="G1009" s="2"/>
      <c r="H1009" s="2">
        <v>1</v>
      </c>
      <c r="I1009" s="2"/>
      <c r="J1009" s="2"/>
      <c r="K1009" s="1" t="s">
        <v>6078</v>
      </c>
      <c r="L1009" s="1" t="s">
        <v>98</v>
      </c>
      <c r="M1009" s="1" t="s">
        <v>2271</v>
      </c>
      <c r="N1009" s="1">
        <v>0</v>
      </c>
      <c r="O1009" s="1"/>
    </row>
    <row r="1010" spans="1:15" x14ac:dyDescent="0.25">
      <c r="A1010" s="1" t="s">
        <v>6079</v>
      </c>
      <c r="B1010" s="1" t="s">
        <v>6080</v>
      </c>
      <c r="C1010" s="1" t="s">
        <v>6081</v>
      </c>
      <c r="D1010" s="1" t="s">
        <v>6082</v>
      </c>
      <c r="E1010" s="1" t="s">
        <v>1714</v>
      </c>
      <c r="F1010" s="1" t="s">
        <v>390</v>
      </c>
      <c r="G1010" s="2"/>
      <c r="H1010" s="2">
        <v>1</v>
      </c>
      <c r="I1010" s="2"/>
      <c r="J1010" s="2"/>
      <c r="K1010" s="1" t="s">
        <v>6084</v>
      </c>
      <c r="L1010" s="1" t="s">
        <v>45</v>
      </c>
      <c r="M1010" s="1" t="s">
        <v>1123</v>
      </c>
      <c r="N1010" s="1">
        <v>0</v>
      </c>
      <c r="O1010" s="1"/>
    </row>
    <row r="1011" spans="1:15" x14ac:dyDescent="0.25">
      <c r="A1011" s="1" t="s">
        <v>6085</v>
      </c>
      <c r="B1011" s="1" t="s">
        <v>6086</v>
      </c>
      <c r="C1011" s="1" t="s">
        <v>6087</v>
      </c>
      <c r="D1011" s="1" t="s">
        <v>6088</v>
      </c>
      <c r="E1011" s="1" t="s">
        <v>1664</v>
      </c>
      <c r="F1011" s="1" t="s">
        <v>116</v>
      </c>
      <c r="G1011" s="2"/>
      <c r="H1011" s="2">
        <v>1</v>
      </c>
      <c r="I1011" s="2"/>
      <c r="J1011" s="2"/>
      <c r="K1011" s="1" t="s">
        <v>6089</v>
      </c>
      <c r="L1011" s="1" t="s">
        <v>98</v>
      </c>
      <c r="M1011" s="1" t="s">
        <v>958</v>
      </c>
      <c r="N1011" s="1">
        <v>0</v>
      </c>
      <c r="O1011" s="1"/>
    </row>
    <row r="1012" spans="1:15" x14ac:dyDescent="0.25">
      <c r="A1012" s="1" t="s">
        <v>6090</v>
      </c>
      <c r="B1012" s="1" t="s">
        <v>6091</v>
      </c>
      <c r="C1012" s="1" t="s">
        <v>6092</v>
      </c>
      <c r="D1012" s="1" t="s">
        <v>6093</v>
      </c>
      <c r="E1012" s="1" t="s">
        <v>4045</v>
      </c>
      <c r="F1012" s="1" t="s">
        <v>54</v>
      </c>
      <c r="G1012" s="2"/>
      <c r="H1012" s="2">
        <v>1</v>
      </c>
      <c r="I1012" s="2"/>
      <c r="J1012" s="2"/>
      <c r="K1012" s="1" t="s">
        <v>6094</v>
      </c>
      <c r="L1012" s="1" t="s">
        <v>98</v>
      </c>
      <c r="M1012" s="1" t="s">
        <v>958</v>
      </c>
      <c r="N1012" s="1">
        <v>0</v>
      </c>
      <c r="O1012" s="1"/>
    </row>
    <row r="1013" spans="1:15" x14ac:dyDescent="0.25">
      <c r="A1013" s="1" t="s">
        <v>6095</v>
      </c>
      <c r="B1013" s="1" t="s">
        <v>6096</v>
      </c>
      <c r="C1013" s="1" t="s">
        <v>6097</v>
      </c>
      <c r="D1013" s="1" t="s">
        <v>6098</v>
      </c>
      <c r="E1013" s="1" t="s">
        <v>7147</v>
      </c>
      <c r="F1013" s="1" t="s">
        <v>116</v>
      </c>
      <c r="G1013" s="2"/>
      <c r="H1013" s="2">
        <v>1</v>
      </c>
      <c r="I1013" s="2"/>
      <c r="J1013" s="2"/>
      <c r="K1013" s="1" t="s">
        <v>6099</v>
      </c>
      <c r="L1013" s="1" t="s">
        <v>98</v>
      </c>
      <c r="M1013" s="1" t="s">
        <v>2042</v>
      </c>
      <c r="N1013" s="1">
        <v>0</v>
      </c>
      <c r="O1013" s="1"/>
    </row>
    <row r="1014" spans="1:15" x14ac:dyDescent="0.25">
      <c r="A1014" s="1" t="s">
        <v>6100</v>
      </c>
      <c r="B1014" s="1" t="s">
        <v>6101</v>
      </c>
      <c r="C1014" s="1" t="s">
        <v>6102</v>
      </c>
      <c r="D1014" s="1" t="s">
        <v>6103</v>
      </c>
      <c r="E1014" s="1" t="s">
        <v>7249</v>
      </c>
      <c r="F1014" s="1" t="s">
        <v>713</v>
      </c>
      <c r="G1014" s="2"/>
      <c r="H1014" s="2">
        <v>1</v>
      </c>
      <c r="I1014" s="2"/>
      <c r="J1014" s="2"/>
      <c r="K1014" s="1" t="s">
        <v>6105</v>
      </c>
      <c r="L1014" s="1" t="s">
        <v>45</v>
      </c>
      <c r="M1014" s="1" t="s">
        <v>1123</v>
      </c>
      <c r="N1014" s="1">
        <v>0</v>
      </c>
      <c r="O1014" s="1"/>
    </row>
    <row r="1015" spans="1:15" x14ac:dyDescent="0.25">
      <c r="A1015" s="1" t="s">
        <v>6106</v>
      </c>
      <c r="B1015" s="1" t="s">
        <v>6107</v>
      </c>
      <c r="C1015" s="1" t="s">
        <v>6108</v>
      </c>
      <c r="D1015" s="1" t="s">
        <v>6109</v>
      </c>
      <c r="E1015" s="1" t="s">
        <v>2575</v>
      </c>
      <c r="F1015" s="1" t="s">
        <v>258</v>
      </c>
      <c r="G1015" s="2"/>
      <c r="H1015" s="2">
        <v>1</v>
      </c>
      <c r="I1015" s="2"/>
      <c r="J1015" s="2"/>
      <c r="K1015" s="1" t="s">
        <v>6110</v>
      </c>
      <c r="L1015" s="1" t="s">
        <v>45</v>
      </c>
      <c r="M1015" s="1" t="s">
        <v>852</v>
      </c>
      <c r="N1015" s="1">
        <v>0</v>
      </c>
      <c r="O1015" s="1" t="s">
        <v>6111</v>
      </c>
    </row>
    <row r="1016" spans="1:15" x14ac:dyDescent="0.25">
      <c r="A1016" s="1" t="s">
        <v>6112</v>
      </c>
      <c r="B1016" s="1" t="s">
        <v>6113</v>
      </c>
      <c r="C1016" s="1" t="s">
        <v>6114</v>
      </c>
      <c r="D1016" s="1" t="s">
        <v>6115</v>
      </c>
      <c r="E1016" s="1" t="s">
        <v>2259</v>
      </c>
      <c r="F1016" s="1" t="s">
        <v>237</v>
      </c>
      <c r="G1016" s="2"/>
      <c r="H1016" s="2">
        <v>1</v>
      </c>
      <c r="I1016" s="2"/>
      <c r="J1016" s="2"/>
      <c r="K1016" s="1" t="s">
        <v>6116</v>
      </c>
      <c r="L1016" s="1" t="s">
        <v>399</v>
      </c>
      <c r="M1016" s="1" t="s">
        <v>6117</v>
      </c>
      <c r="N1016" s="1">
        <v>0</v>
      </c>
      <c r="O1016" s="1" t="s">
        <v>100</v>
      </c>
    </row>
    <row r="1017" spans="1:15" x14ac:dyDescent="0.25">
      <c r="A1017" s="1" t="s">
        <v>6118</v>
      </c>
      <c r="B1017" s="1" t="s">
        <v>6119</v>
      </c>
      <c r="C1017" s="1" t="s">
        <v>6120</v>
      </c>
      <c r="D1017" s="1" t="s">
        <v>6121</v>
      </c>
      <c r="E1017" s="1" t="s">
        <v>1389</v>
      </c>
      <c r="F1017" s="1" t="s">
        <v>563</v>
      </c>
      <c r="G1017" s="2"/>
      <c r="H1017" s="2">
        <v>1</v>
      </c>
      <c r="I1017" s="2"/>
      <c r="J1017" s="2"/>
      <c r="K1017" s="1" t="s">
        <v>6122</v>
      </c>
      <c r="L1017" s="1" t="s">
        <v>292</v>
      </c>
      <c r="M1017" s="1" t="s">
        <v>448</v>
      </c>
      <c r="N1017" s="1">
        <v>0</v>
      </c>
      <c r="O1017" s="1"/>
    </row>
    <row r="1018" spans="1:15" x14ac:dyDescent="0.25">
      <c r="A1018" s="1" t="s">
        <v>6123</v>
      </c>
      <c r="B1018" s="1" t="s">
        <v>6124</v>
      </c>
      <c r="C1018" s="1" t="s">
        <v>6125</v>
      </c>
      <c r="D1018" s="1" t="s">
        <v>6126</v>
      </c>
      <c r="E1018" s="1" t="s">
        <v>2407</v>
      </c>
      <c r="F1018" s="1" t="s">
        <v>258</v>
      </c>
      <c r="G1018" s="2"/>
      <c r="H1018" s="2">
        <v>1</v>
      </c>
      <c r="I1018" s="2"/>
      <c r="J1018" s="2"/>
      <c r="K1018" s="1" t="s">
        <v>6127</v>
      </c>
      <c r="L1018" s="1" t="s">
        <v>292</v>
      </c>
      <c r="M1018" s="1" t="s">
        <v>292</v>
      </c>
      <c r="N1018" s="1">
        <v>0</v>
      </c>
      <c r="O1018" s="1" t="s">
        <v>191</v>
      </c>
    </row>
    <row r="1019" spans="1:15" x14ac:dyDescent="0.25">
      <c r="A1019" s="1" t="s">
        <v>6128</v>
      </c>
      <c r="B1019" s="1" t="s">
        <v>6129</v>
      </c>
      <c r="C1019" s="1" t="s">
        <v>6130</v>
      </c>
      <c r="D1019" s="1" t="s">
        <v>6131</v>
      </c>
      <c r="E1019" s="1" t="s">
        <v>2562</v>
      </c>
      <c r="F1019" s="1" t="s">
        <v>163</v>
      </c>
      <c r="G1019" s="2"/>
      <c r="H1019" s="2">
        <v>1</v>
      </c>
      <c r="I1019" s="2"/>
      <c r="J1019" s="2"/>
      <c r="K1019" s="1" t="s">
        <v>6133</v>
      </c>
      <c r="L1019" s="1" t="s">
        <v>88</v>
      </c>
      <c r="M1019" s="1" t="s">
        <v>2453</v>
      </c>
      <c r="N1019" s="1" t="s">
        <v>100</v>
      </c>
      <c r="O1019" s="1" t="s">
        <v>1098</v>
      </c>
    </row>
    <row r="1020" spans="1:15" x14ac:dyDescent="0.25">
      <c r="A1020" s="1" t="s">
        <v>6134</v>
      </c>
      <c r="B1020" s="1" t="s">
        <v>6135</v>
      </c>
      <c r="C1020" s="1" t="s">
        <v>6136</v>
      </c>
      <c r="D1020" s="1" t="s">
        <v>6137</v>
      </c>
      <c r="E1020" s="1" t="s">
        <v>2347</v>
      </c>
      <c r="F1020" s="1" t="s">
        <v>563</v>
      </c>
      <c r="G1020" s="2"/>
      <c r="H1020" s="2">
        <v>1</v>
      </c>
      <c r="I1020" s="2"/>
      <c r="J1020" s="2"/>
      <c r="K1020" s="1" t="s">
        <v>6138</v>
      </c>
      <c r="L1020" s="1" t="s">
        <v>65</v>
      </c>
      <c r="M1020" s="1" t="s">
        <v>986</v>
      </c>
      <c r="N1020" s="1">
        <v>0</v>
      </c>
      <c r="O1020" s="1" t="s">
        <v>1098</v>
      </c>
    </row>
    <row r="1021" spans="1:15" x14ac:dyDescent="0.25">
      <c r="A1021" s="1" t="s">
        <v>6139</v>
      </c>
      <c r="B1021" s="1" t="s">
        <v>6140</v>
      </c>
      <c r="C1021" s="1" t="s">
        <v>6141</v>
      </c>
      <c r="D1021" s="1" t="s">
        <v>6142</v>
      </c>
      <c r="E1021" s="1" t="s">
        <v>635</v>
      </c>
      <c r="F1021" s="1" t="s">
        <v>134</v>
      </c>
      <c r="G1021" s="2"/>
      <c r="H1021" s="2">
        <v>1</v>
      </c>
      <c r="I1021" s="2"/>
      <c r="J1021" s="2"/>
      <c r="K1021" s="1" t="s">
        <v>6143</v>
      </c>
      <c r="L1021" s="1" t="s">
        <v>98</v>
      </c>
      <c r="M1021" s="1" t="s">
        <v>190</v>
      </c>
      <c r="N1021" s="1" t="s">
        <v>100</v>
      </c>
      <c r="O1021" s="1"/>
    </row>
    <row r="1022" spans="1:15" x14ac:dyDescent="0.25">
      <c r="A1022" s="1" t="s">
        <v>6144</v>
      </c>
      <c r="B1022" s="1" t="s">
        <v>6145</v>
      </c>
      <c r="C1022" s="1" t="s">
        <v>6146</v>
      </c>
      <c r="D1022" s="1" t="s">
        <v>6147</v>
      </c>
      <c r="E1022" s="1" t="s">
        <v>7250</v>
      </c>
      <c r="F1022" s="1">
        <v>0</v>
      </c>
      <c r="G1022" s="2"/>
      <c r="H1022" s="2">
        <v>1</v>
      </c>
      <c r="I1022" s="2"/>
      <c r="J1022" s="2"/>
      <c r="K1022" s="1" t="s">
        <v>6149</v>
      </c>
      <c r="L1022" s="1" t="s">
        <v>65</v>
      </c>
      <c r="M1022" s="1" t="s">
        <v>470</v>
      </c>
      <c r="N1022" s="1">
        <v>0</v>
      </c>
      <c r="O1022" s="1" t="s">
        <v>191</v>
      </c>
    </row>
    <row r="1023" spans="1:15" x14ac:dyDescent="0.25">
      <c r="A1023" s="1" t="s">
        <v>6150</v>
      </c>
      <c r="B1023" s="1" t="s">
        <v>6151</v>
      </c>
      <c r="C1023" s="1" t="s">
        <v>6152</v>
      </c>
      <c r="D1023" s="1" t="s">
        <v>6153</v>
      </c>
      <c r="E1023" s="1" t="s">
        <v>1604</v>
      </c>
      <c r="F1023" s="1" t="s">
        <v>628</v>
      </c>
      <c r="G1023" s="2"/>
      <c r="H1023" s="2">
        <v>1</v>
      </c>
      <c r="I1023" s="2"/>
      <c r="J1023" s="2"/>
      <c r="K1023" s="1" t="s">
        <v>6154</v>
      </c>
      <c r="L1023" s="1" t="s">
        <v>399</v>
      </c>
      <c r="M1023" s="1" t="s">
        <v>3839</v>
      </c>
      <c r="N1023" s="1" t="s">
        <v>100</v>
      </c>
      <c r="O1023" s="1"/>
    </row>
    <row r="1024" spans="1:15" x14ac:dyDescent="0.25">
      <c r="A1024" s="1" t="s">
        <v>6155</v>
      </c>
      <c r="B1024" s="1" t="s">
        <v>6156</v>
      </c>
      <c r="C1024" s="1" t="s">
        <v>6157</v>
      </c>
      <c r="D1024" s="1" t="s">
        <v>6158</v>
      </c>
      <c r="E1024" s="1" t="s">
        <v>7251</v>
      </c>
      <c r="F1024" s="1" t="s">
        <v>1287</v>
      </c>
      <c r="G1024" s="2"/>
      <c r="H1024" s="2">
        <v>1</v>
      </c>
      <c r="I1024" s="2"/>
      <c r="J1024" s="2"/>
      <c r="K1024" s="1" t="s">
        <v>6160</v>
      </c>
      <c r="L1024" s="1" t="s">
        <v>45</v>
      </c>
      <c r="M1024" s="1" t="s">
        <v>812</v>
      </c>
      <c r="N1024" s="1">
        <v>0</v>
      </c>
      <c r="O1024" s="1" t="s">
        <v>191</v>
      </c>
    </row>
    <row r="1025" spans="1:15" x14ac:dyDescent="0.25">
      <c r="A1025" s="1" t="s">
        <v>6161</v>
      </c>
      <c r="B1025" s="1" t="s">
        <v>6162</v>
      </c>
      <c r="C1025" s="1" t="s">
        <v>6163</v>
      </c>
      <c r="D1025" s="1" t="s">
        <v>6164</v>
      </c>
      <c r="E1025" s="1" t="s">
        <v>1739</v>
      </c>
      <c r="F1025" s="1" t="s">
        <v>1220</v>
      </c>
      <c r="G1025" s="2"/>
      <c r="H1025" s="2">
        <v>1</v>
      </c>
      <c r="I1025" s="2"/>
      <c r="J1025" s="2"/>
      <c r="K1025" s="1" t="s">
        <v>6165</v>
      </c>
      <c r="L1025" s="1" t="s">
        <v>45</v>
      </c>
      <c r="M1025" s="1" t="s">
        <v>819</v>
      </c>
      <c r="N1025" s="1" t="s">
        <v>100</v>
      </c>
      <c r="O1025" s="1" t="s">
        <v>1638</v>
      </c>
    </row>
    <row r="1026" spans="1:15" x14ac:dyDescent="0.25">
      <c r="A1026" s="1" t="s">
        <v>6166</v>
      </c>
      <c r="B1026" s="1" t="s">
        <v>6167</v>
      </c>
      <c r="C1026" s="1" t="s">
        <v>6168</v>
      </c>
      <c r="D1026" s="1" t="s">
        <v>6169</v>
      </c>
      <c r="E1026" s="1" t="s">
        <v>7252</v>
      </c>
      <c r="F1026" s="1" t="s">
        <v>1023</v>
      </c>
      <c r="G1026" s="2"/>
      <c r="H1026" s="2">
        <v>1</v>
      </c>
      <c r="I1026" s="2"/>
      <c r="J1026" s="2"/>
      <c r="K1026" s="1" t="s">
        <v>6171</v>
      </c>
      <c r="L1026" s="1" t="s">
        <v>45</v>
      </c>
      <c r="M1026" s="1" t="s">
        <v>978</v>
      </c>
      <c r="N1026" s="1">
        <v>0</v>
      </c>
      <c r="O1026" s="1"/>
    </row>
    <row r="1027" spans="1:15" x14ac:dyDescent="0.25">
      <c r="A1027" s="1" t="s">
        <v>6172</v>
      </c>
      <c r="B1027" s="1" t="s">
        <v>6173</v>
      </c>
      <c r="C1027" s="1" t="s">
        <v>6174</v>
      </c>
      <c r="D1027" s="1" t="s">
        <v>6175</v>
      </c>
      <c r="E1027" s="1" t="s">
        <v>2650</v>
      </c>
      <c r="F1027" s="1" t="s">
        <v>170</v>
      </c>
      <c r="G1027" s="2"/>
      <c r="H1027" s="2">
        <v>1</v>
      </c>
      <c r="I1027" s="2"/>
      <c r="J1027" s="2"/>
      <c r="K1027" s="1" t="s">
        <v>6176</v>
      </c>
      <c r="L1027" s="1" t="s">
        <v>292</v>
      </c>
      <c r="M1027" s="1" t="s">
        <v>293</v>
      </c>
      <c r="N1027" s="1">
        <v>0</v>
      </c>
      <c r="O1027" s="1"/>
    </row>
    <row r="1028" spans="1:15" x14ac:dyDescent="0.25">
      <c r="A1028" s="1" t="s">
        <v>6177</v>
      </c>
      <c r="B1028" s="1" t="s">
        <v>6178</v>
      </c>
      <c r="C1028" s="1" t="s">
        <v>6179</v>
      </c>
      <c r="D1028" s="1" t="s">
        <v>6180</v>
      </c>
      <c r="E1028" s="1" t="s">
        <v>289</v>
      </c>
      <c r="F1028" s="1" t="s">
        <v>170</v>
      </c>
      <c r="G1028" s="2"/>
      <c r="H1028" s="2">
        <v>1</v>
      </c>
      <c r="I1028" s="2"/>
      <c r="J1028" s="2"/>
      <c r="K1028" s="1" t="s">
        <v>6181</v>
      </c>
      <c r="L1028" s="1" t="s">
        <v>98</v>
      </c>
      <c r="M1028" s="1" t="s">
        <v>2042</v>
      </c>
      <c r="N1028" s="1">
        <v>0</v>
      </c>
      <c r="O1028" s="1"/>
    </row>
    <row r="1029" spans="1:15" x14ac:dyDescent="0.25">
      <c r="A1029" s="1" t="s">
        <v>6182</v>
      </c>
      <c r="B1029" s="1" t="s">
        <v>6183</v>
      </c>
      <c r="C1029" s="1" t="s">
        <v>6184</v>
      </c>
      <c r="D1029" s="1" t="s">
        <v>6185</v>
      </c>
      <c r="E1029" s="1" t="s">
        <v>4045</v>
      </c>
      <c r="F1029" s="1" t="s">
        <v>54</v>
      </c>
      <c r="G1029" s="2"/>
      <c r="H1029" s="2">
        <v>1</v>
      </c>
      <c r="I1029" s="2"/>
      <c r="J1029" s="2"/>
      <c r="K1029" s="1" t="s">
        <v>6186</v>
      </c>
      <c r="L1029" s="1" t="s">
        <v>45</v>
      </c>
      <c r="M1029" s="1" t="s">
        <v>978</v>
      </c>
      <c r="N1029" s="1">
        <v>0</v>
      </c>
      <c r="O1029" s="1"/>
    </row>
    <row r="1030" spans="1:15" x14ac:dyDescent="0.25">
      <c r="A1030" s="1" t="s">
        <v>6187</v>
      </c>
      <c r="B1030" s="1" t="s">
        <v>6188</v>
      </c>
      <c r="C1030" s="1" t="s">
        <v>6189</v>
      </c>
      <c r="D1030" s="1" t="s">
        <v>6190</v>
      </c>
      <c r="E1030" s="1" t="s">
        <v>817</v>
      </c>
      <c r="F1030" s="1" t="s">
        <v>1972</v>
      </c>
      <c r="G1030" s="2"/>
      <c r="H1030" s="2">
        <v>1</v>
      </c>
      <c r="I1030" s="2"/>
      <c r="J1030" s="2"/>
      <c r="K1030" s="1" t="s">
        <v>6191</v>
      </c>
      <c r="L1030" s="1" t="s">
        <v>45</v>
      </c>
      <c r="M1030" s="1" t="s">
        <v>819</v>
      </c>
      <c r="N1030" s="1" t="s">
        <v>100</v>
      </c>
      <c r="O1030" s="1" t="s">
        <v>6192</v>
      </c>
    </row>
    <row r="1031" spans="1:15" x14ac:dyDescent="0.25">
      <c r="A1031" s="1" t="s">
        <v>6193</v>
      </c>
      <c r="B1031" s="1" t="s">
        <v>6194</v>
      </c>
      <c r="C1031" s="1" t="s">
        <v>6195</v>
      </c>
      <c r="D1031" s="1" t="s">
        <v>6195</v>
      </c>
      <c r="E1031" s="1" t="e">
        <v>#N/A</v>
      </c>
      <c r="F1031" s="1" t="s">
        <v>414</v>
      </c>
      <c r="G1031" s="2" t="s">
        <v>86</v>
      </c>
      <c r="H1031" s="2">
        <v>0</v>
      </c>
      <c r="I1031" s="2"/>
      <c r="J1031" s="2"/>
      <c r="K1031" s="1" t="s">
        <v>6196</v>
      </c>
      <c r="L1031" s="1" t="s">
        <v>399</v>
      </c>
      <c r="M1031" s="1" t="s">
        <v>6197</v>
      </c>
      <c r="N1031" s="1">
        <v>0</v>
      </c>
      <c r="O1031" s="1" t="s">
        <v>301</v>
      </c>
    </row>
    <row r="1032" spans="1:15" x14ac:dyDescent="0.25">
      <c r="A1032" s="1" t="s">
        <v>6198</v>
      </c>
      <c r="B1032" s="1" t="s">
        <v>6199</v>
      </c>
      <c r="C1032" s="1" t="s">
        <v>6200</v>
      </c>
      <c r="D1032" s="1" t="s">
        <v>6201</v>
      </c>
      <c r="E1032" s="1" t="s">
        <v>161</v>
      </c>
      <c r="F1032" s="1" t="s">
        <v>713</v>
      </c>
      <c r="G1032" s="2"/>
      <c r="H1032" s="2">
        <v>1</v>
      </c>
      <c r="I1032" s="2"/>
      <c r="J1032" s="2"/>
      <c r="K1032" s="1" t="s">
        <v>6202</v>
      </c>
      <c r="L1032" s="1" t="s">
        <v>88</v>
      </c>
      <c r="M1032" s="1" t="s">
        <v>382</v>
      </c>
      <c r="N1032" s="1">
        <v>0</v>
      </c>
      <c r="O1032" s="1" t="s">
        <v>492</v>
      </c>
    </row>
    <row r="1033" spans="1:15" x14ac:dyDescent="0.25">
      <c r="A1033" s="1" t="s">
        <v>6203</v>
      </c>
      <c r="B1033" s="1" t="s">
        <v>6204</v>
      </c>
      <c r="C1033" s="1" t="s">
        <v>6205</v>
      </c>
      <c r="D1033" s="1" t="s">
        <v>6206</v>
      </c>
      <c r="E1033" s="1" t="s">
        <v>196</v>
      </c>
      <c r="F1033" s="1" t="s">
        <v>597</v>
      </c>
      <c r="G1033" s="2"/>
      <c r="H1033" s="2">
        <v>1</v>
      </c>
      <c r="I1033" s="2"/>
      <c r="J1033" s="2"/>
      <c r="K1033" s="1" t="s">
        <v>6207</v>
      </c>
      <c r="L1033" s="1" t="s">
        <v>65</v>
      </c>
      <c r="M1033" s="1" t="s">
        <v>5699</v>
      </c>
      <c r="N1033" s="1">
        <v>0</v>
      </c>
      <c r="O1033" s="1" t="s">
        <v>607</v>
      </c>
    </row>
    <row r="1034" spans="1:15" x14ac:dyDescent="0.25">
      <c r="A1034" s="1" t="s">
        <v>6208</v>
      </c>
      <c r="B1034" s="1" t="s">
        <v>6209</v>
      </c>
      <c r="C1034" s="1" t="s">
        <v>6211</v>
      </c>
      <c r="D1034" s="1" t="s">
        <v>6212</v>
      </c>
      <c r="E1034" s="1" t="s">
        <v>7253</v>
      </c>
      <c r="F1034" s="1" t="s">
        <v>6214</v>
      </c>
      <c r="G1034" s="2"/>
      <c r="H1034" s="2">
        <v>1</v>
      </c>
      <c r="I1034" s="2"/>
      <c r="J1034" s="2"/>
      <c r="K1034" s="1" t="s">
        <v>6215</v>
      </c>
      <c r="L1034" s="1"/>
      <c r="M1034" s="1"/>
      <c r="N1034" s="1"/>
      <c r="O1034" s="1" t="e">
        <v>#N/A</v>
      </c>
    </row>
    <row r="1035" spans="1:15" x14ac:dyDescent="0.25">
      <c r="A1035" s="1" t="s">
        <v>6216</v>
      </c>
      <c r="B1035" s="1" t="s">
        <v>6217</v>
      </c>
      <c r="C1035" s="1" t="s">
        <v>6218</v>
      </c>
      <c r="D1035" s="1" t="s">
        <v>6219</v>
      </c>
      <c r="E1035" s="1" t="s">
        <v>7254</v>
      </c>
      <c r="F1035" s="1" t="s">
        <v>41</v>
      </c>
      <c r="G1035" s="2"/>
      <c r="H1035" s="2">
        <v>1</v>
      </c>
      <c r="I1035" s="2"/>
      <c r="J1035" s="2"/>
      <c r="K1035" s="1" t="s">
        <v>6220</v>
      </c>
      <c r="L1035" s="1" t="s">
        <v>65</v>
      </c>
      <c r="M1035" s="1" t="s">
        <v>5699</v>
      </c>
      <c r="N1035" s="1">
        <v>0</v>
      </c>
      <c r="O1035" s="1" t="s">
        <v>191</v>
      </c>
    </row>
    <row r="1036" spans="1:15" x14ac:dyDescent="0.25">
      <c r="A1036" s="1" t="s">
        <v>6221</v>
      </c>
      <c r="B1036" s="1" t="s">
        <v>6222</v>
      </c>
      <c r="C1036" s="1" t="s">
        <v>6223</v>
      </c>
      <c r="D1036" s="1" t="s">
        <v>6224</v>
      </c>
      <c r="E1036" s="1" t="s">
        <v>1363</v>
      </c>
      <c r="F1036" s="1" t="s">
        <v>348</v>
      </c>
      <c r="G1036" s="2"/>
      <c r="H1036" s="2">
        <v>1</v>
      </c>
      <c r="I1036" s="2"/>
      <c r="J1036" s="2"/>
      <c r="K1036" s="1" t="s">
        <v>6225</v>
      </c>
      <c r="L1036" s="1" t="s">
        <v>250</v>
      </c>
      <c r="M1036" s="1" t="s">
        <v>251</v>
      </c>
      <c r="N1036" s="1">
        <v>0</v>
      </c>
      <c r="O1036" s="1" t="s">
        <v>128</v>
      </c>
    </row>
    <row r="1037" spans="1:15" x14ac:dyDescent="0.25">
      <c r="A1037" s="1" t="s">
        <v>6226</v>
      </c>
      <c r="B1037" s="1" t="s">
        <v>6227</v>
      </c>
      <c r="C1037" s="1" t="s">
        <v>6228</v>
      </c>
      <c r="D1037" s="1" t="s">
        <v>6229</v>
      </c>
      <c r="E1037" s="1" t="s">
        <v>3605</v>
      </c>
      <c r="F1037" s="1" t="s">
        <v>597</v>
      </c>
      <c r="G1037" s="2"/>
      <c r="H1037" s="2">
        <v>1</v>
      </c>
      <c r="I1037" s="2"/>
      <c r="J1037" s="2"/>
      <c r="K1037" s="1" t="s">
        <v>6230</v>
      </c>
      <c r="L1037" s="1" t="s">
        <v>127</v>
      </c>
      <c r="M1037" s="1" t="s">
        <v>6231</v>
      </c>
      <c r="N1037" s="1" t="s">
        <v>1747</v>
      </c>
      <c r="O1037" s="1"/>
    </row>
    <row r="1038" spans="1:15" x14ac:dyDescent="0.25">
      <c r="A1038" s="1" t="s">
        <v>6232</v>
      </c>
      <c r="B1038" s="1" t="s">
        <v>6233</v>
      </c>
      <c r="C1038" s="1" t="s">
        <v>6234</v>
      </c>
      <c r="D1038" s="1" t="s">
        <v>6235</v>
      </c>
      <c r="E1038" s="1" t="s">
        <v>553</v>
      </c>
      <c r="F1038" s="1" t="s">
        <v>462</v>
      </c>
      <c r="G1038" s="2"/>
      <c r="H1038" s="2">
        <v>1</v>
      </c>
      <c r="I1038" s="2"/>
      <c r="J1038" s="2"/>
      <c r="K1038" s="1" t="s">
        <v>6236</v>
      </c>
      <c r="L1038" s="1" t="s">
        <v>127</v>
      </c>
      <c r="M1038" s="1" t="s">
        <v>146</v>
      </c>
      <c r="N1038" s="1">
        <v>0</v>
      </c>
      <c r="O1038" s="1" t="s">
        <v>191</v>
      </c>
    </row>
    <row r="1039" spans="1:15" x14ac:dyDescent="0.25">
      <c r="A1039" s="1" t="s">
        <v>6237</v>
      </c>
      <c r="B1039" s="1" t="s">
        <v>6238</v>
      </c>
      <c r="C1039" s="1" t="s">
        <v>6239</v>
      </c>
      <c r="D1039" s="1" t="s">
        <v>6240</v>
      </c>
      <c r="E1039" s="1" t="e">
        <v>#N/A</v>
      </c>
      <c r="F1039" s="1" t="s">
        <v>5831</v>
      </c>
      <c r="G1039" s="2" t="s">
        <v>86</v>
      </c>
      <c r="H1039" s="2">
        <v>0</v>
      </c>
      <c r="I1039" s="2"/>
      <c r="J1039" s="2"/>
      <c r="K1039" s="1" t="s">
        <v>6241</v>
      </c>
      <c r="L1039" s="1" t="s">
        <v>88</v>
      </c>
      <c r="M1039" s="1" t="s">
        <v>881</v>
      </c>
      <c r="N1039" s="1">
        <v>0</v>
      </c>
      <c r="O1039" s="1" t="s">
        <v>6242</v>
      </c>
    </row>
    <row r="1040" spans="1:15" x14ac:dyDescent="0.25">
      <c r="A1040" s="1" t="s">
        <v>6243</v>
      </c>
      <c r="B1040" s="1" t="s">
        <v>6244</v>
      </c>
      <c r="C1040" s="1" t="s">
        <v>6245</v>
      </c>
      <c r="D1040" s="1" t="s">
        <v>6246</v>
      </c>
      <c r="E1040" s="1" t="s">
        <v>4384</v>
      </c>
      <c r="F1040" s="1" t="s">
        <v>144</v>
      </c>
      <c r="G1040" s="2"/>
      <c r="H1040" s="2">
        <v>1</v>
      </c>
      <c r="I1040" s="2"/>
      <c r="J1040" s="2"/>
      <c r="K1040" s="1" t="s">
        <v>6247</v>
      </c>
      <c r="L1040" s="1" t="s">
        <v>507</v>
      </c>
      <c r="M1040" s="1" t="s">
        <v>1345</v>
      </c>
      <c r="N1040" s="1">
        <v>0</v>
      </c>
      <c r="O1040" s="1" t="s">
        <v>100</v>
      </c>
    </row>
    <row r="1041" spans="1:15" x14ac:dyDescent="0.25">
      <c r="A1041" s="1" t="s">
        <v>6248</v>
      </c>
      <c r="B1041" s="1" t="s">
        <v>6249</v>
      </c>
      <c r="C1041" s="1" t="s">
        <v>6250</v>
      </c>
      <c r="D1041" s="1" t="s">
        <v>6251</v>
      </c>
      <c r="E1041" s="1" t="s">
        <v>7255</v>
      </c>
      <c r="F1041" s="1" t="s">
        <v>5760</v>
      </c>
      <c r="G1041" s="2"/>
      <c r="H1041" s="2">
        <v>1</v>
      </c>
      <c r="I1041" s="2"/>
      <c r="J1041" s="2"/>
      <c r="K1041" s="1" t="s">
        <v>6253</v>
      </c>
      <c r="L1041" s="1" t="s">
        <v>88</v>
      </c>
      <c r="M1041" s="1" t="s">
        <v>3952</v>
      </c>
      <c r="N1041" s="1" t="s">
        <v>100</v>
      </c>
      <c r="O1041" s="1"/>
    </row>
    <row r="1042" spans="1:15" x14ac:dyDescent="0.25">
      <c r="A1042" s="1" t="s">
        <v>6254</v>
      </c>
      <c r="B1042" s="1" t="s">
        <v>6255</v>
      </c>
      <c r="C1042" s="1" t="s">
        <v>6256</v>
      </c>
      <c r="D1042" s="1" t="s">
        <v>6257</v>
      </c>
      <c r="E1042" s="1" t="s">
        <v>7256</v>
      </c>
      <c r="F1042" s="1" t="s">
        <v>358</v>
      </c>
      <c r="G1042" s="2"/>
      <c r="H1042" s="2">
        <v>1</v>
      </c>
      <c r="I1042" s="2"/>
      <c r="J1042" s="2"/>
      <c r="K1042" s="1" t="s">
        <v>6259</v>
      </c>
      <c r="L1042" s="1" t="s">
        <v>98</v>
      </c>
      <c r="M1042" s="1" t="s">
        <v>630</v>
      </c>
      <c r="N1042" s="1">
        <v>0</v>
      </c>
      <c r="O1042" s="1" t="s">
        <v>6260</v>
      </c>
    </row>
    <row r="1043" spans="1:15" x14ac:dyDescent="0.25">
      <c r="A1043" s="1" t="s">
        <v>6261</v>
      </c>
      <c r="B1043" s="1" t="s">
        <v>6262</v>
      </c>
      <c r="C1043" s="1" t="s">
        <v>6263</v>
      </c>
      <c r="D1043" s="1" t="s">
        <v>6264</v>
      </c>
      <c r="E1043" s="1" t="s">
        <v>969</v>
      </c>
      <c r="F1043" s="1" t="s">
        <v>54</v>
      </c>
      <c r="G1043" s="2"/>
      <c r="H1043" s="2">
        <v>1</v>
      </c>
      <c r="I1043" s="2"/>
      <c r="J1043" s="2"/>
      <c r="K1043" s="1" t="s">
        <v>6265</v>
      </c>
      <c r="L1043" s="1" t="s">
        <v>45</v>
      </c>
      <c r="M1043" s="1" t="s">
        <v>1593</v>
      </c>
      <c r="N1043" s="1" t="s">
        <v>100</v>
      </c>
      <c r="O1043" s="1"/>
    </row>
    <row r="1044" spans="1:15" x14ac:dyDescent="0.25">
      <c r="A1044" s="1" t="s">
        <v>6266</v>
      </c>
      <c r="B1044" s="1" t="s">
        <v>6267</v>
      </c>
      <c r="C1044" s="1" t="s">
        <v>6268</v>
      </c>
      <c r="D1044" s="1" t="s">
        <v>6269</v>
      </c>
      <c r="E1044" s="1" t="s">
        <v>2047</v>
      </c>
      <c r="F1044" s="1" t="s">
        <v>188</v>
      </c>
      <c r="G1044" s="2"/>
      <c r="H1044" s="2">
        <v>1</v>
      </c>
      <c r="I1044" s="2"/>
      <c r="J1044" s="2"/>
      <c r="K1044" s="1" t="s">
        <v>6270</v>
      </c>
      <c r="L1044" s="1" t="s">
        <v>292</v>
      </c>
      <c r="M1044" s="1" t="s">
        <v>292</v>
      </c>
      <c r="N1044" s="1" t="s">
        <v>100</v>
      </c>
      <c r="O1044" s="1" t="s">
        <v>1084</v>
      </c>
    </row>
    <row r="1045" spans="1:15" x14ac:dyDescent="0.25">
      <c r="A1045" s="1" t="s">
        <v>6271</v>
      </c>
      <c r="B1045" s="1" t="s">
        <v>6272</v>
      </c>
      <c r="C1045" s="1" t="s">
        <v>6273</v>
      </c>
      <c r="D1045" s="1" t="s">
        <v>6274</v>
      </c>
      <c r="E1045" s="1" t="s">
        <v>7257</v>
      </c>
      <c r="F1045" s="1" t="s">
        <v>63</v>
      </c>
      <c r="G1045" s="2"/>
      <c r="H1045" s="2">
        <v>1</v>
      </c>
      <c r="I1045" s="2"/>
      <c r="J1045" s="2"/>
      <c r="K1045" s="1" t="s">
        <v>6276</v>
      </c>
      <c r="L1045" s="1" t="s">
        <v>88</v>
      </c>
      <c r="M1045" s="1" t="s">
        <v>1164</v>
      </c>
      <c r="N1045" s="1">
        <v>0</v>
      </c>
      <c r="O1045" s="1" t="s">
        <v>6277</v>
      </c>
    </row>
    <row r="1046" spans="1:15" x14ac:dyDescent="0.25">
      <c r="A1046" s="1" t="s">
        <v>6278</v>
      </c>
      <c r="B1046" s="1" t="s">
        <v>6279</v>
      </c>
      <c r="C1046" s="1" t="s">
        <v>6280</v>
      </c>
      <c r="D1046" s="1" t="s">
        <v>6281</v>
      </c>
      <c r="E1046" s="1" t="s">
        <v>7258</v>
      </c>
      <c r="F1046" s="1" t="s">
        <v>6283</v>
      </c>
      <c r="G1046" s="2"/>
      <c r="H1046" s="2">
        <v>1</v>
      </c>
      <c r="I1046" s="2"/>
      <c r="J1046" s="2"/>
      <c r="K1046" s="1" t="s">
        <v>6284</v>
      </c>
      <c r="L1046" s="1" t="s">
        <v>308</v>
      </c>
      <c r="M1046" s="1" t="s">
        <v>812</v>
      </c>
      <c r="N1046" s="1" t="s">
        <v>100</v>
      </c>
      <c r="O1046" s="1" t="s">
        <v>6285</v>
      </c>
    </row>
    <row r="1047" spans="1:15" x14ac:dyDescent="0.25">
      <c r="A1047" s="1" t="s">
        <v>6286</v>
      </c>
      <c r="B1047" s="1" t="s">
        <v>6287</v>
      </c>
      <c r="C1047" s="1" t="s">
        <v>6288</v>
      </c>
      <c r="D1047" s="1">
        <v>0</v>
      </c>
      <c r="E1047" s="1" t="s">
        <v>7259</v>
      </c>
      <c r="F1047" s="1" t="s">
        <v>505</v>
      </c>
      <c r="G1047" s="2"/>
      <c r="H1047" s="2">
        <v>1</v>
      </c>
      <c r="I1047" s="2"/>
      <c r="J1047" s="2"/>
      <c r="K1047" s="1" t="s">
        <v>6289</v>
      </c>
      <c r="L1047" s="1" t="s">
        <v>98</v>
      </c>
      <c r="M1047" s="1" t="s">
        <v>1048</v>
      </c>
      <c r="N1047" s="1">
        <v>0</v>
      </c>
      <c r="O1047" s="1" t="s">
        <v>6290</v>
      </c>
    </row>
    <row r="1048" spans="1:15" x14ac:dyDescent="0.25">
      <c r="A1048" s="1" t="s">
        <v>6291</v>
      </c>
      <c r="B1048" s="1" t="s">
        <v>6292</v>
      </c>
      <c r="C1048" s="1" t="s">
        <v>6293</v>
      </c>
      <c r="D1048" s="1" t="s">
        <v>6294</v>
      </c>
      <c r="E1048" s="1" t="s">
        <v>7260</v>
      </c>
      <c r="F1048" s="1" t="s">
        <v>72</v>
      </c>
      <c r="G1048" s="2"/>
      <c r="H1048" s="2">
        <v>1</v>
      </c>
      <c r="I1048" s="2"/>
      <c r="J1048" s="2"/>
      <c r="K1048" s="1" t="s">
        <v>6296</v>
      </c>
      <c r="L1048" s="1" t="s">
        <v>88</v>
      </c>
      <c r="M1048" s="1" t="s">
        <v>2320</v>
      </c>
      <c r="N1048" s="1">
        <v>0</v>
      </c>
      <c r="O1048" s="1" t="s">
        <v>47</v>
      </c>
    </row>
    <row r="1049" spans="1:15" x14ac:dyDescent="0.25">
      <c r="A1049" s="1" t="s">
        <v>6297</v>
      </c>
      <c r="B1049" s="1" t="s">
        <v>6298</v>
      </c>
      <c r="C1049" s="1" t="s">
        <v>6299</v>
      </c>
      <c r="D1049" s="1" t="s">
        <v>6299</v>
      </c>
      <c r="E1049" s="1" t="s">
        <v>1733</v>
      </c>
      <c r="F1049" s="1" t="s">
        <v>275</v>
      </c>
      <c r="G1049" s="2" t="s">
        <v>86</v>
      </c>
      <c r="H1049" s="2">
        <v>0</v>
      </c>
      <c r="I1049" s="2"/>
      <c r="J1049" s="2"/>
      <c r="K1049" s="1" t="s">
        <v>6300</v>
      </c>
      <c r="L1049" s="1">
        <v>0</v>
      </c>
      <c r="M1049" s="1" t="s">
        <v>6301</v>
      </c>
      <c r="N1049" s="1">
        <v>0</v>
      </c>
      <c r="O1049" s="1" t="s">
        <v>2020</v>
      </c>
    </row>
    <row r="1050" spans="1:15" x14ac:dyDescent="0.25">
      <c r="A1050" s="1" t="s">
        <v>6302</v>
      </c>
      <c r="B1050" s="1" t="s">
        <v>6303</v>
      </c>
      <c r="C1050" s="1" t="s">
        <v>6304</v>
      </c>
      <c r="D1050" s="1" t="s">
        <v>6305</v>
      </c>
      <c r="E1050" s="1" t="s">
        <v>230</v>
      </c>
      <c r="F1050" s="1" t="s">
        <v>144</v>
      </c>
      <c r="G1050" s="2"/>
      <c r="H1050" s="2">
        <v>1</v>
      </c>
      <c r="I1050" s="2"/>
      <c r="J1050" s="2"/>
      <c r="K1050" s="1" t="s">
        <v>6306</v>
      </c>
      <c r="L1050" s="1" t="s">
        <v>98</v>
      </c>
      <c r="M1050" s="1" t="s">
        <v>971</v>
      </c>
      <c r="N1050" s="1" t="s">
        <v>100</v>
      </c>
      <c r="O1050" s="1" t="s">
        <v>2769</v>
      </c>
    </row>
    <row r="1051" spans="1:15" x14ac:dyDescent="0.25">
      <c r="A1051" s="1" t="s">
        <v>6307</v>
      </c>
      <c r="B1051" s="1" t="s">
        <v>6308</v>
      </c>
      <c r="C1051" s="1" t="s">
        <v>6309</v>
      </c>
      <c r="D1051" s="1" t="s">
        <v>6310</v>
      </c>
      <c r="E1051" s="1" t="s">
        <v>3446</v>
      </c>
      <c r="F1051" s="1" t="s">
        <v>72</v>
      </c>
      <c r="G1051" s="2"/>
      <c r="H1051" s="2">
        <v>1</v>
      </c>
      <c r="I1051" s="2"/>
      <c r="J1051" s="2"/>
      <c r="K1051" s="1" t="s">
        <v>6311</v>
      </c>
      <c r="L1051" s="1" t="s">
        <v>88</v>
      </c>
      <c r="M1051" s="1" t="s">
        <v>46</v>
      </c>
      <c r="N1051" s="1">
        <v>0</v>
      </c>
      <c r="O1051" s="1" t="s">
        <v>47</v>
      </c>
    </row>
    <row r="1052" spans="1:15" x14ac:dyDescent="0.25">
      <c r="A1052" s="1" t="s">
        <v>6312</v>
      </c>
      <c r="B1052" s="1" t="s">
        <v>6313</v>
      </c>
      <c r="C1052" s="1" t="s">
        <v>6314</v>
      </c>
      <c r="D1052" s="1" t="s">
        <v>6315</v>
      </c>
      <c r="E1052" s="1" t="s">
        <v>7261</v>
      </c>
      <c r="F1052" s="1" t="s">
        <v>4987</v>
      </c>
      <c r="G1052" s="2"/>
      <c r="H1052" s="2">
        <v>1</v>
      </c>
      <c r="I1052" s="2"/>
      <c r="J1052" s="2"/>
      <c r="K1052" s="1" t="s">
        <v>6317</v>
      </c>
      <c r="L1052" s="1" t="s">
        <v>308</v>
      </c>
      <c r="M1052" s="1" t="s">
        <v>565</v>
      </c>
      <c r="N1052" s="1" t="s">
        <v>100</v>
      </c>
      <c r="O1052" s="1" t="s">
        <v>6318</v>
      </c>
    </row>
    <row r="1053" spans="1:15" x14ac:dyDescent="0.25">
      <c r="A1053" s="1" t="s">
        <v>6319</v>
      </c>
      <c r="B1053" s="1" t="s">
        <v>6320</v>
      </c>
      <c r="C1053" s="1" t="s">
        <v>6321</v>
      </c>
      <c r="D1053" s="1" t="s">
        <v>6322</v>
      </c>
      <c r="E1053" s="1" t="s">
        <v>4894</v>
      </c>
      <c r="F1053" s="1" t="s">
        <v>275</v>
      </c>
      <c r="G1053" s="2"/>
      <c r="H1053" s="2">
        <v>1</v>
      </c>
      <c r="I1053" s="2"/>
      <c r="J1053" s="2"/>
      <c r="K1053" s="1" t="s">
        <v>6323</v>
      </c>
      <c r="L1053" s="1" t="s">
        <v>88</v>
      </c>
      <c r="M1053" s="1" t="s">
        <v>6324</v>
      </c>
      <c r="N1053" s="1">
        <v>0</v>
      </c>
      <c r="O1053" s="1" t="s">
        <v>1718</v>
      </c>
    </row>
    <row r="1054" spans="1:15" x14ac:dyDescent="0.25">
      <c r="A1054" s="1" t="s">
        <v>6325</v>
      </c>
      <c r="B1054" s="1" t="s">
        <v>6326</v>
      </c>
      <c r="C1054" s="1" t="s">
        <v>6327</v>
      </c>
      <c r="D1054" s="1" t="s">
        <v>6328</v>
      </c>
      <c r="E1054" s="1" t="s">
        <v>428</v>
      </c>
      <c r="F1054" s="1" t="s">
        <v>1220</v>
      </c>
      <c r="G1054" s="2"/>
      <c r="H1054" s="2">
        <v>1</v>
      </c>
      <c r="I1054" s="2"/>
      <c r="J1054" s="2"/>
      <c r="K1054" s="1" t="s">
        <v>6329</v>
      </c>
      <c r="L1054" s="1" t="s">
        <v>88</v>
      </c>
      <c r="M1054" s="1" t="s">
        <v>3088</v>
      </c>
      <c r="N1054" s="1" t="s">
        <v>100</v>
      </c>
      <c r="O1054" s="1" t="s">
        <v>3212</v>
      </c>
    </row>
    <row r="1055" spans="1:15" x14ac:dyDescent="0.25">
      <c r="A1055" s="18" t="s">
        <v>6330</v>
      </c>
      <c r="B1055" s="18" t="s">
        <v>7879</v>
      </c>
      <c r="C1055" s="1" t="s">
        <v>6331</v>
      </c>
      <c r="D1055" s="1" t="s">
        <v>6332</v>
      </c>
      <c r="E1055" s="1" t="s">
        <v>6077</v>
      </c>
      <c r="F1055" s="1" t="s">
        <v>563</v>
      </c>
      <c r="G1055" s="2"/>
      <c r="H1055" s="2">
        <v>1</v>
      </c>
      <c r="I1055" s="2"/>
      <c r="J1055" s="2"/>
      <c r="K1055" s="1" t="s">
        <v>6334</v>
      </c>
      <c r="L1055" s="1"/>
      <c r="M1055" s="1"/>
      <c r="N1055" s="1">
        <v>0</v>
      </c>
      <c r="O1055" s="1" t="s">
        <v>6335</v>
      </c>
    </row>
    <row r="1056" spans="1:15" ht="15.75" x14ac:dyDescent="0.25">
      <c r="A1056" s="1" t="s">
        <v>6336</v>
      </c>
      <c r="B1056" s="28" t="s">
        <v>6337</v>
      </c>
      <c r="C1056" s="1" t="s">
        <v>6338</v>
      </c>
      <c r="D1056" s="1" t="s">
        <v>6339</v>
      </c>
      <c r="E1056" s="1" t="s">
        <v>2439</v>
      </c>
      <c r="F1056" s="1" t="s">
        <v>934</v>
      </c>
      <c r="G1056" s="2"/>
      <c r="H1056" s="2">
        <v>1</v>
      </c>
      <c r="I1056" s="2"/>
      <c r="J1056" s="2"/>
      <c r="K1056" s="1" t="s">
        <v>6340</v>
      </c>
      <c r="L1056" s="1" t="s">
        <v>88</v>
      </c>
      <c r="M1056" s="1" t="s">
        <v>423</v>
      </c>
      <c r="N1056" s="1">
        <v>0</v>
      </c>
      <c r="O1056" s="1" t="s">
        <v>191</v>
      </c>
    </row>
    <row r="1057" spans="1:15" x14ac:dyDescent="0.25">
      <c r="A1057" s="18" t="s">
        <v>6341</v>
      </c>
      <c r="B1057" s="18" t="s">
        <v>7880</v>
      </c>
      <c r="C1057" s="1" t="s">
        <v>6342</v>
      </c>
      <c r="D1057" s="1" t="s">
        <v>6343</v>
      </c>
      <c r="E1057" s="1" t="s">
        <v>7262</v>
      </c>
      <c r="F1057" s="1" t="s">
        <v>519</v>
      </c>
      <c r="G1057" s="2" t="s">
        <v>86</v>
      </c>
      <c r="H1057" s="2">
        <v>0</v>
      </c>
      <c r="I1057" s="2"/>
      <c r="J1057" s="2"/>
      <c r="K1057" s="1" t="s">
        <v>6345</v>
      </c>
      <c r="L1057" s="1"/>
      <c r="M1057" s="1"/>
      <c r="N1057" s="1" t="s">
        <v>521</v>
      </c>
      <c r="O1057" s="1" t="s">
        <v>1320</v>
      </c>
    </row>
    <row r="1058" spans="1:15" x14ac:dyDescent="0.25">
      <c r="A1058" s="1" t="s">
        <v>6346</v>
      </c>
      <c r="B1058" s="1" t="s">
        <v>6347</v>
      </c>
      <c r="C1058" s="1" t="s">
        <v>6348</v>
      </c>
      <c r="D1058" s="1" t="s">
        <v>6349</v>
      </c>
      <c r="E1058" s="1" t="s">
        <v>7263</v>
      </c>
      <c r="F1058" s="1" t="s">
        <v>6351</v>
      </c>
      <c r="G1058" s="2"/>
      <c r="H1058" s="2">
        <v>1</v>
      </c>
      <c r="I1058" s="2"/>
      <c r="J1058" s="2"/>
      <c r="K1058" s="1" t="s">
        <v>6352</v>
      </c>
      <c r="L1058" s="1" t="s">
        <v>45</v>
      </c>
      <c r="M1058" s="1" t="s">
        <v>1543</v>
      </c>
      <c r="N1058" s="1" t="s">
        <v>100</v>
      </c>
      <c r="O1058" s="1" t="s">
        <v>191</v>
      </c>
    </row>
    <row r="1059" spans="1:15" x14ac:dyDescent="0.25">
      <c r="A1059" s="1" t="s">
        <v>6353</v>
      </c>
      <c r="B1059" s="1" t="s">
        <v>1543</v>
      </c>
      <c r="C1059" s="1" t="s">
        <v>6354</v>
      </c>
      <c r="D1059" s="1" t="s">
        <v>6355</v>
      </c>
      <c r="E1059" s="1" t="s">
        <v>7233</v>
      </c>
      <c r="F1059" s="1" t="s">
        <v>2155</v>
      </c>
      <c r="G1059" s="2"/>
      <c r="H1059" s="2">
        <v>1</v>
      </c>
      <c r="I1059" s="2"/>
      <c r="J1059" s="2"/>
      <c r="K1059" s="1" t="s">
        <v>6356</v>
      </c>
      <c r="L1059" s="1" t="s">
        <v>45</v>
      </c>
      <c r="M1059" s="1" t="s">
        <v>1543</v>
      </c>
      <c r="N1059" s="1" t="s">
        <v>100</v>
      </c>
      <c r="O1059" s="1" t="s">
        <v>191</v>
      </c>
    </row>
    <row r="1060" spans="1:15" x14ac:dyDescent="0.25">
      <c r="A1060" s="1" t="s">
        <v>6357</v>
      </c>
      <c r="B1060" s="1" t="s">
        <v>6358</v>
      </c>
      <c r="C1060" s="1" t="s">
        <v>6359</v>
      </c>
      <c r="D1060" s="1" t="s">
        <v>6360</v>
      </c>
      <c r="E1060" s="1" t="s">
        <v>7264</v>
      </c>
      <c r="F1060" s="1" t="s">
        <v>4865</v>
      </c>
      <c r="G1060" s="2"/>
      <c r="H1060" s="2">
        <v>1</v>
      </c>
      <c r="I1060" s="2"/>
      <c r="J1060" s="2"/>
      <c r="K1060" s="1" t="s">
        <v>6362</v>
      </c>
      <c r="L1060" s="1" t="s">
        <v>45</v>
      </c>
      <c r="M1060" s="1" t="s">
        <v>1543</v>
      </c>
      <c r="N1060" s="1" t="s">
        <v>100</v>
      </c>
      <c r="O1060" s="1" t="s">
        <v>6363</v>
      </c>
    </row>
    <row r="1061" spans="1:15" x14ac:dyDescent="0.25">
      <c r="A1061" s="1" t="s">
        <v>6364</v>
      </c>
      <c r="B1061" s="1" t="s">
        <v>6365</v>
      </c>
      <c r="C1061" s="1" t="s">
        <v>6366</v>
      </c>
      <c r="D1061" s="1" t="s">
        <v>6367</v>
      </c>
      <c r="E1061" s="1" t="s">
        <v>95</v>
      </c>
      <c r="F1061" s="1" t="s">
        <v>258</v>
      </c>
      <c r="G1061" s="2"/>
      <c r="H1061" s="2">
        <v>1</v>
      </c>
      <c r="I1061" s="2"/>
      <c r="J1061" s="2"/>
      <c r="K1061" s="1" t="s">
        <v>6368</v>
      </c>
      <c r="L1061" s="1" t="s">
        <v>1105</v>
      </c>
      <c r="M1061" s="1" t="s">
        <v>1509</v>
      </c>
      <c r="N1061" s="1" t="s">
        <v>100</v>
      </c>
      <c r="O1061" s="1"/>
    </row>
    <row r="1062" spans="1:15" x14ac:dyDescent="0.25">
      <c r="A1062" s="1" t="s">
        <v>6369</v>
      </c>
      <c r="B1062" s="1" t="s">
        <v>6370</v>
      </c>
      <c r="C1062" s="1" t="s">
        <v>6371</v>
      </c>
      <c r="D1062" s="1" t="s">
        <v>6372</v>
      </c>
      <c r="E1062" s="1" t="s">
        <v>1694</v>
      </c>
      <c r="F1062" s="1" t="s">
        <v>649</v>
      </c>
      <c r="G1062" s="2"/>
      <c r="H1062" s="2">
        <v>1</v>
      </c>
      <c r="I1062" s="2"/>
      <c r="J1062" s="2"/>
      <c r="K1062" s="1" t="s">
        <v>6373</v>
      </c>
      <c r="L1062" s="1" t="s">
        <v>250</v>
      </c>
      <c r="M1062" s="1" t="s">
        <v>251</v>
      </c>
      <c r="N1062" s="1" t="s">
        <v>100</v>
      </c>
      <c r="O1062" s="1"/>
    </row>
    <row r="1063" spans="1:15" x14ac:dyDescent="0.25">
      <c r="A1063" s="1" t="s">
        <v>6374</v>
      </c>
      <c r="B1063" s="1" t="s">
        <v>6375</v>
      </c>
      <c r="C1063" s="1" t="s">
        <v>6376</v>
      </c>
      <c r="D1063" s="1" t="s">
        <v>6377</v>
      </c>
      <c r="E1063" s="1" t="s">
        <v>1168</v>
      </c>
      <c r="F1063" s="1" t="s">
        <v>134</v>
      </c>
      <c r="G1063" s="2"/>
      <c r="H1063" s="2">
        <v>1</v>
      </c>
      <c r="I1063" s="2"/>
      <c r="J1063" s="2"/>
      <c r="K1063" s="1" t="s">
        <v>6379</v>
      </c>
      <c r="L1063" s="1" t="s">
        <v>65</v>
      </c>
      <c r="M1063" s="1" t="s">
        <v>1778</v>
      </c>
      <c r="N1063" s="1" t="s">
        <v>100</v>
      </c>
      <c r="O1063" s="1"/>
    </row>
    <row r="1064" spans="1:15" x14ac:dyDescent="0.25">
      <c r="A1064" s="1" t="s">
        <v>6380</v>
      </c>
      <c r="B1064" s="1" t="s">
        <v>6381</v>
      </c>
      <c r="C1064" s="1" t="s">
        <v>6382</v>
      </c>
      <c r="D1064" s="1" t="s">
        <v>6383</v>
      </c>
      <c r="E1064" s="1" t="s">
        <v>1896</v>
      </c>
      <c r="F1064" s="1" t="s">
        <v>153</v>
      </c>
      <c r="G1064" s="2"/>
      <c r="H1064" s="2">
        <v>1</v>
      </c>
      <c r="I1064" s="2"/>
      <c r="J1064" s="2"/>
      <c r="K1064" s="1" t="s">
        <v>6385</v>
      </c>
      <c r="L1064" s="1" t="s">
        <v>127</v>
      </c>
      <c r="M1064" s="1" t="s">
        <v>852</v>
      </c>
      <c r="N1064" s="1" t="s">
        <v>100</v>
      </c>
      <c r="O1064" s="1"/>
    </row>
    <row r="1065" spans="1:15" x14ac:dyDescent="0.25">
      <c r="A1065" s="1" t="s">
        <v>6386</v>
      </c>
      <c r="B1065" s="1" t="s">
        <v>6387</v>
      </c>
      <c r="C1065" s="1" t="s">
        <v>6388</v>
      </c>
      <c r="D1065" s="1" t="s">
        <v>6389</v>
      </c>
      <c r="E1065" s="1" t="e">
        <v>#N/A</v>
      </c>
      <c r="F1065" s="1" t="s">
        <v>414</v>
      </c>
      <c r="G1065" s="2" t="s">
        <v>86</v>
      </c>
      <c r="H1065" s="2">
        <v>0</v>
      </c>
      <c r="I1065" s="2"/>
      <c r="J1065" s="2"/>
      <c r="K1065" s="1" t="s">
        <v>6390</v>
      </c>
      <c r="L1065" s="1" t="s">
        <v>88</v>
      </c>
      <c r="M1065" s="1" t="s">
        <v>670</v>
      </c>
      <c r="N1065" s="1" t="s">
        <v>100</v>
      </c>
      <c r="O1065" s="1"/>
    </row>
    <row r="1066" spans="1:15" x14ac:dyDescent="0.25">
      <c r="A1066" s="1" t="s">
        <v>6391</v>
      </c>
      <c r="B1066" s="1" t="s">
        <v>6392</v>
      </c>
      <c r="C1066" s="1" t="s">
        <v>6393</v>
      </c>
      <c r="D1066" s="1" t="s">
        <v>6394</v>
      </c>
      <c r="E1066" s="1" t="e">
        <v>#N/A</v>
      </c>
      <c r="F1066" s="1" t="s">
        <v>315</v>
      </c>
      <c r="G1066" s="2" t="s">
        <v>86</v>
      </c>
      <c r="H1066" s="2">
        <v>0</v>
      </c>
      <c r="I1066" s="2"/>
      <c r="J1066" s="2"/>
      <c r="K1066" s="1" t="s">
        <v>6395</v>
      </c>
      <c r="L1066" s="1" t="s">
        <v>88</v>
      </c>
      <c r="M1066" s="1" t="s">
        <v>1148</v>
      </c>
      <c r="N1066" s="1" t="s">
        <v>100</v>
      </c>
      <c r="O1066" s="1"/>
    </row>
    <row r="1067" spans="1:15" x14ac:dyDescent="0.25">
      <c r="A1067" s="1" t="s">
        <v>6396</v>
      </c>
      <c r="B1067" s="1" t="s">
        <v>6397</v>
      </c>
      <c r="C1067" s="1" t="s">
        <v>6398</v>
      </c>
      <c r="D1067" s="1" t="s">
        <v>6399</v>
      </c>
      <c r="E1067" s="1" t="e">
        <v>#N/A</v>
      </c>
      <c r="F1067" s="1" t="s">
        <v>315</v>
      </c>
      <c r="G1067" s="2" t="s">
        <v>86</v>
      </c>
      <c r="H1067" s="2">
        <v>0</v>
      </c>
      <c r="I1067" s="2"/>
      <c r="J1067" s="2"/>
      <c r="K1067" s="1" t="s">
        <v>6400</v>
      </c>
      <c r="L1067" s="1" t="s">
        <v>88</v>
      </c>
      <c r="M1067" s="1" t="s">
        <v>6401</v>
      </c>
      <c r="N1067" s="1" t="s">
        <v>100</v>
      </c>
      <c r="O1067" s="1"/>
    </row>
    <row r="1068" spans="1:15" x14ac:dyDescent="0.25">
      <c r="A1068" s="1" t="s">
        <v>6402</v>
      </c>
      <c r="B1068" s="1" t="s">
        <v>6403</v>
      </c>
      <c r="C1068" s="1" t="s">
        <v>6404</v>
      </c>
      <c r="D1068" s="1" t="s">
        <v>6405</v>
      </c>
      <c r="E1068" s="1" t="e">
        <v>#N/A</v>
      </c>
      <c r="F1068" s="1" t="s">
        <v>315</v>
      </c>
      <c r="G1068" s="2" t="s">
        <v>86</v>
      </c>
      <c r="H1068" s="2">
        <v>0</v>
      </c>
      <c r="I1068" s="2"/>
      <c r="J1068" s="2"/>
      <c r="K1068" s="1" t="s">
        <v>6406</v>
      </c>
      <c r="L1068" s="1" t="s">
        <v>88</v>
      </c>
      <c r="M1068" s="1" t="s">
        <v>6407</v>
      </c>
      <c r="N1068" s="1" t="s">
        <v>100</v>
      </c>
      <c r="O1068" s="1"/>
    </row>
    <row r="1069" spans="1:15" x14ac:dyDescent="0.25">
      <c r="A1069" s="1" t="s">
        <v>6408</v>
      </c>
      <c r="B1069" s="1" t="s">
        <v>6409</v>
      </c>
      <c r="C1069" s="1" t="s">
        <v>6410</v>
      </c>
      <c r="D1069" s="1" t="s">
        <v>6410</v>
      </c>
      <c r="E1069" s="1" t="e">
        <v>#N/A</v>
      </c>
      <c r="F1069" s="1" t="s">
        <v>298</v>
      </c>
      <c r="G1069" s="2" t="s">
        <v>86</v>
      </c>
      <c r="H1069" s="2">
        <v>0</v>
      </c>
      <c r="I1069" s="2"/>
      <c r="J1069" s="2"/>
      <c r="K1069" s="1" t="s">
        <v>6411</v>
      </c>
      <c r="L1069" s="1" t="s">
        <v>88</v>
      </c>
      <c r="M1069" s="1" t="s">
        <v>6412</v>
      </c>
      <c r="N1069" s="1" t="s">
        <v>100</v>
      </c>
      <c r="O1069" s="1"/>
    </row>
    <row r="1070" spans="1:15" x14ac:dyDescent="0.25">
      <c r="A1070" s="1" t="s">
        <v>6413</v>
      </c>
      <c r="B1070" s="1" t="s">
        <v>6414</v>
      </c>
      <c r="C1070" s="1" t="s">
        <v>6415</v>
      </c>
      <c r="D1070" s="1" t="s">
        <v>6416</v>
      </c>
      <c r="E1070" s="1" t="e">
        <v>#N/A</v>
      </c>
      <c r="F1070" s="1" t="s">
        <v>315</v>
      </c>
      <c r="G1070" s="2" t="s">
        <v>86</v>
      </c>
      <c r="H1070" s="2">
        <v>0</v>
      </c>
      <c r="I1070" s="2"/>
      <c r="J1070" s="2"/>
      <c r="K1070" s="1" t="s">
        <v>6417</v>
      </c>
      <c r="L1070" s="1" t="s">
        <v>88</v>
      </c>
      <c r="M1070" s="1" t="s">
        <v>6418</v>
      </c>
      <c r="N1070" s="1" t="s">
        <v>100</v>
      </c>
      <c r="O1070" s="1"/>
    </row>
    <row r="1071" spans="1:15" x14ac:dyDescent="0.25">
      <c r="A1071" s="1" t="s">
        <v>6419</v>
      </c>
      <c r="B1071" s="1" t="s">
        <v>6420</v>
      </c>
      <c r="C1071" s="1" t="s">
        <v>6421</v>
      </c>
      <c r="D1071" s="1" t="s">
        <v>6422</v>
      </c>
      <c r="E1071" s="1" t="e">
        <v>#N/A</v>
      </c>
      <c r="F1071" s="1" t="s">
        <v>170</v>
      </c>
      <c r="G1071" s="2" t="s">
        <v>86</v>
      </c>
      <c r="H1071" s="2">
        <v>0</v>
      </c>
      <c r="I1071" s="2"/>
      <c r="J1071" s="2"/>
      <c r="K1071" s="1" t="s">
        <v>6424</v>
      </c>
      <c r="L1071" s="1" t="s">
        <v>88</v>
      </c>
      <c r="M1071" s="1" t="s">
        <v>2774</v>
      </c>
      <c r="N1071" s="1" t="s">
        <v>100</v>
      </c>
      <c r="O1071" s="1"/>
    </row>
    <row r="1072" spans="1:15" x14ac:dyDescent="0.25">
      <c r="A1072" s="1" t="s">
        <v>6425</v>
      </c>
      <c r="B1072" s="1" t="s">
        <v>6426</v>
      </c>
      <c r="C1072" s="1" t="s">
        <v>6427</v>
      </c>
      <c r="D1072" s="1" t="s">
        <v>6427</v>
      </c>
      <c r="E1072" s="1" t="e">
        <v>#N/A</v>
      </c>
      <c r="F1072" s="1" t="s">
        <v>237</v>
      </c>
      <c r="G1072" s="2" t="s">
        <v>86</v>
      </c>
      <c r="H1072" s="2">
        <v>0</v>
      </c>
      <c r="I1072" s="2"/>
      <c r="J1072" s="2"/>
      <c r="K1072" s="1" t="s">
        <v>6429</v>
      </c>
      <c r="L1072" s="1" t="s">
        <v>88</v>
      </c>
      <c r="M1072" s="1" t="s">
        <v>6430</v>
      </c>
      <c r="N1072" s="1" t="s">
        <v>118</v>
      </c>
      <c r="O1072" s="1"/>
    </row>
    <row r="1073" spans="1:15" x14ac:dyDescent="0.25">
      <c r="A1073" s="1" t="s">
        <v>6431</v>
      </c>
      <c r="B1073" s="1" t="s">
        <v>6432</v>
      </c>
      <c r="C1073" s="1" t="s">
        <v>6433</v>
      </c>
      <c r="D1073" s="1" t="s">
        <v>6434</v>
      </c>
      <c r="E1073" s="1" t="e">
        <v>#N/A</v>
      </c>
      <c r="F1073" s="1" t="s">
        <v>237</v>
      </c>
      <c r="G1073" s="2" t="s">
        <v>86</v>
      </c>
      <c r="H1073" s="2">
        <v>0</v>
      </c>
      <c r="I1073" s="2"/>
      <c r="J1073" s="2"/>
      <c r="K1073" s="1" t="s">
        <v>6435</v>
      </c>
      <c r="L1073" s="1" t="s">
        <v>88</v>
      </c>
      <c r="M1073" s="1" t="s">
        <v>6436</v>
      </c>
      <c r="N1073" s="1" t="s">
        <v>100</v>
      </c>
      <c r="O1073" s="1"/>
    </row>
    <row r="1074" spans="1:15" x14ac:dyDescent="0.25">
      <c r="A1074" s="1" t="s">
        <v>6437</v>
      </c>
      <c r="B1074" s="1" t="s">
        <v>6438</v>
      </c>
      <c r="C1074" s="1" t="s">
        <v>6439</v>
      </c>
      <c r="D1074" s="1" t="s">
        <v>6439</v>
      </c>
      <c r="E1074" s="1" t="e">
        <v>#N/A</v>
      </c>
      <c r="F1074" s="1" t="s">
        <v>298</v>
      </c>
      <c r="G1074" s="2" t="s">
        <v>86</v>
      </c>
      <c r="H1074" s="2">
        <v>0</v>
      </c>
      <c r="I1074" s="2"/>
      <c r="J1074" s="2"/>
      <c r="K1074" s="1" t="s">
        <v>6441</v>
      </c>
      <c r="L1074" s="1" t="s">
        <v>88</v>
      </c>
      <c r="M1074" s="1" t="s">
        <v>872</v>
      </c>
      <c r="N1074" s="1" t="s">
        <v>118</v>
      </c>
      <c r="O1074" s="1"/>
    </row>
    <row r="1075" spans="1:15" x14ac:dyDescent="0.25">
      <c r="A1075" s="1" t="s">
        <v>6442</v>
      </c>
      <c r="B1075" s="1" t="s">
        <v>6443</v>
      </c>
      <c r="C1075" t="s">
        <v>6444</v>
      </c>
      <c r="D1075" t="s">
        <v>6445</v>
      </c>
      <c r="E1075" s="1" t="e">
        <v>#N/A</v>
      </c>
      <c r="F1075" s="1" t="s">
        <v>79</v>
      </c>
      <c r="G1075" s="2" t="s">
        <v>86</v>
      </c>
      <c r="H1075" s="2">
        <v>0</v>
      </c>
      <c r="I1075" s="2"/>
      <c r="J1075" s="2"/>
      <c r="K1075" s="1" t="s">
        <v>6447</v>
      </c>
      <c r="L1075" s="1" t="s">
        <v>88</v>
      </c>
      <c r="M1075" s="1" t="s">
        <v>6448</v>
      </c>
      <c r="N1075" s="1" t="s">
        <v>100</v>
      </c>
      <c r="O1075" s="1"/>
    </row>
    <row r="1076" spans="1:15" x14ac:dyDescent="0.25">
      <c r="A1076" s="1" t="s">
        <v>6449</v>
      </c>
      <c r="B1076" s="1" t="s">
        <v>6450</v>
      </c>
      <c r="C1076" t="s">
        <v>100</v>
      </c>
      <c r="D1076" t="s">
        <v>6451</v>
      </c>
      <c r="E1076" s="1" t="e">
        <v>#N/A</v>
      </c>
      <c r="F1076" s="1" t="s">
        <v>2148</v>
      </c>
      <c r="G1076" s="2" t="s">
        <v>86</v>
      </c>
      <c r="H1076" s="2">
        <v>0</v>
      </c>
      <c r="I1076" s="2"/>
      <c r="J1076" s="2"/>
      <c r="K1076" s="1" t="s">
        <v>6452</v>
      </c>
      <c r="L1076" s="1"/>
      <c r="M1076" s="1"/>
      <c r="N1076" s="1">
        <v>0</v>
      </c>
      <c r="O1076" s="1" t="s">
        <v>1320</v>
      </c>
    </row>
    <row r="1077" spans="1:15" x14ac:dyDescent="0.25">
      <c r="A1077" s="1" t="s">
        <v>6453</v>
      </c>
      <c r="B1077" s="1" t="s">
        <v>6454</v>
      </c>
      <c r="C1077" t="s">
        <v>6455</v>
      </c>
      <c r="D1077" t="s">
        <v>6455</v>
      </c>
      <c r="E1077" s="1" t="e">
        <v>#N/A</v>
      </c>
      <c r="F1077" s="1" t="s">
        <v>414</v>
      </c>
      <c r="G1077" s="2" t="s">
        <v>86</v>
      </c>
      <c r="H1077" s="2">
        <v>0</v>
      </c>
      <c r="I1077" s="2"/>
      <c r="J1077" s="2"/>
      <c r="K1077" s="1" t="s">
        <v>6456</v>
      </c>
      <c r="L1077" s="1" t="s">
        <v>88</v>
      </c>
      <c r="M1077" s="1" t="s">
        <v>431</v>
      </c>
      <c r="N1077" s="1" t="s">
        <v>6457</v>
      </c>
      <c r="O1077" s="1" t="s">
        <v>301</v>
      </c>
    </row>
    <row r="1078" spans="1:15" x14ac:dyDescent="0.25">
      <c r="A1078" s="1" t="s">
        <v>6458</v>
      </c>
      <c r="B1078" s="1" t="s">
        <v>6459</v>
      </c>
      <c r="C1078" t="s">
        <v>6460</v>
      </c>
      <c r="D1078" t="s">
        <v>6460</v>
      </c>
      <c r="E1078" s="1" t="e">
        <v>#N/A</v>
      </c>
      <c r="F1078" s="1" t="s">
        <v>414</v>
      </c>
      <c r="G1078" s="2" t="s">
        <v>86</v>
      </c>
      <c r="H1078" s="2">
        <v>0</v>
      </c>
      <c r="I1078" s="2"/>
      <c r="J1078" s="2"/>
      <c r="K1078" s="1" t="s">
        <v>6461</v>
      </c>
      <c r="L1078" s="1" t="s">
        <v>88</v>
      </c>
      <c r="M1078" s="1" t="s">
        <v>6462</v>
      </c>
      <c r="N1078" s="1" t="s">
        <v>100</v>
      </c>
      <c r="O1078" s="1"/>
    </row>
    <row r="1079" spans="1:15" x14ac:dyDescent="0.25">
      <c r="A1079" s="1" t="s">
        <v>6463</v>
      </c>
      <c r="B1079" s="1" t="s">
        <v>6464</v>
      </c>
      <c r="C1079" t="s">
        <v>6465</v>
      </c>
      <c r="D1079" t="s">
        <v>6466</v>
      </c>
      <c r="E1079" s="1" t="e">
        <v>#N/A</v>
      </c>
      <c r="F1079" s="1" t="s">
        <v>237</v>
      </c>
      <c r="G1079" s="2" t="s">
        <v>86</v>
      </c>
      <c r="H1079" s="2">
        <v>0</v>
      </c>
      <c r="I1079" s="2"/>
      <c r="J1079" s="2"/>
      <c r="K1079" s="1" t="s">
        <v>6467</v>
      </c>
      <c r="L1079" s="1" t="s">
        <v>88</v>
      </c>
      <c r="M1079" s="1" t="s">
        <v>3500</v>
      </c>
      <c r="N1079" s="1" t="s">
        <v>100</v>
      </c>
      <c r="O1079" s="1"/>
    </row>
    <row r="1080" spans="1:15" x14ac:dyDescent="0.25">
      <c r="A1080" s="1" t="s">
        <v>6468</v>
      </c>
      <c r="B1080" s="1" t="s">
        <v>6469</v>
      </c>
      <c r="C1080" t="s">
        <v>6470</v>
      </c>
      <c r="D1080" t="s">
        <v>6471</v>
      </c>
      <c r="E1080" s="1" t="e">
        <v>#N/A</v>
      </c>
      <c r="F1080" s="1" t="s">
        <v>170</v>
      </c>
      <c r="G1080" s="2" t="s">
        <v>86</v>
      </c>
      <c r="H1080" s="2">
        <v>0</v>
      </c>
      <c r="I1080" s="2"/>
      <c r="J1080" s="2"/>
      <c r="K1080" s="1" t="s">
        <v>6473</v>
      </c>
      <c r="L1080" s="1" t="s">
        <v>88</v>
      </c>
      <c r="M1080" s="1" t="s">
        <v>431</v>
      </c>
      <c r="N1080" s="1" t="s">
        <v>100</v>
      </c>
      <c r="O1080" s="1"/>
    </row>
    <row r="1081" spans="1:15" x14ac:dyDescent="0.25">
      <c r="A1081" s="1" t="s">
        <v>6474</v>
      </c>
      <c r="B1081" s="1" t="s">
        <v>6475</v>
      </c>
      <c r="C1081" t="s">
        <v>6476</v>
      </c>
      <c r="D1081" t="s">
        <v>6477</v>
      </c>
      <c r="E1081" s="1" t="s">
        <v>7265</v>
      </c>
      <c r="F1081" s="1" t="s">
        <v>934</v>
      </c>
      <c r="G1081" s="2"/>
      <c r="H1081" s="2">
        <v>1</v>
      </c>
      <c r="I1081" s="2"/>
      <c r="J1081" s="2"/>
      <c r="K1081" s="1" t="s">
        <v>6479</v>
      </c>
      <c r="L1081" s="1" t="s">
        <v>127</v>
      </c>
      <c r="M1081" s="1" t="s">
        <v>6480</v>
      </c>
      <c r="N1081" s="1" t="s">
        <v>100</v>
      </c>
      <c r="O1081" s="1" t="s">
        <v>6481</v>
      </c>
    </row>
    <row r="1082" spans="1:15" x14ac:dyDescent="0.25">
      <c r="A1082" s="1" t="s">
        <v>6482</v>
      </c>
      <c r="B1082" s="1" t="s">
        <v>6483</v>
      </c>
      <c r="C1082" t="s">
        <v>6484</v>
      </c>
      <c r="D1082" t="s">
        <v>6485</v>
      </c>
      <c r="E1082" s="1" t="s">
        <v>2180</v>
      </c>
      <c r="F1082" s="1" t="s">
        <v>163</v>
      </c>
      <c r="G1082" s="2"/>
      <c r="H1082" s="2">
        <v>1</v>
      </c>
      <c r="I1082" s="2"/>
      <c r="J1082" s="2"/>
      <c r="K1082" s="1" t="s">
        <v>6486</v>
      </c>
      <c r="L1082" s="1" t="s">
        <v>127</v>
      </c>
      <c r="M1082" s="1" t="s">
        <v>137</v>
      </c>
      <c r="N1082" s="1" t="s">
        <v>100</v>
      </c>
      <c r="O1082" s="1"/>
    </row>
    <row r="1083" spans="1:15" x14ac:dyDescent="0.25">
      <c r="A1083" s="1" t="s">
        <v>6487</v>
      </c>
      <c r="B1083" s="1" t="s">
        <v>6488</v>
      </c>
      <c r="C1083" t="s">
        <v>6489</v>
      </c>
      <c r="D1083" t="s">
        <v>6489</v>
      </c>
      <c r="E1083" s="1" t="e">
        <v>#N/A</v>
      </c>
      <c r="F1083" s="1" t="s">
        <v>298</v>
      </c>
      <c r="G1083" s="2" t="s">
        <v>86</v>
      </c>
      <c r="H1083" s="2">
        <v>0</v>
      </c>
      <c r="I1083" s="2"/>
      <c r="J1083" s="2"/>
      <c r="K1083" s="1" t="s">
        <v>6490</v>
      </c>
      <c r="L1083" s="1" t="s">
        <v>399</v>
      </c>
      <c r="M1083" s="1" t="s">
        <v>6197</v>
      </c>
      <c r="N1083" s="1">
        <v>0</v>
      </c>
      <c r="O1083" s="1" t="s">
        <v>301</v>
      </c>
    </row>
    <row r="1084" spans="1:15" x14ac:dyDescent="0.25">
      <c r="A1084" s="1" t="s">
        <v>6491</v>
      </c>
      <c r="B1084" s="1" t="s">
        <v>6492</v>
      </c>
      <c r="C1084" t="s">
        <v>6493</v>
      </c>
      <c r="D1084" t="s">
        <v>6494</v>
      </c>
      <c r="E1084" s="1" t="s">
        <v>7266</v>
      </c>
      <c r="F1084" s="1" t="s">
        <v>390</v>
      </c>
      <c r="G1084" s="2"/>
      <c r="H1084" s="2">
        <v>1</v>
      </c>
      <c r="I1084" s="2"/>
      <c r="J1084" s="2"/>
      <c r="K1084" s="1" t="s">
        <v>6496</v>
      </c>
      <c r="L1084" s="1" t="s">
        <v>65</v>
      </c>
      <c r="M1084" s="1" t="s">
        <v>1097</v>
      </c>
      <c r="N1084" s="1">
        <v>0</v>
      </c>
      <c r="O1084" s="1" t="s">
        <v>724</v>
      </c>
    </row>
    <row r="1085" spans="1:15" x14ac:dyDescent="0.25">
      <c r="A1085" s="1" t="s">
        <v>6497</v>
      </c>
      <c r="B1085" s="1" t="s">
        <v>6498</v>
      </c>
      <c r="C1085" t="s">
        <v>6499</v>
      </c>
      <c r="D1085" t="s">
        <v>6500</v>
      </c>
      <c r="E1085" s="1" t="s">
        <v>1389</v>
      </c>
      <c r="F1085" s="1" t="s">
        <v>188</v>
      </c>
      <c r="G1085" s="2"/>
      <c r="H1085" s="2">
        <v>1</v>
      </c>
      <c r="I1085" s="2"/>
      <c r="J1085" s="2"/>
      <c r="K1085" s="1" t="s">
        <v>6501</v>
      </c>
      <c r="L1085" s="1" t="s">
        <v>98</v>
      </c>
      <c r="M1085" s="1" t="s">
        <v>5654</v>
      </c>
      <c r="N1085" s="1" t="s">
        <v>100</v>
      </c>
      <c r="O1085" s="1" t="s">
        <v>2787</v>
      </c>
    </row>
    <row r="1086" spans="1:15" x14ac:dyDescent="0.25">
      <c r="A1086" s="1" t="s">
        <v>6502</v>
      </c>
      <c r="B1086" s="1" t="s">
        <v>6503</v>
      </c>
      <c r="C1086" t="s">
        <v>6504</v>
      </c>
      <c r="D1086" t="s">
        <v>6505</v>
      </c>
      <c r="E1086" s="1" t="s">
        <v>712</v>
      </c>
      <c r="F1086" s="1" t="s">
        <v>728</v>
      </c>
      <c r="G1086" s="2"/>
      <c r="H1086" s="2">
        <v>1</v>
      </c>
      <c r="I1086" s="2"/>
      <c r="J1086" s="2"/>
      <c r="K1086" s="1" t="s">
        <v>6506</v>
      </c>
      <c r="L1086" s="1" t="s">
        <v>98</v>
      </c>
      <c r="M1086" s="1" t="s">
        <v>630</v>
      </c>
      <c r="N1086" s="1" t="s">
        <v>100</v>
      </c>
      <c r="O1086" s="1" t="s">
        <v>2769</v>
      </c>
    </row>
    <row r="1087" spans="1:15" x14ac:dyDescent="0.25">
      <c r="A1087" s="1" t="s">
        <v>6507</v>
      </c>
      <c r="B1087" s="1" t="s">
        <v>6508</v>
      </c>
      <c r="C1087" t="s">
        <v>6509</v>
      </c>
      <c r="D1087" t="s">
        <v>6510</v>
      </c>
      <c r="E1087" s="1" t="s">
        <v>1389</v>
      </c>
      <c r="F1087" s="1" t="s">
        <v>563</v>
      </c>
      <c r="G1087" s="2"/>
      <c r="H1087" s="2">
        <v>1</v>
      </c>
      <c r="I1087" s="2"/>
      <c r="J1087" s="2"/>
      <c r="K1087" s="1" t="s">
        <v>6511</v>
      </c>
      <c r="L1087" s="1" t="s">
        <v>98</v>
      </c>
      <c r="M1087" s="1" t="s">
        <v>6512</v>
      </c>
      <c r="N1087" s="1" t="s">
        <v>100</v>
      </c>
      <c r="O1087" s="1"/>
    </row>
    <row r="1088" spans="1:15" x14ac:dyDescent="0.25">
      <c r="A1088" s="1" t="s">
        <v>6513</v>
      </c>
      <c r="B1088" s="1" t="s">
        <v>6514</v>
      </c>
      <c r="C1088" t="s">
        <v>6515</v>
      </c>
      <c r="D1088" t="s">
        <v>6516</v>
      </c>
      <c r="E1088" s="1" t="s">
        <v>7115</v>
      </c>
      <c r="F1088" s="1" t="s">
        <v>438</v>
      </c>
      <c r="G1088" s="2"/>
      <c r="H1088" s="2">
        <v>1</v>
      </c>
      <c r="I1088" s="2"/>
      <c r="J1088" s="2"/>
      <c r="K1088" s="1" t="s">
        <v>6517</v>
      </c>
      <c r="L1088" s="1" t="s">
        <v>88</v>
      </c>
      <c r="M1088" s="1" t="s">
        <v>3095</v>
      </c>
      <c r="N1088" s="1">
        <v>0</v>
      </c>
      <c r="O1088" s="1" t="s">
        <v>6518</v>
      </c>
    </row>
    <row r="1089" spans="1:15" x14ac:dyDescent="0.25">
      <c r="A1089" s="1" t="s">
        <v>6519</v>
      </c>
      <c r="B1089" s="1" t="s">
        <v>6520</v>
      </c>
      <c r="C1089" t="s">
        <v>6521</v>
      </c>
      <c r="D1089" t="s">
        <v>6522</v>
      </c>
      <c r="E1089" s="1" t="s">
        <v>406</v>
      </c>
      <c r="F1089" s="1" t="s">
        <v>1023</v>
      </c>
      <c r="G1089" s="2"/>
      <c r="H1089" s="2">
        <v>1</v>
      </c>
      <c r="I1089" s="2"/>
      <c r="J1089" s="2"/>
      <c r="K1089" s="1" t="s">
        <v>6524</v>
      </c>
      <c r="L1089" s="1" t="s">
        <v>399</v>
      </c>
      <c r="M1089" s="1" t="s">
        <v>2607</v>
      </c>
      <c r="N1089" s="1" t="s">
        <v>100</v>
      </c>
      <c r="O1089" s="1" t="s">
        <v>1098</v>
      </c>
    </row>
    <row r="1090" spans="1:15" x14ac:dyDescent="0.25">
      <c r="A1090" s="1" t="s">
        <v>6525</v>
      </c>
      <c r="B1090" s="1" t="s">
        <v>6526</v>
      </c>
      <c r="C1090" t="s">
        <v>6527</v>
      </c>
      <c r="D1090" t="s">
        <v>6527</v>
      </c>
      <c r="E1090" s="1" t="e">
        <v>#N/A</v>
      </c>
      <c r="F1090" s="1" t="s">
        <v>590</v>
      </c>
      <c r="G1090" s="2" t="s">
        <v>86</v>
      </c>
      <c r="H1090" s="2">
        <v>0</v>
      </c>
      <c r="I1090" s="2"/>
      <c r="J1090" s="2"/>
      <c r="K1090" s="1" t="s">
        <v>6528</v>
      </c>
      <c r="L1090" s="1" t="s">
        <v>88</v>
      </c>
      <c r="M1090" s="1" t="s">
        <v>630</v>
      </c>
      <c r="N1090" s="1" t="s">
        <v>118</v>
      </c>
      <c r="O1090" s="1"/>
    </row>
    <row r="1091" spans="1:15" x14ac:dyDescent="0.25">
      <c r="A1091" s="19" t="s">
        <v>6529</v>
      </c>
      <c r="B1091" s="1" t="s">
        <v>6530</v>
      </c>
      <c r="C1091">
        <v>0</v>
      </c>
      <c r="D1091" t="s">
        <v>6531</v>
      </c>
      <c r="E1091" s="1" t="s">
        <v>1318</v>
      </c>
      <c r="F1091" s="1" t="s">
        <v>676</v>
      </c>
      <c r="G1091" s="2"/>
      <c r="H1091" s="2">
        <v>1</v>
      </c>
      <c r="I1091" s="2"/>
      <c r="J1091" s="2"/>
      <c r="K1091" s="1" t="s">
        <v>6532</v>
      </c>
      <c r="L1091" s="1"/>
      <c r="M1091" s="1"/>
      <c r="N1091" s="1"/>
      <c r="O1091" s="1" t="e">
        <v>#N/A</v>
      </c>
    </row>
    <row r="1092" spans="1:15" x14ac:dyDescent="0.25">
      <c r="A1092" s="19" t="s">
        <v>6533</v>
      </c>
      <c r="B1092" s="19" t="s">
        <v>6534</v>
      </c>
      <c r="C1092">
        <v>0</v>
      </c>
      <c r="D1092" t="s">
        <v>6535</v>
      </c>
      <c r="E1092" s="1" t="s">
        <v>1318</v>
      </c>
      <c r="F1092" s="19" t="s">
        <v>676</v>
      </c>
      <c r="G1092" s="31"/>
      <c r="H1092" s="2">
        <v>1</v>
      </c>
      <c r="I1092" s="2"/>
      <c r="J1092" s="2"/>
      <c r="K1092" s="1" t="s">
        <v>6536</v>
      </c>
      <c r="L1092" s="19"/>
      <c r="M1092" s="19"/>
      <c r="N1092" s="1"/>
      <c r="O1092" s="19" t="e">
        <v>#N/A</v>
      </c>
    </row>
    <row r="1093" spans="1:15" x14ac:dyDescent="0.25">
      <c r="A1093" s="1" t="s">
        <v>6537</v>
      </c>
      <c r="B1093" s="1" t="s">
        <v>6538</v>
      </c>
      <c r="C1093" s="1">
        <v>0</v>
      </c>
      <c r="D1093" s="1" t="s">
        <v>6539</v>
      </c>
      <c r="E1093" s="1" t="s">
        <v>1318</v>
      </c>
      <c r="F1093" s="1" t="s">
        <v>676</v>
      </c>
      <c r="G1093" s="2"/>
      <c r="H1093" s="2">
        <v>1</v>
      </c>
      <c r="I1093" s="2"/>
      <c r="J1093" s="2"/>
      <c r="K1093" s="1" t="s">
        <v>6540</v>
      </c>
      <c r="L1093" s="1"/>
      <c r="M1093" s="1"/>
      <c r="N1093" s="1"/>
      <c r="O1093" s="1" t="e">
        <v>#N/A</v>
      </c>
    </row>
    <row r="1094" spans="1:15" x14ac:dyDescent="0.25">
      <c r="A1094" s="1" t="s">
        <v>6541</v>
      </c>
      <c r="B1094" s="1" t="s">
        <v>6542</v>
      </c>
      <c r="C1094" s="1" t="s">
        <v>6543</v>
      </c>
      <c r="D1094" s="1" t="s">
        <v>6544</v>
      </c>
      <c r="E1094" s="1" t="s">
        <v>7267</v>
      </c>
      <c r="F1094" s="1" t="s">
        <v>722</v>
      </c>
      <c r="G1094" s="2"/>
      <c r="H1094" s="2">
        <v>1</v>
      </c>
      <c r="I1094" s="2"/>
      <c r="J1094" s="2"/>
      <c r="K1094" s="1" t="s">
        <v>6546</v>
      </c>
      <c r="L1094" s="1" t="s">
        <v>88</v>
      </c>
      <c r="M1094" s="1" t="s">
        <v>6547</v>
      </c>
      <c r="N1094" s="1" t="s">
        <v>100</v>
      </c>
      <c r="O1094" s="1"/>
    </row>
    <row r="1095" spans="1:15" x14ac:dyDescent="0.25">
      <c r="A1095" s="1" t="s">
        <v>6548</v>
      </c>
      <c r="B1095" s="1" t="s">
        <v>6549</v>
      </c>
      <c r="C1095" s="1" t="s">
        <v>6550</v>
      </c>
      <c r="D1095" s="1" t="s">
        <v>6551</v>
      </c>
      <c r="E1095" s="1" t="s">
        <v>7074</v>
      </c>
      <c r="F1095" s="1" t="s">
        <v>365</v>
      </c>
      <c r="G1095" s="2"/>
      <c r="H1095" s="2">
        <v>1</v>
      </c>
      <c r="I1095" s="2"/>
      <c r="J1095" s="2"/>
      <c r="K1095" s="1" t="s">
        <v>6552</v>
      </c>
      <c r="L1095" s="1" t="s">
        <v>250</v>
      </c>
      <c r="M1095" s="1" t="s">
        <v>565</v>
      </c>
      <c r="N1095" s="1" t="s">
        <v>100</v>
      </c>
      <c r="O1095" s="1"/>
    </row>
    <row r="1096" spans="1:15" x14ac:dyDescent="0.25">
      <c r="A1096" s="1" t="s">
        <v>6553</v>
      </c>
      <c r="B1096" s="1" t="s">
        <v>6554</v>
      </c>
      <c r="C1096" s="1" t="s">
        <v>6555</v>
      </c>
      <c r="D1096" s="1" t="s">
        <v>6556</v>
      </c>
      <c r="E1096" s="1" t="s">
        <v>518</v>
      </c>
      <c r="F1096" s="1" t="s">
        <v>728</v>
      </c>
      <c r="G1096" s="2"/>
      <c r="H1096" s="2">
        <v>1</v>
      </c>
      <c r="I1096" s="2"/>
      <c r="J1096" s="2"/>
      <c r="K1096" s="1" t="s">
        <v>6557</v>
      </c>
      <c r="L1096" s="1" t="s">
        <v>98</v>
      </c>
      <c r="M1096" s="1" t="s">
        <v>4700</v>
      </c>
      <c r="N1096" s="1" t="s">
        <v>100</v>
      </c>
      <c r="O1096" s="1" t="s">
        <v>191</v>
      </c>
    </row>
    <row r="1097" spans="1:15" x14ac:dyDescent="0.25">
      <c r="A1097" s="1" t="s">
        <v>6558</v>
      </c>
      <c r="B1097" s="1" t="s">
        <v>6559</v>
      </c>
      <c r="C1097" s="1" t="s">
        <v>6560</v>
      </c>
      <c r="D1097" s="1" t="s">
        <v>6561</v>
      </c>
      <c r="E1097" s="1" t="s">
        <v>1313</v>
      </c>
      <c r="F1097" s="1" t="s">
        <v>380</v>
      </c>
      <c r="G1097" s="2"/>
      <c r="H1097" s="2">
        <v>1</v>
      </c>
      <c r="I1097" s="2"/>
      <c r="J1097" s="2"/>
      <c r="K1097" s="1" t="s">
        <v>6562</v>
      </c>
      <c r="L1097" s="1" t="s">
        <v>45</v>
      </c>
      <c r="M1097" s="1" t="s">
        <v>819</v>
      </c>
      <c r="N1097" s="1" t="s">
        <v>100</v>
      </c>
      <c r="O1097" s="1" t="s">
        <v>6563</v>
      </c>
    </row>
    <row r="1098" spans="1:15" x14ac:dyDescent="0.25">
      <c r="A1098" s="1" t="s">
        <v>6564</v>
      </c>
      <c r="B1098" s="1" t="s">
        <v>6565</v>
      </c>
      <c r="C1098" s="1" t="s">
        <v>6566</v>
      </c>
      <c r="D1098" s="1" t="s">
        <v>6567</v>
      </c>
      <c r="E1098" s="1" t="s">
        <v>7268</v>
      </c>
      <c r="F1098" s="1" t="s">
        <v>63</v>
      </c>
      <c r="G1098" s="2"/>
      <c r="H1098" s="2">
        <v>1</v>
      </c>
      <c r="I1098" s="2"/>
      <c r="J1098" s="2"/>
      <c r="K1098" s="1" t="s">
        <v>6569</v>
      </c>
      <c r="L1098" s="1">
        <v>0</v>
      </c>
      <c r="M1098" s="1" t="s">
        <v>6570</v>
      </c>
      <c r="N1098" s="1">
        <v>0</v>
      </c>
      <c r="O1098" s="1" t="s">
        <v>191</v>
      </c>
    </row>
    <row r="1099" spans="1:15" x14ac:dyDescent="0.25">
      <c r="A1099" s="1" t="s">
        <v>6571</v>
      </c>
      <c r="B1099" s="1" t="s">
        <v>6572</v>
      </c>
      <c r="C1099" s="1" t="s">
        <v>6573</v>
      </c>
      <c r="D1099" s="1" t="s">
        <v>6574</v>
      </c>
      <c r="E1099" s="1" t="s">
        <v>2047</v>
      </c>
      <c r="F1099" s="1" t="s">
        <v>188</v>
      </c>
      <c r="G1099" s="2"/>
      <c r="H1099" s="2">
        <v>1</v>
      </c>
      <c r="I1099" s="2"/>
      <c r="J1099" s="2"/>
      <c r="K1099" s="1" t="s">
        <v>6575</v>
      </c>
      <c r="L1099" s="1" t="s">
        <v>250</v>
      </c>
      <c r="M1099" s="1" t="s">
        <v>2582</v>
      </c>
      <c r="N1099" s="1" t="s">
        <v>100</v>
      </c>
      <c r="O1099" s="1" t="s">
        <v>1098</v>
      </c>
    </row>
    <row r="1100" spans="1:15" x14ac:dyDescent="0.25">
      <c r="A1100" s="1" t="s">
        <v>6576</v>
      </c>
      <c r="B1100" s="1" t="s">
        <v>6577</v>
      </c>
      <c r="C1100" s="1" t="s">
        <v>6578</v>
      </c>
      <c r="D1100" s="1" t="s">
        <v>6579</v>
      </c>
      <c r="E1100" s="1" t="s">
        <v>5599</v>
      </c>
      <c r="F1100" s="1" t="s">
        <v>144</v>
      </c>
      <c r="G1100" s="2"/>
      <c r="H1100" s="2">
        <v>1</v>
      </c>
      <c r="I1100" s="2"/>
      <c r="J1100" s="2"/>
      <c r="K1100" s="1" t="s">
        <v>6581</v>
      </c>
      <c r="L1100" s="1" t="s">
        <v>1105</v>
      </c>
      <c r="M1100" s="1" t="s">
        <v>1509</v>
      </c>
      <c r="N1100" s="1">
        <v>0</v>
      </c>
      <c r="O1100" s="1" t="s">
        <v>100</v>
      </c>
    </row>
    <row r="1101" spans="1:15" x14ac:dyDescent="0.25">
      <c r="A1101" s="1" t="s">
        <v>6582</v>
      </c>
      <c r="B1101" s="1" t="s">
        <v>6583</v>
      </c>
      <c r="C1101" s="1" t="s">
        <v>6584</v>
      </c>
      <c r="D1101" s="1" t="s">
        <v>6584</v>
      </c>
      <c r="E1101" s="1" t="e">
        <v>#N/A</v>
      </c>
      <c r="F1101" s="1" t="s">
        <v>63</v>
      </c>
      <c r="G1101" s="2" t="s">
        <v>86</v>
      </c>
      <c r="H1101" s="2">
        <v>0</v>
      </c>
      <c r="I1101" s="2"/>
      <c r="J1101" s="2"/>
      <c r="K1101" s="1" t="s">
        <v>6586</v>
      </c>
      <c r="L1101" s="1" t="s">
        <v>88</v>
      </c>
      <c r="M1101" s="1" t="s">
        <v>4713</v>
      </c>
      <c r="N1101" s="1">
        <v>0</v>
      </c>
      <c r="O1101" s="1" t="s">
        <v>492</v>
      </c>
    </row>
    <row r="1102" spans="1:15" x14ac:dyDescent="0.25">
      <c r="A1102" s="1" t="s">
        <v>6587</v>
      </c>
      <c r="B1102" s="1" t="s">
        <v>6588</v>
      </c>
      <c r="C1102" s="1" t="s">
        <v>6589</v>
      </c>
      <c r="D1102" s="1" t="s">
        <v>6589</v>
      </c>
      <c r="E1102" s="1" t="s">
        <v>2116</v>
      </c>
      <c r="F1102" s="1" t="s">
        <v>298</v>
      </c>
      <c r="G1102" s="2"/>
      <c r="H1102" s="2">
        <v>1</v>
      </c>
      <c r="I1102" s="2">
        <v>1</v>
      </c>
      <c r="J1102" s="2"/>
      <c r="K1102" s="1" t="s">
        <v>6590</v>
      </c>
      <c r="L1102" s="1" t="s">
        <v>308</v>
      </c>
      <c r="M1102" s="1" t="s">
        <v>300</v>
      </c>
      <c r="N1102" s="1">
        <v>0</v>
      </c>
      <c r="O1102" s="1" t="s">
        <v>6591</v>
      </c>
    </row>
    <row r="1103" spans="1:15" x14ac:dyDescent="0.25">
      <c r="A1103" s="1" t="s">
        <v>6592</v>
      </c>
      <c r="B1103" s="1" t="s">
        <v>6593</v>
      </c>
      <c r="C1103" s="1" t="s">
        <v>6594</v>
      </c>
      <c r="D1103" s="1" t="s">
        <v>6595</v>
      </c>
      <c r="E1103" s="1" t="s">
        <v>4527</v>
      </c>
      <c r="F1103" s="1" t="s">
        <v>1972</v>
      </c>
      <c r="G1103" s="2"/>
      <c r="H1103" s="2">
        <v>0</v>
      </c>
      <c r="I1103" s="2"/>
      <c r="J1103" s="2"/>
      <c r="K1103" s="1" t="s">
        <v>6596</v>
      </c>
      <c r="L1103" s="1" t="s">
        <v>88</v>
      </c>
      <c r="M1103" s="1" t="s">
        <v>6597</v>
      </c>
      <c r="N1103" s="1" t="s">
        <v>100</v>
      </c>
      <c r="O1103" s="1" t="s">
        <v>111</v>
      </c>
    </row>
    <row r="1104" spans="1:15" x14ac:dyDescent="0.25">
      <c r="A1104" s="1" t="s">
        <v>6598</v>
      </c>
      <c r="B1104" s="1" t="s">
        <v>6599</v>
      </c>
      <c r="C1104" s="1" t="s">
        <v>6600</v>
      </c>
      <c r="D1104" s="1" t="s">
        <v>6601</v>
      </c>
      <c r="E1104" s="1" t="s">
        <v>7269</v>
      </c>
      <c r="F1104" s="1" t="s">
        <v>6603</v>
      </c>
      <c r="G1104" s="2"/>
      <c r="H1104" s="2">
        <v>1</v>
      </c>
      <c r="I1104" s="2"/>
      <c r="J1104" s="2"/>
      <c r="K1104" s="1" t="s">
        <v>6604</v>
      </c>
      <c r="L1104" s="1">
        <v>0</v>
      </c>
      <c r="M1104" s="1" t="s">
        <v>6301</v>
      </c>
      <c r="N1104" s="1">
        <v>0</v>
      </c>
      <c r="O1104" s="1" t="s">
        <v>2020</v>
      </c>
    </row>
    <row r="1105" spans="1:15" x14ac:dyDescent="0.25">
      <c r="A1105" s="1" t="s">
        <v>6605</v>
      </c>
      <c r="B1105" s="1" t="s">
        <v>6606</v>
      </c>
      <c r="C1105" s="1" t="s">
        <v>6607</v>
      </c>
      <c r="D1105" s="1" t="s">
        <v>6608</v>
      </c>
      <c r="E1105" s="1" t="s">
        <v>3140</v>
      </c>
      <c r="F1105" s="1" t="s">
        <v>6071</v>
      </c>
      <c r="G1105" s="2"/>
      <c r="H1105" s="2">
        <v>1</v>
      </c>
      <c r="I1105" s="2"/>
      <c r="J1105" s="2"/>
      <c r="K1105" s="1" t="s">
        <v>6609</v>
      </c>
      <c r="L1105" s="1" t="s">
        <v>88</v>
      </c>
      <c r="M1105" s="1" t="s">
        <v>4633</v>
      </c>
      <c r="N1105" s="1">
        <v>0</v>
      </c>
      <c r="O1105" s="1" t="s">
        <v>6610</v>
      </c>
    </row>
    <row r="1106" spans="1:15" x14ac:dyDescent="0.25">
      <c r="A1106" s="1" t="s">
        <v>6611</v>
      </c>
      <c r="B1106" s="1" t="s">
        <v>6612</v>
      </c>
      <c r="C1106" s="1" t="s">
        <v>6613</v>
      </c>
      <c r="D1106" s="1" t="s">
        <v>6614</v>
      </c>
      <c r="E1106" s="1" t="s">
        <v>661</v>
      </c>
      <c r="F1106" s="1" t="s">
        <v>6615</v>
      </c>
      <c r="G1106" s="2"/>
      <c r="H1106" s="2">
        <v>0</v>
      </c>
      <c r="I1106" s="2"/>
      <c r="J1106" s="2"/>
      <c r="K1106" s="1" t="s">
        <v>6616</v>
      </c>
      <c r="L1106" s="1" t="s">
        <v>88</v>
      </c>
      <c r="M1106" s="1" t="s">
        <v>110</v>
      </c>
      <c r="N1106" s="1" t="s">
        <v>100</v>
      </c>
      <c r="O1106" s="1" t="s">
        <v>111</v>
      </c>
    </row>
    <row r="1107" spans="1:15" x14ac:dyDescent="0.25">
      <c r="A1107" s="1" t="s">
        <v>6617</v>
      </c>
      <c r="B1107" s="1" t="s">
        <v>6618</v>
      </c>
      <c r="C1107" s="1" t="s">
        <v>6619</v>
      </c>
      <c r="D1107" s="1" t="s">
        <v>6620</v>
      </c>
      <c r="E1107" s="1" t="s">
        <v>7270</v>
      </c>
      <c r="F1107" s="1" t="s">
        <v>215</v>
      </c>
      <c r="G1107" s="2"/>
      <c r="H1107" s="2">
        <v>1</v>
      </c>
      <c r="I1107" s="2"/>
      <c r="J1107" s="2"/>
      <c r="K1107" s="1" t="s">
        <v>6622</v>
      </c>
      <c r="L1107" s="1" t="s">
        <v>65</v>
      </c>
      <c r="M1107" s="1" t="s">
        <v>65</v>
      </c>
      <c r="N1107" s="1">
        <v>0</v>
      </c>
      <c r="O1107" s="1" t="s">
        <v>191</v>
      </c>
    </row>
    <row r="1108" spans="1:15" x14ac:dyDescent="0.25">
      <c r="A1108" s="1" t="s">
        <v>6623</v>
      </c>
      <c r="B1108" s="1" t="s">
        <v>6624</v>
      </c>
      <c r="C1108" s="1" t="s">
        <v>6625</v>
      </c>
      <c r="D1108" s="1" t="s">
        <v>6626</v>
      </c>
      <c r="E1108" s="1" t="s">
        <v>364</v>
      </c>
      <c r="F1108" s="1" t="s">
        <v>1130</v>
      </c>
      <c r="G1108" s="2"/>
      <c r="H1108" s="2">
        <v>1</v>
      </c>
      <c r="I1108" s="2"/>
      <c r="J1108" s="2"/>
      <c r="K1108" s="1" t="s">
        <v>6628</v>
      </c>
      <c r="L1108" s="1" t="s">
        <v>45</v>
      </c>
      <c r="M1108" s="1" t="s">
        <v>1766</v>
      </c>
      <c r="N1108" s="1">
        <v>0</v>
      </c>
      <c r="O1108" s="1" t="s">
        <v>100</v>
      </c>
    </row>
    <row r="1109" spans="1:15" x14ac:dyDescent="0.25">
      <c r="A1109" s="1" t="s">
        <v>6629</v>
      </c>
      <c r="B1109" s="1" t="s">
        <v>6630</v>
      </c>
      <c r="C1109" s="1" t="s">
        <v>6631</v>
      </c>
      <c r="D1109" s="1" t="s">
        <v>6632</v>
      </c>
      <c r="E1109" s="1" t="s">
        <v>7271</v>
      </c>
      <c r="F1109" s="1" t="s">
        <v>1130</v>
      </c>
      <c r="G1109" s="2"/>
      <c r="H1109" s="2">
        <v>1</v>
      </c>
      <c r="I1109" s="2"/>
      <c r="J1109" s="2"/>
      <c r="K1109" s="1" t="s">
        <v>6634</v>
      </c>
      <c r="L1109" s="1" t="s">
        <v>65</v>
      </c>
      <c r="M1109" s="1" t="s">
        <v>1766</v>
      </c>
      <c r="N1109" s="1">
        <v>0</v>
      </c>
      <c r="O1109" s="1" t="s">
        <v>100</v>
      </c>
    </row>
    <row r="1110" spans="1:15" x14ac:dyDescent="0.25">
      <c r="A1110" s="1" t="s">
        <v>6635</v>
      </c>
      <c r="B1110" s="1" t="s">
        <v>1766</v>
      </c>
      <c r="C1110" s="1" t="s">
        <v>6636</v>
      </c>
      <c r="D1110" s="1" t="s">
        <v>6637</v>
      </c>
      <c r="E1110" s="1" t="s">
        <v>7272</v>
      </c>
      <c r="F1110" s="1" t="s">
        <v>365</v>
      </c>
      <c r="G1110" s="2"/>
      <c r="H1110" s="2">
        <v>1</v>
      </c>
      <c r="I1110" s="2"/>
      <c r="J1110" s="2"/>
      <c r="K1110" s="1" t="s">
        <v>6639</v>
      </c>
      <c r="L1110" s="1" t="s">
        <v>45</v>
      </c>
      <c r="M1110" s="1" t="s">
        <v>1766</v>
      </c>
      <c r="N1110" s="1" t="s">
        <v>100</v>
      </c>
      <c r="O1110" s="1" t="s">
        <v>128</v>
      </c>
    </row>
    <row r="1111" spans="1:15" x14ac:dyDescent="0.25">
      <c r="A1111" s="1" t="s">
        <v>6640</v>
      </c>
      <c r="B1111" s="1" t="s">
        <v>6641</v>
      </c>
      <c r="C1111" s="1" t="s">
        <v>6642</v>
      </c>
      <c r="D1111" s="1" t="s">
        <v>6643</v>
      </c>
      <c r="E1111" s="1" t="s">
        <v>1840</v>
      </c>
      <c r="F1111" s="1" t="s">
        <v>590</v>
      </c>
      <c r="G1111" s="2"/>
      <c r="H1111" s="2">
        <v>1</v>
      </c>
      <c r="I1111" s="2"/>
      <c r="J1111" s="2"/>
      <c r="K1111" s="1" t="s">
        <v>6644</v>
      </c>
      <c r="L1111" s="1" t="s">
        <v>308</v>
      </c>
      <c r="M1111" s="1" t="s">
        <v>6645</v>
      </c>
      <c r="N1111" s="1">
        <v>0</v>
      </c>
      <c r="O1111" s="1"/>
    </row>
    <row r="1112" spans="1:15" x14ac:dyDescent="0.25">
      <c r="A1112" s="1" t="s">
        <v>6646</v>
      </c>
      <c r="B1112" s="1" t="s">
        <v>6647</v>
      </c>
      <c r="C1112" s="1" t="s">
        <v>6648</v>
      </c>
      <c r="D1112" s="1" t="s">
        <v>6649</v>
      </c>
      <c r="E1112" s="1" t="s">
        <v>4894</v>
      </c>
      <c r="F1112" s="1" t="s">
        <v>2127</v>
      </c>
      <c r="G1112" s="2"/>
      <c r="H1112" s="2">
        <v>1</v>
      </c>
      <c r="I1112" s="2"/>
      <c r="J1112" s="2"/>
      <c r="K1112" s="1" t="s">
        <v>6650</v>
      </c>
      <c r="L1112" s="1" t="s">
        <v>88</v>
      </c>
      <c r="M1112" s="1" t="s">
        <v>3500</v>
      </c>
      <c r="N1112" s="1">
        <v>0</v>
      </c>
      <c r="O1112" s="1" t="s">
        <v>2020</v>
      </c>
    </row>
    <row r="1113" spans="1:15" x14ac:dyDescent="0.25">
      <c r="A1113" s="1" t="s">
        <v>6651</v>
      </c>
      <c r="B1113" s="1" t="s">
        <v>6652</v>
      </c>
      <c r="C1113" s="1" t="s">
        <v>6653</v>
      </c>
      <c r="D1113" s="1" t="s">
        <v>6654</v>
      </c>
      <c r="E1113" s="1" t="s">
        <v>1622</v>
      </c>
      <c r="F1113" s="1" t="s">
        <v>6615</v>
      </c>
      <c r="G1113" s="2"/>
      <c r="H1113" s="2">
        <v>0</v>
      </c>
      <c r="I1113" s="2"/>
      <c r="J1113" s="2"/>
      <c r="K1113" s="1" t="s">
        <v>6655</v>
      </c>
      <c r="L1113" s="1" t="s">
        <v>88</v>
      </c>
      <c r="M1113" s="1" t="s">
        <v>491</v>
      </c>
      <c r="N1113" s="1" t="s">
        <v>100</v>
      </c>
      <c r="O1113" s="1" t="s">
        <v>111</v>
      </c>
    </row>
    <row r="1114" spans="1:15" x14ac:dyDescent="0.25">
      <c r="A1114" s="1" t="s">
        <v>6656</v>
      </c>
      <c r="B1114" s="1" t="s">
        <v>6657</v>
      </c>
      <c r="C1114" s="1" t="s">
        <v>6658</v>
      </c>
      <c r="D1114" s="1" t="s">
        <v>6659</v>
      </c>
      <c r="E1114" s="1" t="s">
        <v>3150</v>
      </c>
      <c r="F1114" s="1" t="s">
        <v>342</v>
      </c>
      <c r="G1114" s="2"/>
      <c r="H1114" s="2">
        <v>1</v>
      </c>
      <c r="I1114" s="2"/>
      <c r="J1114" s="2"/>
      <c r="K1114" s="1" t="s">
        <v>6661</v>
      </c>
      <c r="L1114" s="1" t="s">
        <v>88</v>
      </c>
      <c r="M1114" s="1" t="s">
        <v>491</v>
      </c>
      <c r="N1114" s="1">
        <v>0</v>
      </c>
      <c r="O1114" s="1" t="s">
        <v>492</v>
      </c>
    </row>
    <row r="1115" spans="1:15" x14ac:dyDescent="0.25">
      <c r="A1115" s="1" t="s">
        <v>6662</v>
      </c>
      <c r="B1115" s="1" t="s">
        <v>2808</v>
      </c>
      <c r="C1115" s="1" t="s">
        <v>6663</v>
      </c>
      <c r="D1115" s="1" t="s">
        <v>6664</v>
      </c>
      <c r="E1115" s="1" t="s">
        <v>1464</v>
      </c>
      <c r="F1115" s="1" t="s">
        <v>576</v>
      </c>
      <c r="G1115" s="2"/>
      <c r="H1115" s="2">
        <v>1</v>
      </c>
      <c r="I1115" s="2"/>
      <c r="J1115" s="2"/>
      <c r="K1115" s="1" t="s">
        <v>6665</v>
      </c>
      <c r="L1115" s="1" t="s">
        <v>88</v>
      </c>
      <c r="M1115" s="1" t="s">
        <v>491</v>
      </c>
      <c r="N1115" s="1" t="s">
        <v>100</v>
      </c>
      <c r="O1115" s="1" t="s">
        <v>1098</v>
      </c>
    </row>
    <row r="1116" spans="1:15" x14ac:dyDescent="0.25">
      <c r="A1116" s="1" t="s">
        <v>6666</v>
      </c>
      <c r="B1116" s="1" t="s">
        <v>6667</v>
      </c>
      <c r="C1116" s="1" t="s">
        <v>6668</v>
      </c>
      <c r="D1116" s="1" t="s">
        <v>6669</v>
      </c>
      <c r="E1116" s="1" t="s">
        <v>7074</v>
      </c>
      <c r="F1116" s="1" t="s">
        <v>365</v>
      </c>
      <c r="G1116" s="2"/>
      <c r="H1116" s="2">
        <v>1</v>
      </c>
      <c r="I1116" s="2"/>
      <c r="J1116" s="2"/>
      <c r="K1116" s="1" t="s">
        <v>6670</v>
      </c>
      <c r="L1116" s="1" t="s">
        <v>88</v>
      </c>
      <c r="M1116" s="1" t="s">
        <v>3828</v>
      </c>
      <c r="N1116" s="1">
        <v>0</v>
      </c>
      <c r="O1116" s="1" t="s">
        <v>607</v>
      </c>
    </row>
    <row r="1117" spans="1:15" x14ac:dyDescent="0.25">
      <c r="A1117" s="1" t="s">
        <v>6671</v>
      </c>
      <c r="B1117" s="1" t="s">
        <v>6672</v>
      </c>
      <c r="C1117" s="1"/>
      <c r="D1117" s="1" t="s">
        <v>6674</v>
      </c>
      <c r="E1117" s="1" t="e">
        <v>#N/A</v>
      </c>
      <c r="F1117" s="1" t="s">
        <v>1319</v>
      </c>
      <c r="G1117" s="2" t="s">
        <v>86</v>
      </c>
      <c r="H1117" s="2">
        <v>0</v>
      </c>
      <c r="I1117" s="2"/>
      <c r="J1117" s="2"/>
      <c r="K1117" s="1" t="s">
        <v>6675</v>
      </c>
      <c r="L1117" s="1"/>
      <c r="M1117" s="1"/>
      <c r="N1117" s="1"/>
      <c r="O1117" s="1">
        <v>0</v>
      </c>
    </row>
    <row r="1118" spans="1:15" x14ac:dyDescent="0.25">
      <c r="A1118" s="1" t="s">
        <v>6676</v>
      </c>
      <c r="B1118" s="1" t="s">
        <v>6677</v>
      </c>
      <c r="C1118" s="1" t="s">
        <v>6678</v>
      </c>
      <c r="D1118" s="1" t="s">
        <v>6679</v>
      </c>
      <c r="E1118" s="1" t="s">
        <v>620</v>
      </c>
      <c r="F1118" s="1" t="s">
        <v>766</v>
      </c>
      <c r="G1118" s="2" t="s">
        <v>86</v>
      </c>
      <c r="H1118" s="2">
        <v>0</v>
      </c>
      <c r="I1118" s="2"/>
      <c r="J1118" s="2"/>
      <c r="K1118" s="1" t="s">
        <v>6680</v>
      </c>
      <c r="L1118" s="1" t="s">
        <v>98</v>
      </c>
      <c r="M1118" s="1" t="s">
        <v>971</v>
      </c>
      <c r="N1118" s="1" t="s">
        <v>521</v>
      </c>
      <c r="O1118" s="1"/>
    </row>
    <row r="1119" spans="1:15" x14ac:dyDescent="0.25">
      <c r="A1119" s="18" t="s">
        <v>6681</v>
      </c>
      <c r="B1119" s="18" t="s">
        <v>7881</v>
      </c>
      <c r="C1119" s="1" t="s">
        <v>6682</v>
      </c>
      <c r="D1119" s="1" t="s">
        <v>6683</v>
      </c>
      <c r="E1119" s="1" t="s">
        <v>1834</v>
      </c>
      <c r="F1119" s="1" t="s">
        <v>2686</v>
      </c>
      <c r="G1119" s="2"/>
      <c r="H1119" s="2">
        <v>1</v>
      </c>
      <c r="I1119" s="2"/>
      <c r="J1119" s="2"/>
      <c r="K1119" s="1" t="s">
        <v>6684</v>
      </c>
      <c r="L1119" s="1"/>
      <c r="M1119" s="1"/>
      <c r="N1119" s="1">
        <v>0</v>
      </c>
      <c r="O1119" s="1" t="e">
        <v>#REF!</v>
      </c>
    </row>
    <row r="1120" spans="1:15" x14ac:dyDescent="0.25">
      <c r="A1120" s="1" t="s">
        <v>6685</v>
      </c>
      <c r="B1120" s="1" t="s">
        <v>6686</v>
      </c>
      <c r="C1120" s="1" t="s">
        <v>6687</v>
      </c>
      <c r="D1120" s="1" t="s">
        <v>6688</v>
      </c>
      <c r="E1120" s="1" t="s">
        <v>7273</v>
      </c>
      <c r="F1120" s="1" t="s">
        <v>728</v>
      </c>
      <c r="G1120" s="2"/>
      <c r="H1120" s="2">
        <v>1</v>
      </c>
      <c r="I1120" s="2"/>
      <c r="J1120" s="2"/>
      <c r="K1120" s="1" t="s">
        <v>6690</v>
      </c>
      <c r="L1120" s="1" t="s">
        <v>1105</v>
      </c>
      <c r="M1120" s="1" t="s">
        <v>277</v>
      </c>
      <c r="N1120" s="1">
        <v>0</v>
      </c>
      <c r="O1120" s="1" t="s">
        <v>100</v>
      </c>
    </row>
    <row r="1121" spans="1:15" x14ac:dyDescent="0.25">
      <c r="A1121" s="1" t="s">
        <v>6691</v>
      </c>
      <c r="B1121" s="1" t="s">
        <v>6692</v>
      </c>
      <c r="C1121" s="1" t="s">
        <v>6693</v>
      </c>
      <c r="D1121" s="1" t="s">
        <v>6694</v>
      </c>
      <c r="E1121" s="1" t="s">
        <v>7112</v>
      </c>
      <c r="F1121" s="1" t="s">
        <v>258</v>
      </c>
      <c r="G1121" s="2"/>
      <c r="H1121" s="2">
        <v>1</v>
      </c>
      <c r="I1121" s="2"/>
      <c r="J1121" s="2"/>
      <c r="K1121" s="1" t="s">
        <v>6695</v>
      </c>
      <c r="L1121" s="1" t="s">
        <v>88</v>
      </c>
      <c r="M1121" s="1" t="s">
        <v>958</v>
      </c>
      <c r="N1121" s="1">
        <v>0</v>
      </c>
      <c r="O1121" s="1" t="s">
        <v>191</v>
      </c>
    </row>
    <row r="1122" spans="1:15" x14ac:dyDescent="0.25">
      <c r="A1122" s="1" t="s">
        <v>6696</v>
      </c>
      <c r="B1122" s="1" t="s">
        <v>6697</v>
      </c>
      <c r="C1122" s="1" t="s">
        <v>6698</v>
      </c>
      <c r="D1122" s="1" t="s">
        <v>6699</v>
      </c>
      <c r="E1122" s="1" t="s">
        <v>562</v>
      </c>
      <c r="F1122" s="1" t="s">
        <v>628</v>
      </c>
      <c r="G1122" s="2"/>
      <c r="H1122" s="2">
        <v>1</v>
      </c>
      <c r="I1122" s="2"/>
      <c r="J1122" s="2"/>
      <c r="K1122" s="1" t="s">
        <v>6700</v>
      </c>
      <c r="L1122" s="1" t="s">
        <v>507</v>
      </c>
      <c r="M1122" s="1" t="s">
        <v>1345</v>
      </c>
      <c r="N1122" s="1" t="s">
        <v>100</v>
      </c>
      <c r="O1122" s="1"/>
    </row>
    <row r="1123" spans="1:15" x14ac:dyDescent="0.25">
      <c r="A1123" s="1" t="s">
        <v>6701</v>
      </c>
      <c r="B1123" s="1" t="s">
        <v>6702</v>
      </c>
      <c r="C1123" s="1" t="s">
        <v>6703</v>
      </c>
      <c r="D1123" s="1" t="s">
        <v>6704</v>
      </c>
      <c r="E1123" s="1" t="s">
        <v>733</v>
      </c>
      <c r="F1123" s="1" t="s">
        <v>713</v>
      </c>
      <c r="G1123" s="2"/>
      <c r="H1123" s="2">
        <v>1</v>
      </c>
      <c r="I1123" s="2"/>
      <c r="J1123" s="2"/>
      <c r="K1123" s="1" t="s">
        <v>6705</v>
      </c>
      <c r="L1123" s="1" t="s">
        <v>45</v>
      </c>
      <c r="M1123" s="1" t="s">
        <v>978</v>
      </c>
      <c r="N1123" s="1" t="s">
        <v>100</v>
      </c>
      <c r="O1123" s="1" t="s">
        <v>4741</v>
      </c>
    </row>
    <row r="1124" spans="1:15" x14ac:dyDescent="0.25">
      <c r="A1124" s="1" t="s">
        <v>6706</v>
      </c>
      <c r="B1124" s="1" t="s">
        <v>6707</v>
      </c>
      <c r="C1124" s="1" t="s">
        <v>6708</v>
      </c>
      <c r="D1124" s="1" t="s">
        <v>6709</v>
      </c>
      <c r="E1124" s="1" t="s">
        <v>2605</v>
      </c>
      <c r="F1124" s="1" t="s">
        <v>858</v>
      </c>
      <c r="G1124" s="2"/>
      <c r="H1124" s="2">
        <v>1</v>
      </c>
      <c r="I1124" s="2"/>
      <c r="J1124" s="2"/>
      <c r="K1124" s="1" t="s">
        <v>6711</v>
      </c>
      <c r="L1124" s="1" t="s">
        <v>88</v>
      </c>
      <c r="M1124" s="1" t="s">
        <v>6712</v>
      </c>
      <c r="N1124" s="1" t="s">
        <v>100</v>
      </c>
      <c r="O1124" s="1"/>
    </row>
    <row r="1125" spans="1:15" x14ac:dyDescent="0.25">
      <c r="A1125" s="1" t="s">
        <v>6713</v>
      </c>
      <c r="B1125" s="1" t="s">
        <v>6714</v>
      </c>
      <c r="C1125" s="1" t="s">
        <v>6715</v>
      </c>
      <c r="D1125" s="1" t="s">
        <v>6716</v>
      </c>
      <c r="E1125" s="1" t="s">
        <v>2880</v>
      </c>
      <c r="F1125" s="1" t="s">
        <v>722</v>
      </c>
      <c r="G1125" s="2"/>
      <c r="H1125" s="2">
        <v>1</v>
      </c>
      <c r="I1125" s="2"/>
      <c r="J1125" s="2"/>
      <c r="K1125" s="1" t="s">
        <v>6718</v>
      </c>
      <c r="L1125" s="1" t="s">
        <v>88</v>
      </c>
      <c r="M1125" s="1" t="s">
        <v>835</v>
      </c>
      <c r="N1125" s="1">
        <v>0</v>
      </c>
      <c r="O1125" s="1"/>
    </row>
    <row r="1126" spans="1:15" x14ac:dyDescent="0.25">
      <c r="A1126" s="1" t="s">
        <v>6719</v>
      </c>
      <c r="B1126" s="1" t="s">
        <v>6720</v>
      </c>
      <c r="C1126" s="1" t="s">
        <v>6721</v>
      </c>
      <c r="D1126" s="1" t="s">
        <v>6722</v>
      </c>
      <c r="E1126" s="1" t="s">
        <v>2400</v>
      </c>
      <c r="F1126" s="1" t="s">
        <v>144</v>
      </c>
      <c r="G1126" s="2"/>
      <c r="H1126" s="2">
        <v>1</v>
      </c>
      <c r="I1126" s="2"/>
      <c r="J1126" s="2"/>
      <c r="K1126" s="1" t="s">
        <v>6723</v>
      </c>
      <c r="L1126" s="1" t="s">
        <v>239</v>
      </c>
      <c r="M1126" s="1" t="s">
        <v>260</v>
      </c>
      <c r="N1126" s="1" t="s">
        <v>100</v>
      </c>
      <c r="O1126" s="1" t="s">
        <v>261</v>
      </c>
    </row>
    <row r="1127" spans="1:15" x14ac:dyDescent="0.25">
      <c r="A1127" s="1" t="s">
        <v>6724</v>
      </c>
      <c r="B1127" s="1" t="s">
        <v>6725</v>
      </c>
      <c r="C1127" s="1" t="s">
        <v>6726</v>
      </c>
      <c r="D1127" s="1" t="s">
        <v>6726</v>
      </c>
      <c r="E1127" s="1" t="e">
        <v>#N/A</v>
      </c>
      <c r="F1127" s="1" t="s">
        <v>334</v>
      </c>
      <c r="G1127" s="2" t="s">
        <v>86</v>
      </c>
      <c r="H1127" s="2">
        <v>0</v>
      </c>
      <c r="I1127" s="2"/>
      <c r="J1127" s="2"/>
      <c r="K1127" s="1" t="s">
        <v>6727</v>
      </c>
      <c r="L1127" s="1" t="s">
        <v>399</v>
      </c>
      <c r="M1127" s="1" t="s">
        <v>1230</v>
      </c>
      <c r="N1127" s="1" t="s">
        <v>118</v>
      </c>
      <c r="O1127" s="1" t="s">
        <v>6728</v>
      </c>
    </row>
    <row r="1128" spans="1:15" x14ac:dyDescent="0.25">
      <c r="A1128" s="1" t="s">
        <v>6729</v>
      </c>
      <c r="B1128" s="1" t="s">
        <v>6730</v>
      </c>
      <c r="C1128" s="1" t="s">
        <v>6731</v>
      </c>
      <c r="D1128" s="1" t="s">
        <v>6732</v>
      </c>
      <c r="E1128" s="1" t="s">
        <v>7274</v>
      </c>
      <c r="F1128" s="1" t="s">
        <v>215</v>
      </c>
      <c r="G1128" s="2"/>
      <c r="H1128" s="2">
        <v>1</v>
      </c>
      <c r="I1128" s="2"/>
      <c r="J1128" s="2"/>
      <c r="K1128" s="1" t="s">
        <v>6734</v>
      </c>
      <c r="L1128" s="1" t="s">
        <v>65</v>
      </c>
      <c r="M1128" s="1" t="s">
        <v>65</v>
      </c>
      <c r="N1128" s="1">
        <v>0</v>
      </c>
      <c r="O1128" s="1" t="s">
        <v>724</v>
      </c>
    </row>
    <row r="1129" spans="1:15" x14ac:dyDescent="0.25">
      <c r="A1129" s="1" t="s">
        <v>6735</v>
      </c>
      <c r="B1129" s="1" t="s">
        <v>6736</v>
      </c>
      <c r="C1129" s="1" t="s">
        <v>6737</v>
      </c>
      <c r="D1129" s="1" t="s">
        <v>6738</v>
      </c>
      <c r="E1129" s="1" t="s">
        <v>1363</v>
      </c>
      <c r="F1129" s="1" t="s">
        <v>621</v>
      </c>
      <c r="G1129" s="2"/>
      <c r="H1129" s="2">
        <v>1</v>
      </c>
      <c r="I1129" s="2"/>
      <c r="J1129" s="2"/>
      <c r="K1129" s="1" t="s">
        <v>6739</v>
      </c>
      <c r="L1129" s="1" t="s">
        <v>127</v>
      </c>
      <c r="M1129" s="1" t="s">
        <v>1754</v>
      </c>
      <c r="N1129" s="1">
        <v>0</v>
      </c>
      <c r="O1129" s="1" t="s">
        <v>100</v>
      </c>
    </row>
    <row r="1130" spans="1:15" x14ac:dyDescent="0.25">
      <c r="A1130" s="1" t="s">
        <v>6740</v>
      </c>
      <c r="B1130" s="1" t="s">
        <v>6741</v>
      </c>
      <c r="C1130" s="1" t="s">
        <v>6742</v>
      </c>
      <c r="D1130" s="1" t="s">
        <v>6743</v>
      </c>
      <c r="E1130" s="1" t="s">
        <v>1978</v>
      </c>
      <c r="F1130" s="1" t="s">
        <v>429</v>
      </c>
      <c r="G1130" s="2"/>
      <c r="H1130" s="2">
        <v>1</v>
      </c>
      <c r="I1130" s="2"/>
      <c r="J1130" s="2"/>
      <c r="K1130" s="1" t="s">
        <v>6744</v>
      </c>
      <c r="L1130" s="1" t="s">
        <v>127</v>
      </c>
      <c r="M1130" s="1" t="s">
        <v>1754</v>
      </c>
      <c r="N1130" s="1" t="s">
        <v>100</v>
      </c>
      <c r="O1130" s="1"/>
    </row>
    <row r="1131" spans="1:15" x14ac:dyDescent="0.25">
      <c r="A1131" s="1" t="s">
        <v>6745</v>
      </c>
      <c r="B1131" s="1" t="s">
        <v>6746</v>
      </c>
      <c r="C1131" s="1" t="s">
        <v>6747</v>
      </c>
      <c r="D1131" s="1" t="s">
        <v>6748</v>
      </c>
      <c r="E1131" s="1" t="s">
        <v>7186</v>
      </c>
      <c r="F1131" s="1" t="s">
        <v>2446</v>
      </c>
      <c r="G1131" s="2"/>
      <c r="H1131" s="2">
        <v>1</v>
      </c>
      <c r="I1131" s="2"/>
      <c r="J1131" s="2"/>
      <c r="K1131" s="1" t="s">
        <v>6749</v>
      </c>
      <c r="L1131" s="1" t="s">
        <v>399</v>
      </c>
      <c r="M1131" s="1" t="s">
        <v>835</v>
      </c>
      <c r="N1131" s="1">
        <v>0</v>
      </c>
      <c r="O1131" s="1" t="s">
        <v>5197</v>
      </c>
    </row>
    <row r="1132" spans="1:15" x14ac:dyDescent="0.25">
      <c r="A1132" s="1" t="s">
        <v>6757</v>
      </c>
      <c r="B1132" s="1" t="s">
        <v>6758</v>
      </c>
      <c r="C1132" s="1" t="s">
        <v>6759</v>
      </c>
      <c r="D1132" s="1" t="s">
        <v>6760</v>
      </c>
      <c r="E1132" s="1" t="s">
        <v>784</v>
      </c>
      <c r="F1132" s="1" t="s">
        <v>6761</v>
      </c>
      <c r="G1132" s="2"/>
      <c r="H1132" s="2">
        <v>1</v>
      </c>
      <c r="I1132" s="2"/>
      <c r="J1132" s="2"/>
      <c r="K1132" s="1" t="s">
        <v>6762</v>
      </c>
      <c r="L1132" s="1" t="s">
        <v>127</v>
      </c>
      <c r="M1132" s="1" t="s">
        <v>127</v>
      </c>
      <c r="N1132" s="1">
        <v>0</v>
      </c>
      <c r="O1132" s="1" t="s">
        <v>191</v>
      </c>
    </row>
    <row r="1133" spans="1:15" x14ac:dyDescent="0.25">
      <c r="A1133" s="1" t="s">
        <v>6763</v>
      </c>
      <c r="B1133" s="1" t="s">
        <v>6764</v>
      </c>
      <c r="C1133" s="1" t="s">
        <v>6765</v>
      </c>
      <c r="D1133" s="1" t="s">
        <v>6766</v>
      </c>
      <c r="E1133" s="1" t="s">
        <v>5908</v>
      </c>
      <c r="F1133" s="1" t="s">
        <v>315</v>
      </c>
      <c r="G1133" s="2"/>
      <c r="H1133" s="2">
        <v>1</v>
      </c>
      <c r="I1133" s="2"/>
      <c r="J1133" s="2"/>
      <c r="K1133" s="1" t="s">
        <v>6768</v>
      </c>
      <c r="L1133" s="1" t="s">
        <v>88</v>
      </c>
      <c r="M1133" s="1" t="s">
        <v>670</v>
      </c>
      <c r="N1133" s="1">
        <v>0</v>
      </c>
      <c r="O1133" s="1" t="s">
        <v>100</v>
      </c>
    </row>
    <row r="1134" spans="1:15" x14ac:dyDescent="0.25">
      <c r="A1134" s="1" t="s">
        <v>6769</v>
      </c>
      <c r="B1134" s="1" t="s">
        <v>6770</v>
      </c>
      <c r="C1134" s="1" t="s">
        <v>6771</v>
      </c>
      <c r="D1134" s="1" t="s">
        <v>6772</v>
      </c>
      <c r="E1134" s="1" t="s">
        <v>1313</v>
      </c>
      <c r="F1134" s="1" t="s">
        <v>380</v>
      </c>
      <c r="G1134" s="2"/>
      <c r="H1134" s="2">
        <v>1</v>
      </c>
      <c r="I1134" s="2"/>
      <c r="J1134" s="2"/>
      <c r="K1134" s="1" t="s">
        <v>6773</v>
      </c>
      <c r="L1134" s="1" t="s">
        <v>507</v>
      </c>
      <c r="M1134" s="1" t="s">
        <v>1345</v>
      </c>
      <c r="N1134" s="1">
        <v>0</v>
      </c>
      <c r="O1134" s="1" t="s">
        <v>100</v>
      </c>
    </row>
    <row r="1135" spans="1:15" x14ac:dyDescent="0.25">
      <c r="A1135" s="1" t="s">
        <v>6774</v>
      </c>
      <c r="B1135" s="1" t="s">
        <v>6775</v>
      </c>
      <c r="C1135" s="1" t="s">
        <v>6776</v>
      </c>
      <c r="D1135" s="1" t="s">
        <v>6777</v>
      </c>
      <c r="E1135" s="1" t="s">
        <v>7276</v>
      </c>
      <c r="F1135" s="1" t="s">
        <v>734</v>
      </c>
      <c r="G1135" s="2" t="s">
        <v>86</v>
      </c>
      <c r="H1135" s="2">
        <v>0</v>
      </c>
      <c r="I1135" s="2"/>
      <c r="J1135" s="2"/>
      <c r="K1135" s="1" t="s">
        <v>6779</v>
      </c>
      <c r="L1135" s="1" t="s">
        <v>127</v>
      </c>
      <c r="M1135" s="1" t="s">
        <v>137</v>
      </c>
      <c r="N1135" s="1">
        <v>0</v>
      </c>
      <c r="O1135" s="1"/>
    </row>
    <row r="1136" spans="1:15" x14ac:dyDescent="0.25">
      <c r="A1136" s="1" t="s">
        <v>6780</v>
      </c>
      <c r="B1136" s="1" t="s">
        <v>6781</v>
      </c>
      <c r="C1136" s="1" t="s">
        <v>6782</v>
      </c>
      <c r="D1136" s="1" t="s">
        <v>6783</v>
      </c>
      <c r="E1136" s="1" t="s">
        <v>2575</v>
      </c>
      <c r="F1136" s="1" t="s">
        <v>258</v>
      </c>
      <c r="G1136" s="2"/>
      <c r="H1136" s="2">
        <v>1</v>
      </c>
      <c r="I1136" s="2"/>
      <c r="J1136" s="2"/>
      <c r="K1136" s="1" t="s">
        <v>6784</v>
      </c>
      <c r="L1136" s="1" t="s">
        <v>65</v>
      </c>
      <c r="M1136" s="1" t="s">
        <v>65</v>
      </c>
      <c r="N1136" s="1">
        <v>0</v>
      </c>
      <c r="O1136" s="1" t="s">
        <v>191</v>
      </c>
    </row>
    <row r="1137" spans="1:15" x14ac:dyDescent="0.25">
      <c r="A1137" s="1" t="s">
        <v>6785</v>
      </c>
      <c r="B1137" s="1" t="s">
        <v>6786</v>
      </c>
      <c r="C1137" s="1" t="s">
        <v>6787</v>
      </c>
      <c r="D1137" s="1" t="s">
        <v>6788</v>
      </c>
      <c r="E1137" s="1" t="s">
        <v>7130</v>
      </c>
      <c r="F1137" s="1" t="s">
        <v>179</v>
      </c>
      <c r="G1137" s="2"/>
      <c r="H1137" s="2">
        <v>1</v>
      </c>
      <c r="I1137" s="2"/>
      <c r="J1137" s="2"/>
      <c r="K1137" s="1" t="s">
        <v>6789</v>
      </c>
      <c r="L1137" s="1" t="s">
        <v>127</v>
      </c>
      <c r="M1137" s="1" t="s">
        <v>137</v>
      </c>
      <c r="N1137" s="1">
        <v>0</v>
      </c>
      <c r="O1137" s="1" t="s">
        <v>100</v>
      </c>
    </row>
    <row r="1138" spans="1:15" x14ac:dyDescent="0.25">
      <c r="A1138" s="1" t="s">
        <v>6790</v>
      </c>
      <c r="B1138" s="1" t="s">
        <v>6791</v>
      </c>
      <c r="C1138" s="1" t="s">
        <v>6792</v>
      </c>
      <c r="D1138" s="1" t="s">
        <v>6793</v>
      </c>
      <c r="E1138" s="1" t="s">
        <v>142</v>
      </c>
      <c r="F1138" s="1" t="s">
        <v>563</v>
      </c>
      <c r="G1138" s="2"/>
      <c r="H1138" s="2">
        <v>1</v>
      </c>
      <c r="I1138" s="2"/>
      <c r="J1138" s="2"/>
      <c r="K1138" s="1" t="s">
        <v>6794</v>
      </c>
      <c r="L1138" s="1" t="s">
        <v>1105</v>
      </c>
      <c r="M1138" s="1" t="s">
        <v>1105</v>
      </c>
      <c r="N1138" s="1" t="s">
        <v>100</v>
      </c>
      <c r="O1138" s="1" t="s">
        <v>6795</v>
      </c>
    </row>
    <row r="1139" spans="1:15" x14ac:dyDescent="0.25">
      <c r="A1139" s="1" t="s">
        <v>6796</v>
      </c>
      <c r="B1139" s="1" t="s">
        <v>6797</v>
      </c>
      <c r="C1139" s="1" t="s">
        <v>6798</v>
      </c>
      <c r="D1139" s="1" t="s">
        <v>6799</v>
      </c>
      <c r="E1139" s="1" t="s">
        <v>635</v>
      </c>
      <c r="F1139" s="1" t="s">
        <v>134</v>
      </c>
      <c r="G1139" s="2"/>
      <c r="H1139" s="2">
        <v>1</v>
      </c>
      <c r="I1139" s="2"/>
      <c r="J1139" s="2"/>
      <c r="K1139" s="1" t="s">
        <v>6800</v>
      </c>
      <c r="L1139" s="1" t="s">
        <v>1105</v>
      </c>
      <c r="M1139" s="1" t="s">
        <v>1509</v>
      </c>
      <c r="N1139" s="1">
        <v>0</v>
      </c>
      <c r="O1139" s="1" t="s">
        <v>100</v>
      </c>
    </row>
    <row r="1140" spans="1:15" x14ac:dyDescent="0.25">
      <c r="A1140" s="1" t="s">
        <v>7027</v>
      </c>
      <c r="B1140" s="1" t="s">
        <v>7034</v>
      </c>
      <c r="C1140" s="1" t="s">
        <v>7038</v>
      </c>
      <c r="D1140" s="1" t="s">
        <v>7038</v>
      </c>
      <c r="E1140" s="1" t="s">
        <v>5478</v>
      </c>
      <c r="F1140" s="1" t="s">
        <v>7285</v>
      </c>
      <c r="G1140" s="2"/>
      <c r="H1140" s="2">
        <v>1</v>
      </c>
      <c r="I1140" s="2"/>
      <c r="J1140" s="2"/>
      <c r="K1140" s="1" t="s">
        <v>7882</v>
      </c>
      <c r="L1140" s="1"/>
      <c r="M1140" s="1"/>
      <c r="N1140" s="1"/>
      <c r="O1140" s="1"/>
    </row>
    <row r="1141" spans="1:15" x14ac:dyDescent="0.25">
      <c r="A1141" s="1" t="s">
        <v>7028</v>
      </c>
      <c r="B1141" s="1" t="s">
        <v>7035</v>
      </c>
      <c r="C1141" s="1" t="s">
        <v>7039</v>
      </c>
      <c r="D1141" s="1" t="s">
        <v>7039</v>
      </c>
      <c r="E1141" s="1" t="s">
        <v>1669</v>
      </c>
      <c r="F1141" s="1" t="s">
        <v>7285</v>
      </c>
      <c r="G1141" s="2"/>
      <c r="H1141" s="2">
        <v>1</v>
      </c>
      <c r="I1141" s="2"/>
      <c r="J1141" s="2"/>
      <c r="K1141" s="1" t="s">
        <v>7883</v>
      </c>
      <c r="L1141" s="1"/>
      <c r="M1141" s="1"/>
      <c r="N1141" s="1"/>
      <c r="O1141" s="1"/>
    </row>
    <row r="1142" spans="1:15" x14ac:dyDescent="0.25">
      <c r="A1142" s="1" t="s">
        <v>7032</v>
      </c>
      <c r="B1142" s="1" t="s">
        <v>7277</v>
      </c>
      <c r="C1142" s="1" t="s">
        <v>7043</v>
      </c>
      <c r="D1142" s="1" t="s">
        <v>7043</v>
      </c>
      <c r="E1142" s="1" t="e">
        <v>#N/A</v>
      </c>
      <c r="F1142" s="1" t="s">
        <v>7285</v>
      </c>
      <c r="G1142" s="2"/>
      <c r="H1142" s="2">
        <v>0</v>
      </c>
      <c r="I1142" s="2"/>
      <c r="J1142" s="2"/>
      <c r="K1142" s="1" t="s">
        <v>7884</v>
      </c>
      <c r="L1142" s="1"/>
      <c r="M1142" s="1"/>
      <c r="N1142" s="1"/>
      <c r="O1142" s="1"/>
    </row>
    <row r="1143" spans="1:15" x14ac:dyDescent="0.25">
      <c r="A1143" s="1" t="s">
        <v>7030</v>
      </c>
      <c r="B1143" s="1" t="s">
        <v>7278</v>
      </c>
      <c r="C1143" s="1" t="s">
        <v>7041</v>
      </c>
      <c r="D1143" s="1" t="s">
        <v>7041</v>
      </c>
      <c r="E1143" s="1" t="e">
        <v>#N/A</v>
      </c>
      <c r="F1143" s="1" t="s">
        <v>7285</v>
      </c>
      <c r="G1143" s="2"/>
      <c r="H1143" s="2">
        <v>0</v>
      </c>
      <c r="I1143" s="2"/>
      <c r="J1143" s="2"/>
      <c r="K1143" s="1" t="s">
        <v>7885</v>
      </c>
      <c r="L1143" s="1"/>
      <c r="M1143" s="1"/>
      <c r="N1143" s="1"/>
      <c r="O1143" s="1"/>
    </row>
    <row r="1144" spans="1:15" x14ac:dyDescent="0.25">
      <c r="A1144" s="1" t="s">
        <v>7012</v>
      </c>
      <c r="B1144" s="1" t="s">
        <v>7018</v>
      </c>
      <c r="C1144" s="1" t="s">
        <v>7021</v>
      </c>
      <c r="D1144" s="1" t="s">
        <v>7021</v>
      </c>
      <c r="E1144" s="1" t="s">
        <v>3605</v>
      </c>
      <c r="F1144" s="1" t="s">
        <v>858</v>
      </c>
      <c r="G1144" s="2"/>
      <c r="H1144" s="2">
        <v>1</v>
      </c>
      <c r="I1144" s="2"/>
      <c r="J1144" s="2"/>
      <c r="K1144" s="1" t="s">
        <v>7886</v>
      </c>
      <c r="L1144" s="1"/>
      <c r="M1144" s="1"/>
      <c r="N1144" s="1"/>
      <c r="O1144" s="1"/>
    </row>
    <row r="1145" spans="1:15" x14ac:dyDescent="0.25">
      <c r="A1145" s="1" t="s">
        <v>7016</v>
      </c>
      <c r="B1145" s="1" t="s">
        <v>7019</v>
      </c>
      <c r="C1145" s="1" t="s">
        <v>7025</v>
      </c>
      <c r="D1145" s="1" t="s">
        <v>7025</v>
      </c>
      <c r="E1145" s="1" t="s">
        <v>620</v>
      </c>
      <c r="F1145" s="1" t="s">
        <v>348</v>
      </c>
      <c r="G1145" s="2"/>
      <c r="H1145" s="2">
        <v>1</v>
      </c>
      <c r="I1145" s="2"/>
      <c r="J1145" s="2"/>
      <c r="K1145" s="1" t="s">
        <v>7887</v>
      </c>
      <c r="L1145" s="1"/>
      <c r="M1145" s="1"/>
      <c r="N1145" s="1"/>
      <c r="O1145" s="1"/>
    </row>
    <row r="1146" spans="1:15" x14ac:dyDescent="0.25">
      <c r="A1146" s="1" t="s">
        <v>7026</v>
      </c>
      <c r="B1146" s="1" t="s">
        <v>7033</v>
      </c>
      <c r="C1146" s="1" t="s">
        <v>7037</v>
      </c>
      <c r="D1146" s="1" t="s">
        <v>7037</v>
      </c>
      <c r="E1146" s="1" t="s">
        <v>5478</v>
      </c>
      <c r="F1146" s="1" t="s">
        <v>7285</v>
      </c>
      <c r="G1146" s="2"/>
      <c r="H1146" s="2">
        <v>1</v>
      </c>
      <c r="I1146" s="2"/>
      <c r="J1146" s="2"/>
      <c r="K1146" s="1" t="s">
        <v>7888</v>
      </c>
      <c r="L1146" s="1"/>
      <c r="M1146" s="1"/>
      <c r="N1146" s="1"/>
      <c r="O1146" s="1"/>
    </row>
    <row r="1147" spans="1:15" x14ac:dyDescent="0.25">
      <c r="A1147" s="1" t="s">
        <v>7031</v>
      </c>
      <c r="B1147" s="1" t="s">
        <v>7036</v>
      </c>
      <c r="C1147" s="1" t="s">
        <v>7042</v>
      </c>
      <c r="D1147" s="1" t="s">
        <v>7042</v>
      </c>
      <c r="E1147" s="1" t="s">
        <v>7054</v>
      </c>
      <c r="F1147" s="1" t="s">
        <v>7285</v>
      </c>
      <c r="G1147" s="2"/>
      <c r="H1147" s="2">
        <v>1</v>
      </c>
      <c r="I1147" s="2"/>
      <c r="J1147" s="2"/>
      <c r="K1147" s="1" t="s">
        <v>7889</v>
      </c>
      <c r="L1147" s="1"/>
      <c r="M1147" s="1"/>
      <c r="N1147" s="1"/>
      <c r="O1147" s="1"/>
    </row>
    <row r="1148" spans="1:15" x14ac:dyDescent="0.25">
      <c r="A1148" s="1" t="s">
        <v>7011</v>
      </c>
      <c r="B1148" s="1" t="s">
        <v>7017</v>
      </c>
      <c r="C1148" s="1" t="s">
        <v>7020</v>
      </c>
      <c r="D1148" s="1" t="s">
        <v>7020</v>
      </c>
      <c r="E1148" s="1" t="s">
        <v>7247</v>
      </c>
      <c r="F1148" s="1" t="s">
        <v>728</v>
      </c>
      <c r="G1148" s="2"/>
      <c r="H1148" s="2">
        <v>1</v>
      </c>
      <c r="I1148" s="2"/>
      <c r="J1148" s="2"/>
      <c r="K1148" s="1" t="s">
        <v>7890</v>
      </c>
      <c r="L1148" s="1"/>
      <c r="M1148" s="1"/>
      <c r="N1148" s="1"/>
      <c r="O1148" s="1"/>
    </row>
    <row r="1149" spans="1:15" x14ac:dyDescent="0.25">
      <c r="A1149" s="1" t="s">
        <v>7013</v>
      </c>
      <c r="B1149" s="1" t="s">
        <v>7279</v>
      </c>
      <c r="C1149" s="1" t="s">
        <v>7022</v>
      </c>
      <c r="D1149" s="1" t="s">
        <v>7022</v>
      </c>
      <c r="E1149" s="1" t="s">
        <v>7891</v>
      </c>
      <c r="F1149" s="1" t="s">
        <v>134</v>
      </c>
      <c r="G1149" s="2"/>
      <c r="H1149" s="2">
        <v>0</v>
      </c>
      <c r="I1149" s="2"/>
      <c r="J1149" s="2"/>
      <c r="K1149" s="1" t="s">
        <v>7892</v>
      </c>
      <c r="L1149" s="1"/>
      <c r="M1149" s="1"/>
      <c r="N1149" s="1"/>
      <c r="O1149" s="1"/>
    </row>
    <row r="1150" spans="1:15" x14ac:dyDescent="0.25">
      <c r="A1150" s="1" t="s">
        <v>7010</v>
      </c>
      <c r="B1150" s="1" t="s">
        <v>7280</v>
      </c>
      <c r="C1150" s="1">
        <v>0</v>
      </c>
      <c r="D1150" s="1">
        <v>0</v>
      </c>
      <c r="E1150" s="1" t="s">
        <v>7893</v>
      </c>
      <c r="F1150" s="1" t="s">
        <v>125</v>
      </c>
      <c r="G1150" s="2"/>
      <c r="H1150" s="2">
        <v>0</v>
      </c>
      <c r="I1150" s="2"/>
      <c r="J1150" s="2"/>
      <c r="K1150" s="1" t="s">
        <v>7894</v>
      </c>
      <c r="L1150" s="1"/>
      <c r="M1150" s="1"/>
      <c r="N1150" s="1"/>
      <c r="O1150" s="1"/>
    </row>
    <row r="1151" spans="1:15" x14ac:dyDescent="0.25">
      <c r="A1151" s="1" t="s">
        <v>7029</v>
      </c>
      <c r="B1151" s="1" t="s">
        <v>7281</v>
      </c>
      <c r="C1151" s="1" t="s">
        <v>7040</v>
      </c>
      <c r="D1151" s="1" t="s">
        <v>7040</v>
      </c>
      <c r="E1151" s="1" t="s">
        <v>5478</v>
      </c>
      <c r="F1151" s="1" t="s">
        <v>7285</v>
      </c>
      <c r="G1151" s="2"/>
      <c r="H1151" s="2">
        <v>1</v>
      </c>
      <c r="I1151" s="2"/>
      <c r="J1151" s="2"/>
      <c r="K1151" s="1" t="s">
        <v>7895</v>
      </c>
      <c r="L1151" s="1"/>
      <c r="M1151" s="1"/>
      <c r="N1151" s="1"/>
      <c r="O1151" s="1"/>
    </row>
    <row r="1152" spans="1:15" x14ac:dyDescent="0.25">
      <c r="A1152" s="1" t="s">
        <v>7014</v>
      </c>
      <c r="B1152" s="1" t="s">
        <v>7282</v>
      </c>
      <c r="C1152" s="1" t="s">
        <v>7023</v>
      </c>
      <c r="D1152" s="1" t="s">
        <v>7023</v>
      </c>
      <c r="E1152" s="1" t="s">
        <v>1162</v>
      </c>
      <c r="F1152" s="1" t="s">
        <v>676</v>
      </c>
      <c r="G1152" s="2"/>
      <c r="H1152" s="2">
        <v>0</v>
      </c>
      <c r="I1152" s="2"/>
      <c r="J1152" s="2"/>
      <c r="K1152" s="1" t="s">
        <v>7896</v>
      </c>
      <c r="L1152" s="1"/>
      <c r="M1152" s="1"/>
      <c r="N1152" s="1"/>
      <c r="O1152" s="1"/>
    </row>
    <row r="1153" spans="1:15" x14ac:dyDescent="0.25">
      <c r="A1153" s="1" t="s">
        <v>7015</v>
      </c>
      <c r="B1153" s="1" t="s">
        <v>7283</v>
      </c>
      <c r="C1153" s="1" t="s">
        <v>7024</v>
      </c>
      <c r="D1153" s="1" t="s">
        <v>7024</v>
      </c>
      <c r="E1153" s="1" t="s">
        <v>1706</v>
      </c>
      <c r="F1153" s="1" t="s">
        <v>7285</v>
      </c>
      <c r="G1153" s="2"/>
      <c r="H1153" s="2">
        <v>0</v>
      </c>
      <c r="I1153" s="2"/>
      <c r="J1153" s="2"/>
      <c r="K1153" s="1" t="s">
        <v>7897</v>
      </c>
      <c r="L1153" s="1"/>
      <c r="M1153" s="1"/>
      <c r="N1153" s="1"/>
      <c r="O1153" s="1"/>
    </row>
    <row r="1154" spans="1:15" x14ac:dyDescent="0.25">
      <c r="A1154" s="1" t="s">
        <v>7538</v>
      </c>
      <c r="B1154" s="1" t="s">
        <v>7542</v>
      </c>
      <c r="C1154" s="1" t="s">
        <v>7553</v>
      </c>
      <c r="D1154" s="1" t="s">
        <v>7554</v>
      </c>
      <c r="E1154" s="1" t="s">
        <v>7480</v>
      </c>
      <c r="F1154" s="1" t="s">
        <v>628</v>
      </c>
      <c r="G1154" s="2"/>
      <c r="H1154" s="2">
        <v>1</v>
      </c>
      <c r="I1154" s="2"/>
      <c r="J1154" s="2"/>
      <c r="K1154" s="1" t="s">
        <v>7898</v>
      </c>
      <c r="L1154" s="1"/>
      <c r="M1154" s="1"/>
      <c r="N1154" s="1"/>
      <c r="O1154" s="1"/>
    </row>
    <row r="1155" spans="1:15" x14ac:dyDescent="0.25">
      <c r="A1155" s="1" t="s">
        <v>7537</v>
      </c>
      <c r="B1155" s="1" t="s">
        <v>7541</v>
      </c>
      <c r="C1155" s="1" t="s">
        <v>7555</v>
      </c>
      <c r="D1155" s="1" t="s">
        <v>7556</v>
      </c>
      <c r="E1155" s="1" t="s">
        <v>7557</v>
      </c>
      <c r="F1155" s="1" t="s">
        <v>429</v>
      </c>
      <c r="G1155" s="2"/>
      <c r="H1155" s="2">
        <v>1</v>
      </c>
      <c r="I1155" s="2"/>
      <c r="J1155" s="2"/>
      <c r="K1155" s="1" t="s">
        <v>7899</v>
      </c>
      <c r="L1155" s="1"/>
      <c r="M1155" s="1"/>
      <c r="N1155" s="1"/>
      <c r="O1155" s="1"/>
    </row>
    <row r="1156" spans="1:15" x14ac:dyDescent="0.25">
      <c r="A1156" s="1" t="s">
        <v>7539</v>
      </c>
      <c r="B1156" s="1" t="s">
        <v>7543</v>
      </c>
      <c r="C1156" s="1" t="s">
        <v>7558</v>
      </c>
      <c r="D1156" s="1" t="s">
        <v>7559</v>
      </c>
      <c r="E1156" s="1" t="s">
        <v>7560</v>
      </c>
      <c r="F1156" s="1" t="s">
        <v>315</v>
      </c>
      <c r="G1156" s="2"/>
      <c r="H1156" s="2">
        <v>1</v>
      </c>
      <c r="I1156" s="2"/>
      <c r="J1156" s="2"/>
      <c r="K1156" s="1" t="s">
        <v>7900</v>
      </c>
      <c r="L1156" s="1"/>
      <c r="M1156" s="1"/>
      <c r="N1156" s="1"/>
      <c r="O1156" s="1"/>
    </row>
    <row r="1157" spans="1:15" x14ac:dyDescent="0.25">
      <c r="A1157" s="1" t="s">
        <v>7545</v>
      </c>
      <c r="B1157" s="1" t="s">
        <v>7549</v>
      </c>
      <c r="C1157" s="1"/>
      <c r="D1157" s="1" t="s">
        <v>7561</v>
      </c>
      <c r="E1157" s="1" t="s">
        <v>7562</v>
      </c>
      <c r="F1157" s="1" t="s">
        <v>315</v>
      </c>
      <c r="G1157" s="2" t="s">
        <v>86</v>
      </c>
      <c r="H1157" s="2"/>
      <c r="I1157" s="2"/>
      <c r="J1157" s="2"/>
      <c r="K1157" s="1" t="s">
        <v>7901</v>
      </c>
      <c r="L1157" s="1"/>
      <c r="M1157" s="1"/>
      <c r="N1157" s="1"/>
      <c r="O1157" s="1"/>
    </row>
    <row r="1158" spans="1:15" x14ac:dyDescent="0.25">
      <c r="A1158" s="1" t="s">
        <v>7546</v>
      </c>
      <c r="B1158" s="1" t="s">
        <v>7550</v>
      </c>
      <c r="C1158" s="1"/>
      <c r="D1158" s="1" t="s">
        <v>7563</v>
      </c>
      <c r="E1158" s="1" t="s">
        <v>7536</v>
      </c>
      <c r="F1158" s="1" t="s">
        <v>334</v>
      </c>
      <c r="G1158" s="2" t="s">
        <v>86</v>
      </c>
      <c r="H1158" s="2"/>
      <c r="I1158" s="2"/>
      <c r="J1158" s="2"/>
      <c r="K1158" s="1" t="s">
        <v>7902</v>
      </c>
      <c r="L1158" s="1"/>
      <c r="M1158" s="1"/>
      <c r="N1158" s="1"/>
      <c r="O1158" s="1"/>
    </row>
    <row r="1159" spans="1:15" x14ac:dyDescent="0.25">
      <c r="A1159" s="1" t="s">
        <v>7547</v>
      </c>
      <c r="B1159" s="1" t="s">
        <v>7551</v>
      </c>
      <c r="C1159" s="1"/>
      <c r="D1159" s="1" t="s">
        <v>7564</v>
      </c>
      <c r="E1159" s="1" t="s">
        <v>2390</v>
      </c>
      <c r="F1159" s="1" t="s">
        <v>116</v>
      </c>
      <c r="G1159" s="2" t="s">
        <v>86</v>
      </c>
      <c r="H1159" s="2"/>
      <c r="I1159" s="2"/>
      <c r="J1159" s="2"/>
      <c r="K1159" s="1" t="s">
        <v>7903</v>
      </c>
      <c r="L1159" s="1"/>
      <c r="M1159" s="1"/>
      <c r="N1159" s="1"/>
      <c r="O1159" s="1"/>
    </row>
    <row r="1160" spans="1:15" x14ac:dyDescent="0.25">
      <c r="A1160" s="1" t="s">
        <v>7548</v>
      </c>
      <c r="B1160" s="1" t="s">
        <v>7552</v>
      </c>
      <c r="C1160" s="1"/>
      <c r="D1160" s="1" t="s">
        <v>7565</v>
      </c>
      <c r="E1160" s="1" t="s">
        <v>7566</v>
      </c>
      <c r="F1160" s="1" t="s">
        <v>1319</v>
      </c>
      <c r="G1160" s="2" t="s">
        <v>86</v>
      </c>
      <c r="H1160" s="2"/>
      <c r="I1160" s="2"/>
      <c r="J1160" s="2"/>
      <c r="K1160" s="1" t="s">
        <v>7904</v>
      </c>
      <c r="L1160" s="1"/>
      <c r="M1160" s="1"/>
      <c r="N1160" s="1"/>
      <c r="O1160" s="1"/>
    </row>
    <row r="1161" spans="1:15" x14ac:dyDescent="0.25">
      <c r="A1161" s="1" t="s">
        <v>7307</v>
      </c>
      <c r="B1161" s="1" t="s">
        <v>7308</v>
      </c>
      <c r="C1161" s="1" t="s">
        <v>7402</v>
      </c>
      <c r="D1161" s="1" t="s">
        <v>7403</v>
      </c>
      <c r="E1161" s="1" t="s">
        <v>7404</v>
      </c>
      <c r="F1161" s="1" t="s">
        <v>563</v>
      </c>
      <c r="G1161" s="2"/>
      <c r="H1161" s="1">
        <v>1</v>
      </c>
      <c r="I1161" s="1"/>
      <c r="J1161" s="1"/>
      <c r="K1161" s="1" t="s">
        <v>7905</v>
      </c>
      <c r="L1161" s="1"/>
      <c r="M1161" s="1"/>
      <c r="N1161" s="1"/>
      <c r="O1161" s="1" t="s">
        <v>156</v>
      </c>
    </row>
    <row r="1162" spans="1:15" x14ac:dyDescent="0.25">
      <c r="A1162" s="1" t="s">
        <v>7309</v>
      </c>
      <c r="B1162" s="1" t="s">
        <v>7567</v>
      </c>
      <c r="C1162" s="1" t="s">
        <v>7405</v>
      </c>
      <c r="D1162" s="1" t="s">
        <v>7406</v>
      </c>
      <c r="E1162" s="1" t="s">
        <v>7407</v>
      </c>
      <c r="F1162" s="1" t="s">
        <v>728</v>
      </c>
      <c r="G1162" s="2"/>
      <c r="H1162" s="1">
        <v>1</v>
      </c>
      <c r="I1162" s="1"/>
      <c r="J1162" s="1"/>
      <c r="K1162" s="1" t="s">
        <v>7906</v>
      </c>
      <c r="L1162" s="1"/>
      <c r="M1162" s="1"/>
      <c r="N1162" s="1"/>
      <c r="O1162" s="1" t="s">
        <v>128</v>
      </c>
    </row>
    <row r="1163" spans="1:15" x14ac:dyDescent="0.25">
      <c r="A1163" s="1" t="s">
        <v>7310</v>
      </c>
      <c r="B1163" s="1" t="s">
        <v>7311</v>
      </c>
      <c r="C1163" s="1">
        <v>0</v>
      </c>
      <c r="D1163" s="1" t="s">
        <v>7408</v>
      </c>
      <c r="E1163" s="1" t="s">
        <v>7409</v>
      </c>
      <c r="F1163" s="1" t="s">
        <v>258</v>
      </c>
      <c r="G1163" s="2"/>
      <c r="H1163" s="1">
        <v>1</v>
      </c>
      <c r="I1163" s="1"/>
      <c r="J1163" s="1"/>
      <c r="K1163" s="1" t="s">
        <v>7907</v>
      </c>
      <c r="L1163" s="1"/>
      <c r="M1163" s="1"/>
      <c r="N1163" s="1"/>
      <c r="O1163" s="1" t="s">
        <v>7392</v>
      </c>
    </row>
    <row r="1164" spans="1:15" x14ac:dyDescent="0.25">
      <c r="A1164" s="1" t="s">
        <v>7312</v>
      </c>
      <c r="B1164" s="1" t="s">
        <v>7313</v>
      </c>
      <c r="C1164" s="1" t="s">
        <v>7410</v>
      </c>
      <c r="D1164" s="1" t="s">
        <v>7411</v>
      </c>
      <c r="E1164" s="1" t="s">
        <v>7412</v>
      </c>
      <c r="F1164" s="1" t="s">
        <v>188</v>
      </c>
      <c r="G1164" s="2"/>
      <c r="H1164" s="1">
        <v>1</v>
      </c>
      <c r="I1164" s="1"/>
      <c r="J1164" s="1"/>
      <c r="K1164" s="1" t="s">
        <v>7908</v>
      </c>
      <c r="L1164" s="1"/>
      <c r="M1164" s="1"/>
      <c r="N1164" s="1"/>
      <c r="O1164" s="1" t="s">
        <v>7393</v>
      </c>
    </row>
    <row r="1165" spans="1:15" x14ac:dyDescent="0.25">
      <c r="A1165" s="1" t="s">
        <v>7314</v>
      </c>
      <c r="B1165" s="1" t="s">
        <v>7315</v>
      </c>
      <c r="C1165" s="1" t="s">
        <v>7413</v>
      </c>
      <c r="D1165" s="1" t="s">
        <v>7414</v>
      </c>
      <c r="E1165" s="1" t="s">
        <v>7415</v>
      </c>
      <c r="F1165" s="1" t="s">
        <v>79</v>
      </c>
      <c r="G1165" s="2"/>
      <c r="H1165" s="1">
        <v>1</v>
      </c>
      <c r="I1165" s="1"/>
      <c r="J1165" s="1"/>
      <c r="K1165" s="1" t="s">
        <v>7909</v>
      </c>
      <c r="L1165" s="1"/>
      <c r="M1165" s="1"/>
      <c r="N1165" s="1"/>
      <c r="O1165" s="1" t="s">
        <v>2088</v>
      </c>
    </row>
    <row r="1166" spans="1:15" x14ac:dyDescent="0.25">
      <c r="A1166" s="1" t="s">
        <v>7316</v>
      </c>
      <c r="B1166" s="1" t="s">
        <v>7317</v>
      </c>
      <c r="C1166" s="1" t="s">
        <v>7416</v>
      </c>
      <c r="D1166" s="1" t="s">
        <v>7417</v>
      </c>
      <c r="E1166" s="1" t="s">
        <v>7418</v>
      </c>
      <c r="F1166" s="1" t="s">
        <v>597</v>
      </c>
      <c r="G1166" s="2"/>
      <c r="H1166" s="1">
        <v>1</v>
      </c>
      <c r="I1166" s="1"/>
      <c r="J1166" s="1"/>
      <c r="K1166" s="1" t="s">
        <v>7910</v>
      </c>
      <c r="L1166" s="1"/>
      <c r="M1166" s="1"/>
      <c r="N1166" s="1"/>
      <c r="O1166" s="1" t="s">
        <v>557</v>
      </c>
    </row>
    <row r="1167" spans="1:15" x14ac:dyDescent="0.25">
      <c r="A1167" s="1" t="s">
        <v>7318</v>
      </c>
      <c r="B1167" s="1" t="s">
        <v>7319</v>
      </c>
      <c r="C1167" s="1" t="s">
        <v>7419</v>
      </c>
      <c r="D1167" s="1" t="s">
        <v>7420</v>
      </c>
      <c r="E1167" s="1" t="s">
        <v>7421</v>
      </c>
      <c r="F1167" s="1" t="s">
        <v>163</v>
      </c>
      <c r="G1167" s="2"/>
      <c r="H1167" s="1">
        <v>1</v>
      </c>
      <c r="I1167" s="1"/>
      <c r="J1167" s="1"/>
      <c r="K1167" s="1" t="s">
        <v>7911</v>
      </c>
      <c r="L1167" s="1"/>
      <c r="M1167" s="1"/>
      <c r="N1167" s="1"/>
      <c r="O1167" s="1" t="s">
        <v>7394</v>
      </c>
    </row>
    <row r="1168" spans="1:15" x14ac:dyDescent="0.25">
      <c r="A1168" s="1" t="s">
        <v>7320</v>
      </c>
      <c r="B1168" s="1" t="s">
        <v>7321</v>
      </c>
      <c r="C1168" s="1" t="s">
        <v>7422</v>
      </c>
      <c r="D1168" s="1" t="s">
        <v>7423</v>
      </c>
      <c r="E1168" s="1" t="s">
        <v>7424</v>
      </c>
      <c r="F1168" s="1" t="s">
        <v>7397</v>
      </c>
      <c r="G1168" s="2"/>
      <c r="H1168" s="1">
        <v>1</v>
      </c>
      <c r="I1168" s="1"/>
      <c r="J1168" s="1"/>
      <c r="K1168" s="1" t="s">
        <v>7912</v>
      </c>
      <c r="L1168" s="1"/>
      <c r="M1168" s="1"/>
      <c r="N1168" s="1"/>
      <c r="O1168" s="1" t="s">
        <v>2088</v>
      </c>
    </row>
    <row r="1169" spans="1:15" x14ac:dyDescent="0.25">
      <c r="A1169" s="1" t="s">
        <v>7322</v>
      </c>
      <c r="B1169" s="1" t="s">
        <v>7323</v>
      </c>
      <c r="C1169" s="1" t="s">
        <v>7425</v>
      </c>
      <c r="D1169" s="1" t="s">
        <v>7426</v>
      </c>
      <c r="E1169" s="1" t="s">
        <v>7427</v>
      </c>
      <c r="F1169" s="1" t="s">
        <v>215</v>
      </c>
      <c r="G1169" s="2"/>
      <c r="H1169" s="1">
        <v>1</v>
      </c>
      <c r="I1169" s="1"/>
      <c r="J1169" s="1"/>
      <c r="K1169" s="1" t="s">
        <v>7913</v>
      </c>
      <c r="L1169" s="1"/>
      <c r="M1169" s="1"/>
      <c r="N1169" s="1"/>
      <c r="O1169" s="1" t="s">
        <v>1718</v>
      </c>
    </row>
    <row r="1170" spans="1:15" x14ac:dyDescent="0.25">
      <c r="A1170" s="1" t="s">
        <v>7324</v>
      </c>
      <c r="B1170" s="1" t="s">
        <v>7325</v>
      </c>
      <c r="C1170" s="1" t="s">
        <v>7428</v>
      </c>
      <c r="D1170" s="1" t="s">
        <v>7429</v>
      </c>
      <c r="E1170" s="1" t="s">
        <v>7430</v>
      </c>
      <c r="F1170" s="1" t="s">
        <v>1054</v>
      </c>
      <c r="G1170" s="2"/>
      <c r="H1170" s="1">
        <v>1</v>
      </c>
      <c r="I1170" s="1"/>
      <c r="J1170" s="1"/>
      <c r="K1170" s="1" t="s">
        <v>7914</v>
      </c>
      <c r="L1170" s="1"/>
      <c r="M1170" s="1"/>
      <c r="N1170" s="1"/>
      <c r="O1170" s="1" t="s">
        <v>1718</v>
      </c>
    </row>
    <row r="1171" spans="1:15" x14ac:dyDescent="0.25">
      <c r="A1171" s="1" t="s">
        <v>7326</v>
      </c>
      <c r="B1171" s="1" t="s">
        <v>7327</v>
      </c>
      <c r="C1171" s="1" t="s">
        <v>7431</v>
      </c>
      <c r="D1171" s="1" t="s">
        <v>7432</v>
      </c>
      <c r="E1171" s="1" t="s">
        <v>7433</v>
      </c>
      <c r="F1171" s="1" t="s">
        <v>275</v>
      </c>
      <c r="G1171" s="2"/>
      <c r="H1171" s="1">
        <v>1</v>
      </c>
      <c r="I1171" s="1"/>
      <c r="J1171" s="1"/>
      <c r="K1171" s="1" t="s">
        <v>7915</v>
      </c>
      <c r="L1171" s="1"/>
      <c r="M1171" s="1"/>
      <c r="N1171" s="1"/>
      <c r="O1171" s="1" t="s">
        <v>1718</v>
      </c>
    </row>
    <row r="1172" spans="1:15" x14ac:dyDescent="0.25">
      <c r="A1172" s="1" t="s">
        <v>7328</v>
      </c>
      <c r="B1172" s="1" t="s">
        <v>7329</v>
      </c>
      <c r="C1172" s="1" t="s">
        <v>7434</v>
      </c>
      <c r="D1172" s="1" t="s">
        <v>7435</v>
      </c>
      <c r="E1172" s="1" t="s">
        <v>7436</v>
      </c>
      <c r="F1172" s="1" t="s">
        <v>934</v>
      </c>
      <c r="G1172" s="2"/>
      <c r="H1172" s="1">
        <v>1</v>
      </c>
      <c r="I1172" s="1"/>
      <c r="J1172" s="1"/>
      <c r="K1172" s="1" t="s">
        <v>7916</v>
      </c>
      <c r="L1172" s="1"/>
      <c r="M1172" s="1"/>
      <c r="N1172" s="1"/>
      <c r="O1172" s="1" t="s">
        <v>1718</v>
      </c>
    </row>
    <row r="1173" spans="1:15" x14ac:dyDescent="0.25">
      <c r="A1173" s="1" t="s">
        <v>7330</v>
      </c>
      <c r="B1173" s="1" t="s">
        <v>7331</v>
      </c>
      <c r="C1173" s="1" t="s">
        <v>7437</v>
      </c>
      <c r="D1173" s="1" t="s">
        <v>7438</v>
      </c>
      <c r="E1173" s="1" t="s">
        <v>7439</v>
      </c>
      <c r="F1173" s="1" t="s">
        <v>315</v>
      </c>
      <c r="G1173" s="2"/>
      <c r="H1173" s="1">
        <v>1</v>
      </c>
      <c r="I1173" s="1"/>
      <c r="J1173" s="1"/>
      <c r="K1173" s="1" t="s">
        <v>7917</v>
      </c>
      <c r="L1173" s="1"/>
      <c r="M1173" s="1"/>
      <c r="N1173" s="1"/>
      <c r="O1173" s="1" t="s">
        <v>1718</v>
      </c>
    </row>
    <row r="1174" spans="1:15" x14ac:dyDescent="0.25">
      <c r="A1174" s="1" t="s">
        <v>7332</v>
      </c>
      <c r="B1174" s="1" t="s">
        <v>7333</v>
      </c>
      <c r="C1174" s="1">
        <v>0</v>
      </c>
      <c r="D1174" s="1" t="s">
        <v>7440</v>
      </c>
      <c r="E1174" s="1" t="s">
        <v>7441</v>
      </c>
      <c r="F1174" s="1" t="s">
        <v>7398</v>
      </c>
      <c r="G1174" s="2"/>
      <c r="H1174" s="1">
        <v>1</v>
      </c>
      <c r="I1174" s="1"/>
      <c r="J1174" s="1"/>
      <c r="K1174" s="1" t="s">
        <v>7918</v>
      </c>
      <c r="L1174" s="1"/>
      <c r="M1174" s="1"/>
      <c r="N1174" s="1"/>
      <c r="O1174" s="1"/>
    </row>
    <row r="1175" spans="1:15" x14ac:dyDescent="0.25">
      <c r="A1175" s="1" t="s">
        <v>7334</v>
      </c>
      <c r="B1175" s="1" t="s">
        <v>7335</v>
      </c>
      <c r="C1175" s="1" t="s">
        <v>7442</v>
      </c>
      <c r="D1175" s="1" t="s">
        <v>7443</v>
      </c>
      <c r="E1175" s="1" t="s">
        <v>7444</v>
      </c>
      <c r="F1175" s="1" t="s">
        <v>429</v>
      </c>
      <c r="G1175" s="2"/>
      <c r="H1175" s="1">
        <v>1</v>
      </c>
      <c r="I1175" s="1"/>
      <c r="J1175" s="1"/>
      <c r="K1175" s="1" t="s">
        <v>7919</v>
      </c>
      <c r="L1175" s="1"/>
      <c r="M1175" s="1"/>
      <c r="N1175" s="1"/>
      <c r="O1175" s="1" t="s">
        <v>7395</v>
      </c>
    </row>
    <row r="1176" spans="1:15" x14ac:dyDescent="0.25">
      <c r="A1176" s="1" t="s">
        <v>7336</v>
      </c>
      <c r="B1176" s="1" t="s">
        <v>7337</v>
      </c>
      <c r="C1176" s="1" t="s">
        <v>7445</v>
      </c>
      <c r="D1176" s="1" t="s">
        <v>7446</v>
      </c>
      <c r="E1176" s="1" t="s">
        <v>7447</v>
      </c>
      <c r="F1176" s="1" t="s">
        <v>934</v>
      </c>
      <c r="G1176" s="2"/>
      <c r="H1176" s="1">
        <v>1</v>
      </c>
      <c r="I1176" s="1"/>
      <c r="J1176" s="1"/>
      <c r="K1176" s="1" t="s">
        <v>7920</v>
      </c>
      <c r="L1176" s="1"/>
      <c r="M1176" s="1"/>
      <c r="N1176" s="1"/>
      <c r="O1176" s="1" t="s">
        <v>191</v>
      </c>
    </row>
    <row r="1177" spans="1:15" x14ac:dyDescent="0.25">
      <c r="A1177" s="1" t="s">
        <v>7338</v>
      </c>
      <c r="B1177" s="1" t="s">
        <v>7339</v>
      </c>
      <c r="C1177" s="1">
        <v>0</v>
      </c>
      <c r="D1177" s="1" t="s">
        <v>7448</v>
      </c>
      <c r="E1177" s="1" t="s">
        <v>7449</v>
      </c>
      <c r="F1177" s="1" t="s">
        <v>275</v>
      </c>
      <c r="G1177" s="2"/>
      <c r="H1177" s="1">
        <v>1</v>
      </c>
      <c r="I1177" s="1"/>
      <c r="J1177" s="1"/>
      <c r="K1177" s="1" t="s">
        <v>7921</v>
      </c>
      <c r="L1177" s="1"/>
      <c r="M1177" s="1"/>
      <c r="N1177" s="1"/>
      <c r="O1177" s="1" t="s">
        <v>66</v>
      </c>
    </row>
    <row r="1178" spans="1:15" x14ac:dyDescent="0.25">
      <c r="A1178" s="1" t="s">
        <v>7340</v>
      </c>
      <c r="B1178" s="1" t="s">
        <v>7341</v>
      </c>
      <c r="C1178" s="1" t="s">
        <v>7450</v>
      </c>
      <c r="D1178" s="1" t="s">
        <v>7451</v>
      </c>
      <c r="E1178" s="1" t="s">
        <v>7452</v>
      </c>
      <c r="F1178" s="1" t="s">
        <v>7399</v>
      </c>
      <c r="G1178" s="2"/>
      <c r="H1178" s="1">
        <v>1</v>
      </c>
      <c r="I1178" s="1"/>
      <c r="J1178" s="1"/>
      <c r="K1178" s="1" t="s">
        <v>7922</v>
      </c>
      <c r="L1178" s="1"/>
      <c r="M1178" s="1"/>
      <c r="N1178" s="1"/>
      <c r="O1178" s="1" t="s">
        <v>66</v>
      </c>
    </row>
    <row r="1179" spans="1:15" x14ac:dyDescent="0.25">
      <c r="A1179" s="1" t="s">
        <v>7342</v>
      </c>
      <c r="B1179" s="1" t="s">
        <v>7343</v>
      </c>
      <c r="C1179" s="1" t="s">
        <v>7453</v>
      </c>
      <c r="D1179" s="1" t="s">
        <v>7453</v>
      </c>
      <c r="E1179" s="1" t="s">
        <v>7454</v>
      </c>
      <c r="F1179" s="1" t="s">
        <v>223</v>
      </c>
      <c r="G1179" s="2"/>
      <c r="H1179" s="1">
        <v>1</v>
      </c>
      <c r="I1179" s="1"/>
      <c r="J1179" s="1"/>
      <c r="K1179" s="1" t="s">
        <v>7923</v>
      </c>
      <c r="L1179" s="1"/>
      <c r="M1179" s="1"/>
      <c r="N1179" s="1"/>
      <c r="O1179" s="1" t="s">
        <v>66</v>
      </c>
    </row>
    <row r="1180" spans="1:15" x14ac:dyDescent="0.25">
      <c r="A1180" s="1" t="s">
        <v>7344</v>
      </c>
      <c r="B1180" s="1" t="s">
        <v>7345</v>
      </c>
      <c r="C1180" s="1">
        <v>0</v>
      </c>
      <c r="D1180" s="1" t="s">
        <v>7455</v>
      </c>
      <c r="E1180" s="1" t="s">
        <v>7456</v>
      </c>
      <c r="F1180" s="1" t="s">
        <v>7398</v>
      </c>
      <c r="G1180" s="2"/>
      <c r="H1180" s="1">
        <v>1</v>
      </c>
      <c r="I1180" s="1"/>
      <c r="J1180" s="1"/>
      <c r="K1180" s="1" t="s">
        <v>7924</v>
      </c>
      <c r="L1180" s="1"/>
      <c r="M1180" s="1"/>
      <c r="N1180" s="1"/>
      <c r="O1180" s="1"/>
    </row>
    <row r="1181" spans="1:15" x14ac:dyDescent="0.25">
      <c r="A1181" s="1" t="s">
        <v>7346</v>
      </c>
      <c r="B1181" s="1" t="s">
        <v>7347</v>
      </c>
      <c r="C1181" s="1">
        <v>0</v>
      </c>
      <c r="D1181" s="1" t="s">
        <v>7457</v>
      </c>
      <c r="E1181" s="1" t="s">
        <v>7458</v>
      </c>
      <c r="F1181" s="1" t="s">
        <v>7398</v>
      </c>
      <c r="G1181" s="2"/>
      <c r="H1181" s="1">
        <v>1</v>
      </c>
      <c r="I1181" s="1"/>
      <c r="J1181" s="1"/>
      <c r="K1181" s="1" t="s">
        <v>7925</v>
      </c>
      <c r="L1181" s="1"/>
      <c r="M1181" s="1"/>
      <c r="N1181" s="1"/>
      <c r="O1181" s="1"/>
    </row>
    <row r="1182" spans="1:15" x14ac:dyDescent="0.25">
      <c r="A1182" s="1" t="s">
        <v>7348</v>
      </c>
      <c r="B1182" s="1" t="s">
        <v>7349</v>
      </c>
      <c r="C1182" s="1">
        <v>0</v>
      </c>
      <c r="D1182" s="1" t="s">
        <v>7459</v>
      </c>
      <c r="E1182" s="1" t="s">
        <v>7458</v>
      </c>
      <c r="F1182" s="1" t="s">
        <v>7398</v>
      </c>
      <c r="G1182" s="2"/>
      <c r="H1182" s="1">
        <v>1</v>
      </c>
      <c r="I1182" s="1"/>
      <c r="J1182" s="1"/>
      <c r="K1182" s="1" t="s">
        <v>7926</v>
      </c>
      <c r="L1182" s="1"/>
      <c r="M1182" s="1"/>
      <c r="N1182" s="1"/>
      <c r="O1182" s="1"/>
    </row>
    <row r="1183" spans="1:15" x14ac:dyDescent="0.25">
      <c r="A1183" s="1" t="s">
        <v>7350</v>
      </c>
      <c r="B1183" s="1" t="s">
        <v>7351</v>
      </c>
      <c r="C1183" s="1">
        <v>0</v>
      </c>
      <c r="D1183" s="1" t="s">
        <v>7460</v>
      </c>
      <c r="E1183" s="1" t="s">
        <v>7458</v>
      </c>
      <c r="F1183" s="1" t="s">
        <v>7398</v>
      </c>
      <c r="G1183" s="2"/>
      <c r="H1183" s="1">
        <v>1</v>
      </c>
      <c r="I1183" s="1"/>
      <c r="J1183" s="1"/>
      <c r="K1183" s="1" t="s">
        <v>7927</v>
      </c>
      <c r="L1183" s="1"/>
      <c r="M1183" s="1"/>
      <c r="N1183" s="1"/>
      <c r="O1183" s="1"/>
    </row>
    <row r="1184" spans="1:15" x14ac:dyDescent="0.25">
      <c r="A1184" s="1" t="s">
        <v>7352</v>
      </c>
      <c r="B1184" s="1" t="s">
        <v>7353</v>
      </c>
      <c r="C1184" s="1">
        <v>0</v>
      </c>
      <c r="D1184" s="1" t="s">
        <v>7461</v>
      </c>
      <c r="E1184" s="1" t="s">
        <v>7462</v>
      </c>
      <c r="F1184" s="1" t="s">
        <v>7400</v>
      </c>
      <c r="G1184" s="2"/>
      <c r="H1184" s="1">
        <v>1</v>
      </c>
      <c r="I1184" s="1"/>
      <c r="J1184" s="1"/>
      <c r="K1184" s="1" t="s">
        <v>7928</v>
      </c>
      <c r="L1184" s="1"/>
      <c r="M1184" s="1"/>
      <c r="N1184" s="1"/>
      <c r="O1184" s="1" t="s">
        <v>1320</v>
      </c>
    </row>
    <row r="1185" spans="1:15" x14ac:dyDescent="0.25">
      <c r="A1185" s="1" t="s">
        <v>7354</v>
      </c>
      <c r="B1185" s="1" t="s">
        <v>7355</v>
      </c>
      <c r="C1185" s="1" t="s">
        <v>7463</v>
      </c>
      <c r="D1185" s="1" t="s">
        <v>7464</v>
      </c>
      <c r="E1185" s="1" t="s">
        <v>7465</v>
      </c>
      <c r="F1185" s="1" t="s">
        <v>188</v>
      </c>
      <c r="G1185" s="2"/>
      <c r="H1185" s="1">
        <v>1</v>
      </c>
      <c r="I1185" s="1"/>
      <c r="J1185" s="1"/>
      <c r="K1185" s="1" t="s">
        <v>7929</v>
      </c>
      <c r="L1185" s="1"/>
      <c r="M1185" s="1"/>
      <c r="N1185" s="1"/>
      <c r="O1185" s="1" t="s">
        <v>1718</v>
      </c>
    </row>
    <row r="1186" spans="1:15" x14ac:dyDescent="0.25">
      <c r="A1186" s="1" t="s">
        <v>7356</v>
      </c>
      <c r="B1186" s="1" t="s">
        <v>7357</v>
      </c>
      <c r="C1186" s="1" t="s">
        <v>7466</v>
      </c>
      <c r="D1186" s="1" t="s">
        <v>7467</v>
      </c>
      <c r="E1186" s="1" t="s">
        <v>7468</v>
      </c>
      <c r="F1186" s="1" t="s">
        <v>144</v>
      </c>
      <c r="G1186" s="2"/>
      <c r="H1186" s="1">
        <v>1</v>
      </c>
      <c r="I1186" s="1"/>
      <c r="J1186" s="1"/>
      <c r="K1186" s="1" t="s">
        <v>7930</v>
      </c>
      <c r="L1186" s="1"/>
      <c r="M1186" s="1"/>
      <c r="N1186" s="1"/>
      <c r="O1186" s="1" t="s">
        <v>1718</v>
      </c>
    </row>
    <row r="1187" spans="1:15" x14ac:dyDescent="0.25">
      <c r="A1187" s="1" t="s">
        <v>7358</v>
      </c>
      <c r="B1187" s="1" t="s">
        <v>7359</v>
      </c>
      <c r="C1187" s="1" t="s">
        <v>7469</v>
      </c>
      <c r="D1187" s="1" t="s">
        <v>7470</v>
      </c>
      <c r="E1187" s="1" t="s">
        <v>7471</v>
      </c>
      <c r="F1187" s="1" t="s">
        <v>1130</v>
      </c>
      <c r="G1187" s="2"/>
      <c r="H1187" s="1">
        <v>1</v>
      </c>
      <c r="I1187" s="1"/>
      <c r="J1187" s="1"/>
      <c r="K1187" s="1" t="s">
        <v>7931</v>
      </c>
      <c r="L1187" s="1"/>
      <c r="M1187" s="1"/>
      <c r="N1187" s="1"/>
      <c r="O1187" s="1" t="s">
        <v>1718</v>
      </c>
    </row>
    <row r="1188" spans="1:15" x14ac:dyDescent="0.25">
      <c r="A1188" s="1" t="s">
        <v>7360</v>
      </c>
      <c r="B1188" s="1" t="s">
        <v>7361</v>
      </c>
      <c r="C1188" s="1" t="s">
        <v>7472</v>
      </c>
      <c r="D1188" s="1" t="s">
        <v>7473</v>
      </c>
      <c r="E1188" s="1" t="s">
        <v>7474</v>
      </c>
      <c r="F1188" s="1" t="s">
        <v>766</v>
      </c>
      <c r="G1188" s="2"/>
      <c r="H1188" s="1">
        <v>1</v>
      </c>
      <c r="I1188" s="1"/>
      <c r="J1188" s="1"/>
      <c r="K1188" s="1" t="s">
        <v>7932</v>
      </c>
      <c r="L1188" s="1"/>
      <c r="M1188" s="1"/>
      <c r="N1188" s="1"/>
      <c r="O1188" s="1" t="s">
        <v>1718</v>
      </c>
    </row>
    <row r="1189" spans="1:15" x14ac:dyDescent="0.25">
      <c r="A1189" s="1" t="s">
        <v>7362</v>
      </c>
      <c r="B1189" s="1" t="s">
        <v>7363</v>
      </c>
      <c r="C1189" s="1" t="s">
        <v>7475</v>
      </c>
      <c r="D1189" s="1" t="s">
        <v>7476</v>
      </c>
      <c r="E1189" s="1" t="s">
        <v>7477</v>
      </c>
      <c r="F1189" s="1" t="s">
        <v>125</v>
      </c>
      <c r="G1189" s="2"/>
      <c r="H1189" s="1">
        <v>1</v>
      </c>
      <c r="I1189" s="1"/>
      <c r="J1189" s="1"/>
      <c r="K1189" s="1" t="s">
        <v>7933</v>
      </c>
      <c r="L1189" s="1"/>
      <c r="M1189" s="1"/>
      <c r="N1189" s="1"/>
      <c r="O1189" s="1" t="s">
        <v>1718</v>
      </c>
    </row>
    <row r="1190" spans="1:15" x14ac:dyDescent="0.25">
      <c r="A1190" s="1" t="s">
        <v>7364</v>
      </c>
      <c r="B1190" s="1" t="s">
        <v>7365</v>
      </c>
      <c r="C1190" s="1" t="s">
        <v>7478</v>
      </c>
      <c r="D1190" s="1" t="s">
        <v>7479</v>
      </c>
      <c r="E1190" s="1" t="s">
        <v>7480</v>
      </c>
      <c r="F1190" s="1" t="s">
        <v>414</v>
      </c>
      <c r="G1190" s="2"/>
      <c r="H1190" s="1">
        <v>1</v>
      </c>
      <c r="I1190" s="1"/>
      <c r="J1190" s="1"/>
      <c r="K1190" s="1" t="s">
        <v>7934</v>
      </c>
      <c r="L1190" s="1"/>
      <c r="M1190" s="1"/>
      <c r="N1190" s="1"/>
      <c r="O1190" s="1" t="s">
        <v>1718</v>
      </c>
    </row>
    <row r="1191" spans="1:15" x14ac:dyDescent="0.25">
      <c r="A1191" s="1" t="s">
        <v>7366</v>
      </c>
      <c r="B1191" s="1" t="s">
        <v>7367</v>
      </c>
      <c r="C1191" s="1" t="s">
        <v>7481</v>
      </c>
      <c r="D1191" s="1" t="s">
        <v>7482</v>
      </c>
      <c r="E1191" s="1" t="s">
        <v>7483</v>
      </c>
      <c r="F1191" s="1" t="s">
        <v>188</v>
      </c>
      <c r="G1191" s="2"/>
      <c r="H1191" s="1">
        <v>1</v>
      </c>
      <c r="I1191" s="1"/>
      <c r="J1191" s="1"/>
      <c r="K1191" s="1" t="s">
        <v>7935</v>
      </c>
      <c r="L1191" s="1"/>
      <c r="M1191" s="1"/>
      <c r="N1191" s="1"/>
      <c r="O1191" s="1" t="s">
        <v>1718</v>
      </c>
    </row>
    <row r="1192" spans="1:15" x14ac:dyDescent="0.25">
      <c r="A1192" s="1" t="s">
        <v>7368</v>
      </c>
      <c r="B1192" s="1" t="s">
        <v>7369</v>
      </c>
      <c r="C1192" s="1" t="s">
        <v>7484</v>
      </c>
      <c r="D1192" s="1" t="s">
        <v>7485</v>
      </c>
      <c r="E1192" s="1" t="s">
        <v>7486</v>
      </c>
      <c r="F1192" s="1" t="s">
        <v>1023</v>
      </c>
      <c r="G1192" s="2"/>
      <c r="H1192" s="1">
        <v>1</v>
      </c>
      <c r="I1192" s="1"/>
      <c r="J1192" s="1"/>
      <c r="K1192" s="1" t="s">
        <v>7936</v>
      </c>
      <c r="L1192" s="1"/>
      <c r="M1192" s="1"/>
      <c r="N1192" s="1"/>
      <c r="O1192" s="1" t="s">
        <v>1718</v>
      </c>
    </row>
    <row r="1193" spans="1:15" x14ac:dyDescent="0.25">
      <c r="A1193" s="1" t="s">
        <v>7370</v>
      </c>
      <c r="B1193" s="1" t="s">
        <v>7371</v>
      </c>
      <c r="C1193" s="1" t="s">
        <v>7487</v>
      </c>
      <c r="D1193" s="1" t="s">
        <v>7488</v>
      </c>
      <c r="E1193" s="1" t="s">
        <v>7468</v>
      </c>
      <c r="F1193" s="1" t="s">
        <v>144</v>
      </c>
      <c r="G1193" s="2"/>
      <c r="H1193" s="1">
        <v>1</v>
      </c>
      <c r="I1193" s="1"/>
      <c r="J1193" s="1"/>
      <c r="K1193" s="1" t="s">
        <v>7937</v>
      </c>
      <c r="L1193" s="1"/>
      <c r="M1193" s="1"/>
      <c r="N1193" s="1"/>
      <c r="O1193" s="1" t="s">
        <v>1718</v>
      </c>
    </row>
    <row r="1194" spans="1:15" x14ac:dyDescent="0.25">
      <c r="A1194" s="1" t="s">
        <v>7372</v>
      </c>
      <c r="B1194" s="1" t="s">
        <v>7373</v>
      </c>
      <c r="C1194" s="1" t="s">
        <v>7489</v>
      </c>
      <c r="D1194" s="1" t="s">
        <v>7490</v>
      </c>
      <c r="E1194" s="1" t="s">
        <v>7468</v>
      </c>
      <c r="F1194" s="1" t="s">
        <v>144</v>
      </c>
      <c r="G1194" s="2"/>
      <c r="H1194" s="1">
        <v>1</v>
      </c>
      <c r="I1194" s="1"/>
      <c r="J1194" s="1"/>
      <c r="K1194" s="1" t="s">
        <v>7938</v>
      </c>
      <c r="L1194" s="1"/>
      <c r="M1194" s="1"/>
      <c r="N1194" s="1"/>
      <c r="O1194" s="1" t="s">
        <v>1718</v>
      </c>
    </row>
    <row r="1195" spans="1:15" x14ac:dyDescent="0.25">
      <c r="A1195" s="1" t="s">
        <v>7374</v>
      </c>
      <c r="B1195" s="1" t="s">
        <v>7375</v>
      </c>
      <c r="C1195" s="1" t="s">
        <v>7491</v>
      </c>
      <c r="D1195" s="1" t="s">
        <v>7492</v>
      </c>
      <c r="E1195" s="1" t="s">
        <v>7493</v>
      </c>
      <c r="F1195" s="1" t="s">
        <v>188</v>
      </c>
      <c r="G1195" s="2"/>
      <c r="H1195" s="1">
        <v>1</v>
      </c>
      <c r="I1195" s="1"/>
      <c r="J1195" s="1"/>
      <c r="K1195" s="1" t="s">
        <v>7939</v>
      </c>
      <c r="L1195" s="1"/>
      <c r="M1195" s="1"/>
      <c r="N1195" s="1"/>
      <c r="O1195" s="1" t="s">
        <v>1718</v>
      </c>
    </row>
    <row r="1196" spans="1:15" x14ac:dyDescent="0.25">
      <c r="A1196" s="1" t="s">
        <v>7376</v>
      </c>
      <c r="B1196" s="1" t="s">
        <v>7377</v>
      </c>
      <c r="C1196" s="1" t="s">
        <v>7494</v>
      </c>
      <c r="D1196" s="1" t="s">
        <v>7495</v>
      </c>
      <c r="E1196" s="1" t="s">
        <v>7496</v>
      </c>
      <c r="F1196" s="1" t="s">
        <v>992</v>
      </c>
      <c r="G1196" s="2"/>
      <c r="H1196" s="1">
        <v>1</v>
      </c>
      <c r="I1196" s="1"/>
      <c r="J1196" s="1"/>
      <c r="K1196" s="1" t="s">
        <v>7940</v>
      </c>
      <c r="L1196" s="1"/>
      <c r="M1196" s="1"/>
      <c r="N1196" s="1"/>
      <c r="O1196" s="1" t="s">
        <v>1718</v>
      </c>
    </row>
    <row r="1197" spans="1:15" x14ac:dyDescent="0.25">
      <c r="A1197" s="1" t="s">
        <v>7378</v>
      </c>
      <c r="B1197" s="1" t="s">
        <v>7379</v>
      </c>
      <c r="C1197" s="1" t="s">
        <v>7497</v>
      </c>
      <c r="D1197" s="1" t="s">
        <v>7498</v>
      </c>
      <c r="E1197" s="1" t="s">
        <v>7499</v>
      </c>
      <c r="F1197" s="1" t="s">
        <v>63</v>
      </c>
      <c r="G1197" s="2"/>
      <c r="H1197" s="1">
        <v>1</v>
      </c>
      <c r="I1197" s="1"/>
      <c r="J1197" s="1"/>
      <c r="K1197" s="1" t="s">
        <v>7941</v>
      </c>
      <c r="L1197" s="1"/>
      <c r="M1197" s="1"/>
      <c r="N1197" s="1"/>
      <c r="O1197" s="1" t="s">
        <v>1718</v>
      </c>
    </row>
    <row r="1198" spans="1:15" x14ac:dyDescent="0.25">
      <c r="A1198" s="1" t="s">
        <v>7380</v>
      </c>
      <c r="B1198" s="1" t="s">
        <v>7381</v>
      </c>
      <c r="C1198" s="1" t="s">
        <v>7500</v>
      </c>
      <c r="D1198" s="1" t="s">
        <v>7501</v>
      </c>
      <c r="E1198" s="1" t="s">
        <v>7486</v>
      </c>
      <c r="F1198" s="1" t="s">
        <v>1023</v>
      </c>
      <c r="G1198" s="2"/>
      <c r="H1198" s="1">
        <v>1</v>
      </c>
      <c r="I1198" s="1"/>
      <c r="J1198" s="1"/>
      <c r="K1198" s="1" t="s">
        <v>7942</v>
      </c>
      <c r="L1198" s="1"/>
      <c r="M1198" s="1"/>
      <c r="N1198" s="1"/>
      <c r="O1198" s="1" t="s">
        <v>1718</v>
      </c>
    </row>
    <row r="1199" spans="1:15" x14ac:dyDescent="0.25">
      <c r="A1199" s="1" t="s">
        <v>7382</v>
      </c>
      <c r="B1199" s="1" t="s">
        <v>7383</v>
      </c>
      <c r="C1199" s="1" t="s">
        <v>7502</v>
      </c>
      <c r="D1199" s="1" t="s">
        <v>7503</v>
      </c>
      <c r="E1199" s="1" t="s">
        <v>7504</v>
      </c>
      <c r="F1199" s="1" t="s">
        <v>414</v>
      </c>
      <c r="G1199" s="2"/>
      <c r="H1199" s="1">
        <v>1</v>
      </c>
      <c r="I1199" s="1"/>
      <c r="J1199" s="1"/>
      <c r="K1199" s="1" t="s">
        <v>7943</v>
      </c>
      <c r="L1199" s="1"/>
      <c r="M1199" s="1"/>
      <c r="N1199" s="1"/>
      <c r="O1199" s="1" t="s">
        <v>1718</v>
      </c>
    </row>
    <row r="1200" spans="1:15" x14ac:dyDescent="0.25">
      <c r="A1200" s="1" t="s">
        <v>7384</v>
      </c>
      <c r="B1200" s="1" t="s">
        <v>7385</v>
      </c>
      <c r="C1200" s="1">
        <v>0</v>
      </c>
      <c r="D1200" s="1" t="s">
        <v>7505</v>
      </c>
      <c r="E1200" s="1" t="s">
        <v>7506</v>
      </c>
      <c r="F1200" s="1" t="s">
        <v>79</v>
      </c>
      <c r="G1200" s="2"/>
      <c r="H1200" s="1">
        <v>1</v>
      </c>
      <c r="I1200" s="1"/>
      <c r="J1200" s="1"/>
      <c r="K1200" s="1" t="s">
        <v>7944</v>
      </c>
      <c r="L1200" s="1"/>
      <c r="M1200" s="1"/>
      <c r="N1200" s="1"/>
      <c r="O1200" s="1" t="s">
        <v>7396</v>
      </c>
    </row>
    <row r="1201" spans="1:15" x14ac:dyDescent="0.25">
      <c r="A1201" s="1" t="s">
        <v>7386</v>
      </c>
      <c r="B1201" s="1" t="s">
        <v>7387</v>
      </c>
      <c r="C1201" s="1">
        <v>0</v>
      </c>
      <c r="D1201" s="1">
        <v>0</v>
      </c>
      <c r="E1201" s="1" t="s">
        <v>7462</v>
      </c>
      <c r="F1201" s="1" t="s">
        <v>7398</v>
      </c>
      <c r="G1201" s="2"/>
      <c r="H1201" s="1">
        <v>1</v>
      </c>
      <c r="I1201" s="1"/>
      <c r="J1201" s="1"/>
      <c r="K1201" s="1" t="s">
        <v>7945</v>
      </c>
      <c r="L1201" s="1"/>
      <c r="M1201" s="1"/>
      <c r="N1201" s="1"/>
      <c r="O1201" s="1"/>
    </row>
    <row r="1202" spans="1:15" x14ac:dyDescent="0.25">
      <c r="A1202" s="1" t="s">
        <v>7388</v>
      </c>
      <c r="B1202" s="1" t="s">
        <v>7389</v>
      </c>
      <c r="C1202" s="1" t="s">
        <v>7507</v>
      </c>
      <c r="D1202" s="1" t="s">
        <v>7508</v>
      </c>
      <c r="E1202" s="1" t="s">
        <v>7509</v>
      </c>
      <c r="F1202" s="1" t="s">
        <v>116</v>
      </c>
      <c r="G1202" s="2"/>
      <c r="H1202" s="1">
        <v>1</v>
      </c>
      <c r="I1202" s="1"/>
      <c r="J1202" s="1"/>
      <c r="K1202" s="1" t="s">
        <v>7946</v>
      </c>
      <c r="L1202" s="1"/>
      <c r="M1202" s="1"/>
      <c r="N1202" s="1"/>
      <c r="O1202" s="1" t="s">
        <v>128</v>
      </c>
    </row>
    <row r="1203" spans="1:15" x14ac:dyDescent="0.25">
      <c r="A1203" s="1" t="s">
        <v>7390</v>
      </c>
      <c r="B1203" s="1" t="s">
        <v>7391</v>
      </c>
      <c r="C1203" s="1" t="s">
        <v>7510</v>
      </c>
      <c r="D1203" s="1" t="s">
        <v>7511</v>
      </c>
      <c r="E1203" s="1" t="s">
        <v>7512</v>
      </c>
      <c r="F1203" s="1" t="s">
        <v>576</v>
      </c>
      <c r="G1203" s="2"/>
      <c r="H1203" s="1">
        <v>1</v>
      </c>
      <c r="I1203" s="1"/>
      <c r="J1203" s="1"/>
      <c r="K1203" s="1" t="s">
        <v>7947</v>
      </c>
      <c r="L1203" s="1"/>
      <c r="M1203" s="1"/>
      <c r="N1203" s="1"/>
      <c r="O1203" s="1" t="s">
        <v>557</v>
      </c>
    </row>
    <row r="1204" spans="1:15" x14ac:dyDescent="0.25">
      <c r="A1204" s="1" t="s">
        <v>7514</v>
      </c>
      <c r="B1204" s="1" t="s">
        <v>7515</v>
      </c>
      <c r="C1204" s="1"/>
      <c r="D1204" s="1" t="s">
        <v>7530</v>
      </c>
      <c r="E1204" s="1" t="s">
        <v>1327</v>
      </c>
      <c r="F1204" s="1" t="s">
        <v>7398</v>
      </c>
      <c r="G1204" s="2" t="s">
        <v>86</v>
      </c>
      <c r="H1204" s="1"/>
      <c r="I1204" s="1"/>
      <c r="J1204" s="1"/>
      <c r="K1204" s="1" t="s">
        <v>7948</v>
      </c>
      <c r="L1204" s="1"/>
      <c r="M1204" s="1"/>
      <c r="N1204" s="1"/>
      <c r="O1204" s="1"/>
    </row>
    <row r="1205" spans="1:15" x14ac:dyDescent="0.25">
      <c r="A1205" s="1" t="s">
        <v>7516</v>
      </c>
      <c r="B1205" s="1" t="s">
        <v>7517</v>
      </c>
      <c r="C1205" s="1"/>
      <c r="D1205" s="1" t="s">
        <v>7531</v>
      </c>
      <c r="E1205" s="1" t="s">
        <v>7532</v>
      </c>
      <c r="F1205" s="1" t="s">
        <v>267</v>
      </c>
      <c r="G1205" s="2" t="s">
        <v>86</v>
      </c>
      <c r="H1205" s="1"/>
      <c r="I1205" s="1"/>
      <c r="J1205" s="1"/>
      <c r="K1205" s="1" t="s">
        <v>7949</v>
      </c>
      <c r="L1205" s="1"/>
      <c r="M1205" s="1"/>
      <c r="N1205" s="1"/>
      <c r="O1205" s="1" t="s">
        <v>7528</v>
      </c>
    </row>
    <row r="1206" spans="1:15" x14ac:dyDescent="0.25">
      <c r="A1206" s="39" t="s">
        <v>7518</v>
      </c>
      <c r="B1206" s="39" t="s">
        <v>7519</v>
      </c>
      <c r="C1206" s="1"/>
      <c r="D1206" s="1" t="s">
        <v>7533</v>
      </c>
      <c r="E1206" s="1" t="s">
        <v>675</v>
      </c>
      <c r="F1206" s="1" t="s">
        <v>7398</v>
      </c>
      <c r="G1206" s="2" t="s">
        <v>86</v>
      </c>
      <c r="H1206" s="1"/>
      <c r="I1206" s="1"/>
      <c r="J1206" s="1"/>
      <c r="K1206" s="1" t="s">
        <v>7950</v>
      </c>
      <c r="L1206" s="1"/>
      <c r="M1206" s="1"/>
      <c r="N1206" s="1"/>
      <c r="O1206" s="1"/>
    </row>
    <row r="1207" spans="1:15" x14ac:dyDescent="0.25">
      <c r="A1207" s="39" t="s">
        <v>7520</v>
      </c>
      <c r="B1207" s="40" t="s">
        <v>7521</v>
      </c>
      <c r="C1207" s="1"/>
      <c r="D1207" s="1" t="s">
        <v>7534</v>
      </c>
      <c r="E1207" s="1" t="s">
        <v>1327</v>
      </c>
      <c r="F1207" s="1" t="s">
        <v>7285</v>
      </c>
      <c r="G1207" s="2" t="s">
        <v>86</v>
      </c>
      <c r="H1207" s="1"/>
      <c r="I1207" s="1"/>
      <c r="J1207" s="1"/>
      <c r="K1207" s="1" t="s">
        <v>7951</v>
      </c>
      <c r="L1207" s="1"/>
      <c r="M1207" s="1"/>
      <c r="N1207" s="1"/>
      <c r="O1207" s="1"/>
    </row>
    <row r="1208" spans="1:15" x14ac:dyDescent="0.25">
      <c r="A1208" s="1" t="s">
        <v>7522</v>
      </c>
      <c r="B1208" s="56" t="s">
        <v>7805</v>
      </c>
      <c r="C1208" s="1"/>
      <c r="D1208" s="1">
        <v>0</v>
      </c>
      <c r="E1208" s="1" t="s">
        <v>1327</v>
      </c>
      <c r="F1208" s="1" t="s">
        <v>7285</v>
      </c>
      <c r="G1208" s="2" t="s">
        <v>86</v>
      </c>
      <c r="H1208" s="1"/>
      <c r="I1208" s="1"/>
      <c r="J1208" s="1"/>
      <c r="K1208" s="1" t="s">
        <v>7952</v>
      </c>
      <c r="L1208" s="1"/>
      <c r="M1208" s="1"/>
      <c r="N1208" s="1"/>
      <c r="O1208" s="1" t="s">
        <v>1320</v>
      </c>
    </row>
    <row r="1209" spans="1:15" x14ac:dyDescent="0.25">
      <c r="A1209" s="1" t="s">
        <v>7524</v>
      </c>
      <c r="B1209" s="1" t="s">
        <v>7525</v>
      </c>
      <c r="C1209" s="1"/>
      <c r="D1209" s="1" t="s">
        <v>7535</v>
      </c>
      <c r="E1209" s="1" t="s">
        <v>7536</v>
      </c>
      <c r="F1209" s="1" t="s">
        <v>505</v>
      </c>
      <c r="G1209" s="2" t="s">
        <v>86</v>
      </c>
      <c r="H1209" s="1"/>
      <c r="I1209" s="1"/>
      <c r="J1209" s="1"/>
      <c r="K1209" s="1" t="s">
        <v>7953</v>
      </c>
      <c r="L1209" s="1"/>
      <c r="M1209" s="1"/>
      <c r="N1209" s="1"/>
      <c r="O1209" s="1" t="s">
        <v>7529</v>
      </c>
    </row>
    <row r="1210" spans="1:15" x14ac:dyDescent="0.25">
      <c r="A1210" s="1" t="s">
        <v>7526</v>
      </c>
      <c r="B1210" s="1" t="s">
        <v>7527</v>
      </c>
      <c r="C1210" s="1"/>
      <c r="D1210" s="1">
        <v>0</v>
      </c>
      <c r="E1210" s="1" t="s">
        <v>1065</v>
      </c>
      <c r="F1210" s="1" t="s">
        <v>7285</v>
      </c>
      <c r="G1210" s="2" t="s">
        <v>86</v>
      </c>
      <c r="H1210" s="1"/>
      <c r="I1210" s="1"/>
      <c r="J1210" s="1"/>
      <c r="K1210" s="1" t="s">
        <v>7954</v>
      </c>
      <c r="L1210" s="1"/>
      <c r="M1210" s="1"/>
      <c r="N1210" s="1"/>
      <c r="O1210" s="1"/>
    </row>
    <row r="1211" spans="1:15" x14ac:dyDescent="0.25">
      <c r="A1211" s="1" t="s">
        <v>7571</v>
      </c>
      <c r="B1211" s="1" t="s">
        <v>7572</v>
      </c>
      <c r="C1211" s="1" t="s">
        <v>7955</v>
      </c>
      <c r="D1211" s="1" t="s">
        <v>7956</v>
      </c>
      <c r="E1211" s="1" t="s">
        <v>7418</v>
      </c>
      <c r="F1211" s="1" t="s">
        <v>144</v>
      </c>
      <c r="G1211" s="2"/>
      <c r="H1211" s="1">
        <v>1</v>
      </c>
      <c r="I1211" s="1">
        <v>1</v>
      </c>
      <c r="J1211" s="1"/>
      <c r="K1211" s="1" t="s">
        <v>7957</v>
      </c>
      <c r="L1211" s="1"/>
      <c r="M1211" s="1"/>
      <c r="N1211" s="1"/>
      <c r="O1211" s="1" t="e">
        <v>#N/A</v>
      </c>
    </row>
    <row r="1212" spans="1:15" x14ac:dyDescent="0.25">
      <c r="A1212" s="1" t="s">
        <v>7573</v>
      </c>
      <c r="B1212" s="1" t="s">
        <v>7574</v>
      </c>
      <c r="C1212" s="1" t="s">
        <v>7958</v>
      </c>
      <c r="D1212" s="1" t="s">
        <v>7959</v>
      </c>
      <c r="E1212" s="1" t="s">
        <v>7474</v>
      </c>
      <c r="F1212" s="1" t="s">
        <v>563</v>
      </c>
      <c r="G1212" s="2"/>
      <c r="H1212" s="1">
        <v>1</v>
      </c>
      <c r="I1212" s="1">
        <v>1</v>
      </c>
      <c r="J1212" s="1"/>
      <c r="K1212" s="1" t="s">
        <v>7960</v>
      </c>
      <c r="L1212" s="1"/>
      <c r="M1212" s="1"/>
      <c r="N1212" s="1"/>
      <c r="O1212" s="1" t="e">
        <v>#N/A</v>
      </c>
    </row>
    <row r="1213" spans="1:15" x14ac:dyDescent="0.25">
      <c r="A1213" s="1" t="s">
        <v>7575</v>
      </c>
      <c r="B1213" s="1" t="s">
        <v>7576</v>
      </c>
      <c r="C1213" s="1">
        <v>0</v>
      </c>
      <c r="D1213" s="1" t="s">
        <v>7961</v>
      </c>
      <c r="E1213" s="1" t="s">
        <v>7962</v>
      </c>
      <c r="F1213" s="1" t="s">
        <v>563</v>
      </c>
      <c r="G1213" s="2"/>
      <c r="H1213" s="1">
        <v>1</v>
      </c>
      <c r="I1213" s="1">
        <v>1</v>
      </c>
      <c r="J1213" s="1"/>
      <c r="K1213" s="1" t="s">
        <v>7963</v>
      </c>
      <c r="L1213" s="1"/>
      <c r="M1213" s="1"/>
      <c r="N1213" s="1"/>
      <c r="O1213" s="1" t="e">
        <v>#N/A</v>
      </c>
    </row>
    <row r="1214" spans="1:15" x14ac:dyDescent="0.25">
      <c r="A1214" s="1" t="s">
        <v>7577</v>
      </c>
      <c r="B1214" s="1" t="s">
        <v>7578</v>
      </c>
      <c r="C1214" s="1" t="s">
        <v>7964</v>
      </c>
      <c r="D1214" s="1" t="s">
        <v>7965</v>
      </c>
      <c r="E1214" s="1" t="s">
        <v>7966</v>
      </c>
      <c r="F1214" s="1" t="s">
        <v>79</v>
      </c>
      <c r="G1214" s="2"/>
      <c r="H1214" s="1">
        <v>1</v>
      </c>
      <c r="I1214" s="1">
        <v>1</v>
      </c>
      <c r="J1214" s="1"/>
      <c r="K1214" s="1" t="s">
        <v>7967</v>
      </c>
      <c r="L1214" s="1"/>
      <c r="M1214" s="1"/>
      <c r="N1214" s="1"/>
      <c r="O1214" s="1" t="s">
        <v>7809</v>
      </c>
    </row>
    <row r="1215" spans="1:15" x14ac:dyDescent="0.25">
      <c r="A1215" s="1" t="s">
        <v>7579</v>
      </c>
      <c r="B1215" s="1" t="s">
        <v>7580</v>
      </c>
      <c r="C1215" s="1" t="s">
        <v>7968</v>
      </c>
      <c r="D1215" s="1" t="s">
        <v>7969</v>
      </c>
      <c r="E1215" s="1" t="s">
        <v>7970</v>
      </c>
      <c r="F1215" s="1" t="s">
        <v>237</v>
      </c>
      <c r="G1215" s="2"/>
      <c r="H1215" s="1">
        <v>1</v>
      </c>
      <c r="I1215" s="1">
        <v>1</v>
      </c>
      <c r="J1215" s="1"/>
      <c r="K1215" s="1" t="s">
        <v>7971</v>
      </c>
      <c r="L1215" s="1"/>
      <c r="M1215" s="1"/>
      <c r="N1215" s="1"/>
      <c r="O1215" s="1" t="s">
        <v>7809</v>
      </c>
    </row>
    <row r="1216" spans="1:15" x14ac:dyDescent="0.25">
      <c r="A1216" s="1" t="s">
        <v>7581</v>
      </c>
      <c r="B1216" s="1" t="s">
        <v>7582</v>
      </c>
      <c r="C1216" s="1" t="s">
        <v>7972</v>
      </c>
      <c r="D1216" s="1" t="s">
        <v>7973</v>
      </c>
      <c r="E1216" s="1" t="s">
        <v>7424</v>
      </c>
      <c r="F1216" s="1" t="s">
        <v>628</v>
      </c>
      <c r="G1216" s="2"/>
      <c r="H1216" s="1">
        <v>1</v>
      </c>
      <c r="I1216" s="1">
        <v>1</v>
      </c>
      <c r="J1216" s="1"/>
      <c r="K1216" s="1" t="s">
        <v>7974</v>
      </c>
      <c r="L1216" s="1"/>
      <c r="M1216" s="1"/>
      <c r="N1216" s="1"/>
      <c r="O1216" s="1" t="s">
        <v>7809</v>
      </c>
    </row>
    <row r="1217" spans="1:15" x14ac:dyDescent="0.25">
      <c r="A1217" s="1" t="s">
        <v>7583</v>
      </c>
      <c r="B1217" s="1" t="s">
        <v>7584</v>
      </c>
      <c r="C1217" s="1" t="s">
        <v>7975</v>
      </c>
      <c r="D1217" s="1" t="s">
        <v>7976</v>
      </c>
      <c r="E1217" s="1" t="s">
        <v>7977</v>
      </c>
      <c r="F1217" s="1" t="s">
        <v>79</v>
      </c>
      <c r="G1217" s="2"/>
      <c r="H1217" s="1">
        <v>1</v>
      </c>
      <c r="I1217" s="1">
        <v>1</v>
      </c>
      <c r="J1217" s="1"/>
      <c r="K1217" s="1" t="s">
        <v>7978</v>
      </c>
      <c r="L1217" s="1"/>
      <c r="M1217" s="1"/>
      <c r="N1217" s="1"/>
      <c r="O1217" s="1" t="s">
        <v>7809</v>
      </c>
    </row>
    <row r="1218" spans="1:15" x14ac:dyDescent="0.25">
      <c r="A1218" s="1" t="s">
        <v>7585</v>
      </c>
      <c r="B1218" s="1" t="s">
        <v>7586</v>
      </c>
      <c r="C1218" s="1" t="s">
        <v>7979</v>
      </c>
      <c r="D1218" s="1" t="s">
        <v>7980</v>
      </c>
      <c r="E1218" s="1" t="s">
        <v>7981</v>
      </c>
      <c r="F1218" s="1" t="s">
        <v>734</v>
      </c>
      <c r="G1218" s="2"/>
      <c r="H1218" s="1">
        <v>1</v>
      </c>
      <c r="I1218" s="1">
        <v>1</v>
      </c>
      <c r="J1218" s="1"/>
      <c r="K1218" s="1" t="s">
        <v>7982</v>
      </c>
      <c r="L1218" s="1"/>
      <c r="M1218" s="1"/>
      <c r="N1218" s="1"/>
      <c r="O1218" s="1" t="s">
        <v>7809</v>
      </c>
    </row>
    <row r="1219" spans="1:15" x14ac:dyDescent="0.25">
      <c r="A1219" s="1" t="s">
        <v>7587</v>
      </c>
      <c r="B1219" s="1" t="s">
        <v>7588</v>
      </c>
      <c r="C1219" s="1" t="s">
        <v>7983</v>
      </c>
      <c r="D1219" s="1" t="s">
        <v>7984</v>
      </c>
      <c r="E1219" s="1" t="s">
        <v>7985</v>
      </c>
      <c r="F1219" s="1" t="s">
        <v>649</v>
      </c>
      <c r="G1219" s="2"/>
      <c r="H1219" s="1">
        <v>1</v>
      </c>
      <c r="I1219" s="1">
        <v>1</v>
      </c>
      <c r="J1219" s="1"/>
      <c r="K1219" s="1" t="s">
        <v>7986</v>
      </c>
      <c r="L1219" s="1"/>
      <c r="M1219" s="1"/>
      <c r="N1219" s="1"/>
      <c r="O1219" s="1" t="s">
        <v>7809</v>
      </c>
    </row>
    <row r="1220" spans="1:15" x14ac:dyDescent="0.25">
      <c r="A1220" s="1" t="s">
        <v>7589</v>
      </c>
      <c r="B1220" s="1" t="s">
        <v>7590</v>
      </c>
      <c r="C1220" s="1" t="s">
        <v>7987</v>
      </c>
      <c r="D1220" s="1" t="s">
        <v>7988</v>
      </c>
      <c r="E1220" s="1" t="s">
        <v>7989</v>
      </c>
      <c r="F1220" s="1" t="s">
        <v>414</v>
      </c>
      <c r="G1220" s="2"/>
      <c r="H1220" s="1">
        <v>1</v>
      </c>
      <c r="I1220" s="1">
        <v>1</v>
      </c>
      <c r="J1220" s="1"/>
      <c r="K1220" s="1" t="s">
        <v>7990</v>
      </c>
      <c r="L1220" s="1"/>
      <c r="M1220" s="1"/>
      <c r="N1220" s="1"/>
      <c r="O1220" s="1" t="s">
        <v>7809</v>
      </c>
    </row>
    <row r="1221" spans="1:15" x14ac:dyDescent="0.25">
      <c r="A1221" s="1" t="s">
        <v>7591</v>
      </c>
      <c r="B1221" s="1" t="s">
        <v>7592</v>
      </c>
      <c r="C1221" s="1" t="s">
        <v>7991</v>
      </c>
      <c r="D1221" s="1" t="s">
        <v>7992</v>
      </c>
      <c r="E1221" s="1" t="s">
        <v>7407</v>
      </c>
      <c r="F1221" s="1" t="s">
        <v>390</v>
      </c>
      <c r="G1221" s="2"/>
      <c r="H1221" s="1">
        <v>1</v>
      </c>
      <c r="I1221" s="1">
        <v>1</v>
      </c>
      <c r="J1221" s="1"/>
      <c r="K1221" s="1" t="s">
        <v>7993</v>
      </c>
      <c r="L1221" s="1"/>
      <c r="M1221" s="1"/>
      <c r="N1221" s="1"/>
      <c r="O1221" s="1" t="s">
        <v>7809</v>
      </c>
    </row>
    <row r="1222" spans="1:15" x14ac:dyDescent="0.25">
      <c r="A1222" s="1" t="s">
        <v>7593</v>
      </c>
      <c r="B1222" s="1" t="s">
        <v>7594</v>
      </c>
      <c r="C1222" s="1" t="s">
        <v>7994</v>
      </c>
      <c r="D1222" s="1" t="s">
        <v>7995</v>
      </c>
      <c r="E1222" s="1" t="s">
        <v>7996</v>
      </c>
      <c r="F1222" s="1" t="s">
        <v>258</v>
      </c>
      <c r="G1222" s="2"/>
      <c r="H1222" s="1">
        <v>1</v>
      </c>
      <c r="I1222" s="1">
        <v>1</v>
      </c>
      <c r="J1222" s="1"/>
      <c r="K1222" s="1" t="s">
        <v>7997</v>
      </c>
      <c r="L1222" s="1"/>
      <c r="M1222" s="1"/>
      <c r="N1222" s="1"/>
      <c r="O1222" s="1" t="s">
        <v>7809</v>
      </c>
    </row>
    <row r="1223" spans="1:15" x14ac:dyDescent="0.25">
      <c r="A1223" s="1" t="s">
        <v>7595</v>
      </c>
      <c r="B1223" s="1" t="s">
        <v>7596</v>
      </c>
      <c r="C1223" s="1" t="s">
        <v>7998</v>
      </c>
      <c r="D1223" s="1" t="s">
        <v>7999</v>
      </c>
      <c r="E1223" s="1" t="s">
        <v>8000</v>
      </c>
      <c r="F1223" s="1" t="s">
        <v>734</v>
      </c>
      <c r="G1223" s="2"/>
      <c r="H1223" s="1">
        <v>1</v>
      </c>
      <c r="I1223" s="1">
        <v>1</v>
      </c>
      <c r="J1223" s="1"/>
      <c r="K1223" s="1" t="s">
        <v>8001</v>
      </c>
      <c r="L1223" s="1"/>
      <c r="M1223" s="1"/>
      <c r="N1223" s="1"/>
      <c r="O1223" s="1" t="s">
        <v>7809</v>
      </c>
    </row>
    <row r="1224" spans="1:15" x14ac:dyDescent="0.25">
      <c r="A1224" s="1" t="s">
        <v>7597</v>
      </c>
      <c r="B1224" s="1" t="s">
        <v>7598</v>
      </c>
      <c r="C1224" s="1" t="s">
        <v>8002</v>
      </c>
      <c r="D1224" s="1" t="s">
        <v>8003</v>
      </c>
      <c r="E1224" s="1" t="s">
        <v>7421</v>
      </c>
      <c r="F1224" s="1" t="s">
        <v>163</v>
      </c>
      <c r="G1224" s="2"/>
      <c r="H1224" s="1">
        <v>1</v>
      </c>
      <c r="I1224" s="1">
        <v>1</v>
      </c>
      <c r="J1224" s="1"/>
      <c r="K1224" s="1" t="s">
        <v>8004</v>
      </c>
      <c r="L1224" s="1"/>
      <c r="M1224" s="1"/>
      <c r="N1224" s="1"/>
      <c r="O1224" s="1" t="s">
        <v>7809</v>
      </c>
    </row>
    <row r="1225" spans="1:15" x14ac:dyDescent="0.25">
      <c r="A1225" s="1" t="s">
        <v>7599</v>
      </c>
      <c r="B1225" s="1" t="s">
        <v>7600</v>
      </c>
      <c r="C1225" s="1" t="s">
        <v>8005</v>
      </c>
      <c r="D1225" s="1" t="s">
        <v>8006</v>
      </c>
      <c r="E1225" s="1" t="s">
        <v>7430</v>
      </c>
      <c r="F1225" s="1" t="s">
        <v>1054</v>
      </c>
      <c r="G1225" s="2"/>
      <c r="H1225" s="1">
        <v>1</v>
      </c>
      <c r="I1225" s="1">
        <v>1</v>
      </c>
      <c r="J1225" s="1"/>
      <c r="K1225" s="1" t="s">
        <v>8007</v>
      </c>
      <c r="L1225" s="1"/>
      <c r="M1225" s="1"/>
      <c r="N1225" s="1"/>
      <c r="O1225" s="1" t="s">
        <v>7809</v>
      </c>
    </row>
    <row r="1226" spans="1:15" x14ac:dyDescent="0.25">
      <c r="A1226" s="1" t="s">
        <v>7601</v>
      </c>
      <c r="B1226" s="1" t="s">
        <v>7602</v>
      </c>
      <c r="C1226" s="1" t="s">
        <v>8008</v>
      </c>
      <c r="D1226" s="1" t="s">
        <v>8009</v>
      </c>
      <c r="E1226" s="1" t="s">
        <v>7430</v>
      </c>
      <c r="F1226" s="1" t="s">
        <v>275</v>
      </c>
      <c r="G1226" s="2"/>
      <c r="H1226" s="1">
        <v>1</v>
      </c>
      <c r="I1226" s="1">
        <v>1</v>
      </c>
      <c r="J1226" s="1"/>
      <c r="K1226" s="1" t="s">
        <v>8010</v>
      </c>
      <c r="L1226" s="1"/>
      <c r="M1226" s="1"/>
      <c r="N1226" s="1"/>
      <c r="O1226" s="1" t="s">
        <v>7809</v>
      </c>
    </row>
    <row r="1227" spans="1:15" x14ac:dyDescent="0.25">
      <c r="A1227" s="1" t="s">
        <v>7603</v>
      </c>
      <c r="B1227" s="1" t="s">
        <v>7604</v>
      </c>
      <c r="C1227" s="1" t="s">
        <v>8011</v>
      </c>
      <c r="D1227" s="1" t="s">
        <v>8012</v>
      </c>
      <c r="E1227" s="1" t="s">
        <v>8013</v>
      </c>
      <c r="F1227" s="1" t="s">
        <v>462</v>
      </c>
      <c r="G1227" s="2"/>
      <c r="H1227" s="1">
        <v>1</v>
      </c>
      <c r="I1227" s="1">
        <v>1</v>
      </c>
      <c r="J1227" s="1"/>
      <c r="K1227" s="1" t="s">
        <v>8014</v>
      </c>
      <c r="L1227" s="1"/>
      <c r="M1227" s="1"/>
      <c r="N1227" s="1"/>
      <c r="O1227" s="1" t="s">
        <v>7809</v>
      </c>
    </row>
    <row r="1228" spans="1:15" x14ac:dyDescent="0.25">
      <c r="A1228" s="1" t="s">
        <v>7605</v>
      </c>
      <c r="B1228" s="1" t="s">
        <v>7606</v>
      </c>
      <c r="C1228" s="1" t="s">
        <v>8015</v>
      </c>
      <c r="D1228" s="1" t="s">
        <v>8016</v>
      </c>
      <c r="E1228" s="1" t="s">
        <v>7562</v>
      </c>
      <c r="F1228" s="1" t="s">
        <v>116</v>
      </c>
      <c r="G1228" s="2"/>
      <c r="H1228" s="1">
        <v>1</v>
      </c>
      <c r="I1228" s="1">
        <v>1</v>
      </c>
      <c r="J1228" s="1"/>
      <c r="K1228" s="1" t="s">
        <v>8017</v>
      </c>
      <c r="L1228" s="1"/>
      <c r="M1228" s="1"/>
      <c r="N1228" s="1"/>
      <c r="O1228" s="1" t="s">
        <v>7809</v>
      </c>
    </row>
    <row r="1229" spans="1:15" x14ac:dyDescent="0.25">
      <c r="A1229" s="1" t="s">
        <v>7607</v>
      </c>
      <c r="B1229" s="1" t="s">
        <v>7608</v>
      </c>
      <c r="C1229" s="1" t="s">
        <v>8018</v>
      </c>
      <c r="D1229" s="1" t="s">
        <v>8019</v>
      </c>
      <c r="E1229" s="1" t="s">
        <v>7409</v>
      </c>
      <c r="F1229" s="1" t="s">
        <v>188</v>
      </c>
      <c r="G1229" s="2"/>
      <c r="H1229" s="1">
        <v>1</v>
      </c>
      <c r="I1229" s="1">
        <v>1</v>
      </c>
      <c r="J1229" s="1"/>
      <c r="K1229" s="1" t="s">
        <v>8020</v>
      </c>
      <c r="L1229" s="1"/>
      <c r="M1229" s="1"/>
      <c r="N1229" s="1"/>
      <c r="O1229" s="1" t="s">
        <v>7809</v>
      </c>
    </row>
    <row r="1230" spans="1:15" x14ac:dyDescent="0.25">
      <c r="A1230" s="1" t="s">
        <v>7609</v>
      </c>
      <c r="B1230" s="1" t="s">
        <v>7610</v>
      </c>
      <c r="C1230" s="1" t="s">
        <v>8021</v>
      </c>
      <c r="D1230" s="1" t="s">
        <v>8022</v>
      </c>
      <c r="E1230" s="1" t="s">
        <v>8023</v>
      </c>
      <c r="F1230" s="1" t="s">
        <v>934</v>
      </c>
      <c r="G1230" s="2"/>
      <c r="H1230" s="1">
        <v>1</v>
      </c>
      <c r="I1230" s="1">
        <v>1</v>
      </c>
      <c r="J1230" s="1"/>
      <c r="K1230" s="1" t="s">
        <v>8024</v>
      </c>
      <c r="L1230" s="1"/>
      <c r="M1230" s="1"/>
      <c r="N1230" s="1"/>
      <c r="O1230" s="1" t="s">
        <v>7809</v>
      </c>
    </row>
    <row r="1231" spans="1:15" x14ac:dyDescent="0.25">
      <c r="A1231" s="1" t="s">
        <v>7611</v>
      </c>
      <c r="B1231" s="1" t="s">
        <v>7612</v>
      </c>
      <c r="C1231" s="1" t="s">
        <v>8025</v>
      </c>
      <c r="D1231" s="1" t="s">
        <v>8026</v>
      </c>
      <c r="E1231" s="1" t="s">
        <v>8027</v>
      </c>
      <c r="F1231" s="1" t="s">
        <v>163</v>
      </c>
      <c r="G1231" s="2"/>
      <c r="H1231" s="1">
        <v>1</v>
      </c>
      <c r="I1231" s="1">
        <v>1</v>
      </c>
      <c r="J1231" s="1"/>
      <c r="K1231" s="1" t="s">
        <v>8028</v>
      </c>
      <c r="L1231" s="1"/>
      <c r="M1231" s="1"/>
      <c r="N1231" s="1"/>
      <c r="O1231" s="1" t="s">
        <v>7809</v>
      </c>
    </row>
    <row r="1232" spans="1:15" x14ac:dyDescent="0.25">
      <c r="A1232" s="1" t="s">
        <v>7613</v>
      </c>
      <c r="B1232" s="1" t="s">
        <v>7614</v>
      </c>
      <c r="C1232" s="1" t="s">
        <v>8029</v>
      </c>
      <c r="D1232" s="1" t="s">
        <v>8030</v>
      </c>
      <c r="E1232" s="1" t="s">
        <v>8031</v>
      </c>
      <c r="F1232" s="1" t="s">
        <v>734</v>
      </c>
      <c r="G1232" s="2"/>
      <c r="H1232" s="1">
        <v>1</v>
      </c>
      <c r="I1232" s="1">
        <v>1</v>
      </c>
      <c r="J1232" s="1"/>
      <c r="K1232" s="1" t="s">
        <v>8032</v>
      </c>
      <c r="L1232" s="1"/>
      <c r="M1232" s="1"/>
      <c r="N1232" s="1"/>
      <c r="O1232" s="1" t="s">
        <v>7809</v>
      </c>
    </row>
    <row r="1233" spans="1:15" x14ac:dyDescent="0.25">
      <c r="A1233" s="1" t="s">
        <v>7615</v>
      </c>
      <c r="B1233" s="1" t="s">
        <v>7616</v>
      </c>
      <c r="C1233" s="1" t="s">
        <v>8033</v>
      </c>
      <c r="D1233" s="1" t="s">
        <v>8034</v>
      </c>
      <c r="E1233" s="1" t="s">
        <v>7985</v>
      </c>
      <c r="F1233" s="1" t="s">
        <v>576</v>
      </c>
      <c r="G1233" s="2"/>
      <c r="H1233" s="1">
        <v>1</v>
      </c>
      <c r="I1233" s="1">
        <v>1</v>
      </c>
      <c r="J1233" s="1"/>
      <c r="K1233" s="1" t="s">
        <v>8035</v>
      </c>
      <c r="L1233" s="1"/>
      <c r="M1233" s="1"/>
      <c r="N1233" s="1"/>
      <c r="O1233" s="1" t="s">
        <v>7809</v>
      </c>
    </row>
    <row r="1234" spans="1:15" x14ac:dyDescent="0.25">
      <c r="A1234" s="1" t="s">
        <v>7617</v>
      </c>
      <c r="B1234" s="1" t="s">
        <v>7618</v>
      </c>
      <c r="C1234" s="1" t="s">
        <v>8036</v>
      </c>
      <c r="D1234" s="1" t="s">
        <v>8037</v>
      </c>
      <c r="E1234" s="1" t="s">
        <v>8038</v>
      </c>
      <c r="F1234" s="1" t="s">
        <v>597</v>
      </c>
      <c r="G1234" s="2"/>
      <c r="H1234" s="1">
        <v>1</v>
      </c>
      <c r="I1234" s="1">
        <v>1</v>
      </c>
      <c r="J1234" s="1"/>
      <c r="K1234" s="1" t="s">
        <v>8039</v>
      </c>
      <c r="L1234" s="1"/>
      <c r="M1234" s="1"/>
      <c r="N1234" s="1"/>
      <c r="O1234" s="1" t="s">
        <v>7809</v>
      </c>
    </row>
    <row r="1235" spans="1:15" x14ac:dyDescent="0.25">
      <c r="A1235" s="1" t="s">
        <v>7619</v>
      </c>
      <c r="B1235" s="1" t="s">
        <v>7620</v>
      </c>
      <c r="C1235" s="1" t="s">
        <v>8040</v>
      </c>
      <c r="D1235" s="1" t="s">
        <v>8041</v>
      </c>
      <c r="E1235" s="1" t="s">
        <v>7427</v>
      </c>
      <c r="F1235" s="1" t="s">
        <v>576</v>
      </c>
      <c r="G1235" s="2"/>
      <c r="H1235" s="1">
        <v>1</v>
      </c>
      <c r="I1235" s="1">
        <v>1</v>
      </c>
      <c r="J1235" s="1"/>
      <c r="K1235" s="1" t="s">
        <v>8042</v>
      </c>
      <c r="L1235" s="1"/>
      <c r="M1235" s="1"/>
      <c r="N1235" s="1"/>
      <c r="O1235" s="1" t="s">
        <v>7809</v>
      </c>
    </row>
    <row r="1236" spans="1:15" x14ac:dyDescent="0.25">
      <c r="A1236" s="1" t="s">
        <v>7621</v>
      </c>
      <c r="B1236" s="1" t="s">
        <v>7622</v>
      </c>
      <c r="C1236" s="1" t="s">
        <v>8043</v>
      </c>
      <c r="D1236" s="1" t="s">
        <v>8044</v>
      </c>
      <c r="E1236" s="1" t="s">
        <v>8045</v>
      </c>
      <c r="F1236" s="1" t="s">
        <v>713</v>
      </c>
      <c r="G1236" s="2"/>
      <c r="H1236" s="1">
        <v>1</v>
      </c>
      <c r="I1236" s="1">
        <v>1</v>
      </c>
      <c r="J1236" s="1"/>
      <c r="K1236" s="1" t="s">
        <v>8046</v>
      </c>
      <c r="L1236" s="1"/>
      <c r="M1236" s="1"/>
      <c r="N1236" s="1"/>
      <c r="O1236" s="1" t="s">
        <v>7809</v>
      </c>
    </row>
    <row r="1237" spans="1:15" x14ac:dyDescent="0.25">
      <c r="A1237" s="1" t="s">
        <v>7623</v>
      </c>
      <c r="B1237" s="1" t="s">
        <v>7624</v>
      </c>
      <c r="C1237" s="1" t="s">
        <v>8047</v>
      </c>
      <c r="D1237" s="1" t="s">
        <v>8048</v>
      </c>
      <c r="E1237" s="1" t="s">
        <v>8049</v>
      </c>
      <c r="F1237" s="1" t="s">
        <v>462</v>
      </c>
      <c r="G1237" s="2"/>
      <c r="H1237" s="1">
        <v>1</v>
      </c>
      <c r="I1237" s="1">
        <v>1</v>
      </c>
      <c r="J1237" s="1"/>
      <c r="K1237" s="1" t="s">
        <v>8050</v>
      </c>
      <c r="L1237" s="1"/>
      <c r="M1237" s="1"/>
      <c r="N1237" s="1"/>
      <c r="O1237" s="1" t="s">
        <v>7809</v>
      </c>
    </row>
    <row r="1238" spans="1:15" x14ac:dyDescent="0.25">
      <c r="A1238" s="1" t="s">
        <v>7625</v>
      </c>
      <c r="B1238" s="1" t="s">
        <v>7626</v>
      </c>
      <c r="C1238" s="1" t="s">
        <v>8051</v>
      </c>
      <c r="D1238" s="1" t="s">
        <v>8052</v>
      </c>
      <c r="E1238" s="1" t="s">
        <v>7962</v>
      </c>
      <c r="F1238" s="1" t="s">
        <v>728</v>
      </c>
      <c r="G1238" s="2"/>
      <c r="H1238" s="1">
        <v>1</v>
      </c>
      <c r="I1238" s="1">
        <v>1</v>
      </c>
      <c r="J1238" s="1"/>
      <c r="K1238" s="1" t="s">
        <v>8053</v>
      </c>
      <c r="L1238" s="1"/>
      <c r="M1238" s="1"/>
      <c r="N1238" s="1"/>
      <c r="O1238" s="1" t="s">
        <v>7809</v>
      </c>
    </row>
    <row r="1239" spans="1:15" x14ac:dyDescent="0.25">
      <c r="A1239" s="1" t="s">
        <v>7627</v>
      </c>
      <c r="B1239" s="1" t="s">
        <v>7628</v>
      </c>
      <c r="C1239" s="1" t="s">
        <v>8054</v>
      </c>
      <c r="D1239" s="1" t="s">
        <v>8055</v>
      </c>
      <c r="E1239" s="1" t="s">
        <v>8013</v>
      </c>
      <c r="F1239" s="1" t="s">
        <v>334</v>
      </c>
      <c r="G1239" s="2"/>
      <c r="H1239" s="1">
        <v>1</v>
      </c>
      <c r="I1239" s="1">
        <v>1</v>
      </c>
      <c r="J1239" s="1"/>
      <c r="K1239" s="1" t="s">
        <v>8056</v>
      </c>
      <c r="L1239" s="1"/>
      <c r="M1239" s="1"/>
      <c r="N1239" s="1"/>
      <c r="O1239" s="1" t="s">
        <v>7809</v>
      </c>
    </row>
    <row r="1240" spans="1:15" x14ac:dyDescent="0.25">
      <c r="A1240" s="1" t="s">
        <v>7629</v>
      </c>
      <c r="B1240" s="1" t="s">
        <v>7630</v>
      </c>
      <c r="C1240" s="1" t="s">
        <v>8057</v>
      </c>
      <c r="D1240" s="1" t="s">
        <v>8058</v>
      </c>
      <c r="E1240" s="1" t="s">
        <v>8059</v>
      </c>
      <c r="F1240" s="1" t="s">
        <v>858</v>
      </c>
      <c r="G1240" s="2"/>
      <c r="H1240" s="1">
        <v>1</v>
      </c>
      <c r="I1240" s="1">
        <v>1</v>
      </c>
      <c r="J1240" s="1"/>
      <c r="K1240" s="1" t="s">
        <v>8060</v>
      </c>
      <c r="L1240" s="1"/>
      <c r="M1240" s="1"/>
      <c r="N1240" s="1"/>
      <c r="O1240" s="1" t="s">
        <v>7809</v>
      </c>
    </row>
    <row r="1241" spans="1:15" x14ac:dyDescent="0.25">
      <c r="A1241" s="1" t="s">
        <v>7631</v>
      </c>
      <c r="B1241" s="1" t="s">
        <v>7632</v>
      </c>
      <c r="C1241" s="1" t="s">
        <v>8061</v>
      </c>
      <c r="D1241" s="1" t="s">
        <v>8062</v>
      </c>
      <c r="E1241" s="1" t="s">
        <v>7454</v>
      </c>
      <c r="F1241" s="1" t="s">
        <v>429</v>
      </c>
      <c r="G1241" s="2"/>
      <c r="H1241" s="1">
        <v>1</v>
      </c>
      <c r="I1241" s="1">
        <v>1</v>
      </c>
      <c r="J1241" s="1"/>
      <c r="K1241" s="1" t="s">
        <v>8063</v>
      </c>
      <c r="L1241" s="1"/>
      <c r="M1241" s="1"/>
      <c r="N1241" s="1"/>
      <c r="O1241" s="1" t="s">
        <v>7809</v>
      </c>
    </row>
    <row r="1242" spans="1:15" x14ac:dyDescent="0.25">
      <c r="A1242" s="1" t="s">
        <v>7633</v>
      </c>
      <c r="B1242" s="1" t="s">
        <v>7634</v>
      </c>
      <c r="C1242" s="1" t="s">
        <v>8064</v>
      </c>
      <c r="D1242" s="1" t="s">
        <v>8065</v>
      </c>
      <c r="E1242" s="1" t="s">
        <v>8066</v>
      </c>
      <c r="F1242" s="1" t="s">
        <v>1319</v>
      </c>
      <c r="G1242" s="2"/>
      <c r="H1242" s="1">
        <v>1</v>
      </c>
      <c r="I1242" s="1">
        <v>1</v>
      </c>
      <c r="J1242" s="1"/>
      <c r="K1242" s="1" t="s">
        <v>8067</v>
      </c>
      <c r="L1242" s="1"/>
      <c r="M1242" s="1"/>
      <c r="N1242" s="1"/>
      <c r="O1242" s="1" t="s">
        <v>7809</v>
      </c>
    </row>
    <row r="1243" spans="1:15" x14ac:dyDescent="0.25">
      <c r="A1243" s="1" t="s">
        <v>7635</v>
      </c>
      <c r="B1243" s="1" t="s">
        <v>7636</v>
      </c>
      <c r="C1243" s="1" t="s">
        <v>8068</v>
      </c>
      <c r="D1243" s="1" t="s">
        <v>8069</v>
      </c>
      <c r="E1243" s="1" t="s">
        <v>7536</v>
      </c>
      <c r="F1243" s="1" t="s">
        <v>414</v>
      </c>
      <c r="G1243" s="2"/>
      <c r="H1243" s="1">
        <v>1</v>
      </c>
      <c r="I1243" s="1">
        <v>1</v>
      </c>
      <c r="J1243" s="1"/>
      <c r="K1243" s="1" t="s">
        <v>8070</v>
      </c>
      <c r="L1243" s="1"/>
      <c r="M1243" s="1"/>
      <c r="N1243" s="1"/>
      <c r="O1243" s="1" t="s">
        <v>7809</v>
      </c>
    </row>
    <row r="1244" spans="1:15" x14ac:dyDescent="0.25">
      <c r="A1244" s="1" t="s">
        <v>7637</v>
      </c>
      <c r="B1244" s="1" t="s">
        <v>7638</v>
      </c>
      <c r="C1244" s="1" t="s">
        <v>8071</v>
      </c>
      <c r="D1244" s="1" t="s">
        <v>8072</v>
      </c>
      <c r="E1244" s="1" t="s">
        <v>8073</v>
      </c>
      <c r="F1244" s="1" t="s">
        <v>298</v>
      </c>
      <c r="G1244" s="2"/>
      <c r="H1244" s="1">
        <v>1</v>
      </c>
      <c r="I1244" s="1">
        <v>1</v>
      </c>
      <c r="J1244" s="1"/>
      <c r="K1244" s="1" t="s">
        <v>8074</v>
      </c>
      <c r="L1244" s="1"/>
      <c r="M1244" s="1"/>
      <c r="N1244" s="1"/>
      <c r="O1244" s="1" t="s">
        <v>7809</v>
      </c>
    </row>
    <row r="1245" spans="1:15" x14ac:dyDescent="0.25">
      <c r="A1245" s="1" t="s">
        <v>7639</v>
      </c>
      <c r="B1245" s="1" t="s">
        <v>7640</v>
      </c>
      <c r="C1245" s="1" t="s">
        <v>8075</v>
      </c>
      <c r="D1245" s="1" t="s">
        <v>8076</v>
      </c>
      <c r="E1245" s="1" t="s">
        <v>8077</v>
      </c>
      <c r="F1245" s="1" t="s">
        <v>334</v>
      </c>
      <c r="G1245" s="2"/>
      <c r="H1245" s="1">
        <v>1</v>
      </c>
      <c r="I1245" s="1">
        <v>1</v>
      </c>
      <c r="J1245" s="1"/>
      <c r="K1245" s="1" t="s">
        <v>8078</v>
      </c>
      <c r="L1245" s="1"/>
      <c r="M1245" s="1"/>
      <c r="N1245" s="1"/>
      <c r="O1245" s="1" t="s">
        <v>7809</v>
      </c>
    </row>
    <row r="1246" spans="1:15" x14ac:dyDescent="0.25">
      <c r="A1246" s="1" t="s">
        <v>7641</v>
      </c>
      <c r="B1246" s="1" t="s">
        <v>7642</v>
      </c>
      <c r="C1246" s="1" t="s">
        <v>8079</v>
      </c>
      <c r="D1246" s="1" t="s">
        <v>8080</v>
      </c>
      <c r="E1246" s="1" t="s">
        <v>8081</v>
      </c>
      <c r="F1246" s="1" t="s">
        <v>298</v>
      </c>
      <c r="G1246" s="2"/>
      <c r="H1246" s="1">
        <v>1</v>
      </c>
      <c r="I1246" s="1">
        <v>1</v>
      </c>
      <c r="J1246" s="1"/>
      <c r="K1246" s="1" t="s">
        <v>8082</v>
      </c>
      <c r="L1246" s="1"/>
      <c r="M1246" s="1"/>
      <c r="N1246" s="1"/>
      <c r="O1246" s="1" t="s">
        <v>7809</v>
      </c>
    </row>
    <row r="1247" spans="1:15" x14ac:dyDescent="0.25">
      <c r="A1247" s="1" t="s">
        <v>7643</v>
      </c>
      <c r="B1247" s="1" t="s">
        <v>7644</v>
      </c>
      <c r="C1247" s="1" t="s">
        <v>8083</v>
      </c>
      <c r="D1247" s="1" t="s">
        <v>8084</v>
      </c>
      <c r="E1247" s="1" t="s">
        <v>8085</v>
      </c>
      <c r="F1247" s="1" t="s">
        <v>649</v>
      </c>
      <c r="G1247" s="2"/>
      <c r="H1247" s="1">
        <v>1</v>
      </c>
      <c r="I1247" s="1">
        <v>1</v>
      </c>
      <c r="J1247" s="1"/>
      <c r="K1247" s="1" t="s">
        <v>8086</v>
      </c>
      <c r="L1247" s="1"/>
      <c r="M1247" s="1"/>
      <c r="N1247" s="1"/>
      <c r="O1247" s="1" t="s">
        <v>7809</v>
      </c>
    </row>
    <row r="1248" spans="1:15" x14ac:dyDescent="0.25">
      <c r="A1248" s="1" t="s">
        <v>7645</v>
      </c>
      <c r="B1248" s="1" t="s">
        <v>7646</v>
      </c>
      <c r="C1248" s="1" t="s">
        <v>8087</v>
      </c>
      <c r="D1248" s="1" t="s">
        <v>8088</v>
      </c>
      <c r="E1248" s="1" t="s">
        <v>8089</v>
      </c>
      <c r="F1248" s="1" t="s">
        <v>237</v>
      </c>
      <c r="G1248" s="2"/>
      <c r="H1248" s="1">
        <v>1</v>
      </c>
      <c r="I1248" s="1">
        <v>1</v>
      </c>
      <c r="J1248" s="1"/>
      <c r="K1248" s="1" t="s">
        <v>8090</v>
      </c>
      <c r="L1248" s="1"/>
      <c r="M1248" s="1"/>
      <c r="N1248" s="1"/>
      <c r="O1248" s="1" t="s">
        <v>7809</v>
      </c>
    </row>
    <row r="1249" spans="1:15" x14ac:dyDescent="0.25">
      <c r="A1249" s="1" t="s">
        <v>7647</v>
      </c>
      <c r="B1249" s="1" t="s">
        <v>7648</v>
      </c>
      <c r="C1249" s="1" t="s">
        <v>8091</v>
      </c>
      <c r="D1249" s="1" t="s">
        <v>8092</v>
      </c>
      <c r="E1249" s="1" t="s">
        <v>8093</v>
      </c>
      <c r="F1249" s="1" t="s">
        <v>237</v>
      </c>
      <c r="G1249" s="2"/>
      <c r="H1249" s="1">
        <v>1</v>
      </c>
      <c r="I1249" s="1">
        <v>1</v>
      </c>
      <c r="J1249" s="1"/>
      <c r="K1249" s="1" t="s">
        <v>8094</v>
      </c>
      <c r="L1249" s="1"/>
      <c r="M1249" s="1"/>
      <c r="N1249" s="1"/>
      <c r="O1249" s="1" t="s">
        <v>7809</v>
      </c>
    </row>
    <row r="1250" spans="1:15" x14ac:dyDescent="0.25">
      <c r="A1250" s="1" t="s">
        <v>7649</v>
      </c>
      <c r="B1250" s="1" t="s">
        <v>7650</v>
      </c>
      <c r="C1250" s="1" t="s">
        <v>8095</v>
      </c>
      <c r="D1250" s="1" t="s">
        <v>8096</v>
      </c>
      <c r="E1250" s="1" t="s">
        <v>8097</v>
      </c>
      <c r="F1250" s="1" t="s">
        <v>237</v>
      </c>
      <c r="G1250" s="2"/>
      <c r="H1250" s="1">
        <v>1</v>
      </c>
      <c r="I1250" s="1">
        <v>1</v>
      </c>
      <c r="J1250" s="1"/>
      <c r="K1250" s="1" t="s">
        <v>8098</v>
      </c>
      <c r="L1250" s="1"/>
      <c r="M1250" s="1"/>
      <c r="N1250" s="1"/>
      <c r="O1250" s="1" t="s">
        <v>7809</v>
      </c>
    </row>
    <row r="1251" spans="1:15" x14ac:dyDescent="0.25">
      <c r="A1251" s="1" t="s">
        <v>7651</v>
      </c>
      <c r="B1251" s="1" t="s">
        <v>7652</v>
      </c>
      <c r="C1251" s="1" t="s">
        <v>8099</v>
      </c>
      <c r="D1251" s="1" t="s">
        <v>8100</v>
      </c>
      <c r="E1251" s="1" t="s">
        <v>7562</v>
      </c>
      <c r="F1251" s="1" t="s">
        <v>116</v>
      </c>
      <c r="G1251" s="2"/>
      <c r="H1251" s="1">
        <v>1</v>
      </c>
      <c r="I1251" s="1">
        <v>1</v>
      </c>
      <c r="J1251" s="1"/>
      <c r="K1251" s="1" t="s">
        <v>8101</v>
      </c>
      <c r="L1251" s="1"/>
      <c r="M1251" s="1"/>
      <c r="N1251" s="1"/>
      <c r="O1251" s="1" t="s">
        <v>7809</v>
      </c>
    </row>
    <row r="1252" spans="1:15" x14ac:dyDescent="0.25">
      <c r="A1252" s="1" t="s">
        <v>7653</v>
      </c>
      <c r="B1252" s="1" t="s">
        <v>7654</v>
      </c>
      <c r="C1252" s="1" t="s">
        <v>8102</v>
      </c>
      <c r="D1252" s="1" t="s">
        <v>8103</v>
      </c>
      <c r="E1252" s="1" t="s">
        <v>8097</v>
      </c>
      <c r="F1252" s="1" t="s">
        <v>267</v>
      </c>
      <c r="G1252" s="2"/>
      <c r="H1252" s="1">
        <v>1</v>
      </c>
      <c r="I1252" s="1">
        <v>1</v>
      </c>
      <c r="J1252" s="1"/>
      <c r="K1252" s="1" t="s">
        <v>8104</v>
      </c>
      <c r="L1252" s="1"/>
      <c r="M1252" s="1"/>
      <c r="N1252" s="1"/>
      <c r="O1252" s="1" t="s">
        <v>7809</v>
      </c>
    </row>
    <row r="1253" spans="1:15" x14ac:dyDescent="0.25">
      <c r="A1253" s="1" t="s">
        <v>7655</v>
      </c>
      <c r="B1253" s="1" t="s">
        <v>7656</v>
      </c>
      <c r="C1253" s="1" t="s">
        <v>8105</v>
      </c>
      <c r="D1253" s="1" t="s">
        <v>8106</v>
      </c>
      <c r="E1253" s="1" t="s">
        <v>8107</v>
      </c>
      <c r="F1253" s="1" t="s">
        <v>215</v>
      </c>
      <c r="G1253" s="2"/>
      <c r="H1253" s="1">
        <v>1</v>
      </c>
      <c r="I1253" s="1">
        <v>1</v>
      </c>
      <c r="J1253" s="1"/>
      <c r="K1253" s="1" t="s">
        <v>8108</v>
      </c>
      <c r="L1253" s="1"/>
      <c r="M1253" s="1"/>
      <c r="N1253" s="1"/>
      <c r="O1253" s="1" t="s">
        <v>7809</v>
      </c>
    </row>
    <row r="1254" spans="1:15" x14ac:dyDescent="0.25">
      <c r="A1254" s="1" t="s">
        <v>7657</v>
      </c>
      <c r="B1254" s="1" t="s">
        <v>7658</v>
      </c>
      <c r="C1254" s="1" t="s">
        <v>8109</v>
      </c>
      <c r="D1254" s="1" t="s">
        <v>8110</v>
      </c>
      <c r="E1254" s="1" t="s">
        <v>8111</v>
      </c>
      <c r="F1254" s="1" t="s">
        <v>563</v>
      </c>
      <c r="G1254" s="2"/>
      <c r="H1254" s="1">
        <v>1</v>
      </c>
      <c r="I1254" s="1">
        <v>1</v>
      </c>
      <c r="J1254" s="1"/>
      <c r="K1254" s="1" t="s">
        <v>8112</v>
      </c>
      <c r="L1254" s="1"/>
      <c r="M1254" s="1"/>
      <c r="N1254" s="1"/>
      <c r="O1254" s="1" t="s">
        <v>7809</v>
      </c>
    </row>
    <row r="1255" spans="1:15" x14ac:dyDescent="0.25">
      <c r="A1255" s="1" t="s">
        <v>7659</v>
      </c>
      <c r="B1255" s="1" t="s">
        <v>7660</v>
      </c>
      <c r="C1255" s="1" t="s">
        <v>8113</v>
      </c>
      <c r="D1255" s="1" t="s">
        <v>8114</v>
      </c>
      <c r="E1255" s="1" t="s">
        <v>8115</v>
      </c>
      <c r="F1255" s="1" t="s">
        <v>267</v>
      </c>
      <c r="G1255" s="2"/>
      <c r="H1255" s="1">
        <v>1</v>
      </c>
      <c r="I1255" s="1">
        <v>1</v>
      </c>
      <c r="J1255" s="1"/>
      <c r="K1255" s="1" t="s">
        <v>8116</v>
      </c>
      <c r="L1255" s="1"/>
      <c r="M1255" s="1"/>
      <c r="N1255" s="1"/>
      <c r="O1255" s="1" t="s">
        <v>7809</v>
      </c>
    </row>
    <row r="1256" spans="1:15" x14ac:dyDescent="0.25">
      <c r="A1256" s="1" t="s">
        <v>7661</v>
      </c>
      <c r="B1256" s="1" t="s">
        <v>7662</v>
      </c>
      <c r="C1256" s="1" t="s">
        <v>8117</v>
      </c>
      <c r="D1256" s="1" t="s">
        <v>8118</v>
      </c>
      <c r="E1256" s="1" t="s">
        <v>8013</v>
      </c>
      <c r="F1256" s="1" t="s">
        <v>334</v>
      </c>
      <c r="G1256" s="2"/>
      <c r="H1256" s="1">
        <v>1</v>
      </c>
      <c r="I1256" s="1">
        <v>1</v>
      </c>
      <c r="J1256" s="1"/>
      <c r="K1256" s="1" t="s">
        <v>8119</v>
      </c>
      <c r="L1256" s="1"/>
      <c r="M1256" s="1"/>
      <c r="N1256" s="1"/>
      <c r="O1256" s="1" t="s">
        <v>7809</v>
      </c>
    </row>
    <row r="1257" spans="1:15" x14ac:dyDescent="0.25">
      <c r="A1257" s="1" t="s">
        <v>7663</v>
      </c>
      <c r="B1257" s="1" t="s">
        <v>7664</v>
      </c>
      <c r="C1257" s="1" t="s">
        <v>8120</v>
      </c>
      <c r="D1257" s="1" t="s">
        <v>8121</v>
      </c>
      <c r="E1257" s="1" t="s">
        <v>8122</v>
      </c>
      <c r="F1257" s="1" t="s">
        <v>1287</v>
      </c>
      <c r="G1257" s="2"/>
      <c r="H1257" s="1">
        <v>1</v>
      </c>
      <c r="I1257" s="1">
        <v>1</v>
      </c>
      <c r="J1257" s="1"/>
      <c r="K1257" s="1" t="s">
        <v>8123</v>
      </c>
      <c r="L1257" s="1"/>
      <c r="M1257" s="1"/>
      <c r="N1257" s="1"/>
      <c r="O1257" s="1" t="s">
        <v>7809</v>
      </c>
    </row>
    <row r="1258" spans="1:15" x14ac:dyDescent="0.25">
      <c r="A1258" s="1" t="s">
        <v>7665</v>
      </c>
      <c r="B1258" s="1" t="s">
        <v>7666</v>
      </c>
      <c r="C1258" s="1" t="s">
        <v>8124</v>
      </c>
      <c r="D1258" s="1" t="s">
        <v>8125</v>
      </c>
      <c r="E1258" s="1" t="s">
        <v>8126</v>
      </c>
      <c r="F1258" s="1" t="s">
        <v>215</v>
      </c>
      <c r="G1258" s="2"/>
      <c r="H1258" s="1">
        <v>1</v>
      </c>
      <c r="I1258" s="1">
        <v>1</v>
      </c>
      <c r="J1258" s="1"/>
      <c r="K1258" s="1" t="s">
        <v>8127</v>
      </c>
      <c r="L1258" s="1"/>
      <c r="M1258" s="1"/>
      <c r="N1258" s="1"/>
      <c r="O1258" s="1" t="s">
        <v>7809</v>
      </c>
    </row>
    <row r="1259" spans="1:15" x14ac:dyDescent="0.25">
      <c r="A1259" s="1" t="s">
        <v>7667</v>
      </c>
      <c r="B1259" s="1" t="s">
        <v>7668</v>
      </c>
      <c r="C1259" s="1" t="s">
        <v>8128</v>
      </c>
      <c r="D1259" s="1" t="s">
        <v>8129</v>
      </c>
      <c r="E1259" s="1" t="s">
        <v>8130</v>
      </c>
      <c r="F1259" s="1" t="s">
        <v>134</v>
      </c>
      <c r="G1259" s="2"/>
      <c r="H1259" s="1">
        <v>1</v>
      </c>
      <c r="I1259" s="1">
        <v>1</v>
      </c>
      <c r="J1259" s="1"/>
      <c r="K1259" s="1" t="s">
        <v>8131</v>
      </c>
      <c r="L1259" s="1"/>
      <c r="M1259" s="1"/>
      <c r="N1259" s="1"/>
      <c r="O1259" s="1" t="s">
        <v>7809</v>
      </c>
    </row>
    <row r="1260" spans="1:15" x14ac:dyDescent="0.25">
      <c r="A1260" s="1" t="s">
        <v>7669</v>
      </c>
      <c r="B1260" s="1" t="s">
        <v>7670</v>
      </c>
      <c r="C1260" s="1" t="s">
        <v>8132</v>
      </c>
      <c r="D1260" s="1" t="s">
        <v>8133</v>
      </c>
      <c r="E1260" s="1" t="s">
        <v>8134</v>
      </c>
      <c r="F1260" s="1" t="s">
        <v>2702</v>
      </c>
      <c r="G1260" s="2"/>
      <c r="H1260" s="1">
        <v>1</v>
      </c>
      <c r="I1260" s="1">
        <v>1</v>
      </c>
      <c r="J1260" s="1"/>
      <c r="K1260" s="1" t="s">
        <v>8135</v>
      </c>
      <c r="L1260" s="1"/>
      <c r="M1260" s="1"/>
      <c r="N1260" s="1"/>
      <c r="O1260" s="1" t="s">
        <v>7809</v>
      </c>
    </row>
    <row r="1261" spans="1:15" x14ac:dyDescent="0.25">
      <c r="A1261" s="1" t="s">
        <v>7671</v>
      </c>
      <c r="B1261" s="1" t="s">
        <v>7672</v>
      </c>
      <c r="C1261" s="1" t="s">
        <v>8136</v>
      </c>
      <c r="D1261" s="1" t="s">
        <v>8137</v>
      </c>
      <c r="E1261" s="1" t="s">
        <v>8059</v>
      </c>
      <c r="F1261" s="1" t="s">
        <v>414</v>
      </c>
      <c r="G1261" s="2"/>
      <c r="H1261" s="1">
        <v>1</v>
      </c>
      <c r="I1261" s="1">
        <v>1</v>
      </c>
      <c r="J1261" s="1"/>
      <c r="K1261" s="1" t="s">
        <v>8138</v>
      </c>
      <c r="L1261" s="1"/>
      <c r="M1261" s="1"/>
      <c r="N1261" s="1"/>
      <c r="O1261" s="1" t="s">
        <v>7809</v>
      </c>
    </row>
    <row r="1262" spans="1:15" x14ac:dyDescent="0.25">
      <c r="A1262" s="1" t="s">
        <v>7673</v>
      </c>
      <c r="B1262" s="1" t="s">
        <v>7674</v>
      </c>
      <c r="C1262" s="1" t="s">
        <v>8139</v>
      </c>
      <c r="D1262" s="1" t="s">
        <v>8140</v>
      </c>
      <c r="E1262" s="1" t="s">
        <v>8141</v>
      </c>
      <c r="F1262" s="1" t="s">
        <v>676</v>
      </c>
      <c r="G1262" s="2"/>
      <c r="H1262" s="1">
        <v>1</v>
      </c>
      <c r="I1262" s="1">
        <v>1</v>
      </c>
      <c r="J1262" s="1"/>
      <c r="K1262" s="1" t="s">
        <v>8142</v>
      </c>
      <c r="L1262" s="1"/>
      <c r="M1262" s="1"/>
      <c r="N1262" s="1"/>
      <c r="O1262" s="1" t="s">
        <v>7809</v>
      </c>
    </row>
    <row r="1263" spans="1:15" x14ac:dyDescent="0.25">
      <c r="A1263" s="1" t="s">
        <v>7675</v>
      </c>
      <c r="B1263" s="1" t="s">
        <v>7676</v>
      </c>
      <c r="C1263" s="1" t="s">
        <v>8143</v>
      </c>
      <c r="D1263" s="1" t="s">
        <v>8144</v>
      </c>
      <c r="E1263" s="1" t="s">
        <v>8145</v>
      </c>
      <c r="F1263" s="1" t="s">
        <v>163</v>
      </c>
      <c r="G1263" s="2"/>
      <c r="H1263" s="1">
        <v>1</v>
      </c>
      <c r="I1263" s="1">
        <v>1</v>
      </c>
      <c r="J1263" s="1"/>
      <c r="K1263" s="1" t="s">
        <v>8146</v>
      </c>
      <c r="L1263" s="1"/>
      <c r="M1263" s="1"/>
      <c r="N1263" s="1"/>
      <c r="O1263" s="1" t="s">
        <v>7809</v>
      </c>
    </row>
    <row r="1264" spans="1:15" x14ac:dyDescent="0.25">
      <c r="A1264" s="1" t="s">
        <v>7677</v>
      </c>
      <c r="B1264" s="1" t="s">
        <v>7678</v>
      </c>
      <c r="C1264" s="1" t="s">
        <v>8147</v>
      </c>
      <c r="D1264" s="1" t="s">
        <v>8148</v>
      </c>
      <c r="E1264" s="1" t="s">
        <v>7421</v>
      </c>
      <c r="F1264" s="1" t="s">
        <v>734</v>
      </c>
      <c r="G1264" s="2"/>
      <c r="H1264" s="1">
        <v>1</v>
      </c>
      <c r="I1264" s="1">
        <v>1</v>
      </c>
      <c r="J1264" s="1"/>
      <c r="K1264" s="1" t="s">
        <v>8149</v>
      </c>
      <c r="L1264" s="1"/>
      <c r="M1264" s="1"/>
      <c r="N1264" s="1"/>
      <c r="O1264" s="1" t="s">
        <v>7809</v>
      </c>
    </row>
    <row r="1265" spans="1:15" x14ac:dyDescent="0.25">
      <c r="A1265" s="1" t="s">
        <v>7679</v>
      </c>
      <c r="B1265" s="1" t="s">
        <v>7680</v>
      </c>
      <c r="C1265" s="1" t="s">
        <v>8150</v>
      </c>
      <c r="D1265" s="1" t="s">
        <v>8151</v>
      </c>
      <c r="E1265" s="1" t="s">
        <v>8152</v>
      </c>
      <c r="F1265" s="1" t="s">
        <v>576</v>
      </c>
      <c r="G1265" s="2"/>
      <c r="H1265" s="1">
        <v>1</v>
      </c>
      <c r="I1265" s="1">
        <v>1</v>
      </c>
      <c r="J1265" s="1"/>
      <c r="K1265" s="1" t="s">
        <v>8153</v>
      </c>
      <c r="L1265" s="1"/>
      <c r="M1265" s="1"/>
      <c r="N1265" s="1"/>
      <c r="O1265" s="1" t="s">
        <v>7809</v>
      </c>
    </row>
    <row r="1266" spans="1:15" x14ac:dyDescent="0.25">
      <c r="A1266" s="1" t="s">
        <v>7681</v>
      </c>
      <c r="B1266" s="1" t="s">
        <v>7682</v>
      </c>
      <c r="C1266" s="1" t="s">
        <v>8154</v>
      </c>
      <c r="D1266" s="1" t="s">
        <v>8155</v>
      </c>
      <c r="E1266" s="1" t="s">
        <v>7421</v>
      </c>
      <c r="F1266" s="1" t="s">
        <v>215</v>
      </c>
      <c r="G1266" s="2"/>
      <c r="H1266" s="1">
        <v>1</v>
      </c>
      <c r="I1266" s="1">
        <v>1</v>
      </c>
      <c r="J1266" s="1"/>
      <c r="K1266" s="1" t="s">
        <v>8156</v>
      </c>
      <c r="L1266" s="1"/>
      <c r="M1266" s="1"/>
      <c r="N1266" s="1"/>
      <c r="O1266" s="1" t="s">
        <v>7809</v>
      </c>
    </row>
    <row r="1267" spans="1:15" x14ac:dyDescent="0.25">
      <c r="A1267" s="1" t="s">
        <v>7683</v>
      </c>
      <c r="B1267" s="1" t="s">
        <v>7684</v>
      </c>
      <c r="C1267" s="1" t="s">
        <v>8157</v>
      </c>
      <c r="D1267" s="1" t="s">
        <v>8158</v>
      </c>
      <c r="E1267" s="1" t="s">
        <v>8159</v>
      </c>
      <c r="F1267" s="1" t="s">
        <v>576</v>
      </c>
      <c r="G1267" s="2"/>
      <c r="H1267" s="1">
        <v>1</v>
      </c>
      <c r="I1267" s="1">
        <v>1</v>
      </c>
      <c r="J1267" s="1"/>
      <c r="K1267" s="1" t="s">
        <v>8160</v>
      </c>
      <c r="L1267" s="1"/>
      <c r="M1267" s="1"/>
      <c r="N1267" s="1"/>
      <c r="O1267" s="1" t="s">
        <v>7809</v>
      </c>
    </row>
    <row r="1268" spans="1:15" x14ac:dyDescent="0.25">
      <c r="A1268" s="1" t="s">
        <v>7685</v>
      </c>
      <c r="B1268" s="1" t="s">
        <v>7686</v>
      </c>
      <c r="C1268" s="1" t="s">
        <v>8161</v>
      </c>
      <c r="D1268" s="1" t="s">
        <v>8162</v>
      </c>
      <c r="E1268" s="1" t="s">
        <v>8163</v>
      </c>
      <c r="F1268" s="1" t="s">
        <v>163</v>
      </c>
      <c r="G1268" s="2"/>
      <c r="H1268" s="1">
        <v>1</v>
      </c>
      <c r="I1268" s="1">
        <v>1</v>
      </c>
      <c r="J1268" s="1"/>
      <c r="K1268" s="1" t="s">
        <v>8164</v>
      </c>
      <c r="L1268" s="1"/>
      <c r="M1268" s="1"/>
      <c r="N1268" s="1"/>
      <c r="O1268" s="1" t="s">
        <v>7809</v>
      </c>
    </row>
    <row r="1269" spans="1:15" x14ac:dyDescent="0.25">
      <c r="A1269" s="1" t="s">
        <v>7687</v>
      </c>
      <c r="B1269" s="1" t="s">
        <v>7688</v>
      </c>
      <c r="C1269" s="1" t="s">
        <v>8165</v>
      </c>
      <c r="D1269" s="1" t="s">
        <v>8166</v>
      </c>
      <c r="E1269" s="1" t="s">
        <v>8167</v>
      </c>
      <c r="F1269" s="1" t="s">
        <v>649</v>
      </c>
      <c r="G1269" s="2"/>
      <c r="H1269" s="1">
        <v>1</v>
      </c>
      <c r="I1269" s="1">
        <v>1</v>
      </c>
      <c r="J1269" s="1"/>
      <c r="K1269" s="1" t="s">
        <v>8168</v>
      </c>
      <c r="L1269" s="1"/>
      <c r="M1269" s="1"/>
      <c r="N1269" s="1"/>
      <c r="O1269" s="1" t="s">
        <v>7809</v>
      </c>
    </row>
    <row r="1270" spans="1:15" x14ac:dyDescent="0.25">
      <c r="A1270" s="1" t="s">
        <v>7689</v>
      </c>
      <c r="B1270" s="1" t="s">
        <v>7690</v>
      </c>
      <c r="C1270" s="1" t="s">
        <v>8169</v>
      </c>
      <c r="D1270" s="1" t="s">
        <v>8170</v>
      </c>
      <c r="E1270" s="1" t="s">
        <v>7480</v>
      </c>
      <c r="F1270" s="1" t="s">
        <v>315</v>
      </c>
      <c r="G1270" s="2"/>
      <c r="H1270" s="1">
        <v>1</v>
      </c>
      <c r="I1270" s="1">
        <v>1</v>
      </c>
      <c r="J1270" s="1"/>
      <c r="K1270" s="1" t="s">
        <v>8171</v>
      </c>
      <c r="L1270" s="1"/>
      <c r="M1270" s="1"/>
      <c r="N1270" s="1"/>
      <c r="O1270" s="1" t="s">
        <v>7809</v>
      </c>
    </row>
    <row r="1271" spans="1:15" x14ac:dyDescent="0.25">
      <c r="A1271" s="1" t="s">
        <v>7691</v>
      </c>
      <c r="B1271" s="1" t="s">
        <v>7692</v>
      </c>
      <c r="C1271" s="1" t="s">
        <v>8172</v>
      </c>
      <c r="D1271" s="1" t="s">
        <v>8173</v>
      </c>
      <c r="E1271" s="1" t="s">
        <v>8174</v>
      </c>
      <c r="F1271" s="1" t="s">
        <v>1220</v>
      </c>
      <c r="G1271" s="2"/>
      <c r="H1271" s="1">
        <v>1</v>
      </c>
      <c r="I1271" s="1">
        <v>1</v>
      </c>
      <c r="J1271" s="1"/>
      <c r="K1271" s="1" t="s">
        <v>8175</v>
      </c>
      <c r="L1271" s="1"/>
      <c r="M1271" s="1"/>
      <c r="N1271" s="1"/>
      <c r="O1271" s="1" t="s">
        <v>7809</v>
      </c>
    </row>
    <row r="1272" spans="1:15" x14ac:dyDescent="0.25">
      <c r="A1272" s="1" t="s">
        <v>7693</v>
      </c>
      <c r="B1272" s="1" t="s">
        <v>7694</v>
      </c>
      <c r="C1272" s="1" t="s">
        <v>8176</v>
      </c>
      <c r="D1272" s="1" t="s">
        <v>8177</v>
      </c>
      <c r="E1272" s="1" t="s">
        <v>8077</v>
      </c>
      <c r="F1272" s="1" t="s">
        <v>334</v>
      </c>
      <c r="G1272" s="2"/>
      <c r="H1272" s="1">
        <v>1</v>
      </c>
      <c r="I1272" s="1">
        <v>1</v>
      </c>
      <c r="J1272" s="1"/>
      <c r="K1272" s="1" t="s">
        <v>8178</v>
      </c>
      <c r="L1272" s="1"/>
      <c r="M1272" s="1"/>
      <c r="N1272" s="1"/>
      <c r="O1272" s="1" t="s">
        <v>7809</v>
      </c>
    </row>
    <row r="1273" spans="1:15" x14ac:dyDescent="0.25">
      <c r="A1273" s="1" t="s">
        <v>7695</v>
      </c>
      <c r="B1273" s="1" t="s">
        <v>7696</v>
      </c>
      <c r="C1273" s="1" t="s">
        <v>8179</v>
      </c>
      <c r="D1273" s="1" t="s">
        <v>8180</v>
      </c>
      <c r="E1273" s="1" t="s">
        <v>8181</v>
      </c>
      <c r="F1273" s="1" t="s">
        <v>668</v>
      </c>
      <c r="G1273" s="2"/>
      <c r="H1273" s="1">
        <v>1</v>
      </c>
      <c r="I1273" s="1">
        <v>1</v>
      </c>
      <c r="J1273" s="1"/>
      <c r="K1273" s="1" t="s">
        <v>8182</v>
      </c>
      <c r="L1273" s="1"/>
      <c r="M1273" s="1"/>
      <c r="N1273" s="1"/>
      <c r="O1273" s="1" t="s">
        <v>7809</v>
      </c>
    </row>
    <row r="1274" spans="1:15" x14ac:dyDescent="0.25">
      <c r="A1274" s="1" t="s">
        <v>7697</v>
      </c>
      <c r="B1274" s="1" t="s">
        <v>7698</v>
      </c>
      <c r="C1274" s="1" t="s">
        <v>8183</v>
      </c>
      <c r="D1274" s="1" t="s">
        <v>8184</v>
      </c>
      <c r="E1274" s="1" t="s">
        <v>7891</v>
      </c>
      <c r="F1274" s="1" t="s">
        <v>462</v>
      </c>
      <c r="G1274" s="2"/>
      <c r="H1274" s="1">
        <v>1</v>
      </c>
      <c r="I1274" s="1">
        <v>1</v>
      </c>
      <c r="J1274" s="1"/>
      <c r="K1274" s="1" t="s">
        <v>8185</v>
      </c>
      <c r="L1274" s="1"/>
      <c r="M1274" s="1"/>
      <c r="N1274" s="1"/>
      <c r="O1274" s="1" t="s">
        <v>7809</v>
      </c>
    </row>
    <row r="1275" spans="1:15" x14ac:dyDescent="0.25">
      <c r="A1275" s="1" t="s">
        <v>7699</v>
      </c>
      <c r="B1275" s="1" t="s">
        <v>7700</v>
      </c>
      <c r="C1275" s="1" t="s">
        <v>8186</v>
      </c>
      <c r="D1275" s="1" t="s">
        <v>8187</v>
      </c>
      <c r="E1275" s="1" t="s">
        <v>8188</v>
      </c>
      <c r="F1275" s="1" t="s">
        <v>590</v>
      </c>
      <c r="G1275" s="2"/>
      <c r="H1275" s="1">
        <v>1</v>
      </c>
      <c r="I1275" s="1">
        <v>1</v>
      </c>
      <c r="J1275" s="1"/>
      <c r="K1275" s="1" t="s">
        <v>8189</v>
      </c>
      <c r="L1275" s="1"/>
      <c r="M1275" s="1"/>
      <c r="N1275" s="1"/>
      <c r="O1275" s="1" t="s">
        <v>7809</v>
      </c>
    </row>
    <row r="1276" spans="1:15" x14ac:dyDescent="0.25">
      <c r="A1276" s="1" t="s">
        <v>7701</v>
      </c>
      <c r="B1276" s="1" t="s">
        <v>7702</v>
      </c>
      <c r="C1276" s="1" t="s">
        <v>8190</v>
      </c>
      <c r="D1276" s="1" t="s">
        <v>8191</v>
      </c>
      <c r="E1276" s="1" t="s">
        <v>8192</v>
      </c>
      <c r="F1276" s="1" t="s">
        <v>668</v>
      </c>
      <c r="G1276" s="2"/>
      <c r="H1276" s="1">
        <v>1</v>
      </c>
      <c r="I1276" s="1">
        <v>1</v>
      </c>
      <c r="J1276" s="1"/>
      <c r="K1276" s="1" t="s">
        <v>8193</v>
      </c>
      <c r="L1276" s="1"/>
      <c r="M1276" s="1"/>
      <c r="N1276" s="1"/>
      <c r="O1276" s="1" t="s">
        <v>7809</v>
      </c>
    </row>
    <row r="1277" spans="1:15" x14ac:dyDescent="0.25">
      <c r="A1277" s="1" t="s">
        <v>7703</v>
      </c>
      <c r="B1277" s="1" t="s">
        <v>7704</v>
      </c>
      <c r="C1277" s="1" t="s">
        <v>8194</v>
      </c>
      <c r="D1277" s="1" t="s">
        <v>8195</v>
      </c>
      <c r="E1277" s="1" t="s">
        <v>8196</v>
      </c>
      <c r="F1277" s="1" t="s">
        <v>267</v>
      </c>
      <c r="G1277" s="2"/>
      <c r="H1277" s="1">
        <v>1</v>
      </c>
      <c r="I1277" s="1">
        <v>1</v>
      </c>
      <c r="J1277" s="1"/>
      <c r="K1277" s="1" t="s">
        <v>8197</v>
      </c>
      <c r="L1277" s="1"/>
      <c r="M1277" s="1"/>
      <c r="N1277" s="1"/>
      <c r="O1277" s="1" t="s">
        <v>7809</v>
      </c>
    </row>
    <row r="1278" spans="1:15" x14ac:dyDescent="0.25">
      <c r="A1278" s="1" t="s">
        <v>7705</v>
      </c>
      <c r="B1278" s="1" t="s">
        <v>7706</v>
      </c>
      <c r="C1278" s="1" t="s">
        <v>8198</v>
      </c>
      <c r="D1278" s="1" t="s">
        <v>8199</v>
      </c>
      <c r="E1278" s="1" t="s">
        <v>8200</v>
      </c>
      <c r="F1278" s="1" t="s">
        <v>348</v>
      </c>
      <c r="G1278" s="2"/>
      <c r="H1278" s="1">
        <v>1</v>
      </c>
      <c r="I1278" s="1">
        <v>1</v>
      </c>
      <c r="J1278" s="1"/>
      <c r="K1278" s="1" t="s">
        <v>8201</v>
      </c>
      <c r="L1278" s="1"/>
      <c r="M1278" s="1"/>
      <c r="N1278" s="1"/>
      <c r="O1278" s="1" t="s">
        <v>7809</v>
      </c>
    </row>
    <row r="1279" spans="1:15" x14ac:dyDescent="0.25">
      <c r="A1279" s="1" t="s">
        <v>7802</v>
      </c>
      <c r="B1279" s="1" t="s">
        <v>7707</v>
      </c>
      <c r="C1279" s="1" t="s">
        <v>8202</v>
      </c>
      <c r="D1279" s="1" t="s">
        <v>8202</v>
      </c>
      <c r="E1279" s="1" t="s">
        <v>7562</v>
      </c>
      <c r="F1279" s="1" t="s">
        <v>116</v>
      </c>
      <c r="G1279" s="2"/>
      <c r="H1279" s="1">
        <v>1</v>
      </c>
      <c r="I1279" s="1">
        <v>1</v>
      </c>
      <c r="J1279" s="1"/>
      <c r="K1279" s="1" t="e">
        <v>#N/A</v>
      </c>
      <c r="L1279" s="1"/>
      <c r="M1279" s="1"/>
      <c r="N1279" s="1"/>
      <c r="O1279" s="1" t="s">
        <v>7810</v>
      </c>
    </row>
    <row r="1280" spans="1:15" x14ac:dyDescent="0.25">
      <c r="A1280" s="1" t="s">
        <v>7708</v>
      </c>
      <c r="B1280" s="1" t="s">
        <v>7709</v>
      </c>
      <c r="C1280" s="1" t="s">
        <v>8203</v>
      </c>
      <c r="D1280" s="1" t="s">
        <v>8204</v>
      </c>
      <c r="E1280" s="1" t="s">
        <v>8126</v>
      </c>
      <c r="F1280" s="1" t="s">
        <v>237</v>
      </c>
      <c r="G1280" s="2"/>
      <c r="H1280" s="1">
        <v>1</v>
      </c>
      <c r="I1280" s="1">
        <v>1</v>
      </c>
      <c r="J1280" s="1"/>
      <c r="K1280" s="1" t="s">
        <v>8205</v>
      </c>
      <c r="L1280" s="1"/>
      <c r="M1280" s="1"/>
      <c r="N1280" s="1"/>
      <c r="O1280" s="1" t="e">
        <v>#N/A</v>
      </c>
    </row>
    <row r="1281" spans="1:15" x14ac:dyDescent="0.25">
      <c r="A1281" s="1" t="s">
        <v>7710</v>
      </c>
      <c r="B1281" s="1" t="s">
        <v>7711</v>
      </c>
      <c r="C1281" s="1" t="s">
        <v>8206</v>
      </c>
      <c r="D1281" s="1" t="s">
        <v>8207</v>
      </c>
      <c r="E1281" s="1" t="s">
        <v>8208</v>
      </c>
      <c r="F1281" s="1" t="s">
        <v>7398</v>
      </c>
      <c r="G1281" s="2"/>
      <c r="H1281" s="1">
        <v>1</v>
      </c>
      <c r="I1281" s="1">
        <v>1</v>
      </c>
      <c r="J1281" s="1"/>
      <c r="K1281" s="1" t="s">
        <v>8209</v>
      </c>
      <c r="L1281" s="1"/>
      <c r="M1281" s="1"/>
      <c r="N1281" s="1"/>
      <c r="O1281" s="1" t="e">
        <v>#N/A</v>
      </c>
    </row>
    <row r="1282" spans="1:15" x14ac:dyDescent="0.25">
      <c r="A1282" s="1" t="s">
        <v>7712</v>
      </c>
      <c r="B1282" s="1" t="s">
        <v>7713</v>
      </c>
      <c r="C1282" s="1" t="s">
        <v>8210</v>
      </c>
      <c r="D1282" s="1" t="s">
        <v>8211</v>
      </c>
      <c r="E1282" s="1" t="s">
        <v>8212</v>
      </c>
      <c r="F1282" s="1" t="s">
        <v>144</v>
      </c>
      <c r="G1282" s="2"/>
      <c r="H1282" s="1">
        <v>1</v>
      </c>
      <c r="I1282" s="1">
        <v>1</v>
      </c>
      <c r="J1282" s="1"/>
      <c r="K1282" s="1" t="s">
        <v>8213</v>
      </c>
      <c r="L1282" s="1"/>
      <c r="M1282" s="1"/>
      <c r="N1282" s="1"/>
      <c r="O1282" s="1" t="s">
        <v>1659</v>
      </c>
    </row>
    <row r="1283" spans="1:15" x14ac:dyDescent="0.25">
      <c r="A1283" s="1" t="s">
        <v>7714</v>
      </c>
      <c r="B1283" s="1" t="s">
        <v>7715</v>
      </c>
      <c r="C1283" s="1" t="s">
        <v>8214</v>
      </c>
      <c r="D1283" s="1" t="s">
        <v>8215</v>
      </c>
      <c r="E1283" s="1" t="s">
        <v>7427</v>
      </c>
      <c r="F1283" s="1" t="s">
        <v>315</v>
      </c>
      <c r="G1283" s="2"/>
      <c r="H1283" s="1">
        <v>1</v>
      </c>
      <c r="I1283" s="1">
        <v>1</v>
      </c>
      <c r="J1283" s="1"/>
      <c r="K1283" s="1" t="e">
        <v>#N/A</v>
      </c>
      <c r="L1283" s="1"/>
      <c r="M1283" s="1"/>
      <c r="N1283" s="1"/>
      <c r="O1283" s="1" t="s">
        <v>7811</v>
      </c>
    </row>
    <row r="1284" spans="1:15" x14ac:dyDescent="0.25">
      <c r="A1284" s="1" t="s">
        <v>7716</v>
      </c>
      <c r="B1284" s="1" t="s">
        <v>7717</v>
      </c>
      <c r="C1284" s="1">
        <v>0</v>
      </c>
      <c r="D1284" s="1" t="s">
        <v>7812</v>
      </c>
      <c r="E1284" s="1" t="s">
        <v>7462</v>
      </c>
      <c r="F1284" s="1" t="s">
        <v>7799</v>
      </c>
      <c r="G1284" s="2"/>
      <c r="H1284" s="1">
        <v>1</v>
      </c>
      <c r="I1284" s="1">
        <v>1</v>
      </c>
      <c r="J1284" s="1"/>
      <c r="K1284" s="1" t="e">
        <v>#N/A</v>
      </c>
      <c r="L1284" s="1"/>
      <c r="M1284" s="1"/>
      <c r="N1284" s="1"/>
      <c r="O1284" s="1" t="s">
        <v>7812</v>
      </c>
    </row>
    <row r="1285" spans="1:15" x14ac:dyDescent="0.25">
      <c r="A1285" s="1" t="s">
        <v>7718</v>
      </c>
      <c r="B1285" s="1" t="s">
        <v>7719</v>
      </c>
      <c r="C1285" s="1">
        <v>0</v>
      </c>
      <c r="D1285" s="1" t="s">
        <v>7813</v>
      </c>
      <c r="E1285" s="1" t="s">
        <v>8216</v>
      </c>
      <c r="F1285" s="1" t="s">
        <v>7799</v>
      </c>
      <c r="G1285" s="2"/>
      <c r="H1285" s="1">
        <v>1</v>
      </c>
      <c r="I1285" s="1">
        <v>1</v>
      </c>
      <c r="J1285" s="1"/>
      <c r="K1285" s="1" t="s">
        <v>8217</v>
      </c>
      <c r="L1285" s="1"/>
      <c r="M1285" s="1"/>
      <c r="N1285" s="1"/>
      <c r="O1285" s="1" t="s">
        <v>7813</v>
      </c>
    </row>
    <row r="1286" spans="1:15" x14ac:dyDescent="0.25">
      <c r="A1286" s="1" t="s">
        <v>7720</v>
      </c>
      <c r="B1286" s="1" t="s">
        <v>7721</v>
      </c>
      <c r="C1286" s="1">
        <v>0</v>
      </c>
      <c r="D1286" s="1" t="s">
        <v>7814</v>
      </c>
      <c r="E1286" s="1" t="s">
        <v>7462</v>
      </c>
      <c r="F1286" s="1" t="s">
        <v>7799</v>
      </c>
      <c r="G1286" s="2"/>
      <c r="H1286" s="1">
        <v>1</v>
      </c>
      <c r="I1286" s="1">
        <v>1</v>
      </c>
      <c r="J1286" s="1"/>
      <c r="K1286" s="1" t="e">
        <v>#N/A</v>
      </c>
      <c r="L1286" s="1"/>
      <c r="M1286" s="1"/>
      <c r="N1286" s="1"/>
      <c r="O1286" s="1" t="s">
        <v>7814</v>
      </c>
    </row>
    <row r="1287" spans="1:15" x14ac:dyDescent="0.25">
      <c r="A1287" s="1" t="s">
        <v>7722</v>
      </c>
      <c r="B1287" s="1" t="s">
        <v>7723</v>
      </c>
      <c r="C1287" s="1">
        <v>0</v>
      </c>
      <c r="D1287" s="1" t="s">
        <v>7815</v>
      </c>
      <c r="E1287" s="1" t="s">
        <v>7462</v>
      </c>
      <c r="F1287" s="1" t="s">
        <v>7799</v>
      </c>
      <c r="G1287" s="2"/>
      <c r="H1287" s="1">
        <v>1</v>
      </c>
      <c r="I1287" s="1">
        <v>1</v>
      </c>
      <c r="J1287" s="1"/>
      <c r="K1287" s="1" t="e">
        <v>#N/A</v>
      </c>
      <c r="L1287" s="1"/>
      <c r="M1287" s="1"/>
      <c r="N1287" s="1"/>
      <c r="O1287" s="1" t="s">
        <v>7815</v>
      </c>
    </row>
    <row r="1288" spans="1:15" x14ac:dyDescent="0.25">
      <c r="A1288" s="1" t="s">
        <v>7724</v>
      </c>
      <c r="B1288" s="1" t="s">
        <v>7725</v>
      </c>
      <c r="C1288" s="1">
        <v>0</v>
      </c>
      <c r="D1288" s="1" t="s">
        <v>7816</v>
      </c>
      <c r="E1288" s="1" t="s">
        <v>7462</v>
      </c>
      <c r="F1288" s="1" t="s">
        <v>7799</v>
      </c>
      <c r="G1288" s="2"/>
      <c r="H1288" s="1">
        <v>1</v>
      </c>
      <c r="I1288" s="1">
        <v>1</v>
      </c>
      <c r="J1288" s="1"/>
      <c r="K1288" s="1" t="e">
        <v>#N/A</v>
      </c>
      <c r="L1288" s="1"/>
      <c r="M1288" s="1"/>
      <c r="N1288" s="1"/>
      <c r="O1288" s="1" t="s">
        <v>7816</v>
      </c>
    </row>
    <row r="1289" spans="1:15" x14ac:dyDescent="0.25">
      <c r="A1289" s="1" t="s">
        <v>7726</v>
      </c>
      <c r="B1289" s="1" t="s">
        <v>7727</v>
      </c>
      <c r="C1289" s="1">
        <v>0</v>
      </c>
      <c r="D1289" s="1" t="s">
        <v>7817</v>
      </c>
      <c r="E1289" s="1" t="s">
        <v>8218</v>
      </c>
      <c r="F1289" s="1" t="s">
        <v>7799</v>
      </c>
      <c r="G1289" s="2"/>
      <c r="H1289" s="1">
        <v>1</v>
      </c>
      <c r="I1289" s="1">
        <v>1</v>
      </c>
      <c r="J1289" s="1"/>
      <c r="K1289" s="1" t="s">
        <v>8219</v>
      </c>
      <c r="L1289" s="1"/>
      <c r="M1289" s="1"/>
      <c r="N1289" s="1"/>
      <c r="O1289" s="1" t="s">
        <v>7817</v>
      </c>
    </row>
    <row r="1290" spans="1:15" x14ac:dyDescent="0.25">
      <c r="A1290" s="1" t="s">
        <v>7728</v>
      </c>
      <c r="B1290" s="1" t="s">
        <v>7729</v>
      </c>
      <c r="C1290" s="1" t="s">
        <v>8220</v>
      </c>
      <c r="D1290" s="1" t="s">
        <v>8221</v>
      </c>
      <c r="E1290" s="1" t="s">
        <v>7962</v>
      </c>
      <c r="F1290" s="1" t="s">
        <v>628</v>
      </c>
      <c r="G1290" s="2"/>
      <c r="H1290" s="1">
        <v>1</v>
      </c>
      <c r="I1290" s="1">
        <v>1</v>
      </c>
      <c r="J1290" s="1"/>
      <c r="K1290" s="1" t="s">
        <v>8222</v>
      </c>
      <c r="L1290" s="1"/>
      <c r="M1290" s="1"/>
      <c r="N1290" s="1"/>
      <c r="O1290" s="1" t="s">
        <v>1718</v>
      </c>
    </row>
    <row r="1291" spans="1:15" x14ac:dyDescent="0.25">
      <c r="A1291" s="1" t="s">
        <v>7730</v>
      </c>
      <c r="B1291" s="1" t="s">
        <v>7731</v>
      </c>
      <c r="C1291" s="1" t="s">
        <v>8223</v>
      </c>
      <c r="D1291" s="1" t="s">
        <v>8224</v>
      </c>
      <c r="E1291" s="1" t="s">
        <v>8115</v>
      </c>
      <c r="F1291" s="1" t="s">
        <v>7799</v>
      </c>
      <c r="G1291" s="2"/>
      <c r="H1291" s="1">
        <v>1</v>
      </c>
      <c r="I1291" s="1">
        <v>1</v>
      </c>
      <c r="J1291" s="1"/>
      <c r="K1291" s="1" t="e">
        <v>#N/A</v>
      </c>
      <c r="L1291" s="1"/>
      <c r="M1291" s="1"/>
      <c r="N1291" s="1"/>
      <c r="O1291" s="1" t="s">
        <v>7818</v>
      </c>
    </row>
    <row r="1292" spans="1:15" x14ac:dyDescent="0.25">
      <c r="A1292" s="1" t="s">
        <v>7732</v>
      </c>
      <c r="B1292" s="1" t="s">
        <v>7733</v>
      </c>
      <c r="C1292" s="1" t="s">
        <v>8225</v>
      </c>
      <c r="D1292" s="1" t="s">
        <v>8226</v>
      </c>
      <c r="E1292" s="1" t="s">
        <v>8227</v>
      </c>
      <c r="F1292" s="1" t="s">
        <v>170</v>
      </c>
      <c r="G1292" s="2"/>
      <c r="H1292" s="1">
        <v>1</v>
      </c>
      <c r="I1292" s="1">
        <v>1</v>
      </c>
      <c r="J1292" s="1"/>
      <c r="K1292" s="1" t="e">
        <v>#N/A</v>
      </c>
      <c r="L1292" s="1"/>
      <c r="M1292" s="1"/>
      <c r="N1292" s="1"/>
      <c r="O1292" s="1" t="s">
        <v>7819</v>
      </c>
    </row>
    <row r="1293" spans="1:15" x14ac:dyDescent="0.25">
      <c r="A1293" s="1" t="s">
        <v>7734</v>
      </c>
      <c r="B1293" s="1" t="s">
        <v>7735</v>
      </c>
      <c r="C1293" s="1" t="s">
        <v>8228</v>
      </c>
      <c r="D1293" s="1">
        <v>0</v>
      </c>
      <c r="E1293" s="1" t="s">
        <v>8229</v>
      </c>
      <c r="F1293" s="1" t="s">
        <v>676</v>
      </c>
      <c r="G1293" s="2"/>
      <c r="H1293" s="1">
        <v>1</v>
      </c>
      <c r="I1293" s="1">
        <v>1</v>
      </c>
      <c r="J1293" s="1"/>
      <c r="K1293" s="1" t="s">
        <v>8230</v>
      </c>
      <c r="L1293" s="1"/>
      <c r="M1293" s="1"/>
      <c r="N1293" s="1"/>
      <c r="O1293" s="1">
        <v>0</v>
      </c>
    </row>
    <row r="1294" spans="1:15" x14ac:dyDescent="0.25">
      <c r="A1294" s="1" t="s">
        <v>7736</v>
      </c>
      <c r="B1294" s="1" t="s">
        <v>7737</v>
      </c>
      <c r="C1294" s="1" t="s">
        <v>8231</v>
      </c>
      <c r="D1294" s="1" t="s">
        <v>8232</v>
      </c>
      <c r="E1294" s="1" t="s">
        <v>8233</v>
      </c>
      <c r="F1294" s="1" t="s">
        <v>505</v>
      </c>
      <c r="G1294" s="2"/>
      <c r="H1294" s="1">
        <v>1</v>
      </c>
      <c r="I1294" s="1">
        <v>1</v>
      </c>
      <c r="J1294" s="1"/>
      <c r="K1294" s="1" t="e">
        <v>#N/A</v>
      </c>
      <c r="L1294" s="1"/>
      <c r="M1294" s="1"/>
      <c r="N1294" s="1"/>
      <c r="O1294" s="1" t="s">
        <v>7820</v>
      </c>
    </row>
    <row r="1295" spans="1:15" x14ac:dyDescent="0.25">
      <c r="A1295" s="1" t="s">
        <v>7738</v>
      </c>
      <c r="B1295" s="1" t="s">
        <v>7739</v>
      </c>
      <c r="C1295" s="1" t="s">
        <v>8234</v>
      </c>
      <c r="D1295" s="1" t="s">
        <v>8234</v>
      </c>
      <c r="E1295" s="1" t="s">
        <v>8235</v>
      </c>
      <c r="F1295" s="1" t="s">
        <v>1319</v>
      </c>
      <c r="G1295" s="2"/>
      <c r="H1295" s="1">
        <v>1</v>
      </c>
      <c r="I1295" s="1">
        <v>1</v>
      </c>
      <c r="J1295" s="1"/>
      <c r="K1295" s="1" t="s">
        <v>8236</v>
      </c>
      <c r="L1295" s="1"/>
      <c r="M1295" s="1"/>
      <c r="N1295" s="1"/>
      <c r="O1295" s="1" t="s">
        <v>191</v>
      </c>
    </row>
    <row r="1296" spans="1:15" x14ac:dyDescent="0.25">
      <c r="A1296" s="1" t="s">
        <v>7740</v>
      </c>
      <c r="B1296" s="1" t="s">
        <v>7741</v>
      </c>
      <c r="C1296" s="1" t="s">
        <v>8237</v>
      </c>
      <c r="D1296" s="1" t="s">
        <v>8238</v>
      </c>
      <c r="E1296" s="1" t="s">
        <v>8239</v>
      </c>
      <c r="F1296" s="1" t="s">
        <v>563</v>
      </c>
      <c r="G1296" s="2"/>
      <c r="H1296" s="1">
        <v>1</v>
      </c>
      <c r="I1296" s="1">
        <v>1</v>
      </c>
      <c r="J1296" s="1"/>
      <c r="K1296" s="1" t="e">
        <v>#N/A</v>
      </c>
      <c r="L1296" s="1"/>
      <c r="M1296" s="1"/>
      <c r="N1296" s="1"/>
      <c r="O1296" s="1" t="s">
        <v>7821</v>
      </c>
    </row>
    <row r="1297" spans="1:15" x14ac:dyDescent="0.25">
      <c r="A1297" s="53" t="s">
        <v>7743</v>
      </c>
      <c r="B1297" s="1" t="s">
        <v>7744</v>
      </c>
      <c r="C1297" s="1"/>
      <c r="D1297" s="1" t="s">
        <v>8240</v>
      </c>
      <c r="E1297" s="1" t="s">
        <v>421</v>
      </c>
      <c r="F1297" s="1" t="s">
        <v>668</v>
      </c>
      <c r="G1297" s="2" t="s">
        <v>86</v>
      </c>
      <c r="H1297" s="1"/>
      <c r="I1297" s="1"/>
      <c r="J1297" s="1"/>
      <c r="K1297" s="1" t="s">
        <v>8241</v>
      </c>
      <c r="L1297" s="1"/>
      <c r="M1297" s="1"/>
      <c r="N1297" s="1"/>
      <c r="O1297" s="1" t="s">
        <v>7809</v>
      </c>
    </row>
    <row r="1298" spans="1:15" x14ac:dyDescent="0.25">
      <c r="A1298" s="53" t="s">
        <v>7745</v>
      </c>
      <c r="B1298" s="1" t="s">
        <v>7746</v>
      </c>
      <c r="C1298" s="1"/>
      <c r="D1298" s="1" t="s">
        <v>8242</v>
      </c>
      <c r="E1298" s="1" t="s">
        <v>8243</v>
      </c>
      <c r="F1298" s="1" t="s">
        <v>668</v>
      </c>
      <c r="G1298" s="2" t="s">
        <v>86</v>
      </c>
      <c r="H1298" s="1"/>
      <c r="I1298" s="1"/>
      <c r="J1298" s="1"/>
      <c r="K1298" s="1" t="s">
        <v>8244</v>
      </c>
      <c r="L1298" s="1"/>
      <c r="M1298" s="1"/>
      <c r="N1298" s="1"/>
      <c r="O1298" s="1" t="s">
        <v>7809</v>
      </c>
    </row>
    <row r="1299" spans="1:15" x14ac:dyDescent="0.25">
      <c r="A1299" s="53" t="s">
        <v>7747</v>
      </c>
      <c r="B1299" s="1" t="s">
        <v>7748</v>
      </c>
      <c r="C1299" s="1"/>
      <c r="D1299" s="1" t="s">
        <v>8245</v>
      </c>
      <c r="E1299" s="1" t="s">
        <v>2390</v>
      </c>
      <c r="F1299" s="1" t="s">
        <v>54</v>
      </c>
      <c r="G1299" s="2" t="s">
        <v>86</v>
      </c>
      <c r="H1299" s="1"/>
      <c r="I1299" s="1"/>
      <c r="J1299" s="1"/>
      <c r="K1299" s="1" t="s">
        <v>8246</v>
      </c>
      <c r="L1299" s="1"/>
      <c r="M1299" s="1"/>
      <c r="N1299" s="1"/>
      <c r="O1299" s="1" t="s">
        <v>7809</v>
      </c>
    </row>
    <row r="1300" spans="1:15" x14ac:dyDescent="0.25">
      <c r="A1300" s="53" t="s">
        <v>7749</v>
      </c>
      <c r="B1300" s="1" t="s">
        <v>7750</v>
      </c>
      <c r="C1300" s="1"/>
      <c r="D1300" s="1" t="s">
        <v>8247</v>
      </c>
      <c r="E1300" s="1" t="s">
        <v>1674</v>
      </c>
      <c r="F1300" s="1" t="s">
        <v>870</v>
      </c>
      <c r="G1300" s="2" t="s">
        <v>86</v>
      </c>
      <c r="H1300" s="1"/>
      <c r="I1300" s="1"/>
      <c r="J1300" s="1"/>
      <c r="K1300" s="1" t="s">
        <v>8248</v>
      </c>
      <c r="L1300" s="1"/>
      <c r="M1300" s="1"/>
      <c r="N1300" s="1"/>
      <c r="O1300" s="1" t="s">
        <v>7809</v>
      </c>
    </row>
    <row r="1301" spans="1:15" x14ac:dyDescent="0.25">
      <c r="A1301" s="53" t="s">
        <v>7751</v>
      </c>
      <c r="B1301" s="1" t="s">
        <v>7752</v>
      </c>
      <c r="C1301" s="1"/>
      <c r="D1301" s="1" t="s">
        <v>8249</v>
      </c>
      <c r="E1301" s="1" t="s">
        <v>421</v>
      </c>
      <c r="F1301" s="1" t="s">
        <v>315</v>
      </c>
      <c r="G1301" s="2" t="s">
        <v>86</v>
      </c>
      <c r="H1301" s="1"/>
      <c r="I1301" s="1"/>
      <c r="J1301" s="1"/>
      <c r="K1301" s="1" t="s">
        <v>8250</v>
      </c>
      <c r="L1301" s="1"/>
      <c r="M1301" s="1"/>
      <c r="N1301" s="1"/>
      <c r="O1301" s="1" t="s">
        <v>7809</v>
      </c>
    </row>
    <row r="1302" spans="1:15" x14ac:dyDescent="0.25">
      <c r="A1302" s="53" t="s">
        <v>7753</v>
      </c>
      <c r="B1302" s="1" t="s">
        <v>7754</v>
      </c>
      <c r="C1302" s="1" t="s">
        <v>8251</v>
      </c>
      <c r="D1302" s="1" t="s">
        <v>8252</v>
      </c>
      <c r="E1302" s="1" t="s">
        <v>8253</v>
      </c>
      <c r="F1302" s="1" t="s">
        <v>79</v>
      </c>
      <c r="G1302" s="2" t="s">
        <v>86</v>
      </c>
      <c r="H1302" s="1"/>
      <c r="I1302" s="1"/>
      <c r="J1302" s="1"/>
      <c r="K1302" s="1" t="s">
        <v>8254</v>
      </c>
      <c r="L1302" s="1"/>
      <c r="M1302" s="1"/>
      <c r="N1302" s="1"/>
      <c r="O1302" s="1" t="s">
        <v>7809</v>
      </c>
    </row>
    <row r="1303" spans="1:15" x14ac:dyDescent="0.25">
      <c r="A1303" s="53" t="s">
        <v>7755</v>
      </c>
      <c r="B1303" s="1" t="s">
        <v>7756</v>
      </c>
      <c r="C1303" s="1" t="s">
        <v>8255</v>
      </c>
      <c r="D1303" s="1" t="s">
        <v>8256</v>
      </c>
      <c r="E1303" s="1" t="s">
        <v>8073</v>
      </c>
      <c r="F1303" s="1" t="s">
        <v>298</v>
      </c>
      <c r="G1303" s="2" t="s">
        <v>86</v>
      </c>
      <c r="H1303" s="1"/>
      <c r="I1303" s="1"/>
      <c r="J1303" s="1"/>
      <c r="K1303" s="1" t="s">
        <v>8257</v>
      </c>
      <c r="L1303" s="1"/>
      <c r="M1303" s="1"/>
      <c r="N1303" s="1"/>
      <c r="O1303" s="1" t="s">
        <v>7809</v>
      </c>
    </row>
    <row r="1304" spans="1:15" x14ac:dyDescent="0.25">
      <c r="A1304" s="54" t="s">
        <v>7757</v>
      </c>
      <c r="B1304" s="54" t="s">
        <v>7758</v>
      </c>
      <c r="C1304" s="1"/>
      <c r="D1304" s="1" t="s">
        <v>8258</v>
      </c>
      <c r="E1304" s="1" t="s">
        <v>265</v>
      </c>
      <c r="F1304" s="1" t="s">
        <v>870</v>
      </c>
      <c r="G1304" s="2" t="s">
        <v>86</v>
      </c>
      <c r="H1304" s="1"/>
      <c r="I1304" s="1"/>
      <c r="J1304" s="1"/>
      <c r="K1304" s="1" t="s">
        <v>8259</v>
      </c>
      <c r="L1304" s="1"/>
      <c r="M1304" s="1"/>
      <c r="N1304" s="1"/>
      <c r="O1304" s="1" t="s">
        <v>7809</v>
      </c>
    </row>
    <row r="1305" spans="1:15" x14ac:dyDescent="0.25">
      <c r="A1305" s="54" t="s">
        <v>7759</v>
      </c>
      <c r="B1305" s="54" t="s">
        <v>7760</v>
      </c>
      <c r="C1305" s="1"/>
      <c r="D1305" s="1" t="s">
        <v>8260</v>
      </c>
      <c r="E1305" s="1" t="s">
        <v>2673</v>
      </c>
      <c r="F1305" s="1" t="s">
        <v>7285</v>
      </c>
      <c r="G1305" s="2" t="s">
        <v>86</v>
      </c>
      <c r="H1305" s="1"/>
      <c r="I1305" s="1"/>
      <c r="J1305" s="1"/>
      <c r="K1305" s="1" t="s">
        <v>8261</v>
      </c>
      <c r="L1305" s="1"/>
      <c r="M1305" s="1"/>
      <c r="N1305" s="1"/>
      <c r="O1305" s="1" t="s">
        <v>7809</v>
      </c>
    </row>
    <row r="1306" spans="1:15" x14ac:dyDescent="0.25">
      <c r="A1306" s="54" t="s">
        <v>7761</v>
      </c>
      <c r="B1306" s="54" t="s">
        <v>7762</v>
      </c>
      <c r="C1306" s="1"/>
      <c r="D1306" s="1" t="s">
        <v>8262</v>
      </c>
      <c r="E1306" s="1" t="s">
        <v>115</v>
      </c>
      <c r="F1306" s="1" t="s">
        <v>267</v>
      </c>
      <c r="G1306" s="2" t="s">
        <v>86</v>
      </c>
      <c r="H1306" s="1"/>
      <c r="I1306" s="1"/>
      <c r="J1306" s="1"/>
      <c r="K1306" s="1" t="s">
        <v>8263</v>
      </c>
      <c r="L1306" s="1"/>
      <c r="M1306" s="1"/>
      <c r="N1306" s="1"/>
      <c r="O1306" s="1" t="s">
        <v>7809</v>
      </c>
    </row>
    <row r="1307" spans="1:15" x14ac:dyDescent="0.25">
      <c r="A1307" s="54" t="s">
        <v>7763</v>
      </c>
      <c r="B1307" s="54" t="s">
        <v>7764</v>
      </c>
      <c r="C1307" s="1"/>
      <c r="D1307" s="1" t="s">
        <v>8264</v>
      </c>
      <c r="E1307" s="1" t="s">
        <v>265</v>
      </c>
      <c r="F1307" s="1" t="s">
        <v>870</v>
      </c>
      <c r="G1307" s="2" t="s">
        <v>86</v>
      </c>
      <c r="H1307" s="1"/>
      <c r="I1307" s="1"/>
      <c r="J1307" s="1"/>
      <c r="K1307" s="1" t="s">
        <v>8265</v>
      </c>
      <c r="L1307" s="1"/>
      <c r="M1307" s="1"/>
      <c r="N1307" s="1"/>
      <c r="O1307" s="1" t="s">
        <v>7809</v>
      </c>
    </row>
    <row r="1308" spans="1:15" x14ac:dyDescent="0.25">
      <c r="A1308" s="54" t="s">
        <v>7765</v>
      </c>
      <c r="B1308" s="54" t="s">
        <v>7766</v>
      </c>
      <c r="C1308" s="1"/>
      <c r="D1308" s="1" t="s">
        <v>8266</v>
      </c>
      <c r="E1308" s="1" t="s">
        <v>7566</v>
      </c>
      <c r="F1308" s="1" t="s">
        <v>7799</v>
      </c>
      <c r="G1308" s="2" t="s">
        <v>86</v>
      </c>
      <c r="H1308" s="1"/>
      <c r="I1308" s="1"/>
      <c r="J1308" s="1"/>
      <c r="K1308" s="1" t="s">
        <v>8267</v>
      </c>
      <c r="L1308" s="1"/>
      <c r="M1308" s="1"/>
      <c r="N1308" s="1"/>
      <c r="O1308" s="1" t="s">
        <v>7809</v>
      </c>
    </row>
    <row r="1309" spans="1:15" x14ac:dyDescent="0.25">
      <c r="A1309" s="54" t="s">
        <v>7767</v>
      </c>
      <c r="B1309" s="54" t="s">
        <v>7768</v>
      </c>
      <c r="C1309" s="1"/>
      <c r="D1309" s="1" t="s">
        <v>8268</v>
      </c>
      <c r="E1309" s="1" t="s">
        <v>4039</v>
      </c>
      <c r="F1309" s="1" t="s">
        <v>590</v>
      </c>
      <c r="G1309" s="2" t="s">
        <v>86</v>
      </c>
      <c r="H1309" s="1"/>
      <c r="I1309" s="1"/>
      <c r="J1309" s="1"/>
      <c r="K1309" s="1" t="s">
        <v>8269</v>
      </c>
      <c r="L1309" s="1"/>
      <c r="M1309" s="1"/>
      <c r="N1309" s="1"/>
      <c r="O1309" s="1" t="s">
        <v>7809</v>
      </c>
    </row>
    <row r="1310" spans="1:15" x14ac:dyDescent="0.25">
      <c r="A1310" s="54" t="s">
        <v>7769</v>
      </c>
      <c r="B1310" s="54" t="s">
        <v>7770</v>
      </c>
      <c r="C1310" s="1"/>
      <c r="D1310" s="1" t="s">
        <v>8270</v>
      </c>
      <c r="E1310" s="1" t="s">
        <v>8271</v>
      </c>
      <c r="F1310" s="1" t="s">
        <v>334</v>
      </c>
      <c r="G1310" s="2" t="s">
        <v>86</v>
      </c>
      <c r="H1310" s="1"/>
      <c r="I1310" s="1"/>
      <c r="J1310" s="1"/>
      <c r="K1310" s="1" t="s">
        <v>8272</v>
      </c>
      <c r="L1310" s="1"/>
      <c r="M1310" s="1"/>
      <c r="N1310" s="1"/>
      <c r="O1310" s="1" t="s">
        <v>7809</v>
      </c>
    </row>
    <row r="1311" spans="1:15" x14ac:dyDescent="0.25">
      <c r="A1311" s="54" t="s">
        <v>7771</v>
      </c>
      <c r="B1311" s="54" t="s">
        <v>7772</v>
      </c>
      <c r="C1311" s="1"/>
      <c r="D1311" s="1" t="s">
        <v>8273</v>
      </c>
      <c r="E1311" s="1" t="s">
        <v>115</v>
      </c>
      <c r="F1311" s="1" t="s">
        <v>267</v>
      </c>
      <c r="G1311" s="2" t="s">
        <v>86</v>
      </c>
      <c r="H1311" s="1"/>
      <c r="I1311" s="1"/>
      <c r="J1311" s="1"/>
      <c r="K1311" s="1" t="s">
        <v>8274</v>
      </c>
      <c r="L1311" s="1"/>
      <c r="M1311" s="1"/>
      <c r="N1311" s="1"/>
      <c r="O1311" s="1" t="s">
        <v>7809</v>
      </c>
    </row>
    <row r="1312" spans="1:15" x14ac:dyDescent="0.25">
      <c r="A1312" s="54" t="s">
        <v>7773</v>
      </c>
      <c r="B1312" s="54" t="s">
        <v>7774</v>
      </c>
      <c r="C1312" s="1"/>
      <c r="D1312" s="1" t="s">
        <v>8275</v>
      </c>
      <c r="E1312" s="1" t="s">
        <v>1162</v>
      </c>
      <c r="F1312" s="1" t="s">
        <v>519</v>
      </c>
      <c r="G1312" s="2" t="s">
        <v>86</v>
      </c>
      <c r="H1312" s="1"/>
      <c r="I1312" s="1"/>
      <c r="J1312" s="1"/>
      <c r="K1312" s="1" t="s">
        <v>8276</v>
      </c>
      <c r="L1312" s="1"/>
      <c r="M1312" s="1"/>
      <c r="N1312" s="1"/>
      <c r="O1312" s="1" t="s">
        <v>7809</v>
      </c>
    </row>
    <row r="1313" spans="1:15" x14ac:dyDescent="0.25">
      <c r="A1313" s="54" t="s">
        <v>7775</v>
      </c>
      <c r="B1313" s="54" t="s">
        <v>7776</v>
      </c>
      <c r="C1313" s="1"/>
      <c r="D1313" s="1" t="s">
        <v>8277</v>
      </c>
      <c r="E1313" s="1" t="s">
        <v>421</v>
      </c>
      <c r="F1313" s="1" t="s">
        <v>315</v>
      </c>
      <c r="G1313" s="2" t="s">
        <v>86</v>
      </c>
      <c r="H1313" s="1"/>
      <c r="I1313" s="1"/>
      <c r="J1313" s="1"/>
      <c r="K1313" s="1" t="s">
        <v>8278</v>
      </c>
      <c r="L1313" s="1"/>
      <c r="M1313" s="1"/>
      <c r="N1313" s="1"/>
      <c r="O1313" s="1" t="s">
        <v>7809</v>
      </c>
    </row>
    <row r="1314" spans="1:15" x14ac:dyDescent="0.25">
      <c r="A1314" s="54" t="s">
        <v>7777</v>
      </c>
      <c r="B1314" s="54" t="s">
        <v>7778</v>
      </c>
      <c r="C1314" s="1"/>
      <c r="D1314" s="1" t="s">
        <v>8279</v>
      </c>
      <c r="E1314" s="1" t="s">
        <v>5493</v>
      </c>
      <c r="F1314" s="1" t="s">
        <v>1319</v>
      </c>
      <c r="G1314" s="2" t="s">
        <v>86</v>
      </c>
      <c r="H1314" s="1"/>
      <c r="I1314" s="1"/>
      <c r="J1314" s="1"/>
      <c r="K1314" s="1" t="s">
        <v>8280</v>
      </c>
      <c r="L1314" s="1"/>
      <c r="M1314" s="1"/>
      <c r="N1314" s="1"/>
      <c r="O1314" s="1" t="s">
        <v>7809</v>
      </c>
    </row>
    <row r="1315" spans="1:15" x14ac:dyDescent="0.25">
      <c r="A1315" s="53" t="s">
        <v>7779</v>
      </c>
      <c r="B1315" s="53" t="s">
        <v>7780</v>
      </c>
      <c r="C1315" s="1"/>
      <c r="D1315" s="1" t="s">
        <v>8281</v>
      </c>
      <c r="E1315" s="1" t="s">
        <v>7566</v>
      </c>
      <c r="F1315" s="1" t="s">
        <v>628</v>
      </c>
      <c r="G1315" s="2" t="s">
        <v>86</v>
      </c>
      <c r="H1315" s="1"/>
      <c r="I1315" s="1"/>
      <c r="J1315" s="1"/>
      <c r="K1315" s="1" t="s">
        <v>8282</v>
      </c>
      <c r="L1315" s="1"/>
      <c r="M1315" s="1"/>
      <c r="N1315" s="1"/>
      <c r="O1315" s="1" t="s">
        <v>3612</v>
      </c>
    </row>
    <row r="1316" spans="1:15" x14ac:dyDescent="0.25">
      <c r="A1316" s="53" t="s">
        <v>7781</v>
      </c>
      <c r="B1316" s="53" t="s">
        <v>7782</v>
      </c>
      <c r="C1316" s="1"/>
      <c r="D1316" s="1" t="s">
        <v>8283</v>
      </c>
      <c r="E1316" s="1" t="s">
        <v>8284</v>
      </c>
      <c r="F1316" s="1" t="s">
        <v>380</v>
      </c>
      <c r="G1316" s="2" t="s">
        <v>86</v>
      </c>
      <c r="H1316" s="1"/>
      <c r="I1316" s="1"/>
      <c r="J1316" s="1"/>
      <c r="K1316" s="1" t="s">
        <v>8285</v>
      </c>
      <c r="L1316" s="1"/>
      <c r="M1316" s="1"/>
      <c r="N1316" s="1"/>
      <c r="O1316" s="1" t="s">
        <v>261</v>
      </c>
    </row>
    <row r="1317" spans="1:15" x14ac:dyDescent="0.25">
      <c r="A1317" s="54" t="s">
        <v>7783</v>
      </c>
      <c r="B1317" s="55" t="s">
        <v>7784</v>
      </c>
      <c r="C1317" s="1"/>
      <c r="D1317" s="1" t="s">
        <v>7822</v>
      </c>
      <c r="E1317" s="1" t="s">
        <v>8286</v>
      </c>
      <c r="F1317" s="1" t="s">
        <v>7799</v>
      </c>
      <c r="G1317" s="2" t="s">
        <v>86</v>
      </c>
      <c r="H1317" s="1"/>
      <c r="I1317" s="1"/>
      <c r="J1317" s="1"/>
      <c r="K1317" s="1" t="s">
        <v>8287</v>
      </c>
      <c r="L1317" s="1"/>
      <c r="M1317" s="1"/>
      <c r="N1317" s="1"/>
      <c r="O1317" s="1" t="s">
        <v>7822</v>
      </c>
    </row>
    <row r="1318" spans="1:15" x14ac:dyDescent="0.25">
      <c r="A1318" s="1" t="s">
        <v>7785</v>
      </c>
      <c r="B1318" s="1" t="s">
        <v>7786</v>
      </c>
      <c r="C1318" s="1"/>
      <c r="D1318" s="1" t="s">
        <v>8288</v>
      </c>
      <c r="E1318" s="1" t="s">
        <v>8289</v>
      </c>
      <c r="F1318" s="1" t="s">
        <v>54</v>
      </c>
      <c r="G1318" s="2" t="s">
        <v>86</v>
      </c>
      <c r="H1318" s="1"/>
      <c r="I1318" s="1"/>
      <c r="J1318" s="1"/>
      <c r="K1318" s="1" t="s">
        <v>8290</v>
      </c>
      <c r="L1318" s="1"/>
      <c r="M1318" s="1"/>
      <c r="N1318" s="1"/>
      <c r="O1318" s="1" t="s">
        <v>2750</v>
      </c>
    </row>
    <row r="1319" spans="1:15" x14ac:dyDescent="0.25">
      <c r="A1319" s="1" t="s">
        <v>7787</v>
      </c>
      <c r="B1319" s="1" t="s">
        <v>7788</v>
      </c>
      <c r="C1319" s="1"/>
      <c r="D1319" s="1" t="s">
        <v>8291</v>
      </c>
      <c r="E1319" s="1" t="s">
        <v>778</v>
      </c>
      <c r="F1319" s="1" t="s">
        <v>2686</v>
      </c>
      <c r="G1319" s="2" t="s">
        <v>86</v>
      </c>
      <c r="H1319" s="1"/>
      <c r="I1319" s="1"/>
      <c r="J1319" s="1"/>
      <c r="K1319" s="1" t="s">
        <v>8292</v>
      </c>
      <c r="L1319" s="1"/>
      <c r="M1319" s="1"/>
      <c r="N1319" s="1"/>
      <c r="O1319" s="1" t="s">
        <v>7823</v>
      </c>
    </row>
    <row r="1320" spans="1:15" x14ac:dyDescent="0.25">
      <c r="A1320" s="1" t="s">
        <v>7789</v>
      </c>
      <c r="B1320" s="27" t="s">
        <v>7790</v>
      </c>
      <c r="C1320" s="1"/>
      <c r="D1320" s="1" t="s">
        <v>8293</v>
      </c>
      <c r="E1320" s="1" t="s">
        <v>8294</v>
      </c>
      <c r="F1320" s="1" t="s">
        <v>170</v>
      </c>
      <c r="G1320" s="2" t="s">
        <v>86</v>
      </c>
      <c r="H1320" s="1"/>
      <c r="I1320" s="1"/>
      <c r="J1320" s="1"/>
      <c r="K1320" s="1" t="s">
        <v>8295</v>
      </c>
      <c r="L1320" s="1"/>
      <c r="M1320" s="1"/>
      <c r="N1320" s="1"/>
      <c r="O1320" s="1" t="s">
        <v>7824</v>
      </c>
    </row>
    <row r="1321" spans="1:15" x14ac:dyDescent="0.25">
      <c r="A1321" s="55" t="s">
        <v>7791</v>
      </c>
      <c r="B1321" s="55" t="s">
        <v>7792</v>
      </c>
      <c r="C1321" s="1"/>
      <c r="D1321" s="1" t="s">
        <v>8296</v>
      </c>
      <c r="E1321" s="1" t="s">
        <v>8297</v>
      </c>
      <c r="F1321" s="1" t="s">
        <v>170</v>
      </c>
      <c r="G1321" s="2" t="s">
        <v>86</v>
      </c>
      <c r="H1321" s="1"/>
      <c r="I1321" s="1"/>
      <c r="J1321" s="1"/>
      <c r="K1321" s="1" t="s">
        <v>8298</v>
      </c>
      <c r="L1321" s="1"/>
      <c r="M1321" s="1"/>
      <c r="N1321" s="1"/>
      <c r="O1321" s="1" t="s">
        <v>7825</v>
      </c>
    </row>
    <row r="1322" spans="1:15" x14ac:dyDescent="0.25">
      <c r="A1322" s="1" t="s">
        <v>7793</v>
      </c>
      <c r="B1322" s="55" t="s">
        <v>7794</v>
      </c>
      <c r="C1322" s="1"/>
      <c r="D1322" s="1" t="s">
        <v>8299</v>
      </c>
      <c r="E1322" s="1" t="s">
        <v>5493</v>
      </c>
      <c r="F1322" s="1" t="s">
        <v>7800</v>
      </c>
      <c r="G1322" s="2" t="s">
        <v>86</v>
      </c>
      <c r="H1322" s="1"/>
      <c r="I1322" s="1"/>
      <c r="J1322" s="1"/>
      <c r="K1322" s="1" t="e">
        <v>#N/A</v>
      </c>
      <c r="L1322" s="1"/>
      <c r="M1322" s="1"/>
      <c r="N1322" s="1"/>
      <c r="O1322" s="1">
        <v>0</v>
      </c>
    </row>
    <row r="1323" spans="1:15" x14ac:dyDescent="0.25">
      <c r="A1323" s="1" t="s">
        <v>7795</v>
      </c>
      <c r="B1323" s="1" t="s">
        <v>7796</v>
      </c>
      <c r="C1323" s="1" t="s">
        <v>8300</v>
      </c>
      <c r="D1323" s="1" t="s">
        <v>8301</v>
      </c>
      <c r="E1323" s="1" t="s">
        <v>8302</v>
      </c>
      <c r="F1323" s="1" t="s">
        <v>7800</v>
      </c>
      <c r="G1323" s="2" t="s">
        <v>86</v>
      </c>
      <c r="H1323" s="1"/>
      <c r="I1323" s="1"/>
      <c r="J1323" s="1"/>
      <c r="K1323" s="1" t="s">
        <v>8303</v>
      </c>
      <c r="L1323" s="1"/>
      <c r="M1323" s="1"/>
      <c r="N1323" s="1"/>
      <c r="O1323" s="1" t="s">
        <v>7810</v>
      </c>
    </row>
    <row r="1324" spans="1:15" x14ac:dyDescent="0.25">
      <c r="A1324" s="1" t="s">
        <v>7797</v>
      </c>
      <c r="B1324" s="55" t="s">
        <v>7798</v>
      </c>
      <c r="C1324" s="1"/>
      <c r="D1324" s="1" t="s">
        <v>7826</v>
      </c>
      <c r="E1324" s="1" t="s">
        <v>7566</v>
      </c>
      <c r="F1324" s="1" t="s">
        <v>7801</v>
      </c>
      <c r="G1324" s="2" t="s">
        <v>86</v>
      </c>
      <c r="H1324" s="1"/>
      <c r="I1324" s="1"/>
      <c r="J1324" s="1"/>
      <c r="K1324" s="1" t="s">
        <v>8304</v>
      </c>
      <c r="L1324" s="1"/>
      <c r="M1324" s="1"/>
      <c r="N1324" s="1"/>
      <c r="O1324" s="1" t="s">
        <v>7826</v>
      </c>
    </row>
    <row r="1325" spans="1:15" x14ac:dyDescent="0.25">
      <c r="H1325">
        <f>SUM(H2:H1324)</f>
        <v>1058</v>
      </c>
      <c r="I1325">
        <f t="shared" ref="I1325:J1325" si="0">SUM(I2:I1324)</f>
        <v>90</v>
      </c>
      <c r="J1325">
        <f t="shared" si="0"/>
        <v>3</v>
      </c>
    </row>
  </sheetData>
  <autoFilter ref="A1:O1325" xr:uid="{92597176-0BE9-4D91-8D86-E635D13E8328}"/>
  <conditionalFormatting sqref="A1204:A1296">
    <cfRule type="duplicateValues" dxfId="6" priority="12"/>
  </conditionalFormatting>
  <conditionalFormatting sqref="A1279">
    <cfRule type="duplicateValues" dxfId="5" priority="1"/>
    <cfRule type="duplicateValues" dxfId="4" priority="2"/>
  </conditionalFormatting>
  <conditionalFormatting sqref="A1297:A1324">
    <cfRule type="duplicateValues" dxfId="3" priority="3"/>
  </conditionalFormatting>
  <conditionalFormatting sqref="A1325:A1048576 A1:A1296">
    <cfRule type="duplicateValues" dxfId="2" priority="4"/>
  </conditionalFormatting>
  <hyperlinks>
    <hyperlink ref="K217" r:id="rId1" xr:uid="{67C6D26B-31CB-436F-829C-B0487F9F9A2E}"/>
    <hyperlink ref="K541" r:id="rId2" xr:uid="{DC32E86F-BDF9-453C-AEE0-40BCD4BE4F56}"/>
    <hyperlink ref="K669" r:id="rId3" xr:uid="{D0697CAF-DC2B-4B71-87B4-A34C86BFE7AA}"/>
    <hyperlink ref="K65" r:id="rId4" xr:uid="{9EB00F0D-16F0-4AC0-A131-C1F45B2218A9}"/>
  </hyperlinks>
  <pageMargins left="0.7" right="0.7" top="0.75" bottom="0.75" header="0.3" footer="0.3"/>
  <pageSetup orientation="portrait" copies="0"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EB3-823B-457C-AB97-2829C711F477}">
  <sheetPr codeName="Sheet1"/>
  <dimension ref="A1:AK1217"/>
  <sheetViews>
    <sheetView zoomScale="75" zoomScaleNormal="75" workbookViewId="0">
      <pane ySplit="1" topLeftCell="A2" activePane="bottomLeft" state="frozen"/>
      <selection pane="bottomLeft"/>
    </sheetView>
  </sheetViews>
  <sheetFormatPr defaultRowHeight="15" x14ac:dyDescent="0.25"/>
  <cols>
    <col min="1" max="1" width="14" customWidth="1"/>
    <col min="2" max="2" width="81.28515625" customWidth="1"/>
    <col min="3" max="3" width="11.42578125" customWidth="1"/>
    <col min="4" max="4" width="10.42578125" customWidth="1"/>
    <col min="5" max="5" width="20.42578125" customWidth="1"/>
    <col min="6" max="6" width="15.7109375" customWidth="1"/>
    <col min="7" max="7" width="13.7109375" style="6" customWidth="1"/>
    <col min="8" max="8" width="14.42578125" customWidth="1"/>
    <col min="9" max="9" width="12.5703125" customWidth="1"/>
    <col min="10" max="10" width="7.7109375" style="3" customWidth="1"/>
    <col min="11" max="11" width="9.7109375" customWidth="1"/>
    <col min="12" max="12" width="11.5703125" customWidth="1"/>
    <col min="13" max="13" width="12.5703125" customWidth="1"/>
    <col min="14" max="16" width="8.5703125" customWidth="1"/>
    <col min="17" max="21" width="8.42578125" customWidth="1"/>
    <col min="22" max="22" width="11.28515625" customWidth="1"/>
    <col min="23" max="25" width="12.7109375" customWidth="1"/>
    <col min="26" max="31" width="8.7109375" customWidth="1"/>
    <col min="32" max="32" width="39.5703125" bestFit="1" customWidth="1"/>
    <col min="33" max="33" width="13.42578125" customWidth="1"/>
    <col min="34" max="34" width="12" customWidth="1"/>
    <col min="35" max="35" width="14.5703125" customWidth="1"/>
    <col min="36" max="36" width="24.42578125" bestFit="1" customWidth="1"/>
    <col min="37" max="37" width="21.42578125" bestFit="1" customWidth="1"/>
  </cols>
  <sheetData>
    <row r="1" spans="1:37" ht="51" x14ac:dyDescent="0.25">
      <c r="A1" s="9" t="s">
        <v>0</v>
      </c>
      <c r="B1" s="9" t="s">
        <v>1</v>
      </c>
      <c r="C1" s="9" t="s">
        <v>2</v>
      </c>
      <c r="D1" s="9" t="s">
        <v>3</v>
      </c>
      <c r="E1" s="9" t="s">
        <v>4</v>
      </c>
      <c r="F1" s="9" t="s">
        <v>7401</v>
      </c>
      <c r="G1" s="10" t="s">
        <v>6</v>
      </c>
      <c r="H1" s="9" t="s">
        <v>7</v>
      </c>
      <c r="I1" s="9" t="s">
        <v>8</v>
      </c>
      <c r="J1" s="9" t="s">
        <v>9</v>
      </c>
      <c r="K1" s="11" t="s">
        <v>7286</v>
      </c>
      <c r="L1" s="11" t="s">
        <v>7287</v>
      </c>
      <c r="M1" s="11" t="s">
        <v>7288</v>
      </c>
      <c r="N1" s="12" t="s">
        <v>7289</v>
      </c>
      <c r="O1" s="12" t="s">
        <v>7290</v>
      </c>
      <c r="P1" s="12" t="s">
        <v>7291</v>
      </c>
      <c r="Q1" s="13" t="s">
        <v>7292</v>
      </c>
      <c r="R1" s="13" t="s">
        <v>7293</v>
      </c>
      <c r="S1" s="13" t="s">
        <v>7294</v>
      </c>
      <c r="T1" s="14" t="s">
        <v>7295</v>
      </c>
      <c r="U1" s="14" t="s">
        <v>7296</v>
      </c>
      <c r="V1" s="14" t="s">
        <v>7297</v>
      </c>
      <c r="W1" s="15" t="s">
        <v>7298</v>
      </c>
      <c r="X1" s="15" t="s">
        <v>7299</v>
      </c>
      <c r="Y1" s="15" t="s">
        <v>7300</v>
      </c>
      <c r="Z1" s="16" t="s">
        <v>7301</v>
      </c>
      <c r="AA1" s="16" t="s">
        <v>7302</v>
      </c>
      <c r="AB1" s="16" t="s">
        <v>7303</v>
      </c>
      <c r="AC1" s="38" t="s">
        <v>7304</v>
      </c>
      <c r="AD1" s="38" t="s">
        <v>7305</v>
      </c>
      <c r="AE1" s="38" t="s">
        <v>7306</v>
      </c>
      <c r="AF1" s="17" t="s">
        <v>28</v>
      </c>
      <c r="AG1" s="17" t="s">
        <v>29</v>
      </c>
      <c r="AH1" s="17" t="s">
        <v>30</v>
      </c>
      <c r="AI1" s="17" t="s">
        <v>31</v>
      </c>
      <c r="AJ1" s="17" t="s">
        <v>32</v>
      </c>
      <c r="AK1" s="8" t="s">
        <v>33</v>
      </c>
    </row>
    <row r="2" spans="1:37" x14ac:dyDescent="0.25">
      <c r="A2" s="1" t="s">
        <v>34</v>
      </c>
      <c r="B2" s="1" t="s">
        <v>35</v>
      </c>
      <c r="C2" s="1" t="s">
        <v>36</v>
      </c>
      <c r="D2" s="1" t="s">
        <v>37</v>
      </c>
      <c r="E2" s="1" t="s">
        <v>38</v>
      </c>
      <c r="F2" s="1" t="s">
        <v>7064</v>
      </c>
      <c r="G2" s="5" t="s">
        <v>40</v>
      </c>
      <c r="H2" s="1">
        <v>2015</v>
      </c>
      <c r="I2" s="1" t="s">
        <v>41</v>
      </c>
      <c r="J2" s="2"/>
      <c r="K2" s="2">
        <v>1</v>
      </c>
      <c r="L2" s="2"/>
      <c r="M2" s="2"/>
      <c r="N2" s="2">
        <v>0</v>
      </c>
      <c r="O2" s="2"/>
      <c r="P2" s="2"/>
      <c r="Q2" s="2">
        <v>1</v>
      </c>
      <c r="R2" s="2"/>
      <c r="S2" s="2"/>
      <c r="T2" s="2">
        <v>0</v>
      </c>
      <c r="U2" s="2"/>
      <c r="V2" s="2"/>
      <c r="W2" s="2">
        <v>0</v>
      </c>
      <c r="X2" s="2"/>
      <c r="Y2" s="2"/>
      <c r="Z2" s="1">
        <v>1</v>
      </c>
      <c r="AA2" s="2"/>
      <c r="AB2" s="1" t="s">
        <v>42</v>
      </c>
      <c r="AC2" s="1">
        <v>0</v>
      </c>
      <c r="AD2" s="2"/>
      <c r="AE2" s="1"/>
      <c r="AF2" s="1" t="s">
        <v>44</v>
      </c>
      <c r="AG2" s="1" t="s">
        <v>45</v>
      </c>
      <c r="AH2" s="1" t="s">
        <v>46</v>
      </c>
      <c r="AI2" s="1">
        <v>0</v>
      </c>
      <c r="AJ2" s="1" t="s">
        <v>47</v>
      </c>
      <c r="AK2" s="1" t="s">
        <v>42</v>
      </c>
    </row>
    <row r="3" spans="1:37" x14ac:dyDescent="0.25">
      <c r="A3" s="1" t="s">
        <v>48</v>
      </c>
      <c r="B3" s="33" t="s">
        <v>49</v>
      </c>
      <c r="C3" s="26" t="s">
        <v>50</v>
      </c>
      <c r="D3" s="1">
        <v>0</v>
      </c>
      <c r="E3" s="1" t="s">
        <v>51</v>
      </c>
      <c r="F3" s="1" t="s">
        <v>169</v>
      </c>
      <c r="G3" s="5" t="s">
        <v>53</v>
      </c>
      <c r="H3" s="1">
        <v>2022</v>
      </c>
      <c r="I3" s="1" t="s">
        <v>54</v>
      </c>
      <c r="J3" s="2"/>
      <c r="K3" s="2">
        <v>1</v>
      </c>
      <c r="L3" s="2"/>
      <c r="M3" s="2"/>
      <c r="N3" s="2">
        <v>1</v>
      </c>
      <c r="O3" s="2"/>
      <c r="P3" s="2"/>
      <c r="Q3" s="2">
        <v>0</v>
      </c>
      <c r="R3" s="2"/>
      <c r="S3" s="2"/>
      <c r="T3" s="2">
        <v>0</v>
      </c>
      <c r="U3" s="2"/>
      <c r="V3" s="2"/>
      <c r="W3" s="2">
        <v>0</v>
      </c>
      <c r="X3" s="2"/>
      <c r="Y3" s="2"/>
      <c r="Z3" s="1"/>
      <c r="AA3" s="2"/>
      <c r="AB3" s="1"/>
      <c r="AC3" s="1">
        <v>0</v>
      </c>
      <c r="AD3" s="2"/>
      <c r="AE3" s="1"/>
      <c r="AF3" s="1" t="s">
        <v>55</v>
      </c>
      <c r="AG3" s="1"/>
      <c r="AH3" s="1"/>
      <c r="AI3" s="1"/>
      <c r="AJ3" s="1" t="s">
        <v>56</v>
      </c>
      <c r="AK3" s="1" t="s">
        <v>42</v>
      </c>
    </row>
    <row r="4" spans="1:37" x14ac:dyDescent="0.25">
      <c r="A4" s="1" t="s">
        <v>57</v>
      </c>
      <c r="B4" s="1" t="s">
        <v>58</v>
      </c>
      <c r="C4" s="1" t="s">
        <v>36</v>
      </c>
      <c r="D4" s="1" t="s">
        <v>59</v>
      </c>
      <c r="E4" s="1" t="s">
        <v>60</v>
      </c>
      <c r="F4" s="1" t="s">
        <v>7065</v>
      </c>
      <c r="G4" s="5" t="s">
        <v>62</v>
      </c>
      <c r="H4" s="1">
        <v>2019</v>
      </c>
      <c r="I4" s="1" t="s">
        <v>63</v>
      </c>
      <c r="J4" s="2"/>
      <c r="K4" s="2">
        <v>1</v>
      </c>
      <c r="L4" s="2"/>
      <c r="M4" s="2"/>
      <c r="N4" s="2" t="s">
        <v>42</v>
      </c>
      <c r="O4" s="2"/>
      <c r="P4" s="2"/>
      <c r="Q4" s="2">
        <v>1</v>
      </c>
      <c r="R4" s="2"/>
      <c r="S4" s="2"/>
      <c r="T4" s="2" t="s">
        <v>42</v>
      </c>
      <c r="U4" s="2"/>
      <c r="V4" s="2"/>
      <c r="W4" s="2" t="s">
        <v>42</v>
      </c>
      <c r="X4" s="2"/>
      <c r="Y4" s="2"/>
      <c r="Z4" s="1">
        <v>1</v>
      </c>
      <c r="AA4" s="2"/>
      <c r="AB4" s="1" t="s">
        <v>42</v>
      </c>
      <c r="AC4" s="1">
        <v>0</v>
      </c>
      <c r="AD4" s="2"/>
      <c r="AE4" s="1"/>
      <c r="AF4" s="1" t="s">
        <v>64</v>
      </c>
      <c r="AG4" s="1" t="s">
        <v>65</v>
      </c>
      <c r="AH4" s="1" t="s">
        <v>65</v>
      </c>
      <c r="AI4" s="1">
        <v>0</v>
      </c>
      <c r="AJ4" s="1" t="s">
        <v>66</v>
      </c>
      <c r="AK4" s="1" t="s">
        <v>42</v>
      </c>
    </row>
    <row r="5" spans="1:37" x14ac:dyDescent="0.25">
      <c r="A5" s="1" t="s">
        <v>67</v>
      </c>
      <c r="B5" s="1" t="s">
        <v>68</v>
      </c>
      <c r="C5" s="1" t="s">
        <v>36</v>
      </c>
      <c r="D5" s="1" t="s">
        <v>69</v>
      </c>
      <c r="E5" s="1" t="s">
        <v>70</v>
      </c>
      <c r="F5" s="1" t="s">
        <v>7066</v>
      </c>
      <c r="G5" s="5" t="s">
        <v>40</v>
      </c>
      <c r="H5" s="1">
        <v>2015</v>
      </c>
      <c r="I5" s="1" t="s">
        <v>72</v>
      </c>
      <c r="J5" s="2"/>
      <c r="K5" s="2">
        <v>1</v>
      </c>
      <c r="L5" s="2"/>
      <c r="M5" s="2"/>
      <c r="N5" s="2">
        <v>0</v>
      </c>
      <c r="O5" s="2"/>
      <c r="P5" s="2"/>
      <c r="Q5" s="2">
        <v>1</v>
      </c>
      <c r="R5" s="2"/>
      <c r="S5" s="2"/>
      <c r="T5" s="2">
        <v>0</v>
      </c>
      <c r="U5" s="2"/>
      <c r="V5" s="2"/>
      <c r="W5" s="2">
        <v>0</v>
      </c>
      <c r="X5" s="2"/>
      <c r="Y5" s="2"/>
      <c r="Z5" s="1">
        <v>1</v>
      </c>
      <c r="AA5" s="2"/>
      <c r="AB5" s="1" t="s">
        <v>42</v>
      </c>
      <c r="AC5" s="1">
        <v>0</v>
      </c>
      <c r="AD5" s="2"/>
      <c r="AE5" s="1"/>
      <c r="AF5" s="1" t="s">
        <v>73</v>
      </c>
      <c r="AG5" s="1" t="s">
        <v>45</v>
      </c>
      <c r="AH5" s="1" t="s">
        <v>74</v>
      </c>
      <c r="AI5" s="1">
        <v>0</v>
      </c>
      <c r="AJ5" s="1" t="s">
        <v>47</v>
      </c>
      <c r="AK5" s="1" t="s">
        <v>42</v>
      </c>
    </row>
    <row r="6" spans="1:37" x14ac:dyDescent="0.25">
      <c r="A6" s="18" t="s">
        <v>75</v>
      </c>
      <c r="B6" s="18" t="s">
        <v>76</v>
      </c>
      <c r="C6" s="26" t="s">
        <v>77</v>
      </c>
      <c r="D6" s="1"/>
      <c r="E6" s="1"/>
      <c r="F6" s="1" t="s">
        <v>2058</v>
      </c>
      <c r="G6" s="5" t="s">
        <v>62</v>
      </c>
      <c r="H6" s="1">
        <v>2021</v>
      </c>
      <c r="I6" s="26" t="s">
        <v>79</v>
      </c>
      <c r="J6" s="2"/>
      <c r="K6" s="2">
        <v>1</v>
      </c>
      <c r="L6" s="2"/>
      <c r="M6" s="2"/>
      <c r="N6" s="2">
        <v>1</v>
      </c>
      <c r="O6" s="2"/>
      <c r="P6" s="2"/>
      <c r="Q6" s="2" t="s">
        <v>42</v>
      </c>
      <c r="R6" s="2"/>
      <c r="S6" s="2"/>
      <c r="T6" s="2" t="s">
        <v>42</v>
      </c>
      <c r="U6" s="2"/>
      <c r="V6" s="2"/>
      <c r="W6" s="2" t="s">
        <v>42</v>
      </c>
      <c r="X6" s="2"/>
      <c r="Y6" s="2"/>
      <c r="Z6" s="1" t="s">
        <v>42</v>
      </c>
      <c r="AA6" s="2"/>
      <c r="AB6" s="1" t="s">
        <v>42</v>
      </c>
      <c r="AC6" s="1">
        <v>0</v>
      </c>
      <c r="AD6" s="2"/>
      <c r="AE6" s="1"/>
      <c r="AF6" s="1" t="s">
        <v>80</v>
      </c>
      <c r="AG6" s="1"/>
      <c r="AH6" s="1"/>
      <c r="AI6" s="1">
        <v>0</v>
      </c>
      <c r="AJ6" s="1" t="s">
        <v>81</v>
      </c>
      <c r="AK6" s="1" t="s">
        <v>42</v>
      </c>
    </row>
    <row r="7" spans="1:37" x14ac:dyDescent="0.25">
      <c r="A7" s="1" t="s">
        <v>91</v>
      </c>
      <c r="B7" s="1" t="s">
        <v>92</v>
      </c>
      <c r="C7" s="1" t="s">
        <v>50</v>
      </c>
      <c r="D7" s="1" t="s">
        <v>93</v>
      </c>
      <c r="E7" s="1" t="s">
        <v>94</v>
      </c>
      <c r="F7" s="1" t="s">
        <v>864</v>
      </c>
      <c r="G7" s="5" t="s">
        <v>96</v>
      </c>
      <c r="H7" s="1">
        <v>2006</v>
      </c>
      <c r="I7" s="1" t="s">
        <v>63</v>
      </c>
      <c r="J7" s="2"/>
      <c r="K7" s="2">
        <v>1</v>
      </c>
      <c r="L7" s="2"/>
      <c r="M7" s="2"/>
      <c r="N7" s="2">
        <v>0</v>
      </c>
      <c r="O7" s="2"/>
      <c r="P7" s="2"/>
      <c r="Q7" s="2">
        <v>1</v>
      </c>
      <c r="R7" s="2"/>
      <c r="S7" s="2"/>
      <c r="T7" s="2">
        <v>0</v>
      </c>
      <c r="U7" s="2"/>
      <c r="V7" s="2"/>
      <c r="W7" s="2">
        <v>0</v>
      </c>
      <c r="X7" s="2"/>
      <c r="Y7" s="2"/>
      <c r="Z7" s="1">
        <v>1</v>
      </c>
      <c r="AA7" s="2"/>
      <c r="AB7" s="1" t="s">
        <v>42</v>
      </c>
      <c r="AC7" s="1">
        <v>0</v>
      </c>
      <c r="AD7" s="2"/>
      <c r="AE7" s="1"/>
      <c r="AF7" s="1" t="s">
        <v>97</v>
      </c>
      <c r="AG7" s="1" t="s">
        <v>98</v>
      </c>
      <c r="AH7" s="1" t="s">
        <v>99</v>
      </c>
      <c r="AI7" s="1" t="s">
        <v>100</v>
      </c>
      <c r="AJ7" s="1"/>
      <c r="AK7" s="1" t="s">
        <v>42</v>
      </c>
    </row>
    <row r="8" spans="1:37" x14ac:dyDescent="0.25">
      <c r="A8" s="1" t="s">
        <v>101</v>
      </c>
      <c r="B8" s="1" t="s">
        <v>102</v>
      </c>
      <c r="C8" s="1" t="s">
        <v>103</v>
      </c>
      <c r="D8" s="1" t="s">
        <v>104</v>
      </c>
      <c r="E8" s="1" t="s">
        <v>105</v>
      </c>
      <c r="F8" s="1" t="s">
        <v>7067</v>
      </c>
      <c r="G8" s="5" t="s">
        <v>107</v>
      </c>
      <c r="H8" s="1">
        <v>2014</v>
      </c>
      <c r="I8" s="1" t="s">
        <v>108</v>
      </c>
      <c r="J8" s="2"/>
      <c r="K8" s="2">
        <v>0</v>
      </c>
      <c r="L8" s="2"/>
      <c r="M8" s="2"/>
      <c r="N8" s="2">
        <v>1</v>
      </c>
      <c r="O8" s="2"/>
      <c r="P8" s="2"/>
      <c r="Q8" s="2">
        <v>0</v>
      </c>
      <c r="R8" s="2"/>
      <c r="S8" s="2"/>
      <c r="T8" s="2">
        <v>1</v>
      </c>
      <c r="U8" s="2"/>
      <c r="V8" s="2"/>
      <c r="W8" s="2">
        <v>1</v>
      </c>
      <c r="X8" s="2"/>
      <c r="Y8" s="2"/>
      <c r="Z8" s="1">
        <v>0</v>
      </c>
      <c r="AA8" s="2"/>
      <c r="AB8" s="1" t="s">
        <v>42</v>
      </c>
      <c r="AC8" s="1">
        <v>0</v>
      </c>
      <c r="AD8" s="2"/>
      <c r="AE8" s="1"/>
      <c r="AF8" s="1" t="s">
        <v>109</v>
      </c>
      <c r="AG8" s="1" t="s">
        <v>88</v>
      </c>
      <c r="AH8" s="1" t="s">
        <v>110</v>
      </c>
      <c r="AI8" s="1" t="s">
        <v>100</v>
      </c>
      <c r="AJ8" s="1" t="s">
        <v>111</v>
      </c>
      <c r="AK8" s="1" t="s">
        <v>42</v>
      </c>
    </row>
    <row r="9" spans="1:37" x14ac:dyDescent="0.25">
      <c r="A9" s="1" t="s">
        <v>112</v>
      </c>
      <c r="B9" s="1" t="s">
        <v>113</v>
      </c>
      <c r="C9" s="1" t="s">
        <v>103</v>
      </c>
      <c r="D9" s="1" t="s">
        <v>114</v>
      </c>
      <c r="E9" s="1" t="s">
        <v>114</v>
      </c>
      <c r="F9" s="1" t="e">
        <v>#N/A</v>
      </c>
      <c r="G9" s="5" t="s">
        <v>107</v>
      </c>
      <c r="H9" s="1">
        <v>2014</v>
      </c>
      <c r="I9" s="1" t="s">
        <v>116</v>
      </c>
      <c r="J9" s="2" t="s">
        <v>86</v>
      </c>
      <c r="K9" s="2">
        <v>0</v>
      </c>
      <c r="L9" s="2"/>
      <c r="M9" s="2"/>
      <c r="N9" s="2">
        <v>0</v>
      </c>
      <c r="O9" s="2"/>
      <c r="P9" s="2"/>
      <c r="Q9" s="2">
        <v>0</v>
      </c>
      <c r="R9" s="2"/>
      <c r="S9" s="2"/>
      <c r="T9" s="2">
        <v>0</v>
      </c>
      <c r="U9" s="2"/>
      <c r="V9" s="2"/>
      <c r="W9" s="2">
        <v>0</v>
      </c>
      <c r="X9" s="2"/>
      <c r="Y9" s="2"/>
      <c r="Z9" s="1"/>
      <c r="AA9" s="2"/>
      <c r="AB9" s="1" t="s">
        <v>42</v>
      </c>
      <c r="AC9" s="1">
        <v>1</v>
      </c>
      <c r="AD9" s="2"/>
      <c r="AE9" s="1"/>
      <c r="AF9" s="1" t="s">
        <v>117</v>
      </c>
      <c r="AG9" s="1" t="s">
        <v>88</v>
      </c>
      <c r="AH9" s="1" t="s">
        <v>110</v>
      </c>
      <c r="AI9" s="1" t="s">
        <v>118</v>
      </c>
      <c r="AJ9" s="1" t="s">
        <v>111</v>
      </c>
      <c r="AK9" s="1" t="s">
        <v>42</v>
      </c>
    </row>
    <row r="10" spans="1:37" x14ac:dyDescent="0.25">
      <c r="A10" s="1" t="s">
        <v>119</v>
      </c>
      <c r="B10" s="1" t="s">
        <v>120</v>
      </c>
      <c r="C10" s="1" t="s">
        <v>50</v>
      </c>
      <c r="D10" s="1" t="s">
        <v>121</v>
      </c>
      <c r="E10" s="1" t="s">
        <v>122</v>
      </c>
      <c r="F10" s="1" t="s">
        <v>2325</v>
      </c>
      <c r="G10" s="5" t="s">
        <v>124</v>
      </c>
      <c r="H10" s="1">
        <v>2006</v>
      </c>
      <c r="I10" s="1" t="s">
        <v>125</v>
      </c>
      <c r="J10" s="2"/>
      <c r="K10" s="2">
        <v>1</v>
      </c>
      <c r="L10" s="2"/>
      <c r="M10" s="2"/>
      <c r="N10" s="2">
        <v>0</v>
      </c>
      <c r="O10" s="2"/>
      <c r="P10" s="2"/>
      <c r="Q10" s="2">
        <v>1</v>
      </c>
      <c r="R10" s="2"/>
      <c r="S10" s="2"/>
      <c r="T10" s="2">
        <v>0</v>
      </c>
      <c r="U10" s="2"/>
      <c r="V10" s="2"/>
      <c r="W10" s="2">
        <v>0</v>
      </c>
      <c r="X10" s="2"/>
      <c r="Y10" s="2"/>
      <c r="Z10" s="1">
        <v>1</v>
      </c>
      <c r="AA10" s="2"/>
      <c r="AB10" s="1" t="s">
        <v>42</v>
      </c>
      <c r="AC10" s="1">
        <v>0</v>
      </c>
      <c r="AD10" s="2"/>
      <c r="AE10" s="1"/>
      <c r="AF10" s="1" t="s">
        <v>126</v>
      </c>
      <c r="AG10" s="1" t="s">
        <v>127</v>
      </c>
      <c r="AH10" s="1" t="s">
        <v>127</v>
      </c>
      <c r="AI10" s="1" t="s">
        <v>100</v>
      </c>
      <c r="AJ10" t="s">
        <v>128</v>
      </c>
      <c r="AK10" s="1" t="s">
        <v>42</v>
      </c>
    </row>
    <row r="11" spans="1:37" x14ac:dyDescent="0.25">
      <c r="A11" s="1" t="s">
        <v>129</v>
      </c>
      <c r="B11" s="1" t="s">
        <v>130</v>
      </c>
      <c r="C11" s="1" t="s">
        <v>50</v>
      </c>
      <c r="D11" s="1" t="s">
        <v>131</v>
      </c>
      <c r="E11" s="1" t="s">
        <v>132</v>
      </c>
      <c r="F11" s="1" t="s">
        <v>635</v>
      </c>
      <c r="G11" s="5" t="s">
        <v>124</v>
      </c>
      <c r="H11" s="1">
        <v>2006</v>
      </c>
      <c r="I11" s="1" t="s">
        <v>134</v>
      </c>
      <c r="J11" s="2"/>
      <c r="K11" s="2">
        <v>1</v>
      </c>
      <c r="L11" s="2"/>
      <c r="M11" s="2"/>
      <c r="N11" s="2">
        <v>1</v>
      </c>
      <c r="O11" s="2"/>
      <c r="P11" s="2"/>
      <c r="Q11" s="2">
        <v>1</v>
      </c>
      <c r="R11" s="2"/>
      <c r="S11" s="2"/>
      <c r="T11" s="2">
        <v>1</v>
      </c>
      <c r="U11" s="2"/>
      <c r="V11" s="2"/>
      <c r="W11" s="2">
        <v>0</v>
      </c>
      <c r="X11" s="2"/>
      <c r="Y11" s="2"/>
      <c r="Z11" s="1">
        <v>0</v>
      </c>
      <c r="AA11" s="2"/>
      <c r="AB11" s="1" t="s">
        <v>42</v>
      </c>
      <c r="AC11" s="1">
        <v>0</v>
      </c>
      <c r="AD11" s="2"/>
      <c r="AE11" s="1"/>
      <c r="AF11" s="1" t="s">
        <v>135</v>
      </c>
      <c r="AG11" s="1" t="s">
        <v>136</v>
      </c>
      <c r="AH11" s="1" t="s">
        <v>137</v>
      </c>
      <c r="AI11" s="1" t="s">
        <v>100</v>
      </c>
      <c r="AJ11" s="1"/>
      <c r="AK11" s="1" t="s">
        <v>42</v>
      </c>
    </row>
    <row r="12" spans="1:37" x14ac:dyDescent="0.25">
      <c r="A12" s="1" t="s">
        <v>138</v>
      </c>
      <c r="B12" s="1" t="s">
        <v>139</v>
      </c>
      <c r="C12" s="1" t="s">
        <v>50</v>
      </c>
      <c r="D12" s="1" t="s">
        <v>140</v>
      </c>
      <c r="E12" s="1" t="s">
        <v>141</v>
      </c>
      <c r="F12" s="1" t="s">
        <v>7068</v>
      </c>
      <c r="G12" s="5" t="s">
        <v>143</v>
      </c>
      <c r="H12" s="1">
        <v>2006</v>
      </c>
      <c r="I12" s="1" t="s">
        <v>144</v>
      </c>
      <c r="J12" s="2"/>
      <c r="K12" s="2">
        <v>1</v>
      </c>
      <c r="L12" s="2"/>
      <c r="M12" s="2"/>
      <c r="N12" s="2">
        <v>0</v>
      </c>
      <c r="O12" s="2"/>
      <c r="P12" s="2"/>
      <c r="Q12" s="2">
        <v>1</v>
      </c>
      <c r="R12" s="2"/>
      <c r="S12" s="2"/>
      <c r="T12" s="2">
        <v>0</v>
      </c>
      <c r="U12" s="2"/>
      <c r="V12" s="2"/>
      <c r="W12" s="2">
        <v>0</v>
      </c>
      <c r="X12" s="2"/>
      <c r="Y12" s="2"/>
      <c r="Z12" s="1">
        <v>0</v>
      </c>
      <c r="AA12" s="2"/>
      <c r="AB12" s="1" t="s">
        <v>42</v>
      </c>
      <c r="AC12" s="1">
        <v>0</v>
      </c>
      <c r="AD12" s="2"/>
      <c r="AE12" s="1"/>
      <c r="AF12" s="1" t="s">
        <v>145</v>
      </c>
      <c r="AG12" s="1" t="s">
        <v>65</v>
      </c>
      <c r="AH12" s="1" t="s">
        <v>146</v>
      </c>
      <c r="AI12" s="1" t="s">
        <v>100</v>
      </c>
      <c r="AJ12" s="1"/>
      <c r="AK12" s="1" t="s">
        <v>42</v>
      </c>
    </row>
    <row r="13" spans="1:37" x14ac:dyDescent="0.25">
      <c r="A13" s="1" t="s">
        <v>147</v>
      </c>
      <c r="B13" s="1" t="s">
        <v>148</v>
      </c>
      <c r="C13" s="1" t="s">
        <v>103</v>
      </c>
      <c r="D13" s="1" t="s">
        <v>149</v>
      </c>
      <c r="E13" s="1" t="s">
        <v>150</v>
      </c>
      <c r="F13" s="1" t="s">
        <v>1074</v>
      </c>
      <c r="G13" s="5" t="s">
        <v>152</v>
      </c>
      <c r="H13" s="1">
        <v>2019</v>
      </c>
      <c r="I13" s="1" t="s">
        <v>153</v>
      </c>
      <c r="J13" s="2"/>
      <c r="K13" s="2">
        <v>1</v>
      </c>
      <c r="L13" s="2"/>
      <c r="M13" s="2"/>
      <c r="N13" s="2">
        <v>1</v>
      </c>
      <c r="O13" s="2"/>
      <c r="P13" s="2"/>
      <c r="Q13" s="2" t="s">
        <v>42</v>
      </c>
      <c r="R13" s="2"/>
      <c r="S13" s="2"/>
      <c r="T13" s="2">
        <v>1</v>
      </c>
      <c r="U13" s="2"/>
      <c r="V13" s="2"/>
      <c r="W13" s="2">
        <v>1</v>
      </c>
      <c r="X13" s="2"/>
      <c r="Y13" s="2"/>
      <c r="Z13" s="1">
        <v>1</v>
      </c>
      <c r="AA13" s="2"/>
      <c r="AB13" s="1" t="s">
        <v>42</v>
      </c>
      <c r="AC13" s="1">
        <v>0</v>
      </c>
      <c r="AD13" s="2"/>
      <c r="AE13" s="1"/>
      <c r="AF13" s="1" t="s">
        <v>154</v>
      </c>
      <c r="AG13" s="1" t="s">
        <v>88</v>
      </c>
      <c r="AH13" s="1" t="s">
        <v>155</v>
      </c>
      <c r="AI13" s="1">
        <v>0</v>
      </c>
      <c r="AJ13" s="1" t="s">
        <v>156</v>
      </c>
      <c r="AK13" s="1" t="s">
        <v>42</v>
      </c>
    </row>
    <row r="14" spans="1:37" x14ac:dyDescent="0.25">
      <c r="A14" s="1" t="s">
        <v>157</v>
      </c>
      <c r="B14" s="1" t="s">
        <v>158</v>
      </c>
      <c r="C14" s="1" t="s">
        <v>103</v>
      </c>
      <c r="D14" s="1" t="s">
        <v>159</v>
      </c>
      <c r="E14" s="1" t="s">
        <v>160</v>
      </c>
      <c r="F14" s="1" t="s">
        <v>1622</v>
      </c>
      <c r="G14" s="5" t="s">
        <v>162</v>
      </c>
      <c r="H14" s="1">
        <v>2006</v>
      </c>
      <c r="I14" s="1" t="s">
        <v>163</v>
      </c>
      <c r="J14" s="2"/>
      <c r="K14" s="2">
        <v>1</v>
      </c>
      <c r="L14" s="2"/>
      <c r="M14" s="2"/>
      <c r="N14" s="2">
        <v>1</v>
      </c>
      <c r="O14" s="2"/>
      <c r="P14" s="2"/>
      <c r="Q14" s="2">
        <v>0</v>
      </c>
      <c r="R14" s="2"/>
      <c r="S14" s="2"/>
      <c r="T14" s="2">
        <v>1</v>
      </c>
      <c r="U14" s="2"/>
      <c r="V14" s="2"/>
      <c r="W14" s="2">
        <v>0</v>
      </c>
      <c r="X14" s="2"/>
      <c r="Y14" s="2"/>
      <c r="Z14" s="1">
        <v>1</v>
      </c>
      <c r="AA14" s="2"/>
      <c r="AB14" s="1" t="s">
        <v>42</v>
      </c>
      <c r="AC14" s="1">
        <v>0</v>
      </c>
      <c r="AD14" s="2"/>
      <c r="AE14" s="1"/>
      <c r="AF14" s="1" t="s">
        <v>164</v>
      </c>
      <c r="AG14" s="1" t="s">
        <v>88</v>
      </c>
      <c r="AH14" s="1" t="s">
        <v>137</v>
      </c>
      <c r="AI14" s="1" t="s">
        <v>100</v>
      </c>
      <c r="AJ14" s="1"/>
      <c r="AK14" s="1" t="s">
        <v>42</v>
      </c>
    </row>
    <row r="15" spans="1:37" ht="15.75" x14ac:dyDescent="0.25">
      <c r="A15" s="1" t="s">
        <v>165</v>
      </c>
      <c r="B15" s="28" t="s">
        <v>166</v>
      </c>
      <c r="C15" s="1" t="s">
        <v>77</v>
      </c>
      <c r="D15" s="28" t="s">
        <v>167</v>
      </c>
      <c r="E15" s="28" t="s">
        <v>168</v>
      </c>
      <c r="F15" s="1" t="s">
        <v>7069</v>
      </c>
      <c r="G15" s="5" t="s">
        <v>107</v>
      </c>
      <c r="H15" s="1">
        <v>2015</v>
      </c>
      <c r="I15" s="1" t="s">
        <v>170</v>
      </c>
      <c r="J15" s="2"/>
      <c r="K15" s="2">
        <v>1</v>
      </c>
      <c r="L15" s="2"/>
      <c r="M15" s="2"/>
      <c r="N15" s="2">
        <v>1</v>
      </c>
      <c r="O15" s="2"/>
      <c r="P15" s="2"/>
      <c r="Q15" s="2">
        <v>0</v>
      </c>
      <c r="R15" s="2"/>
      <c r="S15" s="2"/>
      <c r="T15" s="2">
        <v>0</v>
      </c>
      <c r="U15" s="2"/>
      <c r="V15" s="2"/>
      <c r="W15" s="2">
        <v>0</v>
      </c>
      <c r="X15" s="2"/>
      <c r="Y15" s="2"/>
      <c r="Z15" s="1">
        <v>0</v>
      </c>
      <c r="AA15" s="2"/>
      <c r="AB15" s="1" t="s">
        <v>42</v>
      </c>
      <c r="AC15" s="1">
        <v>0</v>
      </c>
      <c r="AD15" s="2"/>
      <c r="AE15" s="1"/>
      <c r="AF15" s="1" t="s">
        <v>171</v>
      </c>
      <c r="AG15" s="1" t="s">
        <v>88</v>
      </c>
      <c r="AH15" s="1" t="s">
        <v>172</v>
      </c>
      <c r="AI15" s="1">
        <v>0</v>
      </c>
      <c r="AJ15" s="1" t="s">
        <v>100</v>
      </c>
      <c r="AK15" s="1" t="s">
        <v>42</v>
      </c>
    </row>
    <row r="16" spans="1:37" x14ac:dyDescent="0.25">
      <c r="A16" s="1" t="s">
        <v>173</v>
      </c>
      <c r="B16" s="1" t="s">
        <v>174</v>
      </c>
      <c r="C16" s="1" t="s">
        <v>36</v>
      </c>
      <c r="D16" s="1" t="s">
        <v>175</v>
      </c>
      <c r="E16" s="1" t="s">
        <v>176</v>
      </c>
      <c r="F16" s="1" t="s">
        <v>4837</v>
      </c>
      <c r="G16" s="5" t="s">
        <v>178</v>
      </c>
      <c r="H16" s="1">
        <v>2006</v>
      </c>
      <c r="I16" s="1" t="s">
        <v>179</v>
      </c>
      <c r="J16" s="2"/>
      <c r="K16" s="2">
        <v>1</v>
      </c>
      <c r="L16" s="2"/>
      <c r="M16" s="2"/>
      <c r="N16" s="2">
        <v>0</v>
      </c>
      <c r="O16" s="2"/>
      <c r="P16" s="2"/>
      <c r="Q16" s="2">
        <v>1</v>
      </c>
      <c r="R16" s="2"/>
      <c r="S16" s="2"/>
      <c r="T16" s="2">
        <v>0</v>
      </c>
      <c r="U16" s="2"/>
      <c r="V16" s="2"/>
      <c r="W16" s="2">
        <v>0</v>
      </c>
      <c r="X16" s="2"/>
      <c r="Y16" s="2"/>
      <c r="Z16" s="1">
        <v>1</v>
      </c>
      <c r="AA16" s="2"/>
      <c r="AB16" s="1" t="s">
        <v>42</v>
      </c>
      <c r="AC16" s="1">
        <v>0</v>
      </c>
      <c r="AD16" s="2"/>
      <c r="AE16" s="1"/>
      <c r="AF16" s="1" t="s">
        <v>180</v>
      </c>
      <c r="AG16" s="1" t="s">
        <v>127</v>
      </c>
      <c r="AH16" s="1" t="s">
        <v>181</v>
      </c>
      <c r="AI16" s="1">
        <v>0</v>
      </c>
      <c r="AJ16" s="1" t="s">
        <v>100</v>
      </c>
      <c r="AK16" s="1" t="s">
        <v>42</v>
      </c>
    </row>
    <row r="17" spans="1:37" x14ac:dyDescent="0.25">
      <c r="A17" s="1" t="s">
        <v>182</v>
      </c>
      <c r="B17" s="1" t="s">
        <v>183</v>
      </c>
      <c r="C17" s="1" t="s">
        <v>36</v>
      </c>
      <c r="D17" s="1" t="s">
        <v>184</v>
      </c>
      <c r="E17" s="1" t="s">
        <v>185</v>
      </c>
      <c r="F17" s="1" t="s">
        <v>2755</v>
      </c>
      <c r="G17" s="5" t="s">
        <v>187</v>
      </c>
      <c r="H17" s="1">
        <v>2012</v>
      </c>
      <c r="I17" s="1" t="s">
        <v>188</v>
      </c>
      <c r="J17" s="2"/>
      <c r="K17" s="2">
        <v>1</v>
      </c>
      <c r="L17" s="2"/>
      <c r="M17" s="2"/>
      <c r="N17" s="2">
        <v>0</v>
      </c>
      <c r="O17" s="2"/>
      <c r="P17" s="2"/>
      <c r="Q17" s="2">
        <v>1</v>
      </c>
      <c r="R17" s="2"/>
      <c r="S17" s="2"/>
      <c r="T17" s="2">
        <v>0</v>
      </c>
      <c r="U17" s="2"/>
      <c r="V17" s="2"/>
      <c r="W17" s="2">
        <v>0</v>
      </c>
      <c r="X17" s="2"/>
      <c r="Y17" s="2"/>
      <c r="Z17" s="1">
        <v>0</v>
      </c>
      <c r="AA17" s="2"/>
      <c r="AB17" s="1" t="s">
        <v>42</v>
      </c>
      <c r="AC17" s="1">
        <v>0</v>
      </c>
      <c r="AD17" s="2"/>
      <c r="AE17" s="1"/>
      <c r="AF17" s="1" t="s">
        <v>189</v>
      </c>
      <c r="AG17" s="1" t="s">
        <v>98</v>
      </c>
      <c r="AH17" s="1" t="s">
        <v>190</v>
      </c>
      <c r="AI17" s="1">
        <v>0</v>
      </c>
      <c r="AJ17" s="1" t="s">
        <v>191</v>
      </c>
      <c r="AK17" s="1" t="s">
        <v>42</v>
      </c>
    </row>
    <row r="18" spans="1:37" x14ac:dyDescent="0.25">
      <c r="A18" s="1" t="s">
        <v>192</v>
      </c>
      <c r="B18" s="1" t="s">
        <v>193</v>
      </c>
      <c r="C18" s="1" t="s">
        <v>50</v>
      </c>
      <c r="D18" s="1" t="s">
        <v>194</v>
      </c>
      <c r="E18" s="1" t="s">
        <v>195</v>
      </c>
      <c r="F18" s="1" t="s">
        <v>323</v>
      </c>
      <c r="G18" s="5" t="s">
        <v>107</v>
      </c>
      <c r="H18" s="1">
        <v>2013</v>
      </c>
      <c r="I18" s="1" t="s">
        <v>197</v>
      </c>
      <c r="J18" s="2"/>
      <c r="K18" s="2">
        <v>1</v>
      </c>
      <c r="L18" s="2"/>
      <c r="M18" s="2"/>
      <c r="N18" s="2">
        <v>0</v>
      </c>
      <c r="O18" s="2"/>
      <c r="P18" s="2"/>
      <c r="Q18" s="2">
        <v>1</v>
      </c>
      <c r="R18" s="2"/>
      <c r="S18" s="2"/>
      <c r="T18" s="2">
        <v>0</v>
      </c>
      <c r="U18" s="2"/>
      <c r="V18" s="2"/>
      <c r="W18" s="2">
        <v>0</v>
      </c>
      <c r="X18" s="2"/>
      <c r="Y18" s="2"/>
      <c r="Z18" s="1">
        <v>1</v>
      </c>
      <c r="AA18" s="2"/>
      <c r="AB18" s="1" t="s">
        <v>42</v>
      </c>
      <c r="AC18" s="1">
        <v>0</v>
      </c>
      <c r="AD18" s="2"/>
      <c r="AE18" s="1"/>
      <c r="AF18" s="1" t="s">
        <v>198</v>
      </c>
      <c r="AG18" s="1" t="s">
        <v>65</v>
      </c>
      <c r="AH18" s="1" t="s">
        <v>199</v>
      </c>
      <c r="AI18" s="1" t="s">
        <v>100</v>
      </c>
      <c r="AJ18" t="s">
        <v>191</v>
      </c>
      <c r="AK18" s="1" t="s">
        <v>42</v>
      </c>
    </row>
    <row r="19" spans="1:37" x14ac:dyDescent="0.25">
      <c r="A19" s="1" t="s">
        <v>200</v>
      </c>
      <c r="B19" s="1" t="s">
        <v>201</v>
      </c>
      <c r="C19" s="1" t="s">
        <v>36</v>
      </c>
      <c r="D19" s="1" t="s">
        <v>202</v>
      </c>
      <c r="E19" s="1" t="s">
        <v>203</v>
      </c>
      <c r="F19" s="1" t="s">
        <v>998</v>
      </c>
      <c r="G19" s="5" t="s">
        <v>205</v>
      </c>
      <c r="H19" s="1">
        <v>2006</v>
      </c>
      <c r="I19" s="1" t="s">
        <v>206</v>
      </c>
      <c r="J19" s="2"/>
      <c r="K19" s="2">
        <v>1</v>
      </c>
      <c r="L19" s="2"/>
      <c r="M19" s="2"/>
      <c r="N19" s="2">
        <v>0</v>
      </c>
      <c r="O19" s="2"/>
      <c r="P19" s="2"/>
      <c r="Q19" s="2">
        <v>1</v>
      </c>
      <c r="R19" s="2"/>
      <c r="S19" s="2"/>
      <c r="T19" s="2">
        <v>0</v>
      </c>
      <c r="U19" s="2"/>
      <c r="V19" s="2"/>
      <c r="W19" s="2">
        <v>0</v>
      </c>
      <c r="X19" s="2"/>
      <c r="Y19" s="2"/>
      <c r="Z19" s="1">
        <v>1</v>
      </c>
      <c r="AA19" s="2"/>
      <c r="AB19" s="1" t="s">
        <v>42</v>
      </c>
      <c r="AC19" s="1">
        <v>0</v>
      </c>
      <c r="AD19" s="2"/>
      <c r="AE19" s="1"/>
      <c r="AF19" s="1" t="s">
        <v>207</v>
      </c>
      <c r="AG19" s="1" t="s">
        <v>65</v>
      </c>
      <c r="AH19" s="1" t="s">
        <v>208</v>
      </c>
      <c r="AI19" s="1">
        <v>0</v>
      </c>
      <c r="AJ19" s="1"/>
      <c r="AK19" s="1" t="s">
        <v>42</v>
      </c>
    </row>
    <row r="20" spans="1:37" x14ac:dyDescent="0.25">
      <c r="A20" s="1" t="s">
        <v>209</v>
      </c>
      <c r="B20" s="1" t="s">
        <v>210</v>
      </c>
      <c r="C20" s="1" t="s">
        <v>36</v>
      </c>
      <c r="D20" s="1" t="s">
        <v>211</v>
      </c>
      <c r="E20" s="1" t="s">
        <v>212</v>
      </c>
      <c r="F20" s="1" t="s">
        <v>1585</v>
      </c>
      <c r="G20" s="5" t="s">
        <v>214</v>
      </c>
      <c r="H20" s="1">
        <v>2012</v>
      </c>
      <c r="I20" s="1" t="s">
        <v>215</v>
      </c>
      <c r="J20" s="2"/>
      <c r="K20" s="2">
        <v>1</v>
      </c>
      <c r="L20" s="2"/>
      <c r="M20" s="2"/>
      <c r="N20" s="2">
        <v>0</v>
      </c>
      <c r="O20" s="2"/>
      <c r="P20" s="2"/>
      <c r="Q20" s="2">
        <v>1</v>
      </c>
      <c r="R20" s="2"/>
      <c r="S20" s="2"/>
      <c r="T20" s="2">
        <v>0</v>
      </c>
      <c r="U20" s="2"/>
      <c r="V20" s="2"/>
      <c r="W20" s="2">
        <v>0</v>
      </c>
      <c r="X20" s="2"/>
      <c r="Y20" s="2"/>
      <c r="Z20" s="1">
        <v>1</v>
      </c>
      <c r="AA20" s="2"/>
      <c r="AB20" s="1" t="s">
        <v>42</v>
      </c>
      <c r="AC20" s="1">
        <v>0</v>
      </c>
      <c r="AD20" s="2"/>
      <c r="AE20" s="1"/>
      <c r="AF20" s="1" t="s">
        <v>216</v>
      </c>
      <c r="AG20" s="1" t="s">
        <v>65</v>
      </c>
      <c r="AH20" s="1" t="s">
        <v>217</v>
      </c>
      <c r="AI20" s="1">
        <v>0</v>
      </c>
      <c r="AJ20" s="1" t="s">
        <v>191</v>
      </c>
      <c r="AK20" s="1" t="s">
        <v>42</v>
      </c>
    </row>
    <row r="21" spans="1:37" x14ac:dyDescent="0.25">
      <c r="A21" s="1" t="s">
        <v>218</v>
      </c>
      <c r="B21" s="1" t="s">
        <v>219</v>
      </c>
      <c r="C21" s="1" t="s">
        <v>77</v>
      </c>
      <c r="D21" s="1" t="s">
        <v>220</v>
      </c>
      <c r="E21" s="1" t="s">
        <v>221</v>
      </c>
      <c r="F21" s="1" t="e">
        <v>#N/A</v>
      </c>
      <c r="G21" s="5" t="s">
        <v>222</v>
      </c>
      <c r="H21" s="1">
        <v>2013</v>
      </c>
      <c r="I21" s="1" t="s">
        <v>223</v>
      </c>
      <c r="J21" s="2"/>
      <c r="K21" s="2">
        <v>1</v>
      </c>
      <c r="L21" s="2"/>
      <c r="M21" s="2"/>
      <c r="N21" s="2">
        <v>1</v>
      </c>
      <c r="O21" s="2"/>
      <c r="P21" s="2"/>
      <c r="Q21" s="2">
        <v>0</v>
      </c>
      <c r="R21" s="2"/>
      <c r="S21" s="2"/>
      <c r="T21" s="2">
        <v>1</v>
      </c>
      <c r="U21" s="2"/>
      <c r="V21" s="2"/>
      <c r="W21" s="2">
        <v>1</v>
      </c>
      <c r="X21" s="2"/>
      <c r="Y21" s="2"/>
      <c r="Z21" s="1">
        <v>1</v>
      </c>
      <c r="AA21" s="2"/>
      <c r="AB21" s="1" t="s">
        <v>42</v>
      </c>
      <c r="AC21" s="1">
        <v>0</v>
      </c>
      <c r="AD21" s="2"/>
      <c r="AE21" s="1"/>
      <c r="AF21" s="1" t="s">
        <v>224</v>
      </c>
      <c r="AG21" s="1" t="s">
        <v>88</v>
      </c>
      <c r="AH21" s="1" t="s">
        <v>225</v>
      </c>
      <c r="AI21" s="1">
        <v>0</v>
      </c>
      <c r="AJ21" s="1"/>
      <c r="AK21" s="1" t="s">
        <v>42</v>
      </c>
    </row>
    <row r="22" spans="1:37" x14ac:dyDescent="0.25">
      <c r="A22" s="1" t="s">
        <v>226</v>
      </c>
      <c r="B22" s="1" t="s">
        <v>227</v>
      </c>
      <c r="C22" s="1" t="s">
        <v>36</v>
      </c>
      <c r="D22" s="1" t="s">
        <v>228</v>
      </c>
      <c r="E22" s="1" t="s">
        <v>229</v>
      </c>
      <c r="F22" s="1" t="s">
        <v>2047</v>
      </c>
      <c r="G22" s="5" t="s">
        <v>162</v>
      </c>
      <c r="H22" s="1">
        <v>2006</v>
      </c>
      <c r="I22" s="1" t="s">
        <v>188</v>
      </c>
      <c r="J22" s="2"/>
      <c r="K22" s="2">
        <v>1</v>
      </c>
      <c r="L22" s="2"/>
      <c r="M22" s="2"/>
      <c r="N22" s="2">
        <v>0</v>
      </c>
      <c r="O22" s="2"/>
      <c r="P22" s="2"/>
      <c r="Q22" s="2">
        <v>1</v>
      </c>
      <c r="R22" s="2"/>
      <c r="S22" s="2"/>
      <c r="T22" s="2">
        <v>0</v>
      </c>
      <c r="U22" s="2"/>
      <c r="V22" s="2"/>
      <c r="W22" s="2">
        <v>0</v>
      </c>
      <c r="X22" s="2"/>
      <c r="Y22" s="2"/>
      <c r="Z22" s="1">
        <v>0</v>
      </c>
      <c r="AA22" s="2"/>
      <c r="AB22" s="1" t="s">
        <v>42</v>
      </c>
      <c r="AC22" s="1">
        <v>0</v>
      </c>
      <c r="AD22" s="2"/>
      <c r="AE22" s="1"/>
      <c r="AF22" s="1" t="s">
        <v>231</v>
      </c>
      <c r="AG22" s="1" t="s">
        <v>98</v>
      </c>
      <c r="AH22" s="1" t="s">
        <v>232</v>
      </c>
      <c r="AI22" s="1">
        <v>0</v>
      </c>
      <c r="AJ22" s="1"/>
      <c r="AK22" s="1" t="s">
        <v>42</v>
      </c>
    </row>
    <row r="23" spans="1:37" x14ac:dyDescent="0.25">
      <c r="A23" s="1" t="s">
        <v>233</v>
      </c>
      <c r="B23" s="1" t="s">
        <v>234</v>
      </c>
      <c r="C23" s="1" t="s">
        <v>103</v>
      </c>
      <c r="D23" s="1" t="s">
        <v>235</v>
      </c>
      <c r="E23" s="1" t="s">
        <v>235</v>
      </c>
      <c r="F23" s="1" t="e">
        <v>#N/A</v>
      </c>
      <c r="G23" s="5" t="s">
        <v>40</v>
      </c>
      <c r="H23" s="1">
        <v>2015</v>
      </c>
      <c r="I23" s="1" t="s">
        <v>237</v>
      </c>
      <c r="J23" s="2" t="s">
        <v>86</v>
      </c>
      <c r="K23" s="2">
        <v>0</v>
      </c>
      <c r="L23" s="2"/>
      <c r="M23" s="2"/>
      <c r="N23" s="2">
        <v>0</v>
      </c>
      <c r="O23" s="2"/>
      <c r="P23" s="2"/>
      <c r="Q23" s="2">
        <v>0</v>
      </c>
      <c r="R23" s="2"/>
      <c r="S23" s="2"/>
      <c r="T23" s="2">
        <v>0</v>
      </c>
      <c r="U23" s="2"/>
      <c r="V23" s="2"/>
      <c r="W23" s="2">
        <v>0</v>
      </c>
      <c r="X23" s="2"/>
      <c r="Y23" s="2"/>
      <c r="Z23" s="1">
        <v>0</v>
      </c>
      <c r="AA23" s="2"/>
      <c r="AB23" s="1" t="s">
        <v>42</v>
      </c>
      <c r="AC23" s="1">
        <v>1</v>
      </c>
      <c r="AD23" s="2"/>
      <c r="AE23" s="1"/>
      <c r="AF23" s="1" t="s">
        <v>238</v>
      </c>
      <c r="AG23" s="1" t="s">
        <v>239</v>
      </c>
      <c r="AH23" s="1" t="s">
        <v>240</v>
      </c>
      <c r="AI23" s="1" t="s">
        <v>241</v>
      </c>
      <c r="AJ23" s="1" t="s">
        <v>242</v>
      </c>
      <c r="AK23" s="1" t="s">
        <v>42</v>
      </c>
    </row>
    <row r="24" spans="1:37" x14ac:dyDescent="0.25">
      <c r="A24" s="1" t="s">
        <v>243</v>
      </c>
      <c r="B24" s="1" t="s">
        <v>244</v>
      </c>
      <c r="C24" s="1" t="s">
        <v>36</v>
      </c>
      <c r="D24" s="1" t="s">
        <v>245</v>
      </c>
      <c r="E24" s="1" t="s">
        <v>246</v>
      </c>
      <c r="F24" s="1" t="e">
        <v>#N/A</v>
      </c>
      <c r="G24" s="5" t="s">
        <v>62</v>
      </c>
      <c r="H24" s="1">
        <v>2018</v>
      </c>
      <c r="I24" s="1" t="s">
        <v>248</v>
      </c>
      <c r="J24" s="2" t="s">
        <v>86</v>
      </c>
      <c r="K24" s="2">
        <v>0</v>
      </c>
      <c r="L24" s="2"/>
      <c r="M24" s="2"/>
      <c r="N24" s="2">
        <v>0</v>
      </c>
      <c r="O24" s="2"/>
      <c r="P24" s="2"/>
      <c r="Q24" s="2">
        <v>0</v>
      </c>
      <c r="R24" s="2"/>
      <c r="S24" s="2"/>
      <c r="T24" s="2">
        <v>0</v>
      </c>
      <c r="U24" s="2"/>
      <c r="V24" s="2"/>
      <c r="W24" s="2">
        <v>0</v>
      </c>
      <c r="X24" s="2"/>
      <c r="Y24" s="2"/>
      <c r="Z24" s="1">
        <v>0</v>
      </c>
      <c r="AA24" s="2"/>
      <c r="AB24" s="1" t="s">
        <v>42</v>
      </c>
      <c r="AC24" s="1">
        <v>1</v>
      </c>
      <c r="AD24" s="2"/>
      <c r="AE24" s="1"/>
      <c r="AF24" s="1" t="s">
        <v>249</v>
      </c>
      <c r="AG24" s="1" t="s">
        <v>250</v>
      </c>
      <c r="AH24" s="1" t="s">
        <v>251</v>
      </c>
      <c r="AI24" s="1">
        <v>0</v>
      </c>
      <c r="AJ24" s="1"/>
      <c r="AK24" s="1" t="s">
        <v>42</v>
      </c>
    </row>
    <row r="25" spans="1:37" x14ac:dyDescent="0.25">
      <c r="A25" s="1" t="s">
        <v>252</v>
      </c>
      <c r="B25" s="1" t="s">
        <v>253</v>
      </c>
      <c r="C25" s="1" t="s">
        <v>103</v>
      </c>
      <c r="D25" s="1" t="s">
        <v>254</v>
      </c>
      <c r="E25" s="1" t="s">
        <v>255</v>
      </c>
      <c r="F25" s="1" t="s">
        <v>7070</v>
      </c>
      <c r="G25" s="5" t="s">
        <v>257</v>
      </c>
      <c r="H25" s="1">
        <v>2016</v>
      </c>
      <c r="I25" s="1" t="s">
        <v>258</v>
      </c>
      <c r="J25" s="2"/>
      <c r="K25" s="2">
        <v>1</v>
      </c>
      <c r="L25" s="2"/>
      <c r="M25" s="2"/>
      <c r="N25" s="2">
        <v>1</v>
      </c>
      <c r="O25" s="2"/>
      <c r="P25" s="2"/>
      <c r="Q25" s="2">
        <v>0</v>
      </c>
      <c r="R25" s="2"/>
      <c r="S25" s="2"/>
      <c r="T25" s="2">
        <v>0</v>
      </c>
      <c r="U25" s="2"/>
      <c r="V25" s="2"/>
      <c r="W25" s="2">
        <v>0</v>
      </c>
      <c r="X25" s="2"/>
      <c r="Y25" s="2"/>
      <c r="Z25" s="1">
        <v>1</v>
      </c>
      <c r="AA25" s="2"/>
      <c r="AB25" s="1" t="s">
        <v>42</v>
      </c>
      <c r="AC25" s="1">
        <v>0</v>
      </c>
      <c r="AD25" s="2"/>
      <c r="AE25" s="1"/>
      <c r="AF25" s="1" t="s">
        <v>259</v>
      </c>
      <c r="AG25" s="1" t="s">
        <v>239</v>
      </c>
      <c r="AH25" s="1" t="s">
        <v>260</v>
      </c>
      <c r="AI25" s="1" t="s">
        <v>100</v>
      </c>
      <c r="AJ25" s="1" t="s">
        <v>261</v>
      </c>
      <c r="AK25" s="1" t="s">
        <v>42</v>
      </c>
    </row>
    <row r="26" spans="1:37" x14ac:dyDescent="0.25">
      <c r="A26" s="1" t="s">
        <v>262</v>
      </c>
      <c r="B26" s="1" t="s">
        <v>263</v>
      </c>
      <c r="C26" s="1" t="s">
        <v>36</v>
      </c>
      <c r="D26" s="1" t="s">
        <v>264</v>
      </c>
      <c r="E26" s="1" t="s">
        <v>264</v>
      </c>
      <c r="F26" s="1" t="e">
        <v>#N/A</v>
      </c>
      <c r="G26" s="5" t="s">
        <v>266</v>
      </c>
      <c r="H26" s="1">
        <v>2014</v>
      </c>
      <c r="I26" s="1" t="s">
        <v>267</v>
      </c>
      <c r="J26" s="2" t="s">
        <v>86</v>
      </c>
      <c r="K26" s="2">
        <v>0</v>
      </c>
      <c r="L26" s="2"/>
      <c r="M26" s="2"/>
      <c r="N26" s="2">
        <v>0</v>
      </c>
      <c r="O26" s="2"/>
      <c r="P26" s="2"/>
      <c r="Q26" s="2">
        <v>0</v>
      </c>
      <c r="R26" s="2"/>
      <c r="S26" s="2"/>
      <c r="T26" s="2">
        <v>0</v>
      </c>
      <c r="U26" s="2"/>
      <c r="V26" s="2"/>
      <c r="W26" s="2">
        <v>0</v>
      </c>
      <c r="X26" s="2"/>
      <c r="Y26" s="2"/>
      <c r="Z26" s="1"/>
      <c r="AA26" s="2"/>
      <c r="AB26" s="1" t="s">
        <v>42</v>
      </c>
      <c r="AC26" s="1">
        <v>1</v>
      </c>
      <c r="AD26" s="2"/>
      <c r="AE26" s="1"/>
      <c r="AF26" s="1" t="s">
        <v>268</v>
      </c>
      <c r="AG26" s="1" t="s">
        <v>65</v>
      </c>
      <c r="AH26" s="1" t="s">
        <v>208</v>
      </c>
      <c r="AI26" s="1">
        <v>0</v>
      </c>
      <c r="AJ26" s="1"/>
      <c r="AK26" s="1" t="s">
        <v>42</v>
      </c>
    </row>
    <row r="27" spans="1:37" x14ac:dyDescent="0.25">
      <c r="A27" s="1" t="s">
        <v>269</v>
      </c>
      <c r="B27" s="1" t="s">
        <v>270</v>
      </c>
      <c r="C27" s="1" t="s">
        <v>36</v>
      </c>
      <c r="D27" s="1" t="s">
        <v>271</v>
      </c>
      <c r="E27" s="1" t="s">
        <v>272</v>
      </c>
      <c r="F27" s="1" t="s">
        <v>1733</v>
      </c>
      <c r="G27" s="5" t="s">
        <v>274</v>
      </c>
      <c r="H27" s="1">
        <v>2006</v>
      </c>
      <c r="I27" s="1" t="s">
        <v>275</v>
      </c>
      <c r="J27" s="2"/>
      <c r="K27" s="2">
        <v>1</v>
      </c>
      <c r="L27" s="2"/>
      <c r="M27" s="2"/>
      <c r="N27" s="2">
        <v>0</v>
      </c>
      <c r="O27" s="2"/>
      <c r="P27" s="2"/>
      <c r="Q27" s="2">
        <v>1</v>
      </c>
      <c r="R27" s="2"/>
      <c r="S27" s="2"/>
      <c r="T27" s="2">
        <v>0</v>
      </c>
      <c r="U27" s="2"/>
      <c r="V27" s="2"/>
      <c r="W27" s="2">
        <v>0</v>
      </c>
      <c r="X27" s="2"/>
      <c r="Y27" s="2"/>
      <c r="Z27" s="1">
        <v>1</v>
      </c>
      <c r="AA27" s="2"/>
      <c r="AB27" s="1" t="s">
        <v>42</v>
      </c>
      <c r="AC27" s="1">
        <v>0</v>
      </c>
      <c r="AD27" s="2"/>
      <c r="AE27" s="1"/>
      <c r="AF27" s="1" t="s">
        <v>276</v>
      </c>
      <c r="AG27" s="1" t="s">
        <v>250</v>
      </c>
      <c r="AH27" s="1" t="s">
        <v>277</v>
      </c>
      <c r="AI27" s="1">
        <v>0</v>
      </c>
      <c r="AJ27" s="1" t="s">
        <v>191</v>
      </c>
      <c r="AK27" s="1" t="s">
        <v>42</v>
      </c>
    </row>
    <row r="28" spans="1:37" x14ac:dyDescent="0.25">
      <c r="A28" s="18" t="s">
        <v>278</v>
      </c>
      <c r="B28" s="18" t="str">
        <f>VLOOKUP(A28,'[1]2020 New Titles'!A:I,2,FALSE)</f>
        <v>Africa Spectrum</v>
      </c>
      <c r="C28" s="26" t="s">
        <v>50</v>
      </c>
      <c r="D28" s="1" t="s">
        <v>279</v>
      </c>
      <c r="E28" s="1" t="s">
        <v>280</v>
      </c>
      <c r="F28" s="1" t="s">
        <v>7071</v>
      </c>
      <c r="G28" s="5" t="s">
        <v>152</v>
      </c>
      <c r="H28" s="1">
        <v>2020</v>
      </c>
      <c r="I28" s="1" t="s">
        <v>237</v>
      </c>
      <c r="J28" s="2" t="s">
        <v>86</v>
      </c>
      <c r="K28" s="2">
        <v>0</v>
      </c>
      <c r="L28" s="2"/>
      <c r="M28" s="2"/>
      <c r="N28" s="2">
        <v>0</v>
      </c>
      <c r="O28" s="2"/>
      <c r="P28" s="2"/>
      <c r="Q28" s="2">
        <v>0</v>
      </c>
      <c r="R28" s="2"/>
      <c r="S28" s="2"/>
      <c r="T28" s="2">
        <v>0</v>
      </c>
      <c r="U28" s="2"/>
      <c r="V28" s="2"/>
      <c r="W28" s="2">
        <v>0</v>
      </c>
      <c r="X28" s="2"/>
      <c r="Y28" s="2"/>
      <c r="Z28" s="1"/>
      <c r="AA28" s="2"/>
      <c r="AB28" s="1" t="s">
        <v>42</v>
      </c>
      <c r="AC28" s="1">
        <v>1</v>
      </c>
      <c r="AD28" s="2"/>
      <c r="AE28" s="1"/>
      <c r="AF28" s="1" t="s">
        <v>282</v>
      </c>
      <c r="AG28" s="1"/>
      <c r="AH28" s="1"/>
      <c r="AI28" s="1" t="s">
        <v>283</v>
      </c>
      <c r="AJ28" s="1" t="e">
        <v>#REF!</v>
      </c>
      <c r="AK28" s="1" t="s">
        <v>42</v>
      </c>
    </row>
    <row r="29" spans="1:37" x14ac:dyDescent="0.25">
      <c r="A29" s="1" t="s">
        <v>284</v>
      </c>
      <c r="B29" s="1" t="s">
        <v>285</v>
      </c>
      <c r="C29" s="1" t="s">
        <v>286</v>
      </c>
      <c r="D29" s="1" t="s">
        <v>287</v>
      </c>
      <c r="E29" s="1" t="s">
        <v>288</v>
      </c>
      <c r="F29" s="1" t="s">
        <v>78</v>
      </c>
      <c r="G29" s="5" t="s">
        <v>290</v>
      </c>
      <c r="H29" s="1">
        <v>2013</v>
      </c>
      <c r="I29" s="1" t="s">
        <v>116</v>
      </c>
      <c r="J29" s="2"/>
      <c r="K29" s="2">
        <v>1</v>
      </c>
      <c r="L29" s="2">
        <v>0</v>
      </c>
      <c r="M29" s="2"/>
      <c r="N29" s="2">
        <v>0</v>
      </c>
      <c r="O29" s="2">
        <v>0</v>
      </c>
      <c r="P29" s="2"/>
      <c r="Q29" s="2">
        <v>1</v>
      </c>
      <c r="R29" s="2">
        <v>0</v>
      </c>
      <c r="S29" s="2"/>
      <c r="T29" s="2">
        <v>0</v>
      </c>
      <c r="U29" s="2">
        <v>0</v>
      </c>
      <c r="V29" s="2"/>
      <c r="W29" s="2">
        <v>0</v>
      </c>
      <c r="X29" s="2">
        <v>0</v>
      </c>
      <c r="Y29" s="2"/>
      <c r="Z29" s="1">
        <v>0</v>
      </c>
      <c r="AA29" s="2">
        <v>0</v>
      </c>
      <c r="AB29" s="1" t="s">
        <v>42</v>
      </c>
      <c r="AC29" s="1">
        <v>0</v>
      </c>
      <c r="AD29" s="2">
        <v>0</v>
      </c>
      <c r="AE29" s="1"/>
      <c r="AF29" s="1" t="s">
        <v>291</v>
      </c>
      <c r="AG29" s="1" t="s">
        <v>292</v>
      </c>
      <c r="AH29" s="1" t="s">
        <v>293</v>
      </c>
      <c r="AI29" s="1">
        <v>0</v>
      </c>
      <c r="AJ29" s="1"/>
      <c r="AK29" s="1" t="s">
        <v>42</v>
      </c>
    </row>
    <row r="30" spans="1:37" x14ac:dyDescent="0.25">
      <c r="A30" s="1" t="s">
        <v>294</v>
      </c>
      <c r="B30" s="1" t="s">
        <v>295</v>
      </c>
      <c r="C30" s="1" t="s">
        <v>103</v>
      </c>
      <c r="D30" s="1" t="s">
        <v>296</v>
      </c>
      <c r="E30" s="1" t="s">
        <v>296</v>
      </c>
      <c r="F30" s="1" t="e">
        <v>#N/A</v>
      </c>
      <c r="G30" s="5" t="s">
        <v>257</v>
      </c>
      <c r="H30" s="1">
        <v>2018</v>
      </c>
      <c r="I30" s="1" t="s">
        <v>298</v>
      </c>
      <c r="J30" s="2" t="s">
        <v>86</v>
      </c>
      <c r="K30" s="2">
        <v>0</v>
      </c>
      <c r="L30" s="2"/>
      <c r="M30" s="2"/>
      <c r="N30" s="2">
        <v>0</v>
      </c>
      <c r="O30" s="2"/>
      <c r="P30" s="2"/>
      <c r="Q30" s="2">
        <v>0</v>
      </c>
      <c r="R30" s="2"/>
      <c r="S30" s="2"/>
      <c r="T30" s="2">
        <v>0</v>
      </c>
      <c r="U30" s="2"/>
      <c r="V30" s="2"/>
      <c r="W30" s="2">
        <v>0</v>
      </c>
      <c r="X30" s="2"/>
      <c r="Y30" s="2"/>
      <c r="Z30" s="1" t="s">
        <v>42</v>
      </c>
      <c r="AA30" s="2"/>
      <c r="AB30" s="1" t="s">
        <v>42</v>
      </c>
      <c r="AC30" s="1">
        <v>1</v>
      </c>
      <c r="AD30" s="2"/>
      <c r="AE30" s="1"/>
      <c r="AF30" s="1" t="s">
        <v>299</v>
      </c>
      <c r="AG30" s="1" t="s">
        <v>239</v>
      </c>
      <c r="AH30" s="1" t="s">
        <v>300</v>
      </c>
      <c r="AI30" s="1">
        <v>0</v>
      </c>
      <c r="AJ30" s="1" t="s">
        <v>301</v>
      </c>
      <c r="AK30" s="1" t="s">
        <v>42</v>
      </c>
    </row>
    <row r="31" spans="1:37" x14ac:dyDescent="0.25">
      <c r="A31" s="1" t="s">
        <v>302</v>
      </c>
      <c r="B31" s="1" t="s">
        <v>303</v>
      </c>
      <c r="C31" s="1" t="s">
        <v>50</v>
      </c>
      <c r="D31" s="1" t="s">
        <v>304</v>
      </c>
      <c r="E31" s="1" t="s">
        <v>305</v>
      </c>
      <c r="F31" s="1" t="s">
        <v>7072</v>
      </c>
      <c r="G31" s="5" t="s">
        <v>257</v>
      </c>
      <c r="H31" s="1">
        <v>2017</v>
      </c>
      <c r="I31" s="1" t="s">
        <v>215</v>
      </c>
      <c r="J31" s="2"/>
      <c r="K31" s="2">
        <v>1</v>
      </c>
      <c r="L31" s="2"/>
      <c r="M31" s="2"/>
      <c r="N31" s="2">
        <v>0</v>
      </c>
      <c r="O31" s="2"/>
      <c r="P31" s="2"/>
      <c r="Q31" s="2">
        <v>1</v>
      </c>
      <c r="R31" s="2"/>
      <c r="S31" s="2"/>
      <c r="T31" s="2">
        <v>0</v>
      </c>
      <c r="U31" s="2"/>
      <c r="V31" s="2"/>
      <c r="W31" s="2">
        <v>0</v>
      </c>
      <c r="X31" s="2"/>
      <c r="Y31" s="2"/>
      <c r="Z31" s="1">
        <v>1</v>
      </c>
      <c r="AA31" s="2"/>
      <c r="AB31" s="1" t="s">
        <v>42</v>
      </c>
      <c r="AC31" s="1">
        <v>0</v>
      </c>
      <c r="AD31" s="2"/>
      <c r="AE31" s="1"/>
      <c r="AF31" s="1" t="s">
        <v>307</v>
      </c>
      <c r="AG31" s="1" t="s">
        <v>308</v>
      </c>
      <c r="AH31" s="1" t="s">
        <v>309</v>
      </c>
      <c r="AI31" s="1" t="s">
        <v>100</v>
      </c>
      <c r="AJ31" s="1" t="s">
        <v>310</v>
      </c>
      <c r="AK31" s="1" t="s">
        <v>42</v>
      </c>
    </row>
    <row r="32" spans="1:37" x14ac:dyDescent="0.25">
      <c r="A32" s="1" t="s">
        <v>311</v>
      </c>
      <c r="B32" s="1" t="s">
        <v>312</v>
      </c>
      <c r="C32" s="1" t="s">
        <v>77</v>
      </c>
      <c r="D32" s="1" t="s">
        <v>313</v>
      </c>
      <c r="E32" s="1" t="s">
        <v>313</v>
      </c>
      <c r="F32" s="1" t="e">
        <v>#N/A</v>
      </c>
      <c r="G32" s="5" t="s">
        <v>62</v>
      </c>
      <c r="H32" s="1">
        <v>2019</v>
      </c>
      <c r="I32" s="1" t="s">
        <v>315</v>
      </c>
      <c r="J32" s="2" t="s">
        <v>86</v>
      </c>
      <c r="K32" s="2">
        <v>0</v>
      </c>
      <c r="L32" s="2"/>
      <c r="M32" s="2"/>
      <c r="N32" s="2">
        <v>0</v>
      </c>
      <c r="O32" s="2"/>
      <c r="P32" s="2"/>
      <c r="Q32" s="2">
        <v>0</v>
      </c>
      <c r="R32" s="2"/>
      <c r="S32" s="2"/>
      <c r="T32" s="2">
        <v>0</v>
      </c>
      <c r="U32" s="2"/>
      <c r="V32" s="2"/>
      <c r="W32" s="2">
        <v>0</v>
      </c>
      <c r="X32" s="2"/>
      <c r="Y32" s="2"/>
      <c r="Z32" s="1" t="s">
        <v>42</v>
      </c>
      <c r="AA32" s="2"/>
      <c r="AB32" s="1" t="s">
        <v>42</v>
      </c>
      <c r="AC32" s="1">
        <v>1</v>
      </c>
      <c r="AD32" s="2"/>
      <c r="AE32" s="1"/>
      <c r="AF32" s="1" t="s">
        <v>316</v>
      </c>
      <c r="AG32" s="1" t="s">
        <v>88</v>
      </c>
      <c r="AH32" s="1" t="s">
        <v>317</v>
      </c>
      <c r="AI32" s="1">
        <v>0</v>
      </c>
      <c r="AJ32" s="1" t="s">
        <v>318</v>
      </c>
      <c r="AK32" s="1" t="s">
        <v>42</v>
      </c>
    </row>
    <row r="33" spans="1:37" x14ac:dyDescent="0.25">
      <c r="A33" s="1" t="s">
        <v>319</v>
      </c>
      <c r="B33" s="1" t="s">
        <v>320</v>
      </c>
      <c r="C33" s="1" t="s">
        <v>50</v>
      </c>
      <c r="D33" s="1" t="s">
        <v>321</v>
      </c>
      <c r="E33" s="1" t="s">
        <v>322</v>
      </c>
      <c r="F33" s="1" t="s">
        <v>620</v>
      </c>
      <c r="G33" s="5" t="s">
        <v>324</v>
      </c>
      <c r="H33" s="1">
        <v>2018</v>
      </c>
      <c r="I33" s="1" t="s">
        <v>325</v>
      </c>
      <c r="J33" s="2"/>
      <c r="K33" s="2">
        <v>1</v>
      </c>
      <c r="L33" s="2"/>
      <c r="M33" s="2"/>
      <c r="N33" s="2" t="s">
        <v>42</v>
      </c>
      <c r="O33" s="2"/>
      <c r="P33" s="2"/>
      <c r="Q33" s="2">
        <v>1</v>
      </c>
      <c r="R33" s="2"/>
      <c r="S33" s="2"/>
      <c r="T33" s="2" t="s">
        <v>42</v>
      </c>
      <c r="U33" s="2"/>
      <c r="V33" s="2"/>
      <c r="W33" s="2" t="s">
        <v>42</v>
      </c>
      <c r="X33" s="2"/>
      <c r="Y33" s="2"/>
      <c r="Z33" s="1" t="s">
        <v>42</v>
      </c>
      <c r="AA33" s="2"/>
      <c r="AB33" s="1" t="s">
        <v>42</v>
      </c>
      <c r="AC33" s="1">
        <v>0</v>
      </c>
      <c r="AD33" s="2"/>
      <c r="AE33" s="1"/>
      <c r="AF33" s="1" t="s">
        <v>326</v>
      </c>
      <c r="AG33" s="1" t="s">
        <v>308</v>
      </c>
      <c r="AH33" s="1" t="s">
        <v>327</v>
      </c>
      <c r="AI33" s="1" t="s">
        <v>100</v>
      </c>
      <c r="AJ33" s="1" t="s">
        <v>328</v>
      </c>
      <c r="AK33" s="1" t="s">
        <v>42</v>
      </c>
    </row>
    <row r="34" spans="1:37" x14ac:dyDescent="0.25">
      <c r="A34" s="1" t="s">
        <v>329</v>
      </c>
      <c r="B34" s="1" t="s">
        <v>330</v>
      </c>
      <c r="C34" s="1" t="s">
        <v>50</v>
      </c>
      <c r="D34" s="1" t="s">
        <v>331</v>
      </c>
      <c r="E34" s="1" t="s">
        <v>332</v>
      </c>
      <c r="F34" s="1" t="s">
        <v>3245</v>
      </c>
      <c r="G34" s="5" t="s">
        <v>324</v>
      </c>
      <c r="H34" s="1">
        <v>2018</v>
      </c>
      <c r="I34" s="1" t="s">
        <v>334</v>
      </c>
      <c r="J34" s="2"/>
      <c r="K34" s="2">
        <v>1</v>
      </c>
      <c r="L34" s="2"/>
      <c r="M34" s="2"/>
      <c r="N34" s="2" t="s">
        <v>42</v>
      </c>
      <c r="O34" s="2"/>
      <c r="P34" s="2"/>
      <c r="Q34" s="2">
        <v>1</v>
      </c>
      <c r="R34" s="2"/>
      <c r="S34" s="2"/>
      <c r="T34" s="2" t="s">
        <v>42</v>
      </c>
      <c r="U34" s="2"/>
      <c r="V34" s="2"/>
      <c r="W34" s="2" t="s">
        <v>42</v>
      </c>
      <c r="X34" s="2"/>
      <c r="Y34" s="2"/>
      <c r="Z34" s="1" t="s">
        <v>42</v>
      </c>
      <c r="AA34" s="2"/>
      <c r="AB34" s="1" t="s">
        <v>42</v>
      </c>
      <c r="AC34" s="1">
        <v>0</v>
      </c>
      <c r="AD34" s="2"/>
      <c r="AE34" s="1"/>
      <c r="AF34" s="1" t="s">
        <v>335</v>
      </c>
      <c r="AG34" s="1" t="s">
        <v>308</v>
      </c>
      <c r="AH34" s="1" t="s">
        <v>336</v>
      </c>
      <c r="AI34" s="1" t="s">
        <v>100</v>
      </c>
      <c r="AJ34" s="1" t="s">
        <v>337</v>
      </c>
      <c r="AK34" s="1" t="s">
        <v>42</v>
      </c>
    </row>
    <row r="35" spans="1:37" x14ac:dyDescent="0.25">
      <c r="A35" s="18" t="s">
        <v>338</v>
      </c>
      <c r="B35" s="18" t="str">
        <f>VLOOKUP(A35,'[1]2020 New Titles'!A:I,2,FALSE)</f>
        <v>Alternatives to Laboratory Animals</v>
      </c>
      <c r="C35" s="26" t="s">
        <v>103</v>
      </c>
      <c r="D35" s="1" t="s">
        <v>339</v>
      </c>
      <c r="E35" s="1" t="s">
        <v>340</v>
      </c>
      <c r="F35" s="1" t="s">
        <v>1440</v>
      </c>
      <c r="G35" s="5" t="s">
        <v>152</v>
      </c>
      <c r="H35" s="1">
        <v>2020</v>
      </c>
      <c r="I35" s="1" t="s">
        <v>342</v>
      </c>
      <c r="J35" s="2"/>
      <c r="K35" s="2">
        <v>1</v>
      </c>
      <c r="L35" s="2"/>
      <c r="M35" s="2"/>
      <c r="N35" s="2">
        <v>1</v>
      </c>
      <c r="O35" s="2"/>
      <c r="P35" s="2"/>
      <c r="Q35" s="2" t="s">
        <v>42</v>
      </c>
      <c r="R35" s="2"/>
      <c r="S35" s="2"/>
      <c r="T35" s="2">
        <v>1</v>
      </c>
      <c r="U35" s="2"/>
      <c r="V35" s="2"/>
      <c r="W35" s="2">
        <v>1</v>
      </c>
      <c r="X35" s="2"/>
      <c r="Y35" s="2"/>
      <c r="Z35" s="1">
        <v>1</v>
      </c>
      <c r="AA35" s="2"/>
      <c r="AB35" s="1" t="s">
        <v>42</v>
      </c>
      <c r="AC35" s="1">
        <v>0</v>
      </c>
      <c r="AD35" s="2"/>
      <c r="AE35" s="1"/>
      <c r="AF35" s="1" t="s">
        <v>343</v>
      </c>
      <c r="AG35" s="1"/>
      <c r="AH35" s="1"/>
      <c r="AI35" s="1">
        <v>0</v>
      </c>
      <c r="AJ35" s="1" t="e">
        <v>#REF!</v>
      </c>
      <c r="AK35" s="1" t="s">
        <v>42</v>
      </c>
    </row>
    <row r="36" spans="1:37" x14ac:dyDescent="0.25">
      <c r="A36" s="1" t="s">
        <v>344</v>
      </c>
      <c r="B36" s="1" t="s">
        <v>345</v>
      </c>
      <c r="C36" s="1" t="s">
        <v>36</v>
      </c>
      <c r="D36" s="1" t="s">
        <v>346</v>
      </c>
      <c r="E36" s="1" t="s">
        <v>347</v>
      </c>
      <c r="F36" s="1" t="s">
        <v>620</v>
      </c>
      <c r="G36" s="5" t="s">
        <v>187</v>
      </c>
      <c r="H36" s="1">
        <v>2012</v>
      </c>
      <c r="I36" s="1" t="s">
        <v>348</v>
      </c>
      <c r="J36" s="2"/>
      <c r="K36" s="2">
        <v>1</v>
      </c>
      <c r="L36" s="2"/>
      <c r="M36" s="2"/>
      <c r="N36" s="2">
        <v>0</v>
      </c>
      <c r="O36" s="2"/>
      <c r="P36" s="2"/>
      <c r="Q36" s="2">
        <v>1</v>
      </c>
      <c r="R36" s="2"/>
      <c r="S36" s="2"/>
      <c r="T36" s="2">
        <v>0</v>
      </c>
      <c r="U36" s="2"/>
      <c r="V36" s="2"/>
      <c r="W36" s="2">
        <v>0</v>
      </c>
      <c r="X36" s="2"/>
      <c r="Y36" s="2"/>
      <c r="Z36" s="1">
        <v>1</v>
      </c>
      <c r="AA36" s="2"/>
      <c r="AB36" s="1" t="s">
        <v>42</v>
      </c>
      <c r="AC36" s="1">
        <v>0</v>
      </c>
      <c r="AD36" s="2"/>
      <c r="AE36" s="1"/>
      <c r="AF36" s="1" t="s">
        <v>349</v>
      </c>
      <c r="AG36" s="1" t="s">
        <v>292</v>
      </c>
      <c r="AH36" s="1" t="s">
        <v>350</v>
      </c>
      <c r="AI36" s="1">
        <v>0</v>
      </c>
      <c r="AJ36" s="1" t="s">
        <v>351</v>
      </c>
      <c r="AK36" s="1" t="s">
        <v>42</v>
      </c>
    </row>
    <row r="37" spans="1:37" x14ac:dyDescent="0.25">
      <c r="A37" s="1" t="s">
        <v>352</v>
      </c>
      <c r="B37" s="1" t="s">
        <v>353</v>
      </c>
      <c r="C37" s="1" t="s">
        <v>36</v>
      </c>
      <c r="D37" s="1" t="s">
        <v>354</v>
      </c>
      <c r="E37" s="1" t="s">
        <v>355</v>
      </c>
      <c r="F37" s="1" t="s">
        <v>7073</v>
      </c>
      <c r="G37" s="5" t="s">
        <v>357</v>
      </c>
      <c r="H37" s="1">
        <v>2006</v>
      </c>
      <c r="I37" s="1" t="s">
        <v>358</v>
      </c>
      <c r="J37" s="2"/>
      <c r="K37" s="2">
        <v>1</v>
      </c>
      <c r="L37" s="2"/>
      <c r="M37" s="2"/>
      <c r="N37" s="2">
        <v>0</v>
      </c>
      <c r="O37" s="2"/>
      <c r="P37" s="2"/>
      <c r="Q37" s="2">
        <v>1</v>
      </c>
      <c r="R37" s="2"/>
      <c r="S37" s="2"/>
      <c r="T37" s="2">
        <v>0</v>
      </c>
      <c r="U37" s="2"/>
      <c r="V37" s="2"/>
      <c r="W37" s="2">
        <v>0</v>
      </c>
      <c r="X37" s="2"/>
      <c r="Y37" s="2"/>
      <c r="Z37" s="1">
        <v>1</v>
      </c>
      <c r="AA37" s="2"/>
      <c r="AB37" s="1" t="s">
        <v>42</v>
      </c>
      <c r="AC37" s="1">
        <v>0</v>
      </c>
      <c r="AD37" s="2"/>
      <c r="AE37" s="1"/>
      <c r="AF37" s="1" t="s">
        <v>359</v>
      </c>
      <c r="AG37" s="1" t="s">
        <v>127</v>
      </c>
      <c r="AH37" s="1" t="s">
        <v>137</v>
      </c>
      <c r="AI37" s="1">
        <v>0</v>
      </c>
      <c r="AJ37" s="1"/>
      <c r="AK37" s="1" t="s">
        <v>42</v>
      </c>
    </row>
    <row r="38" spans="1:37" x14ac:dyDescent="0.25">
      <c r="A38" s="1" t="s">
        <v>360</v>
      </c>
      <c r="B38" s="1" t="s">
        <v>361</v>
      </c>
      <c r="C38" s="1" t="s">
        <v>36</v>
      </c>
      <c r="D38" s="1" t="s">
        <v>362</v>
      </c>
      <c r="E38" s="1" t="s">
        <v>363</v>
      </c>
      <c r="F38" s="1" t="s">
        <v>7074</v>
      </c>
      <c r="G38" s="5" t="s">
        <v>290</v>
      </c>
      <c r="H38" s="1">
        <v>2007</v>
      </c>
      <c r="I38" s="1" t="s">
        <v>365</v>
      </c>
      <c r="J38" s="2"/>
      <c r="K38" s="2">
        <v>1</v>
      </c>
      <c r="L38" s="2"/>
      <c r="M38" s="2"/>
      <c r="N38" s="2">
        <v>0</v>
      </c>
      <c r="O38" s="2"/>
      <c r="P38" s="2"/>
      <c r="Q38" s="2">
        <v>1</v>
      </c>
      <c r="R38" s="2"/>
      <c r="S38" s="2"/>
      <c r="T38" s="2">
        <v>0</v>
      </c>
      <c r="U38" s="2"/>
      <c r="V38" s="2"/>
      <c r="W38" s="2">
        <v>0</v>
      </c>
      <c r="X38" s="2"/>
      <c r="Y38" s="2"/>
      <c r="Z38" s="1">
        <v>1</v>
      </c>
      <c r="AA38" s="2"/>
      <c r="AB38" s="1" t="s">
        <v>42</v>
      </c>
      <c r="AC38" s="1">
        <v>0</v>
      </c>
      <c r="AD38" s="2"/>
      <c r="AE38" s="1"/>
      <c r="AF38" s="1" t="s">
        <v>366</v>
      </c>
      <c r="AG38" s="1" t="s">
        <v>65</v>
      </c>
      <c r="AH38" s="1" t="s">
        <v>208</v>
      </c>
      <c r="AI38" s="1">
        <v>0</v>
      </c>
      <c r="AJ38" s="1" t="s">
        <v>191</v>
      </c>
      <c r="AK38" s="1" t="s">
        <v>42</v>
      </c>
    </row>
    <row r="39" spans="1:37" x14ac:dyDescent="0.25">
      <c r="A39" s="1" t="s">
        <v>367</v>
      </c>
      <c r="B39" s="1" t="s">
        <v>368</v>
      </c>
      <c r="C39" s="1" t="s">
        <v>77</v>
      </c>
      <c r="D39" s="1" t="s">
        <v>369</v>
      </c>
      <c r="E39" s="1" t="s">
        <v>370</v>
      </c>
      <c r="F39" s="1" t="s">
        <v>7075</v>
      </c>
      <c r="G39" s="5" t="s">
        <v>96</v>
      </c>
      <c r="H39" s="1">
        <v>2007</v>
      </c>
      <c r="I39" s="1" t="s">
        <v>275</v>
      </c>
      <c r="J39" s="2" t="s">
        <v>86</v>
      </c>
      <c r="K39" s="2">
        <v>0</v>
      </c>
      <c r="L39" s="2"/>
      <c r="M39" s="2"/>
      <c r="N39" s="2">
        <v>0</v>
      </c>
      <c r="O39" s="2"/>
      <c r="P39" s="2"/>
      <c r="Q39" s="2">
        <v>0</v>
      </c>
      <c r="R39" s="2"/>
      <c r="S39" s="2"/>
      <c r="T39" s="2">
        <v>0</v>
      </c>
      <c r="U39" s="2"/>
      <c r="V39" s="2"/>
      <c r="W39" s="2">
        <v>0</v>
      </c>
      <c r="X39" s="2"/>
      <c r="Y39" s="2"/>
      <c r="Z39" s="1">
        <v>1</v>
      </c>
      <c r="AA39" s="2"/>
      <c r="AB39" s="1" t="s">
        <v>42</v>
      </c>
      <c r="AC39" s="1">
        <v>1</v>
      </c>
      <c r="AD39" s="2"/>
      <c r="AE39" s="1"/>
      <c r="AF39" s="1" t="s">
        <v>372</v>
      </c>
      <c r="AG39" s="1" t="s">
        <v>88</v>
      </c>
      <c r="AH39" s="1" t="s">
        <v>373</v>
      </c>
      <c r="AI39" s="1">
        <v>0</v>
      </c>
      <c r="AJ39" s="1" t="s">
        <v>374</v>
      </c>
      <c r="AK39" s="1" t="s">
        <v>42</v>
      </c>
    </row>
    <row r="40" spans="1:37" x14ac:dyDescent="0.25">
      <c r="A40" s="1" t="s">
        <v>375</v>
      </c>
      <c r="B40" s="1" t="s">
        <v>376</v>
      </c>
      <c r="C40" s="1" t="s">
        <v>77</v>
      </c>
      <c r="D40" s="1" t="s">
        <v>377</v>
      </c>
      <c r="E40" s="1" t="s">
        <v>378</v>
      </c>
      <c r="F40" s="1" t="s">
        <v>1313</v>
      </c>
      <c r="G40" s="5" t="s">
        <v>257</v>
      </c>
      <c r="H40" s="1">
        <v>2016</v>
      </c>
      <c r="I40" s="1" t="s">
        <v>380</v>
      </c>
      <c r="J40" s="2"/>
      <c r="K40" s="2">
        <v>1</v>
      </c>
      <c r="L40" s="2"/>
      <c r="M40" s="2"/>
      <c r="N40" s="2">
        <v>1</v>
      </c>
      <c r="O40" s="2"/>
      <c r="P40" s="2"/>
      <c r="Q40" s="2">
        <v>0</v>
      </c>
      <c r="R40" s="2"/>
      <c r="S40" s="2"/>
      <c r="T40" s="2">
        <v>1</v>
      </c>
      <c r="U40" s="2"/>
      <c r="V40" s="2"/>
      <c r="W40" s="2">
        <v>1</v>
      </c>
      <c r="X40" s="2"/>
      <c r="Y40" s="2"/>
      <c r="Z40" s="1">
        <v>1</v>
      </c>
      <c r="AA40" s="2"/>
      <c r="AB40" s="1" t="s">
        <v>42</v>
      </c>
      <c r="AC40" s="1">
        <v>0</v>
      </c>
      <c r="AD40" s="2"/>
      <c r="AE40" s="1"/>
      <c r="AF40" s="1" t="s">
        <v>381</v>
      </c>
      <c r="AG40" s="1" t="s">
        <v>88</v>
      </c>
      <c r="AH40" s="1" t="s">
        <v>382</v>
      </c>
      <c r="AI40" s="1">
        <v>0</v>
      </c>
      <c r="AJ40" s="1" t="s">
        <v>383</v>
      </c>
      <c r="AK40" s="1" t="s">
        <v>42</v>
      </c>
    </row>
    <row r="41" spans="1:37" x14ac:dyDescent="0.25">
      <c r="A41" s="1" t="s">
        <v>384</v>
      </c>
      <c r="B41" s="1" t="s">
        <v>385</v>
      </c>
      <c r="C41" s="1" t="s">
        <v>36</v>
      </c>
      <c r="D41" s="1" t="s">
        <v>386</v>
      </c>
      <c r="E41" s="1" t="s">
        <v>387</v>
      </c>
      <c r="F41" s="1" t="s">
        <v>1797</v>
      </c>
      <c r="G41" s="5" t="s">
        <v>389</v>
      </c>
      <c r="H41" s="1">
        <v>2006</v>
      </c>
      <c r="I41" s="1" t="s">
        <v>390</v>
      </c>
      <c r="J41" s="2"/>
      <c r="K41" s="2">
        <v>1</v>
      </c>
      <c r="L41" s="2"/>
      <c r="M41" s="2"/>
      <c r="N41" s="2">
        <v>0</v>
      </c>
      <c r="O41" s="2"/>
      <c r="P41" s="2"/>
      <c r="Q41" s="2">
        <v>1</v>
      </c>
      <c r="R41" s="2"/>
      <c r="S41" s="2"/>
      <c r="T41" s="2">
        <v>0</v>
      </c>
      <c r="U41" s="2"/>
      <c r="V41" s="2"/>
      <c r="W41" s="2">
        <v>0</v>
      </c>
      <c r="X41" s="2"/>
      <c r="Y41" s="2"/>
      <c r="Z41" s="1">
        <v>1</v>
      </c>
      <c r="AA41" s="2"/>
      <c r="AB41" s="1" t="s">
        <v>42</v>
      </c>
      <c r="AC41" s="1">
        <v>0</v>
      </c>
      <c r="AD41" s="2"/>
      <c r="AE41" s="1"/>
      <c r="AF41" s="1" t="s">
        <v>391</v>
      </c>
      <c r="AG41" s="1" t="s">
        <v>65</v>
      </c>
      <c r="AH41" s="1" t="s">
        <v>137</v>
      </c>
      <c r="AI41" s="1">
        <v>0</v>
      </c>
      <c r="AJ41" s="1" t="s">
        <v>392</v>
      </c>
      <c r="AK41" s="1" t="s">
        <v>42</v>
      </c>
    </row>
    <row r="42" spans="1:37" x14ac:dyDescent="0.25">
      <c r="A42" s="1" t="s">
        <v>393</v>
      </c>
      <c r="B42" s="1" t="s">
        <v>394</v>
      </c>
      <c r="C42" s="1" t="s">
        <v>77</v>
      </c>
      <c r="D42" s="1" t="s">
        <v>395</v>
      </c>
      <c r="E42" s="1" t="s">
        <v>396</v>
      </c>
      <c r="F42" s="1" t="s">
        <v>371</v>
      </c>
      <c r="G42" s="5" t="s">
        <v>257</v>
      </c>
      <c r="H42" s="1">
        <v>2017</v>
      </c>
      <c r="I42" s="1" t="s">
        <v>275</v>
      </c>
      <c r="J42" s="2"/>
      <c r="K42" s="2">
        <v>1</v>
      </c>
      <c r="L42" s="2"/>
      <c r="M42" s="2"/>
      <c r="N42" s="2">
        <v>1</v>
      </c>
      <c r="O42" s="2"/>
      <c r="P42" s="2"/>
      <c r="Q42" s="2">
        <v>1</v>
      </c>
      <c r="R42" s="2"/>
      <c r="S42" s="2"/>
      <c r="T42" s="2">
        <v>1</v>
      </c>
      <c r="U42" s="2"/>
      <c r="V42" s="2"/>
      <c r="W42" s="2">
        <v>0</v>
      </c>
      <c r="X42" s="2"/>
      <c r="Y42" s="2"/>
      <c r="Z42" s="1">
        <v>1</v>
      </c>
      <c r="AA42" s="2"/>
      <c r="AB42" s="1" t="s">
        <v>42</v>
      </c>
      <c r="AC42" s="1">
        <v>0</v>
      </c>
      <c r="AD42" s="2"/>
      <c r="AE42" s="1"/>
      <c r="AF42" s="1" t="s">
        <v>398</v>
      </c>
      <c r="AG42" s="1" t="s">
        <v>399</v>
      </c>
      <c r="AH42" s="1" t="s">
        <v>400</v>
      </c>
      <c r="AI42" s="1">
        <v>0</v>
      </c>
      <c r="AJ42" s="1" t="s">
        <v>401</v>
      </c>
      <c r="AK42" s="1" t="s">
        <v>42</v>
      </c>
    </row>
    <row r="43" spans="1:37" x14ac:dyDescent="0.25">
      <c r="A43" s="1" t="s">
        <v>402</v>
      </c>
      <c r="B43" s="1" t="s">
        <v>403</v>
      </c>
      <c r="C43" s="1" t="s">
        <v>77</v>
      </c>
      <c r="D43" s="1" t="s">
        <v>404</v>
      </c>
      <c r="E43" s="1" t="s">
        <v>405</v>
      </c>
      <c r="F43" s="1" t="s">
        <v>6710</v>
      </c>
      <c r="G43" s="5" t="s">
        <v>96</v>
      </c>
      <c r="H43" s="1">
        <v>2007</v>
      </c>
      <c r="I43" s="1" t="s">
        <v>380</v>
      </c>
      <c r="J43" s="2"/>
      <c r="K43" s="2">
        <v>1</v>
      </c>
      <c r="L43" s="2"/>
      <c r="M43" s="2"/>
      <c r="N43" s="2">
        <v>1</v>
      </c>
      <c r="O43" s="2"/>
      <c r="P43" s="2"/>
      <c r="Q43" s="2">
        <v>0</v>
      </c>
      <c r="R43" s="2"/>
      <c r="S43" s="2"/>
      <c r="T43" s="2">
        <v>1</v>
      </c>
      <c r="U43" s="2"/>
      <c r="V43" s="2"/>
      <c r="W43" s="2">
        <v>1</v>
      </c>
      <c r="X43" s="2"/>
      <c r="Y43" s="2"/>
      <c r="Z43" s="1">
        <v>1</v>
      </c>
      <c r="AA43" s="2"/>
      <c r="AB43" s="1" t="s">
        <v>42</v>
      </c>
      <c r="AC43" s="1">
        <v>0</v>
      </c>
      <c r="AD43" s="2"/>
      <c r="AE43" s="1"/>
      <c r="AF43" s="1" t="s">
        <v>407</v>
      </c>
      <c r="AG43" s="1" t="s">
        <v>88</v>
      </c>
      <c r="AH43" s="1" t="s">
        <v>408</v>
      </c>
      <c r="AI43" s="1">
        <v>0</v>
      </c>
      <c r="AJ43" s="1" t="s">
        <v>374</v>
      </c>
      <c r="AK43" s="1" t="s">
        <v>42</v>
      </c>
    </row>
    <row r="44" spans="1:37" x14ac:dyDescent="0.25">
      <c r="A44" s="1" t="s">
        <v>409</v>
      </c>
      <c r="B44" s="1" t="s">
        <v>410</v>
      </c>
      <c r="C44" s="1" t="s">
        <v>77</v>
      </c>
      <c r="D44" s="1" t="s">
        <v>411</v>
      </c>
      <c r="E44" s="1" t="s">
        <v>412</v>
      </c>
      <c r="F44" s="1" t="s">
        <v>2420</v>
      </c>
      <c r="G44" s="5" t="s">
        <v>290</v>
      </c>
      <c r="H44" s="1">
        <v>2007</v>
      </c>
      <c r="I44" s="1" t="s">
        <v>414</v>
      </c>
      <c r="J44" s="2"/>
      <c r="K44" s="2">
        <v>1</v>
      </c>
      <c r="L44" s="2"/>
      <c r="M44" s="2"/>
      <c r="N44" s="2">
        <v>1</v>
      </c>
      <c r="O44" s="2"/>
      <c r="P44" s="2"/>
      <c r="Q44" s="2">
        <v>0</v>
      </c>
      <c r="R44" s="2"/>
      <c r="S44" s="2"/>
      <c r="T44" s="2">
        <v>1</v>
      </c>
      <c r="U44" s="2"/>
      <c r="V44" s="2"/>
      <c r="W44" s="2">
        <v>1</v>
      </c>
      <c r="X44" s="2"/>
      <c r="Y44" s="2"/>
      <c r="Z44" s="1">
        <v>0</v>
      </c>
      <c r="AA44" s="2"/>
      <c r="AB44" s="1" t="s">
        <v>42</v>
      </c>
      <c r="AC44" s="1">
        <v>0</v>
      </c>
      <c r="AD44" s="2"/>
      <c r="AE44" s="1"/>
      <c r="AF44" s="1" t="s">
        <v>415</v>
      </c>
      <c r="AG44" s="1" t="s">
        <v>88</v>
      </c>
      <c r="AH44" s="1" t="s">
        <v>416</v>
      </c>
      <c r="AI44" s="1">
        <v>0</v>
      </c>
      <c r="AJ44" s="1" t="s">
        <v>100</v>
      </c>
      <c r="AK44" s="1" t="s">
        <v>42</v>
      </c>
    </row>
    <row r="45" spans="1:37" x14ac:dyDescent="0.25">
      <c r="A45" s="1" t="s">
        <v>417</v>
      </c>
      <c r="B45" s="1" t="s">
        <v>418</v>
      </c>
      <c r="C45" s="1" t="s">
        <v>77</v>
      </c>
      <c r="D45" s="1" t="s">
        <v>419</v>
      </c>
      <c r="E45" s="1" t="s">
        <v>420</v>
      </c>
      <c r="F45" s="1" t="e">
        <v>#N/A</v>
      </c>
      <c r="G45" s="5" t="s">
        <v>290</v>
      </c>
      <c r="H45" s="1">
        <v>2007</v>
      </c>
      <c r="I45" s="1" t="s">
        <v>414</v>
      </c>
      <c r="J45" s="2" t="s">
        <v>86</v>
      </c>
      <c r="K45" s="2">
        <v>0</v>
      </c>
      <c r="L45" s="2"/>
      <c r="M45" s="2"/>
      <c r="N45" s="2">
        <v>0</v>
      </c>
      <c r="O45" s="2"/>
      <c r="P45" s="2"/>
      <c r="Q45" s="2">
        <v>0</v>
      </c>
      <c r="R45" s="2"/>
      <c r="S45" s="2"/>
      <c r="T45" s="2">
        <v>0</v>
      </c>
      <c r="U45" s="2"/>
      <c r="V45" s="2"/>
      <c r="W45" s="2">
        <v>0</v>
      </c>
      <c r="X45" s="2"/>
      <c r="Y45" s="2"/>
      <c r="Z45" s="1">
        <v>0</v>
      </c>
      <c r="AA45" s="2"/>
      <c r="AB45" s="1" t="s">
        <v>42</v>
      </c>
      <c r="AC45" s="1">
        <v>1</v>
      </c>
      <c r="AD45" s="2"/>
      <c r="AE45" s="1"/>
      <c r="AF45" s="1" t="s">
        <v>422</v>
      </c>
      <c r="AG45" s="1" t="s">
        <v>399</v>
      </c>
      <c r="AH45" s="1" t="s">
        <v>423</v>
      </c>
      <c r="AI45" s="1">
        <v>0</v>
      </c>
      <c r="AJ45" s="1" t="s">
        <v>100</v>
      </c>
      <c r="AK45" s="1" t="s">
        <v>42</v>
      </c>
    </row>
    <row r="46" spans="1:37" x14ac:dyDescent="0.25">
      <c r="A46" s="1" t="s">
        <v>424</v>
      </c>
      <c r="B46" s="1" t="s">
        <v>425</v>
      </c>
      <c r="C46" s="1" t="s">
        <v>77</v>
      </c>
      <c r="D46" s="1" t="s">
        <v>426</v>
      </c>
      <c r="E46" s="1" t="s">
        <v>427</v>
      </c>
      <c r="F46" s="1" t="s">
        <v>1978</v>
      </c>
      <c r="G46" s="5" t="s">
        <v>62</v>
      </c>
      <c r="H46" s="1">
        <v>2019</v>
      </c>
      <c r="I46" s="1" t="s">
        <v>429</v>
      </c>
      <c r="J46" s="2"/>
      <c r="K46" s="2">
        <v>1</v>
      </c>
      <c r="L46" s="2"/>
      <c r="M46" s="2"/>
      <c r="N46" s="2">
        <v>1</v>
      </c>
      <c r="O46" s="2"/>
      <c r="P46" s="2"/>
      <c r="Q46" s="2" t="s">
        <v>42</v>
      </c>
      <c r="R46" s="2"/>
      <c r="S46" s="2"/>
      <c r="T46" s="2">
        <v>1</v>
      </c>
      <c r="U46" s="2"/>
      <c r="V46" s="2"/>
      <c r="W46" s="2">
        <v>1</v>
      </c>
      <c r="X46" s="2"/>
      <c r="Y46" s="2"/>
      <c r="Z46" s="1">
        <v>1</v>
      </c>
      <c r="AA46" s="2"/>
      <c r="AB46" s="1" t="s">
        <v>42</v>
      </c>
      <c r="AC46" s="1">
        <v>0</v>
      </c>
      <c r="AD46" s="2"/>
      <c r="AE46" s="1"/>
      <c r="AF46" s="1" t="s">
        <v>430</v>
      </c>
      <c r="AG46" s="1">
        <v>0</v>
      </c>
      <c r="AH46" s="1" t="s">
        <v>431</v>
      </c>
      <c r="AI46" s="1">
        <v>0</v>
      </c>
      <c r="AJ46" s="1" t="s">
        <v>318</v>
      </c>
      <c r="AK46" s="1" t="s">
        <v>42</v>
      </c>
    </row>
    <row r="47" spans="1:37" x14ac:dyDescent="0.25">
      <c r="A47" s="1" t="s">
        <v>432</v>
      </c>
      <c r="B47" s="1" t="s">
        <v>433</v>
      </c>
      <c r="C47" s="1" t="s">
        <v>77</v>
      </c>
      <c r="D47" s="1" t="s">
        <v>434</v>
      </c>
      <c r="E47" s="1" t="s">
        <v>435</v>
      </c>
      <c r="F47" s="1" t="s">
        <v>7076</v>
      </c>
      <c r="G47" s="5" t="s">
        <v>437</v>
      </c>
      <c r="H47" s="1">
        <v>2006</v>
      </c>
      <c r="I47" s="1" t="s">
        <v>438</v>
      </c>
      <c r="J47" s="2"/>
      <c r="K47" s="2">
        <v>1</v>
      </c>
      <c r="L47" s="2"/>
      <c r="M47" s="2"/>
      <c r="N47" s="2">
        <v>1</v>
      </c>
      <c r="O47" s="2"/>
      <c r="P47" s="2"/>
      <c r="Q47" s="2">
        <v>0</v>
      </c>
      <c r="R47" s="2"/>
      <c r="S47" s="2"/>
      <c r="T47" s="2">
        <v>1</v>
      </c>
      <c r="U47" s="2"/>
      <c r="V47" s="2"/>
      <c r="W47" s="2">
        <v>1</v>
      </c>
      <c r="X47" s="2"/>
      <c r="Y47" s="2"/>
      <c r="Z47" s="1">
        <v>1</v>
      </c>
      <c r="AA47" s="2"/>
      <c r="AB47" s="1" t="s">
        <v>42</v>
      </c>
      <c r="AC47" s="1">
        <v>0</v>
      </c>
      <c r="AD47" s="2"/>
      <c r="AE47" s="1"/>
      <c r="AF47" s="1" t="s">
        <v>439</v>
      </c>
      <c r="AG47" s="1" t="s">
        <v>88</v>
      </c>
      <c r="AH47" s="1" t="s">
        <v>440</v>
      </c>
      <c r="AI47" s="1">
        <v>0</v>
      </c>
      <c r="AJ47" s="1" t="s">
        <v>191</v>
      </c>
      <c r="AK47" s="1" t="s">
        <v>42</v>
      </c>
    </row>
    <row r="48" spans="1:37" x14ac:dyDescent="0.25">
      <c r="A48" s="1" t="s">
        <v>441</v>
      </c>
      <c r="B48" s="1" t="s">
        <v>442</v>
      </c>
      <c r="C48" s="1" t="s">
        <v>36</v>
      </c>
      <c r="D48" s="1" t="s">
        <v>443</v>
      </c>
      <c r="E48" s="1" t="s">
        <v>444</v>
      </c>
      <c r="F48" s="1" t="s">
        <v>1440</v>
      </c>
      <c r="G48" s="5" t="s">
        <v>445</v>
      </c>
      <c r="H48" s="1">
        <v>2006</v>
      </c>
      <c r="I48" s="1" t="s">
        <v>446</v>
      </c>
      <c r="J48" s="2"/>
      <c r="K48" s="2">
        <v>1</v>
      </c>
      <c r="L48" s="2"/>
      <c r="M48" s="2"/>
      <c r="N48" s="2">
        <v>0</v>
      </c>
      <c r="O48" s="2"/>
      <c r="P48" s="2"/>
      <c r="Q48" s="2">
        <v>1</v>
      </c>
      <c r="R48" s="2"/>
      <c r="S48" s="2"/>
      <c r="T48" s="2">
        <v>0</v>
      </c>
      <c r="U48" s="2"/>
      <c r="V48" s="2"/>
      <c r="W48" s="2">
        <v>0</v>
      </c>
      <c r="X48" s="2"/>
      <c r="Y48" s="2"/>
      <c r="Z48" s="1">
        <v>1</v>
      </c>
      <c r="AA48" s="2"/>
      <c r="AB48" s="1" t="s">
        <v>42</v>
      </c>
      <c r="AC48" s="1">
        <v>0</v>
      </c>
      <c r="AD48" s="2"/>
      <c r="AE48" s="1"/>
      <c r="AF48" s="1" t="s">
        <v>447</v>
      </c>
      <c r="AG48" s="1" t="s">
        <v>292</v>
      </c>
      <c r="AH48" s="1" t="s">
        <v>448</v>
      </c>
      <c r="AI48" s="1">
        <v>0</v>
      </c>
      <c r="AJ48" s="1" t="s">
        <v>100</v>
      </c>
      <c r="AK48" s="1" t="s">
        <v>42</v>
      </c>
    </row>
    <row r="49" spans="1:37" x14ac:dyDescent="0.25">
      <c r="A49" s="1" t="s">
        <v>449</v>
      </c>
      <c r="B49" s="1" t="s">
        <v>450</v>
      </c>
      <c r="C49" s="1" t="s">
        <v>36</v>
      </c>
      <c r="D49" s="1" t="s">
        <v>451</v>
      </c>
      <c r="E49" s="1" t="s">
        <v>452</v>
      </c>
      <c r="F49" s="1" t="s">
        <v>3407</v>
      </c>
      <c r="G49" s="5" t="s">
        <v>454</v>
      </c>
      <c r="H49" s="1">
        <v>2006</v>
      </c>
      <c r="I49" s="1" t="s">
        <v>342</v>
      </c>
      <c r="J49" s="2"/>
      <c r="K49" s="2">
        <v>1</v>
      </c>
      <c r="L49" s="2"/>
      <c r="M49" s="2"/>
      <c r="N49" s="2">
        <v>0</v>
      </c>
      <c r="O49" s="2"/>
      <c r="P49" s="2"/>
      <c r="Q49" s="2">
        <v>1</v>
      </c>
      <c r="R49" s="2"/>
      <c r="S49" s="2"/>
      <c r="T49" s="2">
        <v>0</v>
      </c>
      <c r="U49" s="2"/>
      <c r="V49" s="2"/>
      <c r="W49" s="2">
        <v>0</v>
      </c>
      <c r="X49" s="2"/>
      <c r="Y49" s="2"/>
      <c r="Z49" s="1">
        <v>1</v>
      </c>
      <c r="AA49" s="2"/>
      <c r="AB49" s="1" t="s">
        <v>42</v>
      </c>
      <c r="AC49" s="1">
        <v>0</v>
      </c>
      <c r="AD49" s="2"/>
      <c r="AE49" s="1"/>
      <c r="AF49" s="1" t="s">
        <v>455</v>
      </c>
      <c r="AG49" s="1" t="s">
        <v>127</v>
      </c>
      <c r="AH49" s="1" t="s">
        <v>181</v>
      </c>
      <c r="AI49" s="1">
        <v>0</v>
      </c>
      <c r="AJ49" s="1" t="s">
        <v>191</v>
      </c>
      <c r="AK49" s="1" t="s">
        <v>42</v>
      </c>
    </row>
    <row r="50" spans="1:37" x14ac:dyDescent="0.25">
      <c r="A50" s="1" t="s">
        <v>456</v>
      </c>
      <c r="B50" s="1" t="s">
        <v>457</v>
      </c>
      <c r="C50" s="1" t="s">
        <v>36</v>
      </c>
      <c r="D50" s="1" t="s">
        <v>458</v>
      </c>
      <c r="E50" s="1" t="s">
        <v>459</v>
      </c>
      <c r="F50" s="1" t="s">
        <v>7077</v>
      </c>
      <c r="G50" s="5" t="s">
        <v>461</v>
      </c>
      <c r="H50" s="1">
        <v>2010</v>
      </c>
      <c r="I50" s="1" t="s">
        <v>462</v>
      </c>
      <c r="J50" s="2"/>
      <c r="K50" s="2">
        <v>1</v>
      </c>
      <c r="L50" s="2"/>
      <c r="M50" s="2"/>
      <c r="N50" s="2">
        <v>0</v>
      </c>
      <c r="O50" s="2"/>
      <c r="P50" s="2"/>
      <c r="Q50" s="2">
        <v>1</v>
      </c>
      <c r="R50" s="2"/>
      <c r="S50" s="2"/>
      <c r="T50" s="2">
        <v>0</v>
      </c>
      <c r="U50" s="2"/>
      <c r="V50" s="2"/>
      <c r="W50" s="2">
        <v>0</v>
      </c>
      <c r="X50" s="2"/>
      <c r="Y50" s="2"/>
      <c r="Z50" s="1">
        <v>0</v>
      </c>
      <c r="AA50" s="2"/>
      <c r="AB50" s="1" t="s">
        <v>42</v>
      </c>
      <c r="AC50" s="1">
        <v>0</v>
      </c>
      <c r="AD50" s="2"/>
      <c r="AE50" s="1"/>
      <c r="AF50" s="1" t="s">
        <v>463</v>
      </c>
      <c r="AG50" s="1" t="s">
        <v>127</v>
      </c>
      <c r="AH50" s="1" t="s">
        <v>127</v>
      </c>
      <c r="AI50" s="1">
        <v>0</v>
      </c>
      <c r="AJ50" s="1" t="s">
        <v>191</v>
      </c>
      <c r="AK50" s="1" t="s">
        <v>42</v>
      </c>
    </row>
    <row r="51" spans="1:37" x14ac:dyDescent="0.25">
      <c r="A51" s="1" t="s">
        <v>464</v>
      </c>
      <c r="B51" s="1" t="s">
        <v>465</v>
      </c>
      <c r="C51" s="1" t="s">
        <v>36</v>
      </c>
      <c r="D51" s="1" t="s">
        <v>466</v>
      </c>
      <c r="E51" s="1" t="s">
        <v>467</v>
      </c>
      <c r="F51" s="1" t="s">
        <v>998</v>
      </c>
      <c r="G51" s="5" t="s">
        <v>324</v>
      </c>
      <c r="H51" s="1">
        <v>2018</v>
      </c>
      <c r="I51" s="1" t="s">
        <v>468</v>
      </c>
      <c r="J51" s="2"/>
      <c r="K51" s="2">
        <v>1</v>
      </c>
      <c r="L51" s="2"/>
      <c r="M51" s="2"/>
      <c r="N51" s="2" t="s">
        <v>42</v>
      </c>
      <c r="O51" s="2"/>
      <c r="P51" s="2"/>
      <c r="Q51" s="2">
        <v>1</v>
      </c>
      <c r="R51" s="2"/>
      <c r="S51" s="2"/>
      <c r="T51" s="2" t="s">
        <v>42</v>
      </c>
      <c r="U51" s="2"/>
      <c r="V51" s="2"/>
      <c r="W51" s="2" t="s">
        <v>42</v>
      </c>
      <c r="X51" s="2"/>
      <c r="Y51" s="2"/>
      <c r="Z51" s="1">
        <v>1</v>
      </c>
      <c r="AA51" s="2"/>
      <c r="AB51" s="1" t="s">
        <v>42</v>
      </c>
      <c r="AC51" s="1">
        <v>0</v>
      </c>
      <c r="AD51" s="2"/>
      <c r="AE51" s="1"/>
      <c r="AF51" s="1" t="s">
        <v>469</v>
      </c>
      <c r="AG51" s="1" t="s">
        <v>65</v>
      </c>
      <c r="AH51" s="1" t="s">
        <v>470</v>
      </c>
      <c r="AI51" s="1">
        <v>0</v>
      </c>
      <c r="AJ51" s="1" t="s">
        <v>191</v>
      </c>
      <c r="AK51" s="1" t="s">
        <v>42</v>
      </c>
    </row>
    <row r="52" spans="1:37" x14ac:dyDescent="0.25">
      <c r="A52" s="1" t="s">
        <v>471</v>
      </c>
      <c r="B52" s="1" t="s">
        <v>472</v>
      </c>
      <c r="C52" s="1" t="s">
        <v>473</v>
      </c>
      <c r="D52" s="1" t="s">
        <v>474</v>
      </c>
      <c r="E52" s="1" t="s">
        <v>475</v>
      </c>
      <c r="F52" s="1" t="s">
        <v>7078</v>
      </c>
      <c r="G52" s="5" t="s">
        <v>477</v>
      </c>
      <c r="H52" s="1">
        <v>2021</v>
      </c>
      <c r="I52" s="1" t="s">
        <v>478</v>
      </c>
      <c r="J52" s="2"/>
      <c r="K52" s="2">
        <v>1</v>
      </c>
      <c r="L52" s="2"/>
      <c r="M52" s="2"/>
      <c r="N52" s="2">
        <v>1</v>
      </c>
      <c r="O52" s="2"/>
      <c r="P52" s="2"/>
      <c r="Q52" s="2" t="s">
        <v>42</v>
      </c>
      <c r="R52" s="2"/>
      <c r="S52" s="2"/>
      <c r="T52" s="2">
        <v>1</v>
      </c>
      <c r="U52" s="2"/>
      <c r="V52" s="2"/>
      <c r="W52" s="2">
        <v>1</v>
      </c>
      <c r="X52" s="2"/>
      <c r="Y52" s="2"/>
      <c r="Z52" s="1" t="s">
        <v>42</v>
      </c>
      <c r="AA52" s="2"/>
      <c r="AB52" s="1" t="s">
        <v>42</v>
      </c>
      <c r="AC52" s="1">
        <v>0</v>
      </c>
      <c r="AD52" s="2"/>
      <c r="AE52" s="1"/>
      <c r="AF52" s="1" t="s">
        <v>479</v>
      </c>
      <c r="AG52" s="1"/>
      <c r="AH52" s="1"/>
      <c r="AI52" s="1">
        <v>0</v>
      </c>
      <c r="AJ52" s="1" t="s">
        <v>480</v>
      </c>
      <c r="AK52" s="1" t="s">
        <v>42</v>
      </c>
    </row>
    <row r="53" spans="1:37" x14ac:dyDescent="0.25">
      <c r="A53" s="18" t="s">
        <v>481</v>
      </c>
      <c r="B53" s="18" t="str">
        <f>VLOOKUP(A53,'[1]2020 New Titles'!A:I,2,FALSE)</f>
        <v>Anaesthesia and Intensive Care</v>
      </c>
      <c r="C53" s="26" t="s">
        <v>103</v>
      </c>
      <c r="D53" s="1" t="s">
        <v>482</v>
      </c>
      <c r="E53" s="1" t="s">
        <v>483</v>
      </c>
      <c r="F53" s="1" t="s">
        <v>1440</v>
      </c>
      <c r="G53" s="5" t="s">
        <v>152</v>
      </c>
      <c r="H53" s="1">
        <v>2020</v>
      </c>
      <c r="I53" s="1" t="s">
        <v>438</v>
      </c>
      <c r="J53" s="2"/>
      <c r="K53" s="2">
        <v>1</v>
      </c>
      <c r="L53" s="2"/>
      <c r="M53" s="2"/>
      <c r="N53" s="2">
        <v>1</v>
      </c>
      <c r="O53" s="2"/>
      <c r="P53" s="2"/>
      <c r="Q53" s="2" t="s">
        <v>42</v>
      </c>
      <c r="R53" s="2"/>
      <c r="S53" s="2"/>
      <c r="T53" s="2">
        <v>1</v>
      </c>
      <c r="U53" s="2"/>
      <c r="V53" s="2"/>
      <c r="W53" s="2">
        <v>1</v>
      </c>
      <c r="X53" s="2"/>
      <c r="Y53" s="2"/>
      <c r="Z53" s="1">
        <v>1</v>
      </c>
      <c r="AA53" s="2"/>
      <c r="AB53" s="1" t="s">
        <v>42</v>
      </c>
      <c r="AC53" s="1">
        <v>0</v>
      </c>
      <c r="AD53" s="2"/>
      <c r="AE53" s="1"/>
      <c r="AF53" s="1" t="s">
        <v>484</v>
      </c>
      <c r="AG53" s="1"/>
      <c r="AH53" s="1"/>
      <c r="AI53" s="1">
        <v>0</v>
      </c>
      <c r="AJ53" s="1" t="e">
        <v>#REF!</v>
      </c>
      <c r="AK53" s="1" t="s">
        <v>42</v>
      </c>
    </row>
    <row r="54" spans="1:37" x14ac:dyDescent="0.25">
      <c r="A54" s="1" t="s">
        <v>485</v>
      </c>
      <c r="B54" s="1" t="s">
        <v>486</v>
      </c>
      <c r="C54" s="1" t="s">
        <v>77</v>
      </c>
      <c r="D54" s="1" t="s">
        <v>487</v>
      </c>
      <c r="E54" s="1" t="s">
        <v>488</v>
      </c>
      <c r="F54" s="1" t="s">
        <v>7079</v>
      </c>
      <c r="G54" s="5" t="s">
        <v>96</v>
      </c>
      <c r="H54" s="1">
        <v>2007</v>
      </c>
      <c r="I54" s="1" t="s">
        <v>206</v>
      </c>
      <c r="J54" s="2"/>
      <c r="K54" s="2">
        <v>1</v>
      </c>
      <c r="L54" s="2"/>
      <c r="M54" s="2"/>
      <c r="N54" s="2">
        <v>1</v>
      </c>
      <c r="O54" s="2"/>
      <c r="P54" s="2"/>
      <c r="Q54" s="2">
        <v>0</v>
      </c>
      <c r="R54" s="2"/>
      <c r="S54" s="2"/>
      <c r="T54" s="2">
        <v>1</v>
      </c>
      <c r="U54" s="2"/>
      <c r="V54" s="2"/>
      <c r="W54" s="2">
        <v>1</v>
      </c>
      <c r="X54" s="2"/>
      <c r="Y54" s="2"/>
      <c r="Z54" s="1">
        <v>1</v>
      </c>
      <c r="AA54" s="2"/>
      <c r="AB54" s="1" t="s">
        <v>42</v>
      </c>
      <c r="AC54" s="1">
        <v>0</v>
      </c>
      <c r="AD54" s="2"/>
      <c r="AE54" s="1"/>
      <c r="AF54" s="1" t="s">
        <v>490</v>
      </c>
      <c r="AG54" s="1" t="s">
        <v>88</v>
      </c>
      <c r="AH54" s="1" t="s">
        <v>491</v>
      </c>
      <c r="AI54" s="1">
        <v>0</v>
      </c>
      <c r="AJ54" s="1" t="s">
        <v>492</v>
      </c>
      <c r="AK54" s="1" t="s">
        <v>42</v>
      </c>
    </row>
    <row r="55" spans="1:37" x14ac:dyDescent="0.25">
      <c r="A55" s="1" t="s">
        <v>493</v>
      </c>
      <c r="B55" s="1" t="s">
        <v>494</v>
      </c>
      <c r="C55" s="21" t="s">
        <v>50</v>
      </c>
      <c r="D55" s="1" t="s">
        <v>495</v>
      </c>
      <c r="E55" s="1" t="s">
        <v>496</v>
      </c>
      <c r="F55" s="1" t="s">
        <v>7080</v>
      </c>
      <c r="G55" s="5" t="s">
        <v>498</v>
      </c>
      <c r="H55" s="1">
        <v>2021</v>
      </c>
      <c r="I55" s="1" t="s">
        <v>188</v>
      </c>
      <c r="J55" s="2"/>
      <c r="K55" s="2">
        <v>1</v>
      </c>
      <c r="L55" s="2"/>
      <c r="M55" s="2"/>
      <c r="N55" s="2" t="s">
        <v>42</v>
      </c>
      <c r="O55" s="2"/>
      <c r="P55" s="2"/>
      <c r="Q55" s="2">
        <v>1</v>
      </c>
      <c r="R55" s="2"/>
      <c r="S55" s="2"/>
      <c r="T55" s="2" t="s">
        <v>42</v>
      </c>
      <c r="U55" s="2"/>
      <c r="V55" s="2"/>
      <c r="W55" s="2" t="s">
        <v>42</v>
      </c>
      <c r="X55" s="2"/>
      <c r="Y55" s="2"/>
      <c r="Z55" s="1" t="s">
        <v>42</v>
      </c>
      <c r="AA55" s="2"/>
      <c r="AB55" s="1" t="s">
        <v>42</v>
      </c>
      <c r="AC55" s="1">
        <v>0</v>
      </c>
      <c r="AD55" s="2"/>
      <c r="AE55" s="1"/>
      <c r="AF55" s="1" t="s">
        <v>499</v>
      </c>
      <c r="AG55" s="1"/>
      <c r="AH55" s="1"/>
      <c r="AI55" s="1">
        <v>0</v>
      </c>
      <c r="AJ55" s="1" t="s">
        <v>494</v>
      </c>
      <c r="AK55" s="1" t="s">
        <v>42</v>
      </c>
    </row>
    <row r="56" spans="1:37" x14ac:dyDescent="0.25">
      <c r="A56" s="1" t="s">
        <v>500</v>
      </c>
      <c r="B56" s="1" t="s">
        <v>501</v>
      </c>
      <c r="C56" s="1" t="s">
        <v>50</v>
      </c>
      <c r="D56" s="1" t="s">
        <v>502</v>
      </c>
      <c r="E56" s="1" t="s">
        <v>503</v>
      </c>
      <c r="F56" s="1" t="s">
        <v>2369</v>
      </c>
      <c r="G56" s="5" t="s">
        <v>96</v>
      </c>
      <c r="H56" s="1">
        <v>2006</v>
      </c>
      <c r="I56" s="1" t="s">
        <v>505</v>
      </c>
      <c r="J56" s="2"/>
      <c r="K56" s="2">
        <v>1</v>
      </c>
      <c r="L56" s="2"/>
      <c r="M56" s="2"/>
      <c r="N56" s="2">
        <v>0</v>
      </c>
      <c r="O56" s="2"/>
      <c r="P56" s="2"/>
      <c r="Q56" s="2">
        <v>1</v>
      </c>
      <c r="R56" s="2"/>
      <c r="S56" s="2"/>
      <c r="T56" s="2">
        <v>0</v>
      </c>
      <c r="U56" s="2"/>
      <c r="V56" s="2"/>
      <c r="W56" s="2">
        <v>0</v>
      </c>
      <c r="X56" s="2"/>
      <c r="Y56" s="2"/>
      <c r="Z56" s="1">
        <v>0</v>
      </c>
      <c r="AA56" s="2"/>
      <c r="AB56" s="1" t="s">
        <v>42</v>
      </c>
      <c r="AC56" s="1">
        <v>0</v>
      </c>
      <c r="AD56" s="2"/>
      <c r="AE56" s="1"/>
      <c r="AF56" s="1" t="s">
        <v>506</v>
      </c>
      <c r="AG56" s="1" t="s">
        <v>507</v>
      </c>
      <c r="AH56" s="1" t="s">
        <v>508</v>
      </c>
      <c r="AI56" s="1" t="s">
        <v>100</v>
      </c>
      <c r="AJ56" s="1"/>
      <c r="AK56" s="1" t="s">
        <v>42</v>
      </c>
    </row>
    <row r="57" spans="1:37" x14ac:dyDescent="0.25">
      <c r="A57" s="1" t="s">
        <v>509</v>
      </c>
      <c r="B57" s="1" t="s">
        <v>510</v>
      </c>
      <c r="C57" s="1" t="s">
        <v>103</v>
      </c>
      <c r="D57" s="1" t="s">
        <v>511</v>
      </c>
      <c r="E57" s="1" t="s">
        <v>512</v>
      </c>
      <c r="F57" s="1" t="s">
        <v>7074</v>
      </c>
      <c r="G57" s="5" t="s">
        <v>107</v>
      </c>
      <c r="H57" s="1">
        <v>2014</v>
      </c>
      <c r="I57" s="1" t="s">
        <v>513</v>
      </c>
      <c r="J57" s="2"/>
      <c r="K57" s="2">
        <v>0</v>
      </c>
      <c r="L57" s="2"/>
      <c r="M57" s="2"/>
      <c r="N57" s="2">
        <v>1</v>
      </c>
      <c r="O57" s="2"/>
      <c r="P57" s="2"/>
      <c r="Q57" s="2">
        <v>0</v>
      </c>
      <c r="R57" s="2"/>
      <c r="S57" s="2"/>
      <c r="T57" s="2">
        <v>1</v>
      </c>
      <c r="U57" s="2"/>
      <c r="V57" s="2"/>
      <c r="W57" s="2">
        <v>1</v>
      </c>
      <c r="X57" s="2"/>
      <c r="Y57" s="2"/>
      <c r="Z57" s="1">
        <v>0</v>
      </c>
      <c r="AA57" s="2"/>
      <c r="AB57" s="1" t="s">
        <v>42</v>
      </c>
      <c r="AC57" s="1">
        <v>0</v>
      </c>
      <c r="AD57" s="2"/>
      <c r="AE57" s="1"/>
      <c r="AF57" s="1" t="s">
        <v>514</v>
      </c>
      <c r="AG57" s="1" t="s">
        <v>88</v>
      </c>
      <c r="AH57" s="1" t="s">
        <v>110</v>
      </c>
      <c r="AI57" s="1" t="s">
        <v>100</v>
      </c>
      <c r="AJ57" s="1" t="s">
        <v>111</v>
      </c>
      <c r="AK57" s="1" t="s">
        <v>42</v>
      </c>
    </row>
    <row r="58" spans="1:37" x14ac:dyDescent="0.25">
      <c r="A58" s="18" t="s">
        <v>515</v>
      </c>
      <c r="B58" s="18" t="str">
        <f>VLOOKUP(A58,'[1]2020 New Titles'!A:I,2,FALSE)</f>
        <v>Annals of Neurosciences</v>
      </c>
      <c r="C58" s="26" t="s">
        <v>286</v>
      </c>
      <c r="D58" s="1" t="s">
        <v>516</v>
      </c>
      <c r="E58" s="1" t="s">
        <v>517</v>
      </c>
      <c r="F58" s="1" t="s">
        <v>733</v>
      </c>
      <c r="G58" s="5" t="s">
        <v>152</v>
      </c>
      <c r="H58" s="1">
        <v>2020</v>
      </c>
      <c r="I58" s="1" t="s">
        <v>519</v>
      </c>
      <c r="J58" s="2" t="s">
        <v>86</v>
      </c>
      <c r="K58" s="2">
        <v>0</v>
      </c>
      <c r="L58" s="2"/>
      <c r="M58" s="2"/>
      <c r="N58" s="2">
        <v>0</v>
      </c>
      <c r="O58" s="2"/>
      <c r="P58" s="2"/>
      <c r="Q58" s="2">
        <v>0</v>
      </c>
      <c r="R58" s="2"/>
      <c r="S58" s="2"/>
      <c r="T58" s="2">
        <v>0</v>
      </c>
      <c r="U58" s="2"/>
      <c r="V58" s="2"/>
      <c r="W58" s="2">
        <v>0</v>
      </c>
      <c r="X58" s="2"/>
      <c r="Y58" s="2"/>
      <c r="Z58" s="1" t="s">
        <v>42</v>
      </c>
      <c r="AA58" s="2"/>
      <c r="AB58" s="1" t="s">
        <v>42</v>
      </c>
      <c r="AC58" s="1">
        <v>1</v>
      </c>
      <c r="AD58" s="2"/>
      <c r="AE58" s="1"/>
      <c r="AF58" s="1" t="s">
        <v>520</v>
      </c>
      <c r="AG58" s="1"/>
      <c r="AH58" s="1"/>
      <c r="AI58" s="1" t="s">
        <v>521</v>
      </c>
      <c r="AJ58" s="1" t="s">
        <v>522</v>
      </c>
      <c r="AK58" s="1" t="s">
        <v>42</v>
      </c>
    </row>
    <row r="59" spans="1:37" x14ac:dyDescent="0.25">
      <c r="A59" s="1" t="s">
        <v>523</v>
      </c>
      <c r="B59" s="1" t="s">
        <v>524</v>
      </c>
      <c r="C59" s="1" t="s">
        <v>77</v>
      </c>
      <c r="D59" s="1" t="s">
        <v>525</v>
      </c>
      <c r="E59" s="1" t="s">
        <v>526</v>
      </c>
      <c r="F59" s="1" t="s">
        <v>7081</v>
      </c>
      <c r="G59" s="5" t="s">
        <v>266</v>
      </c>
      <c r="H59" s="1">
        <v>2015</v>
      </c>
      <c r="I59" s="1" t="s">
        <v>528</v>
      </c>
      <c r="J59" s="2"/>
      <c r="K59" s="2">
        <v>1</v>
      </c>
      <c r="L59" s="2"/>
      <c r="M59" s="2"/>
      <c r="N59" s="2">
        <v>1</v>
      </c>
      <c r="O59" s="2"/>
      <c r="P59" s="2"/>
      <c r="Q59" s="2">
        <v>0</v>
      </c>
      <c r="R59" s="2"/>
      <c r="S59" s="2"/>
      <c r="T59" s="2">
        <v>1</v>
      </c>
      <c r="U59" s="2"/>
      <c r="V59" s="2"/>
      <c r="W59" s="2">
        <v>1</v>
      </c>
      <c r="X59" s="2"/>
      <c r="Y59" s="2"/>
      <c r="Z59" s="1">
        <v>1</v>
      </c>
      <c r="AA59" s="2"/>
      <c r="AB59" s="1" t="s">
        <v>42</v>
      </c>
      <c r="AC59" s="1">
        <v>0</v>
      </c>
      <c r="AD59" s="2"/>
      <c r="AE59" s="1"/>
      <c r="AF59" s="1" t="s">
        <v>529</v>
      </c>
      <c r="AG59" s="1" t="s">
        <v>88</v>
      </c>
      <c r="AH59" s="1" t="s">
        <v>530</v>
      </c>
      <c r="AI59" s="1">
        <v>0</v>
      </c>
      <c r="AJ59" s="1" t="s">
        <v>531</v>
      </c>
      <c r="AK59" s="1" t="s">
        <v>42</v>
      </c>
    </row>
    <row r="60" spans="1:37" x14ac:dyDescent="0.25">
      <c r="A60" s="1" t="s">
        <v>532</v>
      </c>
      <c r="B60" s="1" t="s">
        <v>533</v>
      </c>
      <c r="C60" s="1" t="s">
        <v>77</v>
      </c>
      <c r="D60" s="1" t="s">
        <v>534</v>
      </c>
      <c r="E60" s="1" t="s">
        <v>535</v>
      </c>
      <c r="F60" s="1" t="s">
        <v>7082</v>
      </c>
      <c r="G60" s="5" t="s">
        <v>107</v>
      </c>
      <c r="H60" s="1">
        <v>2014</v>
      </c>
      <c r="I60" s="1" t="s">
        <v>537</v>
      </c>
      <c r="J60" s="2"/>
      <c r="K60" s="2">
        <v>1</v>
      </c>
      <c r="L60" s="2"/>
      <c r="M60" s="2"/>
      <c r="N60" s="2">
        <v>1</v>
      </c>
      <c r="O60" s="2"/>
      <c r="P60" s="2"/>
      <c r="Q60" s="2">
        <v>0</v>
      </c>
      <c r="R60" s="2"/>
      <c r="S60" s="2"/>
      <c r="T60" s="2">
        <v>1</v>
      </c>
      <c r="U60" s="2"/>
      <c r="V60" s="2"/>
      <c r="W60" s="2">
        <v>1</v>
      </c>
      <c r="X60" s="2"/>
      <c r="Y60" s="2"/>
      <c r="Z60" s="1">
        <v>1</v>
      </c>
      <c r="AA60" s="2"/>
      <c r="AB60" s="1" t="s">
        <v>42</v>
      </c>
      <c r="AC60" s="1">
        <v>0</v>
      </c>
      <c r="AD60" s="2"/>
      <c r="AE60" s="1"/>
      <c r="AF60" s="1" t="s">
        <v>538</v>
      </c>
      <c r="AG60" s="1" t="s">
        <v>88</v>
      </c>
      <c r="AH60" s="1" t="s">
        <v>539</v>
      </c>
      <c r="AI60" s="1">
        <v>0</v>
      </c>
      <c r="AJ60" s="1" t="s">
        <v>540</v>
      </c>
      <c r="AK60" s="1" t="s">
        <v>42</v>
      </c>
    </row>
    <row r="61" spans="1:37" x14ac:dyDescent="0.25">
      <c r="A61" s="1" t="s">
        <v>541</v>
      </c>
      <c r="B61" s="1" t="s">
        <v>542</v>
      </c>
      <c r="C61" s="1" t="s">
        <v>36</v>
      </c>
      <c r="D61" s="1" t="s">
        <v>543</v>
      </c>
      <c r="E61" s="1" t="s">
        <v>544</v>
      </c>
      <c r="F61" s="1" t="s">
        <v>7083</v>
      </c>
      <c r="G61" s="5" t="s">
        <v>546</v>
      </c>
      <c r="H61" s="1">
        <v>2006</v>
      </c>
      <c r="I61" s="1" t="s">
        <v>547</v>
      </c>
      <c r="J61" s="2"/>
      <c r="K61" s="2">
        <v>1</v>
      </c>
      <c r="L61" s="2"/>
      <c r="M61" s="2"/>
      <c r="N61" s="2">
        <v>0</v>
      </c>
      <c r="O61" s="2"/>
      <c r="P61" s="2"/>
      <c r="Q61" s="2">
        <v>1</v>
      </c>
      <c r="R61" s="2"/>
      <c r="S61" s="2"/>
      <c r="T61" s="2">
        <v>0</v>
      </c>
      <c r="U61" s="2"/>
      <c r="V61" s="2"/>
      <c r="W61" s="2">
        <v>0</v>
      </c>
      <c r="X61" s="2"/>
      <c r="Y61" s="2"/>
      <c r="Z61" s="1">
        <v>1</v>
      </c>
      <c r="AA61" s="2"/>
      <c r="AB61" s="1" t="s">
        <v>42</v>
      </c>
      <c r="AC61" s="1">
        <v>0</v>
      </c>
      <c r="AD61" s="2"/>
      <c r="AE61" s="1"/>
      <c r="AF61" s="1" t="s">
        <v>548</v>
      </c>
      <c r="AG61" s="1" t="s">
        <v>292</v>
      </c>
      <c r="AH61" s="1" t="s">
        <v>137</v>
      </c>
      <c r="AI61" s="1">
        <v>0</v>
      </c>
      <c r="AJ61" s="1" t="s">
        <v>191</v>
      </c>
      <c r="AK61" s="1" t="s">
        <v>42</v>
      </c>
    </row>
    <row r="62" spans="1:37" x14ac:dyDescent="0.25">
      <c r="A62" s="1" t="s">
        <v>549</v>
      </c>
      <c r="B62" s="1" t="s">
        <v>550</v>
      </c>
      <c r="C62" s="1" t="s">
        <v>103</v>
      </c>
      <c r="D62" s="1" t="s">
        <v>551</v>
      </c>
      <c r="E62" s="1" t="s">
        <v>552</v>
      </c>
      <c r="F62" s="1" t="s">
        <v>817</v>
      </c>
      <c r="G62" s="5" t="s">
        <v>266</v>
      </c>
      <c r="H62" s="1">
        <v>2013</v>
      </c>
      <c r="I62" s="1" t="s">
        <v>554</v>
      </c>
      <c r="J62" s="2"/>
      <c r="K62" s="2">
        <v>1</v>
      </c>
      <c r="L62" s="2"/>
      <c r="M62" s="2"/>
      <c r="N62" s="2">
        <v>1</v>
      </c>
      <c r="O62" s="2"/>
      <c r="P62" s="2"/>
      <c r="Q62" s="2">
        <v>0</v>
      </c>
      <c r="R62" s="2"/>
      <c r="S62" s="2"/>
      <c r="T62" s="2">
        <v>1</v>
      </c>
      <c r="U62" s="2"/>
      <c r="V62" s="2"/>
      <c r="W62" s="2">
        <v>1</v>
      </c>
      <c r="X62" s="2"/>
      <c r="Y62" s="2"/>
      <c r="Z62" s="1">
        <v>1</v>
      </c>
      <c r="AA62" s="2"/>
      <c r="AB62" s="1" t="s">
        <v>42</v>
      </c>
      <c r="AC62" s="1">
        <v>0</v>
      </c>
      <c r="AD62" s="2"/>
      <c r="AE62" s="1"/>
      <c r="AF62" s="1" t="s">
        <v>555</v>
      </c>
      <c r="AG62" s="1" t="s">
        <v>88</v>
      </c>
      <c r="AH62" s="1" t="s">
        <v>556</v>
      </c>
      <c r="AI62" s="1" t="s">
        <v>100</v>
      </c>
      <c r="AJ62" s="1" t="s">
        <v>557</v>
      </c>
      <c r="AK62" s="1" t="s">
        <v>42</v>
      </c>
    </row>
    <row r="63" spans="1:37" x14ac:dyDescent="0.25">
      <c r="A63" s="1" t="s">
        <v>558</v>
      </c>
      <c r="B63" s="1" t="s">
        <v>559</v>
      </c>
      <c r="C63" s="1" t="s">
        <v>50</v>
      </c>
      <c r="D63" s="1" t="s">
        <v>560</v>
      </c>
      <c r="E63" s="1" t="s">
        <v>561</v>
      </c>
      <c r="F63" s="1" t="s">
        <v>1389</v>
      </c>
      <c r="G63" s="5" t="s">
        <v>162</v>
      </c>
      <c r="H63" s="1">
        <v>2006</v>
      </c>
      <c r="I63" s="1" t="s">
        <v>563</v>
      </c>
      <c r="J63" s="2"/>
      <c r="K63" s="2">
        <v>1</v>
      </c>
      <c r="L63" s="2"/>
      <c r="M63" s="2"/>
      <c r="N63" s="2">
        <v>0</v>
      </c>
      <c r="O63" s="2"/>
      <c r="P63" s="2"/>
      <c r="Q63" s="2">
        <v>1</v>
      </c>
      <c r="R63" s="2"/>
      <c r="S63" s="2"/>
      <c r="T63" s="2">
        <v>0</v>
      </c>
      <c r="U63" s="2"/>
      <c r="V63" s="2"/>
      <c r="W63" s="2">
        <v>0</v>
      </c>
      <c r="X63" s="2"/>
      <c r="Y63" s="2"/>
      <c r="Z63" s="1">
        <v>0</v>
      </c>
      <c r="AA63" s="2"/>
      <c r="AB63" s="1" t="s">
        <v>42</v>
      </c>
      <c r="AC63" s="1">
        <v>0</v>
      </c>
      <c r="AD63" s="2"/>
      <c r="AE63" s="1"/>
      <c r="AF63" s="1" t="s">
        <v>564</v>
      </c>
      <c r="AG63" s="1" t="s">
        <v>45</v>
      </c>
      <c r="AH63" s="1" t="s">
        <v>565</v>
      </c>
      <c r="AI63" s="1" t="s">
        <v>100</v>
      </c>
      <c r="AJ63" s="1"/>
      <c r="AK63" s="1" t="s">
        <v>42</v>
      </c>
    </row>
    <row r="64" spans="1:37" x14ac:dyDescent="0.25">
      <c r="A64" s="1" t="s">
        <v>566</v>
      </c>
      <c r="B64" s="1" t="s">
        <v>567</v>
      </c>
      <c r="C64" s="1" t="s">
        <v>36</v>
      </c>
      <c r="D64" s="1" t="s">
        <v>568</v>
      </c>
      <c r="E64" s="1" t="s">
        <v>569</v>
      </c>
      <c r="F64" s="1" t="s">
        <v>2755</v>
      </c>
      <c r="G64" s="5" t="s">
        <v>40</v>
      </c>
      <c r="H64" s="1">
        <v>2015</v>
      </c>
      <c r="I64" s="1" t="s">
        <v>275</v>
      </c>
      <c r="J64" s="2"/>
      <c r="K64" s="2">
        <v>1</v>
      </c>
      <c r="L64" s="2"/>
      <c r="M64" s="2"/>
      <c r="N64" s="2">
        <v>0</v>
      </c>
      <c r="O64" s="2"/>
      <c r="P64" s="2"/>
      <c r="Q64" s="2">
        <v>1</v>
      </c>
      <c r="R64" s="2"/>
      <c r="S64" s="2"/>
      <c r="T64" s="2">
        <v>0</v>
      </c>
      <c r="U64" s="2"/>
      <c r="V64" s="2"/>
      <c r="W64" s="2">
        <v>0</v>
      </c>
      <c r="X64" s="2"/>
      <c r="Y64" s="2"/>
      <c r="Z64" s="1">
        <v>1</v>
      </c>
      <c r="AA64" s="2"/>
      <c r="AB64" s="1" t="s">
        <v>42</v>
      </c>
      <c r="AC64" s="1">
        <v>0</v>
      </c>
      <c r="AD64" s="2"/>
      <c r="AE64" s="1"/>
      <c r="AF64" s="1" t="s">
        <v>570</v>
      </c>
      <c r="AG64" s="1" t="s">
        <v>98</v>
      </c>
      <c r="AH64" s="1" t="s">
        <v>327</v>
      </c>
      <c r="AI64" s="1">
        <v>0</v>
      </c>
      <c r="AJ64" s="1" t="s">
        <v>571</v>
      </c>
      <c r="AK64" s="1" t="s">
        <v>42</v>
      </c>
    </row>
    <row r="65" spans="1:37" x14ac:dyDescent="0.25">
      <c r="A65" s="1" t="s">
        <v>572</v>
      </c>
      <c r="B65" s="1" t="s">
        <v>573</v>
      </c>
      <c r="C65" s="1" t="s">
        <v>103</v>
      </c>
      <c r="D65" s="1" t="s">
        <v>574</v>
      </c>
      <c r="E65" s="1" t="s">
        <v>574</v>
      </c>
      <c r="F65" s="1" t="e">
        <v>#N/A</v>
      </c>
      <c r="G65" s="5" t="s">
        <v>40</v>
      </c>
      <c r="H65" s="1">
        <v>2016</v>
      </c>
      <c r="I65" s="1" t="s">
        <v>576</v>
      </c>
      <c r="J65" s="2" t="s">
        <v>86</v>
      </c>
      <c r="K65" s="2">
        <v>0</v>
      </c>
      <c r="L65" s="2"/>
      <c r="M65" s="2"/>
      <c r="N65" s="2">
        <v>0</v>
      </c>
      <c r="O65" s="2"/>
      <c r="P65" s="2"/>
      <c r="Q65" s="2">
        <v>0</v>
      </c>
      <c r="R65" s="2"/>
      <c r="S65" s="2"/>
      <c r="T65" s="2">
        <v>0</v>
      </c>
      <c r="U65" s="2"/>
      <c r="V65" s="2"/>
      <c r="W65" s="2">
        <v>0</v>
      </c>
      <c r="X65" s="2"/>
      <c r="Y65" s="2"/>
      <c r="Z65" s="1">
        <v>1</v>
      </c>
      <c r="AA65" s="2"/>
      <c r="AB65" s="1" t="s">
        <v>42</v>
      </c>
      <c r="AC65" s="1"/>
      <c r="AD65" s="2"/>
      <c r="AE65" s="1">
        <v>1</v>
      </c>
      <c r="AF65" s="1" t="s">
        <v>577</v>
      </c>
      <c r="AG65" s="1" t="s">
        <v>88</v>
      </c>
      <c r="AH65" s="1" t="s">
        <v>578</v>
      </c>
      <c r="AI65" s="1" t="s">
        <v>118</v>
      </c>
      <c r="AJ65" s="1" t="s">
        <v>579</v>
      </c>
      <c r="AK65" s="1" t="s">
        <v>42</v>
      </c>
    </row>
    <row r="66" spans="1:37" x14ac:dyDescent="0.25">
      <c r="A66" s="1" t="s">
        <v>580</v>
      </c>
      <c r="B66" s="1" t="s">
        <v>581</v>
      </c>
      <c r="C66" s="1" t="s">
        <v>103</v>
      </c>
      <c r="D66" s="1"/>
      <c r="E66" s="1" t="s">
        <v>582</v>
      </c>
      <c r="F66" s="1" t="e">
        <v>#N/A</v>
      </c>
      <c r="G66" s="5" t="s">
        <v>498</v>
      </c>
      <c r="H66" s="1">
        <v>2022</v>
      </c>
      <c r="I66" s="1" t="s">
        <v>188</v>
      </c>
      <c r="J66" s="2" t="s">
        <v>86</v>
      </c>
      <c r="K66" s="2">
        <v>0</v>
      </c>
      <c r="L66" s="2"/>
      <c r="M66" s="2"/>
      <c r="N66" s="2">
        <v>0</v>
      </c>
      <c r="O66" s="2"/>
      <c r="P66" s="2"/>
      <c r="Q66" s="2">
        <v>0</v>
      </c>
      <c r="R66" s="2"/>
      <c r="S66" s="2"/>
      <c r="T66" s="2">
        <v>0</v>
      </c>
      <c r="U66" s="2"/>
      <c r="V66" s="2"/>
      <c r="W66" s="2">
        <v>0</v>
      </c>
      <c r="X66" s="2"/>
      <c r="Y66" s="2"/>
      <c r="Z66" s="1"/>
      <c r="AA66" s="2"/>
      <c r="AB66" s="1"/>
      <c r="AC66" s="1">
        <v>1</v>
      </c>
      <c r="AD66" s="2"/>
      <c r="AE66" s="1"/>
      <c r="AF66" s="1" t="s">
        <v>584</v>
      </c>
      <c r="AG66" s="1"/>
      <c r="AH66" s="1"/>
      <c r="AI66" s="1"/>
      <c r="AJ66" s="1" t="s">
        <v>579</v>
      </c>
      <c r="AK66" s="1" t="s">
        <v>42</v>
      </c>
    </row>
    <row r="67" spans="1:37" x14ac:dyDescent="0.25">
      <c r="A67" s="1" t="s">
        <v>585</v>
      </c>
      <c r="B67" s="1" t="s">
        <v>586</v>
      </c>
      <c r="C67" s="1" t="s">
        <v>286</v>
      </c>
      <c r="D67" s="1" t="s">
        <v>587</v>
      </c>
      <c r="E67" s="1" t="s">
        <v>588</v>
      </c>
      <c r="F67" s="1" t="s">
        <v>1840</v>
      </c>
      <c r="G67" s="5" t="s">
        <v>257</v>
      </c>
      <c r="H67" s="1">
        <v>2018</v>
      </c>
      <c r="I67" s="1" t="s">
        <v>590</v>
      </c>
      <c r="J67" s="2"/>
      <c r="K67" s="2">
        <v>1</v>
      </c>
      <c r="L67" s="2"/>
      <c r="M67" s="2"/>
      <c r="N67" s="2">
        <v>0</v>
      </c>
      <c r="O67" s="2"/>
      <c r="P67" s="2"/>
      <c r="Q67" s="2">
        <v>1</v>
      </c>
      <c r="R67" s="2"/>
      <c r="S67" s="2"/>
      <c r="T67" s="2">
        <v>0</v>
      </c>
      <c r="U67" s="2"/>
      <c r="V67" s="2"/>
      <c r="W67" s="2">
        <v>0</v>
      </c>
      <c r="X67" s="2"/>
      <c r="Y67" s="2"/>
      <c r="Z67" s="1" t="s">
        <v>42</v>
      </c>
      <c r="AA67" s="2"/>
      <c r="AB67" s="1" t="s">
        <v>42</v>
      </c>
      <c r="AC67" s="1">
        <v>0</v>
      </c>
      <c r="AD67" s="2"/>
      <c r="AE67" s="1"/>
      <c r="AF67" s="1" t="s">
        <v>591</v>
      </c>
      <c r="AG67" s="1" t="s">
        <v>127</v>
      </c>
      <c r="AH67" s="1" t="s">
        <v>127</v>
      </c>
      <c r="AI67" s="1">
        <v>0</v>
      </c>
      <c r="AJ67" s="1"/>
      <c r="AK67" s="1" t="s">
        <v>42</v>
      </c>
    </row>
    <row r="68" spans="1:37" x14ac:dyDescent="0.25">
      <c r="A68" s="1" t="s">
        <v>592</v>
      </c>
      <c r="B68" s="1" t="s">
        <v>593</v>
      </c>
      <c r="C68" s="1" t="s">
        <v>36</v>
      </c>
      <c r="D68" s="1" t="s">
        <v>594</v>
      </c>
      <c r="E68" s="1" t="s">
        <v>595</v>
      </c>
      <c r="F68" s="1" t="s">
        <v>7084</v>
      </c>
      <c r="G68" s="5" t="s">
        <v>454</v>
      </c>
      <c r="H68" s="1">
        <v>2006</v>
      </c>
      <c r="I68" s="1" t="s">
        <v>597</v>
      </c>
      <c r="J68" s="2"/>
      <c r="K68" s="2">
        <v>1</v>
      </c>
      <c r="L68" s="2"/>
      <c r="M68" s="2"/>
      <c r="N68" s="2">
        <v>1</v>
      </c>
      <c r="O68" s="2"/>
      <c r="P68" s="2"/>
      <c r="Q68" s="2">
        <v>1</v>
      </c>
      <c r="R68" s="2"/>
      <c r="S68" s="2"/>
      <c r="T68" s="2">
        <v>1</v>
      </c>
      <c r="U68" s="2"/>
      <c r="V68" s="2"/>
      <c r="W68" s="2">
        <v>0</v>
      </c>
      <c r="X68" s="2"/>
      <c r="Y68" s="2"/>
      <c r="Z68" s="1">
        <v>1</v>
      </c>
      <c r="AA68" s="2"/>
      <c r="AB68" s="1" t="s">
        <v>42</v>
      </c>
      <c r="AC68" s="1">
        <v>0</v>
      </c>
      <c r="AD68" s="2"/>
      <c r="AE68" s="1"/>
      <c r="AF68" s="1" t="s">
        <v>598</v>
      </c>
      <c r="AG68" s="1" t="s">
        <v>250</v>
      </c>
      <c r="AH68" s="1" t="s">
        <v>599</v>
      </c>
      <c r="AI68" s="1">
        <v>0</v>
      </c>
      <c r="AJ68" s="1"/>
      <c r="AK68" s="1" t="s">
        <v>42</v>
      </c>
    </row>
    <row r="69" spans="1:37" x14ac:dyDescent="0.25">
      <c r="A69" s="1" t="s">
        <v>600</v>
      </c>
      <c r="B69" s="1" t="s">
        <v>601</v>
      </c>
      <c r="C69" s="1" t="s">
        <v>77</v>
      </c>
      <c r="D69" s="1" t="s">
        <v>602</v>
      </c>
      <c r="E69" s="1" t="s">
        <v>603</v>
      </c>
      <c r="F69" s="1" t="s">
        <v>7085</v>
      </c>
      <c r="G69" s="5" t="s">
        <v>257</v>
      </c>
      <c r="H69" s="1">
        <v>2016</v>
      </c>
      <c r="I69" s="1" t="s">
        <v>605</v>
      </c>
      <c r="J69" s="2"/>
      <c r="K69" s="2">
        <v>1</v>
      </c>
      <c r="L69" s="2"/>
      <c r="M69" s="2"/>
      <c r="N69" s="2">
        <v>1</v>
      </c>
      <c r="O69" s="2"/>
      <c r="P69" s="2"/>
      <c r="Q69" s="2">
        <v>0</v>
      </c>
      <c r="R69" s="2"/>
      <c r="S69" s="2"/>
      <c r="T69" s="2">
        <v>0</v>
      </c>
      <c r="U69" s="2"/>
      <c r="V69" s="2"/>
      <c r="W69" s="2">
        <v>0</v>
      </c>
      <c r="X69" s="2"/>
      <c r="Y69" s="2"/>
      <c r="Z69" s="1">
        <v>1</v>
      </c>
      <c r="AA69" s="2"/>
      <c r="AB69" s="1" t="s">
        <v>42</v>
      </c>
      <c r="AC69" s="1">
        <v>0</v>
      </c>
      <c r="AD69" s="2"/>
      <c r="AE69" s="1"/>
      <c r="AF69" s="1" t="s">
        <v>606</v>
      </c>
      <c r="AG69" s="1" t="s">
        <v>88</v>
      </c>
      <c r="AH69" s="1" t="s">
        <v>240</v>
      </c>
      <c r="AI69" s="1" t="s">
        <v>100</v>
      </c>
      <c r="AJ69" s="1" t="s">
        <v>607</v>
      </c>
      <c r="AK69" s="1" t="s">
        <v>42</v>
      </c>
    </row>
    <row r="70" spans="1:37" x14ac:dyDescent="0.25">
      <c r="A70" s="1" t="s">
        <v>608</v>
      </c>
      <c r="B70" s="1" t="s">
        <v>609</v>
      </c>
      <c r="C70" s="1" t="s">
        <v>50</v>
      </c>
      <c r="D70" s="1" t="s">
        <v>610</v>
      </c>
      <c r="E70" s="1" t="s">
        <v>611</v>
      </c>
      <c r="F70" s="1" t="s">
        <v>7086</v>
      </c>
      <c r="G70" s="5" t="s">
        <v>152</v>
      </c>
      <c r="H70" s="1">
        <v>2019</v>
      </c>
      <c r="I70" s="1" t="s">
        <v>613</v>
      </c>
      <c r="J70" s="2"/>
      <c r="K70" s="2">
        <v>1</v>
      </c>
      <c r="L70" s="2"/>
      <c r="M70" s="2"/>
      <c r="N70" s="2" t="s">
        <v>42</v>
      </c>
      <c r="O70" s="2"/>
      <c r="P70" s="2"/>
      <c r="Q70" s="2">
        <v>1</v>
      </c>
      <c r="R70" s="2"/>
      <c r="S70" s="2"/>
      <c r="T70" s="2" t="s">
        <v>42</v>
      </c>
      <c r="U70" s="2"/>
      <c r="V70" s="2"/>
      <c r="W70" s="2" t="s">
        <v>42</v>
      </c>
      <c r="X70" s="2"/>
      <c r="Y70" s="2"/>
      <c r="Z70" s="1">
        <v>1</v>
      </c>
      <c r="AA70" s="2"/>
      <c r="AB70" s="1" t="s">
        <v>42</v>
      </c>
      <c r="AC70" s="1">
        <v>0</v>
      </c>
      <c r="AD70" s="2"/>
      <c r="AE70" s="1"/>
      <c r="AF70" s="1" t="s">
        <v>614</v>
      </c>
      <c r="AG70" s="1">
        <v>0</v>
      </c>
      <c r="AH70" s="1" t="s">
        <v>250</v>
      </c>
      <c r="AI70" s="1">
        <v>0</v>
      </c>
      <c r="AJ70" s="1" t="s">
        <v>615</v>
      </c>
      <c r="AK70" s="1" t="s">
        <v>42</v>
      </c>
    </row>
    <row r="71" spans="1:37" x14ac:dyDescent="0.25">
      <c r="A71" s="1" t="s">
        <v>616</v>
      </c>
      <c r="B71" s="1" t="s">
        <v>617</v>
      </c>
      <c r="C71" s="1" t="s">
        <v>36</v>
      </c>
      <c r="D71" s="1" t="s">
        <v>618</v>
      </c>
      <c r="E71" s="1" t="s">
        <v>619</v>
      </c>
      <c r="F71" s="1" t="s">
        <v>1418</v>
      </c>
      <c r="G71" s="5" t="s">
        <v>96</v>
      </c>
      <c r="H71" s="1">
        <v>2006</v>
      </c>
      <c r="I71" s="1" t="s">
        <v>621</v>
      </c>
      <c r="J71" s="2"/>
      <c r="K71" s="2">
        <v>1</v>
      </c>
      <c r="L71" s="2"/>
      <c r="M71" s="2"/>
      <c r="N71" s="2">
        <v>0</v>
      </c>
      <c r="O71" s="2"/>
      <c r="P71" s="2"/>
      <c r="Q71" s="2">
        <v>1</v>
      </c>
      <c r="R71" s="2"/>
      <c r="S71" s="2"/>
      <c r="T71" s="2">
        <v>0</v>
      </c>
      <c r="U71" s="2"/>
      <c r="V71" s="2"/>
      <c r="W71" s="2">
        <v>0</v>
      </c>
      <c r="X71" s="2"/>
      <c r="Y71" s="2"/>
      <c r="Z71" s="1">
        <v>1</v>
      </c>
      <c r="AA71" s="2"/>
      <c r="AB71" s="1" t="s">
        <v>42</v>
      </c>
      <c r="AC71" s="1">
        <v>0</v>
      </c>
      <c r="AD71" s="2"/>
      <c r="AE71" s="1"/>
      <c r="AF71" s="1" t="s">
        <v>622</v>
      </c>
      <c r="AG71" s="1" t="s">
        <v>292</v>
      </c>
      <c r="AH71" s="1" t="s">
        <v>448</v>
      </c>
      <c r="AI71" s="1">
        <v>0</v>
      </c>
      <c r="AJ71" s="1" t="s">
        <v>392</v>
      </c>
      <c r="AK71" s="1" t="s">
        <v>42</v>
      </c>
    </row>
    <row r="72" spans="1:37" x14ac:dyDescent="0.25">
      <c r="A72" s="1" t="s">
        <v>623</v>
      </c>
      <c r="B72" s="1" t="s">
        <v>624</v>
      </c>
      <c r="C72" s="1" t="s">
        <v>286</v>
      </c>
      <c r="D72" s="1" t="s">
        <v>625</v>
      </c>
      <c r="E72" s="1" t="s">
        <v>626</v>
      </c>
      <c r="F72" s="1" t="s">
        <v>6333</v>
      </c>
      <c r="G72" s="5" t="s">
        <v>62</v>
      </c>
      <c r="H72" s="1">
        <v>2019</v>
      </c>
      <c r="I72" s="1" t="s">
        <v>628</v>
      </c>
      <c r="J72" s="2"/>
      <c r="K72" s="2">
        <v>1</v>
      </c>
      <c r="L72" s="2"/>
      <c r="M72" s="2"/>
      <c r="N72" s="2" t="s">
        <v>42</v>
      </c>
      <c r="O72" s="2"/>
      <c r="P72" s="2"/>
      <c r="Q72" s="2">
        <v>1</v>
      </c>
      <c r="R72" s="2"/>
      <c r="S72" s="2"/>
      <c r="T72" s="2" t="s">
        <v>42</v>
      </c>
      <c r="U72" s="2"/>
      <c r="V72" s="2"/>
      <c r="W72" s="2" t="s">
        <v>42</v>
      </c>
      <c r="X72" s="2"/>
      <c r="Y72" s="2"/>
      <c r="Z72" s="1" t="s">
        <v>42</v>
      </c>
      <c r="AA72" s="2"/>
      <c r="AB72" s="1" t="s">
        <v>42</v>
      </c>
      <c r="AC72" s="1">
        <v>0</v>
      </c>
      <c r="AD72" s="2"/>
      <c r="AE72" s="1"/>
      <c r="AF72" s="1" t="s">
        <v>629</v>
      </c>
      <c r="AG72" s="1" t="s">
        <v>308</v>
      </c>
      <c r="AH72" s="1" t="s">
        <v>630</v>
      </c>
      <c r="AI72" s="1">
        <v>0</v>
      </c>
      <c r="AJ72" s="1" t="s">
        <v>191</v>
      </c>
      <c r="AK72" s="1" t="s">
        <v>42</v>
      </c>
    </row>
    <row r="73" spans="1:37" x14ac:dyDescent="0.25">
      <c r="A73" s="1" t="s">
        <v>631</v>
      </c>
      <c r="B73" s="1" t="s">
        <v>632</v>
      </c>
      <c r="C73" s="1" t="s">
        <v>50</v>
      </c>
      <c r="D73" s="1" t="s">
        <v>633</v>
      </c>
      <c r="E73" s="1" t="s">
        <v>634</v>
      </c>
      <c r="F73" s="1" t="s">
        <v>562</v>
      </c>
      <c r="G73" s="5" t="s">
        <v>636</v>
      </c>
      <c r="H73" s="1">
        <v>2006</v>
      </c>
      <c r="I73" s="1" t="s">
        <v>628</v>
      </c>
      <c r="J73" s="2"/>
      <c r="K73" s="2">
        <v>1</v>
      </c>
      <c r="L73" s="2"/>
      <c r="M73" s="2"/>
      <c r="N73" s="2">
        <v>0</v>
      </c>
      <c r="O73" s="2"/>
      <c r="P73" s="2"/>
      <c r="Q73" s="2">
        <v>1</v>
      </c>
      <c r="R73" s="2"/>
      <c r="S73" s="2"/>
      <c r="T73" s="2">
        <v>0</v>
      </c>
      <c r="U73" s="2"/>
      <c r="V73" s="2"/>
      <c r="W73" s="2">
        <v>0</v>
      </c>
      <c r="X73" s="2"/>
      <c r="Y73" s="2"/>
      <c r="Z73" s="1">
        <v>0</v>
      </c>
      <c r="AA73" s="2"/>
      <c r="AB73" s="1" t="s">
        <v>42</v>
      </c>
      <c r="AC73" s="1">
        <v>0</v>
      </c>
      <c r="AD73" s="2"/>
      <c r="AE73" s="1"/>
      <c r="AF73" s="1" t="s">
        <v>637</v>
      </c>
      <c r="AG73" s="1" t="s">
        <v>65</v>
      </c>
      <c r="AH73" s="1" t="s">
        <v>146</v>
      </c>
      <c r="AI73" s="1" t="s">
        <v>100</v>
      </c>
      <c r="AJ73" s="1"/>
      <c r="AK73" s="1" t="s">
        <v>42</v>
      </c>
    </row>
    <row r="74" spans="1:37" x14ac:dyDescent="0.25">
      <c r="A74" s="1" t="s">
        <v>638</v>
      </c>
      <c r="B74" s="1" t="s">
        <v>639</v>
      </c>
      <c r="C74" s="1" t="s">
        <v>77</v>
      </c>
      <c r="D74" s="1" t="s">
        <v>640</v>
      </c>
      <c r="E74" s="1" t="s">
        <v>641</v>
      </c>
      <c r="F74" s="1" t="s">
        <v>7087</v>
      </c>
      <c r="G74" s="5" t="s">
        <v>643</v>
      </c>
      <c r="H74" s="1">
        <v>2008</v>
      </c>
      <c r="I74" s="1" t="s">
        <v>429</v>
      </c>
      <c r="J74" s="2"/>
      <c r="K74" s="2">
        <v>1</v>
      </c>
      <c r="L74" s="2"/>
      <c r="M74" s="2"/>
      <c r="N74" s="2">
        <v>1</v>
      </c>
      <c r="O74" s="2"/>
      <c r="P74" s="2"/>
      <c r="Q74" s="2">
        <v>0</v>
      </c>
      <c r="R74" s="2"/>
      <c r="S74" s="2"/>
      <c r="T74" s="2">
        <v>1</v>
      </c>
      <c r="U74" s="2"/>
      <c r="V74" s="2"/>
      <c r="W74" s="2">
        <v>0</v>
      </c>
      <c r="X74" s="2"/>
      <c r="Y74" s="2"/>
      <c r="Z74" s="1">
        <v>1</v>
      </c>
      <c r="AA74" s="2"/>
      <c r="AB74" s="1" t="s">
        <v>42</v>
      </c>
      <c r="AC74" s="1">
        <v>0</v>
      </c>
      <c r="AD74" s="2"/>
      <c r="AE74" s="1"/>
      <c r="AF74" s="1" t="s">
        <v>644</v>
      </c>
      <c r="AG74" s="1" t="s">
        <v>399</v>
      </c>
      <c r="AH74" s="1" t="s">
        <v>423</v>
      </c>
      <c r="AI74" s="1">
        <v>0</v>
      </c>
      <c r="AJ74" s="1" t="s">
        <v>191</v>
      </c>
      <c r="AK74" s="1" t="s">
        <v>42</v>
      </c>
    </row>
    <row r="75" spans="1:37" x14ac:dyDescent="0.25">
      <c r="A75" s="18" t="s">
        <v>645</v>
      </c>
      <c r="B75" s="18" t="str">
        <f>VLOOKUP(A75,'[1]2020 New Titles'!A:I,2,FALSE)</f>
        <v>Asia Pacific Journal of Rural Development</v>
      </c>
      <c r="C75" s="26" t="s">
        <v>286</v>
      </c>
      <c r="D75" s="1" t="s">
        <v>646</v>
      </c>
      <c r="E75" s="1" t="s">
        <v>647</v>
      </c>
      <c r="F75" s="1" t="s">
        <v>7088</v>
      </c>
      <c r="G75" s="5" t="s">
        <v>152</v>
      </c>
      <c r="H75" s="1">
        <v>2020</v>
      </c>
      <c r="I75" s="1" t="s">
        <v>649</v>
      </c>
      <c r="J75" s="2"/>
      <c r="K75" s="2">
        <v>1</v>
      </c>
      <c r="L75" s="2">
        <v>0</v>
      </c>
      <c r="M75" s="2"/>
      <c r="N75" s="2" t="s">
        <v>42</v>
      </c>
      <c r="O75" s="2">
        <v>0</v>
      </c>
      <c r="P75" s="2"/>
      <c r="Q75" s="2">
        <v>1</v>
      </c>
      <c r="R75" s="2">
        <v>0</v>
      </c>
      <c r="S75" s="2"/>
      <c r="T75" s="2" t="s">
        <v>42</v>
      </c>
      <c r="U75" s="2">
        <v>0</v>
      </c>
      <c r="V75" s="2"/>
      <c r="W75" s="2" t="s">
        <v>42</v>
      </c>
      <c r="X75" s="2">
        <v>0</v>
      </c>
      <c r="Y75" s="2"/>
      <c r="Z75" s="1">
        <v>1</v>
      </c>
      <c r="AA75" s="2">
        <v>0</v>
      </c>
      <c r="AB75" s="1" t="s">
        <v>42</v>
      </c>
      <c r="AC75" s="1">
        <v>0</v>
      </c>
      <c r="AD75" s="2">
        <v>0</v>
      </c>
      <c r="AE75" s="1"/>
      <c r="AF75" s="1" t="s">
        <v>650</v>
      </c>
      <c r="AG75" s="1"/>
      <c r="AH75" s="1"/>
      <c r="AI75" s="1">
        <v>0</v>
      </c>
      <c r="AJ75" s="1" t="e">
        <v>#REF!</v>
      </c>
      <c r="AK75" s="1" t="s">
        <v>42</v>
      </c>
    </row>
    <row r="76" spans="1:37" x14ac:dyDescent="0.25">
      <c r="A76" s="1" t="s">
        <v>657</v>
      </c>
      <c r="B76" s="1" t="s">
        <v>658</v>
      </c>
      <c r="C76" s="1" t="s">
        <v>50</v>
      </c>
      <c r="D76" s="1" t="s">
        <v>659</v>
      </c>
      <c r="E76" s="1" t="s">
        <v>660</v>
      </c>
      <c r="F76" s="1" t="s">
        <v>2180</v>
      </c>
      <c r="G76" s="5" t="s">
        <v>40</v>
      </c>
      <c r="H76" s="1">
        <v>2015</v>
      </c>
      <c r="I76" s="1" t="s">
        <v>163</v>
      </c>
      <c r="J76" s="2"/>
      <c r="K76" s="2">
        <v>1</v>
      </c>
      <c r="L76" s="2"/>
      <c r="M76" s="2"/>
      <c r="N76" s="2">
        <v>0</v>
      </c>
      <c r="O76" s="2"/>
      <c r="P76" s="2"/>
      <c r="Q76" s="2">
        <v>1</v>
      </c>
      <c r="R76" s="2"/>
      <c r="S76" s="2"/>
      <c r="T76" s="2">
        <v>0</v>
      </c>
      <c r="U76" s="2"/>
      <c r="V76" s="2"/>
      <c r="W76" s="2">
        <v>0</v>
      </c>
      <c r="X76" s="2"/>
      <c r="Y76" s="2"/>
      <c r="Z76" s="1">
        <v>1</v>
      </c>
      <c r="AA76" s="2"/>
      <c r="AB76" s="1" t="s">
        <v>42</v>
      </c>
      <c r="AC76" s="1">
        <v>0</v>
      </c>
      <c r="AD76" s="2"/>
      <c r="AE76" s="1"/>
      <c r="AF76" s="1" t="s">
        <v>662</v>
      </c>
      <c r="AG76" s="1" t="s">
        <v>292</v>
      </c>
      <c r="AH76" s="1" t="s">
        <v>336</v>
      </c>
      <c r="AI76" s="1" t="s">
        <v>100</v>
      </c>
      <c r="AJ76" s="1" t="s">
        <v>191</v>
      </c>
      <c r="AK76" s="1" t="s">
        <v>42</v>
      </c>
    </row>
    <row r="77" spans="1:37" x14ac:dyDescent="0.25">
      <c r="A77" s="1" t="s">
        <v>663</v>
      </c>
      <c r="B77" s="1" t="s">
        <v>664</v>
      </c>
      <c r="C77" s="1" t="s">
        <v>103</v>
      </c>
      <c r="D77" s="1" t="s">
        <v>665</v>
      </c>
      <c r="E77" s="1" t="s">
        <v>666</v>
      </c>
      <c r="F77" s="1" t="s">
        <v>7089</v>
      </c>
      <c r="G77" s="5" t="s">
        <v>222</v>
      </c>
      <c r="H77" s="1">
        <v>2010</v>
      </c>
      <c r="I77" s="1" t="s">
        <v>668</v>
      </c>
      <c r="J77" s="2"/>
      <c r="K77" s="2">
        <v>1</v>
      </c>
      <c r="L77" s="2"/>
      <c r="M77" s="2"/>
      <c r="N77" s="2">
        <v>1</v>
      </c>
      <c r="O77" s="2"/>
      <c r="P77" s="2"/>
      <c r="Q77" s="2">
        <v>0</v>
      </c>
      <c r="R77" s="2"/>
      <c r="S77" s="2"/>
      <c r="T77" s="2">
        <v>1</v>
      </c>
      <c r="U77" s="2"/>
      <c r="V77" s="2"/>
      <c r="W77" s="2">
        <v>1</v>
      </c>
      <c r="X77" s="2"/>
      <c r="Y77" s="2"/>
      <c r="Z77" s="1">
        <v>1</v>
      </c>
      <c r="AA77" s="2"/>
      <c r="AB77" s="1" t="s">
        <v>42</v>
      </c>
      <c r="AC77" s="1">
        <v>0</v>
      </c>
      <c r="AD77" s="2"/>
      <c r="AE77" s="1"/>
      <c r="AF77" s="1" t="s">
        <v>669</v>
      </c>
      <c r="AG77" s="1" t="s">
        <v>88</v>
      </c>
      <c r="AH77" s="1" t="s">
        <v>670</v>
      </c>
      <c r="AI77" s="1" t="s">
        <v>100</v>
      </c>
      <c r="AJ77" s="1" t="s">
        <v>671</v>
      </c>
      <c r="AK77" s="1" t="s">
        <v>42</v>
      </c>
    </row>
    <row r="78" spans="1:37" x14ac:dyDescent="0.25">
      <c r="A78" s="1" t="s">
        <v>672</v>
      </c>
      <c r="B78" s="1" t="s">
        <v>673</v>
      </c>
      <c r="C78" s="26" t="s">
        <v>50</v>
      </c>
      <c r="D78" s="1"/>
      <c r="E78" s="1" t="s">
        <v>674</v>
      </c>
      <c r="F78" s="1" t="e">
        <v>#N/A</v>
      </c>
      <c r="G78" s="5" t="s">
        <v>53</v>
      </c>
      <c r="H78" s="1">
        <v>2022</v>
      </c>
      <c r="I78" s="1" t="s">
        <v>676</v>
      </c>
      <c r="J78" s="2" t="s">
        <v>86</v>
      </c>
      <c r="K78" s="2">
        <v>0</v>
      </c>
      <c r="L78" s="2"/>
      <c r="M78" s="2"/>
      <c r="N78" s="2">
        <v>0</v>
      </c>
      <c r="O78" s="2"/>
      <c r="P78" s="2"/>
      <c r="Q78" s="2">
        <v>0</v>
      </c>
      <c r="R78" s="2"/>
      <c r="S78" s="2"/>
      <c r="T78" s="2">
        <v>0</v>
      </c>
      <c r="U78" s="2"/>
      <c r="V78" s="2"/>
      <c r="W78" s="2">
        <v>0</v>
      </c>
      <c r="X78" s="2"/>
      <c r="Y78" s="2"/>
      <c r="Z78" s="1"/>
      <c r="AA78" s="2"/>
      <c r="AB78" s="1"/>
      <c r="AC78" s="1">
        <v>1</v>
      </c>
      <c r="AD78" s="2"/>
      <c r="AE78" s="1"/>
      <c r="AF78" s="1" t="s">
        <v>677</v>
      </c>
      <c r="AG78" s="1"/>
      <c r="AH78" s="1"/>
      <c r="AI78" s="1"/>
      <c r="AJ78" s="1" t="e">
        <v>#N/A</v>
      </c>
      <c r="AK78" s="1" t="s">
        <v>42</v>
      </c>
    </row>
    <row r="79" spans="1:37" x14ac:dyDescent="0.25">
      <c r="A79" s="1" t="s">
        <v>678</v>
      </c>
      <c r="B79" s="1" t="s">
        <v>679</v>
      </c>
      <c r="C79" s="1" t="s">
        <v>50</v>
      </c>
      <c r="D79" s="1" t="s">
        <v>680</v>
      </c>
      <c r="E79" s="1" t="s">
        <v>681</v>
      </c>
      <c r="F79" s="1" t="s">
        <v>1137</v>
      </c>
      <c r="G79" s="5" t="s">
        <v>257</v>
      </c>
      <c r="H79" s="1">
        <v>2016</v>
      </c>
      <c r="I79" s="1" t="s">
        <v>590</v>
      </c>
      <c r="J79" s="2"/>
      <c r="K79" s="2">
        <v>1</v>
      </c>
      <c r="L79" s="2"/>
      <c r="M79" s="2"/>
      <c r="N79" s="2">
        <v>0</v>
      </c>
      <c r="O79" s="2"/>
      <c r="P79" s="2"/>
      <c r="Q79" s="2">
        <v>1</v>
      </c>
      <c r="R79" s="2"/>
      <c r="S79" s="2"/>
      <c r="T79" s="2">
        <v>0</v>
      </c>
      <c r="U79" s="2"/>
      <c r="V79" s="2"/>
      <c r="W79" s="2">
        <v>0</v>
      </c>
      <c r="X79" s="2"/>
      <c r="Y79" s="2"/>
      <c r="Z79" s="1">
        <v>0</v>
      </c>
      <c r="AA79" s="2"/>
      <c r="AB79" s="1" t="s">
        <v>42</v>
      </c>
      <c r="AC79" s="1">
        <v>0</v>
      </c>
      <c r="AD79" s="2"/>
      <c r="AE79" s="1"/>
      <c r="AF79" s="1" t="s">
        <v>683</v>
      </c>
      <c r="AG79" s="1" t="s">
        <v>292</v>
      </c>
      <c r="AH79" s="1" t="s">
        <v>292</v>
      </c>
      <c r="AI79" s="1" t="s">
        <v>100</v>
      </c>
      <c r="AJ79" s="1"/>
      <c r="AK79" s="1" t="s">
        <v>42</v>
      </c>
    </row>
    <row r="80" spans="1:37" x14ac:dyDescent="0.25">
      <c r="A80" s="1" t="s">
        <v>684</v>
      </c>
      <c r="B80" s="1" t="s">
        <v>685</v>
      </c>
      <c r="C80" s="1" t="s">
        <v>286</v>
      </c>
      <c r="D80" s="1" t="s">
        <v>686</v>
      </c>
      <c r="E80" s="1" t="s">
        <v>687</v>
      </c>
      <c r="F80" s="1" t="s">
        <v>4045</v>
      </c>
      <c r="G80" s="5" t="s">
        <v>266</v>
      </c>
      <c r="H80" s="1">
        <v>2015</v>
      </c>
      <c r="I80" s="1" t="s">
        <v>54</v>
      </c>
      <c r="J80" s="2"/>
      <c r="K80" s="2">
        <v>1</v>
      </c>
      <c r="L80" s="2">
        <v>0</v>
      </c>
      <c r="M80" s="2"/>
      <c r="N80" s="2">
        <v>0</v>
      </c>
      <c r="O80" s="2">
        <v>0</v>
      </c>
      <c r="P80" s="2"/>
      <c r="Q80" s="2">
        <v>1</v>
      </c>
      <c r="R80" s="2">
        <v>0</v>
      </c>
      <c r="S80" s="2"/>
      <c r="T80" s="2">
        <v>0</v>
      </c>
      <c r="U80" s="2">
        <v>0</v>
      </c>
      <c r="V80" s="2"/>
      <c r="W80" s="2">
        <v>0</v>
      </c>
      <c r="X80" s="2">
        <v>0</v>
      </c>
      <c r="Y80" s="2"/>
      <c r="Z80" s="1">
        <v>0</v>
      </c>
      <c r="AA80" s="2">
        <v>0</v>
      </c>
      <c r="AB80" s="1" t="s">
        <v>42</v>
      </c>
      <c r="AC80" s="1">
        <v>0</v>
      </c>
      <c r="AD80" s="2">
        <v>0</v>
      </c>
      <c r="AE80" s="1"/>
      <c r="AF80" s="1" t="s">
        <v>689</v>
      </c>
      <c r="AG80" s="1" t="s">
        <v>65</v>
      </c>
      <c r="AH80" s="1" t="s">
        <v>137</v>
      </c>
      <c r="AI80" s="1">
        <v>0</v>
      </c>
      <c r="AJ80" s="1"/>
      <c r="AK80" s="1" t="s">
        <v>42</v>
      </c>
    </row>
    <row r="81" spans="1:37" x14ac:dyDescent="0.25">
      <c r="A81" s="1" t="s">
        <v>690</v>
      </c>
      <c r="B81" s="1" t="s">
        <v>691</v>
      </c>
      <c r="C81" s="1" t="s">
        <v>286</v>
      </c>
      <c r="D81" s="1" t="s">
        <v>692</v>
      </c>
      <c r="E81" s="1" t="s">
        <v>693</v>
      </c>
      <c r="F81" s="1" t="s">
        <v>7090</v>
      </c>
      <c r="G81" s="5" t="s">
        <v>437</v>
      </c>
      <c r="H81" s="1">
        <v>2006</v>
      </c>
      <c r="I81" s="1" t="s">
        <v>462</v>
      </c>
      <c r="J81" s="2"/>
      <c r="K81" s="2">
        <v>1</v>
      </c>
      <c r="L81" s="2"/>
      <c r="M81" s="2"/>
      <c r="N81" s="2">
        <v>0</v>
      </c>
      <c r="O81" s="2"/>
      <c r="P81" s="2"/>
      <c r="Q81" s="2">
        <v>1</v>
      </c>
      <c r="R81" s="2"/>
      <c r="S81" s="2"/>
      <c r="T81" s="2">
        <v>0</v>
      </c>
      <c r="U81" s="2"/>
      <c r="V81" s="2"/>
      <c r="W81" s="2">
        <v>0</v>
      </c>
      <c r="X81" s="2"/>
      <c r="Y81" s="2"/>
      <c r="Z81" s="1">
        <v>0</v>
      </c>
      <c r="AA81" s="2"/>
      <c r="AB81" s="1" t="s">
        <v>42</v>
      </c>
      <c r="AC81" s="1">
        <v>0</v>
      </c>
      <c r="AD81" s="2"/>
      <c r="AE81" s="1"/>
      <c r="AF81" s="1" t="s">
        <v>695</v>
      </c>
      <c r="AG81" s="1" t="s">
        <v>98</v>
      </c>
      <c r="AH81" s="1" t="s">
        <v>696</v>
      </c>
      <c r="AI81" s="1">
        <v>0</v>
      </c>
      <c r="AJ81" s="1"/>
      <c r="AK81" s="1" t="s">
        <v>42</v>
      </c>
    </row>
    <row r="82" spans="1:37" x14ac:dyDescent="0.25">
      <c r="A82" s="1" t="s">
        <v>697</v>
      </c>
      <c r="B82" s="1" t="s">
        <v>698</v>
      </c>
      <c r="C82" s="1" t="s">
        <v>286</v>
      </c>
      <c r="D82" s="1" t="s">
        <v>699</v>
      </c>
      <c r="E82" s="1" t="s">
        <v>700</v>
      </c>
      <c r="F82" s="1" t="s">
        <v>3245</v>
      </c>
      <c r="G82" s="5" t="s">
        <v>290</v>
      </c>
      <c r="H82" s="1">
        <v>2013</v>
      </c>
      <c r="I82" s="1" t="s">
        <v>334</v>
      </c>
      <c r="J82" s="2"/>
      <c r="K82" s="2">
        <v>1</v>
      </c>
      <c r="L82" s="2"/>
      <c r="M82" s="2"/>
      <c r="N82" s="2">
        <v>0</v>
      </c>
      <c r="O82" s="2"/>
      <c r="P82" s="2"/>
      <c r="Q82" s="2">
        <v>1</v>
      </c>
      <c r="R82" s="2"/>
      <c r="S82" s="2"/>
      <c r="T82" s="2">
        <v>0</v>
      </c>
      <c r="U82" s="2"/>
      <c r="V82" s="2"/>
      <c r="W82" s="2">
        <v>0</v>
      </c>
      <c r="X82" s="2"/>
      <c r="Y82" s="2"/>
      <c r="Z82" s="1">
        <v>0</v>
      </c>
      <c r="AA82" s="2"/>
      <c r="AB82" s="1" t="s">
        <v>42</v>
      </c>
      <c r="AC82" s="1">
        <v>0</v>
      </c>
      <c r="AD82" s="2"/>
      <c r="AE82" s="1"/>
      <c r="AF82" s="1" t="s">
        <v>701</v>
      </c>
      <c r="AG82" s="1" t="s">
        <v>98</v>
      </c>
      <c r="AH82" s="1" t="s">
        <v>190</v>
      </c>
      <c r="AI82" s="1">
        <v>0</v>
      </c>
      <c r="AJ82" s="1"/>
      <c r="AK82" s="1" t="s">
        <v>42</v>
      </c>
    </row>
    <row r="83" spans="1:37" x14ac:dyDescent="0.25">
      <c r="A83" s="1" t="s">
        <v>702</v>
      </c>
      <c r="B83" s="1" t="s">
        <v>703</v>
      </c>
      <c r="C83" s="1" t="s">
        <v>77</v>
      </c>
      <c r="D83" s="1" t="s">
        <v>704</v>
      </c>
      <c r="E83" s="1" t="s">
        <v>704</v>
      </c>
      <c r="F83" s="1" t="e">
        <v>#N/A</v>
      </c>
      <c r="G83" s="5" t="s">
        <v>266</v>
      </c>
      <c r="H83" s="1">
        <v>2015</v>
      </c>
      <c r="I83" s="1" t="s">
        <v>237</v>
      </c>
      <c r="J83" s="2" t="s">
        <v>86</v>
      </c>
      <c r="K83" s="2"/>
      <c r="L83" s="2"/>
      <c r="M83" s="2"/>
      <c r="N83" s="2">
        <v>0</v>
      </c>
      <c r="O83" s="2"/>
      <c r="P83" s="2"/>
      <c r="Q83" s="2">
        <v>0</v>
      </c>
      <c r="R83" s="2"/>
      <c r="S83" s="2"/>
      <c r="T83" s="2">
        <v>0</v>
      </c>
      <c r="U83" s="2"/>
      <c r="V83" s="2"/>
      <c r="W83" s="2">
        <v>0</v>
      </c>
      <c r="X83" s="2"/>
      <c r="Y83" s="2"/>
      <c r="Z83" s="1">
        <v>0</v>
      </c>
      <c r="AA83" s="2"/>
      <c r="AB83" s="1" t="s">
        <v>42</v>
      </c>
      <c r="AC83" s="1"/>
      <c r="AD83" s="2"/>
      <c r="AE83" s="1">
        <v>1</v>
      </c>
      <c r="AF83" s="1" t="s">
        <v>705</v>
      </c>
      <c r="AG83" s="1" t="s">
        <v>88</v>
      </c>
      <c r="AH83" s="1" t="s">
        <v>706</v>
      </c>
      <c r="AI83" s="1">
        <v>0</v>
      </c>
      <c r="AJ83" s="1" t="s">
        <v>707</v>
      </c>
      <c r="AK83" s="1" t="s">
        <v>42</v>
      </c>
    </row>
    <row r="84" spans="1:37" x14ac:dyDescent="0.25">
      <c r="A84" s="1" t="s">
        <v>708</v>
      </c>
      <c r="B84" s="1" t="s">
        <v>709</v>
      </c>
      <c r="C84" s="1" t="s">
        <v>36</v>
      </c>
      <c r="D84" s="1" t="s">
        <v>710</v>
      </c>
      <c r="E84" s="1" t="s">
        <v>711</v>
      </c>
      <c r="F84" s="1" t="s">
        <v>3093</v>
      </c>
      <c r="G84" s="5" t="s">
        <v>636</v>
      </c>
      <c r="H84" s="1">
        <v>2006</v>
      </c>
      <c r="I84" s="1" t="s">
        <v>713</v>
      </c>
      <c r="J84" s="2"/>
      <c r="K84" s="2">
        <v>1</v>
      </c>
      <c r="L84" s="2"/>
      <c r="M84" s="2"/>
      <c r="N84" s="2">
        <v>1</v>
      </c>
      <c r="O84" s="2"/>
      <c r="P84" s="2"/>
      <c r="Q84" s="2">
        <v>1</v>
      </c>
      <c r="R84" s="2"/>
      <c r="S84" s="2"/>
      <c r="T84" s="2">
        <v>1</v>
      </c>
      <c r="U84" s="2"/>
      <c r="V84" s="2"/>
      <c r="W84" s="2">
        <v>0</v>
      </c>
      <c r="X84" s="2"/>
      <c r="Y84" s="2"/>
      <c r="Z84" s="1">
        <v>1</v>
      </c>
      <c r="AA84" s="2"/>
      <c r="AB84" s="1" t="s">
        <v>42</v>
      </c>
      <c r="AC84" s="1">
        <v>0</v>
      </c>
      <c r="AD84" s="2"/>
      <c r="AE84" s="1"/>
      <c r="AF84" s="1" t="s">
        <v>714</v>
      </c>
      <c r="AG84" s="1" t="s">
        <v>250</v>
      </c>
      <c r="AH84" s="1" t="s">
        <v>715</v>
      </c>
      <c r="AI84" s="1">
        <v>0</v>
      </c>
      <c r="AJ84" s="1" t="s">
        <v>716</v>
      </c>
      <c r="AK84" s="1" t="s">
        <v>42</v>
      </c>
    </row>
    <row r="85" spans="1:37" x14ac:dyDescent="0.25">
      <c r="A85" s="1" t="s">
        <v>717</v>
      </c>
      <c r="B85" s="1" t="s">
        <v>718</v>
      </c>
      <c r="C85" s="1" t="s">
        <v>36</v>
      </c>
      <c r="D85" s="1" t="s">
        <v>719</v>
      </c>
      <c r="E85" s="1" t="s">
        <v>720</v>
      </c>
      <c r="F85" s="1" t="s">
        <v>4939</v>
      </c>
      <c r="G85" s="5" t="s">
        <v>643</v>
      </c>
      <c r="H85" s="1">
        <v>2008</v>
      </c>
      <c r="I85" s="1" t="s">
        <v>722</v>
      </c>
      <c r="J85" s="2"/>
      <c r="K85" s="2">
        <v>1</v>
      </c>
      <c r="L85" s="2"/>
      <c r="M85" s="2"/>
      <c r="N85" s="2">
        <v>0</v>
      </c>
      <c r="O85" s="2"/>
      <c r="P85" s="2"/>
      <c r="Q85" s="2">
        <v>1</v>
      </c>
      <c r="R85" s="2"/>
      <c r="S85" s="2"/>
      <c r="T85" s="2">
        <v>0</v>
      </c>
      <c r="U85" s="2"/>
      <c r="V85" s="2"/>
      <c r="W85" s="2">
        <v>0</v>
      </c>
      <c r="X85" s="2"/>
      <c r="Y85" s="2"/>
      <c r="Z85" s="1">
        <v>1</v>
      </c>
      <c r="AA85" s="2"/>
      <c r="AB85" s="1" t="s">
        <v>42</v>
      </c>
      <c r="AC85" s="1">
        <v>0</v>
      </c>
      <c r="AD85" s="2"/>
      <c r="AE85" s="1"/>
      <c r="AF85" s="1" t="s">
        <v>723</v>
      </c>
      <c r="AG85" s="1" t="s">
        <v>65</v>
      </c>
      <c r="AH85" s="1" t="s">
        <v>65</v>
      </c>
      <c r="AI85" s="1">
        <v>0</v>
      </c>
      <c r="AJ85" s="1" t="s">
        <v>724</v>
      </c>
      <c r="AK85" s="1" t="s">
        <v>42</v>
      </c>
    </row>
    <row r="86" spans="1:37" x14ac:dyDescent="0.25">
      <c r="A86" s="18" t="s">
        <v>725</v>
      </c>
      <c r="B86" s="18" t="str">
        <f>VLOOKUP(A86,'[1]2020 New Titles'!A:I,2,FALSE)</f>
        <v>Australasian Journal of Early Childhood</v>
      </c>
      <c r="C86" s="26" t="s">
        <v>50</v>
      </c>
      <c r="D86" s="1" t="s">
        <v>726</v>
      </c>
      <c r="E86" s="1" t="s">
        <v>727</v>
      </c>
      <c r="F86" s="1" t="s">
        <v>620</v>
      </c>
      <c r="G86" s="5" t="s">
        <v>152</v>
      </c>
      <c r="H86" s="1">
        <v>2020</v>
      </c>
      <c r="I86" s="1" t="s">
        <v>728</v>
      </c>
      <c r="J86" s="2"/>
      <c r="K86" s="2">
        <v>1</v>
      </c>
      <c r="L86" s="2"/>
      <c r="M86" s="2"/>
      <c r="N86" s="2" t="s">
        <v>42</v>
      </c>
      <c r="O86" s="2"/>
      <c r="P86" s="2"/>
      <c r="Q86" s="2">
        <v>1</v>
      </c>
      <c r="R86" s="2"/>
      <c r="S86" s="2"/>
      <c r="T86" s="2" t="s">
        <v>42</v>
      </c>
      <c r="U86" s="2"/>
      <c r="V86" s="2"/>
      <c r="W86" s="2" t="s">
        <v>42</v>
      </c>
      <c r="X86" s="2"/>
      <c r="Y86" s="2"/>
      <c r="Z86" s="1">
        <v>1</v>
      </c>
      <c r="AA86" s="2"/>
      <c r="AB86" s="1" t="s">
        <v>42</v>
      </c>
      <c r="AC86" s="1">
        <v>0</v>
      </c>
      <c r="AD86" s="2"/>
      <c r="AE86" s="1"/>
      <c r="AF86" s="1" t="s">
        <v>729</v>
      </c>
      <c r="AG86" s="1"/>
      <c r="AH86" s="1"/>
      <c r="AI86" s="1">
        <v>0</v>
      </c>
      <c r="AJ86" s="1" t="e">
        <v>#REF!</v>
      </c>
      <c r="AK86" s="1" t="s">
        <v>42</v>
      </c>
    </row>
    <row r="87" spans="1:37" x14ac:dyDescent="0.25">
      <c r="A87" s="1" t="s">
        <v>730</v>
      </c>
      <c r="B87" s="1" t="s">
        <v>731</v>
      </c>
      <c r="C87" s="32" t="s">
        <v>50</v>
      </c>
      <c r="D87" s="1" t="s">
        <v>732</v>
      </c>
      <c r="E87" s="1" t="s">
        <v>732</v>
      </c>
      <c r="F87" s="1" t="s">
        <v>661</v>
      </c>
      <c r="G87" s="5" t="s">
        <v>498</v>
      </c>
      <c r="H87" s="1">
        <v>2022</v>
      </c>
      <c r="I87" s="1" t="s">
        <v>734</v>
      </c>
      <c r="J87" s="2"/>
      <c r="K87" s="2">
        <v>1</v>
      </c>
      <c r="L87" s="2"/>
      <c r="M87" s="2"/>
      <c r="N87" s="2">
        <v>0</v>
      </c>
      <c r="O87" s="2"/>
      <c r="P87" s="2"/>
      <c r="Q87" s="2">
        <v>1</v>
      </c>
      <c r="R87" s="2"/>
      <c r="S87" s="2"/>
      <c r="T87" s="2">
        <v>0</v>
      </c>
      <c r="U87" s="2"/>
      <c r="V87" s="2"/>
      <c r="W87" s="2">
        <v>0</v>
      </c>
      <c r="X87" s="2"/>
      <c r="Y87" s="2"/>
      <c r="Z87" s="1">
        <v>1</v>
      </c>
      <c r="AA87" s="2"/>
      <c r="AB87" s="1"/>
      <c r="AC87" s="1">
        <v>0</v>
      </c>
      <c r="AD87" s="2"/>
      <c r="AE87" s="1"/>
      <c r="AF87" s="1" t="s">
        <v>735</v>
      </c>
      <c r="AG87" s="1"/>
      <c r="AH87" s="1"/>
      <c r="AI87" s="1"/>
      <c r="AJ87" s="1" t="s">
        <v>557</v>
      </c>
      <c r="AK87" s="1" t="s">
        <v>42</v>
      </c>
    </row>
    <row r="88" spans="1:37" x14ac:dyDescent="0.25">
      <c r="A88" s="1" t="s">
        <v>736</v>
      </c>
      <c r="B88" s="1" t="s">
        <v>737</v>
      </c>
      <c r="C88" s="1" t="s">
        <v>103</v>
      </c>
      <c r="D88" s="1" t="s">
        <v>738</v>
      </c>
      <c r="E88" s="1" t="s">
        <v>739</v>
      </c>
      <c r="F88" s="1" t="s">
        <v>1622</v>
      </c>
      <c r="G88" s="5" t="s">
        <v>214</v>
      </c>
      <c r="H88" s="1">
        <v>2012</v>
      </c>
      <c r="I88" s="1" t="s">
        <v>734</v>
      </c>
      <c r="J88" s="2"/>
      <c r="K88" s="2">
        <v>1</v>
      </c>
      <c r="L88" s="2"/>
      <c r="M88" s="2"/>
      <c r="N88" s="2">
        <v>1</v>
      </c>
      <c r="O88" s="2"/>
      <c r="P88" s="2"/>
      <c r="Q88" s="2">
        <v>0</v>
      </c>
      <c r="R88" s="2"/>
      <c r="S88" s="2"/>
      <c r="T88" s="2">
        <v>1</v>
      </c>
      <c r="U88" s="2"/>
      <c r="V88" s="2"/>
      <c r="W88" s="2">
        <v>1</v>
      </c>
      <c r="X88" s="2"/>
      <c r="Y88" s="2"/>
      <c r="Z88" s="1">
        <v>1</v>
      </c>
      <c r="AA88" s="2"/>
      <c r="AB88" s="1" t="s">
        <v>42</v>
      </c>
      <c r="AC88" s="1">
        <v>0</v>
      </c>
      <c r="AD88" s="2"/>
      <c r="AE88" s="1"/>
      <c r="AF88" s="1" t="s">
        <v>740</v>
      </c>
      <c r="AG88" s="1" t="s">
        <v>88</v>
      </c>
      <c r="AH88" s="1" t="s">
        <v>741</v>
      </c>
      <c r="AI88" s="1" t="s">
        <v>100</v>
      </c>
      <c r="AJ88" s="1" t="s">
        <v>742</v>
      </c>
      <c r="AK88" s="1" t="s">
        <v>42</v>
      </c>
    </row>
    <row r="89" spans="1:37" x14ac:dyDescent="0.25">
      <c r="A89" s="1" t="s">
        <v>743</v>
      </c>
      <c r="B89" s="1" t="s">
        <v>744</v>
      </c>
      <c r="C89" s="1" t="s">
        <v>103</v>
      </c>
      <c r="D89" s="1" t="s">
        <v>745</v>
      </c>
      <c r="E89" s="1" t="s">
        <v>746</v>
      </c>
      <c r="F89" s="1" t="s">
        <v>7082</v>
      </c>
      <c r="G89" s="5" t="s">
        <v>214</v>
      </c>
      <c r="H89" s="1">
        <v>2012</v>
      </c>
      <c r="I89" s="1" t="s">
        <v>342</v>
      </c>
      <c r="J89" s="2"/>
      <c r="K89" s="2">
        <v>1</v>
      </c>
      <c r="L89" s="2"/>
      <c r="M89" s="2"/>
      <c r="N89" s="2">
        <v>1</v>
      </c>
      <c r="O89" s="2"/>
      <c r="P89" s="2"/>
      <c r="Q89" s="2">
        <v>0</v>
      </c>
      <c r="R89" s="2"/>
      <c r="S89" s="2"/>
      <c r="T89" s="2">
        <v>1</v>
      </c>
      <c r="U89" s="2"/>
      <c r="V89" s="2"/>
      <c r="W89" s="2">
        <v>1</v>
      </c>
      <c r="X89" s="2"/>
      <c r="Y89" s="2"/>
      <c r="Z89" s="1">
        <v>1</v>
      </c>
      <c r="AA89" s="2"/>
      <c r="AB89" s="1" t="s">
        <v>42</v>
      </c>
      <c r="AC89" s="1">
        <v>0</v>
      </c>
      <c r="AD89" s="2"/>
      <c r="AE89" s="1"/>
      <c r="AF89" s="1" t="s">
        <v>747</v>
      </c>
      <c r="AG89" s="1" t="s">
        <v>88</v>
      </c>
      <c r="AH89" s="1" t="s">
        <v>741</v>
      </c>
      <c r="AI89" s="1" t="s">
        <v>100</v>
      </c>
      <c r="AJ89" s="1" t="s">
        <v>742</v>
      </c>
      <c r="AK89" s="1" t="s">
        <v>42</v>
      </c>
    </row>
    <row r="90" spans="1:37" x14ac:dyDescent="0.25">
      <c r="A90" s="1" t="s">
        <v>748</v>
      </c>
      <c r="B90" s="1" t="s">
        <v>749</v>
      </c>
      <c r="C90" s="1" t="s">
        <v>50</v>
      </c>
      <c r="D90" s="1" t="s">
        <v>750</v>
      </c>
      <c r="E90" s="1" t="s">
        <v>751</v>
      </c>
      <c r="F90" s="1" t="s">
        <v>306</v>
      </c>
      <c r="G90" s="5" t="s">
        <v>107</v>
      </c>
      <c r="H90" s="1">
        <v>2013</v>
      </c>
      <c r="I90" s="1" t="s">
        <v>753</v>
      </c>
      <c r="J90" s="2"/>
      <c r="K90" s="2">
        <v>1</v>
      </c>
      <c r="L90" s="2"/>
      <c r="M90" s="2"/>
      <c r="N90" s="2">
        <v>0</v>
      </c>
      <c r="O90" s="2"/>
      <c r="P90" s="2"/>
      <c r="Q90" s="2">
        <v>1</v>
      </c>
      <c r="R90" s="2"/>
      <c r="S90" s="2"/>
      <c r="T90" s="2">
        <v>0</v>
      </c>
      <c r="U90" s="2"/>
      <c r="V90" s="2"/>
      <c r="W90" s="2">
        <v>0</v>
      </c>
      <c r="X90" s="2"/>
      <c r="Y90" s="2"/>
      <c r="Z90" s="1">
        <v>1</v>
      </c>
      <c r="AA90" s="2"/>
      <c r="AB90" s="1" t="s">
        <v>42</v>
      </c>
      <c r="AC90" s="1">
        <v>0</v>
      </c>
      <c r="AD90" s="2"/>
      <c r="AE90" s="1"/>
      <c r="AF90" s="1" t="s">
        <v>754</v>
      </c>
      <c r="AG90" s="1" t="s">
        <v>65</v>
      </c>
      <c r="AH90" s="1" t="s">
        <v>755</v>
      </c>
      <c r="AI90" s="1" t="s">
        <v>100</v>
      </c>
      <c r="AJ90" s="1" t="s">
        <v>191</v>
      </c>
      <c r="AK90" s="1" t="s">
        <v>42</v>
      </c>
    </row>
    <row r="91" spans="1:37" x14ac:dyDescent="0.25">
      <c r="A91" s="1" t="s">
        <v>756</v>
      </c>
      <c r="B91" s="1" t="s">
        <v>757</v>
      </c>
      <c r="C91" s="1" t="s">
        <v>50</v>
      </c>
      <c r="D91" s="1" t="s">
        <v>758</v>
      </c>
      <c r="E91" s="1" t="s">
        <v>759</v>
      </c>
      <c r="F91" s="1" t="s">
        <v>7091</v>
      </c>
      <c r="G91" s="5" t="s">
        <v>107</v>
      </c>
      <c r="H91" s="1">
        <v>2013</v>
      </c>
      <c r="I91" s="1" t="s">
        <v>358</v>
      </c>
      <c r="J91" s="2"/>
      <c r="K91" s="2">
        <v>1</v>
      </c>
      <c r="L91" s="2"/>
      <c r="M91" s="2"/>
      <c r="N91" s="2">
        <v>0</v>
      </c>
      <c r="O91" s="2"/>
      <c r="P91" s="2"/>
      <c r="Q91" s="2">
        <v>1</v>
      </c>
      <c r="R91" s="2"/>
      <c r="S91" s="2"/>
      <c r="T91" s="2">
        <v>0</v>
      </c>
      <c r="U91" s="2"/>
      <c r="V91" s="2"/>
      <c r="W91" s="2">
        <v>0</v>
      </c>
      <c r="X91" s="2"/>
      <c r="Y91" s="2"/>
      <c r="Z91" s="1">
        <v>1</v>
      </c>
      <c r="AA91" s="2"/>
      <c r="AB91" s="1" t="s">
        <v>42</v>
      </c>
      <c r="AC91" s="1">
        <v>0</v>
      </c>
      <c r="AD91" s="2"/>
      <c r="AE91" s="1"/>
      <c r="AF91" s="1" t="s">
        <v>761</v>
      </c>
      <c r="AG91" s="1" t="s">
        <v>65</v>
      </c>
      <c r="AH91" s="1" t="s">
        <v>208</v>
      </c>
      <c r="AI91" s="1" t="s">
        <v>100</v>
      </c>
      <c r="AJ91" s="1" t="s">
        <v>191</v>
      </c>
      <c r="AK91" s="1" t="s">
        <v>42</v>
      </c>
    </row>
    <row r="92" spans="1:37" x14ac:dyDescent="0.25">
      <c r="A92" s="1" t="s">
        <v>762</v>
      </c>
      <c r="B92" s="1" t="s">
        <v>763</v>
      </c>
      <c r="C92" s="1" t="s">
        <v>50</v>
      </c>
      <c r="D92" s="1" t="s">
        <v>764</v>
      </c>
      <c r="E92" s="1" t="s">
        <v>765</v>
      </c>
      <c r="F92" s="1" t="s">
        <v>620</v>
      </c>
      <c r="G92" s="5" t="s">
        <v>461</v>
      </c>
      <c r="H92" s="1">
        <v>2010</v>
      </c>
      <c r="I92" s="1" t="s">
        <v>766</v>
      </c>
      <c r="J92" s="2"/>
      <c r="K92" s="2">
        <v>1</v>
      </c>
      <c r="L92" s="2"/>
      <c r="M92" s="2"/>
      <c r="N92" s="2">
        <v>0</v>
      </c>
      <c r="O92" s="2"/>
      <c r="P92" s="2"/>
      <c r="Q92" s="2">
        <v>1</v>
      </c>
      <c r="R92" s="2"/>
      <c r="S92" s="2"/>
      <c r="T92" s="2">
        <v>0</v>
      </c>
      <c r="U92" s="2"/>
      <c r="V92" s="2"/>
      <c r="W92" s="2">
        <v>0</v>
      </c>
      <c r="X92" s="2"/>
      <c r="Y92" s="2"/>
      <c r="Z92" s="1">
        <v>1</v>
      </c>
      <c r="AA92" s="2"/>
      <c r="AB92" s="1" t="s">
        <v>42</v>
      </c>
      <c r="AC92" s="1">
        <v>0</v>
      </c>
      <c r="AD92" s="2"/>
      <c r="AE92" s="1"/>
      <c r="AF92" s="1" t="s">
        <v>767</v>
      </c>
      <c r="AG92" s="1" t="s">
        <v>98</v>
      </c>
      <c r="AH92" s="1" t="s">
        <v>696</v>
      </c>
      <c r="AI92" s="1" t="s">
        <v>100</v>
      </c>
      <c r="AJ92" s="1" t="s">
        <v>191</v>
      </c>
      <c r="AK92" s="1" t="s">
        <v>42</v>
      </c>
    </row>
    <row r="93" spans="1:37" x14ac:dyDescent="0.25">
      <c r="A93" s="1" t="s">
        <v>768</v>
      </c>
      <c r="B93" s="1" t="s">
        <v>769</v>
      </c>
      <c r="C93" s="1" t="s">
        <v>50</v>
      </c>
      <c r="D93" s="1" t="s">
        <v>770</v>
      </c>
      <c r="E93" s="1" t="s">
        <v>771</v>
      </c>
      <c r="F93" s="1" t="s">
        <v>4374</v>
      </c>
      <c r="G93" s="5" t="s">
        <v>454</v>
      </c>
      <c r="H93" s="1">
        <v>2006</v>
      </c>
      <c r="I93" s="1" t="s">
        <v>258</v>
      </c>
      <c r="J93" s="2"/>
      <c r="K93" s="2">
        <v>1</v>
      </c>
      <c r="L93" s="2"/>
      <c r="M93" s="2"/>
      <c r="N93" s="2">
        <v>1</v>
      </c>
      <c r="O93" s="2"/>
      <c r="P93" s="2"/>
      <c r="Q93" s="2">
        <v>1</v>
      </c>
      <c r="R93" s="2"/>
      <c r="S93" s="2"/>
      <c r="T93" s="2">
        <v>1</v>
      </c>
      <c r="U93" s="2"/>
      <c r="V93" s="2"/>
      <c r="W93" s="2">
        <v>1</v>
      </c>
      <c r="X93" s="2"/>
      <c r="Y93" s="2"/>
      <c r="Z93" s="1">
        <v>1</v>
      </c>
      <c r="AA93" s="2"/>
      <c r="AB93" s="1" t="s">
        <v>42</v>
      </c>
      <c r="AC93" s="1">
        <v>0</v>
      </c>
      <c r="AD93" s="2"/>
      <c r="AE93" s="1"/>
      <c r="AF93" s="1" t="s">
        <v>773</v>
      </c>
      <c r="AG93" s="1" t="s">
        <v>250</v>
      </c>
      <c r="AH93" s="1" t="s">
        <v>774</v>
      </c>
      <c r="AI93" s="1" t="s">
        <v>100</v>
      </c>
      <c r="AJ93" s="1"/>
      <c r="AK93" s="1" t="s">
        <v>42</v>
      </c>
    </row>
    <row r="94" spans="1:37" x14ac:dyDescent="0.25">
      <c r="A94" s="1" t="s">
        <v>775</v>
      </c>
      <c r="B94" s="1" t="s">
        <v>776</v>
      </c>
      <c r="C94" s="1" t="s">
        <v>50</v>
      </c>
      <c r="D94" s="1" t="s">
        <v>777</v>
      </c>
      <c r="E94" s="1" t="s">
        <v>777</v>
      </c>
      <c r="F94" s="1" t="e">
        <v>#N/A</v>
      </c>
      <c r="G94" s="5" t="s">
        <v>257</v>
      </c>
      <c r="H94" s="1">
        <v>2017</v>
      </c>
      <c r="I94" s="1" t="s">
        <v>590</v>
      </c>
      <c r="J94" s="2" t="s">
        <v>86</v>
      </c>
      <c r="K94" s="2">
        <v>0</v>
      </c>
      <c r="L94" s="2"/>
      <c r="M94" s="2"/>
      <c r="N94" s="2">
        <v>0</v>
      </c>
      <c r="O94" s="2"/>
      <c r="P94" s="2"/>
      <c r="Q94" s="2">
        <v>0</v>
      </c>
      <c r="R94" s="2"/>
      <c r="S94" s="2"/>
      <c r="T94" s="2">
        <v>0</v>
      </c>
      <c r="U94" s="2"/>
      <c r="V94" s="2"/>
      <c r="W94" s="2">
        <v>0</v>
      </c>
      <c r="X94" s="2"/>
      <c r="Y94" s="2"/>
      <c r="Z94" s="1" t="s">
        <v>42</v>
      </c>
      <c r="AA94" s="2"/>
      <c r="AB94" s="1" t="s">
        <v>42</v>
      </c>
      <c r="AC94" s="1">
        <v>1</v>
      </c>
      <c r="AD94" s="2"/>
      <c r="AE94" s="1"/>
      <c r="AF94" s="1" t="s">
        <v>779</v>
      </c>
      <c r="AG94" s="1" t="s">
        <v>65</v>
      </c>
      <c r="AH94" s="1" t="s">
        <v>780</v>
      </c>
      <c r="AI94" s="1" t="s">
        <v>100</v>
      </c>
      <c r="AJ94" s="1"/>
      <c r="AK94" s="1" t="s">
        <v>42</v>
      </c>
    </row>
    <row r="95" spans="1:37" x14ac:dyDescent="0.25">
      <c r="A95" s="18" t="s">
        <v>781</v>
      </c>
      <c r="B95" s="18" t="str">
        <f>VLOOKUP(A95,'[1]2020 New Titles'!A:I,2,FALSE)</f>
        <v>Avian Biology Research</v>
      </c>
      <c r="C95" s="26" t="s">
        <v>103</v>
      </c>
      <c r="D95" s="1" t="s">
        <v>782</v>
      </c>
      <c r="E95" s="1" t="s">
        <v>783</v>
      </c>
      <c r="F95" s="1" t="s">
        <v>1598</v>
      </c>
      <c r="G95" s="5" t="s">
        <v>152</v>
      </c>
      <c r="H95" s="1">
        <v>2020</v>
      </c>
      <c r="I95" s="1" t="s">
        <v>298</v>
      </c>
      <c r="J95" s="2"/>
      <c r="K95" s="2">
        <v>1</v>
      </c>
      <c r="L95" s="2"/>
      <c r="M95" s="2"/>
      <c r="N95" s="2">
        <v>1</v>
      </c>
      <c r="O95" s="2"/>
      <c r="P95" s="2"/>
      <c r="Q95" s="2" t="s">
        <v>42</v>
      </c>
      <c r="R95" s="2"/>
      <c r="S95" s="2"/>
      <c r="T95" s="2" t="s">
        <v>42</v>
      </c>
      <c r="U95" s="2"/>
      <c r="V95" s="2"/>
      <c r="W95" s="2" t="s">
        <v>42</v>
      </c>
      <c r="X95" s="2"/>
      <c r="Y95" s="2"/>
      <c r="Z95" s="1" t="s">
        <v>42</v>
      </c>
      <c r="AA95" s="2"/>
      <c r="AB95" s="1" t="s">
        <v>42</v>
      </c>
      <c r="AC95" s="1">
        <v>0</v>
      </c>
      <c r="AD95" s="2"/>
      <c r="AE95" s="1"/>
      <c r="AF95" s="1" t="s">
        <v>785</v>
      </c>
      <c r="AG95" s="1"/>
      <c r="AH95" s="1"/>
      <c r="AI95" s="1">
        <v>0</v>
      </c>
      <c r="AJ95" s="1" t="e">
        <v>#REF!</v>
      </c>
      <c r="AK95" s="1" t="s">
        <v>42</v>
      </c>
    </row>
    <row r="96" spans="1:37" x14ac:dyDescent="0.25">
      <c r="A96" s="1" t="s">
        <v>786</v>
      </c>
      <c r="B96" s="1" t="s">
        <v>787</v>
      </c>
      <c r="C96" s="1" t="s">
        <v>36</v>
      </c>
      <c r="D96" s="1" t="s">
        <v>788</v>
      </c>
      <c r="E96" s="1" t="s">
        <v>789</v>
      </c>
      <c r="F96" s="1" t="s">
        <v>2400</v>
      </c>
      <c r="G96" s="5" t="s">
        <v>791</v>
      </c>
      <c r="H96" s="1">
        <v>2006</v>
      </c>
      <c r="I96" s="1" t="s">
        <v>597</v>
      </c>
      <c r="J96" s="2"/>
      <c r="K96" s="2">
        <v>1</v>
      </c>
      <c r="L96" s="2"/>
      <c r="M96" s="2"/>
      <c r="N96" s="2">
        <v>1</v>
      </c>
      <c r="O96" s="2"/>
      <c r="P96" s="2"/>
      <c r="Q96" s="2">
        <v>1</v>
      </c>
      <c r="R96" s="2"/>
      <c r="S96" s="2"/>
      <c r="T96" s="2">
        <v>1</v>
      </c>
      <c r="U96" s="2"/>
      <c r="V96" s="2"/>
      <c r="W96" s="2">
        <v>0</v>
      </c>
      <c r="X96" s="2"/>
      <c r="Y96" s="2"/>
      <c r="Z96" s="1">
        <v>1</v>
      </c>
      <c r="AA96" s="2"/>
      <c r="AB96" s="1" t="s">
        <v>42</v>
      </c>
      <c r="AC96" s="1">
        <v>0</v>
      </c>
      <c r="AD96" s="2"/>
      <c r="AE96" s="1"/>
      <c r="AF96" s="1" t="s">
        <v>792</v>
      </c>
      <c r="AG96" s="1" t="s">
        <v>250</v>
      </c>
      <c r="AH96" s="1" t="s">
        <v>715</v>
      </c>
      <c r="AI96" s="1">
        <v>0</v>
      </c>
      <c r="AJ96" s="1" t="s">
        <v>100</v>
      </c>
      <c r="AK96" s="1" t="s">
        <v>42</v>
      </c>
    </row>
    <row r="97" spans="1:37" x14ac:dyDescent="0.25">
      <c r="A97" s="1" t="s">
        <v>793</v>
      </c>
      <c r="B97" s="1" t="s">
        <v>794</v>
      </c>
      <c r="C97" s="1" t="s">
        <v>36</v>
      </c>
      <c r="D97" s="1" t="s">
        <v>795</v>
      </c>
      <c r="E97" s="1" t="s">
        <v>796</v>
      </c>
      <c r="F97" s="1" t="s">
        <v>4939</v>
      </c>
      <c r="G97" s="5" t="s">
        <v>324</v>
      </c>
      <c r="H97" s="1">
        <v>2018</v>
      </c>
      <c r="I97" s="1" t="s">
        <v>348</v>
      </c>
      <c r="J97" s="2"/>
      <c r="K97" s="2">
        <v>1</v>
      </c>
      <c r="L97" s="2"/>
      <c r="M97" s="2"/>
      <c r="N97" s="2">
        <v>1</v>
      </c>
      <c r="O97" s="2"/>
      <c r="P97" s="2"/>
      <c r="Q97" s="2">
        <v>1</v>
      </c>
      <c r="R97" s="2"/>
      <c r="S97" s="2"/>
      <c r="T97" s="2">
        <v>1</v>
      </c>
      <c r="U97" s="2"/>
      <c r="V97" s="2"/>
      <c r="W97" s="2">
        <v>1</v>
      </c>
      <c r="X97" s="2"/>
      <c r="Y97" s="2"/>
      <c r="Z97" s="1">
        <v>1</v>
      </c>
      <c r="AA97" s="2"/>
      <c r="AB97" s="1" t="s">
        <v>42</v>
      </c>
      <c r="AC97" s="1">
        <v>0</v>
      </c>
      <c r="AD97" s="2"/>
      <c r="AE97" s="1"/>
      <c r="AF97" s="1" t="s">
        <v>797</v>
      </c>
      <c r="AG97" s="1" t="s">
        <v>250</v>
      </c>
      <c r="AH97" s="1" t="s">
        <v>65</v>
      </c>
      <c r="AI97" s="1">
        <v>0</v>
      </c>
      <c r="AJ97" s="1" t="s">
        <v>798</v>
      </c>
      <c r="AK97" s="1" t="s">
        <v>42</v>
      </c>
    </row>
    <row r="98" spans="1:37" x14ac:dyDescent="0.25">
      <c r="A98" s="1" t="s">
        <v>799</v>
      </c>
      <c r="B98" s="1" t="s">
        <v>800</v>
      </c>
      <c r="C98" s="1" t="s">
        <v>36</v>
      </c>
      <c r="D98" s="1" t="s">
        <v>801</v>
      </c>
      <c r="E98" s="1" t="s">
        <v>802</v>
      </c>
      <c r="F98" s="1" t="s">
        <v>306</v>
      </c>
      <c r="G98" s="5" t="s">
        <v>324</v>
      </c>
      <c r="H98" s="1">
        <v>2018</v>
      </c>
      <c r="I98" s="1" t="s">
        <v>803</v>
      </c>
      <c r="J98" s="2"/>
      <c r="K98" s="2">
        <v>1</v>
      </c>
      <c r="L98" s="2"/>
      <c r="M98" s="2"/>
      <c r="N98" s="2">
        <v>1</v>
      </c>
      <c r="O98" s="2"/>
      <c r="P98" s="2"/>
      <c r="Q98" s="2">
        <v>1</v>
      </c>
      <c r="R98" s="2"/>
      <c r="S98" s="2"/>
      <c r="T98" s="2">
        <v>1</v>
      </c>
      <c r="U98" s="2"/>
      <c r="V98" s="2"/>
      <c r="W98" s="2">
        <v>1</v>
      </c>
      <c r="X98" s="2"/>
      <c r="Y98" s="2"/>
      <c r="Z98" s="1" t="s">
        <v>42</v>
      </c>
      <c r="AA98" s="2"/>
      <c r="AB98" s="1" t="s">
        <v>42</v>
      </c>
      <c r="AC98" s="1">
        <v>0</v>
      </c>
      <c r="AD98" s="2"/>
      <c r="AE98" s="1"/>
      <c r="AF98" s="1" t="s">
        <v>804</v>
      </c>
      <c r="AG98" s="1" t="s">
        <v>250</v>
      </c>
      <c r="AH98" s="1" t="s">
        <v>65</v>
      </c>
      <c r="AI98" s="1">
        <v>0</v>
      </c>
      <c r="AJ98" s="1" t="s">
        <v>798</v>
      </c>
      <c r="AK98" s="1" t="s">
        <v>42</v>
      </c>
    </row>
    <row r="99" spans="1:37" x14ac:dyDescent="0.25">
      <c r="A99" s="1" t="s">
        <v>805</v>
      </c>
      <c r="B99" s="1" t="s">
        <v>806</v>
      </c>
      <c r="C99" s="1" t="s">
        <v>50</v>
      </c>
      <c r="D99" s="1" t="s">
        <v>807</v>
      </c>
      <c r="E99" s="1" t="s">
        <v>808</v>
      </c>
      <c r="F99" s="1" t="s">
        <v>7092</v>
      </c>
      <c r="G99" s="5" t="s">
        <v>107</v>
      </c>
      <c r="H99" s="1">
        <v>2013</v>
      </c>
      <c r="I99" s="1" t="s">
        <v>810</v>
      </c>
      <c r="J99" s="2"/>
      <c r="K99" s="2">
        <v>1</v>
      </c>
      <c r="L99" s="2"/>
      <c r="M99" s="2"/>
      <c r="N99" s="2">
        <v>0</v>
      </c>
      <c r="O99" s="2"/>
      <c r="P99" s="2"/>
      <c r="Q99" s="2">
        <v>1</v>
      </c>
      <c r="R99" s="2"/>
      <c r="S99" s="2"/>
      <c r="T99" s="2">
        <v>0</v>
      </c>
      <c r="U99" s="2"/>
      <c r="V99" s="2"/>
      <c r="W99" s="2">
        <v>0</v>
      </c>
      <c r="X99" s="2"/>
      <c r="Y99" s="2"/>
      <c r="Z99" s="1">
        <v>1</v>
      </c>
      <c r="AA99" s="2"/>
      <c r="AB99" s="1" t="s">
        <v>42</v>
      </c>
      <c r="AC99" s="1">
        <v>0</v>
      </c>
      <c r="AD99" s="2"/>
      <c r="AE99" s="1"/>
      <c r="AF99" s="1" t="s">
        <v>811</v>
      </c>
      <c r="AG99" s="1" t="s">
        <v>45</v>
      </c>
      <c r="AH99" s="1" t="s">
        <v>812</v>
      </c>
      <c r="AI99" s="1" t="s">
        <v>100</v>
      </c>
      <c r="AJ99" s="1" t="s">
        <v>191</v>
      </c>
      <c r="AK99" s="1" t="s">
        <v>42</v>
      </c>
    </row>
    <row r="100" spans="1:37" x14ac:dyDescent="0.25">
      <c r="A100" s="1" t="s">
        <v>813</v>
      </c>
      <c r="B100" s="1" t="s">
        <v>814</v>
      </c>
      <c r="C100" s="1" t="s">
        <v>50</v>
      </c>
      <c r="D100" s="1" t="s">
        <v>815</v>
      </c>
      <c r="E100" s="1" t="s">
        <v>816</v>
      </c>
      <c r="F100" s="1" t="s">
        <v>4527</v>
      </c>
      <c r="G100" s="5" t="s">
        <v>222</v>
      </c>
      <c r="H100" s="1">
        <v>2009</v>
      </c>
      <c r="I100" s="1" t="s">
        <v>446</v>
      </c>
      <c r="J100" s="2"/>
      <c r="K100" s="2">
        <v>1</v>
      </c>
      <c r="L100" s="2"/>
      <c r="M100" s="2"/>
      <c r="N100" s="2">
        <v>0</v>
      </c>
      <c r="O100" s="2"/>
      <c r="P100" s="2"/>
      <c r="Q100" s="2">
        <v>1</v>
      </c>
      <c r="R100" s="2"/>
      <c r="S100" s="2"/>
      <c r="T100" s="2">
        <v>0</v>
      </c>
      <c r="U100" s="2"/>
      <c r="V100" s="2"/>
      <c r="W100" s="2">
        <v>0</v>
      </c>
      <c r="X100" s="2"/>
      <c r="Y100" s="2"/>
      <c r="Z100" s="1">
        <v>1</v>
      </c>
      <c r="AA100" s="2"/>
      <c r="AB100" s="1" t="s">
        <v>42</v>
      </c>
      <c r="AC100" s="1">
        <v>0</v>
      </c>
      <c r="AD100" s="2"/>
      <c r="AE100" s="1"/>
      <c r="AF100" s="1" t="s">
        <v>818</v>
      </c>
      <c r="AG100" s="1" t="s">
        <v>45</v>
      </c>
      <c r="AH100" s="1" t="s">
        <v>819</v>
      </c>
      <c r="AI100" s="1" t="s">
        <v>100</v>
      </c>
      <c r="AJ100" s="1" t="s">
        <v>191</v>
      </c>
      <c r="AK100" s="1" t="s">
        <v>42</v>
      </c>
    </row>
    <row r="101" spans="1:37" x14ac:dyDescent="0.25">
      <c r="A101" s="1" t="s">
        <v>820</v>
      </c>
      <c r="B101" s="1" t="s">
        <v>821</v>
      </c>
      <c r="C101" s="1" t="s">
        <v>50</v>
      </c>
      <c r="D101" s="1" t="s">
        <v>822</v>
      </c>
      <c r="E101" s="1" t="s">
        <v>822</v>
      </c>
      <c r="F101" s="1" t="e">
        <v>#N/A</v>
      </c>
      <c r="G101" s="5" t="s">
        <v>266</v>
      </c>
      <c r="H101" s="1">
        <v>2014</v>
      </c>
      <c r="I101" s="1" t="s">
        <v>54</v>
      </c>
      <c r="J101" s="2" t="s">
        <v>86</v>
      </c>
      <c r="K101" s="2">
        <v>0</v>
      </c>
      <c r="L101" s="2"/>
      <c r="M101" s="2"/>
      <c r="N101" s="2">
        <v>0</v>
      </c>
      <c r="O101" s="2"/>
      <c r="P101" s="2"/>
      <c r="Q101" s="2">
        <v>0</v>
      </c>
      <c r="R101" s="2"/>
      <c r="S101" s="2"/>
      <c r="T101" s="2">
        <v>0</v>
      </c>
      <c r="U101" s="2"/>
      <c r="V101" s="2"/>
      <c r="W101" s="2">
        <v>0</v>
      </c>
      <c r="X101" s="2"/>
      <c r="Y101" s="2"/>
      <c r="Z101" s="1"/>
      <c r="AA101" s="2"/>
      <c r="AB101" s="1" t="s">
        <v>42</v>
      </c>
      <c r="AC101" s="1">
        <v>1</v>
      </c>
      <c r="AD101" s="2"/>
      <c r="AE101" s="1"/>
      <c r="AF101" s="1" t="s">
        <v>823</v>
      </c>
      <c r="AG101" s="1" t="s">
        <v>127</v>
      </c>
      <c r="AH101" s="1" t="s">
        <v>127</v>
      </c>
      <c r="AI101" s="1" t="s">
        <v>824</v>
      </c>
      <c r="AJ101" s="1"/>
      <c r="AK101" s="1" t="s">
        <v>42</v>
      </c>
    </row>
    <row r="102" spans="1:37" x14ac:dyDescent="0.25">
      <c r="A102" s="1" t="s">
        <v>825</v>
      </c>
      <c r="B102" s="1" t="s">
        <v>826</v>
      </c>
      <c r="C102" s="1" t="s">
        <v>103</v>
      </c>
      <c r="D102" s="1" t="s">
        <v>827</v>
      </c>
      <c r="E102" s="1" t="s">
        <v>827</v>
      </c>
      <c r="F102" s="1" t="e">
        <v>#N/A</v>
      </c>
      <c r="G102" s="5" t="s">
        <v>257</v>
      </c>
      <c r="H102" s="1">
        <v>2018</v>
      </c>
      <c r="I102" s="1" t="s">
        <v>414</v>
      </c>
      <c r="J102" s="2" t="s">
        <v>86</v>
      </c>
      <c r="K102" s="2">
        <v>0</v>
      </c>
      <c r="L102" s="2"/>
      <c r="M102" s="2"/>
      <c r="N102" s="2">
        <v>0</v>
      </c>
      <c r="O102" s="2"/>
      <c r="P102" s="2"/>
      <c r="Q102" s="2">
        <v>0</v>
      </c>
      <c r="R102" s="2"/>
      <c r="S102" s="2"/>
      <c r="T102" s="2">
        <v>0</v>
      </c>
      <c r="U102" s="2"/>
      <c r="V102" s="2"/>
      <c r="W102" s="2">
        <v>0</v>
      </c>
      <c r="X102" s="2"/>
      <c r="Y102" s="2"/>
      <c r="Z102" s="1" t="s">
        <v>42</v>
      </c>
      <c r="AA102" s="2"/>
      <c r="AB102" s="1" t="s">
        <v>42</v>
      </c>
      <c r="AC102" s="1">
        <v>1</v>
      </c>
      <c r="AD102" s="2"/>
      <c r="AE102" s="1"/>
      <c r="AF102" s="1" t="s">
        <v>828</v>
      </c>
      <c r="AG102" s="1" t="s">
        <v>88</v>
      </c>
      <c r="AH102" s="1" t="s">
        <v>829</v>
      </c>
      <c r="AI102" s="1">
        <v>0</v>
      </c>
      <c r="AJ102" s="1" t="s">
        <v>301</v>
      </c>
      <c r="AK102" s="1" t="s">
        <v>42</v>
      </c>
    </row>
    <row r="103" spans="1:37" x14ac:dyDescent="0.25">
      <c r="A103" s="1" t="s">
        <v>830</v>
      </c>
      <c r="B103" s="1" t="s">
        <v>831</v>
      </c>
      <c r="C103" s="1" t="s">
        <v>77</v>
      </c>
      <c r="D103" s="1" t="s">
        <v>832</v>
      </c>
      <c r="E103" s="1" t="s">
        <v>833</v>
      </c>
      <c r="F103" s="1" t="s">
        <v>2047</v>
      </c>
      <c r="G103" s="5" t="s">
        <v>205</v>
      </c>
      <c r="H103" s="1">
        <v>2006</v>
      </c>
      <c r="I103" s="1" t="s">
        <v>188</v>
      </c>
      <c r="J103" s="2"/>
      <c r="K103" s="2">
        <v>1</v>
      </c>
      <c r="L103" s="2"/>
      <c r="M103" s="2"/>
      <c r="N103" s="2">
        <v>1</v>
      </c>
      <c r="O103" s="2"/>
      <c r="P103" s="2"/>
      <c r="Q103" s="2">
        <v>0</v>
      </c>
      <c r="R103" s="2"/>
      <c r="S103" s="2"/>
      <c r="T103" s="2">
        <v>1</v>
      </c>
      <c r="U103" s="2"/>
      <c r="V103" s="2"/>
      <c r="W103" s="2">
        <v>0</v>
      </c>
      <c r="X103" s="2"/>
      <c r="Y103" s="2"/>
      <c r="Z103" s="1">
        <v>0</v>
      </c>
      <c r="AA103" s="2"/>
      <c r="AB103" s="1" t="s">
        <v>42</v>
      </c>
      <c r="AC103" s="1">
        <v>0</v>
      </c>
      <c r="AD103" s="2"/>
      <c r="AE103" s="1"/>
      <c r="AF103" s="1" t="s">
        <v>834</v>
      </c>
      <c r="AG103" s="1" t="s">
        <v>88</v>
      </c>
      <c r="AH103" s="1" t="s">
        <v>835</v>
      </c>
      <c r="AI103" s="1">
        <v>0</v>
      </c>
      <c r="AJ103" s="1" t="s">
        <v>100</v>
      </c>
      <c r="AK103" s="1" t="s">
        <v>42</v>
      </c>
    </row>
    <row r="104" spans="1:37" x14ac:dyDescent="0.25">
      <c r="A104" s="1" t="s">
        <v>836</v>
      </c>
      <c r="B104" s="1" t="s">
        <v>837</v>
      </c>
      <c r="C104" s="1" t="s">
        <v>103</v>
      </c>
      <c r="D104" s="1" t="s">
        <v>838</v>
      </c>
      <c r="E104" s="1" t="s">
        <v>838</v>
      </c>
      <c r="F104" s="1" t="e">
        <v>#N/A</v>
      </c>
      <c r="G104" s="5" t="s">
        <v>257</v>
      </c>
      <c r="H104" s="1">
        <v>2018</v>
      </c>
      <c r="I104" s="1" t="s">
        <v>505</v>
      </c>
      <c r="J104" s="2" t="s">
        <v>86</v>
      </c>
      <c r="K104" s="2">
        <v>0</v>
      </c>
      <c r="L104" s="2"/>
      <c r="M104" s="2"/>
      <c r="N104" s="2">
        <v>0</v>
      </c>
      <c r="O104" s="2"/>
      <c r="P104" s="2"/>
      <c r="Q104" s="2">
        <v>0</v>
      </c>
      <c r="R104" s="2"/>
      <c r="S104" s="2"/>
      <c r="T104" s="2">
        <v>0</v>
      </c>
      <c r="U104" s="2"/>
      <c r="V104" s="2"/>
      <c r="W104" s="2">
        <v>0</v>
      </c>
      <c r="X104" s="2"/>
      <c r="Y104" s="2"/>
      <c r="Z104" s="1" t="s">
        <v>42</v>
      </c>
      <c r="AA104" s="2"/>
      <c r="AB104" s="1" t="s">
        <v>42</v>
      </c>
      <c r="AC104" s="1">
        <v>1</v>
      </c>
      <c r="AD104" s="2"/>
      <c r="AE104" s="1"/>
      <c r="AF104" s="1" t="s">
        <v>840</v>
      </c>
      <c r="AG104" s="1" t="s">
        <v>88</v>
      </c>
      <c r="AH104" s="1" t="s">
        <v>431</v>
      </c>
      <c r="AI104" s="1" t="s">
        <v>841</v>
      </c>
      <c r="AJ104" s="1" t="s">
        <v>301</v>
      </c>
      <c r="AK104" s="1" t="s">
        <v>42</v>
      </c>
    </row>
    <row r="105" spans="1:37" x14ac:dyDescent="0.25">
      <c r="A105" s="1" t="s">
        <v>842</v>
      </c>
      <c r="B105" s="1" t="s">
        <v>843</v>
      </c>
      <c r="C105" s="1" t="s">
        <v>103</v>
      </c>
      <c r="D105" s="1" t="s">
        <v>844</v>
      </c>
      <c r="E105" s="1" t="s">
        <v>844</v>
      </c>
      <c r="F105" s="1" t="e">
        <v>#N/A</v>
      </c>
      <c r="G105" s="5" t="s">
        <v>257</v>
      </c>
      <c r="H105" s="1">
        <v>2018</v>
      </c>
      <c r="I105" s="1" t="s">
        <v>315</v>
      </c>
      <c r="J105" s="2" t="s">
        <v>86</v>
      </c>
      <c r="K105" s="2">
        <v>0</v>
      </c>
      <c r="L105" s="2"/>
      <c r="M105" s="2"/>
      <c r="N105" s="2">
        <v>0</v>
      </c>
      <c r="O105" s="2"/>
      <c r="P105" s="2"/>
      <c r="Q105" s="2">
        <v>0</v>
      </c>
      <c r="R105" s="2"/>
      <c r="S105" s="2"/>
      <c r="T105" s="2">
        <v>0</v>
      </c>
      <c r="U105" s="2"/>
      <c r="V105" s="2"/>
      <c r="W105" s="2">
        <v>0</v>
      </c>
      <c r="X105" s="2"/>
      <c r="Y105" s="2"/>
      <c r="Z105" s="1" t="s">
        <v>42</v>
      </c>
      <c r="AA105" s="2"/>
      <c r="AB105" s="1" t="s">
        <v>42</v>
      </c>
      <c r="AC105" s="1">
        <v>1</v>
      </c>
      <c r="AD105" s="2"/>
      <c r="AE105" s="1"/>
      <c r="AF105" s="1" t="s">
        <v>845</v>
      </c>
      <c r="AG105" s="1" t="s">
        <v>239</v>
      </c>
      <c r="AH105" s="1" t="s">
        <v>431</v>
      </c>
      <c r="AI105" s="1" t="s">
        <v>841</v>
      </c>
      <c r="AJ105" s="1" t="s">
        <v>301</v>
      </c>
      <c r="AK105" s="1" t="s">
        <v>42</v>
      </c>
    </row>
    <row r="106" spans="1:37" x14ac:dyDescent="0.25">
      <c r="A106" s="1" t="s">
        <v>846</v>
      </c>
      <c r="B106" s="1" t="s">
        <v>847</v>
      </c>
      <c r="C106" s="1" t="s">
        <v>286</v>
      </c>
      <c r="D106" s="1" t="s">
        <v>848</v>
      </c>
      <c r="E106" s="1" t="s">
        <v>849</v>
      </c>
      <c r="F106" s="1" t="s">
        <v>1446</v>
      </c>
      <c r="G106" s="5" t="s">
        <v>222</v>
      </c>
      <c r="H106" s="1">
        <v>2009</v>
      </c>
      <c r="I106" s="1" t="s">
        <v>315</v>
      </c>
      <c r="J106" s="2"/>
      <c r="K106" s="2">
        <v>1</v>
      </c>
      <c r="L106" s="2"/>
      <c r="M106" s="2"/>
      <c r="N106" s="2">
        <v>0</v>
      </c>
      <c r="O106" s="2"/>
      <c r="P106" s="2"/>
      <c r="Q106" s="2">
        <v>1</v>
      </c>
      <c r="R106" s="2"/>
      <c r="S106" s="2"/>
      <c r="T106" s="2">
        <v>0</v>
      </c>
      <c r="U106" s="2"/>
      <c r="V106" s="2"/>
      <c r="W106" s="2">
        <v>0</v>
      </c>
      <c r="X106" s="2"/>
      <c r="Y106" s="2"/>
      <c r="Z106" s="1">
        <v>0</v>
      </c>
      <c r="AA106" s="2"/>
      <c r="AB106" s="1" t="s">
        <v>42</v>
      </c>
      <c r="AC106" s="1">
        <v>0</v>
      </c>
      <c r="AD106" s="2"/>
      <c r="AE106" s="1"/>
      <c r="AF106" s="1" t="s">
        <v>851</v>
      </c>
      <c r="AG106" s="1" t="s">
        <v>127</v>
      </c>
      <c r="AH106" s="1" t="s">
        <v>852</v>
      </c>
      <c r="AI106" s="1">
        <v>0</v>
      </c>
      <c r="AJ106" s="1" t="s">
        <v>100</v>
      </c>
      <c r="AK106" s="1" t="s">
        <v>42</v>
      </c>
    </row>
    <row r="107" spans="1:37" x14ac:dyDescent="0.25">
      <c r="A107" s="1" t="s">
        <v>853</v>
      </c>
      <c r="B107" s="1" t="s">
        <v>854</v>
      </c>
      <c r="C107" s="1" t="s">
        <v>50</v>
      </c>
      <c r="D107" s="1" t="s">
        <v>855</v>
      </c>
      <c r="E107" s="1" t="s">
        <v>856</v>
      </c>
      <c r="F107" s="1" t="s">
        <v>857</v>
      </c>
      <c r="G107" s="5" t="s">
        <v>461</v>
      </c>
      <c r="H107" s="1">
        <v>2011</v>
      </c>
      <c r="I107" s="1" t="s">
        <v>858</v>
      </c>
      <c r="J107" s="2"/>
      <c r="K107" s="2">
        <v>1</v>
      </c>
      <c r="L107" s="2"/>
      <c r="M107" s="2"/>
      <c r="N107" s="2">
        <v>0</v>
      </c>
      <c r="O107" s="2"/>
      <c r="P107" s="2"/>
      <c r="Q107" s="2">
        <v>1</v>
      </c>
      <c r="R107" s="2"/>
      <c r="S107" s="2"/>
      <c r="T107" s="2">
        <v>0</v>
      </c>
      <c r="U107" s="2"/>
      <c r="V107" s="2"/>
      <c r="W107" s="2">
        <v>0</v>
      </c>
      <c r="X107" s="2"/>
      <c r="Y107" s="2"/>
      <c r="Z107" s="1">
        <v>1</v>
      </c>
      <c r="AA107" s="2"/>
      <c r="AB107" s="1" t="s">
        <v>42</v>
      </c>
      <c r="AC107" s="1">
        <v>0</v>
      </c>
      <c r="AD107" s="2"/>
      <c r="AE107" s="1"/>
      <c r="AF107" s="1" t="s">
        <v>859</v>
      </c>
      <c r="AG107" s="1" t="s">
        <v>127</v>
      </c>
      <c r="AH107" s="1" t="s">
        <v>127</v>
      </c>
      <c r="AI107" s="1" t="s">
        <v>100</v>
      </c>
      <c r="AJ107" s="1" t="s">
        <v>191</v>
      </c>
      <c r="AK107" s="1" t="s">
        <v>42</v>
      </c>
    </row>
    <row r="108" spans="1:37" x14ac:dyDescent="0.25">
      <c r="A108" s="1" t="s">
        <v>860</v>
      </c>
      <c r="B108" s="1" t="s">
        <v>861</v>
      </c>
      <c r="C108" s="1" t="s">
        <v>50</v>
      </c>
      <c r="D108" s="1" t="s">
        <v>862</v>
      </c>
      <c r="E108" s="1" t="s">
        <v>863</v>
      </c>
      <c r="F108" s="1" t="s">
        <v>518</v>
      </c>
      <c r="G108" s="5" t="s">
        <v>865</v>
      </c>
      <c r="H108" s="1">
        <v>2006</v>
      </c>
      <c r="I108" s="1" t="s">
        <v>728</v>
      </c>
      <c r="J108" s="2"/>
      <c r="K108" s="2">
        <v>1</v>
      </c>
      <c r="L108" s="2"/>
      <c r="M108" s="2"/>
      <c r="N108" s="2">
        <v>0</v>
      </c>
      <c r="O108" s="2"/>
      <c r="P108" s="2"/>
      <c r="Q108" s="2">
        <v>1</v>
      </c>
      <c r="R108" s="2"/>
      <c r="S108" s="2"/>
      <c r="T108" s="2">
        <v>0</v>
      </c>
      <c r="U108" s="2"/>
      <c r="V108" s="2"/>
      <c r="W108" s="2">
        <v>0</v>
      </c>
      <c r="X108" s="2"/>
      <c r="Y108" s="2"/>
      <c r="Z108" s="1">
        <v>1</v>
      </c>
      <c r="AA108" s="2"/>
      <c r="AB108" s="1" t="s">
        <v>42</v>
      </c>
      <c r="AC108" s="1">
        <v>0</v>
      </c>
      <c r="AD108" s="2"/>
      <c r="AE108" s="1"/>
      <c r="AF108" s="1" t="s">
        <v>866</v>
      </c>
      <c r="AG108" s="1" t="s">
        <v>127</v>
      </c>
      <c r="AH108" s="1" t="s">
        <v>127</v>
      </c>
      <c r="AI108" s="1" t="s">
        <v>100</v>
      </c>
      <c r="AJ108" s="1"/>
      <c r="AK108" s="1" t="s">
        <v>42</v>
      </c>
    </row>
    <row r="109" spans="1:37" x14ac:dyDescent="0.25">
      <c r="A109" s="1" t="s">
        <v>867</v>
      </c>
      <c r="B109" s="1" t="s">
        <v>868</v>
      </c>
      <c r="C109" s="1" t="s">
        <v>103</v>
      </c>
      <c r="D109" s="1" t="s">
        <v>869</v>
      </c>
      <c r="E109" s="1" t="s">
        <v>869</v>
      </c>
      <c r="F109" s="1" t="e">
        <v>#N/A</v>
      </c>
      <c r="G109" s="5" t="s">
        <v>324</v>
      </c>
      <c r="H109" s="1">
        <v>2017</v>
      </c>
      <c r="I109" s="1" t="s">
        <v>870</v>
      </c>
      <c r="J109" s="2" t="s">
        <v>86</v>
      </c>
      <c r="K109" s="2">
        <v>0</v>
      </c>
      <c r="L109" s="2"/>
      <c r="M109" s="2"/>
      <c r="N109" s="2">
        <v>0</v>
      </c>
      <c r="O109" s="2"/>
      <c r="P109" s="2"/>
      <c r="Q109" s="2">
        <v>0</v>
      </c>
      <c r="R109" s="2"/>
      <c r="S109" s="2"/>
      <c r="T109" s="2">
        <v>0</v>
      </c>
      <c r="U109" s="2"/>
      <c r="V109" s="2"/>
      <c r="W109" s="2">
        <v>0</v>
      </c>
      <c r="X109" s="2"/>
      <c r="Y109" s="2"/>
      <c r="Z109" s="1" t="s">
        <v>42</v>
      </c>
      <c r="AA109" s="2"/>
      <c r="AB109" s="1" t="s">
        <v>42</v>
      </c>
      <c r="AC109" s="1">
        <v>1</v>
      </c>
      <c r="AD109" s="2"/>
      <c r="AE109" s="1"/>
      <c r="AF109" s="1" t="s">
        <v>871</v>
      </c>
      <c r="AG109" s="1" t="s">
        <v>88</v>
      </c>
      <c r="AH109" s="1" t="s">
        <v>872</v>
      </c>
      <c r="AI109" s="1" t="s">
        <v>118</v>
      </c>
      <c r="AJ109" s="1"/>
      <c r="AK109" s="1" t="s">
        <v>42</v>
      </c>
    </row>
    <row r="110" spans="1:37" x14ac:dyDescent="0.25">
      <c r="A110" s="1" t="s">
        <v>873</v>
      </c>
      <c r="B110" s="1" t="s">
        <v>874</v>
      </c>
      <c r="C110" s="1" t="s">
        <v>103</v>
      </c>
      <c r="D110" s="1">
        <v>0</v>
      </c>
      <c r="E110" s="1">
        <v>0</v>
      </c>
      <c r="F110" s="1" t="e">
        <v>#N/A</v>
      </c>
      <c r="G110" s="5" t="s">
        <v>62</v>
      </c>
      <c r="H110" s="1">
        <v>2019</v>
      </c>
      <c r="I110" s="1" t="s">
        <v>267</v>
      </c>
      <c r="J110" s="2" t="s">
        <v>86</v>
      </c>
      <c r="K110" s="2">
        <v>0</v>
      </c>
      <c r="L110" s="2"/>
      <c r="M110" s="2"/>
      <c r="N110" s="2">
        <v>0</v>
      </c>
      <c r="O110" s="2"/>
      <c r="P110" s="2"/>
      <c r="Q110" s="2">
        <v>0</v>
      </c>
      <c r="R110" s="2"/>
      <c r="S110" s="2"/>
      <c r="T110" s="2">
        <v>0</v>
      </c>
      <c r="U110" s="2"/>
      <c r="V110" s="2"/>
      <c r="W110" s="2">
        <v>0</v>
      </c>
      <c r="X110" s="2"/>
      <c r="Y110" s="2"/>
      <c r="Z110" s="1" t="s">
        <v>42</v>
      </c>
      <c r="AA110" s="2"/>
      <c r="AB110" s="1" t="s">
        <v>42</v>
      </c>
      <c r="AC110" s="1">
        <v>1</v>
      </c>
      <c r="AD110" s="2"/>
      <c r="AE110" s="1"/>
      <c r="AF110" s="1" t="s">
        <v>876</v>
      </c>
      <c r="AG110" s="1" t="s">
        <v>88</v>
      </c>
      <c r="AH110" s="1" t="s">
        <v>872</v>
      </c>
      <c r="AI110" s="1">
        <v>0</v>
      </c>
      <c r="AJ110" s="1" t="s">
        <v>191</v>
      </c>
      <c r="AK110" s="1" t="s">
        <v>42</v>
      </c>
    </row>
    <row r="111" spans="1:37" x14ac:dyDescent="0.25">
      <c r="A111" s="1" t="s">
        <v>877</v>
      </c>
      <c r="B111" s="1" t="s">
        <v>878</v>
      </c>
      <c r="C111" s="1" t="s">
        <v>103</v>
      </c>
      <c r="D111" s="1" t="s">
        <v>879</v>
      </c>
      <c r="E111" s="1" t="s">
        <v>879</v>
      </c>
      <c r="F111" s="1" t="e">
        <v>#N/A</v>
      </c>
      <c r="G111" s="5" t="s">
        <v>257</v>
      </c>
      <c r="H111" s="1">
        <v>2018</v>
      </c>
      <c r="I111" s="1" t="s">
        <v>414</v>
      </c>
      <c r="J111" s="2" t="s">
        <v>86</v>
      </c>
      <c r="K111" s="2">
        <v>0</v>
      </c>
      <c r="L111" s="2"/>
      <c r="M111" s="2"/>
      <c r="N111" s="2">
        <v>0</v>
      </c>
      <c r="O111" s="2"/>
      <c r="P111" s="2"/>
      <c r="Q111" s="2">
        <v>0</v>
      </c>
      <c r="R111" s="2"/>
      <c r="S111" s="2"/>
      <c r="T111" s="2">
        <v>0</v>
      </c>
      <c r="U111" s="2"/>
      <c r="V111" s="2"/>
      <c r="W111" s="2">
        <v>0</v>
      </c>
      <c r="X111" s="2"/>
      <c r="Y111" s="2"/>
      <c r="Z111" s="1" t="s">
        <v>42</v>
      </c>
      <c r="AA111" s="2"/>
      <c r="AB111" s="1" t="s">
        <v>42</v>
      </c>
      <c r="AC111" s="1">
        <v>1</v>
      </c>
      <c r="AD111" s="2"/>
      <c r="AE111" s="1"/>
      <c r="AF111" s="1" t="s">
        <v>880</v>
      </c>
      <c r="AG111" s="1" t="s">
        <v>88</v>
      </c>
      <c r="AH111" s="1" t="s">
        <v>881</v>
      </c>
      <c r="AI111" s="1" t="s">
        <v>841</v>
      </c>
      <c r="AJ111" s="1" t="s">
        <v>301</v>
      </c>
      <c r="AK111" s="1" t="s">
        <v>42</v>
      </c>
    </row>
    <row r="112" spans="1:37" x14ac:dyDescent="0.25">
      <c r="A112" s="1" t="s">
        <v>882</v>
      </c>
      <c r="B112" s="1" t="s">
        <v>883</v>
      </c>
      <c r="C112" s="1" t="s">
        <v>50</v>
      </c>
      <c r="D112" s="1" t="s">
        <v>884</v>
      </c>
      <c r="E112" s="1" t="s">
        <v>885</v>
      </c>
      <c r="F112" s="1" t="s">
        <v>7093</v>
      </c>
      <c r="G112" s="5" t="s">
        <v>257</v>
      </c>
      <c r="H112" s="1">
        <v>2017</v>
      </c>
      <c r="I112" s="1" t="s">
        <v>429</v>
      </c>
      <c r="J112" s="2"/>
      <c r="K112" s="2">
        <v>1</v>
      </c>
      <c r="L112" s="2"/>
      <c r="M112" s="2"/>
      <c r="N112" s="2">
        <v>0</v>
      </c>
      <c r="O112" s="2"/>
      <c r="P112" s="2"/>
      <c r="Q112" s="2">
        <v>1</v>
      </c>
      <c r="R112" s="2"/>
      <c r="S112" s="2"/>
      <c r="T112" s="2">
        <v>0</v>
      </c>
      <c r="U112" s="2"/>
      <c r="V112" s="2"/>
      <c r="W112" s="2">
        <v>0</v>
      </c>
      <c r="X112" s="2"/>
      <c r="Y112" s="2"/>
      <c r="Z112" s="1">
        <v>1</v>
      </c>
      <c r="AA112" s="2"/>
      <c r="AB112" s="1" t="s">
        <v>42</v>
      </c>
      <c r="AC112" s="1">
        <v>0</v>
      </c>
      <c r="AD112" s="2"/>
      <c r="AE112" s="1"/>
      <c r="AF112" s="1" t="s">
        <v>887</v>
      </c>
      <c r="AG112" s="1" t="s">
        <v>399</v>
      </c>
      <c r="AH112" s="1" t="s">
        <v>780</v>
      </c>
      <c r="AI112" s="1" t="s">
        <v>100</v>
      </c>
      <c r="AJ112" s="1" t="s">
        <v>191</v>
      </c>
      <c r="AK112" s="1" t="s">
        <v>42</v>
      </c>
    </row>
    <row r="113" spans="1:37" x14ac:dyDescent="0.25">
      <c r="A113" s="1" t="s">
        <v>888</v>
      </c>
      <c r="B113" s="1" t="s">
        <v>889</v>
      </c>
      <c r="C113" s="1" t="s">
        <v>103</v>
      </c>
      <c r="D113" s="1" t="s">
        <v>890</v>
      </c>
      <c r="E113" s="1" t="s">
        <v>891</v>
      </c>
      <c r="F113" s="1" t="s">
        <v>7094</v>
      </c>
      <c r="G113" s="5" t="s">
        <v>40</v>
      </c>
      <c r="H113" s="1">
        <v>2015</v>
      </c>
      <c r="I113" s="1" t="s">
        <v>893</v>
      </c>
      <c r="J113" s="2"/>
      <c r="K113" s="2">
        <v>1</v>
      </c>
      <c r="L113" s="2"/>
      <c r="M113" s="2"/>
      <c r="N113" s="2">
        <v>1</v>
      </c>
      <c r="O113" s="2"/>
      <c r="P113" s="2"/>
      <c r="Q113" s="2">
        <v>1</v>
      </c>
      <c r="R113" s="2"/>
      <c r="S113" s="2"/>
      <c r="T113" s="2">
        <v>1</v>
      </c>
      <c r="U113" s="2"/>
      <c r="V113" s="2"/>
      <c r="W113" s="2">
        <v>1</v>
      </c>
      <c r="X113" s="2"/>
      <c r="Y113" s="2"/>
      <c r="Z113" s="1">
        <v>1</v>
      </c>
      <c r="AA113" s="2"/>
      <c r="AB113" s="1" t="s">
        <v>42</v>
      </c>
      <c r="AC113" s="1">
        <v>0</v>
      </c>
      <c r="AD113" s="2"/>
      <c r="AE113" s="1"/>
      <c r="AF113" s="1" t="s">
        <v>894</v>
      </c>
      <c r="AG113" s="1" t="s">
        <v>88</v>
      </c>
      <c r="AH113" s="1" t="s">
        <v>895</v>
      </c>
      <c r="AI113" s="1" t="s">
        <v>100</v>
      </c>
      <c r="AJ113" s="1" t="s">
        <v>191</v>
      </c>
      <c r="AK113" s="1" t="s">
        <v>42</v>
      </c>
    </row>
    <row r="114" spans="1:37" x14ac:dyDescent="0.25">
      <c r="A114" s="1" t="s">
        <v>896</v>
      </c>
      <c r="B114" s="1" t="s">
        <v>897</v>
      </c>
      <c r="C114" s="1" t="s">
        <v>103</v>
      </c>
      <c r="D114" s="1" t="s">
        <v>898</v>
      </c>
      <c r="E114" s="1" t="s">
        <v>899</v>
      </c>
      <c r="F114" s="1" t="s">
        <v>2420</v>
      </c>
      <c r="G114" s="5" t="s">
        <v>214</v>
      </c>
      <c r="H114" s="1">
        <v>2013</v>
      </c>
      <c r="I114" s="1" t="s">
        <v>116</v>
      </c>
      <c r="J114" s="2"/>
      <c r="K114" s="2">
        <v>1</v>
      </c>
      <c r="L114" s="2">
        <v>0</v>
      </c>
      <c r="M114" s="2"/>
      <c r="N114" s="2">
        <v>1</v>
      </c>
      <c r="O114" s="2">
        <v>0</v>
      </c>
      <c r="P114" s="2"/>
      <c r="Q114" s="2">
        <v>0</v>
      </c>
      <c r="R114" s="2">
        <v>0</v>
      </c>
      <c r="S114" s="2"/>
      <c r="T114" s="2">
        <v>1</v>
      </c>
      <c r="U114" s="2">
        <v>0</v>
      </c>
      <c r="V114" s="2"/>
      <c r="W114" s="2">
        <v>1</v>
      </c>
      <c r="X114" s="2">
        <v>0</v>
      </c>
      <c r="Y114" s="2"/>
      <c r="Z114" s="1">
        <v>0</v>
      </c>
      <c r="AA114" s="2">
        <v>0</v>
      </c>
      <c r="AB114" s="1" t="s">
        <v>42</v>
      </c>
      <c r="AC114" s="1">
        <v>0</v>
      </c>
      <c r="AD114" s="2">
        <v>0</v>
      </c>
      <c r="AE114" s="1"/>
      <c r="AF114" s="1" t="s">
        <v>900</v>
      </c>
      <c r="AG114" s="1" t="s">
        <v>88</v>
      </c>
      <c r="AH114" s="1" t="s">
        <v>872</v>
      </c>
      <c r="AI114" s="1" t="s">
        <v>100</v>
      </c>
      <c r="AJ114" s="1" t="s">
        <v>191</v>
      </c>
      <c r="AK114" s="1" t="s">
        <v>42</v>
      </c>
    </row>
    <row r="115" spans="1:37" x14ac:dyDescent="0.25">
      <c r="A115" s="1" t="s">
        <v>901</v>
      </c>
      <c r="B115" s="1" t="s">
        <v>902</v>
      </c>
      <c r="C115" s="1" t="s">
        <v>50</v>
      </c>
      <c r="D115" s="1" t="s">
        <v>903</v>
      </c>
      <c r="E115" s="1" t="s">
        <v>904</v>
      </c>
      <c r="F115" s="1" t="s">
        <v>3605</v>
      </c>
      <c r="G115" s="5" t="s">
        <v>437</v>
      </c>
      <c r="H115" s="1">
        <v>2006</v>
      </c>
      <c r="I115" s="1" t="s">
        <v>858</v>
      </c>
      <c r="J115" s="2"/>
      <c r="K115" s="2">
        <v>1</v>
      </c>
      <c r="L115" s="2"/>
      <c r="M115" s="2"/>
      <c r="N115" s="2">
        <v>1</v>
      </c>
      <c r="O115" s="2"/>
      <c r="P115" s="2"/>
      <c r="Q115" s="2">
        <v>1</v>
      </c>
      <c r="R115" s="2"/>
      <c r="S115" s="2"/>
      <c r="T115" s="2">
        <v>1</v>
      </c>
      <c r="U115" s="2"/>
      <c r="V115" s="2"/>
      <c r="W115" s="2">
        <v>1</v>
      </c>
      <c r="X115" s="2"/>
      <c r="Y115" s="2"/>
      <c r="Z115" s="1">
        <v>1</v>
      </c>
      <c r="AA115" s="2"/>
      <c r="AB115" s="1" t="s">
        <v>42</v>
      </c>
      <c r="AC115" s="1">
        <v>0</v>
      </c>
      <c r="AD115" s="2"/>
      <c r="AE115" s="1"/>
      <c r="AF115" s="1" t="s">
        <v>906</v>
      </c>
      <c r="AG115" s="1" t="s">
        <v>88</v>
      </c>
      <c r="AH115" s="1" t="s">
        <v>907</v>
      </c>
      <c r="AI115" s="1" t="s">
        <v>100</v>
      </c>
      <c r="AJ115" s="1"/>
      <c r="AK115" s="1" t="s">
        <v>42</v>
      </c>
    </row>
    <row r="116" spans="1:37" x14ac:dyDescent="0.25">
      <c r="A116" s="1" t="s">
        <v>908</v>
      </c>
      <c r="B116" s="1" t="s">
        <v>909</v>
      </c>
      <c r="C116" s="1" t="s">
        <v>50</v>
      </c>
      <c r="D116" s="1" t="s">
        <v>910</v>
      </c>
      <c r="E116" s="1" t="s">
        <v>911</v>
      </c>
      <c r="F116" s="1" t="s">
        <v>1585</v>
      </c>
      <c r="G116" s="5" t="s">
        <v>124</v>
      </c>
      <c r="H116" s="1">
        <v>2006</v>
      </c>
      <c r="I116" s="1" t="s">
        <v>215</v>
      </c>
      <c r="J116" s="2"/>
      <c r="K116" s="2">
        <v>1</v>
      </c>
      <c r="L116" s="2"/>
      <c r="M116" s="2"/>
      <c r="N116" s="2">
        <v>0</v>
      </c>
      <c r="O116" s="2"/>
      <c r="P116" s="2"/>
      <c r="Q116" s="2">
        <v>1</v>
      </c>
      <c r="R116" s="2"/>
      <c r="S116" s="2"/>
      <c r="T116" s="2">
        <v>0</v>
      </c>
      <c r="U116" s="2"/>
      <c r="V116" s="2"/>
      <c r="W116" s="2">
        <v>0</v>
      </c>
      <c r="X116" s="2"/>
      <c r="Y116" s="2"/>
      <c r="Z116" s="1">
        <v>1</v>
      </c>
      <c r="AA116" s="2"/>
      <c r="AB116" s="1" t="s">
        <v>42</v>
      </c>
      <c r="AC116" s="1">
        <v>0</v>
      </c>
      <c r="AD116" s="2"/>
      <c r="AE116" s="1"/>
      <c r="AF116" s="1" t="s">
        <v>912</v>
      </c>
      <c r="AG116" s="1" t="s">
        <v>507</v>
      </c>
      <c r="AH116" s="1" t="s">
        <v>913</v>
      </c>
      <c r="AI116" s="1" t="s">
        <v>100</v>
      </c>
      <c r="AJ116" s="1" t="s">
        <v>914</v>
      </c>
      <c r="AK116" s="1" t="s">
        <v>42</v>
      </c>
    </row>
    <row r="117" spans="1:37" x14ac:dyDescent="0.25">
      <c r="A117" s="1" t="s">
        <v>915</v>
      </c>
      <c r="B117" s="1" t="s">
        <v>916</v>
      </c>
      <c r="C117" s="1" t="s">
        <v>917</v>
      </c>
      <c r="D117" s="1" t="s">
        <v>918</v>
      </c>
      <c r="E117" s="1" t="s">
        <v>919</v>
      </c>
      <c r="F117" s="1" t="e">
        <v>#N/A</v>
      </c>
      <c r="G117" s="5" t="s">
        <v>477</v>
      </c>
      <c r="H117" s="1">
        <v>2021</v>
      </c>
      <c r="I117" s="1" t="s">
        <v>921</v>
      </c>
      <c r="J117" s="2" t="s">
        <v>86</v>
      </c>
      <c r="K117" s="2">
        <v>0</v>
      </c>
      <c r="L117" s="2"/>
      <c r="M117" s="2"/>
      <c r="N117" s="2">
        <v>0</v>
      </c>
      <c r="O117" s="2"/>
      <c r="P117" s="2"/>
      <c r="Q117" s="2">
        <v>0</v>
      </c>
      <c r="R117" s="2"/>
      <c r="S117" s="2"/>
      <c r="T117" s="2">
        <v>0</v>
      </c>
      <c r="U117" s="2"/>
      <c r="V117" s="2"/>
      <c r="W117" s="2">
        <v>0</v>
      </c>
      <c r="X117" s="2"/>
      <c r="Y117" s="2"/>
      <c r="Z117" s="1" t="s">
        <v>42</v>
      </c>
      <c r="AA117" s="2"/>
      <c r="AB117" s="1" t="s">
        <v>42</v>
      </c>
      <c r="AC117" s="1">
        <v>1</v>
      </c>
      <c r="AD117" s="2"/>
      <c r="AE117" s="1"/>
      <c r="AF117" s="1" t="s">
        <v>922</v>
      </c>
      <c r="AG117" s="1"/>
      <c r="AH117" s="1"/>
      <c r="AI117" s="1" t="s">
        <v>923</v>
      </c>
      <c r="AJ117" s="1" t="s">
        <v>557</v>
      </c>
      <c r="AK117" s="1" t="s">
        <v>42</v>
      </c>
    </row>
    <row r="118" spans="1:37" x14ac:dyDescent="0.25">
      <c r="A118" s="1" t="s">
        <v>924</v>
      </c>
      <c r="B118" s="1" t="s">
        <v>925</v>
      </c>
      <c r="C118" s="1" t="s">
        <v>103</v>
      </c>
      <c r="D118" s="1" t="s">
        <v>926</v>
      </c>
      <c r="E118" s="1" t="s">
        <v>927</v>
      </c>
      <c r="F118" s="1" t="s">
        <v>733</v>
      </c>
      <c r="G118" s="5" t="s">
        <v>257</v>
      </c>
      <c r="H118" s="1">
        <v>2016</v>
      </c>
      <c r="I118" s="1" t="s">
        <v>713</v>
      </c>
      <c r="J118" s="2"/>
      <c r="K118" s="2">
        <v>1</v>
      </c>
      <c r="L118" s="2"/>
      <c r="M118" s="2"/>
      <c r="N118" s="2">
        <v>1</v>
      </c>
      <c r="O118" s="2"/>
      <c r="P118" s="2"/>
      <c r="Q118" s="2">
        <v>0</v>
      </c>
      <c r="R118" s="2"/>
      <c r="S118" s="2"/>
      <c r="T118" s="2">
        <v>0</v>
      </c>
      <c r="U118" s="2"/>
      <c r="V118" s="2"/>
      <c r="W118" s="2">
        <v>0</v>
      </c>
      <c r="X118" s="2"/>
      <c r="Y118" s="2"/>
      <c r="Z118" s="1">
        <v>1</v>
      </c>
      <c r="AA118" s="2"/>
      <c r="AB118" s="1" t="s">
        <v>42</v>
      </c>
      <c r="AC118" s="1">
        <v>0</v>
      </c>
      <c r="AD118" s="2"/>
      <c r="AE118" s="1"/>
      <c r="AF118" s="1" t="s">
        <v>928</v>
      </c>
      <c r="AG118" s="1" t="s">
        <v>239</v>
      </c>
      <c r="AH118" s="1" t="s">
        <v>260</v>
      </c>
      <c r="AI118" s="1" t="s">
        <v>100</v>
      </c>
      <c r="AJ118" s="1" t="s">
        <v>261</v>
      </c>
      <c r="AK118" s="1" t="s">
        <v>42</v>
      </c>
    </row>
    <row r="119" spans="1:37" x14ac:dyDescent="0.25">
      <c r="A119" s="1" t="s">
        <v>929</v>
      </c>
      <c r="B119" s="1" t="s">
        <v>930</v>
      </c>
      <c r="C119" s="1" t="s">
        <v>103</v>
      </c>
      <c r="D119" s="1" t="s">
        <v>931</v>
      </c>
      <c r="E119" s="1" t="s">
        <v>932</v>
      </c>
      <c r="F119" s="1" t="s">
        <v>2748</v>
      </c>
      <c r="G119" s="5" t="s">
        <v>96</v>
      </c>
      <c r="H119" s="1">
        <v>2007</v>
      </c>
      <c r="I119" s="1" t="s">
        <v>934</v>
      </c>
      <c r="J119" s="2"/>
      <c r="K119" s="2">
        <v>1</v>
      </c>
      <c r="L119" s="2"/>
      <c r="M119" s="2"/>
      <c r="N119" s="2">
        <v>1</v>
      </c>
      <c r="O119" s="2"/>
      <c r="P119" s="2"/>
      <c r="Q119" s="2">
        <v>0</v>
      </c>
      <c r="R119" s="2"/>
      <c r="S119" s="2"/>
      <c r="T119" s="2">
        <v>0</v>
      </c>
      <c r="U119" s="2"/>
      <c r="V119" s="2"/>
      <c r="W119" s="2">
        <v>0</v>
      </c>
      <c r="X119" s="2"/>
      <c r="Y119" s="2"/>
      <c r="Z119" s="1">
        <v>1</v>
      </c>
      <c r="AA119" s="2"/>
      <c r="AB119" s="1" t="s">
        <v>42</v>
      </c>
      <c r="AC119" s="1">
        <v>0</v>
      </c>
      <c r="AD119" s="2"/>
      <c r="AE119" s="1"/>
      <c r="AF119" s="1" t="s">
        <v>935</v>
      </c>
      <c r="AG119" s="1" t="s">
        <v>239</v>
      </c>
      <c r="AH119" s="1" t="s">
        <v>936</v>
      </c>
      <c r="AI119" s="1" t="s">
        <v>100</v>
      </c>
      <c r="AJ119" s="1"/>
      <c r="AK119" s="1" t="s">
        <v>42</v>
      </c>
    </row>
    <row r="120" spans="1:37" x14ac:dyDescent="0.25">
      <c r="A120" s="1" t="s">
        <v>937</v>
      </c>
      <c r="B120" s="1" t="s">
        <v>938</v>
      </c>
      <c r="C120" s="1" t="s">
        <v>36</v>
      </c>
      <c r="D120" s="1" t="s">
        <v>939</v>
      </c>
      <c r="E120" s="1" t="s">
        <v>940</v>
      </c>
      <c r="F120" s="1" t="s">
        <v>388</v>
      </c>
      <c r="G120" s="5" t="s">
        <v>942</v>
      </c>
      <c r="H120" s="1">
        <v>2006</v>
      </c>
      <c r="I120" s="1" t="s">
        <v>390</v>
      </c>
      <c r="J120" s="2"/>
      <c r="K120" s="2">
        <v>1</v>
      </c>
      <c r="L120" s="2"/>
      <c r="M120" s="2"/>
      <c r="N120" s="2">
        <v>1</v>
      </c>
      <c r="O120" s="2"/>
      <c r="P120" s="2"/>
      <c r="Q120" s="2">
        <v>1</v>
      </c>
      <c r="R120" s="2"/>
      <c r="S120" s="2"/>
      <c r="T120" s="2">
        <v>1</v>
      </c>
      <c r="U120" s="2"/>
      <c r="V120" s="2"/>
      <c r="W120" s="2">
        <v>1</v>
      </c>
      <c r="X120" s="2"/>
      <c r="Y120" s="2"/>
      <c r="Z120" s="1">
        <v>1</v>
      </c>
      <c r="AA120" s="2"/>
      <c r="AB120" s="1" t="s">
        <v>42</v>
      </c>
      <c r="AC120" s="1">
        <v>0</v>
      </c>
      <c r="AD120" s="2"/>
      <c r="AE120" s="1"/>
      <c r="AF120" s="1" t="s">
        <v>943</v>
      </c>
      <c r="AG120" s="1" t="s">
        <v>127</v>
      </c>
      <c r="AH120" s="1" t="s">
        <v>944</v>
      </c>
      <c r="AI120" s="1">
        <v>0</v>
      </c>
      <c r="AJ120" s="1"/>
      <c r="AK120" s="1" t="s">
        <v>42</v>
      </c>
    </row>
    <row r="121" spans="1:37" x14ac:dyDescent="0.25">
      <c r="A121" s="1" t="s">
        <v>945</v>
      </c>
      <c r="B121" s="1" t="s">
        <v>946</v>
      </c>
      <c r="C121" s="1" t="s">
        <v>36</v>
      </c>
      <c r="D121" s="1" t="s">
        <v>947</v>
      </c>
      <c r="E121" s="1" t="s">
        <v>948</v>
      </c>
      <c r="F121" s="1" t="s">
        <v>7095</v>
      </c>
      <c r="G121" s="5" t="s">
        <v>950</v>
      </c>
      <c r="H121" s="1">
        <v>2006</v>
      </c>
      <c r="I121" s="1" t="s">
        <v>513</v>
      </c>
      <c r="J121" s="2"/>
      <c r="K121" s="2">
        <v>1</v>
      </c>
      <c r="L121" s="2"/>
      <c r="M121" s="2"/>
      <c r="N121" s="2">
        <v>0</v>
      </c>
      <c r="O121" s="2"/>
      <c r="P121" s="2"/>
      <c r="Q121" s="2">
        <v>1</v>
      </c>
      <c r="R121" s="2"/>
      <c r="S121" s="2"/>
      <c r="T121" s="2">
        <v>0</v>
      </c>
      <c r="U121" s="2"/>
      <c r="V121" s="2"/>
      <c r="W121" s="2">
        <v>0</v>
      </c>
      <c r="X121" s="2"/>
      <c r="Y121" s="2"/>
      <c r="Z121" s="1">
        <v>1</v>
      </c>
      <c r="AA121" s="2"/>
      <c r="AB121" s="1" t="s">
        <v>42</v>
      </c>
      <c r="AC121" s="1">
        <v>0</v>
      </c>
      <c r="AD121" s="2"/>
      <c r="AE121" s="1"/>
      <c r="AF121" s="1" t="s">
        <v>951</v>
      </c>
      <c r="AG121" s="1" t="s">
        <v>98</v>
      </c>
      <c r="AH121" s="1" t="s">
        <v>190</v>
      </c>
      <c r="AI121" s="1">
        <v>0</v>
      </c>
      <c r="AJ121" s="1"/>
      <c r="AK121" s="1" t="s">
        <v>42</v>
      </c>
    </row>
    <row r="122" spans="1:37" x14ac:dyDescent="0.25">
      <c r="A122" s="1" t="s">
        <v>952</v>
      </c>
      <c r="B122" s="1" t="s">
        <v>953</v>
      </c>
      <c r="C122" s="1" t="s">
        <v>36</v>
      </c>
      <c r="D122" s="1" t="s">
        <v>954</v>
      </c>
      <c r="E122" s="1" t="s">
        <v>955</v>
      </c>
      <c r="F122" s="1" t="s">
        <v>7096</v>
      </c>
      <c r="G122" s="5" t="s">
        <v>437</v>
      </c>
      <c r="H122" s="1">
        <v>2006</v>
      </c>
      <c r="I122" s="1" t="s">
        <v>179</v>
      </c>
      <c r="J122" s="2"/>
      <c r="K122" s="2">
        <v>1</v>
      </c>
      <c r="L122" s="2"/>
      <c r="M122" s="2"/>
      <c r="N122" s="2">
        <v>0</v>
      </c>
      <c r="O122" s="2"/>
      <c r="P122" s="2"/>
      <c r="Q122" s="2">
        <v>1</v>
      </c>
      <c r="R122" s="2"/>
      <c r="S122" s="2"/>
      <c r="T122" s="2">
        <v>0</v>
      </c>
      <c r="U122" s="2"/>
      <c r="V122" s="2"/>
      <c r="W122" s="2">
        <v>0</v>
      </c>
      <c r="X122" s="2"/>
      <c r="Y122" s="2"/>
      <c r="Z122" s="1">
        <v>1</v>
      </c>
      <c r="AA122" s="2"/>
      <c r="AB122" s="1" t="s">
        <v>42</v>
      </c>
      <c r="AC122" s="1">
        <v>0</v>
      </c>
      <c r="AD122" s="2"/>
      <c r="AE122" s="1"/>
      <c r="AF122" s="1" t="s">
        <v>957</v>
      </c>
      <c r="AG122" s="1" t="s">
        <v>98</v>
      </c>
      <c r="AH122" s="1" t="s">
        <v>958</v>
      </c>
      <c r="AI122" s="1">
        <v>0</v>
      </c>
      <c r="AJ122" s="1"/>
      <c r="AK122" s="1" t="s">
        <v>42</v>
      </c>
    </row>
    <row r="123" spans="1:37" x14ac:dyDescent="0.25">
      <c r="A123" s="1" t="s">
        <v>959</v>
      </c>
      <c r="B123" s="1" t="s">
        <v>960</v>
      </c>
      <c r="C123" s="1" t="s">
        <v>50</v>
      </c>
      <c r="D123" s="1" t="s">
        <v>961</v>
      </c>
      <c r="E123" s="1" t="s">
        <v>962</v>
      </c>
      <c r="F123" s="1" t="s">
        <v>1313</v>
      </c>
      <c r="G123" s="5" t="s">
        <v>124</v>
      </c>
      <c r="H123" s="1">
        <v>2006</v>
      </c>
      <c r="I123" s="1" t="s">
        <v>380</v>
      </c>
      <c r="J123" s="2"/>
      <c r="K123" s="2">
        <v>1</v>
      </c>
      <c r="L123" s="2"/>
      <c r="M123" s="2"/>
      <c r="N123" s="2">
        <v>0</v>
      </c>
      <c r="O123" s="2"/>
      <c r="P123" s="2"/>
      <c r="Q123" s="2">
        <v>1</v>
      </c>
      <c r="R123" s="2"/>
      <c r="S123" s="2"/>
      <c r="T123" s="2">
        <v>0</v>
      </c>
      <c r="U123" s="2"/>
      <c r="V123" s="2"/>
      <c r="W123" s="2">
        <v>0</v>
      </c>
      <c r="X123" s="2"/>
      <c r="Y123" s="2"/>
      <c r="Z123" s="1">
        <v>1</v>
      </c>
      <c r="AA123" s="2"/>
      <c r="AB123" s="1" t="s">
        <v>42</v>
      </c>
      <c r="AC123" s="1">
        <v>0</v>
      </c>
      <c r="AD123" s="2"/>
      <c r="AE123" s="1"/>
      <c r="AF123" s="1" t="s">
        <v>963</v>
      </c>
      <c r="AG123" s="1" t="s">
        <v>98</v>
      </c>
      <c r="AH123" s="1" t="s">
        <v>958</v>
      </c>
      <c r="AI123" s="1" t="s">
        <v>100</v>
      </c>
      <c r="AJ123" s="1" t="s">
        <v>964</v>
      </c>
      <c r="AK123" s="1" t="s">
        <v>42</v>
      </c>
    </row>
    <row r="124" spans="1:37" x14ac:dyDescent="0.25">
      <c r="A124" s="1" t="s">
        <v>965</v>
      </c>
      <c r="B124" s="1" t="s">
        <v>966</v>
      </c>
      <c r="C124" s="1" t="s">
        <v>286</v>
      </c>
      <c r="D124" s="1" t="s">
        <v>967</v>
      </c>
      <c r="E124" s="1" t="s">
        <v>968</v>
      </c>
      <c r="F124" s="1" t="s">
        <v>289</v>
      </c>
      <c r="G124" s="5" t="s">
        <v>40</v>
      </c>
      <c r="H124" s="1">
        <v>2015</v>
      </c>
      <c r="I124" s="1" t="s">
        <v>116</v>
      </c>
      <c r="J124" s="2"/>
      <c r="K124" s="2">
        <v>1</v>
      </c>
      <c r="L124" s="2"/>
      <c r="M124" s="2"/>
      <c r="N124" s="2">
        <v>0</v>
      </c>
      <c r="O124" s="2"/>
      <c r="P124" s="2"/>
      <c r="Q124" s="2">
        <v>1</v>
      </c>
      <c r="R124" s="2"/>
      <c r="S124" s="2"/>
      <c r="T124" s="2">
        <v>0</v>
      </c>
      <c r="U124" s="2"/>
      <c r="V124" s="2"/>
      <c r="W124" s="2">
        <v>0</v>
      </c>
      <c r="X124" s="2"/>
      <c r="Y124" s="2"/>
      <c r="Z124" s="1">
        <v>0</v>
      </c>
      <c r="AA124" s="2"/>
      <c r="AB124" s="1" t="s">
        <v>42</v>
      </c>
      <c r="AC124" s="1">
        <v>0</v>
      </c>
      <c r="AD124" s="2"/>
      <c r="AE124" s="1"/>
      <c r="AF124" s="1" t="s">
        <v>970</v>
      </c>
      <c r="AG124" s="1" t="s">
        <v>98</v>
      </c>
      <c r="AH124" s="1" t="s">
        <v>971</v>
      </c>
      <c r="AI124" s="1">
        <v>0</v>
      </c>
      <c r="AJ124" s="1"/>
      <c r="AK124" s="1" t="s">
        <v>42</v>
      </c>
    </row>
    <row r="125" spans="1:37" x14ac:dyDescent="0.25">
      <c r="A125" s="1" t="s">
        <v>972</v>
      </c>
      <c r="B125" s="1" t="s">
        <v>973</v>
      </c>
      <c r="C125" s="1" t="s">
        <v>50</v>
      </c>
      <c r="D125" s="1" t="s">
        <v>974</v>
      </c>
      <c r="E125" s="1" t="s">
        <v>975</v>
      </c>
      <c r="F125" s="1" t="s">
        <v>7097</v>
      </c>
      <c r="G125" s="5" t="s">
        <v>40</v>
      </c>
      <c r="H125" s="1">
        <v>2017</v>
      </c>
      <c r="I125" s="1" t="s">
        <v>380</v>
      </c>
      <c r="J125" s="2"/>
      <c r="K125" s="2">
        <v>1</v>
      </c>
      <c r="L125" s="2"/>
      <c r="M125" s="2"/>
      <c r="N125" s="2">
        <v>0</v>
      </c>
      <c r="O125" s="2"/>
      <c r="P125" s="2"/>
      <c r="Q125" s="2">
        <v>1</v>
      </c>
      <c r="R125" s="2"/>
      <c r="S125" s="2"/>
      <c r="T125" s="2">
        <v>0</v>
      </c>
      <c r="U125" s="2"/>
      <c r="V125" s="2"/>
      <c r="W125" s="2">
        <v>0</v>
      </c>
      <c r="X125" s="2"/>
      <c r="Y125" s="2"/>
      <c r="Z125" s="1">
        <v>1</v>
      </c>
      <c r="AA125" s="2"/>
      <c r="AB125" s="1" t="s">
        <v>42</v>
      </c>
      <c r="AC125" s="1">
        <v>0</v>
      </c>
      <c r="AD125" s="2"/>
      <c r="AE125" s="1"/>
      <c r="AF125" s="1" t="s">
        <v>977</v>
      </c>
      <c r="AG125" s="1" t="s">
        <v>45</v>
      </c>
      <c r="AH125" s="1" t="s">
        <v>978</v>
      </c>
      <c r="AI125" s="1" t="s">
        <v>100</v>
      </c>
      <c r="AJ125" s="1" t="s">
        <v>310</v>
      </c>
      <c r="AK125" s="1" t="s">
        <v>42</v>
      </c>
    </row>
    <row r="126" spans="1:37" x14ac:dyDescent="0.25">
      <c r="A126" s="1" t="s">
        <v>979</v>
      </c>
      <c r="B126" s="1" t="s">
        <v>980</v>
      </c>
      <c r="C126" s="1" t="s">
        <v>286</v>
      </c>
      <c r="D126" s="1" t="s">
        <v>981</v>
      </c>
      <c r="E126" s="1" t="s">
        <v>982</v>
      </c>
      <c r="F126" s="1" t="s">
        <v>7098</v>
      </c>
      <c r="G126" s="5" t="s">
        <v>257</v>
      </c>
      <c r="H126" s="1">
        <v>2018</v>
      </c>
      <c r="I126" s="1" t="s">
        <v>984</v>
      </c>
      <c r="J126" s="2"/>
      <c r="K126" s="2">
        <v>1</v>
      </c>
      <c r="L126" s="2"/>
      <c r="M126" s="2"/>
      <c r="N126" s="2">
        <v>0</v>
      </c>
      <c r="O126" s="2"/>
      <c r="P126" s="2"/>
      <c r="Q126" s="2">
        <v>1</v>
      </c>
      <c r="R126" s="2"/>
      <c r="S126" s="2"/>
      <c r="T126" s="2">
        <v>0</v>
      </c>
      <c r="U126" s="2"/>
      <c r="V126" s="2"/>
      <c r="W126" s="2">
        <v>0</v>
      </c>
      <c r="X126" s="2"/>
      <c r="Y126" s="2"/>
      <c r="Z126" s="1">
        <v>1</v>
      </c>
      <c r="AA126" s="2"/>
      <c r="AB126" s="1" t="s">
        <v>42</v>
      </c>
      <c r="AC126" s="1">
        <v>0</v>
      </c>
      <c r="AD126" s="2"/>
      <c r="AE126" s="1"/>
      <c r="AF126" s="1" t="s">
        <v>985</v>
      </c>
      <c r="AG126" s="1" t="s">
        <v>98</v>
      </c>
      <c r="AH126" s="1" t="s">
        <v>986</v>
      </c>
      <c r="AI126" s="1">
        <v>0</v>
      </c>
      <c r="AJ126" s="1"/>
      <c r="AK126" s="1" t="s">
        <v>42</v>
      </c>
    </row>
    <row r="127" spans="1:37" x14ac:dyDescent="0.25">
      <c r="A127" s="1" t="s">
        <v>987</v>
      </c>
      <c r="B127" s="1" t="s">
        <v>988</v>
      </c>
      <c r="C127" s="1" t="s">
        <v>36</v>
      </c>
      <c r="D127" s="1" t="s">
        <v>989</v>
      </c>
      <c r="E127" s="1" t="s">
        <v>990</v>
      </c>
      <c r="F127" s="1" t="s">
        <v>5673</v>
      </c>
      <c r="G127" s="5" t="s">
        <v>257</v>
      </c>
      <c r="H127" s="1">
        <v>2018</v>
      </c>
      <c r="I127" s="1" t="s">
        <v>992</v>
      </c>
      <c r="J127" s="2"/>
      <c r="K127" s="2">
        <v>1</v>
      </c>
      <c r="L127" s="2"/>
      <c r="M127" s="2"/>
      <c r="N127" s="2" t="s">
        <v>42</v>
      </c>
      <c r="O127" s="2"/>
      <c r="P127" s="2"/>
      <c r="Q127" s="2">
        <v>1</v>
      </c>
      <c r="R127" s="2"/>
      <c r="S127" s="2"/>
      <c r="T127" s="2" t="s">
        <v>42</v>
      </c>
      <c r="U127" s="2"/>
      <c r="V127" s="2"/>
      <c r="W127" s="2" t="s">
        <v>42</v>
      </c>
      <c r="X127" s="2"/>
      <c r="Y127" s="2"/>
      <c r="Z127" s="1">
        <v>1</v>
      </c>
      <c r="AA127" s="2"/>
      <c r="AB127" s="1" t="s">
        <v>42</v>
      </c>
      <c r="AC127" s="1">
        <v>0</v>
      </c>
      <c r="AD127" s="2"/>
      <c r="AE127" s="1"/>
      <c r="AF127" s="1" t="s">
        <v>993</v>
      </c>
      <c r="AG127" s="1" t="s">
        <v>98</v>
      </c>
      <c r="AH127" s="1" t="s">
        <v>958</v>
      </c>
      <c r="AI127" s="1">
        <v>0</v>
      </c>
      <c r="AJ127" s="1" t="s">
        <v>994</v>
      </c>
      <c r="AK127" s="1" t="s">
        <v>42</v>
      </c>
    </row>
    <row r="128" spans="1:37" x14ac:dyDescent="0.25">
      <c r="A128" s="18" t="s">
        <v>995</v>
      </c>
      <c r="B128" s="18" t="str">
        <f>VLOOKUP(A128,'[1]2020 New Titles'!A:I,2,FALSE)</f>
        <v>Canadian Association of Radiologists Journal</v>
      </c>
      <c r="C128" s="26" t="s">
        <v>77</v>
      </c>
      <c r="D128" s="1" t="s">
        <v>996</v>
      </c>
      <c r="E128" s="1" t="s">
        <v>997</v>
      </c>
      <c r="F128" s="1" t="s">
        <v>7099</v>
      </c>
      <c r="G128" s="5" t="s">
        <v>477</v>
      </c>
      <c r="H128" s="1">
        <v>2020</v>
      </c>
      <c r="I128" s="1" t="s">
        <v>237</v>
      </c>
      <c r="J128" s="2"/>
      <c r="K128" s="2">
        <v>1</v>
      </c>
      <c r="L128" s="2"/>
      <c r="M128" s="2"/>
      <c r="N128" s="2">
        <v>1</v>
      </c>
      <c r="O128" s="2"/>
      <c r="P128" s="2"/>
      <c r="Q128" s="2" t="s">
        <v>42</v>
      </c>
      <c r="R128" s="2"/>
      <c r="S128" s="2"/>
      <c r="T128" s="2">
        <v>1</v>
      </c>
      <c r="U128" s="2"/>
      <c r="V128" s="2"/>
      <c r="W128" s="2">
        <v>1</v>
      </c>
      <c r="X128" s="2"/>
      <c r="Y128" s="2"/>
      <c r="Z128" s="1" t="s">
        <v>42</v>
      </c>
      <c r="AA128" s="2"/>
      <c r="AB128" s="1" t="s">
        <v>42</v>
      </c>
      <c r="AC128" s="1">
        <v>0</v>
      </c>
      <c r="AD128" s="2"/>
      <c r="AE128" s="1"/>
      <c r="AF128" s="1" t="s">
        <v>999</v>
      </c>
      <c r="AG128" s="1"/>
      <c r="AH128" s="1"/>
      <c r="AI128" s="1">
        <v>0</v>
      </c>
      <c r="AJ128" s="1" t="e">
        <v>#REF!</v>
      </c>
      <c r="AK128" s="1" t="s">
        <v>42</v>
      </c>
    </row>
    <row r="129" spans="1:37" x14ac:dyDescent="0.25">
      <c r="A129" s="1" t="s">
        <v>1000</v>
      </c>
      <c r="B129" s="1" t="s">
        <v>1001</v>
      </c>
      <c r="C129" s="1" t="s">
        <v>77</v>
      </c>
      <c r="D129" s="1" t="s">
        <v>1002</v>
      </c>
      <c r="E129" s="1" t="s">
        <v>1002</v>
      </c>
      <c r="F129" s="1" t="e">
        <v>#N/A</v>
      </c>
      <c r="G129" s="5" t="s">
        <v>257</v>
      </c>
      <c r="H129" s="1">
        <v>2018</v>
      </c>
      <c r="I129" s="1" t="s">
        <v>54</v>
      </c>
      <c r="J129" s="2" t="s">
        <v>86</v>
      </c>
      <c r="K129" s="2">
        <v>0</v>
      </c>
      <c r="L129" s="2"/>
      <c r="M129" s="2"/>
      <c r="N129" s="2">
        <v>0</v>
      </c>
      <c r="O129" s="2"/>
      <c r="P129" s="2"/>
      <c r="Q129" s="2">
        <v>0</v>
      </c>
      <c r="R129" s="2"/>
      <c r="S129" s="2"/>
      <c r="T129" s="2">
        <v>0</v>
      </c>
      <c r="U129" s="2"/>
      <c r="V129" s="2"/>
      <c r="W129" s="2">
        <v>0</v>
      </c>
      <c r="X129" s="2"/>
      <c r="Y129" s="2"/>
      <c r="Z129" s="1" t="s">
        <v>42</v>
      </c>
      <c r="AA129" s="2"/>
      <c r="AB129" s="1" t="s">
        <v>42</v>
      </c>
      <c r="AC129" s="1">
        <v>1</v>
      </c>
      <c r="AD129" s="2"/>
      <c r="AE129" s="1"/>
      <c r="AF129" s="1" t="s">
        <v>1003</v>
      </c>
      <c r="AG129" s="1" t="s">
        <v>88</v>
      </c>
      <c r="AH129" s="1" t="s">
        <v>431</v>
      </c>
      <c r="AI129" s="1">
        <v>0</v>
      </c>
      <c r="AJ129" s="1" t="s">
        <v>1004</v>
      </c>
      <c r="AK129" s="1" t="s">
        <v>42</v>
      </c>
    </row>
    <row r="130" spans="1:37" x14ac:dyDescent="0.25">
      <c r="A130" s="1" t="s">
        <v>1005</v>
      </c>
      <c r="B130" s="1" t="s">
        <v>1006</v>
      </c>
      <c r="C130" s="1" t="s">
        <v>77</v>
      </c>
      <c r="D130" s="1" t="s">
        <v>1007</v>
      </c>
      <c r="E130" s="1" t="s">
        <v>1008</v>
      </c>
      <c r="F130" s="1" t="s">
        <v>2407</v>
      </c>
      <c r="G130" s="5" t="s">
        <v>257</v>
      </c>
      <c r="H130" s="1">
        <v>2017</v>
      </c>
      <c r="I130" s="1" t="s">
        <v>590</v>
      </c>
      <c r="J130" s="2"/>
      <c r="K130" s="2">
        <v>1</v>
      </c>
      <c r="L130" s="2"/>
      <c r="M130" s="2"/>
      <c r="N130" s="2">
        <v>1</v>
      </c>
      <c r="O130" s="2"/>
      <c r="P130" s="2"/>
      <c r="Q130" s="2">
        <v>0</v>
      </c>
      <c r="R130" s="2"/>
      <c r="S130" s="2"/>
      <c r="T130" s="2">
        <v>1</v>
      </c>
      <c r="U130" s="2"/>
      <c r="V130" s="2"/>
      <c r="W130" s="2">
        <v>0</v>
      </c>
      <c r="X130" s="2"/>
      <c r="Y130" s="2"/>
      <c r="Z130" s="1" t="s">
        <v>42</v>
      </c>
      <c r="AA130" s="2"/>
      <c r="AB130" s="1" t="s">
        <v>42</v>
      </c>
      <c r="AC130" s="1">
        <v>0</v>
      </c>
      <c r="AD130" s="2"/>
      <c r="AE130" s="1"/>
      <c r="AF130" s="1" t="s">
        <v>1010</v>
      </c>
      <c r="AG130" s="1" t="s">
        <v>399</v>
      </c>
      <c r="AH130" s="1" t="s">
        <v>835</v>
      </c>
      <c r="AI130" s="1">
        <v>0</v>
      </c>
      <c r="AJ130" s="1" t="s">
        <v>1011</v>
      </c>
      <c r="AK130" s="1" t="s">
        <v>42</v>
      </c>
    </row>
    <row r="131" spans="1:37" x14ac:dyDescent="0.25">
      <c r="A131" s="1" t="s">
        <v>1012</v>
      </c>
      <c r="B131" s="1" t="s">
        <v>1013</v>
      </c>
      <c r="C131" s="1" t="s">
        <v>77</v>
      </c>
      <c r="D131" s="1" t="s">
        <v>1014</v>
      </c>
      <c r="E131" s="1" t="s">
        <v>1015</v>
      </c>
      <c r="F131" s="1" t="s">
        <v>4894</v>
      </c>
      <c r="G131" s="5" t="s">
        <v>107</v>
      </c>
      <c r="H131" s="1">
        <v>2013</v>
      </c>
      <c r="I131" s="1" t="s">
        <v>1017</v>
      </c>
      <c r="J131" s="2"/>
      <c r="K131" s="2">
        <v>1</v>
      </c>
      <c r="L131" s="2"/>
      <c r="M131" s="2"/>
      <c r="N131" s="2">
        <v>1</v>
      </c>
      <c r="O131" s="2"/>
      <c r="P131" s="2"/>
      <c r="Q131" s="2">
        <v>0</v>
      </c>
      <c r="R131" s="2"/>
      <c r="S131" s="2"/>
      <c r="T131" s="2">
        <v>1</v>
      </c>
      <c r="U131" s="2"/>
      <c r="V131" s="2"/>
      <c r="W131" s="2">
        <v>1</v>
      </c>
      <c r="X131" s="2"/>
      <c r="Y131" s="2"/>
      <c r="Z131" s="1">
        <v>1</v>
      </c>
      <c r="AA131" s="2"/>
      <c r="AB131" s="1" t="s">
        <v>42</v>
      </c>
      <c r="AC131" s="1">
        <v>0</v>
      </c>
      <c r="AD131" s="2"/>
      <c r="AE131" s="1"/>
      <c r="AF131" s="1" t="s">
        <v>1018</v>
      </c>
      <c r="AG131" s="1" t="s">
        <v>88</v>
      </c>
      <c r="AH131" s="1" t="s">
        <v>895</v>
      </c>
      <c r="AI131" s="1">
        <v>0</v>
      </c>
      <c r="AJ131" s="1" t="s">
        <v>191</v>
      </c>
      <c r="AK131" s="1" t="s">
        <v>42</v>
      </c>
    </row>
    <row r="132" spans="1:37" x14ac:dyDescent="0.25">
      <c r="A132" s="1" t="s">
        <v>1019</v>
      </c>
      <c r="B132" s="1" t="s">
        <v>1020</v>
      </c>
      <c r="C132" s="1" t="s">
        <v>36</v>
      </c>
      <c r="D132" s="1" t="s">
        <v>1021</v>
      </c>
      <c r="E132" s="1" t="s">
        <v>1022</v>
      </c>
      <c r="F132" s="1" t="s">
        <v>1733</v>
      </c>
      <c r="G132" s="5" t="s">
        <v>389</v>
      </c>
      <c r="H132" s="1">
        <v>2008</v>
      </c>
      <c r="I132" s="1" t="s">
        <v>1023</v>
      </c>
      <c r="J132" s="2"/>
      <c r="K132" s="2">
        <v>1</v>
      </c>
      <c r="L132" s="2"/>
      <c r="M132" s="2"/>
      <c r="N132" s="2">
        <v>0</v>
      </c>
      <c r="O132" s="2"/>
      <c r="P132" s="2"/>
      <c r="Q132" s="2">
        <v>1</v>
      </c>
      <c r="R132" s="2"/>
      <c r="S132" s="2"/>
      <c r="T132" s="2">
        <v>0</v>
      </c>
      <c r="U132" s="2"/>
      <c r="V132" s="2"/>
      <c r="W132" s="2">
        <v>0</v>
      </c>
      <c r="X132" s="2"/>
      <c r="Y132" s="2"/>
      <c r="Z132" s="1">
        <v>1</v>
      </c>
      <c r="AA132" s="2"/>
      <c r="AB132" s="1" t="s">
        <v>42</v>
      </c>
      <c r="AC132" s="1">
        <v>0</v>
      </c>
      <c r="AD132" s="2"/>
      <c r="AE132" s="1"/>
      <c r="AF132" s="1" t="s">
        <v>1024</v>
      </c>
      <c r="AG132" s="1" t="s">
        <v>250</v>
      </c>
      <c r="AH132" s="1" t="s">
        <v>1025</v>
      </c>
      <c r="AI132" s="1">
        <v>0</v>
      </c>
      <c r="AJ132" s="1" t="s">
        <v>191</v>
      </c>
      <c r="AK132" s="1" t="s">
        <v>42</v>
      </c>
    </row>
    <row r="133" spans="1:37" x14ac:dyDescent="0.25">
      <c r="A133" s="1" t="s">
        <v>1026</v>
      </c>
      <c r="B133" s="1" t="s">
        <v>1027</v>
      </c>
      <c r="C133" s="1" t="s">
        <v>77</v>
      </c>
      <c r="D133" s="1" t="s">
        <v>1028</v>
      </c>
      <c r="E133" s="1" t="s">
        <v>1029</v>
      </c>
      <c r="F133" s="1" t="s">
        <v>7100</v>
      </c>
      <c r="G133" s="5" t="s">
        <v>107</v>
      </c>
      <c r="H133" s="1">
        <v>2013</v>
      </c>
      <c r="I133" s="1" t="s">
        <v>1031</v>
      </c>
      <c r="J133" s="2"/>
      <c r="K133" s="2">
        <v>1</v>
      </c>
      <c r="L133" s="2"/>
      <c r="M133" s="2"/>
      <c r="N133" s="2">
        <v>1</v>
      </c>
      <c r="O133" s="2"/>
      <c r="P133" s="2"/>
      <c r="Q133" s="2">
        <v>0</v>
      </c>
      <c r="R133" s="2"/>
      <c r="S133" s="2"/>
      <c r="T133" s="2">
        <v>1</v>
      </c>
      <c r="U133" s="2"/>
      <c r="V133" s="2"/>
      <c r="W133" s="2">
        <v>1</v>
      </c>
      <c r="X133" s="2"/>
      <c r="Y133" s="2"/>
      <c r="Z133" s="1">
        <v>0</v>
      </c>
      <c r="AA133" s="2"/>
      <c r="AB133" s="1" t="s">
        <v>42</v>
      </c>
      <c r="AC133" s="1">
        <v>0</v>
      </c>
      <c r="AD133" s="2"/>
      <c r="AE133" s="1"/>
      <c r="AF133" s="1" t="s">
        <v>1032</v>
      </c>
      <c r="AG133" s="1" t="s">
        <v>88</v>
      </c>
      <c r="AH133" s="1" t="s">
        <v>539</v>
      </c>
      <c r="AI133" s="1">
        <v>0</v>
      </c>
      <c r="AJ133" s="1" t="s">
        <v>191</v>
      </c>
      <c r="AK133" s="1" t="s">
        <v>42</v>
      </c>
    </row>
    <row r="134" spans="1:37" x14ac:dyDescent="0.25">
      <c r="A134" s="1" t="s">
        <v>1033</v>
      </c>
      <c r="B134" s="1" t="s">
        <v>1034</v>
      </c>
      <c r="C134" s="1" t="s">
        <v>77</v>
      </c>
      <c r="D134" s="1" t="s">
        <v>1035</v>
      </c>
      <c r="E134" s="1" t="s">
        <v>1035</v>
      </c>
      <c r="F134" s="1" t="e">
        <v>#N/A</v>
      </c>
      <c r="G134" s="5" t="s">
        <v>324</v>
      </c>
      <c r="H134" s="1">
        <v>2018</v>
      </c>
      <c r="I134" s="1" t="s">
        <v>728</v>
      </c>
      <c r="J134" s="2" t="s">
        <v>86</v>
      </c>
      <c r="K134" s="2">
        <v>0</v>
      </c>
      <c r="L134" s="2"/>
      <c r="M134" s="2"/>
      <c r="N134" s="2">
        <v>0</v>
      </c>
      <c r="O134" s="2"/>
      <c r="P134" s="2"/>
      <c r="Q134" s="2">
        <v>0</v>
      </c>
      <c r="R134" s="2"/>
      <c r="S134" s="2"/>
      <c r="T134" s="2">
        <v>0</v>
      </c>
      <c r="U134" s="2"/>
      <c r="V134" s="2"/>
      <c r="W134" s="2">
        <v>0</v>
      </c>
      <c r="X134" s="2"/>
      <c r="Y134" s="2"/>
      <c r="Z134" s="1" t="s">
        <v>42</v>
      </c>
      <c r="AA134" s="2"/>
      <c r="AB134" s="1" t="s">
        <v>42</v>
      </c>
      <c r="AC134" s="1">
        <v>1</v>
      </c>
      <c r="AD134" s="2"/>
      <c r="AE134" s="1"/>
      <c r="AF134" s="1" t="s">
        <v>1037</v>
      </c>
      <c r="AG134" s="1" t="s">
        <v>88</v>
      </c>
      <c r="AH134" s="1" t="s">
        <v>881</v>
      </c>
      <c r="AI134" s="1">
        <v>0</v>
      </c>
      <c r="AJ134" s="1" t="s">
        <v>191</v>
      </c>
      <c r="AK134" s="1" t="s">
        <v>42</v>
      </c>
    </row>
    <row r="135" spans="1:37" x14ac:dyDescent="0.25">
      <c r="A135" s="1" t="s">
        <v>1038</v>
      </c>
      <c r="B135" s="1" t="s">
        <v>1039</v>
      </c>
      <c r="C135" s="1" t="s">
        <v>103</v>
      </c>
      <c r="D135" s="1" t="s">
        <v>1040</v>
      </c>
      <c r="E135" s="1" t="s">
        <v>1040</v>
      </c>
      <c r="F135" s="1" t="e">
        <v>#N/A</v>
      </c>
      <c r="G135" s="5" t="s">
        <v>257</v>
      </c>
      <c r="H135" s="1">
        <v>2018</v>
      </c>
      <c r="I135" s="1" t="s">
        <v>628</v>
      </c>
      <c r="J135" s="2" t="s">
        <v>86</v>
      </c>
      <c r="K135" s="2">
        <v>0</v>
      </c>
      <c r="L135" s="2"/>
      <c r="M135" s="2"/>
      <c r="N135" s="2">
        <v>0</v>
      </c>
      <c r="O135" s="2"/>
      <c r="P135" s="2"/>
      <c r="Q135" s="2">
        <v>0</v>
      </c>
      <c r="R135" s="2"/>
      <c r="S135" s="2"/>
      <c r="T135" s="2">
        <v>0</v>
      </c>
      <c r="U135" s="2"/>
      <c r="V135" s="2"/>
      <c r="W135" s="2">
        <v>0</v>
      </c>
      <c r="X135" s="2"/>
      <c r="Y135" s="2"/>
      <c r="Z135" s="1" t="s">
        <v>42</v>
      </c>
      <c r="AA135" s="2"/>
      <c r="AB135" s="1" t="s">
        <v>42</v>
      </c>
      <c r="AC135" s="1">
        <v>1</v>
      </c>
      <c r="AD135" s="2"/>
      <c r="AE135" s="1"/>
      <c r="AF135" s="1" t="s">
        <v>1042</v>
      </c>
      <c r="AG135" s="1" t="s">
        <v>88</v>
      </c>
      <c r="AH135" s="1" t="s">
        <v>881</v>
      </c>
      <c r="AI135" s="1">
        <v>0</v>
      </c>
      <c r="AJ135" s="1" t="s">
        <v>301</v>
      </c>
      <c r="AK135" s="1" t="s">
        <v>42</v>
      </c>
    </row>
    <row r="136" spans="1:37" x14ac:dyDescent="0.25">
      <c r="A136" s="1" t="s">
        <v>1043</v>
      </c>
      <c r="B136" s="1" t="s">
        <v>1044</v>
      </c>
      <c r="C136" s="1" t="s">
        <v>50</v>
      </c>
      <c r="D136" s="1" t="s">
        <v>1045</v>
      </c>
      <c r="E136" s="1" t="s">
        <v>1046</v>
      </c>
      <c r="F136" s="1" t="s">
        <v>323</v>
      </c>
      <c r="G136" s="5" t="s">
        <v>461</v>
      </c>
      <c r="H136" s="1">
        <v>2010</v>
      </c>
      <c r="I136" s="1" t="s">
        <v>597</v>
      </c>
      <c r="J136" s="2"/>
      <c r="K136" s="2">
        <v>1</v>
      </c>
      <c r="L136" s="2"/>
      <c r="M136" s="2"/>
      <c r="N136" s="2">
        <v>0</v>
      </c>
      <c r="O136" s="2"/>
      <c r="P136" s="2"/>
      <c r="Q136" s="2">
        <v>1</v>
      </c>
      <c r="R136" s="2"/>
      <c r="S136" s="2"/>
      <c r="T136" s="2">
        <v>0</v>
      </c>
      <c r="U136" s="2"/>
      <c r="V136" s="2"/>
      <c r="W136" s="2">
        <v>0</v>
      </c>
      <c r="X136" s="2"/>
      <c r="Y136" s="2"/>
      <c r="Z136" s="1">
        <v>1</v>
      </c>
      <c r="AA136" s="2"/>
      <c r="AB136" s="1" t="s">
        <v>42</v>
      </c>
      <c r="AC136" s="1">
        <v>0</v>
      </c>
      <c r="AD136" s="2"/>
      <c r="AE136" s="1"/>
      <c r="AF136" s="1" t="s">
        <v>1047</v>
      </c>
      <c r="AG136" s="1" t="s">
        <v>292</v>
      </c>
      <c r="AH136" s="1" t="s">
        <v>1048</v>
      </c>
      <c r="AI136" s="1" t="s">
        <v>100</v>
      </c>
      <c r="AJ136" s="1" t="s">
        <v>191</v>
      </c>
      <c r="AK136" s="1" t="s">
        <v>42</v>
      </c>
    </row>
    <row r="137" spans="1:37" x14ac:dyDescent="0.25">
      <c r="A137" s="1" t="s">
        <v>1049</v>
      </c>
      <c r="B137" s="1" t="s">
        <v>1050</v>
      </c>
      <c r="C137" s="1" t="s">
        <v>36</v>
      </c>
      <c r="D137" s="1" t="s">
        <v>1051</v>
      </c>
      <c r="E137" s="1" t="s">
        <v>1052</v>
      </c>
      <c r="F137" s="1" t="s">
        <v>196</v>
      </c>
      <c r="G137" s="5" t="s">
        <v>643</v>
      </c>
      <c r="H137" s="1">
        <v>2008</v>
      </c>
      <c r="I137" s="1" t="s">
        <v>1054</v>
      </c>
      <c r="J137" s="2"/>
      <c r="K137" s="2">
        <v>1</v>
      </c>
      <c r="L137" s="2"/>
      <c r="M137" s="2"/>
      <c r="N137" s="2">
        <v>0</v>
      </c>
      <c r="O137" s="2"/>
      <c r="P137" s="2"/>
      <c r="Q137" s="2">
        <v>1</v>
      </c>
      <c r="R137" s="2"/>
      <c r="S137" s="2"/>
      <c r="T137" s="2">
        <v>0</v>
      </c>
      <c r="U137" s="2"/>
      <c r="V137" s="2"/>
      <c r="W137" s="2">
        <v>0</v>
      </c>
      <c r="X137" s="2"/>
      <c r="Y137" s="2"/>
      <c r="Z137" s="1">
        <v>1</v>
      </c>
      <c r="AA137" s="2"/>
      <c r="AB137" s="1" t="s">
        <v>42</v>
      </c>
      <c r="AC137" s="1">
        <v>0</v>
      </c>
      <c r="AD137" s="2"/>
      <c r="AE137" s="1"/>
      <c r="AF137" s="1" t="s">
        <v>1055</v>
      </c>
      <c r="AG137" s="1" t="s">
        <v>65</v>
      </c>
      <c r="AH137" s="1" t="s">
        <v>65</v>
      </c>
      <c r="AI137" s="1">
        <v>0</v>
      </c>
      <c r="AJ137" s="1" t="s">
        <v>724</v>
      </c>
      <c r="AK137" s="1" t="s">
        <v>42</v>
      </c>
    </row>
    <row r="138" spans="1:37" x14ac:dyDescent="0.25">
      <c r="A138" s="1" t="s">
        <v>1056</v>
      </c>
      <c r="B138" s="1" t="s">
        <v>1057</v>
      </c>
      <c r="C138" s="1" t="s">
        <v>77</v>
      </c>
      <c r="D138" s="1" t="s">
        <v>1058</v>
      </c>
      <c r="E138" s="1" t="s">
        <v>1059</v>
      </c>
      <c r="F138" s="1" t="e">
        <v>#N/A</v>
      </c>
      <c r="G138" s="5" t="s">
        <v>461</v>
      </c>
      <c r="H138" s="1">
        <v>2010</v>
      </c>
      <c r="I138" s="1" t="s">
        <v>315</v>
      </c>
      <c r="J138" s="2" t="s">
        <v>86</v>
      </c>
      <c r="K138" s="2">
        <v>0</v>
      </c>
      <c r="L138" s="2"/>
      <c r="M138" s="2"/>
      <c r="N138" s="2">
        <v>0</v>
      </c>
      <c r="O138" s="2"/>
      <c r="P138" s="2"/>
      <c r="Q138" s="2">
        <v>0</v>
      </c>
      <c r="R138" s="2"/>
      <c r="S138" s="2"/>
      <c r="T138" s="2">
        <v>0</v>
      </c>
      <c r="U138" s="2"/>
      <c r="V138" s="2"/>
      <c r="W138" s="2">
        <v>0</v>
      </c>
      <c r="X138" s="2"/>
      <c r="Y138" s="2"/>
      <c r="Z138" s="1">
        <v>0</v>
      </c>
      <c r="AA138" s="2"/>
      <c r="AB138" s="1" t="s">
        <v>42</v>
      </c>
      <c r="AC138" s="1">
        <v>1</v>
      </c>
      <c r="AD138" s="2"/>
      <c r="AE138" s="1"/>
      <c r="AF138" s="1" t="s">
        <v>1060</v>
      </c>
      <c r="AG138" s="1" t="s">
        <v>88</v>
      </c>
      <c r="AH138" s="1" t="s">
        <v>440</v>
      </c>
      <c r="AI138" s="1">
        <v>0</v>
      </c>
      <c r="AJ138" s="1" t="s">
        <v>100</v>
      </c>
      <c r="AK138" s="1" t="s">
        <v>42</v>
      </c>
    </row>
    <row r="139" spans="1:37" x14ac:dyDescent="0.25">
      <c r="A139" s="1" t="s">
        <v>1061</v>
      </c>
      <c r="B139" s="1" t="s">
        <v>1062</v>
      </c>
      <c r="C139" s="1" t="s">
        <v>77</v>
      </c>
      <c r="D139" s="1" t="s">
        <v>1063</v>
      </c>
      <c r="E139" s="1" t="s">
        <v>1064</v>
      </c>
      <c r="F139" s="1" t="e">
        <v>#N/A</v>
      </c>
      <c r="G139" s="5" t="s">
        <v>324</v>
      </c>
      <c r="H139" s="1">
        <v>2018</v>
      </c>
      <c r="I139" s="1" t="s">
        <v>1066</v>
      </c>
      <c r="J139" s="2" t="s">
        <v>86</v>
      </c>
      <c r="K139" s="2">
        <v>0</v>
      </c>
      <c r="L139" s="2"/>
      <c r="M139" s="2"/>
      <c r="N139" s="2">
        <v>0</v>
      </c>
      <c r="O139" s="2"/>
      <c r="P139" s="2"/>
      <c r="Q139" s="2">
        <v>0</v>
      </c>
      <c r="R139" s="2"/>
      <c r="S139" s="2"/>
      <c r="T139" s="2">
        <v>0</v>
      </c>
      <c r="U139" s="2"/>
      <c r="V139" s="2"/>
      <c r="W139" s="2">
        <v>0</v>
      </c>
      <c r="X139" s="2"/>
      <c r="Y139" s="2"/>
      <c r="Z139" s="1">
        <v>1</v>
      </c>
      <c r="AA139" s="2"/>
      <c r="AB139" s="1" t="s">
        <v>42</v>
      </c>
      <c r="AC139" s="1">
        <v>1</v>
      </c>
      <c r="AD139" s="2"/>
      <c r="AE139" s="1"/>
      <c r="AF139" s="1" t="s">
        <v>1067</v>
      </c>
      <c r="AG139" s="1" t="s">
        <v>88</v>
      </c>
      <c r="AH139" s="1" t="s">
        <v>1068</v>
      </c>
      <c r="AI139" s="1">
        <v>0</v>
      </c>
      <c r="AJ139" s="1" t="s">
        <v>1069</v>
      </c>
      <c r="AK139" s="1" t="s">
        <v>42</v>
      </c>
    </row>
    <row r="140" spans="1:37" x14ac:dyDescent="0.25">
      <c r="A140" s="1" t="s">
        <v>1070</v>
      </c>
      <c r="B140" s="1" t="s">
        <v>1071</v>
      </c>
      <c r="C140" s="1" t="s">
        <v>103</v>
      </c>
      <c r="D140" s="1" t="s">
        <v>1072</v>
      </c>
      <c r="E140" s="1" t="s">
        <v>1073</v>
      </c>
      <c r="F140" s="1" t="s">
        <v>2222</v>
      </c>
      <c r="G140" s="5" t="s">
        <v>62</v>
      </c>
      <c r="H140" s="1">
        <v>2019</v>
      </c>
      <c r="I140" s="1" t="s">
        <v>153</v>
      </c>
      <c r="J140" s="2"/>
      <c r="K140" s="2">
        <v>1</v>
      </c>
      <c r="L140" s="2"/>
      <c r="M140" s="2"/>
      <c r="N140" s="2">
        <v>1</v>
      </c>
      <c r="O140" s="2"/>
      <c r="P140" s="2"/>
      <c r="Q140" s="2" t="s">
        <v>42</v>
      </c>
      <c r="R140" s="2"/>
      <c r="S140" s="2"/>
      <c r="T140" s="2" t="s">
        <v>42</v>
      </c>
      <c r="U140" s="2"/>
      <c r="V140" s="2"/>
      <c r="W140" s="2" t="s">
        <v>42</v>
      </c>
      <c r="X140" s="2"/>
      <c r="Y140" s="2"/>
      <c r="Z140" s="1" t="s">
        <v>42</v>
      </c>
      <c r="AA140" s="2"/>
      <c r="AB140" s="1" t="s">
        <v>42</v>
      </c>
      <c r="AC140" s="1">
        <v>0</v>
      </c>
      <c r="AD140" s="2"/>
      <c r="AE140" s="1"/>
      <c r="AF140" s="1" t="s">
        <v>1075</v>
      </c>
      <c r="AG140" s="1" t="s">
        <v>88</v>
      </c>
      <c r="AH140" s="1" t="s">
        <v>260</v>
      </c>
      <c r="AI140" s="1" t="s">
        <v>1076</v>
      </c>
      <c r="AJ140" s="1" t="s">
        <v>1077</v>
      </c>
      <c r="AK140" s="1" t="s">
        <v>42</v>
      </c>
    </row>
    <row r="141" spans="1:37" x14ac:dyDescent="0.25">
      <c r="A141" s="1" t="s">
        <v>1078</v>
      </c>
      <c r="B141" s="1" t="s">
        <v>1079</v>
      </c>
      <c r="C141" s="1" t="s">
        <v>103</v>
      </c>
      <c r="D141" s="1" t="s">
        <v>1080</v>
      </c>
      <c r="E141" s="1" t="s">
        <v>1081</v>
      </c>
      <c r="F141" s="1" t="s">
        <v>7101</v>
      </c>
      <c r="G141" s="5" t="s">
        <v>461</v>
      </c>
      <c r="H141" s="1">
        <v>2010</v>
      </c>
      <c r="I141" s="1" t="s">
        <v>390</v>
      </c>
      <c r="J141" s="2" t="s">
        <v>86</v>
      </c>
      <c r="K141" s="2">
        <v>0</v>
      </c>
      <c r="L141" s="2"/>
      <c r="M141" s="2"/>
      <c r="N141" s="2">
        <v>0</v>
      </c>
      <c r="O141" s="2"/>
      <c r="P141" s="2"/>
      <c r="Q141" s="2">
        <v>0</v>
      </c>
      <c r="R141" s="2"/>
      <c r="S141" s="2"/>
      <c r="T141" s="2">
        <v>0</v>
      </c>
      <c r="U141" s="2"/>
      <c r="V141" s="2"/>
      <c r="W141" s="2">
        <v>0</v>
      </c>
      <c r="X141" s="2"/>
      <c r="Y141" s="2"/>
      <c r="Z141" s="1">
        <v>1</v>
      </c>
      <c r="AA141" s="2"/>
      <c r="AB141" s="1" t="s">
        <v>42</v>
      </c>
      <c r="AC141" s="1">
        <v>1</v>
      </c>
      <c r="AD141" s="2"/>
      <c r="AE141" s="1"/>
      <c r="AF141" s="1" t="s">
        <v>1083</v>
      </c>
      <c r="AG141" s="1" t="s">
        <v>88</v>
      </c>
      <c r="AH141" s="1" t="s">
        <v>706</v>
      </c>
      <c r="AI141" s="1" t="s">
        <v>100</v>
      </c>
      <c r="AJ141" s="1" t="s">
        <v>1084</v>
      </c>
      <c r="AK141" s="1" t="s">
        <v>42</v>
      </c>
    </row>
    <row r="142" spans="1:37" x14ac:dyDescent="0.25">
      <c r="A142" s="1" t="s">
        <v>1085</v>
      </c>
      <c r="B142" s="1" t="s">
        <v>1086</v>
      </c>
      <c r="C142" s="1" t="s">
        <v>103</v>
      </c>
      <c r="D142" s="1" t="s">
        <v>1087</v>
      </c>
      <c r="E142" s="1" t="s">
        <v>1087</v>
      </c>
      <c r="F142" s="1" t="e">
        <v>#N/A</v>
      </c>
      <c r="G142" s="5" t="s">
        <v>62</v>
      </c>
      <c r="H142" s="1">
        <v>2019</v>
      </c>
      <c r="I142" s="1" t="s">
        <v>1088</v>
      </c>
      <c r="J142" s="2" t="s">
        <v>86</v>
      </c>
      <c r="K142" s="2">
        <v>0</v>
      </c>
      <c r="L142" s="2"/>
      <c r="M142" s="2"/>
      <c r="N142" s="2">
        <v>0</v>
      </c>
      <c r="O142" s="2"/>
      <c r="P142" s="2"/>
      <c r="Q142" s="2">
        <v>0</v>
      </c>
      <c r="R142" s="2"/>
      <c r="S142" s="2"/>
      <c r="T142" s="2">
        <v>0</v>
      </c>
      <c r="U142" s="2"/>
      <c r="V142" s="2"/>
      <c r="W142" s="2">
        <v>0</v>
      </c>
      <c r="X142" s="2"/>
      <c r="Y142" s="2"/>
      <c r="Z142" s="1" t="s">
        <v>42</v>
      </c>
      <c r="AA142" s="2"/>
      <c r="AB142" s="1" t="s">
        <v>42</v>
      </c>
      <c r="AC142" s="1">
        <v>1</v>
      </c>
      <c r="AD142" s="2"/>
      <c r="AE142" s="1"/>
      <c r="AF142" s="1" t="s">
        <v>1089</v>
      </c>
      <c r="AG142" s="1" t="s">
        <v>88</v>
      </c>
      <c r="AH142" s="1" t="s">
        <v>872</v>
      </c>
      <c r="AI142" s="1" t="s">
        <v>1090</v>
      </c>
      <c r="AJ142" s="1"/>
      <c r="AK142" s="1" t="s">
        <v>42</v>
      </c>
    </row>
    <row r="143" spans="1:37" x14ac:dyDescent="0.25">
      <c r="A143" s="1" t="s">
        <v>1091</v>
      </c>
      <c r="B143" s="1" t="s">
        <v>1092</v>
      </c>
      <c r="C143" s="1" t="s">
        <v>50</v>
      </c>
      <c r="D143" s="1" t="s">
        <v>1093</v>
      </c>
      <c r="E143" s="1" t="s">
        <v>1094</v>
      </c>
      <c r="F143" s="1" t="s">
        <v>7102</v>
      </c>
      <c r="G143" s="5" t="s">
        <v>96</v>
      </c>
      <c r="H143" s="1">
        <v>2007</v>
      </c>
      <c r="I143" s="1" t="s">
        <v>1023</v>
      </c>
      <c r="J143" s="2"/>
      <c r="K143" s="2">
        <v>1</v>
      </c>
      <c r="L143" s="2"/>
      <c r="M143" s="2"/>
      <c r="N143" s="2">
        <v>0</v>
      </c>
      <c r="O143" s="2"/>
      <c r="P143" s="2"/>
      <c r="Q143" s="2">
        <v>1</v>
      </c>
      <c r="R143" s="2"/>
      <c r="S143" s="2"/>
      <c r="T143" s="2">
        <v>0</v>
      </c>
      <c r="U143" s="2"/>
      <c r="V143" s="2"/>
      <c r="W143" s="2">
        <v>0</v>
      </c>
      <c r="X143" s="2"/>
      <c r="Y143" s="2"/>
      <c r="Z143" s="1">
        <v>1</v>
      </c>
      <c r="AA143" s="2"/>
      <c r="AB143" s="1" t="s">
        <v>42</v>
      </c>
      <c r="AC143" s="1">
        <v>0</v>
      </c>
      <c r="AD143" s="2"/>
      <c r="AE143" s="1"/>
      <c r="AF143" s="1" t="s">
        <v>1096</v>
      </c>
      <c r="AG143" s="1" t="s">
        <v>507</v>
      </c>
      <c r="AH143" s="1" t="s">
        <v>1097</v>
      </c>
      <c r="AI143" s="1" t="s">
        <v>100</v>
      </c>
      <c r="AJ143" s="1" t="s">
        <v>1098</v>
      </c>
      <c r="AK143" s="1" t="s">
        <v>42</v>
      </c>
    </row>
    <row r="144" spans="1:37" x14ac:dyDescent="0.25">
      <c r="A144" s="1" t="s">
        <v>1099</v>
      </c>
      <c r="B144" s="1" t="s">
        <v>1100</v>
      </c>
      <c r="C144" s="1" t="s">
        <v>36</v>
      </c>
      <c r="D144" s="1" t="s">
        <v>1101</v>
      </c>
      <c r="E144" s="1" t="s">
        <v>1102</v>
      </c>
      <c r="F144" s="1" t="s">
        <v>864</v>
      </c>
      <c r="G144" s="5" t="s">
        <v>1103</v>
      </c>
      <c r="H144" s="1">
        <v>2006</v>
      </c>
      <c r="I144" s="1" t="s">
        <v>63</v>
      </c>
      <c r="J144" s="2"/>
      <c r="K144" s="2">
        <v>1</v>
      </c>
      <c r="L144" s="2"/>
      <c r="M144" s="2"/>
      <c r="N144" s="2">
        <v>1</v>
      </c>
      <c r="O144" s="2"/>
      <c r="P144" s="2"/>
      <c r="Q144" s="2">
        <v>1</v>
      </c>
      <c r="R144" s="2"/>
      <c r="S144" s="2"/>
      <c r="T144" s="2">
        <v>1</v>
      </c>
      <c r="U144" s="2"/>
      <c r="V144" s="2"/>
      <c r="W144" s="2">
        <v>0</v>
      </c>
      <c r="X144" s="2"/>
      <c r="Y144" s="2"/>
      <c r="Z144" s="1">
        <v>1</v>
      </c>
      <c r="AA144" s="2"/>
      <c r="AB144" s="1" t="s">
        <v>42</v>
      </c>
      <c r="AC144" s="1">
        <v>0</v>
      </c>
      <c r="AD144" s="2"/>
      <c r="AE144" s="1"/>
      <c r="AF144" s="1" t="s">
        <v>1104</v>
      </c>
      <c r="AG144" s="1" t="s">
        <v>1105</v>
      </c>
      <c r="AH144" s="1" t="s">
        <v>1106</v>
      </c>
      <c r="AI144" s="1">
        <v>0</v>
      </c>
      <c r="AJ144" s="1" t="s">
        <v>100</v>
      </c>
      <c r="AK144" s="1" t="s">
        <v>42</v>
      </c>
    </row>
    <row r="145" spans="1:37" x14ac:dyDescent="0.25">
      <c r="A145" s="1" t="s">
        <v>1107</v>
      </c>
      <c r="B145" s="1" t="s">
        <v>1108</v>
      </c>
      <c r="C145" s="1" t="s">
        <v>36</v>
      </c>
      <c r="D145" s="1" t="s">
        <v>1109</v>
      </c>
      <c r="E145" s="1" t="s">
        <v>1109</v>
      </c>
      <c r="F145" s="1" t="e">
        <v>#N/A</v>
      </c>
      <c r="G145" s="5" t="s">
        <v>266</v>
      </c>
      <c r="H145" s="1">
        <v>2015</v>
      </c>
      <c r="I145" s="1" t="s">
        <v>54</v>
      </c>
      <c r="J145" s="2" t="s">
        <v>86</v>
      </c>
      <c r="K145" s="2">
        <v>0</v>
      </c>
      <c r="L145" s="2"/>
      <c r="M145" s="2"/>
      <c r="N145" s="2">
        <v>0</v>
      </c>
      <c r="O145" s="2"/>
      <c r="P145" s="2"/>
      <c r="Q145" s="2">
        <v>0</v>
      </c>
      <c r="R145" s="2"/>
      <c r="S145" s="2"/>
      <c r="T145" s="2">
        <v>0</v>
      </c>
      <c r="U145" s="2"/>
      <c r="V145" s="2"/>
      <c r="W145" s="2">
        <v>0</v>
      </c>
      <c r="X145" s="2"/>
      <c r="Y145" s="2"/>
      <c r="Z145" s="1">
        <v>0</v>
      </c>
      <c r="AA145" s="2"/>
      <c r="AB145" s="1" t="s">
        <v>42</v>
      </c>
      <c r="AC145" s="1">
        <v>1</v>
      </c>
      <c r="AD145" s="2"/>
      <c r="AE145" s="1"/>
      <c r="AF145" s="1" t="s">
        <v>1110</v>
      </c>
      <c r="AG145" s="1" t="s">
        <v>88</v>
      </c>
      <c r="AH145" s="1" t="s">
        <v>706</v>
      </c>
      <c r="AI145" s="1">
        <v>0</v>
      </c>
      <c r="AJ145" s="1"/>
      <c r="AK145" s="1" t="s">
        <v>42</v>
      </c>
    </row>
    <row r="146" spans="1:37" x14ac:dyDescent="0.25">
      <c r="A146" s="1" t="s">
        <v>1111</v>
      </c>
      <c r="B146" s="1" t="s">
        <v>1112</v>
      </c>
      <c r="C146" s="1" t="s">
        <v>50</v>
      </c>
      <c r="D146" s="1" t="s">
        <v>1113</v>
      </c>
      <c r="E146" s="1" t="s">
        <v>1114</v>
      </c>
      <c r="F146" s="1" t="s">
        <v>733</v>
      </c>
      <c r="G146" s="5" t="s">
        <v>1103</v>
      </c>
      <c r="H146" s="1">
        <v>2006</v>
      </c>
      <c r="I146" s="1" t="s">
        <v>734</v>
      </c>
      <c r="J146" s="2"/>
      <c r="K146" s="2">
        <v>1</v>
      </c>
      <c r="L146" s="2"/>
      <c r="M146" s="2"/>
      <c r="N146" s="2">
        <v>0</v>
      </c>
      <c r="O146" s="2"/>
      <c r="P146" s="2"/>
      <c r="Q146" s="2">
        <v>1</v>
      </c>
      <c r="R146" s="2"/>
      <c r="S146" s="2"/>
      <c r="T146" s="2">
        <v>0</v>
      </c>
      <c r="U146" s="2"/>
      <c r="V146" s="2"/>
      <c r="W146" s="2">
        <v>0</v>
      </c>
      <c r="X146" s="2"/>
      <c r="Y146" s="2"/>
      <c r="Z146" s="1">
        <v>1</v>
      </c>
      <c r="AA146" s="2"/>
      <c r="AB146" s="1" t="s">
        <v>42</v>
      </c>
      <c r="AC146" s="1">
        <v>0</v>
      </c>
      <c r="AD146" s="2"/>
      <c r="AE146" s="1"/>
      <c r="AF146" s="1" t="s">
        <v>1115</v>
      </c>
      <c r="AG146" s="1" t="s">
        <v>127</v>
      </c>
      <c r="AH146" s="1" t="s">
        <v>137</v>
      </c>
      <c r="AI146" s="1" t="s">
        <v>100</v>
      </c>
      <c r="AJ146" s="1" t="s">
        <v>1116</v>
      </c>
      <c r="AK146" s="1" t="s">
        <v>42</v>
      </c>
    </row>
    <row r="147" spans="1:37" x14ac:dyDescent="0.25">
      <c r="A147" s="1" t="s">
        <v>1117</v>
      </c>
      <c r="B147" s="1" t="s">
        <v>1118</v>
      </c>
      <c r="C147" s="1" t="s">
        <v>50</v>
      </c>
      <c r="D147" s="1" t="s">
        <v>1119</v>
      </c>
      <c r="E147" s="1" t="s">
        <v>1120</v>
      </c>
      <c r="F147" s="1" t="s">
        <v>7103</v>
      </c>
      <c r="G147" s="5" t="s">
        <v>437</v>
      </c>
      <c r="H147" s="1">
        <v>2006</v>
      </c>
      <c r="I147" s="1" t="s">
        <v>275</v>
      </c>
      <c r="J147" s="2"/>
      <c r="K147" s="2">
        <v>1</v>
      </c>
      <c r="L147" s="2"/>
      <c r="M147" s="2"/>
      <c r="N147" s="2">
        <v>0</v>
      </c>
      <c r="O147" s="2"/>
      <c r="P147" s="2"/>
      <c r="Q147" s="2">
        <v>1</v>
      </c>
      <c r="R147" s="2"/>
      <c r="S147" s="2"/>
      <c r="T147" s="2">
        <v>0</v>
      </c>
      <c r="U147" s="2"/>
      <c r="V147" s="2"/>
      <c r="W147" s="2">
        <v>0</v>
      </c>
      <c r="X147" s="2"/>
      <c r="Y147" s="2"/>
      <c r="Z147" s="1">
        <v>1</v>
      </c>
      <c r="AA147" s="2"/>
      <c r="AB147" s="1" t="s">
        <v>42</v>
      </c>
      <c r="AC147" s="1">
        <v>0</v>
      </c>
      <c r="AD147" s="2"/>
      <c r="AE147" s="1"/>
      <c r="AF147" s="1" t="s">
        <v>1122</v>
      </c>
      <c r="AG147" s="1" t="s">
        <v>45</v>
      </c>
      <c r="AH147" s="1" t="s">
        <v>1123</v>
      </c>
      <c r="AI147" s="1" t="s">
        <v>100</v>
      </c>
      <c r="AJ147" s="1"/>
      <c r="AK147" s="1" t="s">
        <v>42</v>
      </c>
    </row>
    <row r="148" spans="1:37" x14ac:dyDescent="0.25">
      <c r="A148" s="1" t="s">
        <v>1124</v>
      </c>
      <c r="B148" s="1" t="s">
        <v>1125</v>
      </c>
      <c r="C148" s="1" t="s">
        <v>286</v>
      </c>
      <c r="D148" s="1" t="s">
        <v>1126</v>
      </c>
      <c r="E148" s="1" t="s">
        <v>1127</v>
      </c>
      <c r="F148" s="1" t="s">
        <v>2708</v>
      </c>
      <c r="G148" s="5" t="s">
        <v>1129</v>
      </c>
      <c r="H148" s="1">
        <v>2006</v>
      </c>
      <c r="I148" s="1" t="s">
        <v>1130</v>
      </c>
      <c r="J148" s="2"/>
      <c r="K148" s="2">
        <v>1</v>
      </c>
      <c r="L148" s="2"/>
      <c r="M148" s="2"/>
      <c r="N148" s="2">
        <v>0</v>
      </c>
      <c r="O148" s="2"/>
      <c r="P148" s="2"/>
      <c r="Q148" s="2">
        <v>1</v>
      </c>
      <c r="R148" s="2"/>
      <c r="S148" s="2"/>
      <c r="T148" s="2">
        <v>0</v>
      </c>
      <c r="U148" s="2"/>
      <c r="V148" s="2"/>
      <c r="W148" s="2">
        <v>0</v>
      </c>
      <c r="X148" s="2"/>
      <c r="Y148" s="2"/>
      <c r="Z148" s="1">
        <v>1</v>
      </c>
      <c r="AA148" s="2"/>
      <c r="AB148" s="1" t="s">
        <v>42</v>
      </c>
      <c r="AC148" s="1">
        <v>0</v>
      </c>
      <c r="AD148" s="2"/>
      <c r="AE148" s="1"/>
      <c r="AF148" s="1" t="s">
        <v>1131</v>
      </c>
      <c r="AG148" s="1" t="s">
        <v>45</v>
      </c>
      <c r="AH148" s="1" t="s">
        <v>1132</v>
      </c>
      <c r="AI148" s="1">
        <v>0</v>
      </c>
      <c r="AJ148" s="1"/>
      <c r="AK148" s="1" t="s">
        <v>42</v>
      </c>
    </row>
    <row r="149" spans="1:37" x14ac:dyDescent="0.25">
      <c r="A149" s="1" t="s">
        <v>1133</v>
      </c>
      <c r="B149" s="1" t="s">
        <v>1134</v>
      </c>
      <c r="C149" s="1" t="s">
        <v>50</v>
      </c>
      <c r="D149" s="1" t="s">
        <v>1135</v>
      </c>
      <c r="E149" s="1" t="s">
        <v>1136</v>
      </c>
      <c r="F149" s="1" t="s">
        <v>1433</v>
      </c>
      <c r="G149" s="5" t="s">
        <v>40</v>
      </c>
      <c r="H149" s="1">
        <v>2015</v>
      </c>
      <c r="I149" s="1" t="s">
        <v>267</v>
      </c>
      <c r="J149" s="2"/>
      <c r="K149" s="2">
        <v>1</v>
      </c>
      <c r="L149" s="2"/>
      <c r="M149" s="2"/>
      <c r="N149" s="2">
        <v>0</v>
      </c>
      <c r="O149" s="2"/>
      <c r="P149" s="2"/>
      <c r="Q149" s="2">
        <v>1</v>
      </c>
      <c r="R149" s="2"/>
      <c r="S149" s="2"/>
      <c r="T149" s="2">
        <v>0</v>
      </c>
      <c r="U149" s="2"/>
      <c r="V149" s="2"/>
      <c r="W149" s="2">
        <v>0</v>
      </c>
      <c r="X149" s="2"/>
      <c r="Y149" s="2"/>
      <c r="Z149" s="1">
        <v>0</v>
      </c>
      <c r="AA149" s="2"/>
      <c r="AB149" s="1" t="s">
        <v>42</v>
      </c>
      <c r="AC149" s="1">
        <v>0</v>
      </c>
      <c r="AD149" s="2"/>
      <c r="AE149" s="1"/>
      <c r="AF149" s="1" t="s">
        <v>1138</v>
      </c>
      <c r="AG149" s="1" t="s">
        <v>127</v>
      </c>
      <c r="AH149" s="1" t="s">
        <v>127</v>
      </c>
      <c r="AI149" s="1" t="s">
        <v>100</v>
      </c>
      <c r="AJ149" s="1"/>
      <c r="AK149" s="1" t="s">
        <v>42</v>
      </c>
    </row>
    <row r="150" spans="1:37" x14ac:dyDescent="0.25">
      <c r="A150" s="1" t="s">
        <v>1139</v>
      </c>
      <c r="B150" s="1" t="s">
        <v>1140</v>
      </c>
      <c r="C150" s="1" t="s">
        <v>50</v>
      </c>
      <c r="D150" s="1" t="s">
        <v>1141</v>
      </c>
      <c r="E150" s="1" t="s">
        <v>1142</v>
      </c>
      <c r="F150" s="1" t="s">
        <v>6378</v>
      </c>
      <c r="G150" s="5" t="s">
        <v>62</v>
      </c>
      <c r="H150" s="1">
        <v>2019</v>
      </c>
      <c r="I150" s="1" t="s">
        <v>134</v>
      </c>
      <c r="J150" s="2"/>
      <c r="K150" s="2">
        <v>1</v>
      </c>
      <c r="L150" s="2"/>
      <c r="M150" s="2"/>
      <c r="N150" s="2" t="s">
        <v>42</v>
      </c>
      <c r="O150" s="2"/>
      <c r="P150" s="2"/>
      <c r="Q150" s="2">
        <v>1</v>
      </c>
      <c r="R150" s="2"/>
      <c r="S150" s="2"/>
      <c r="T150" s="2" t="s">
        <v>42</v>
      </c>
      <c r="U150" s="2"/>
      <c r="V150" s="2"/>
      <c r="W150" s="2" t="s">
        <v>42</v>
      </c>
      <c r="X150" s="2"/>
      <c r="Y150" s="2"/>
      <c r="Z150" s="1" t="s">
        <v>42</v>
      </c>
      <c r="AA150" s="2"/>
      <c r="AB150" s="1" t="s">
        <v>42</v>
      </c>
      <c r="AC150" s="1">
        <v>0</v>
      </c>
      <c r="AD150" s="2"/>
      <c r="AE150" s="1"/>
      <c r="AF150" s="1" t="s">
        <v>1144</v>
      </c>
      <c r="AG150" s="1" t="s">
        <v>45</v>
      </c>
      <c r="AH150" s="1" t="s">
        <v>1145</v>
      </c>
      <c r="AI150" s="1">
        <v>0</v>
      </c>
      <c r="AJ150" s="1" t="s">
        <v>1146</v>
      </c>
      <c r="AK150" s="1" t="s">
        <v>42</v>
      </c>
    </row>
    <row r="151" spans="1:37" x14ac:dyDescent="0.25">
      <c r="A151" s="1" t="s">
        <v>1147</v>
      </c>
      <c r="B151" s="1" t="s">
        <v>1148</v>
      </c>
      <c r="C151" s="1" t="s">
        <v>103</v>
      </c>
      <c r="D151" s="1" t="s">
        <v>1149</v>
      </c>
      <c r="E151" s="1" t="s">
        <v>1150</v>
      </c>
      <c r="F151" s="1" t="s">
        <v>3245</v>
      </c>
      <c r="G151" s="5" t="s">
        <v>290</v>
      </c>
      <c r="H151" s="1">
        <v>2008</v>
      </c>
      <c r="I151" s="1" t="s">
        <v>334</v>
      </c>
      <c r="J151" s="2"/>
      <c r="K151" s="2">
        <v>1</v>
      </c>
      <c r="L151" s="2"/>
      <c r="M151" s="2"/>
      <c r="N151" s="2">
        <v>1</v>
      </c>
      <c r="O151" s="2"/>
      <c r="P151" s="2"/>
      <c r="Q151" s="2">
        <v>0</v>
      </c>
      <c r="R151" s="2"/>
      <c r="S151" s="2"/>
      <c r="T151" s="2">
        <v>1</v>
      </c>
      <c r="U151" s="2"/>
      <c r="V151" s="2"/>
      <c r="W151" s="2">
        <v>1</v>
      </c>
      <c r="X151" s="2"/>
      <c r="Y151" s="2"/>
      <c r="Z151" s="1">
        <v>0</v>
      </c>
      <c r="AA151" s="2"/>
      <c r="AB151" s="1" t="s">
        <v>42</v>
      </c>
      <c r="AC151" s="1">
        <v>0</v>
      </c>
      <c r="AD151" s="2"/>
      <c r="AE151" s="1"/>
      <c r="AF151" s="1" t="s">
        <v>1151</v>
      </c>
      <c r="AG151" s="1" t="s">
        <v>88</v>
      </c>
      <c r="AH151" s="1" t="s">
        <v>1148</v>
      </c>
      <c r="AI151" s="1" t="s">
        <v>100</v>
      </c>
      <c r="AJ151" s="1" t="s">
        <v>1152</v>
      </c>
      <c r="AK151" s="1" t="s">
        <v>42</v>
      </c>
    </row>
    <row r="152" spans="1:37" x14ac:dyDescent="0.25">
      <c r="A152" s="1" t="s">
        <v>1153</v>
      </c>
      <c r="B152" s="1" t="s">
        <v>1154</v>
      </c>
      <c r="C152" s="1" t="s">
        <v>103</v>
      </c>
      <c r="D152" s="1" t="s">
        <v>1155</v>
      </c>
      <c r="E152" s="1" t="s">
        <v>1156</v>
      </c>
      <c r="F152" s="1" t="e">
        <v>#N/A</v>
      </c>
      <c r="G152" s="5" t="s">
        <v>96</v>
      </c>
      <c r="H152" s="1">
        <v>2007</v>
      </c>
      <c r="I152" s="1" t="s">
        <v>462</v>
      </c>
      <c r="J152" s="2" t="s">
        <v>86</v>
      </c>
      <c r="K152" s="2">
        <v>0</v>
      </c>
      <c r="L152" s="2"/>
      <c r="M152" s="2"/>
      <c r="N152" s="2">
        <v>0</v>
      </c>
      <c r="O152" s="2"/>
      <c r="P152" s="2"/>
      <c r="Q152" s="2">
        <v>0</v>
      </c>
      <c r="R152" s="2"/>
      <c r="S152" s="2"/>
      <c r="T152" s="2">
        <v>0</v>
      </c>
      <c r="U152" s="2"/>
      <c r="V152" s="2"/>
      <c r="W152" s="2">
        <v>0</v>
      </c>
      <c r="X152" s="2"/>
      <c r="Y152" s="2"/>
      <c r="Z152" s="1">
        <v>0</v>
      </c>
      <c r="AA152" s="2"/>
      <c r="AB152" s="1" t="s">
        <v>42</v>
      </c>
      <c r="AC152" s="1">
        <v>1</v>
      </c>
      <c r="AD152" s="2"/>
      <c r="AE152" s="1"/>
      <c r="AF152" s="1" t="s">
        <v>1158</v>
      </c>
      <c r="AG152" s="1" t="s">
        <v>88</v>
      </c>
      <c r="AH152" s="1" t="s">
        <v>1148</v>
      </c>
      <c r="AI152" s="1" t="s">
        <v>118</v>
      </c>
      <c r="AJ152" s="1" t="s">
        <v>1098</v>
      </c>
      <c r="AK152" s="1" t="s">
        <v>42</v>
      </c>
    </row>
    <row r="153" spans="1:37" x14ac:dyDescent="0.25">
      <c r="A153" s="1" t="s">
        <v>1159</v>
      </c>
      <c r="B153" s="1" t="s">
        <v>1160</v>
      </c>
      <c r="C153" s="1" t="s">
        <v>77</v>
      </c>
      <c r="D153" s="1" t="s">
        <v>1161</v>
      </c>
      <c r="E153" s="1" t="s">
        <v>1161</v>
      </c>
      <c r="F153" s="1" t="e">
        <v>#N/A</v>
      </c>
      <c r="G153" s="5" t="s">
        <v>257</v>
      </c>
      <c r="H153" s="1">
        <v>2017</v>
      </c>
      <c r="I153" s="1" t="s">
        <v>590</v>
      </c>
      <c r="J153" s="2" t="s">
        <v>86</v>
      </c>
      <c r="K153" s="2">
        <v>0</v>
      </c>
      <c r="L153" s="2"/>
      <c r="M153" s="2"/>
      <c r="N153" s="2">
        <v>0</v>
      </c>
      <c r="O153" s="2"/>
      <c r="P153" s="2"/>
      <c r="Q153" s="2">
        <v>0</v>
      </c>
      <c r="R153" s="2"/>
      <c r="S153" s="2"/>
      <c r="T153" s="2">
        <v>0</v>
      </c>
      <c r="U153" s="2"/>
      <c r="V153" s="2"/>
      <c r="W153" s="2">
        <v>0</v>
      </c>
      <c r="X153" s="2"/>
      <c r="Y153" s="2"/>
      <c r="Z153" s="1" t="s">
        <v>42</v>
      </c>
      <c r="AA153" s="2"/>
      <c r="AB153" s="1" t="s">
        <v>42</v>
      </c>
      <c r="AC153" s="1">
        <v>1</v>
      </c>
      <c r="AD153" s="2"/>
      <c r="AE153" s="1"/>
      <c r="AF153" s="1" t="s">
        <v>1163</v>
      </c>
      <c r="AG153" s="1" t="s">
        <v>399</v>
      </c>
      <c r="AH153" s="1" t="s">
        <v>1164</v>
      </c>
      <c r="AI153" s="1">
        <v>0</v>
      </c>
      <c r="AJ153" s="1"/>
      <c r="AK153" s="1" t="s">
        <v>42</v>
      </c>
    </row>
    <row r="154" spans="1:37" x14ac:dyDescent="0.25">
      <c r="A154" s="1" t="s">
        <v>1165</v>
      </c>
      <c r="B154" s="1" t="s">
        <v>1166</v>
      </c>
      <c r="C154" s="1" t="s">
        <v>50</v>
      </c>
      <c r="D154" s="1">
        <v>0</v>
      </c>
      <c r="E154" s="1" t="s">
        <v>1167</v>
      </c>
      <c r="F154" s="1" t="s">
        <v>2383</v>
      </c>
      <c r="G154" s="5" t="s">
        <v>40</v>
      </c>
      <c r="H154" s="1">
        <v>2015</v>
      </c>
      <c r="I154" s="1" t="s">
        <v>63</v>
      </c>
      <c r="J154" s="2"/>
      <c r="K154" s="2">
        <v>1</v>
      </c>
      <c r="L154" s="2"/>
      <c r="M154" s="2"/>
      <c r="N154" s="2">
        <v>0</v>
      </c>
      <c r="O154" s="2"/>
      <c r="P154" s="2"/>
      <c r="Q154" s="2">
        <v>1</v>
      </c>
      <c r="R154" s="2"/>
      <c r="S154" s="2"/>
      <c r="T154" s="2">
        <v>0</v>
      </c>
      <c r="U154" s="2"/>
      <c r="V154" s="2"/>
      <c r="W154" s="2">
        <v>0</v>
      </c>
      <c r="X154" s="2"/>
      <c r="Y154" s="2"/>
      <c r="Z154" s="1">
        <v>1</v>
      </c>
      <c r="AA154" s="2"/>
      <c r="AB154" s="1" t="s">
        <v>42</v>
      </c>
      <c r="AC154" s="1">
        <v>0</v>
      </c>
      <c r="AD154" s="2"/>
      <c r="AE154" s="1"/>
      <c r="AF154" s="1" t="s">
        <v>1169</v>
      </c>
      <c r="AG154" s="1" t="s">
        <v>292</v>
      </c>
      <c r="AH154" s="1" t="s">
        <v>65</v>
      </c>
      <c r="AI154" s="1" t="s">
        <v>100</v>
      </c>
      <c r="AJ154" s="1" t="s">
        <v>1170</v>
      </c>
      <c r="AK154" s="1" t="s">
        <v>42</v>
      </c>
    </row>
    <row r="155" spans="1:37" x14ac:dyDescent="0.25">
      <c r="A155" s="1" t="s">
        <v>1171</v>
      </c>
      <c r="B155" s="1" t="s">
        <v>1172</v>
      </c>
      <c r="C155" s="21" t="s">
        <v>36</v>
      </c>
      <c r="D155" s="1" t="s">
        <v>1173</v>
      </c>
      <c r="E155" s="1" t="s">
        <v>1174</v>
      </c>
      <c r="F155" s="1" t="s">
        <v>133</v>
      </c>
      <c r="G155" s="5" t="s">
        <v>498</v>
      </c>
      <c r="H155" s="1">
        <v>2021</v>
      </c>
      <c r="I155" s="1" t="s">
        <v>462</v>
      </c>
      <c r="J155" s="2"/>
      <c r="K155" s="2">
        <v>1</v>
      </c>
      <c r="L155" s="2"/>
      <c r="M155" s="2"/>
      <c r="N155" s="2" t="s">
        <v>42</v>
      </c>
      <c r="O155" s="2"/>
      <c r="P155" s="2"/>
      <c r="Q155" s="2">
        <v>1</v>
      </c>
      <c r="R155" s="2"/>
      <c r="S155" s="2"/>
      <c r="T155" s="2" t="s">
        <v>42</v>
      </c>
      <c r="U155" s="2"/>
      <c r="V155" s="2"/>
      <c r="W155" s="2" t="s">
        <v>42</v>
      </c>
      <c r="X155" s="2"/>
      <c r="Y155" s="2"/>
      <c r="Z155" s="1" t="s">
        <v>42</v>
      </c>
      <c r="AA155" s="2"/>
      <c r="AB155" s="1" t="s">
        <v>42</v>
      </c>
      <c r="AC155" s="1">
        <v>0</v>
      </c>
      <c r="AD155" s="2"/>
      <c r="AE155" s="1"/>
      <c r="AF155" s="1" t="e">
        <v>#N/A</v>
      </c>
      <c r="AG155" s="1"/>
      <c r="AH155" s="1"/>
      <c r="AI155" s="1">
        <v>0</v>
      </c>
      <c r="AJ155" s="1" t="s">
        <v>1175</v>
      </c>
      <c r="AK155" s="1" t="s">
        <v>42</v>
      </c>
    </row>
    <row r="156" spans="1:37" x14ac:dyDescent="0.25">
      <c r="A156" s="1" t="s">
        <v>1176</v>
      </c>
      <c r="B156" t="s">
        <v>1177</v>
      </c>
      <c r="C156" s="1" t="s">
        <v>77</v>
      </c>
      <c r="D156" t="s">
        <v>1178</v>
      </c>
      <c r="E156" t="s">
        <v>1179</v>
      </c>
      <c r="F156" s="1" t="s">
        <v>7104</v>
      </c>
      <c r="G156" s="5" t="s">
        <v>62</v>
      </c>
      <c r="H156" s="1">
        <v>2018</v>
      </c>
      <c r="I156" s="1" t="s">
        <v>576</v>
      </c>
      <c r="J156" s="2"/>
      <c r="K156" s="2">
        <v>1</v>
      </c>
      <c r="L156" s="2"/>
      <c r="M156" s="2"/>
      <c r="N156" s="2">
        <v>1</v>
      </c>
      <c r="O156" s="2"/>
      <c r="P156" s="2"/>
      <c r="Q156" s="2" t="s">
        <v>42</v>
      </c>
      <c r="R156" s="2"/>
      <c r="S156" s="2"/>
      <c r="T156" s="2">
        <v>1</v>
      </c>
      <c r="U156" s="2"/>
      <c r="V156" s="2"/>
      <c r="W156" s="2">
        <v>1</v>
      </c>
      <c r="X156" s="2"/>
      <c r="Y156" s="2"/>
      <c r="Z156" s="1">
        <v>1</v>
      </c>
      <c r="AA156" s="2"/>
      <c r="AB156" s="1" t="s">
        <v>42</v>
      </c>
      <c r="AC156" s="1">
        <v>0</v>
      </c>
      <c r="AD156" s="2"/>
      <c r="AE156" s="1"/>
      <c r="AF156" s="1" t="s">
        <v>1181</v>
      </c>
      <c r="AG156" s="1" t="s">
        <v>88</v>
      </c>
      <c r="AH156" s="1" t="s">
        <v>382</v>
      </c>
      <c r="AI156" s="1">
        <v>0</v>
      </c>
      <c r="AJ156" s="1" t="s">
        <v>401</v>
      </c>
      <c r="AK156" s="1" t="s">
        <v>42</v>
      </c>
    </row>
    <row r="157" spans="1:37" x14ac:dyDescent="0.25">
      <c r="A157" s="1" t="s">
        <v>1182</v>
      </c>
      <c r="B157" s="1" t="s">
        <v>1183</v>
      </c>
      <c r="C157" s="1" t="s">
        <v>77</v>
      </c>
      <c r="D157" s="1" t="s">
        <v>1184</v>
      </c>
      <c r="E157" s="1" t="s">
        <v>1185</v>
      </c>
      <c r="F157" s="1" t="s">
        <v>7105</v>
      </c>
      <c r="G157" s="5" t="s">
        <v>162</v>
      </c>
      <c r="H157" s="1">
        <v>2006</v>
      </c>
      <c r="I157" s="1" t="s">
        <v>1187</v>
      </c>
      <c r="J157" s="2"/>
      <c r="K157" s="2">
        <v>1</v>
      </c>
      <c r="L157" s="2"/>
      <c r="M157" s="2"/>
      <c r="N157" s="2">
        <v>1</v>
      </c>
      <c r="O157" s="2"/>
      <c r="P157" s="2"/>
      <c r="Q157" s="2">
        <v>0</v>
      </c>
      <c r="R157" s="2"/>
      <c r="S157" s="2"/>
      <c r="T157" s="2">
        <v>1</v>
      </c>
      <c r="U157" s="2"/>
      <c r="V157" s="2"/>
      <c r="W157" s="2">
        <v>1</v>
      </c>
      <c r="X157" s="2"/>
      <c r="Y157" s="2"/>
      <c r="Z157" s="1">
        <v>1</v>
      </c>
      <c r="AA157" s="2"/>
      <c r="AB157" s="1" t="s">
        <v>42</v>
      </c>
      <c r="AC157" s="1">
        <v>0</v>
      </c>
      <c r="AD157" s="2"/>
      <c r="AE157" s="1"/>
      <c r="AF157" s="1" t="s">
        <v>1188</v>
      </c>
      <c r="AG157" s="1" t="s">
        <v>88</v>
      </c>
      <c r="AH157" s="1" t="s">
        <v>1189</v>
      </c>
      <c r="AI157" s="1">
        <v>0</v>
      </c>
      <c r="AJ157" s="1" t="s">
        <v>1190</v>
      </c>
      <c r="AK157" s="1" t="s">
        <v>42</v>
      </c>
    </row>
    <row r="158" spans="1:37" x14ac:dyDescent="0.25">
      <c r="A158" s="1" t="s">
        <v>1191</v>
      </c>
      <c r="B158" s="1" t="s">
        <v>1192</v>
      </c>
      <c r="C158" s="1" t="s">
        <v>77</v>
      </c>
      <c r="D158" s="1" t="s">
        <v>1193</v>
      </c>
      <c r="E158" s="1" t="s">
        <v>1194</v>
      </c>
      <c r="F158" s="1" t="s">
        <v>7106</v>
      </c>
      <c r="G158" s="5" t="s">
        <v>96</v>
      </c>
      <c r="H158" s="1">
        <v>2007</v>
      </c>
      <c r="I158" s="1" t="s">
        <v>728</v>
      </c>
      <c r="J158" s="2" t="s">
        <v>86</v>
      </c>
      <c r="K158" s="2">
        <v>0</v>
      </c>
      <c r="L158" s="2"/>
      <c r="M158" s="2"/>
      <c r="N158" s="2">
        <v>0</v>
      </c>
      <c r="O158" s="2"/>
      <c r="P158" s="2"/>
      <c r="Q158" s="2">
        <v>0</v>
      </c>
      <c r="R158" s="2"/>
      <c r="S158" s="2"/>
      <c r="T158" s="2">
        <v>0</v>
      </c>
      <c r="U158" s="2"/>
      <c r="V158" s="2"/>
      <c r="W158" s="2">
        <v>0</v>
      </c>
      <c r="X158" s="2"/>
      <c r="Y158" s="2"/>
      <c r="Z158" s="1">
        <v>1</v>
      </c>
      <c r="AA158" s="2"/>
      <c r="AB158" s="1" t="s">
        <v>42</v>
      </c>
      <c r="AC158" s="1">
        <v>1</v>
      </c>
      <c r="AD158" s="2"/>
      <c r="AE158" s="1"/>
      <c r="AF158" s="1" t="s">
        <v>1196</v>
      </c>
      <c r="AG158" s="1" t="s">
        <v>88</v>
      </c>
      <c r="AH158" s="1" t="s">
        <v>491</v>
      </c>
      <c r="AI158" s="1">
        <v>0</v>
      </c>
      <c r="AJ158" s="1" t="s">
        <v>492</v>
      </c>
      <c r="AK158" s="1" t="s">
        <v>42</v>
      </c>
    </row>
    <row r="159" spans="1:37" x14ac:dyDescent="0.25">
      <c r="A159" s="1" t="s">
        <v>1203</v>
      </c>
      <c r="B159" s="1" t="s">
        <v>1204</v>
      </c>
      <c r="C159" s="1" t="s">
        <v>36</v>
      </c>
      <c r="D159" s="1" t="s">
        <v>1205</v>
      </c>
      <c r="E159" s="1" t="s">
        <v>1206</v>
      </c>
      <c r="F159" s="1" t="s">
        <v>1604</v>
      </c>
      <c r="G159" s="5" t="s">
        <v>636</v>
      </c>
      <c r="H159" s="1">
        <v>2006</v>
      </c>
      <c r="I159" s="1" t="s">
        <v>628</v>
      </c>
      <c r="J159" s="2"/>
      <c r="K159" s="2">
        <v>1</v>
      </c>
      <c r="L159" s="2"/>
      <c r="M159" s="2"/>
      <c r="N159" s="2">
        <v>1</v>
      </c>
      <c r="O159" s="2"/>
      <c r="P159" s="2"/>
      <c r="Q159" s="2">
        <v>1</v>
      </c>
      <c r="R159" s="2"/>
      <c r="S159" s="2"/>
      <c r="T159" s="2">
        <v>1</v>
      </c>
      <c r="U159" s="2"/>
      <c r="V159" s="2"/>
      <c r="W159" s="2">
        <v>1</v>
      </c>
      <c r="X159" s="2"/>
      <c r="Y159" s="2"/>
      <c r="Z159" s="1">
        <v>0</v>
      </c>
      <c r="AA159" s="2"/>
      <c r="AB159" s="1" t="s">
        <v>42</v>
      </c>
      <c r="AC159" s="1">
        <v>0</v>
      </c>
      <c r="AD159" s="2"/>
      <c r="AE159" s="1"/>
      <c r="AF159" s="1" t="s">
        <v>1208</v>
      </c>
      <c r="AG159" s="1" t="s">
        <v>250</v>
      </c>
      <c r="AH159" s="1" t="s">
        <v>250</v>
      </c>
      <c r="AI159" s="1">
        <v>0</v>
      </c>
      <c r="AJ159" s="1" t="s">
        <v>100</v>
      </c>
      <c r="AK159" s="1" t="s">
        <v>42</v>
      </c>
    </row>
    <row r="160" spans="1:37" x14ac:dyDescent="0.25">
      <c r="A160" s="1" t="s">
        <v>1209</v>
      </c>
      <c r="B160" s="1" t="s">
        <v>1210</v>
      </c>
      <c r="C160" s="1" t="s">
        <v>50</v>
      </c>
      <c r="D160" s="1" t="s">
        <v>1211</v>
      </c>
      <c r="E160" s="1" t="s">
        <v>1212</v>
      </c>
      <c r="F160" s="1" t="s">
        <v>864</v>
      </c>
      <c r="G160" s="5" t="s">
        <v>1103</v>
      </c>
      <c r="H160" s="1">
        <v>2006</v>
      </c>
      <c r="I160" s="1" t="s">
        <v>63</v>
      </c>
      <c r="J160" s="2"/>
      <c r="K160" s="2">
        <v>1</v>
      </c>
      <c r="L160" s="2"/>
      <c r="M160" s="2"/>
      <c r="N160" s="2">
        <v>1</v>
      </c>
      <c r="O160" s="2"/>
      <c r="P160" s="2"/>
      <c r="Q160" s="2">
        <v>1</v>
      </c>
      <c r="R160" s="2"/>
      <c r="S160" s="2"/>
      <c r="T160" s="2">
        <v>1</v>
      </c>
      <c r="U160" s="2"/>
      <c r="V160" s="2"/>
      <c r="W160" s="2">
        <v>1</v>
      </c>
      <c r="X160" s="2"/>
      <c r="Y160" s="2"/>
      <c r="Z160" s="1">
        <v>1</v>
      </c>
      <c r="AA160" s="2"/>
      <c r="AB160" s="1" t="s">
        <v>42</v>
      </c>
      <c r="AC160" s="1">
        <v>0</v>
      </c>
      <c r="AD160" s="2"/>
      <c r="AE160" s="1"/>
      <c r="AF160" s="1" t="s">
        <v>1213</v>
      </c>
      <c r="AG160" s="1" t="s">
        <v>250</v>
      </c>
      <c r="AH160" s="1" t="s">
        <v>1214</v>
      </c>
      <c r="AI160" s="1" t="s">
        <v>100</v>
      </c>
      <c r="AJ160" s="1"/>
      <c r="AK160" s="1" t="s">
        <v>42</v>
      </c>
    </row>
    <row r="161" spans="1:37" x14ac:dyDescent="0.25">
      <c r="A161" s="1" t="s">
        <v>1215</v>
      </c>
      <c r="B161" s="1" t="s">
        <v>1216</v>
      </c>
      <c r="C161" s="1" t="s">
        <v>77</v>
      </c>
      <c r="D161" s="1" t="s">
        <v>1217</v>
      </c>
      <c r="E161" s="1" t="s">
        <v>1218</v>
      </c>
      <c r="F161" s="1" t="s">
        <v>7107</v>
      </c>
      <c r="G161" s="5" t="s">
        <v>214</v>
      </c>
      <c r="H161" s="1">
        <v>2012</v>
      </c>
      <c r="I161" s="1" t="s">
        <v>1220</v>
      </c>
      <c r="J161" s="2"/>
      <c r="K161" s="2">
        <v>1</v>
      </c>
      <c r="L161" s="2"/>
      <c r="M161" s="2"/>
      <c r="N161" s="2">
        <v>1</v>
      </c>
      <c r="O161" s="2"/>
      <c r="P161" s="2"/>
      <c r="Q161" s="2">
        <v>0</v>
      </c>
      <c r="R161" s="2"/>
      <c r="S161" s="2"/>
      <c r="T161" s="2">
        <v>1</v>
      </c>
      <c r="U161" s="2"/>
      <c r="V161" s="2"/>
      <c r="W161" s="2">
        <v>1</v>
      </c>
      <c r="X161" s="2"/>
      <c r="Y161" s="2"/>
      <c r="Z161" s="1">
        <v>1</v>
      </c>
      <c r="AA161" s="2"/>
      <c r="AB161" s="1" t="s">
        <v>42</v>
      </c>
      <c r="AC161" s="1">
        <v>0</v>
      </c>
      <c r="AD161" s="2"/>
      <c r="AE161" s="1"/>
      <c r="AF161" s="1" t="s">
        <v>1221</v>
      </c>
      <c r="AG161" s="1" t="s">
        <v>88</v>
      </c>
      <c r="AH161" s="1" t="s">
        <v>1222</v>
      </c>
      <c r="AI161" s="1">
        <v>0</v>
      </c>
      <c r="AJ161" s="1" t="s">
        <v>191</v>
      </c>
      <c r="AK161" s="1" t="s">
        <v>42</v>
      </c>
    </row>
    <row r="162" spans="1:37" x14ac:dyDescent="0.25">
      <c r="A162" s="1" t="s">
        <v>1223</v>
      </c>
      <c r="B162" s="1" t="s">
        <v>1224</v>
      </c>
      <c r="C162" s="1" t="s">
        <v>103</v>
      </c>
      <c r="D162" s="1" t="s">
        <v>1225</v>
      </c>
      <c r="E162" s="1" t="s">
        <v>1226</v>
      </c>
      <c r="F162" s="1" t="s">
        <v>333</v>
      </c>
      <c r="G162" s="5" t="s">
        <v>107</v>
      </c>
      <c r="H162" s="1">
        <v>2014</v>
      </c>
      <c r="I162" s="1" t="s">
        <v>1228</v>
      </c>
      <c r="J162" s="2"/>
      <c r="K162" s="2">
        <v>0</v>
      </c>
      <c r="L162" s="2"/>
      <c r="M162" s="2"/>
      <c r="N162" s="2">
        <v>1</v>
      </c>
      <c r="O162" s="2"/>
      <c r="P162" s="2"/>
      <c r="Q162" s="2">
        <v>1</v>
      </c>
      <c r="R162" s="2"/>
      <c r="S162" s="2"/>
      <c r="T162" s="2">
        <v>1</v>
      </c>
      <c r="U162" s="2"/>
      <c r="V162" s="2"/>
      <c r="W162" s="2">
        <v>1</v>
      </c>
      <c r="X162" s="2"/>
      <c r="Y162" s="2"/>
      <c r="Z162" s="1">
        <v>0</v>
      </c>
      <c r="AA162" s="2"/>
      <c r="AB162" s="1" t="s">
        <v>42</v>
      </c>
      <c r="AC162" s="1">
        <v>0</v>
      </c>
      <c r="AD162" s="2"/>
      <c r="AE162" s="1"/>
      <c r="AF162" s="1" t="s">
        <v>1229</v>
      </c>
      <c r="AG162" s="1" t="s">
        <v>88</v>
      </c>
      <c r="AH162" s="1" t="s">
        <v>1230</v>
      </c>
      <c r="AI162" s="1" t="s">
        <v>100</v>
      </c>
      <c r="AJ162" s="1" t="s">
        <v>111</v>
      </c>
      <c r="AK162" s="1" t="s">
        <v>42</v>
      </c>
    </row>
    <row r="163" spans="1:37" x14ac:dyDescent="0.25">
      <c r="A163" s="1" t="s">
        <v>1231</v>
      </c>
      <c r="B163" s="1" t="s">
        <v>1232</v>
      </c>
      <c r="C163" s="1" t="s">
        <v>103</v>
      </c>
      <c r="D163" s="1" t="s">
        <v>1233</v>
      </c>
      <c r="E163" s="1" t="s">
        <v>1233</v>
      </c>
      <c r="F163" s="1" t="e">
        <v>#N/A</v>
      </c>
      <c r="G163" s="5" t="s">
        <v>257</v>
      </c>
      <c r="H163" s="1">
        <v>2018</v>
      </c>
      <c r="I163" s="1" t="s">
        <v>298</v>
      </c>
      <c r="J163" s="2" t="s">
        <v>86</v>
      </c>
      <c r="K163" s="2">
        <v>0</v>
      </c>
      <c r="L163" s="2"/>
      <c r="M163" s="2"/>
      <c r="N163" s="2">
        <v>0</v>
      </c>
      <c r="O163" s="2"/>
      <c r="P163" s="2"/>
      <c r="Q163" s="2">
        <v>0</v>
      </c>
      <c r="R163" s="2"/>
      <c r="S163" s="2"/>
      <c r="T163" s="2">
        <v>0</v>
      </c>
      <c r="U163" s="2"/>
      <c r="V163" s="2"/>
      <c r="W163" s="2">
        <v>0</v>
      </c>
      <c r="X163" s="2"/>
      <c r="Y163" s="2"/>
      <c r="Z163" s="1" t="s">
        <v>42</v>
      </c>
      <c r="AA163" s="2"/>
      <c r="AB163" s="1" t="s">
        <v>42</v>
      </c>
      <c r="AC163" s="1">
        <v>1</v>
      </c>
      <c r="AD163" s="2"/>
      <c r="AE163" s="1"/>
      <c r="AF163" s="1" t="s">
        <v>1234</v>
      </c>
      <c r="AG163" s="1" t="s">
        <v>88</v>
      </c>
      <c r="AH163" s="1" t="s">
        <v>431</v>
      </c>
      <c r="AI163" s="1" t="s">
        <v>841</v>
      </c>
      <c r="AJ163" s="1" t="s">
        <v>301</v>
      </c>
      <c r="AK163" s="1" t="s">
        <v>42</v>
      </c>
    </row>
    <row r="164" spans="1:37" x14ac:dyDescent="0.25">
      <c r="A164" s="1" t="s">
        <v>1235</v>
      </c>
      <c r="B164" s="1" t="s">
        <v>1236</v>
      </c>
      <c r="C164" s="1" t="s">
        <v>103</v>
      </c>
      <c r="D164" s="1" t="s">
        <v>1237</v>
      </c>
      <c r="E164" s="1" t="s">
        <v>1237</v>
      </c>
      <c r="F164" s="1" t="e">
        <v>#N/A</v>
      </c>
      <c r="G164" s="5" t="s">
        <v>257</v>
      </c>
      <c r="H164" s="1">
        <v>2018</v>
      </c>
      <c r="I164" s="1" t="s">
        <v>298</v>
      </c>
      <c r="J164" s="2" t="s">
        <v>86</v>
      </c>
      <c r="K164" s="2">
        <v>0</v>
      </c>
      <c r="L164" s="2"/>
      <c r="M164" s="2"/>
      <c r="N164" s="2">
        <v>0</v>
      </c>
      <c r="O164" s="2"/>
      <c r="P164" s="2"/>
      <c r="Q164" s="2">
        <v>0</v>
      </c>
      <c r="R164" s="2"/>
      <c r="S164" s="2"/>
      <c r="T164" s="2">
        <v>0</v>
      </c>
      <c r="U164" s="2"/>
      <c r="V164" s="2"/>
      <c r="W164" s="2">
        <v>0</v>
      </c>
      <c r="X164" s="2"/>
      <c r="Y164" s="2"/>
      <c r="Z164" s="1" t="s">
        <v>42</v>
      </c>
      <c r="AA164" s="2"/>
      <c r="AB164" s="1" t="s">
        <v>42</v>
      </c>
      <c r="AC164" s="1">
        <v>1</v>
      </c>
      <c r="AD164" s="2"/>
      <c r="AE164" s="1"/>
      <c r="AF164" s="1" t="s">
        <v>1238</v>
      </c>
      <c r="AG164" s="1" t="s">
        <v>88</v>
      </c>
      <c r="AH164" s="1" t="s">
        <v>431</v>
      </c>
      <c r="AI164" s="1" t="s">
        <v>841</v>
      </c>
      <c r="AJ164" s="1" t="s">
        <v>301</v>
      </c>
      <c r="AK164" s="1" t="s">
        <v>42</v>
      </c>
    </row>
    <row r="165" spans="1:37" x14ac:dyDescent="0.25">
      <c r="A165" s="1" t="s">
        <v>1239</v>
      </c>
      <c r="B165" s="1" t="s">
        <v>1240</v>
      </c>
      <c r="C165" s="1" t="s">
        <v>103</v>
      </c>
      <c r="D165" s="1" t="s">
        <v>1241</v>
      </c>
      <c r="E165" s="1" t="s">
        <v>1241</v>
      </c>
      <c r="F165" s="1" t="e">
        <v>#N/A</v>
      </c>
      <c r="G165" s="5" t="s">
        <v>257</v>
      </c>
      <c r="H165" s="1">
        <v>2018</v>
      </c>
      <c r="I165" s="1" t="s">
        <v>414</v>
      </c>
      <c r="J165" s="2" t="s">
        <v>86</v>
      </c>
      <c r="K165" s="2">
        <v>0</v>
      </c>
      <c r="L165" s="2"/>
      <c r="M165" s="2"/>
      <c r="N165" s="2">
        <v>0</v>
      </c>
      <c r="O165" s="2"/>
      <c r="P165" s="2"/>
      <c r="Q165" s="2">
        <v>0</v>
      </c>
      <c r="R165" s="2"/>
      <c r="S165" s="2"/>
      <c r="T165" s="2">
        <v>0</v>
      </c>
      <c r="U165" s="2"/>
      <c r="V165" s="2"/>
      <c r="W165" s="2">
        <v>0</v>
      </c>
      <c r="X165" s="2"/>
      <c r="Y165" s="2"/>
      <c r="Z165" s="1" t="s">
        <v>42</v>
      </c>
      <c r="AA165" s="2"/>
      <c r="AB165" s="1" t="s">
        <v>42</v>
      </c>
      <c r="AC165" s="1">
        <v>1</v>
      </c>
      <c r="AD165" s="2"/>
      <c r="AE165" s="1"/>
      <c r="AF165" s="1" t="s">
        <v>1242</v>
      </c>
      <c r="AG165" s="1" t="s">
        <v>88</v>
      </c>
      <c r="AH165" s="1" t="s">
        <v>431</v>
      </c>
      <c r="AI165" s="1" t="s">
        <v>841</v>
      </c>
      <c r="AJ165" s="1" t="s">
        <v>301</v>
      </c>
      <c r="AK165" s="1" t="s">
        <v>42</v>
      </c>
    </row>
    <row r="166" spans="1:37" x14ac:dyDescent="0.25">
      <c r="A166" s="1" t="s">
        <v>1243</v>
      </c>
      <c r="B166" s="1" t="s">
        <v>1244</v>
      </c>
      <c r="C166" s="1" t="s">
        <v>103</v>
      </c>
      <c r="D166" s="1" t="s">
        <v>1245</v>
      </c>
      <c r="E166" s="1" t="s">
        <v>1245</v>
      </c>
      <c r="F166" s="1" t="e">
        <v>#N/A</v>
      </c>
      <c r="G166" s="5" t="s">
        <v>257</v>
      </c>
      <c r="H166" s="1">
        <v>2018</v>
      </c>
      <c r="I166" s="1" t="s">
        <v>298</v>
      </c>
      <c r="J166" s="2" t="s">
        <v>86</v>
      </c>
      <c r="K166" s="2">
        <v>0</v>
      </c>
      <c r="L166" s="2"/>
      <c r="M166" s="2"/>
      <c r="N166" s="2">
        <v>0</v>
      </c>
      <c r="O166" s="2"/>
      <c r="P166" s="2"/>
      <c r="Q166" s="2">
        <v>0</v>
      </c>
      <c r="R166" s="2"/>
      <c r="S166" s="2"/>
      <c r="T166" s="2">
        <v>0</v>
      </c>
      <c r="U166" s="2"/>
      <c r="V166" s="2"/>
      <c r="W166" s="2">
        <v>0</v>
      </c>
      <c r="X166" s="2"/>
      <c r="Y166" s="2"/>
      <c r="Z166" s="1" t="s">
        <v>42</v>
      </c>
      <c r="AA166" s="2"/>
      <c r="AB166" s="1" t="s">
        <v>42</v>
      </c>
      <c r="AC166" s="1">
        <v>1</v>
      </c>
      <c r="AD166" s="2"/>
      <c r="AE166" s="1"/>
      <c r="AF166" s="1" t="s">
        <v>1246</v>
      </c>
      <c r="AG166" s="1" t="s">
        <v>88</v>
      </c>
      <c r="AH166" s="1" t="s">
        <v>431</v>
      </c>
      <c r="AI166" s="1" t="s">
        <v>841</v>
      </c>
      <c r="AJ166" s="1" t="s">
        <v>301</v>
      </c>
      <c r="AK166" s="1" t="s">
        <v>42</v>
      </c>
    </row>
    <row r="167" spans="1:37" x14ac:dyDescent="0.25">
      <c r="A167" s="1" t="s">
        <v>1247</v>
      </c>
      <c r="B167" s="1" t="s">
        <v>1248</v>
      </c>
      <c r="C167" s="1" t="s">
        <v>103</v>
      </c>
      <c r="D167" s="1" t="s">
        <v>1249</v>
      </c>
      <c r="E167" s="1" t="s">
        <v>1249</v>
      </c>
      <c r="F167" s="1" t="e">
        <v>#N/A</v>
      </c>
      <c r="G167" s="5" t="s">
        <v>257</v>
      </c>
      <c r="H167" s="1">
        <v>2018</v>
      </c>
      <c r="I167" s="1" t="s">
        <v>414</v>
      </c>
      <c r="J167" s="2" t="s">
        <v>86</v>
      </c>
      <c r="K167" s="2">
        <v>0</v>
      </c>
      <c r="L167" s="2"/>
      <c r="M167" s="2"/>
      <c r="N167" s="2">
        <v>0</v>
      </c>
      <c r="O167" s="2"/>
      <c r="P167" s="2"/>
      <c r="Q167" s="2">
        <v>0</v>
      </c>
      <c r="R167" s="2"/>
      <c r="S167" s="2"/>
      <c r="T167" s="2">
        <v>0</v>
      </c>
      <c r="U167" s="2"/>
      <c r="V167" s="2"/>
      <c r="W167" s="2">
        <v>0</v>
      </c>
      <c r="X167" s="2"/>
      <c r="Y167" s="2"/>
      <c r="Z167" s="1" t="s">
        <v>42</v>
      </c>
      <c r="AA167" s="2"/>
      <c r="AB167" s="1" t="s">
        <v>42</v>
      </c>
      <c r="AC167" s="1">
        <v>1</v>
      </c>
      <c r="AD167" s="2"/>
      <c r="AE167" s="1"/>
      <c r="AF167" s="1" t="s">
        <v>1250</v>
      </c>
      <c r="AG167" s="1" t="s">
        <v>88</v>
      </c>
      <c r="AH167" s="1" t="s">
        <v>431</v>
      </c>
      <c r="AI167" s="1" t="s">
        <v>841</v>
      </c>
      <c r="AJ167" s="1" t="s">
        <v>301</v>
      </c>
      <c r="AK167" s="1" t="s">
        <v>42</v>
      </c>
    </row>
    <row r="168" spans="1:37" x14ac:dyDescent="0.25">
      <c r="A168" s="1" t="s">
        <v>1251</v>
      </c>
      <c r="B168" s="1" t="s">
        <v>1252</v>
      </c>
      <c r="C168" s="1" t="s">
        <v>103</v>
      </c>
      <c r="D168" s="1" t="s">
        <v>1253</v>
      </c>
      <c r="E168" s="1" t="s">
        <v>1253</v>
      </c>
      <c r="F168" s="1" t="e">
        <v>#N/A</v>
      </c>
      <c r="G168" s="5" t="s">
        <v>257</v>
      </c>
      <c r="H168" s="1">
        <v>2018</v>
      </c>
      <c r="I168" s="1" t="s">
        <v>298</v>
      </c>
      <c r="J168" s="2" t="s">
        <v>86</v>
      </c>
      <c r="K168" s="2">
        <v>0</v>
      </c>
      <c r="L168" s="2"/>
      <c r="M168" s="2"/>
      <c r="N168" s="2">
        <v>0</v>
      </c>
      <c r="O168" s="2"/>
      <c r="P168" s="2"/>
      <c r="Q168" s="2">
        <v>0</v>
      </c>
      <c r="R168" s="2"/>
      <c r="S168" s="2"/>
      <c r="T168" s="2">
        <v>0</v>
      </c>
      <c r="U168" s="2"/>
      <c r="V168" s="2"/>
      <c r="W168" s="2">
        <v>0</v>
      </c>
      <c r="X168" s="2"/>
      <c r="Y168" s="2"/>
      <c r="Z168" s="1" t="s">
        <v>42</v>
      </c>
      <c r="AA168" s="2"/>
      <c r="AB168" s="1" t="s">
        <v>42</v>
      </c>
      <c r="AC168" s="1">
        <v>1</v>
      </c>
      <c r="AD168" s="2"/>
      <c r="AE168" s="1"/>
      <c r="AF168" s="1" t="s">
        <v>1254</v>
      </c>
      <c r="AG168" s="1" t="s">
        <v>88</v>
      </c>
      <c r="AH168" s="1" t="s">
        <v>431</v>
      </c>
      <c r="AI168" s="1" t="s">
        <v>841</v>
      </c>
      <c r="AJ168" s="1" t="s">
        <v>301</v>
      </c>
      <c r="AK168" s="1" t="s">
        <v>42</v>
      </c>
    </row>
    <row r="169" spans="1:37" x14ac:dyDescent="0.25">
      <c r="A169" s="1" t="s">
        <v>1255</v>
      </c>
      <c r="B169" s="1" t="s">
        <v>1256</v>
      </c>
      <c r="C169" s="1" t="s">
        <v>103</v>
      </c>
      <c r="D169" s="1" t="s">
        <v>1257</v>
      </c>
      <c r="E169" s="1" t="s">
        <v>1257</v>
      </c>
      <c r="F169" s="1" t="e">
        <v>#N/A</v>
      </c>
      <c r="G169" s="5" t="s">
        <v>257</v>
      </c>
      <c r="H169" s="1">
        <v>2018</v>
      </c>
      <c r="I169" s="1" t="s">
        <v>298</v>
      </c>
      <c r="J169" s="2" t="s">
        <v>86</v>
      </c>
      <c r="K169" s="2">
        <v>0</v>
      </c>
      <c r="L169" s="2"/>
      <c r="M169" s="2"/>
      <c r="N169" s="2">
        <v>0</v>
      </c>
      <c r="O169" s="2"/>
      <c r="P169" s="2"/>
      <c r="Q169" s="2">
        <v>0</v>
      </c>
      <c r="R169" s="2"/>
      <c r="S169" s="2"/>
      <c r="T169" s="2">
        <v>0</v>
      </c>
      <c r="U169" s="2"/>
      <c r="V169" s="2"/>
      <c r="W169" s="2">
        <v>0</v>
      </c>
      <c r="X169" s="2"/>
      <c r="Y169" s="2"/>
      <c r="Z169" s="1" t="s">
        <v>42</v>
      </c>
      <c r="AA169" s="2"/>
      <c r="AB169" s="1" t="s">
        <v>42</v>
      </c>
      <c r="AC169" s="1">
        <v>1</v>
      </c>
      <c r="AD169" s="2"/>
      <c r="AE169" s="1"/>
      <c r="AF169" s="1" t="s">
        <v>1258</v>
      </c>
      <c r="AG169" s="1" t="s">
        <v>88</v>
      </c>
      <c r="AH169" s="1" t="s">
        <v>431</v>
      </c>
      <c r="AI169" s="1" t="s">
        <v>841</v>
      </c>
      <c r="AJ169" s="1" t="s">
        <v>301</v>
      </c>
      <c r="AK169" s="1" t="s">
        <v>42</v>
      </c>
    </row>
    <row r="170" spans="1:37" x14ac:dyDescent="0.25">
      <c r="A170" s="1" t="s">
        <v>1259</v>
      </c>
      <c r="B170" s="1" t="s">
        <v>1260</v>
      </c>
      <c r="C170" s="1" t="s">
        <v>103</v>
      </c>
      <c r="D170" s="1" t="s">
        <v>1261</v>
      </c>
      <c r="E170" s="1" t="s">
        <v>1261</v>
      </c>
      <c r="F170" s="1" t="e">
        <v>#N/A</v>
      </c>
      <c r="G170" s="5" t="s">
        <v>257</v>
      </c>
      <c r="H170" s="1">
        <v>2018</v>
      </c>
      <c r="I170" s="1" t="s">
        <v>414</v>
      </c>
      <c r="J170" s="2" t="s">
        <v>86</v>
      </c>
      <c r="K170" s="2">
        <v>0</v>
      </c>
      <c r="L170" s="2"/>
      <c r="M170" s="2"/>
      <c r="N170" s="2">
        <v>0</v>
      </c>
      <c r="O170" s="2"/>
      <c r="P170" s="2"/>
      <c r="Q170" s="2">
        <v>0</v>
      </c>
      <c r="R170" s="2"/>
      <c r="S170" s="2"/>
      <c r="T170" s="2">
        <v>0</v>
      </c>
      <c r="U170" s="2"/>
      <c r="V170" s="2"/>
      <c r="W170" s="2">
        <v>0</v>
      </c>
      <c r="X170" s="2"/>
      <c r="Y170" s="2"/>
      <c r="Z170" s="1" t="s">
        <v>42</v>
      </c>
      <c r="AA170" s="2"/>
      <c r="AB170" s="1" t="s">
        <v>42</v>
      </c>
      <c r="AC170" s="1">
        <v>1</v>
      </c>
      <c r="AD170" s="2"/>
      <c r="AE170" s="1"/>
      <c r="AF170" s="1" t="s">
        <v>1262</v>
      </c>
      <c r="AG170" s="1" t="s">
        <v>88</v>
      </c>
      <c r="AH170" s="1" t="s">
        <v>431</v>
      </c>
      <c r="AI170" s="1" t="s">
        <v>841</v>
      </c>
      <c r="AJ170" s="1" t="s">
        <v>301</v>
      </c>
      <c r="AK170" s="1" t="s">
        <v>42</v>
      </c>
    </row>
    <row r="171" spans="1:37" x14ac:dyDescent="0.25">
      <c r="A171" s="1" t="s">
        <v>1263</v>
      </c>
      <c r="B171" s="1" t="s">
        <v>1264</v>
      </c>
      <c r="C171" s="1" t="s">
        <v>103</v>
      </c>
      <c r="D171" s="1" t="s">
        <v>1265</v>
      </c>
      <c r="E171" s="1" t="s">
        <v>1265</v>
      </c>
      <c r="F171" s="1" t="e">
        <v>#N/A</v>
      </c>
      <c r="G171" s="5" t="s">
        <v>257</v>
      </c>
      <c r="H171" s="1">
        <v>2018</v>
      </c>
      <c r="I171" s="1" t="s">
        <v>298</v>
      </c>
      <c r="J171" s="2" t="s">
        <v>86</v>
      </c>
      <c r="K171" s="2">
        <v>0</v>
      </c>
      <c r="L171" s="2"/>
      <c r="M171" s="2"/>
      <c r="N171" s="2">
        <v>0</v>
      </c>
      <c r="O171" s="2"/>
      <c r="P171" s="2"/>
      <c r="Q171" s="2">
        <v>0</v>
      </c>
      <c r="R171" s="2"/>
      <c r="S171" s="2"/>
      <c r="T171" s="2">
        <v>0</v>
      </c>
      <c r="U171" s="2"/>
      <c r="V171" s="2"/>
      <c r="W171" s="2">
        <v>0</v>
      </c>
      <c r="X171" s="2"/>
      <c r="Y171" s="2"/>
      <c r="Z171" s="1" t="s">
        <v>42</v>
      </c>
      <c r="AA171" s="2"/>
      <c r="AB171" s="1" t="s">
        <v>42</v>
      </c>
      <c r="AC171" s="1">
        <v>1</v>
      </c>
      <c r="AD171" s="2"/>
      <c r="AE171" s="1"/>
      <c r="AF171" s="1" t="s">
        <v>1266</v>
      </c>
      <c r="AG171" s="1" t="s">
        <v>88</v>
      </c>
      <c r="AH171" s="1" t="s">
        <v>431</v>
      </c>
      <c r="AI171" s="1">
        <v>0</v>
      </c>
      <c r="AJ171" s="1" t="s">
        <v>301</v>
      </c>
      <c r="AK171" s="1" t="s">
        <v>42</v>
      </c>
    </row>
    <row r="172" spans="1:37" x14ac:dyDescent="0.25">
      <c r="A172" s="1" t="s">
        <v>1267</v>
      </c>
      <c r="B172" s="1" t="s">
        <v>1268</v>
      </c>
      <c r="C172" s="1" t="s">
        <v>103</v>
      </c>
      <c r="D172" s="1" t="s">
        <v>1269</v>
      </c>
      <c r="E172" s="1" t="s">
        <v>1269</v>
      </c>
      <c r="F172" s="1" t="e">
        <v>#N/A</v>
      </c>
      <c r="G172" s="5" t="s">
        <v>257</v>
      </c>
      <c r="H172" s="1">
        <v>2018</v>
      </c>
      <c r="I172" s="1" t="s">
        <v>414</v>
      </c>
      <c r="J172" s="2" t="s">
        <v>86</v>
      </c>
      <c r="K172" s="2">
        <v>0</v>
      </c>
      <c r="L172" s="2"/>
      <c r="M172" s="2"/>
      <c r="N172" s="2">
        <v>0</v>
      </c>
      <c r="O172" s="2"/>
      <c r="P172" s="2"/>
      <c r="Q172" s="2">
        <v>0</v>
      </c>
      <c r="R172" s="2"/>
      <c r="S172" s="2"/>
      <c r="T172" s="2">
        <v>0</v>
      </c>
      <c r="U172" s="2"/>
      <c r="V172" s="2"/>
      <c r="W172" s="2">
        <v>0</v>
      </c>
      <c r="X172" s="2"/>
      <c r="Y172" s="2"/>
      <c r="Z172" s="1" t="s">
        <v>42</v>
      </c>
      <c r="AA172" s="2"/>
      <c r="AB172" s="1" t="s">
        <v>42</v>
      </c>
      <c r="AC172" s="1">
        <v>1</v>
      </c>
      <c r="AD172" s="2"/>
      <c r="AE172" s="1"/>
      <c r="AF172" s="1" t="s">
        <v>1270</v>
      </c>
      <c r="AG172" s="1" t="s">
        <v>88</v>
      </c>
      <c r="AH172" s="1" t="s">
        <v>431</v>
      </c>
      <c r="AI172" s="1">
        <v>0</v>
      </c>
      <c r="AJ172" s="1"/>
      <c r="AK172" s="1" t="s">
        <v>42</v>
      </c>
    </row>
    <row r="173" spans="1:37" x14ac:dyDescent="0.25">
      <c r="A173" s="1" t="s">
        <v>1271</v>
      </c>
      <c r="B173" s="1" t="s">
        <v>1272</v>
      </c>
      <c r="C173" s="1" t="s">
        <v>103</v>
      </c>
      <c r="D173" s="1" t="s">
        <v>1273</v>
      </c>
      <c r="E173" s="1" t="s">
        <v>1273</v>
      </c>
      <c r="F173" s="1" t="e">
        <v>#N/A</v>
      </c>
      <c r="G173" s="5" t="s">
        <v>257</v>
      </c>
      <c r="H173" s="1">
        <v>2018</v>
      </c>
      <c r="I173" s="1" t="s">
        <v>315</v>
      </c>
      <c r="J173" s="2" t="s">
        <v>86</v>
      </c>
      <c r="K173" s="2">
        <v>0</v>
      </c>
      <c r="L173" s="2"/>
      <c r="M173" s="2"/>
      <c r="N173" s="2">
        <v>0</v>
      </c>
      <c r="O173" s="2"/>
      <c r="P173" s="2"/>
      <c r="Q173" s="2">
        <v>0</v>
      </c>
      <c r="R173" s="2"/>
      <c r="S173" s="2"/>
      <c r="T173" s="2">
        <v>0</v>
      </c>
      <c r="U173" s="2"/>
      <c r="V173" s="2"/>
      <c r="W173" s="2">
        <v>0</v>
      </c>
      <c r="X173" s="2"/>
      <c r="Y173" s="2"/>
      <c r="Z173" s="1" t="s">
        <v>42</v>
      </c>
      <c r="AA173" s="2"/>
      <c r="AB173" s="1" t="s">
        <v>42</v>
      </c>
      <c r="AC173" s="1"/>
      <c r="AD173" s="2"/>
      <c r="AE173" s="1">
        <v>1</v>
      </c>
      <c r="AF173" s="1" t="s">
        <v>1274</v>
      </c>
      <c r="AG173" s="1" t="s">
        <v>88</v>
      </c>
      <c r="AH173" s="1" t="s">
        <v>431</v>
      </c>
      <c r="AI173" s="1" t="s">
        <v>841</v>
      </c>
      <c r="AJ173" s="1" t="s">
        <v>301</v>
      </c>
      <c r="AK173" s="1" t="s">
        <v>42</v>
      </c>
    </row>
    <row r="174" spans="1:37" x14ac:dyDescent="0.25">
      <c r="A174" s="1" t="s">
        <v>1275</v>
      </c>
      <c r="B174" s="1" t="s">
        <v>1276</v>
      </c>
      <c r="C174" s="1" t="s">
        <v>77</v>
      </c>
      <c r="D174" s="1" t="s">
        <v>1277</v>
      </c>
      <c r="E174" s="1" t="s">
        <v>1278</v>
      </c>
      <c r="F174" s="1" t="s">
        <v>5728</v>
      </c>
      <c r="G174" s="5" t="s">
        <v>1280</v>
      </c>
      <c r="H174" s="1">
        <v>2006</v>
      </c>
      <c r="I174" s="1" t="s">
        <v>163</v>
      </c>
      <c r="J174" s="2"/>
      <c r="K174" s="2">
        <v>1</v>
      </c>
      <c r="L174" s="2"/>
      <c r="M174" s="2"/>
      <c r="N174" s="2">
        <v>1</v>
      </c>
      <c r="O174" s="2"/>
      <c r="P174" s="2"/>
      <c r="Q174" s="2">
        <v>0</v>
      </c>
      <c r="R174" s="2"/>
      <c r="S174" s="2"/>
      <c r="T174" s="2">
        <v>1</v>
      </c>
      <c r="U174" s="2"/>
      <c r="V174" s="2"/>
      <c r="W174" s="2">
        <v>1</v>
      </c>
      <c r="X174" s="2"/>
      <c r="Y174" s="2"/>
      <c r="Z174" s="1">
        <v>1</v>
      </c>
      <c r="AA174" s="2"/>
      <c r="AB174" s="1" t="s">
        <v>42</v>
      </c>
      <c r="AC174" s="1">
        <v>0</v>
      </c>
      <c r="AD174" s="2"/>
      <c r="AE174" s="1"/>
      <c r="AF174" s="1" t="s">
        <v>1281</v>
      </c>
      <c r="AG174" s="1" t="s">
        <v>88</v>
      </c>
      <c r="AH174" s="1" t="s">
        <v>835</v>
      </c>
      <c r="AI174" s="1">
        <v>0</v>
      </c>
      <c r="AJ174" s="1" t="s">
        <v>100</v>
      </c>
      <c r="AK174" s="1" t="s">
        <v>42</v>
      </c>
    </row>
    <row r="175" spans="1:37" x14ac:dyDescent="0.25">
      <c r="A175" s="1" t="s">
        <v>1282</v>
      </c>
      <c r="B175" s="1" t="s">
        <v>1283</v>
      </c>
      <c r="C175" s="1" t="s">
        <v>77</v>
      </c>
      <c r="D175" s="1" t="s">
        <v>1284</v>
      </c>
      <c r="E175" s="1" t="s">
        <v>1285</v>
      </c>
      <c r="F175" s="1" t="s">
        <v>7108</v>
      </c>
      <c r="G175" s="5" t="s">
        <v>96</v>
      </c>
      <c r="H175" s="1">
        <v>2007</v>
      </c>
      <c r="I175" s="1" t="s">
        <v>1287</v>
      </c>
      <c r="J175" s="2"/>
      <c r="K175" s="2">
        <v>1</v>
      </c>
      <c r="L175" s="2"/>
      <c r="M175" s="2"/>
      <c r="N175" s="2">
        <v>1</v>
      </c>
      <c r="O175" s="2"/>
      <c r="P175" s="2"/>
      <c r="Q175" s="2">
        <v>0</v>
      </c>
      <c r="R175" s="2"/>
      <c r="S175" s="2"/>
      <c r="T175" s="2">
        <v>1</v>
      </c>
      <c r="U175" s="2"/>
      <c r="V175" s="2"/>
      <c r="W175" s="2">
        <v>1</v>
      </c>
      <c r="X175" s="2"/>
      <c r="Y175" s="2"/>
      <c r="Z175" s="1">
        <v>1</v>
      </c>
      <c r="AA175" s="2"/>
      <c r="AB175" s="1" t="s">
        <v>42</v>
      </c>
      <c r="AC175" s="1">
        <v>0</v>
      </c>
      <c r="AD175" s="2"/>
      <c r="AE175" s="1"/>
      <c r="AF175" s="1" t="s">
        <v>1288</v>
      </c>
      <c r="AG175" s="1" t="s">
        <v>88</v>
      </c>
      <c r="AH175" s="1" t="s">
        <v>1289</v>
      </c>
      <c r="AI175" s="1">
        <v>0</v>
      </c>
      <c r="AJ175" s="1" t="s">
        <v>492</v>
      </c>
      <c r="AK175" s="1" t="s">
        <v>42</v>
      </c>
    </row>
    <row r="176" spans="1:37" x14ac:dyDescent="0.25">
      <c r="A176" s="1" t="s">
        <v>1290</v>
      </c>
      <c r="B176" s="1" t="s">
        <v>1291</v>
      </c>
      <c r="C176" s="1" t="s">
        <v>36</v>
      </c>
      <c r="D176" s="1" t="s">
        <v>1292</v>
      </c>
      <c r="E176" s="1" t="s">
        <v>1293</v>
      </c>
      <c r="F176" s="1" t="s">
        <v>7069</v>
      </c>
      <c r="G176" s="5" t="s">
        <v>107</v>
      </c>
      <c r="H176" s="1">
        <v>2013</v>
      </c>
      <c r="I176" s="1" t="s">
        <v>170</v>
      </c>
      <c r="J176" s="2"/>
      <c r="K176" s="2">
        <v>1</v>
      </c>
      <c r="L176" s="2"/>
      <c r="M176" s="2"/>
      <c r="N176" s="2">
        <v>1</v>
      </c>
      <c r="O176" s="2"/>
      <c r="P176" s="2"/>
      <c r="Q176" s="2">
        <v>1</v>
      </c>
      <c r="R176" s="2"/>
      <c r="S176" s="2"/>
      <c r="T176" s="2">
        <v>1</v>
      </c>
      <c r="U176" s="2"/>
      <c r="V176" s="2"/>
      <c r="W176" s="2">
        <v>0</v>
      </c>
      <c r="X176" s="2"/>
      <c r="Y176" s="2"/>
      <c r="Z176" s="1">
        <v>0</v>
      </c>
      <c r="AA176" s="2"/>
      <c r="AB176" s="1" t="s">
        <v>42</v>
      </c>
      <c r="AC176" s="1">
        <v>0</v>
      </c>
      <c r="AD176" s="2"/>
      <c r="AE176" s="1"/>
      <c r="AF176" s="1" t="s">
        <v>1294</v>
      </c>
      <c r="AG176" s="1" t="s">
        <v>88</v>
      </c>
      <c r="AH176" s="1" t="s">
        <v>1295</v>
      </c>
      <c r="AI176" s="1">
        <v>0</v>
      </c>
      <c r="AJ176" s="1" t="s">
        <v>100</v>
      </c>
      <c r="AK176" s="1" t="s">
        <v>42</v>
      </c>
    </row>
    <row r="177" spans="1:37" x14ac:dyDescent="0.25">
      <c r="A177" s="1" t="s">
        <v>1296</v>
      </c>
      <c r="B177" s="1" t="s">
        <v>1297</v>
      </c>
      <c r="C177" s="1" t="s">
        <v>103</v>
      </c>
      <c r="D177" s="1" t="s">
        <v>1298</v>
      </c>
      <c r="E177" s="1" t="s">
        <v>1299</v>
      </c>
      <c r="F177" s="1" t="s">
        <v>3997</v>
      </c>
      <c r="G177" s="5" t="s">
        <v>96</v>
      </c>
      <c r="H177" s="1">
        <v>2007</v>
      </c>
      <c r="I177" s="1" t="s">
        <v>429</v>
      </c>
      <c r="J177" s="2"/>
      <c r="K177" s="2">
        <v>1</v>
      </c>
      <c r="L177" s="2"/>
      <c r="M177" s="2"/>
      <c r="N177" s="2">
        <v>1</v>
      </c>
      <c r="O177" s="2"/>
      <c r="P177" s="2"/>
      <c r="Q177" s="2">
        <v>0</v>
      </c>
      <c r="R177" s="2"/>
      <c r="S177" s="2"/>
      <c r="T177" s="2">
        <v>1</v>
      </c>
      <c r="U177" s="2"/>
      <c r="V177" s="2"/>
      <c r="W177" s="2">
        <v>1</v>
      </c>
      <c r="X177" s="2"/>
      <c r="Y177" s="2"/>
      <c r="Z177" s="1">
        <v>1</v>
      </c>
      <c r="AA177" s="2"/>
      <c r="AB177" s="1" t="s">
        <v>42</v>
      </c>
      <c r="AC177" s="1">
        <v>0</v>
      </c>
      <c r="AD177" s="2"/>
      <c r="AE177" s="1"/>
      <c r="AF177" s="1" t="s">
        <v>1301</v>
      </c>
      <c r="AG177" s="1" t="s">
        <v>88</v>
      </c>
      <c r="AH177" s="1" t="s">
        <v>895</v>
      </c>
      <c r="AI177" s="1" t="s">
        <v>100</v>
      </c>
      <c r="AJ177" s="1" t="s">
        <v>1098</v>
      </c>
      <c r="AK177" s="1" t="s">
        <v>42</v>
      </c>
    </row>
    <row r="178" spans="1:37" x14ac:dyDescent="0.25">
      <c r="A178" s="1" t="s">
        <v>1302</v>
      </c>
      <c r="B178" s="1" t="s">
        <v>1303</v>
      </c>
      <c r="C178" s="1" t="s">
        <v>103</v>
      </c>
      <c r="D178" s="1" t="s">
        <v>1304</v>
      </c>
      <c r="E178" s="1" t="s">
        <v>1305</v>
      </c>
      <c r="F178" s="1" t="s">
        <v>7109</v>
      </c>
      <c r="G178" s="5" t="s">
        <v>96</v>
      </c>
      <c r="H178" s="1">
        <v>2007</v>
      </c>
      <c r="I178" s="1" t="s">
        <v>462</v>
      </c>
      <c r="J178" s="2"/>
      <c r="K178" s="2">
        <v>1</v>
      </c>
      <c r="L178" s="2"/>
      <c r="M178" s="2"/>
      <c r="N178" s="2">
        <v>1</v>
      </c>
      <c r="O178" s="2"/>
      <c r="P178" s="2"/>
      <c r="Q178" s="2">
        <v>0</v>
      </c>
      <c r="R178" s="2"/>
      <c r="S178" s="2"/>
      <c r="T178" s="2">
        <v>1</v>
      </c>
      <c r="U178" s="2"/>
      <c r="V178" s="2"/>
      <c r="W178" s="2">
        <v>1</v>
      </c>
      <c r="X178" s="2"/>
      <c r="Y178" s="2"/>
      <c r="Z178" s="1">
        <v>0</v>
      </c>
      <c r="AA178" s="2"/>
      <c r="AB178" s="1" t="s">
        <v>42</v>
      </c>
      <c r="AC178" s="1">
        <v>0</v>
      </c>
      <c r="AD178" s="2"/>
      <c r="AE178" s="1"/>
      <c r="AF178" s="1" t="s">
        <v>1307</v>
      </c>
      <c r="AG178" s="1" t="s">
        <v>88</v>
      </c>
      <c r="AH178" s="1" t="s">
        <v>1308</v>
      </c>
      <c r="AI178" s="1" t="s">
        <v>100</v>
      </c>
      <c r="AJ178" s="1" t="s">
        <v>1098</v>
      </c>
      <c r="AK178" s="1" t="s">
        <v>42</v>
      </c>
    </row>
    <row r="179" spans="1:37" x14ac:dyDescent="0.25">
      <c r="A179" s="1" t="s">
        <v>1309</v>
      </c>
      <c r="B179" s="1" t="s">
        <v>1310</v>
      </c>
      <c r="C179" s="1" t="s">
        <v>77</v>
      </c>
      <c r="D179" s="1" t="s">
        <v>1311</v>
      </c>
      <c r="E179" s="1" t="s">
        <v>1312</v>
      </c>
      <c r="F179" s="1" t="s">
        <v>4079</v>
      </c>
      <c r="G179" s="5" t="s">
        <v>96</v>
      </c>
      <c r="H179" s="1">
        <v>2007</v>
      </c>
      <c r="I179" s="1" t="s">
        <v>153</v>
      </c>
      <c r="J179" s="2"/>
      <c r="K179" s="2">
        <v>1</v>
      </c>
      <c r="L179" s="2"/>
      <c r="M179" s="2"/>
      <c r="N179" s="2">
        <v>1</v>
      </c>
      <c r="O179" s="2"/>
      <c r="P179" s="2"/>
      <c r="Q179" s="2">
        <v>1</v>
      </c>
      <c r="R179" s="2"/>
      <c r="S179" s="2"/>
      <c r="T179" s="2">
        <v>0</v>
      </c>
      <c r="U179" s="2"/>
      <c r="V179" s="2"/>
      <c r="W179" s="2">
        <v>0</v>
      </c>
      <c r="X179" s="2"/>
      <c r="Y179" s="2"/>
      <c r="Z179" s="1">
        <v>1</v>
      </c>
      <c r="AA179" s="2"/>
      <c r="AB179" s="1" t="s">
        <v>42</v>
      </c>
      <c r="AC179" s="1">
        <v>0</v>
      </c>
      <c r="AD179" s="2"/>
      <c r="AE179" s="1"/>
      <c r="AF179" s="1" t="s">
        <v>1314</v>
      </c>
      <c r="AG179" s="1" t="s">
        <v>127</v>
      </c>
      <c r="AH179" s="1" t="s">
        <v>137</v>
      </c>
      <c r="AI179" s="1">
        <v>0</v>
      </c>
      <c r="AJ179" s="1" t="s">
        <v>191</v>
      </c>
      <c r="AK179" s="1" t="s">
        <v>42</v>
      </c>
    </row>
    <row r="180" spans="1:37" x14ac:dyDescent="0.25">
      <c r="A180" s="1" t="s">
        <v>1315</v>
      </c>
      <c r="B180" s="1" t="s">
        <v>1316</v>
      </c>
      <c r="C180" s="21" t="s">
        <v>50</v>
      </c>
      <c r="D180" s="1">
        <v>0</v>
      </c>
      <c r="E180" s="1" t="s">
        <v>1317</v>
      </c>
      <c r="F180" s="1" t="s">
        <v>2147</v>
      </c>
      <c r="G180" s="5" t="s">
        <v>498</v>
      </c>
      <c r="H180" s="1">
        <v>2021</v>
      </c>
      <c r="I180" s="1" t="s">
        <v>1319</v>
      </c>
      <c r="J180" s="2"/>
      <c r="K180" s="2">
        <v>1</v>
      </c>
      <c r="L180" s="2"/>
      <c r="M180" s="2"/>
      <c r="N180" s="2" t="s">
        <v>42</v>
      </c>
      <c r="O180" s="2"/>
      <c r="P180" s="2"/>
      <c r="Q180" s="2">
        <v>1</v>
      </c>
      <c r="R180" s="2"/>
      <c r="S180" s="2"/>
      <c r="T180" s="2" t="s">
        <v>42</v>
      </c>
      <c r="U180" s="2"/>
      <c r="V180" s="2"/>
      <c r="W180" s="2" t="s">
        <v>42</v>
      </c>
      <c r="X180" s="2"/>
      <c r="Y180" s="2"/>
      <c r="Z180" s="1" t="s">
        <v>42</v>
      </c>
      <c r="AA180" s="2"/>
      <c r="AB180" s="1" t="s">
        <v>42</v>
      </c>
      <c r="AC180" s="1">
        <v>0</v>
      </c>
      <c r="AD180" s="2"/>
      <c r="AE180" s="1"/>
      <c r="AF180" s="1" t="e">
        <v>#N/A</v>
      </c>
      <c r="AG180" s="1"/>
      <c r="AH180" s="1"/>
      <c r="AI180" s="1">
        <v>0</v>
      </c>
      <c r="AJ180" s="1" t="s">
        <v>1320</v>
      </c>
      <c r="AK180" s="1" t="s">
        <v>42</v>
      </c>
    </row>
    <row r="181" spans="1:37" x14ac:dyDescent="0.25">
      <c r="A181" s="18" t="s">
        <v>1321</v>
      </c>
      <c r="B181" s="18" t="str">
        <f>VLOOKUP(A181,'[1]2020 New Titles'!A:I,2,FALSE)</f>
        <v>Collections</v>
      </c>
      <c r="C181" s="26" t="s">
        <v>36</v>
      </c>
      <c r="D181" s="1" t="s">
        <v>1322</v>
      </c>
      <c r="E181" s="1">
        <v>0</v>
      </c>
      <c r="F181" s="1" t="s">
        <v>3245</v>
      </c>
      <c r="G181" s="5" t="s">
        <v>152</v>
      </c>
      <c r="H181" s="1">
        <v>2020</v>
      </c>
      <c r="I181" s="1" t="s">
        <v>462</v>
      </c>
      <c r="J181" s="2"/>
      <c r="K181" s="2">
        <v>1</v>
      </c>
      <c r="L181" s="2"/>
      <c r="M181" s="2"/>
      <c r="N181" s="2" t="s">
        <v>42</v>
      </c>
      <c r="O181" s="2"/>
      <c r="P181" s="2"/>
      <c r="Q181" s="2">
        <v>1</v>
      </c>
      <c r="R181" s="2"/>
      <c r="S181" s="2"/>
      <c r="T181" s="2" t="s">
        <v>42</v>
      </c>
      <c r="U181" s="2"/>
      <c r="V181" s="2"/>
      <c r="W181" s="2" t="s">
        <v>42</v>
      </c>
      <c r="X181" s="2"/>
      <c r="Y181" s="2"/>
      <c r="Z181" s="1" t="s">
        <v>42</v>
      </c>
      <c r="AA181" s="2"/>
      <c r="AB181" s="1" t="s">
        <v>42</v>
      </c>
      <c r="AC181" s="1">
        <v>0</v>
      </c>
      <c r="AD181" s="2"/>
      <c r="AE181" s="1"/>
      <c r="AF181" s="1" t="s">
        <v>1323</v>
      </c>
      <c r="AG181" s="1"/>
      <c r="AH181" s="1"/>
      <c r="AI181" s="1">
        <v>0</v>
      </c>
      <c r="AJ181" s="1" t="e">
        <v>#REF!</v>
      </c>
      <c r="AK181" s="1" t="s">
        <v>42</v>
      </c>
    </row>
    <row r="182" spans="1:37" x14ac:dyDescent="0.25">
      <c r="A182" s="1" t="s">
        <v>1324</v>
      </c>
      <c r="B182" s="1" t="s">
        <v>1325</v>
      </c>
      <c r="C182" s="1" t="s">
        <v>50</v>
      </c>
      <c r="D182" s="1"/>
      <c r="E182" s="1" t="s">
        <v>1326</v>
      </c>
      <c r="F182" s="1" t="e">
        <v>#N/A</v>
      </c>
      <c r="G182" s="5" t="s">
        <v>477</v>
      </c>
      <c r="H182" s="1">
        <v>2022</v>
      </c>
      <c r="I182" s="1" t="s">
        <v>1319</v>
      </c>
      <c r="J182" s="2" t="s">
        <v>86</v>
      </c>
      <c r="K182" s="2">
        <v>0</v>
      </c>
      <c r="L182" s="2"/>
      <c r="M182" s="2"/>
      <c r="N182" s="2">
        <v>0</v>
      </c>
      <c r="O182" s="2"/>
      <c r="P182" s="2"/>
      <c r="Q182" s="2">
        <v>0</v>
      </c>
      <c r="R182" s="2"/>
      <c r="S182" s="2"/>
      <c r="T182" s="2">
        <v>0</v>
      </c>
      <c r="U182" s="2"/>
      <c r="V182" s="2"/>
      <c r="W182" s="2">
        <v>0</v>
      </c>
      <c r="X182" s="2"/>
      <c r="Y182" s="2"/>
      <c r="Z182" s="1"/>
      <c r="AA182" s="2"/>
      <c r="AB182" s="1"/>
      <c r="AC182" s="1">
        <v>1</v>
      </c>
      <c r="AD182" s="2"/>
      <c r="AE182" s="1"/>
      <c r="AF182" s="1" t="s">
        <v>1328</v>
      </c>
      <c r="AG182" s="1"/>
      <c r="AH182" s="1"/>
      <c r="AI182" s="1"/>
      <c r="AJ182" s="1">
        <v>0</v>
      </c>
      <c r="AK182" s="1" t="s">
        <v>42</v>
      </c>
    </row>
    <row r="183" spans="1:37" x14ac:dyDescent="0.25">
      <c r="A183" s="1" t="s">
        <v>1329</v>
      </c>
      <c r="B183" s="1" t="s">
        <v>1330</v>
      </c>
      <c r="C183" s="1" t="s">
        <v>50</v>
      </c>
      <c r="D183" s="1" t="s">
        <v>1331</v>
      </c>
      <c r="E183" s="1" t="s">
        <v>1332</v>
      </c>
      <c r="F183" s="1" t="s">
        <v>817</v>
      </c>
      <c r="G183" s="5" t="s">
        <v>266</v>
      </c>
      <c r="H183" s="1">
        <v>2015</v>
      </c>
      <c r="I183" s="1" t="s">
        <v>438</v>
      </c>
      <c r="J183" s="2"/>
      <c r="K183" s="2">
        <v>1</v>
      </c>
      <c r="L183" s="2"/>
      <c r="M183" s="2"/>
      <c r="N183" s="2">
        <v>0</v>
      </c>
      <c r="O183" s="2"/>
      <c r="P183" s="2"/>
      <c r="Q183" s="2">
        <v>1</v>
      </c>
      <c r="R183" s="2"/>
      <c r="S183" s="2"/>
      <c r="T183" s="2">
        <v>0</v>
      </c>
      <c r="U183" s="2"/>
      <c r="V183" s="2"/>
      <c r="W183" s="2">
        <v>0</v>
      </c>
      <c r="X183" s="2"/>
      <c r="Y183" s="2"/>
      <c r="Z183" s="1">
        <v>1</v>
      </c>
      <c r="AA183" s="2"/>
      <c r="AB183" s="1" t="s">
        <v>42</v>
      </c>
      <c r="AC183" s="1">
        <v>0</v>
      </c>
      <c r="AD183" s="2"/>
      <c r="AE183" s="1"/>
      <c r="AF183" s="1" t="s">
        <v>1333</v>
      </c>
      <c r="AG183" s="1" t="s">
        <v>292</v>
      </c>
      <c r="AH183" s="1" t="s">
        <v>327</v>
      </c>
      <c r="AI183" s="1" t="s">
        <v>100</v>
      </c>
      <c r="AJ183" s="1" t="s">
        <v>1334</v>
      </c>
      <c r="AK183" s="1" t="s">
        <v>42</v>
      </c>
    </row>
    <row r="184" spans="1:37" x14ac:dyDescent="0.25">
      <c r="A184" s="1" t="s">
        <v>1335</v>
      </c>
      <c r="B184" s="1" t="s">
        <v>1336</v>
      </c>
      <c r="C184" s="1" t="s">
        <v>50</v>
      </c>
      <c r="D184" s="1" t="s">
        <v>1337</v>
      </c>
      <c r="E184" s="1" t="s">
        <v>1338</v>
      </c>
      <c r="F184" s="1" t="s">
        <v>1137</v>
      </c>
      <c r="G184" s="5" t="s">
        <v>257</v>
      </c>
      <c r="H184" s="1">
        <v>2016</v>
      </c>
      <c r="I184" s="1" t="s">
        <v>590</v>
      </c>
      <c r="J184" s="2" t="s">
        <v>86</v>
      </c>
      <c r="K184" s="2"/>
      <c r="L184" s="2"/>
      <c r="M184" s="2">
        <v>1</v>
      </c>
      <c r="N184" s="2"/>
      <c r="O184" s="2"/>
      <c r="P184" s="2"/>
      <c r="Q184" s="2"/>
      <c r="R184" s="2"/>
      <c r="S184" s="2">
        <v>1</v>
      </c>
      <c r="T184" s="2"/>
      <c r="U184" s="2"/>
      <c r="V184" s="2"/>
      <c r="W184" s="2"/>
      <c r="X184" s="2"/>
      <c r="Y184" s="2"/>
      <c r="Z184" s="1"/>
      <c r="AA184" s="2"/>
      <c r="AB184" s="1" t="s">
        <v>42</v>
      </c>
      <c r="AC184" s="1">
        <v>1</v>
      </c>
      <c r="AD184" s="2">
        <v>1</v>
      </c>
      <c r="AE184" s="1"/>
      <c r="AF184" s="1" t="s">
        <v>1339</v>
      </c>
      <c r="AG184" s="1" t="s">
        <v>507</v>
      </c>
      <c r="AH184" s="1" t="s">
        <v>507</v>
      </c>
      <c r="AI184" s="1" t="s">
        <v>100</v>
      </c>
      <c r="AJ184" s="1" t="s">
        <v>7513</v>
      </c>
      <c r="AK184" s="1" t="s">
        <v>42</v>
      </c>
    </row>
    <row r="185" spans="1:37" x14ac:dyDescent="0.25">
      <c r="A185" s="1" t="s">
        <v>1340</v>
      </c>
      <c r="B185" s="1" t="s">
        <v>1341</v>
      </c>
      <c r="C185" s="1" t="s">
        <v>36</v>
      </c>
      <c r="D185" s="1" t="s">
        <v>1342</v>
      </c>
      <c r="E185" s="1" t="s">
        <v>1343</v>
      </c>
      <c r="F185" s="1" t="s">
        <v>7069</v>
      </c>
      <c r="G185" s="5" t="s">
        <v>107</v>
      </c>
      <c r="H185" s="1">
        <v>2013</v>
      </c>
      <c r="I185" s="1" t="s">
        <v>170</v>
      </c>
      <c r="J185" s="2"/>
      <c r="K185" s="2">
        <v>1</v>
      </c>
      <c r="L185" s="2"/>
      <c r="M185" s="2"/>
      <c r="N185" s="2">
        <v>0</v>
      </c>
      <c r="O185" s="2"/>
      <c r="P185" s="2"/>
      <c r="Q185" s="2">
        <v>1</v>
      </c>
      <c r="R185" s="2"/>
      <c r="S185" s="2"/>
      <c r="T185" s="2">
        <v>0</v>
      </c>
      <c r="U185" s="2"/>
      <c r="V185" s="2"/>
      <c r="W185" s="2">
        <v>0</v>
      </c>
      <c r="X185" s="2"/>
      <c r="Y185" s="2"/>
      <c r="Z185" s="1">
        <v>0</v>
      </c>
      <c r="AA185" s="2"/>
      <c r="AB185" s="1" t="s">
        <v>42</v>
      </c>
      <c r="AC185" s="1">
        <v>0</v>
      </c>
      <c r="AD185" s="2"/>
      <c r="AE185" s="1"/>
      <c r="AF185" s="1" t="s">
        <v>1344</v>
      </c>
      <c r="AG185" s="1" t="s">
        <v>507</v>
      </c>
      <c r="AH185" s="1" t="s">
        <v>1345</v>
      </c>
      <c r="AI185" s="1">
        <v>0</v>
      </c>
      <c r="AJ185" s="1"/>
      <c r="AK185" s="1" t="s">
        <v>42</v>
      </c>
    </row>
    <row r="186" spans="1:37" x14ac:dyDescent="0.25">
      <c r="A186" s="1" t="s">
        <v>1346</v>
      </c>
      <c r="B186" s="1" t="s">
        <v>1347</v>
      </c>
      <c r="C186" s="1" t="s">
        <v>36</v>
      </c>
      <c r="D186" s="1" t="s">
        <v>1348</v>
      </c>
      <c r="E186" s="1" t="s">
        <v>1349</v>
      </c>
      <c r="F186" s="1" t="s">
        <v>7110</v>
      </c>
      <c r="G186" s="5" t="s">
        <v>643</v>
      </c>
      <c r="H186" s="1">
        <v>2008</v>
      </c>
      <c r="I186" s="1" t="s">
        <v>766</v>
      </c>
      <c r="J186" s="2"/>
      <c r="K186" s="2">
        <v>1</v>
      </c>
      <c r="L186" s="2"/>
      <c r="M186" s="2"/>
      <c r="N186" s="2">
        <v>0</v>
      </c>
      <c r="O186" s="2"/>
      <c r="P186" s="2"/>
      <c r="Q186" s="2">
        <v>1</v>
      </c>
      <c r="R186" s="2"/>
      <c r="S186" s="2"/>
      <c r="T186" s="2">
        <v>0</v>
      </c>
      <c r="U186" s="2"/>
      <c r="V186" s="2"/>
      <c r="W186" s="2">
        <v>0</v>
      </c>
      <c r="X186" s="2"/>
      <c r="Y186" s="2"/>
      <c r="Z186" s="1">
        <v>1</v>
      </c>
      <c r="AA186" s="2"/>
      <c r="AB186" s="1" t="s">
        <v>42</v>
      </c>
      <c r="AC186" s="1">
        <v>0</v>
      </c>
      <c r="AD186" s="2"/>
      <c r="AE186" s="1"/>
      <c r="AF186" s="1" t="s">
        <v>1351</v>
      </c>
      <c r="AG186" s="1" t="s">
        <v>65</v>
      </c>
      <c r="AH186" s="1" t="s">
        <v>65</v>
      </c>
      <c r="AI186" s="1">
        <v>0</v>
      </c>
      <c r="AJ186" s="1" t="s">
        <v>724</v>
      </c>
      <c r="AK186" s="1" t="s">
        <v>42</v>
      </c>
    </row>
    <row r="187" spans="1:37" x14ac:dyDescent="0.25">
      <c r="A187" s="1" t="s">
        <v>1352</v>
      </c>
      <c r="B187" s="1" t="s">
        <v>1353</v>
      </c>
      <c r="C187" s="1" t="s">
        <v>36</v>
      </c>
      <c r="D187" s="1" t="s">
        <v>1354</v>
      </c>
      <c r="E187" s="1" t="s">
        <v>1355</v>
      </c>
      <c r="F187" s="1" t="s">
        <v>1483</v>
      </c>
      <c r="G187" s="5" t="s">
        <v>1357</v>
      </c>
      <c r="H187" s="1">
        <v>2006</v>
      </c>
      <c r="I187" s="1" t="s">
        <v>621</v>
      </c>
      <c r="J187" s="2"/>
      <c r="K187" s="2">
        <v>1</v>
      </c>
      <c r="L187" s="2"/>
      <c r="M187" s="2"/>
      <c r="N187" s="2">
        <v>0</v>
      </c>
      <c r="O187" s="2"/>
      <c r="P187" s="2"/>
      <c r="Q187" s="2">
        <v>1</v>
      </c>
      <c r="R187" s="2"/>
      <c r="S187" s="2"/>
      <c r="T187" s="2">
        <v>0</v>
      </c>
      <c r="U187" s="2"/>
      <c r="V187" s="2"/>
      <c r="W187" s="2">
        <v>0</v>
      </c>
      <c r="X187" s="2"/>
      <c r="Y187" s="2"/>
      <c r="Z187" s="1">
        <v>1</v>
      </c>
      <c r="AA187" s="2"/>
      <c r="AB187" s="1" t="s">
        <v>42</v>
      </c>
      <c r="AC187" s="1">
        <v>0</v>
      </c>
      <c r="AD187" s="2"/>
      <c r="AE187" s="1"/>
      <c r="AF187" s="1" t="s">
        <v>1358</v>
      </c>
      <c r="AG187" s="1" t="s">
        <v>507</v>
      </c>
      <c r="AH187" s="1" t="s">
        <v>1345</v>
      </c>
      <c r="AI187" s="1">
        <v>0</v>
      </c>
      <c r="AJ187" s="1" t="s">
        <v>100</v>
      </c>
      <c r="AK187" s="1" t="s">
        <v>42</v>
      </c>
    </row>
    <row r="188" spans="1:37" x14ac:dyDescent="0.25">
      <c r="A188" s="1" t="s">
        <v>1359</v>
      </c>
      <c r="B188" s="1" t="s">
        <v>1360</v>
      </c>
      <c r="C188" s="1" t="s">
        <v>36</v>
      </c>
      <c r="D188" s="1" t="s">
        <v>1361</v>
      </c>
      <c r="E188" s="1" t="s">
        <v>1362</v>
      </c>
      <c r="F188" s="1" t="s">
        <v>553</v>
      </c>
      <c r="G188" s="5" t="s">
        <v>96</v>
      </c>
      <c r="H188" s="1">
        <v>2007</v>
      </c>
      <c r="I188" s="1" t="s">
        <v>446</v>
      </c>
      <c r="J188" s="2"/>
      <c r="K188" s="2">
        <v>1</v>
      </c>
      <c r="L188" s="2"/>
      <c r="M188" s="2"/>
      <c r="N188" s="2">
        <v>0</v>
      </c>
      <c r="O188" s="2"/>
      <c r="P188" s="2"/>
      <c r="Q188" s="2">
        <v>1</v>
      </c>
      <c r="R188" s="2"/>
      <c r="S188" s="2"/>
      <c r="T188" s="2">
        <v>0</v>
      </c>
      <c r="U188" s="2"/>
      <c r="V188" s="2"/>
      <c r="W188" s="2">
        <v>0</v>
      </c>
      <c r="X188" s="2"/>
      <c r="Y188" s="2"/>
      <c r="Z188" s="1">
        <v>1</v>
      </c>
      <c r="AA188" s="2"/>
      <c r="AB188" s="1" t="s">
        <v>42</v>
      </c>
      <c r="AC188" s="1">
        <v>0</v>
      </c>
      <c r="AD188" s="2"/>
      <c r="AE188" s="1"/>
      <c r="AF188" s="1" t="s">
        <v>1364</v>
      </c>
      <c r="AG188" s="1" t="s">
        <v>65</v>
      </c>
      <c r="AH188" s="1" t="s">
        <v>1365</v>
      </c>
      <c r="AI188" s="1">
        <v>0</v>
      </c>
      <c r="AJ188" s="1" t="s">
        <v>191</v>
      </c>
      <c r="AK188" s="1" t="s">
        <v>42</v>
      </c>
    </row>
    <row r="189" spans="1:37" x14ac:dyDescent="0.25">
      <c r="A189" s="1" t="s">
        <v>1366</v>
      </c>
      <c r="B189" s="1" t="s">
        <v>1367</v>
      </c>
      <c r="C189" s="1" t="s">
        <v>36</v>
      </c>
      <c r="D189" s="1" t="s">
        <v>1368</v>
      </c>
      <c r="E189" s="1" t="s">
        <v>1369</v>
      </c>
      <c r="F189" s="1" t="s">
        <v>7111</v>
      </c>
      <c r="G189" s="5" t="s">
        <v>1371</v>
      </c>
      <c r="H189" s="1">
        <v>2006</v>
      </c>
      <c r="I189" s="1" t="s">
        <v>41</v>
      </c>
      <c r="J189" s="2"/>
      <c r="K189" s="2">
        <v>1</v>
      </c>
      <c r="L189" s="2"/>
      <c r="M189" s="2"/>
      <c r="N189" s="2">
        <v>0</v>
      </c>
      <c r="O189" s="2"/>
      <c r="P189" s="2"/>
      <c r="Q189" s="2">
        <v>1</v>
      </c>
      <c r="R189" s="2"/>
      <c r="S189" s="2"/>
      <c r="T189" s="2">
        <v>0</v>
      </c>
      <c r="U189" s="2"/>
      <c r="V189" s="2"/>
      <c r="W189" s="2">
        <v>0</v>
      </c>
      <c r="X189" s="2"/>
      <c r="Y189" s="2"/>
      <c r="Z189" s="1">
        <v>1</v>
      </c>
      <c r="AA189" s="2"/>
      <c r="AB189" s="1" t="s">
        <v>42</v>
      </c>
      <c r="AC189" s="1">
        <v>0</v>
      </c>
      <c r="AD189" s="2"/>
      <c r="AE189" s="1"/>
      <c r="AF189" s="1" t="s">
        <v>1372</v>
      </c>
      <c r="AG189" s="1" t="s">
        <v>292</v>
      </c>
      <c r="AH189" s="1" t="s">
        <v>448</v>
      </c>
      <c r="AI189" s="1">
        <v>0</v>
      </c>
      <c r="AJ189" s="1" t="s">
        <v>100</v>
      </c>
      <c r="AK189" s="1" t="s">
        <v>42</v>
      </c>
    </row>
    <row r="190" spans="1:37" x14ac:dyDescent="0.25">
      <c r="A190" s="1" t="s">
        <v>1373</v>
      </c>
      <c r="B190" s="1" t="s">
        <v>1374</v>
      </c>
      <c r="C190" s="1" t="s">
        <v>36</v>
      </c>
      <c r="D190" s="1" t="s">
        <v>1375</v>
      </c>
      <c r="E190" s="1" t="s">
        <v>1376</v>
      </c>
      <c r="F190" s="1" t="s">
        <v>2407</v>
      </c>
      <c r="G190" s="5" t="s">
        <v>143</v>
      </c>
      <c r="H190" s="1">
        <v>2006</v>
      </c>
      <c r="I190" s="1" t="s">
        <v>179</v>
      </c>
      <c r="J190" s="2"/>
      <c r="K190" s="2">
        <v>1</v>
      </c>
      <c r="L190" s="2"/>
      <c r="M190" s="2"/>
      <c r="N190" s="2">
        <v>0</v>
      </c>
      <c r="O190" s="2"/>
      <c r="P190" s="2"/>
      <c r="Q190" s="2">
        <v>1</v>
      </c>
      <c r="R190" s="2"/>
      <c r="S190" s="2"/>
      <c r="T190" s="2">
        <v>0</v>
      </c>
      <c r="U190" s="2"/>
      <c r="V190" s="2"/>
      <c r="W190" s="2">
        <v>0</v>
      </c>
      <c r="X190" s="2"/>
      <c r="Y190" s="2"/>
      <c r="Z190" s="1">
        <v>1</v>
      </c>
      <c r="AA190" s="2"/>
      <c r="AB190" s="1" t="s">
        <v>42</v>
      </c>
      <c r="AC190" s="1">
        <v>0</v>
      </c>
      <c r="AD190" s="2"/>
      <c r="AE190" s="1"/>
      <c r="AF190" s="1" t="s">
        <v>1377</v>
      </c>
      <c r="AG190" s="1" t="s">
        <v>98</v>
      </c>
      <c r="AH190" s="1" t="s">
        <v>1378</v>
      </c>
      <c r="AI190" s="1">
        <v>0</v>
      </c>
      <c r="AJ190" s="1"/>
      <c r="AK190" s="1" t="s">
        <v>42</v>
      </c>
    </row>
    <row r="191" spans="1:37" x14ac:dyDescent="0.25">
      <c r="A191" s="1" t="s">
        <v>1379</v>
      </c>
      <c r="B191" s="1" t="s">
        <v>1380</v>
      </c>
      <c r="C191" s="1" t="s">
        <v>50</v>
      </c>
      <c r="D191" s="1" t="s">
        <v>1381</v>
      </c>
      <c r="E191" s="1" t="s">
        <v>1382</v>
      </c>
      <c r="F191" s="1" t="s">
        <v>7112</v>
      </c>
      <c r="G191" s="5" t="s">
        <v>40</v>
      </c>
      <c r="H191" s="1">
        <v>2015</v>
      </c>
      <c r="I191" s="1" t="s">
        <v>728</v>
      </c>
      <c r="J191" s="2"/>
      <c r="K191" s="2">
        <v>1</v>
      </c>
      <c r="L191" s="2"/>
      <c r="M191" s="2"/>
      <c r="N191" s="2">
        <v>0</v>
      </c>
      <c r="O191" s="2"/>
      <c r="P191" s="2"/>
      <c r="Q191" s="2">
        <v>1</v>
      </c>
      <c r="R191" s="2"/>
      <c r="S191" s="2"/>
      <c r="T191" s="2">
        <v>0</v>
      </c>
      <c r="U191" s="2"/>
      <c r="V191" s="2"/>
      <c r="W191" s="2">
        <v>0</v>
      </c>
      <c r="X191" s="2"/>
      <c r="Y191" s="2"/>
      <c r="Z191" s="1">
        <v>1</v>
      </c>
      <c r="AA191" s="2"/>
      <c r="AB191" s="1" t="s">
        <v>42</v>
      </c>
      <c r="AC191" s="1">
        <v>0</v>
      </c>
      <c r="AD191" s="2"/>
      <c r="AE191" s="1"/>
      <c r="AF191" s="1" t="s">
        <v>1384</v>
      </c>
      <c r="AG191" s="1" t="s">
        <v>98</v>
      </c>
      <c r="AH191" s="1" t="s">
        <v>971</v>
      </c>
      <c r="AI191" s="1" t="s">
        <v>100</v>
      </c>
      <c r="AJ191" s="1" t="s">
        <v>1152</v>
      </c>
      <c r="AK191" s="1" t="s">
        <v>42</v>
      </c>
    </row>
    <row r="192" spans="1:37" x14ac:dyDescent="0.25">
      <c r="A192" s="1" t="s">
        <v>1385</v>
      </c>
      <c r="B192" s="1" t="s">
        <v>1386</v>
      </c>
      <c r="C192" s="1" t="s">
        <v>50</v>
      </c>
      <c r="D192" s="1" t="s">
        <v>1387</v>
      </c>
      <c r="E192" s="1" t="s">
        <v>1388</v>
      </c>
      <c r="F192" s="1" t="s">
        <v>230</v>
      </c>
      <c r="G192" s="5" t="s">
        <v>324</v>
      </c>
      <c r="H192" s="1">
        <v>2018</v>
      </c>
      <c r="I192" s="1" t="s">
        <v>325</v>
      </c>
      <c r="J192" s="2"/>
      <c r="K192" s="2">
        <v>1</v>
      </c>
      <c r="L192" s="2"/>
      <c r="M192" s="2"/>
      <c r="N192" s="2" t="s">
        <v>42</v>
      </c>
      <c r="O192" s="2"/>
      <c r="P192" s="2"/>
      <c r="Q192" s="2">
        <v>1</v>
      </c>
      <c r="R192" s="2"/>
      <c r="S192" s="2"/>
      <c r="T192" s="2" t="s">
        <v>42</v>
      </c>
      <c r="U192" s="2"/>
      <c r="V192" s="2"/>
      <c r="W192" s="2" t="s">
        <v>42</v>
      </c>
      <c r="X192" s="2"/>
      <c r="Y192" s="2"/>
      <c r="Z192" s="1" t="s">
        <v>42</v>
      </c>
      <c r="AA192" s="2"/>
      <c r="AB192" s="1" t="s">
        <v>42</v>
      </c>
      <c r="AC192" s="1">
        <v>0</v>
      </c>
      <c r="AD192" s="2"/>
      <c r="AE192" s="1"/>
      <c r="AF192" s="1" t="s">
        <v>1390</v>
      </c>
      <c r="AG192" s="1" t="s">
        <v>308</v>
      </c>
      <c r="AH192" s="1" t="s">
        <v>327</v>
      </c>
      <c r="AI192" s="1" t="s">
        <v>100</v>
      </c>
      <c r="AJ192" s="1" t="s">
        <v>1391</v>
      </c>
      <c r="AK192" s="1" t="s">
        <v>42</v>
      </c>
    </row>
    <row r="193" spans="1:37" x14ac:dyDescent="0.25">
      <c r="A193" s="1" t="s">
        <v>1392</v>
      </c>
      <c r="B193" s="1" t="s">
        <v>1393</v>
      </c>
      <c r="C193" s="1" t="s">
        <v>103</v>
      </c>
      <c r="D193" s="1">
        <v>0</v>
      </c>
      <c r="E193" s="1">
        <v>0</v>
      </c>
      <c r="F193" s="1" t="e">
        <v>#N/A</v>
      </c>
      <c r="G193" s="5" t="s">
        <v>152</v>
      </c>
      <c r="H193" s="1">
        <v>2019</v>
      </c>
      <c r="I193" s="1" t="s">
        <v>188</v>
      </c>
      <c r="J193" s="2" t="s">
        <v>86</v>
      </c>
      <c r="K193" s="2">
        <v>0</v>
      </c>
      <c r="L193" s="2"/>
      <c r="M193" s="2"/>
      <c r="N193" s="2">
        <v>0</v>
      </c>
      <c r="O193" s="2"/>
      <c r="P193" s="2"/>
      <c r="Q193" s="2">
        <v>0</v>
      </c>
      <c r="R193" s="2"/>
      <c r="S193" s="2"/>
      <c r="T193" s="2">
        <v>0</v>
      </c>
      <c r="U193" s="2"/>
      <c r="V193" s="2"/>
      <c r="W193" s="2">
        <v>0</v>
      </c>
      <c r="X193" s="2"/>
      <c r="Y193" s="2"/>
      <c r="Z193" s="1" t="s">
        <v>42</v>
      </c>
      <c r="AA193" s="2"/>
      <c r="AB193" s="1" t="s">
        <v>42</v>
      </c>
      <c r="AC193" s="1">
        <v>1</v>
      </c>
      <c r="AD193" s="2"/>
      <c r="AE193" s="1"/>
      <c r="AF193" s="1" t="s">
        <v>1394</v>
      </c>
      <c r="AG193" s="1" t="s">
        <v>88</v>
      </c>
      <c r="AH193" s="1" t="s">
        <v>1395</v>
      </c>
      <c r="AI193" s="1">
        <v>0</v>
      </c>
      <c r="AJ193" s="1" t="s">
        <v>1396</v>
      </c>
      <c r="AK193" s="1" t="s">
        <v>42</v>
      </c>
    </row>
    <row r="194" spans="1:37" x14ac:dyDescent="0.25">
      <c r="A194" s="1" t="s">
        <v>1397</v>
      </c>
      <c r="B194" s="1" t="s">
        <v>1398</v>
      </c>
      <c r="C194" s="1" t="s">
        <v>103</v>
      </c>
      <c r="D194" s="1" t="s">
        <v>1399</v>
      </c>
      <c r="E194" s="1" t="s">
        <v>1400</v>
      </c>
      <c r="F194" s="1" t="s">
        <v>661</v>
      </c>
      <c r="G194" s="5" t="s">
        <v>162</v>
      </c>
      <c r="H194" s="1">
        <v>2006</v>
      </c>
      <c r="I194" s="1" t="s">
        <v>734</v>
      </c>
      <c r="J194" s="2"/>
      <c r="K194" s="2">
        <v>1</v>
      </c>
      <c r="L194" s="2"/>
      <c r="M194" s="2"/>
      <c r="N194" s="2">
        <v>1</v>
      </c>
      <c r="O194" s="2"/>
      <c r="P194" s="2"/>
      <c r="Q194" s="2">
        <v>0</v>
      </c>
      <c r="R194" s="2"/>
      <c r="S194" s="2"/>
      <c r="T194" s="2">
        <v>0</v>
      </c>
      <c r="U194" s="2"/>
      <c r="V194" s="2"/>
      <c r="W194" s="2">
        <v>0</v>
      </c>
      <c r="X194" s="2"/>
      <c r="Y194" s="2"/>
      <c r="Z194" s="1">
        <v>1</v>
      </c>
      <c r="AA194" s="2"/>
      <c r="AB194" s="1" t="s">
        <v>42</v>
      </c>
      <c r="AC194" s="1">
        <v>0</v>
      </c>
      <c r="AD194" s="2"/>
      <c r="AE194" s="1"/>
      <c r="AF194" s="1" t="s">
        <v>1401</v>
      </c>
      <c r="AG194" s="1" t="s">
        <v>239</v>
      </c>
      <c r="AH194" s="1" t="s">
        <v>1402</v>
      </c>
      <c r="AI194" s="1" t="s">
        <v>100</v>
      </c>
      <c r="AJ194" s="1"/>
      <c r="AK194" s="1" t="s">
        <v>42</v>
      </c>
    </row>
    <row r="195" spans="1:37" x14ac:dyDescent="0.25">
      <c r="A195" s="1" t="s">
        <v>1403</v>
      </c>
      <c r="B195" s="1" t="s">
        <v>1404</v>
      </c>
      <c r="C195" s="1" t="s">
        <v>50</v>
      </c>
      <c r="D195" s="1" t="s">
        <v>1405</v>
      </c>
      <c r="E195" s="1" t="s">
        <v>1406</v>
      </c>
      <c r="F195" s="1" t="s">
        <v>151</v>
      </c>
      <c r="G195" s="5" t="s">
        <v>222</v>
      </c>
      <c r="H195" s="1">
        <v>2009</v>
      </c>
      <c r="I195" s="1" t="s">
        <v>446</v>
      </c>
      <c r="J195" s="2"/>
      <c r="K195" s="2">
        <v>1</v>
      </c>
      <c r="L195" s="2"/>
      <c r="M195" s="2"/>
      <c r="N195" s="2">
        <v>0</v>
      </c>
      <c r="O195" s="2"/>
      <c r="P195" s="2"/>
      <c r="Q195" s="2">
        <v>1</v>
      </c>
      <c r="R195" s="2"/>
      <c r="S195" s="2"/>
      <c r="T195" s="2">
        <v>0</v>
      </c>
      <c r="U195" s="2"/>
      <c r="V195" s="2"/>
      <c r="W195" s="2">
        <v>0</v>
      </c>
      <c r="X195" s="2"/>
      <c r="Y195" s="2"/>
      <c r="Z195" s="1">
        <v>1</v>
      </c>
      <c r="AA195" s="2"/>
      <c r="AB195" s="1" t="s">
        <v>42</v>
      </c>
      <c r="AC195" s="1">
        <v>0</v>
      </c>
      <c r="AD195" s="2"/>
      <c r="AE195" s="1"/>
      <c r="AF195" s="1" t="s">
        <v>1408</v>
      </c>
      <c r="AG195" s="1" t="s">
        <v>292</v>
      </c>
      <c r="AH195" s="1" t="s">
        <v>350</v>
      </c>
      <c r="AI195" s="1" t="s">
        <v>100</v>
      </c>
      <c r="AJ195" s="1" t="s">
        <v>128</v>
      </c>
      <c r="AK195" s="1" t="s">
        <v>42</v>
      </c>
    </row>
    <row r="196" spans="1:37" x14ac:dyDescent="0.25">
      <c r="A196" s="1" t="s">
        <v>1409</v>
      </c>
      <c r="B196" s="1" t="s">
        <v>1410</v>
      </c>
      <c r="C196" s="1" t="s">
        <v>77</v>
      </c>
      <c r="D196" s="1" t="s">
        <v>1411</v>
      </c>
      <c r="E196" s="1" t="s">
        <v>1411</v>
      </c>
      <c r="F196" s="1" t="e">
        <v>#N/A</v>
      </c>
      <c r="G196" s="5" t="s">
        <v>324</v>
      </c>
      <c r="H196" s="1">
        <v>2019</v>
      </c>
      <c r="I196" s="1" t="s">
        <v>1088</v>
      </c>
      <c r="J196" s="2" t="s">
        <v>86</v>
      </c>
      <c r="K196" s="2">
        <v>0</v>
      </c>
      <c r="L196" s="2"/>
      <c r="M196" s="2"/>
      <c r="N196" s="2">
        <v>0</v>
      </c>
      <c r="O196" s="2"/>
      <c r="P196" s="2"/>
      <c r="Q196" s="2">
        <v>0</v>
      </c>
      <c r="R196" s="2"/>
      <c r="S196" s="2"/>
      <c r="T196" s="2">
        <v>0</v>
      </c>
      <c r="U196" s="2"/>
      <c r="V196" s="2"/>
      <c r="W196" s="2">
        <v>0</v>
      </c>
      <c r="X196" s="2"/>
      <c r="Y196" s="2"/>
      <c r="Z196" s="1" t="s">
        <v>42</v>
      </c>
      <c r="AA196" s="2"/>
      <c r="AB196" s="1" t="s">
        <v>42</v>
      </c>
      <c r="AC196" s="1">
        <v>1</v>
      </c>
      <c r="AD196" s="2"/>
      <c r="AE196" s="1"/>
      <c r="AF196" s="1" t="s">
        <v>1412</v>
      </c>
      <c r="AG196" s="1" t="s">
        <v>88</v>
      </c>
      <c r="AH196" s="1" t="s">
        <v>1413</v>
      </c>
      <c r="AI196" s="1">
        <v>0</v>
      </c>
      <c r="AJ196" s="1"/>
      <c r="AK196" s="1" t="s">
        <v>42</v>
      </c>
    </row>
    <row r="197" spans="1:37" x14ac:dyDescent="0.25">
      <c r="A197" s="1" t="s">
        <v>1414</v>
      </c>
      <c r="B197" s="1" t="s">
        <v>1415</v>
      </c>
      <c r="C197" s="1" t="s">
        <v>36</v>
      </c>
      <c r="D197" s="1" t="s">
        <v>1416</v>
      </c>
      <c r="E197" s="1" t="s">
        <v>1417</v>
      </c>
      <c r="F197" s="1" t="s">
        <v>1363</v>
      </c>
      <c r="G197" s="5" t="s">
        <v>40</v>
      </c>
      <c r="H197" s="1">
        <v>2015</v>
      </c>
      <c r="I197" s="1" t="s">
        <v>713</v>
      </c>
      <c r="J197" s="2"/>
      <c r="K197" s="2">
        <v>1</v>
      </c>
      <c r="L197" s="2"/>
      <c r="M197" s="2"/>
      <c r="N197" s="2">
        <v>1</v>
      </c>
      <c r="O197" s="2"/>
      <c r="P197" s="2"/>
      <c r="Q197" s="2">
        <v>1</v>
      </c>
      <c r="R197" s="2"/>
      <c r="S197" s="2"/>
      <c r="T197" s="2">
        <v>1</v>
      </c>
      <c r="U197" s="2"/>
      <c r="V197" s="2"/>
      <c r="W197" s="2">
        <v>1</v>
      </c>
      <c r="X197" s="2"/>
      <c r="Y197" s="2"/>
      <c r="Z197" s="1">
        <v>1</v>
      </c>
      <c r="AA197" s="2"/>
      <c r="AB197" s="1" t="s">
        <v>42</v>
      </c>
      <c r="AC197" s="1">
        <v>0</v>
      </c>
      <c r="AD197" s="2"/>
      <c r="AE197" s="1"/>
      <c r="AF197" s="1" t="s">
        <v>1419</v>
      </c>
      <c r="AG197" s="1" t="s">
        <v>88</v>
      </c>
      <c r="AH197" s="1" t="s">
        <v>1105</v>
      </c>
      <c r="AI197" s="1">
        <v>0</v>
      </c>
      <c r="AJ197" s="1" t="s">
        <v>571</v>
      </c>
      <c r="AK197" s="1" t="s">
        <v>42</v>
      </c>
    </row>
    <row r="198" spans="1:37" x14ac:dyDescent="0.25">
      <c r="A198" s="1" t="s">
        <v>1420</v>
      </c>
      <c r="B198" s="1" t="s">
        <v>1421</v>
      </c>
      <c r="C198" s="1" t="s">
        <v>286</v>
      </c>
      <c r="D198" s="1" t="s">
        <v>1422</v>
      </c>
      <c r="E198" s="1" t="s">
        <v>1423</v>
      </c>
      <c r="F198" s="1" t="s">
        <v>7090</v>
      </c>
      <c r="G198" s="5" t="s">
        <v>187</v>
      </c>
      <c r="H198" s="1">
        <v>2012</v>
      </c>
      <c r="I198" s="1" t="s">
        <v>134</v>
      </c>
      <c r="J198" s="2"/>
      <c r="K198" s="2">
        <v>1</v>
      </c>
      <c r="L198" s="2"/>
      <c r="M198" s="2"/>
      <c r="N198" s="2">
        <v>0</v>
      </c>
      <c r="O198" s="2"/>
      <c r="P198" s="2"/>
      <c r="Q198" s="2">
        <v>1</v>
      </c>
      <c r="R198" s="2"/>
      <c r="S198" s="2"/>
      <c r="T198" s="2">
        <v>0</v>
      </c>
      <c r="U198" s="2"/>
      <c r="V198" s="2"/>
      <c r="W198" s="2">
        <v>0</v>
      </c>
      <c r="X198" s="2"/>
      <c r="Y198" s="2"/>
      <c r="Z198" s="1">
        <v>0</v>
      </c>
      <c r="AA198" s="2"/>
      <c r="AB198" s="1" t="s">
        <v>42</v>
      </c>
      <c r="AC198" s="1">
        <v>0</v>
      </c>
      <c r="AD198" s="2"/>
      <c r="AE198" s="1"/>
      <c r="AF198" s="1" t="s">
        <v>1424</v>
      </c>
      <c r="AG198" s="1" t="s">
        <v>65</v>
      </c>
      <c r="AH198" s="1" t="s">
        <v>65</v>
      </c>
      <c r="AI198" s="1">
        <v>0</v>
      </c>
      <c r="AJ198" s="1"/>
      <c r="AK198" s="1" t="s">
        <v>42</v>
      </c>
    </row>
    <row r="199" spans="1:37" x14ac:dyDescent="0.25">
      <c r="A199" s="1" t="s">
        <v>1425</v>
      </c>
      <c r="B199" s="1" t="s">
        <v>1426</v>
      </c>
      <c r="C199" s="1" t="s">
        <v>50</v>
      </c>
      <c r="D199" s="1">
        <v>0</v>
      </c>
      <c r="E199" s="1" t="s">
        <v>1427</v>
      </c>
      <c r="F199" s="1" t="s">
        <v>230</v>
      </c>
      <c r="G199" s="5" t="s">
        <v>40</v>
      </c>
      <c r="H199" s="1">
        <v>2015</v>
      </c>
      <c r="I199" s="1" t="s">
        <v>144</v>
      </c>
      <c r="J199" s="2"/>
      <c r="K199" s="2">
        <v>1</v>
      </c>
      <c r="L199" s="2"/>
      <c r="M199" s="2"/>
      <c r="N199" s="2">
        <v>0</v>
      </c>
      <c r="O199" s="2"/>
      <c r="P199" s="2"/>
      <c r="Q199" s="2">
        <v>1</v>
      </c>
      <c r="R199" s="2"/>
      <c r="S199" s="2"/>
      <c r="T199" s="2">
        <v>0</v>
      </c>
      <c r="U199" s="2"/>
      <c r="V199" s="2"/>
      <c r="W199" s="2">
        <v>0</v>
      </c>
      <c r="X199" s="2"/>
      <c r="Y199" s="2"/>
      <c r="Z199" s="1">
        <v>0</v>
      </c>
      <c r="AA199" s="2"/>
      <c r="AB199" s="1" t="s">
        <v>42</v>
      </c>
      <c r="AC199" s="1">
        <v>0</v>
      </c>
      <c r="AD199" s="2"/>
      <c r="AE199" s="1"/>
      <c r="AF199" s="1" t="s">
        <v>1428</v>
      </c>
      <c r="AG199" s="1" t="s">
        <v>250</v>
      </c>
      <c r="AH199" s="1" t="s">
        <v>65</v>
      </c>
      <c r="AI199" s="1" t="s">
        <v>100</v>
      </c>
      <c r="AJ199" s="1" t="s">
        <v>1170</v>
      </c>
      <c r="AK199" s="1" t="s">
        <v>42</v>
      </c>
    </row>
    <row r="200" spans="1:37" x14ac:dyDescent="0.25">
      <c r="A200" s="1" t="s">
        <v>1429</v>
      </c>
      <c r="B200" s="1" t="s">
        <v>1430</v>
      </c>
      <c r="C200" s="1" t="s">
        <v>286</v>
      </c>
      <c r="D200" s="1" t="s">
        <v>1431</v>
      </c>
      <c r="E200" s="1" t="s">
        <v>1432</v>
      </c>
      <c r="F200" s="1" t="s">
        <v>7113</v>
      </c>
      <c r="G200" s="5" t="s">
        <v>266</v>
      </c>
      <c r="H200" s="1">
        <v>2015</v>
      </c>
      <c r="I200" s="1" t="s">
        <v>54</v>
      </c>
      <c r="J200" s="2"/>
      <c r="K200" s="2">
        <v>1</v>
      </c>
      <c r="L200" s="2"/>
      <c r="M200" s="2"/>
      <c r="N200" s="2">
        <v>0</v>
      </c>
      <c r="O200" s="2"/>
      <c r="P200" s="2"/>
      <c r="Q200" s="2">
        <v>1</v>
      </c>
      <c r="R200" s="2"/>
      <c r="S200" s="2"/>
      <c r="T200" s="2">
        <v>0</v>
      </c>
      <c r="U200" s="2"/>
      <c r="V200" s="2"/>
      <c r="W200" s="2">
        <v>0</v>
      </c>
      <c r="X200" s="2"/>
      <c r="Y200" s="2"/>
      <c r="Z200" s="1">
        <v>0</v>
      </c>
      <c r="AA200" s="2"/>
      <c r="AB200" s="1" t="s">
        <v>42</v>
      </c>
      <c r="AC200" s="1">
        <v>0</v>
      </c>
      <c r="AD200" s="2"/>
      <c r="AE200" s="1"/>
      <c r="AF200" s="1" t="s">
        <v>1434</v>
      </c>
      <c r="AG200" s="1" t="s">
        <v>292</v>
      </c>
      <c r="AH200" s="1" t="s">
        <v>1435</v>
      </c>
      <c r="AI200" s="1">
        <v>0</v>
      </c>
      <c r="AJ200" s="1"/>
      <c r="AK200" s="1" t="s">
        <v>42</v>
      </c>
    </row>
    <row r="201" spans="1:37" x14ac:dyDescent="0.25">
      <c r="A201" s="1" t="s">
        <v>1436</v>
      </c>
      <c r="B201" s="1" t="s">
        <v>1437</v>
      </c>
      <c r="C201" s="1" t="s">
        <v>36</v>
      </c>
      <c r="D201" s="1" t="s">
        <v>1438</v>
      </c>
      <c r="E201" s="1" t="s">
        <v>1439</v>
      </c>
      <c r="F201" s="1" t="s">
        <v>5311</v>
      </c>
      <c r="G201" s="5" t="s">
        <v>461</v>
      </c>
      <c r="H201" s="1">
        <v>2010</v>
      </c>
      <c r="I201" s="1" t="s">
        <v>462</v>
      </c>
      <c r="J201" s="2"/>
      <c r="K201" s="2">
        <v>1</v>
      </c>
      <c r="L201" s="2"/>
      <c r="M201" s="2"/>
      <c r="N201" s="2">
        <v>0</v>
      </c>
      <c r="O201" s="2"/>
      <c r="P201" s="2"/>
      <c r="Q201" s="2">
        <v>1</v>
      </c>
      <c r="R201" s="2"/>
      <c r="S201" s="2"/>
      <c r="T201" s="2">
        <v>0</v>
      </c>
      <c r="U201" s="2"/>
      <c r="V201" s="2"/>
      <c r="W201" s="2">
        <v>0</v>
      </c>
      <c r="X201" s="2"/>
      <c r="Y201" s="2"/>
      <c r="Z201" s="1">
        <v>0</v>
      </c>
      <c r="AA201" s="2"/>
      <c r="AB201" s="1" t="s">
        <v>42</v>
      </c>
      <c r="AC201" s="1">
        <v>0</v>
      </c>
      <c r="AD201" s="2"/>
      <c r="AE201" s="1"/>
      <c r="AF201" s="1" t="s">
        <v>1441</v>
      </c>
      <c r="AG201" s="1" t="s">
        <v>127</v>
      </c>
      <c r="AH201" s="1" t="s">
        <v>127</v>
      </c>
      <c r="AI201" s="1">
        <v>0</v>
      </c>
      <c r="AJ201" s="1" t="s">
        <v>191</v>
      </c>
      <c r="AK201" s="1" t="s">
        <v>42</v>
      </c>
    </row>
    <row r="202" spans="1:37" x14ac:dyDescent="0.25">
      <c r="A202" s="1" t="s">
        <v>1442</v>
      </c>
      <c r="B202" s="1" t="s">
        <v>1443</v>
      </c>
      <c r="C202" s="1" t="s">
        <v>286</v>
      </c>
      <c r="D202" s="1" t="s">
        <v>1444</v>
      </c>
      <c r="E202" s="1" t="s">
        <v>1445</v>
      </c>
      <c r="F202" s="1" t="s">
        <v>2731</v>
      </c>
      <c r="G202" s="5" t="s">
        <v>257</v>
      </c>
      <c r="H202" s="1">
        <v>2018</v>
      </c>
      <c r="I202" s="1" t="s">
        <v>298</v>
      </c>
      <c r="J202" s="2"/>
      <c r="K202" s="2">
        <v>1</v>
      </c>
      <c r="L202" s="2"/>
      <c r="M202" s="2"/>
      <c r="N202" s="2">
        <v>0</v>
      </c>
      <c r="O202" s="2"/>
      <c r="P202" s="2"/>
      <c r="Q202" s="2">
        <v>1</v>
      </c>
      <c r="R202" s="2"/>
      <c r="S202" s="2"/>
      <c r="T202" s="2">
        <v>0</v>
      </c>
      <c r="U202" s="2"/>
      <c r="V202" s="2"/>
      <c r="W202" s="2">
        <v>0</v>
      </c>
      <c r="X202" s="2"/>
      <c r="Y202" s="2"/>
      <c r="Z202" s="1" t="s">
        <v>42</v>
      </c>
      <c r="AA202" s="2"/>
      <c r="AB202" s="1" t="s">
        <v>42</v>
      </c>
      <c r="AC202" s="1">
        <v>0</v>
      </c>
      <c r="AD202" s="2"/>
      <c r="AE202" s="1"/>
      <c r="AF202" s="1" t="s">
        <v>1447</v>
      </c>
      <c r="AG202" s="1" t="s">
        <v>127</v>
      </c>
      <c r="AH202" s="1" t="s">
        <v>127</v>
      </c>
      <c r="AI202" s="1">
        <v>0</v>
      </c>
      <c r="AJ202" s="1"/>
      <c r="AK202" s="1" t="s">
        <v>42</v>
      </c>
    </row>
    <row r="203" spans="1:37" x14ac:dyDescent="0.25">
      <c r="A203" s="1" t="s">
        <v>1448</v>
      </c>
      <c r="B203" s="1" t="s">
        <v>1449</v>
      </c>
      <c r="C203" s="1" t="s">
        <v>36</v>
      </c>
      <c r="D203" s="1" t="s">
        <v>1450</v>
      </c>
      <c r="E203" s="1" t="s">
        <v>1451</v>
      </c>
      <c r="F203" s="1" t="s">
        <v>562</v>
      </c>
      <c r="G203" s="5" t="s">
        <v>187</v>
      </c>
      <c r="H203" s="1">
        <v>2012</v>
      </c>
      <c r="I203" s="1" t="s">
        <v>628</v>
      </c>
      <c r="J203" s="2"/>
      <c r="K203" s="2">
        <v>1</v>
      </c>
      <c r="L203" s="2"/>
      <c r="M203" s="2"/>
      <c r="N203" s="2">
        <v>0</v>
      </c>
      <c r="O203" s="2"/>
      <c r="P203" s="2"/>
      <c r="Q203" s="2">
        <v>1</v>
      </c>
      <c r="R203" s="2"/>
      <c r="S203" s="2"/>
      <c r="T203" s="2">
        <v>0</v>
      </c>
      <c r="U203" s="2"/>
      <c r="V203" s="2"/>
      <c r="W203" s="2">
        <v>0</v>
      </c>
      <c r="X203" s="2"/>
      <c r="Y203" s="2"/>
      <c r="Z203" s="1">
        <v>0</v>
      </c>
      <c r="AA203" s="2"/>
      <c r="AB203" s="1" t="s">
        <v>42</v>
      </c>
      <c r="AC203" s="1">
        <v>0</v>
      </c>
      <c r="AD203" s="2"/>
      <c r="AE203" s="1"/>
      <c r="AF203" s="1" t="s">
        <v>1452</v>
      </c>
      <c r="AG203" s="1" t="s">
        <v>127</v>
      </c>
      <c r="AH203" s="1" t="s">
        <v>127</v>
      </c>
      <c r="AI203" s="1">
        <v>0</v>
      </c>
      <c r="AJ203" s="1" t="s">
        <v>1453</v>
      </c>
      <c r="AK203" s="1" t="s">
        <v>42</v>
      </c>
    </row>
    <row r="204" spans="1:37" x14ac:dyDescent="0.25">
      <c r="A204" s="1" t="s">
        <v>1454</v>
      </c>
      <c r="B204" s="1" t="s">
        <v>1455</v>
      </c>
      <c r="C204" s="1" t="s">
        <v>286</v>
      </c>
      <c r="D204" s="1" t="s">
        <v>1456</v>
      </c>
      <c r="E204" s="1" t="s">
        <v>1457</v>
      </c>
      <c r="F204" s="1" t="s">
        <v>281</v>
      </c>
      <c r="G204" s="5" t="s">
        <v>1129</v>
      </c>
      <c r="H204" s="1">
        <v>2006</v>
      </c>
      <c r="I204" s="1" t="s">
        <v>342</v>
      </c>
      <c r="J204" s="2"/>
      <c r="K204" s="2">
        <v>1</v>
      </c>
      <c r="L204" s="2"/>
      <c r="M204" s="2"/>
      <c r="N204" s="2">
        <v>0</v>
      </c>
      <c r="O204" s="2"/>
      <c r="P204" s="2"/>
      <c r="Q204" s="2">
        <v>1</v>
      </c>
      <c r="R204" s="2"/>
      <c r="S204" s="2"/>
      <c r="T204" s="2">
        <v>0</v>
      </c>
      <c r="U204" s="2"/>
      <c r="V204" s="2"/>
      <c r="W204" s="2">
        <v>0</v>
      </c>
      <c r="X204" s="2"/>
      <c r="Y204" s="2"/>
      <c r="Z204" s="1">
        <v>1</v>
      </c>
      <c r="AA204" s="2"/>
      <c r="AB204" s="1" t="s">
        <v>42</v>
      </c>
      <c r="AC204" s="1">
        <v>0</v>
      </c>
      <c r="AD204" s="2"/>
      <c r="AE204" s="1"/>
      <c r="AF204" s="1" t="s">
        <v>1459</v>
      </c>
      <c r="AG204" s="1" t="s">
        <v>127</v>
      </c>
      <c r="AH204" s="1" t="s">
        <v>127</v>
      </c>
      <c r="AI204" s="1">
        <v>0</v>
      </c>
      <c r="AJ204" s="1"/>
      <c r="AK204" s="1" t="s">
        <v>42</v>
      </c>
    </row>
    <row r="205" spans="1:37" x14ac:dyDescent="0.25">
      <c r="A205" s="1" t="s">
        <v>1460</v>
      </c>
      <c r="B205" s="1" t="s">
        <v>1461</v>
      </c>
      <c r="C205" s="1" t="s">
        <v>50</v>
      </c>
      <c r="D205" s="1" t="s">
        <v>1462</v>
      </c>
      <c r="E205" s="1" t="s">
        <v>1463</v>
      </c>
      <c r="F205" s="1" t="s">
        <v>3742</v>
      </c>
      <c r="G205" s="5" t="s">
        <v>389</v>
      </c>
      <c r="H205" s="1">
        <v>2006</v>
      </c>
      <c r="I205" s="1" t="s">
        <v>728</v>
      </c>
      <c r="J205" s="2"/>
      <c r="K205" s="2">
        <v>1</v>
      </c>
      <c r="L205" s="2"/>
      <c r="M205" s="2"/>
      <c r="N205" s="2">
        <v>0</v>
      </c>
      <c r="O205" s="2"/>
      <c r="P205" s="2"/>
      <c r="Q205" s="2">
        <v>1</v>
      </c>
      <c r="R205" s="2"/>
      <c r="S205" s="2"/>
      <c r="T205" s="2">
        <v>0</v>
      </c>
      <c r="U205" s="2"/>
      <c r="V205" s="2"/>
      <c r="W205" s="2">
        <v>0</v>
      </c>
      <c r="X205" s="2"/>
      <c r="Y205" s="2"/>
      <c r="Z205" s="1">
        <v>1</v>
      </c>
      <c r="AA205" s="2"/>
      <c r="AB205" s="1" t="s">
        <v>42</v>
      </c>
      <c r="AC205" s="1">
        <v>0</v>
      </c>
      <c r="AD205" s="2"/>
      <c r="AE205" s="1"/>
      <c r="AF205" s="1" t="s">
        <v>1465</v>
      </c>
      <c r="AG205" s="1" t="s">
        <v>507</v>
      </c>
      <c r="AH205" s="1" t="s">
        <v>508</v>
      </c>
      <c r="AI205" s="1" t="s">
        <v>100</v>
      </c>
      <c r="AJ205" s="1" t="s">
        <v>914</v>
      </c>
      <c r="AK205" s="1" t="s">
        <v>42</v>
      </c>
    </row>
    <row r="206" spans="1:37" x14ac:dyDescent="0.25">
      <c r="A206" s="1" t="s">
        <v>1466</v>
      </c>
      <c r="B206" s="1" t="s">
        <v>1467</v>
      </c>
      <c r="C206" s="1" t="s">
        <v>50</v>
      </c>
      <c r="D206" s="1" t="s">
        <v>1468</v>
      </c>
      <c r="E206" s="1" t="s">
        <v>1469</v>
      </c>
      <c r="F206" s="1" t="s">
        <v>1128</v>
      </c>
      <c r="G206" s="5" t="s">
        <v>1280</v>
      </c>
      <c r="H206" s="1">
        <v>2006</v>
      </c>
      <c r="I206" s="1" t="s">
        <v>1130</v>
      </c>
      <c r="J206" s="2"/>
      <c r="K206" s="2">
        <v>1</v>
      </c>
      <c r="L206" s="2"/>
      <c r="M206" s="2"/>
      <c r="N206" s="2">
        <v>0</v>
      </c>
      <c r="O206" s="2"/>
      <c r="P206" s="2"/>
      <c r="Q206" s="2">
        <v>1</v>
      </c>
      <c r="R206" s="2"/>
      <c r="S206" s="2"/>
      <c r="T206" s="2">
        <v>0</v>
      </c>
      <c r="U206" s="2"/>
      <c r="V206" s="2"/>
      <c r="W206" s="2">
        <v>0</v>
      </c>
      <c r="X206" s="2"/>
      <c r="Y206" s="2"/>
      <c r="Z206" s="1">
        <v>1</v>
      </c>
      <c r="AA206" s="2"/>
      <c r="AB206" s="1" t="s">
        <v>42</v>
      </c>
      <c r="AC206" s="1">
        <v>0</v>
      </c>
      <c r="AD206" s="2"/>
      <c r="AE206" s="1"/>
      <c r="AF206" s="1" t="s">
        <v>1471</v>
      </c>
      <c r="AG206" s="1" t="s">
        <v>292</v>
      </c>
      <c r="AH206" s="1" t="s">
        <v>350</v>
      </c>
      <c r="AI206" s="1" t="s">
        <v>100</v>
      </c>
      <c r="AJ206" s="1"/>
      <c r="AK206" s="1" t="s">
        <v>42</v>
      </c>
    </row>
    <row r="207" spans="1:37" x14ac:dyDescent="0.25">
      <c r="A207" s="1" t="s">
        <v>1472</v>
      </c>
      <c r="B207" s="1" t="s">
        <v>1473</v>
      </c>
      <c r="C207" s="1" t="s">
        <v>36</v>
      </c>
      <c r="D207" s="1" t="s">
        <v>1474</v>
      </c>
      <c r="E207" s="1" t="s">
        <v>1475</v>
      </c>
      <c r="F207" s="1" t="s">
        <v>7114</v>
      </c>
      <c r="G207" s="5" t="s">
        <v>437</v>
      </c>
      <c r="H207" s="1">
        <v>2006</v>
      </c>
      <c r="I207" s="1" t="s">
        <v>513</v>
      </c>
      <c r="J207" s="2"/>
      <c r="K207" s="2">
        <v>1</v>
      </c>
      <c r="L207" s="2"/>
      <c r="M207" s="2"/>
      <c r="N207" s="2">
        <v>0</v>
      </c>
      <c r="O207" s="2"/>
      <c r="P207" s="2"/>
      <c r="Q207" s="2">
        <v>1</v>
      </c>
      <c r="R207" s="2"/>
      <c r="S207" s="2"/>
      <c r="T207" s="2">
        <v>0</v>
      </c>
      <c r="U207" s="2"/>
      <c r="V207" s="2"/>
      <c r="W207" s="2">
        <v>0</v>
      </c>
      <c r="X207" s="2"/>
      <c r="Y207" s="2"/>
      <c r="Z207" s="1">
        <v>1</v>
      </c>
      <c r="AA207" s="2"/>
      <c r="AB207" s="1" t="s">
        <v>42</v>
      </c>
      <c r="AC207" s="1">
        <v>0</v>
      </c>
      <c r="AD207" s="2"/>
      <c r="AE207" s="1"/>
      <c r="AF207" s="1" t="s">
        <v>1477</v>
      </c>
      <c r="AG207" s="1" t="s">
        <v>98</v>
      </c>
      <c r="AH207" s="1" t="s">
        <v>1478</v>
      </c>
      <c r="AI207" s="1">
        <v>0</v>
      </c>
      <c r="AJ207" s="1" t="s">
        <v>557</v>
      </c>
      <c r="AK207" s="1" t="s">
        <v>42</v>
      </c>
    </row>
    <row r="208" spans="1:37" x14ac:dyDescent="0.25">
      <c r="A208" s="1" t="s">
        <v>1479</v>
      </c>
      <c r="B208" s="1" t="s">
        <v>1480</v>
      </c>
      <c r="C208" s="1" t="s">
        <v>36</v>
      </c>
      <c r="D208" s="1" t="s">
        <v>1481</v>
      </c>
      <c r="E208" s="1" t="s">
        <v>1482</v>
      </c>
      <c r="F208" s="1" t="s">
        <v>7115</v>
      </c>
      <c r="G208" s="5" t="s">
        <v>1484</v>
      </c>
      <c r="H208" s="1">
        <v>2006</v>
      </c>
      <c r="I208" s="1" t="s">
        <v>179</v>
      </c>
      <c r="J208" s="2"/>
      <c r="K208" s="2">
        <v>1</v>
      </c>
      <c r="L208" s="2"/>
      <c r="M208" s="2"/>
      <c r="N208" s="2">
        <v>1</v>
      </c>
      <c r="O208" s="2"/>
      <c r="P208" s="2"/>
      <c r="Q208" s="2">
        <v>1</v>
      </c>
      <c r="R208" s="2"/>
      <c r="S208" s="2"/>
      <c r="T208" s="2">
        <v>1</v>
      </c>
      <c r="U208" s="2"/>
      <c r="V208" s="2"/>
      <c r="W208" s="2">
        <v>0</v>
      </c>
      <c r="X208" s="2"/>
      <c r="Y208" s="2"/>
      <c r="Z208" s="1">
        <v>1</v>
      </c>
      <c r="AA208" s="2"/>
      <c r="AB208" s="1" t="s">
        <v>42</v>
      </c>
      <c r="AC208" s="1">
        <v>0</v>
      </c>
      <c r="AD208" s="2"/>
      <c r="AE208" s="1"/>
      <c r="AF208" s="1" t="s">
        <v>1485</v>
      </c>
      <c r="AG208" s="1" t="s">
        <v>250</v>
      </c>
      <c r="AH208" s="1" t="s">
        <v>1486</v>
      </c>
      <c r="AI208" s="1">
        <v>0</v>
      </c>
      <c r="AJ208" s="1" t="s">
        <v>1487</v>
      </c>
      <c r="AK208" s="1" t="s">
        <v>42</v>
      </c>
    </row>
    <row r="209" spans="1:37" x14ac:dyDescent="0.25">
      <c r="A209" s="1" t="s">
        <v>1488</v>
      </c>
      <c r="B209" s="22" t="s">
        <v>1489</v>
      </c>
      <c r="C209" s="1" t="s">
        <v>473</v>
      </c>
      <c r="D209" s="1" t="s">
        <v>1490</v>
      </c>
      <c r="E209" s="1" t="s">
        <v>1491</v>
      </c>
      <c r="F209" s="1" t="s">
        <v>1598</v>
      </c>
      <c r="G209" s="5" t="s">
        <v>477</v>
      </c>
      <c r="H209" s="1">
        <v>2021</v>
      </c>
      <c r="I209" s="1" t="s">
        <v>1492</v>
      </c>
      <c r="J209" s="2"/>
      <c r="K209" s="2">
        <v>1</v>
      </c>
      <c r="L209" s="2"/>
      <c r="M209" s="2"/>
      <c r="N209" s="2">
        <v>1</v>
      </c>
      <c r="O209" s="2"/>
      <c r="P209" s="2"/>
      <c r="Q209" s="2" t="s">
        <v>42</v>
      </c>
      <c r="R209" s="2"/>
      <c r="S209" s="2"/>
      <c r="T209" s="2" t="s">
        <v>42</v>
      </c>
      <c r="U209" s="2"/>
      <c r="V209" s="2"/>
      <c r="W209" s="2" t="s">
        <v>42</v>
      </c>
      <c r="X209" s="2"/>
      <c r="Y209" s="2"/>
      <c r="Z209" s="1" t="s">
        <v>42</v>
      </c>
      <c r="AA209" s="2"/>
      <c r="AB209" s="1" t="s">
        <v>42</v>
      </c>
      <c r="AC209" s="1">
        <v>0</v>
      </c>
      <c r="AD209" s="2"/>
      <c r="AE209" s="1"/>
      <c r="AF209" s="1" t="s">
        <v>1493</v>
      </c>
      <c r="AG209" s="1"/>
      <c r="AH209" s="1"/>
      <c r="AI209" s="1">
        <v>0</v>
      </c>
      <c r="AJ209" s="1" t="s">
        <v>1494</v>
      </c>
      <c r="AK209" s="1" t="s">
        <v>42</v>
      </c>
    </row>
    <row r="210" spans="1:37" x14ac:dyDescent="0.25">
      <c r="A210" s="1" t="s">
        <v>1495</v>
      </c>
      <c r="B210" s="23" t="s">
        <v>1496</v>
      </c>
      <c r="C210" s="1" t="s">
        <v>473</v>
      </c>
      <c r="D210" s="1" t="s">
        <v>1497</v>
      </c>
      <c r="E210" s="1" t="s">
        <v>1490</v>
      </c>
      <c r="F210" s="1" t="e">
        <v>#N/A</v>
      </c>
      <c r="G210" s="5" t="s">
        <v>477</v>
      </c>
      <c r="H210" s="1">
        <v>2021</v>
      </c>
      <c r="I210" s="1" t="s">
        <v>1499</v>
      </c>
      <c r="J210" s="2" t="s">
        <v>86</v>
      </c>
      <c r="K210" s="2">
        <v>0</v>
      </c>
      <c r="L210" s="2"/>
      <c r="M210" s="2"/>
      <c r="N210" s="2">
        <v>0</v>
      </c>
      <c r="O210" s="2"/>
      <c r="P210" s="2"/>
      <c r="Q210" s="2">
        <v>0</v>
      </c>
      <c r="R210" s="2"/>
      <c r="S210" s="2"/>
      <c r="T210" s="2">
        <v>0</v>
      </c>
      <c r="U210" s="2"/>
      <c r="V210" s="2"/>
      <c r="W210" s="2">
        <v>0</v>
      </c>
      <c r="X210" s="2"/>
      <c r="Y210" s="2"/>
      <c r="Z210" s="1" t="s">
        <v>42</v>
      </c>
      <c r="AA210" s="2"/>
      <c r="AB210" s="1" t="s">
        <v>42</v>
      </c>
      <c r="AC210" s="1">
        <v>1</v>
      </c>
      <c r="AD210" s="2"/>
      <c r="AE210" s="1"/>
      <c r="AF210" s="1" t="s">
        <v>1500</v>
      </c>
      <c r="AG210" s="1"/>
      <c r="AH210" s="1"/>
      <c r="AI210" s="1">
        <v>0</v>
      </c>
      <c r="AJ210" s="1" t="s">
        <v>1494</v>
      </c>
      <c r="AK210" s="1" t="s">
        <v>42</v>
      </c>
    </row>
    <row r="211" spans="1:37" x14ac:dyDescent="0.25">
      <c r="A211" s="1" t="s">
        <v>1501</v>
      </c>
      <c r="B211" s="1" t="s">
        <v>1502</v>
      </c>
      <c r="C211" s="1" t="s">
        <v>36</v>
      </c>
      <c r="D211" s="1" t="s">
        <v>1503</v>
      </c>
      <c r="E211" s="1" t="s">
        <v>1504</v>
      </c>
      <c r="F211" s="1" t="s">
        <v>7116</v>
      </c>
      <c r="G211" s="5" t="s">
        <v>1506</v>
      </c>
      <c r="H211" s="1">
        <v>2006</v>
      </c>
      <c r="I211" s="1" t="s">
        <v>1507</v>
      </c>
      <c r="J211" s="2"/>
      <c r="K211" s="2">
        <v>1</v>
      </c>
      <c r="L211" s="2"/>
      <c r="M211" s="2"/>
      <c r="N211" s="2">
        <v>0</v>
      </c>
      <c r="O211" s="2"/>
      <c r="P211" s="2"/>
      <c r="Q211" s="2">
        <v>1</v>
      </c>
      <c r="R211" s="2"/>
      <c r="S211" s="2"/>
      <c r="T211" s="2">
        <v>0</v>
      </c>
      <c r="U211" s="2"/>
      <c r="V211" s="2"/>
      <c r="W211" s="2">
        <v>0</v>
      </c>
      <c r="X211" s="2"/>
      <c r="Y211" s="2"/>
      <c r="Z211" s="1">
        <v>1</v>
      </c>
      <c r="AA211" s="2"/>
      <c r="AB211" s="1" t="s">
        <v>42</v>
      </c>
      <c r="AC211" s="1">
        <v>0</v>
      </c>
      <c r="AD211" s="2"/>
      <c r="AE211" s="1"/>
      <c r="AF211" s="1" t="s">
        <v>1508</v>
      </c>
      <c r="AG211" s="1" t="s">
        <v>1105</v>
      </c>
      <c r="AH211" s="1" t="s">
        <v>1509</v>
      </c>
      <c r="AI211" s="1">
        <v>0</v>
      </c>
      <c r="AJ211" s="1"/>
      <c r="AK211" s="1" t="s">
        <v>42</v>
      </c>
    </row>
    <row r="212" spans="1:37" x14ac:dyDescent="0.25">
      <c r="A212" s="1" t="s">
        <v>1510</v>
      </c>
      <c r="B212" s="1" t="s">
        <v>1511</v>
      </c>
      <c r="C212" s="1" t="s">
        <v>50</v>
      </c>
      <c r="D212" s="1" t="s">
        <v>1512</v>
      </c>
      <c r="E212" s="1" t="s">
        <v>1513</v>
      </c>
      <c r="F212" s="1" t="s">
        <v>3245</v>
      </c>
      <c r="G212" s="5" t="s">
        <v>389</v>
      </c>
      <c r="H212" s="1">
        <v>2006</v>
      </c>
      <c r="I212" s="1" t="s">
        <v>334</v>
      </c>
      <c r="J212" s="2"/>
      <c r="K212" s="2">
        <v>1</v>
      </c>
      <c r="L212" s="2"/>
      <c r="M212" s="2"/>
      <c r="N212" s="2">
        <v>0</v>
      </c>
      <c r="O212" s="2"/>
      <c r="P212" s="2"/>
      <c r="Q212" s="2">
        <v>1</v>
      </c>
      <c r="R212" s="2"/>
      <c r="S212" s="2"/>
      <c r="T212" s="2">
        <v>0</v>
      </c>
      <c r="U212" s="2"/>
      <c r="V212" s="2"/>
      <c r="W212" s="2">
        <v>0</v>
      </c>
      <c r="X212" s="2"/>
      <c r="Y212" s="2"/>
      <c r="Z212" s="1">
        <v>0</v>
      </c>
      <c r="AA212" s="2"/>
      <c r="AB212" s="1" t="s">
        <v>42</v>
      </c>
      <c r="AC212" s="1">
        <v>0</v>
      </c>
      <c r="AD212" s="2"/>
      <c r="AE212" s="1"/>
      <c r="AF212" s="1" t="s">
        <v>1514</v>
      </c>
      <c r="AG212" s="1" t="s">
        <v>1105</v>
      </c>
      <c r="AH212" s="1" t="s">
        <v>1509</v>
      </c>
      <c r="AI212" s="1" t="s">
        <v>100</v>
      </c>
      <c r="AJ212" s="1"/>
      <c r="AK212" s="1" t="s">
        <v>42</v>
      </c>
    </row>
    <row r="213" spans="1:37" x14ac:dyDescent="0.25">
      <c r="A213" s="1" t="s">
        <v>1515</v>
      </c>
      <c r="B213" s="1" t="s">
        <v>1516</v>
      </c>
      <c r="C213" s="1" t="s">
        <v>36</v>
      </c>
      <c r="D213" s="1" t="s">
        <v>1517</v>
      </c>
      <c r="E213" s="1" t="s">
        <v>1518</v>
      </c>
      <c r="F213" s="1" t="s">
        <v>4015</v>
      </c>
      <c r="G213" s="5" t="s">
        <v>546</v>
      </c>
      <c r="H213" s="1">
        <v>2006</v>
      </c>
      <c r="I213" s="1" t="s">
        <v>621</v>
      </c>
      <c r="J213" s="2"/>
      <c r="K213" s="2">
        <v>1</v>
      </c>
      <c r="L213" s="2"/>
      <c r="M213" s="2"/>
      <c r="N213" s="2">
        <v>0</v>
      </c>
      <c r="O213" s="2"/>
      <c r="P213" s="2"/>
      <c r="Q213" s="2">
        <v>1</v>
      </c>
      <c r="R213" s="2"/>
      <c r="S213" s="2"/>
      <c r="T213" s="2">
        <v>0</v>
      </c>
      <c r="U213" s="2"/>
      <c r="V213" s="2"/>
      <c r="W213" s="2">
        <v>0</v>
      </c>
      <c r="X213" s="2"/>
      <c r="Y213" s="2"/>
      <c r="Z213" s="1">
        <v>1</v>
      </c>
      <c r="AA213" s="2"/>
      <c r="AB213" s="1" t="s">
        <v>42</v>
      </c>
      <c r="AC213" s="1">
        <v>0</v>
      </c>
      <c r="AD213" s="2"/>
      <c r="AE213" s="1"/>
      <c r="AF213" s="1" t="s">
        <v>1520</v>
      </c>
      <c r="AG213" s="1" t="s">
        <v>1105</v>
      </c>
      <c r="AH213" s="1" t="s">
        <v>1509</v>
      </c>
      <c r="AI213" s="1">
        <v>0</v>
      </c>
      <c r="AJ213" s="1" t="s">
        <v>191</v>
      </c>
      <c r="AK213" s="1" t="s">
        <v>42</v>
      </c>
    </row>
    <row r="214" spans="1:37" x14ac:dyDescent="0.25">
      <c r="A214" s="1" t="s">
        <v>1521</v>
      </c>
      <c r="B214" s="1" t="s">
        <v>1522</v>
      </c>
      <c r="C214" s="1" t="s">
        <v>36</v>
      </c>
      <c r="D214" s="1" t="s">
        <v>1523</v>
      </c>
      <c r="E214" s="1" t="s">
        <v>1524</v>
      </c>
      <c r="F214" s="1" t="s">
        <v>7117</v>
      </c>
      <c r="G214" s="5" t="s">
        <v>143</v>
      </c>
      <c r="H214" s="1">
        <v>2006</v>
      </c>
      <c r="I214" s="1" t="s">
        <v>275</v>
      </c>
      <c r="J214" s="2"/>
      <c r="K214" s="2">
        <v>1</v>
      </c>
      <c r="L214" s="2"/>
      <c r="M214" s="2"/>
      <c r="N214" s="2">
        <v>0</v>
      </c>
      <c r="O214" s="2"/>
      <c r="P214" s="2"/>
      <c r="Q214" s="2">
        <v>1</v>
      </c>
      <c r="R214" s="2"/>
      <c r="S214" s="2"/>
      <c r="T214" s="2">
        <v>0</v>
      </c>
      <c r="U214" s="2"/>
      <c r="V214" s="2"/>
      <c r="W214" s="2">
        <v>0</v>
      </c>
      <c r="X214" s="2"/>
      <c r="Y214" s="2"/>
      <c r="Z214" s="1">
        <v>1</v>
      </c>
      <c r="AA214" s="2"/>
      <c r="AB214" s="1" t="s">
        <v>42</v>
      </c>
      <c r="AC214" s="1">
        <v>0</v>
      </c>
      <c r="AD214" s="2"/>
      <c r="AE214" s="1"/>
      <c r="AF214" s="1" t="s">
        <v>1526</v>
      </c>
      <c r="AG214" s="1" t="s">
        <v>1105</v>
      </c>
      <c r="AH214" s="1" t="s">
        <v>1527</v>
      </c>
      <c r="AI214" s="1">
        <v>0</v>
      </c>
      <c r="AJ214" s="1"/>
      <c r="AK214" s="1" t="s">
        <v>42</v>
      </c>
    </row>
    <row r="215" spans="1:37" x14ac:dyDescent="0.25">
      <c r="A215" s="1" t="s">
        <v>1528</v>
      </c>
      <c r="B215" s="1" t="s">
        <v>1529</v>
      </c>
      <c r="C215" s="1" t="s">
        <v>36</v>
      </c>
      <c r="D215" s="1" t="s">
        <v>1530</v>
      </c>
      <c r="E215" s="1" t="s">
        <v>1531</v>
      </c>
      <c r="F215" s="1" t="s">
        <v>620</v>
      </c>
      <c r="G215" s="5" t="s">
        <v>389</v>
      </c>
      <c r="H215" s="1">
        <v>2006</v>
      </c>
      <c r="I215" s="1" t="s">
        <v>766</v>
      </c>
      <c r="J215" s="2"/>
      <c r="K215" s="2">
        <v>1</v>
      </c>
      <c r="L215" s="2"/>
      <c r="M215" s="2"/>
      <c r="N215" s="2">
        <v>0</v>
      </c>
      <c r="O215" s="2"/>
      <c r="P215" s="2"/>
      <c r="Q215" s="2">
        <v>1</v>
      </c>
      <c r="R215" s="2"/>
      <c r="S215" s="2"/>
      <c r="T215" s="2">
        <v>0</v>
      </c>
      <c r="U215" s="2"/>
      <c r="V215" s="2"/>
      <c r="W215" s="2">
        <v>0</v>
      </c>
      <c r="X215" s="2"/>
      <c r="Y215" s="2"/>
      <c r="Z215" s="1">
        <v>1</v>
      </c>
      <c r="AA215" s="2"/>
      <c r="AB215" s="1" t="s">
        <v>42</v>
      </c>
      <c r="AC215" s="1">
        <v>0</v>
      </c>
      <c r="AD215" s="2"/>
      <c r="AE215" s="1"/>
      <c r="AF215" s="1" t="s">
        <v>1532</v>
      </c>
      <c r="AG215" s="1" t="s">
        <v>1105</v>
      </c>
      <c r="AH215" s="1" t="s">
        <v>1105</v>
      </c>
      <c r="AI215" s="1">
        <v>0</v>
      </c>
      <c r="AJ215" s="1" t="s">
        <v>191</v>
      </c>
      <c r="AK215" s="1" t="s">
        <v>42</v>
      </c>
    </row>
    <row r="216" spans="1:37" x14ac:dyDescent="0.25">
      <c r="A216" s="1" t="s">
        <v>1533</v>
      </c>
      <c r="B216" s="1" t="s">
        <v>1105</v>
      </c>
      <c r="C216" s="1" t="s">
        <v>50</v>
      </c>
      <c r="D216" s="1" t="s">
        <v>1534</v>
      </c>
      <c r="E216" s="1" t="s">
        <v>1535</v>
      </c>
      <c r="F216" s="1" t="s">
        <v>6580</v>
      </c>
      <c r="G216" s="5" t="s">
        <v>162</v>
      </c>
      <c r="H216" s="1">
        <v>2006</v>
      </c>
      <c r="I216" s="1" t="s">
        <v>563</v>
      </c>
      <c r="J216" s="2"/>
      <c r="K216" s="2">
        <v>1</v>
      </c>
      <c r="L216" s="2"/>
      <c r="M216" s="2"/>
      <c r="N216" s="2">
        <v>0</v>
      </c>
      <c r="O216" s="2"/>
      <c r="P216" s="2"/>
      <c r="Q216" s="2">
        <v>1</v>
      </c>
      <c r="R216" s="2"/>
      <c r="S216" s="2"/>
      <c r="T216" s="2">
        <v>0</v>
      </c>
      <c r="U216" s="2"/>
      <c r="V216" s="2"/>
      <c r="W216" s="2">
        <v>0</v>
      </c>
      <c r="X216" s="2"/>
      <c r="Y216" s="2"/>
      <c r="Z216" s="1">
        <v>0</v>
      </c>
      <c r="AA216" s="2"/>
      <c r="AB216" s="1" t="s">
        <v>42</v>
      </c>
      <c r="AC216" s="1">
        <v>0</v>
      </c>
      <c r="AD216" s="2"/>
      <c r="AE216" s="1"/>
      <c r="AF216" s="1" t="s">
        <v>1537</v>
      </c>
      <c r="AG216" s="1" t="s">
        <v>1105</v>
      </c>
      <c r="AH216" s="1" t="s">
        <v>1509</v>
      </c>
      <c r="AI216" s="1" t="s">
        <v>100</v>
      </c>
      <c r="AJ216" s="1"/>
      <c r="AK216" s="1" t="s">
        <v>42</v>
      </c>
    </row>
    <row r="217" spans="1:37" x14ac:dyDescent="0.25">
      <c r="A217" s="1" t="s">
        <v>1538</v>
      </c>
      <c r="B217" s="1" t="s">
        <v>1539</v>
      </c>
      <c r="C217" s="1" t="s">
        <v>50</v>
      </c>
      <c r="D217" s="1" t="s">
        <v>1540</v>
      </c>
      <c r="E217" s="1" t="s">
        <v>1541</v>
      </c>
      <c r="F217" s="1" t="s">
        <v>289</v>
      </c>
      <c r="G217" s="5" t="s">
        <v>107</v>
      </c>
      <c r="H217" s="1">
        <v>2013</v>
      </c>
      <c r="I217" s="1" t="s">
        <v>170</v>
      </c>
      <c r="J217" s="2"/>
      <c r="K217" s="2">
        <v>1</v>
      </c>
      <c r="L217" s="2"/>
      <c r="M217" s="2"/>
      <c r="N217" s="2">
        <v>0</v>
      </c>
      <c r="O217" s="2"/>
      <c r="P217" s="2"/>
      <c r="Q217" s="2">
        <v>1</v>
      </c>
      <c r="R217" s="2"/>
      <c r="S217" s="2"/>
      <c r="T217" s="2">
        <v>0</v>
      </c>
      <c r="U217" s="2"/>
      <c r="V217" s="2"/>
      <c r="W217" s="2">
        <v>0</v>
      </c>
      <c r="X217" s="2"/>
      <c r="Y217" s="2"/>
      <c r="Z217" s="1">
        <v>0</v>
      </c>
      <c r="AA217" s="2"/>
      <c r="AB217" s="1" t="s">
        <v>42</v>
      </c>
      <c r="AC217" s="1">
        <v>0</v>
      </c>
      <c r="AD217" s="2"/>
      <c r="AE217" s="1"/>
      <c r="AF217" s="1" t="s">
        <v>1542</v>
      </c>
      <c r="AG217" s="1" t="s">
        <v>45</v>
      </c>
      <c r="AH217" s="1" t="s">
        <v>1543</v>
      </c>
      <c r="AI217" s="1" t="s">
        <v>100</v>
      </c>
      <c r="AJ217" s="1"/>
      <c r="AK217" s="1" t="s">
        <v>42</v>
      </c>
    </row>
    <row r="218" spans="1:37" x14ac:dyDescent="0.25">
      <c r="A218" s="18" t="s">
        <v>1544</v>
      </c>
      <c r="B218" s="1" t="s">
        <v>1545</v>
      </c>
      <c r="C218" s="1" t="s">
        <v>77</v>
      </c>
      <c r="D218" s="1" t="s">
        <v>1546</v>
      </c>
      <c r="E218" s="1" t="s">
        <v>1547</v>
      </c>
      <c r="F218" s="1" t="e">
        <v>#N/A</v>
      </c>
      <c r="G218" s="5" t="s">
        <v>42</v>
      </c>
      <c r="H218" s="1">
        <v>0</v>
      </c>
      <c r="I218" s="1" t="s">
        <v>1548</v>
      </c>
      <c r="J218" s="2"/>
      <c r="K218" s="2">
        <v>1</v>
      </c>
      <c r="L218" s="2"/>
      <c r="M218" s="2"/>
      <c r="N218" s="2">
        <v>1</v>
      </c>
      <c r="O218" s="2"/>
      <c r="P218" s="2"/>
      <c r="Q218" s="2">
        <v>0</v>
      </c>
      <c r="R218" s="2"/>
      <c r="S218" s="2"/>
      <c r="T218" s="2">
        <v>1</v>
      </c>
      <c r="U218" s="2"/>
      <c r="V218" s="2"/>
      <c r="W218" s="2">
        <v>1</v>
      </c>
      <c r="X218" s="2"/>
      <c r="Y218" s="2"/>
      <c r="Z218" s="1">
        <v>1</v>
      </c>
      <c r="AA218" s="2"/>
      <c r="AB218" s="1" t="s">
        <v>42</v>
      </c>
      <c r="AC218" s="1">
        <v>0</v>
      </c>
      <c r="AD218" s="2"/>
      <c r="AE218" s="1"/>
      <c r="AF218" s="29" t="s">
        <v>1549</v>
      </c>
      <c r="AG218" s="1" t="s">
        <v>88</v>
      </c>
      <c r="AH218" s="1" t="s">
        <v>399</v>
      </c>
      <c r="AI218" s="1" t="s">
        <v>42</v>
      </c>
      <c r="AJ218" s="1"/>
      <c r="AK218" s="1" t="s">
        <v>42</v>
      </c>
    </row>
    <row r="219" spans="1:37" x14ac:dyDescent="0.25">
      <c r="A219" s="1" t="s">
        <v>1550</v>
      </c>
      <c r="B219" s="1" t="s">
        <v>1551</v>
      </c>
      <c r="C219" s="1" t="s">
        <v>50</v>
      </c>
      <c r="D219" s="1" t="s">
        <v>1552</v>
      </c>
      <c r="E219" s="1" t="s">
        <v>1553</v>
      </c>
      <c r="F219" s="1" t="s">
        <v>388</v>
      </c>
      <c r="G219" s="5" t="s">
        <v>1103</v>
      </c>
      <c r="H219" s="1">
        <v>2006</v>
      </c>
      <c r="I219" s="1" t="s">
        <v>390</v>
      </c>
      <c r="J219" s="2"/>
      <c r="K219" s="2">
        <v>1</v>
      </c>
      <c r="L219" s="2"/>
      <c r="M219" s="2"/>
      <c r="N219" s="2">
        <v>0</v>
      </c>
      <c r="O219" s="2"/>
      <c r="P219" s="2"/>
      <c r="Q219" s="2">
        <v>1</v>
      </c>
      <c r="R219" s="2"/>
      <c r="S219" s="2"/>
      <c r="T219" s="2">
        <v>0</v>
      </c>
      <c r="U219" s="2"/>
      <c r="V219" s="2"/>
      <c r="W219" s="2">
        <v>0</v>
      </c>
      <c r="X219" s="2"/>
      <c r="Y219" s="2"/>
      <c r="Z219" s="1">
        <v>1</v>
      </c>
      <c r="AA219" s="2"/>
      <c r="AB219" s="1" t="s">
        <v>42</v>
      </c>
      <c r="AC219" s="1">
        <v>0</v>
      </c>
      <c r="AD219" s="2"/>
      <c r="AE219" s="1"/>
      <c r="AF219" s="1" t="s">
        <v>1554</v>
      </c>
      <c r="AG219" s="1" t="s">
        <v>127</v>
      </c>
      <c r="AH219" s="1" t="s">
        <v>1555</v>
      </c>
      <c r="AI219" s="1" t="s">
        <v>100</v>
      </c>
      <c r="AJ219" s="1" t="s">
        <v>191</v>
      </c>
      <c r="AK219" s="1" t="s">
        <v>42</v>
      </c>
    </row>
    <row r="220" spans="1:37" x14ac:dyDescent="0.25">
      <c r="A220" s="1" t="s">
        <v>1556</v>
      </c>
      <c r="B220" s="1" t="s">
        <v>1557</v>
      </c>
      <c r="C220" s="1" t="s">
        <v>50</v>
      </c>
      <c r="D220" s="1" t="s">
        <v>1558</v>
      </c>
      <c r="E220" s="1" t="s">
        <v>1559</v>
      </c>
      <c r="F220" s="1" t="s">
        <v>1356</v>
      </c>
      <c r="G220" s="5" t="s">
        <v>643</v>
      </c>
      <c r="H220" s="1">
        <v>2008</v>
      </c>
      <c r="I220" s="1" t="s">
        <v>179</v>
      </c>
      <c r="J220" s="2"/>
      <c r="K220" s="2">
        <v>1</v>
      </c>
      <c r="L220" s="2"/>
      <c r="M220" s="2"/>
      <c r="N220" s="2">
        <v>0</v>
      </c>
      <c r="O220" s="2"/>
      <c r="P220" s="2"/>
      <c r="Q220" s="2">
        <v>1</v>
      </c>
      <c r="R220" s="2"/>
      <c r="S220" s="2"/>
      <c r="T220" s="2">
        <v>0</v>
      </c>
      <c r="U220" s="2"/>
      <c r="V220" s="2"/>
      <c r="W220" s="2">
        <v>0</v>
      </c>
      <c r="X220" s="2"/>
      <c r="Y220" s="2"/>
      <c r="Z220" s="1">
        <v>1</v>
      </c>
      <c r="AA220" s="2"/>
      <c r="AB220" s="1" t="s">
        <v>42</v>
      </c>
      <c r="AC220" s="1">
        <v>0</v>
      </c>
      <c r="AD220" s="2"/>
      <c r="AE220" s="1"/>
      <c r="AF220" s="1" t="s">
        <v>1561</v>
      </c>
      <c r="AG220" s="1" t="s">
        <v>127</v>
      </c>
      <c r="AH220" s="1" t="s">
        <v>127</v>
      </c>
      <c r="AI220" s="1" t="s">
        <v>100</v>
      </c>
      <c r="AJ220" s="1" t="s">
        <v>615</v>
      </c>
      <c r="AK220" s="1" t="s">
        <v>42</v>
      </c>
    </row>
    <row r="221" spans="1:37" x14ac:dyDescent="0.25">
      <c r="A221" s="1" t="s">
        <v>1562</v>
      </c>
      <c r="B221" s="1" t="s">
        <v>1563</v>
      </c>
      <c r="C221" s="1" t="s">
        <v>50</v>
      </c>
      <c r="D221" s="1" t="s">
        <v>1564</v>
      </c>
      <c r="E221" s="1" t="s">
        <v>1565</v>
      </c>
      <c r="F221" s="1" t="s">
        <v>333</v>
      </c>
      <c r="G221" s="5" t="s">
        <v>40</v>
      </c>
      <c r="H221" s="1">
        <v>2017</v>
      </c>
      <c r="I221" s="1" t="s">
        <v>505</v>
      </c>
      <c r="J221" s="2"/>
      <c r="K221" s="2">
        <v>1</v>
      </c>
      <c r="L221" s="2"/>
      <c r="M221" s="2"/>
      <c r="N221" s="2">
        <v>0</v>
      </c>
      <c r="O221" s="2"/>
      <c r="P221" s="2"/>
      <c r="Q221" s="2">
        <v>1</v>
      </c>
      <c r="R221" s="2"/>
      <c r="S221" s="2"/>
      <c r="T221" s="2">
        <v>0</v>
      </c>
      <c r="U221" s="2"/>
      <c r="V221" s="2"/>
      <c r="W221" s="2">
        <v>0</v>
      </c>
      <c r="X221" s="2"/>
      <c r="Y221" s="2"/>
      <c r="Z221" s="1" t="s">
        <v>42</v>
      </c>
      <c r="AA221" s="2"/>
      <c r="AB221" s="1" t="s">
        <v>42</v>
      </c>
      <c r="AC221" s="1">
        <v>0</v>
      </c>
      <c r="AD221" s="2"/>
      <c r="AE221" s="1"/>
      <c r="AF221" s="1" t="s">
        <v>1566</v>
      </c>
      <c r="AG221" s="1" t="s">
        <v>507</v>
      </c>
      <c r="AH221" s="1" t="s">
        <v>507</v>
      </c>
      <c r="AI221" s="1" t="s">
        <v>100</v>
      </c>
      <c r="AJ221" s="1" t="s">
        <v>310</v>
      </c>
      <c r="AK221" s="1" t="s">
        <v>42</v>
      </c>
    </row>
    <row r="222" spans="1:37" x14ac:dyDescent="0.25">
      <c r="A222" s="1" t="s">
        <v>1567</v>
      </c>
      <c r="B222" s="1" t="s">
        <v>1568</v>
      </c>
      <c r="C222" s="1" t="s">
        <v>50</v>
      </c>
      <c r="D222" s="1" t="s">
        <v>1569</v>
      </c>
      <c r="E222" s="1" t="s">
        <v>1570</v>
      </c>
      <c r="F222" s="1" t="s">
        <v>388</v>
      </c>
      <c r="G222" s="5" t="s">
        <v>1571</v>
      </c>
      <c r="H222" s="1">
        <v>2006</v>
      </c>
      <c r="I222" s="1" t="s">
        <v>621</v>
      </c>
      <c r="J222" s="2"/>
      <c r="K222" s="2">
        <v>1</v>
      </c>
      <c r="L222" s="2"/>
      <c r="M222" s="2"/>
      <c r="N222" s="2">
        <v>0</v>
      </c>
      <c r="O222" s="2"/>
      <c r="P222" s="2"/>
      <c r="Q222" s="2">
        <v>1</v>
      </c>
      <c r="R222" s="2"/>
      <c r="S222" s="2"/>
      <c r="T222" s="2">
        <v>0</v>
      </c>
      <c r="U222" s="2"/>
      <c r="V222" s="2"/>
      <c r="W222" s="2">
        <v>0</v>
      </c>
      <c r="X222" s="2"/>
      <c r="Y222" s="2"/>
      <c r="Z222" s="1">
        <v>1</v>
      </c>
      <c r="AA222" s="2"/>
      <c r="AB222" s="1" t="s">
        <v>42</v>
      </c>
      <c r="AC222" s="1">
        <v>0</v>
      </c>
      <c r="AD222" s="2"/>
      <c r="AE222" s="1"/>
      <c r="AF222" s="1" t="s">
        <v>1572</v>
      </c>
      <c r="AG222" s="1" t="s">
        <v>45</v>
      </c>
      <c r="AH222" s="1" t="s">
        <v>565</v>
      </c>
      <c r="AI222" s="1" t="s">
        <v>100</v>
      </c>
      <c r="AJ222" s="1" t="s">
        <v>191</v>
      </c>
      <c r="AK222" s="1" t="s">
        <v>42</v>
      </c>
    </row>
    <row r="223" spans="1:37" x14ac:dyDescent="0.25">
      <c r="A223" s="1" t="s">
        <v>1573</v>
      </c>
      <c r="B223" s="1" t="s">
        <v>1574</v>
      </c>
      <c r="C223" s="1" t="s">
        <v>36</v>
      </c>
      <c r="D223" s="1" t="s">
        <v>1575</v>
      </c>
      <c r="E223" s="1" t="s">
        <v>1576</v>
      </c>
      <c r="F223" s="1" t="s">
        <v>7118</v>
      </c>
      <c r="G223" s="5" t="s">
        <v>1578</v>
      </c>
      <c r="H223" s="1">
        <v>2006</v>
      </c>
      <c r="I223" s="1" t="s">
        <v>1579</v>
      </c>
      <c r="J223" s="2"/>
      <c r="K223" s="2">
        <v>1</v>
      </c>
      <c r="L223" s="2"/>
      <c r="M223" s="2"/>
      <c r="N223" s="2">
        <v>0</v>
      </c>
      <c r="O223" s="2"/>
      <c r="P223" s="2"/>
      <c r="Q223" s="2">
        <v>1</v>
      </c>
      <c r="R223" s="2"/>
      <c r="S223" s="2"/>
      <c r="T223" s="2">
        <v>0</v>
      </c>
      <c r="U223" s="2"/>
      <c r="V223" s="2"/>
      <c r="W223" s="2">
        <v>0</v>
      </c>
      <c r="X223" s="2"/>
      <c r="Y223" s="2"/>
      <c r="Z223" s="1">
        <v>1</v>
      </c>
      <c r="AA223" s="2"/>
      <c r="AB223" s="1" t="s">
        <v>42</v>
      </c>
      <c r="AC223" s="1">
        <v>0</v>
      </c>
      <c r="AD223" s="2"/>
      <c r="AE223" s="1"/>
      <c r="AF223" s="1" t="s">
        <v>1580</v>
      </c>
      <c r="AG223" s="1" t="s">
        <v>127</v>
      </c>
      <c r="AH223" s="1" t="s">
        <v>137</v>
      </c>
      <c r="AI223" s="1">
        <v>0</v>
      </c>
      <c r="AJ223" s="1" t="s">
        <v>191</v>
      </c>
      <c r="AK223" s="1" t="s">
        <v>42</v>
      </c>
    </row>
    <row r="224" spans="1:37" x14ac:dyDescent="0.25">
      <c r="A224" s="1" t="s">
        <v>1581</v>
      </c>
      <c r="B224" s="1" t="s">
        <v>1582</v>
      </c>
      <c r="C224" s="1" t="s">
        <v>50</v>
      </c>
      <c r="D224" s="1" t="s">
        <v>1583</v>
      </c>
      <c r="E224" s="1" t="s">
        <v>1584</v>
      </c>
      <c r="F224" s="1" t="s">
        <v>2161</v>
      </c>
      <c r="G224" s="5" t="s">
        <v>865</v>
      </c>
      <c r="H224" s="1">
        <v>2006</v>
      </c>
      <c r="I224" s="1" t="s">
        <v>1220</v>
      </c>
      <c r="J224" s="2"/>
      <c r="K224" s="2">
        <v>1</v>
      </c>
      <c r="L224" s="2"/>
      <c r="M224" s="2"/>
      <c r="N224" s="2">
        <v>0</v>
      </c>
      <c r="O224" s="2"/>
      <c r="P224" s="2"/>
      <c r="Q224" s="2">
        <v>1</v>
      </c>
      <c r="R224" s="2"/>
      <c r="S224" s="2"/>
      <c r="T224" s="2">
        <v>0</v>
      </c>
      <c r="U224" s="2"/>
      <c r="V224" s="2"/>
      <c r="W224" s="2">
        <v>0</v>
      </c>
      <c r="X224" s="2"/>
      <c r="Y224" s="2"/>
      <c r="Z224" s="1">
        <v>1</v>
      </c>
      <c r="AA224" s="2"/>
      <c r="AB224" s="1" t="s">
        <v>42</v>
      </c>
      <c r="AC224" s="1">
        <v>0</v>
      </c>
      <c r="AD224" s="2"/>
      <c r="AE224" s="1"/>
      <c r="AF224" s="1" t="s">
        <v>1586</v>
      </c>
      <c r="AG224" s="1" t="s">
        <v>45</v>
      </c>
      <c r="AH224" s="1" t="s">
        <v>1587</v>
      </c>
      <c r="AI224" s="1" t="s">
        <v>100</v>
      </c>
      <c r="AJ224" s="1"/>
      <c r="AK224" s="1" t="s">
        <v>42</v>
      </c>
    </row>
    <row r="225" spans="1:37" x14ac:dyDescent="0.25">
      <c r="A225" s="1" t="s">
        <v>1588</v>
      </c>
      <c r="B225" s="1" t="s">
        <v>1589</v>
      </c>
      <c r="C225" s="1" t="s">
        <v>50</v>
      </c>
      <c r="D225" s="1" t="s">
        <v>1590</v>
      </c>
      <c r="E225" s="1" t="s">
        <v>1591</v>
      </c>
      <c r="F225" s="1" t="s">
        <v>733</v>
      </c>
      <c r="G225" s="5" t="s">
        <v>96</v>
      </c>
      <c r="H225" s="1">
        <v>2007</v>
      </c>
      <c r="I225" s="1" t="s">
        <v>713</v>
      </c>
      <c r="J225" s="2"/>
      <c r="K225" s="2">
        <v>1</v>
      </c>
      <c r="L225" s="2"/>
      <c r="M225" s="2"/>
      <c r="N225" s="2">
        <v>0</v>
      </c>
      <c r="O225" s="2"/>
      <c r="P225" s="2"/>
      <c r="Q225" s="2">
        <v>1</v>
      </c>
      <c r="R225" s="2"/>
      <c r="S225" s="2"/>
      <c r="T225" s="2">
        <v>0</v>
      </c>
      <c r="U225" s="2"/>
      <c r="V225" s="2"/>
      <c r="W225" s="2">
        <v>0</v>
      </c>
      <c r="X225" s="2"/>
      <c r="Y225" s="2"/>
      <c r="Z225" s="1">
        <v>1</v>
      </c>
      <c r="AA225" s="2"/>
      <c r="AB225" s="1" t="s">
        <v>42</v>
      </c>
      <c r="AC225" s="1">
        <v>0</v>
      </c>
      <c r="AD225" s="2"/>
      <c r="AE225" s="1"/>
      <c r="AF225" s="1" t="s">
        <v>1592</v>
      </c>
      <c r="AG225" s="1" t="s">
        <v>45</v>
      </c>
      <c r="AH225" s="1" t="s">
        <v>1593</v>
      </c>
      <c r="AI225" s="1" t="s">
        <v>100</v>
      </c>
      <c r="AJ225" s="1"/>
      <c r="AK225" s="1" t="s">
        <v>42</v>
      </c>
    </row>
    <row r="226" spans="1:37" x14ac:dyDescent="0.25">
      <c r="A226" s="1" t="s">
        <v>1594</v>
      </c>
      <c r="B226" s="1" t="s">
        <v>1595</v>
      </c>
      <c r="C226" s="1" t="s">
        <v>50</v>
      </c>
      <c r="D226" s="1" t="s">
        <v>1596</v>
      </c>
      <c r="E226" s="1" t="s">
        <v>1597</v>
      </c>
      <c r="F226" s="1" t="s">
        <v>1227</v>
      </c>
      <c r="G226" s="5" t="s">
        <v>290</v>
      </c>
      <c r="H226" s="1">
        <v>2007</v>
      </c>
      <c r="I226" s="1" t="s">
        <v>414</v>
      </c>
      <c r="J226" s="2"/>
      <c r="K226" s="2">
        <v>1</v>
      </c>
      <c r="L226" s="2"/>
      <c r="M226" s="2"/>
      <c r="N226" s="2">
        <v>0</v>
      </c>
      <c r="O226" s="2"/>
      <c r="P226" s="2"/>
      <c r="Q226" s="2">
        <v>1</v>
      </c>
      <c r="R226" s="2"/>
      <c r="S226" s="2"/>
      <c r="T226" s="2">
        <v>0</v>
      </c>
      <c r="U226" s="2"/>
      <c r="V226" s="2"/>
      <c r="W226" s="2">
        <v>0</v>
      </c>
      <c r="X226" s="2"/>
      <c r="Y226" s="2"/>
      <c r="Z226" s="1">
        <v>0</v>
      </c>
      <c r="AA226" s="2"/>
      <c r="AB226" s="1" t="s">
        <v>42</v>
      </c>
      <c r="AC226" s="1">
        <v>0</v>
      </c>
      <c r="AD226" s="2"/>
      <c r="AE226" s="1"/>
      <c r="AF226" s="1" t="s">
        <v>1599</v>
      </c>
      <c r="AG226" s="1" t="s">
        <v>127</v>
      </c>
      <c r="AH226" s="1" t="s">
        <v>127</v>
      </c>
      <c r="AI226" s="1" t="s">
        <v>100</v>
      </c>
      <c r="AJ226" s="1"/>
      <c r="AK226" s="1" t="s">
        <v>42</v>
      </c>
    </row>
    <row r="227" spans="1:37" x14ac:dyDescent="0.25">
      <c r="A227" s="1" t="s">
        <v>1600</v>
      </c>
      <c r="B227" s="1" t="s">
        <v>1601</v>
      </c>
      <c r="C227" s="1" t="s">
        <v>36</v>
      </c>
      <c r="D227" s="1" t="s">
        <v>1602</v>
      </c>
      <c r="E227" s="1" t="s">
        <v>1603</v>
      </c>
      <c r="F227" s="1" t="s">
        <v>2347</v>
      </c>
      <c r="G227" s="5" t="s">
        <v>162</v>
      </c>
      <c r="H227" s="1">
        <v>2006</v>
      </c>
      <c r="I227" s="1" t="s">
        <v>563</v>
      </c>
      <c r="J227" s="2"/>
      <c r="K227" s="2">
        <v>1</v>
      </c>
      <c r="L227" s="2"/>
      <c r="M227" s="2"/>
      <c r="N227" s="2">
        <v>0</v>
      </c>
      <c r="O227" s="2"/>
      <c r="P227" s="2"/>
      <c r="Q227" s="2">
        <v>1</v>
      </c>
      <c r="R227" s="2"/>
      <c r="S227" s="2"/>
      <c r="T227" s="2">
        <v>0</v>
      </c>
      <c r="U227" s="2"/>
      <c r="V227" s="2"/>
      <c r="W227" s="2">
        <v>0</v>
      </c>
      <c r="X227" s="2"/>
      <c r="Y227" s="2"/>
      <c r="Z227" s="1">
        <v>0</v>
      </c>
      <c r="AA227" s="2"/>
      <c r="AB227" s="1" t="s">
        <v>42</v>
      </c>
      <c r="AC227" s="1">
        <v>0</v>
      </c>
      <c r="AD227" s="2"/>
      <c r="AE227" s="1"/>
      <c r="AF227" s="1" t="s">
        <v>1605</v>
      </c>
      <c r="AG227" s="1" t="s">
        <v>127</v>
      </c>
      <c r="AH227" s="1" t="s">
        <v>852</v>
      </c>
      <c r="AI227" s="1">
        <v>0</v>
      </c>
      <c r="AJ227" s="1" t="s">
        <v>100</v>
      </c>
      <c r="AK227" s="1" t="s">
        <v>42</v>
      </c>
    </row>
    <row r="228" spans="1:37" x14ac:dyDescent="0.25">
      <c r="A228" s="1" t="s">
        <v>1606</v>
      </c>
      <c r="B228" s="1" t="s">
        <v>1607</v>
      </c>
      <c r="C228" s="1" t="s">
        <v>50</v>
      </c>
      <c r="D228" s="1" t="s">
        <v>1608</v>
      </c>
      <c r="E228" s="1" t="s">
        <v>1609</v>
      </c>
      <c r="F228" s="1" t="s">
        <v>518</v>
      </c>
      <c r="G228" s="5" t="s">
        <v>865</v>
      </c>
      <c r="H228" s="1">
        <v>2006</v>
      </c>
      <c r="I228" s="1" t="s">
        <v>728</v>
      </c>
      <c r="J228" s="2"/>
      <c r="K228" s="2">
        <v>1</v>
      </c>
      <c r="L228" s="2"/>
      <c r="M228" s="2"/>
      <c r="N228" s="2">
        <v>0</v>
      </c>
      <c r="O228" s="2"/>
      <c r="P228" s="2"/>
      <c r="Q228" s="2">
        <v>1</v>
      </c>
      <c r="R228" s="2"/>
      <c r="S228" s="2"/>
      <c r="T228" s="2">
        <v>0</v>
      </c>
      <c r="U228" s="2"/>
      <c r="V228" s="2"/>
      <c r="W228" s="2">
        <v>0</v>
      </c>
      <c r="X228" s="2"/>
      <c r="Y228" s="2"/>
      <c r="Z228" s="1">
        <v>1</v>
      </c>
      <c r="AA228" s="2"/>
      <c r="AB228" s="1" t="s">
        <v>42</v>
      </c>
      <c r="AC228" s="1">
        <v>0</v>
      </c>
      <c r="AD228" s="2"/>
      <c r="AE228" s="1"/>
      <c r="AF228" s="1" t="s">
        <v>1610</v>
      </c>
      <c r="AG228" s="1" t="s">
        <v>250</v>
      </c>
      <c r="AH228" s="1" t="s">
        <v>251</v>
      </c>
      <c r="AI228" s="1" t="s">
        <v>100</v>
      </c>
      <c r="AJ228" s="1"/>
      <c r="AK228" s="1" t="s">
        <v>42</v>
      </c>
    </row>
    <row r="229" spans="1:37" x14ac:dyDescent="0.25">
      <c r="A229" s="1" t="s">
        <v>1611</v>
      </c>
      <c r="B229" s="1" t="s">
        <v>1612</v>
      </c>
      <c r="C229" s="1" t="s">
        <v>917</v>
      </c>
      <c r="D229" s="1" t="s">
        <v>100</v>
      </c>
      <c r="E229" s="1" t="s">
        <v>1613</v>
      </c>
      <c r="F229" s="1" t="e">
        <v>#N/A</v>
      </c>
      <c r="G229" s="5" t="s">
        <v>477</v>
      </c>
      <c r="H229" s="1">
        <v>2021</v>
      </c>
      <c r="I229" s="1" t="s">
        <v>1615</v>
      </c>
      <c r="J229" s="2" t="s">
        <v>86</v>
      </c>
      <c r="K229" s="2">
        <v>0</v>
      </c>
      <c r="L229" s="2"/>
      <c r="M229" s="2"/>
      <c r="N229" s="2">
        <v>0</v>
      </c>
      <c r="O229" s="2"/>
      <c r="P229" s="2"/>
      <c r="Q229" s="2">
        <v>0</v>
      </c>
      <c r="R229" s="2"/>
      <c r="S229" s="2"/>
      <c r="T229" s="2">
        <v>0</v>
      </c>
      <c r="U229" s="2"/>
      <c r="V229" s="2"/>
      <c r="W229" s="2">
        <v>0</v>
      </c>
      <c r="X229" s="2"/>
      <c r="Y229" s="2"/>
      <c r="Z229" s="1" t="s">
        <v>42</v>
      </c>
      <c r="AA229" s="2"/>
      <c r="AB229" s="1" t="s">
        <v>42</v>
      </c>
      <c r="AC229" s="1">
        <v>1</v>
      </c>
      <c r="AD229" s="2"/>
      <c r="AE229" s="1"/>
      <c r="AF229" s="1" t="s">
        <v>1616</v>
      </c>
      <c r="AG229" s="1"/>
      <c r="AH229" s="1"/>
      <c r="AI229" s="1">
        <v>0</v>
      </c>
      <c r="AJ229" s="1" t="s">
        <v>1617</v>
      </c>
      <c r="AK229" s="1" t="s">
        <v>42</v>
      </c>
    </row>
    <row r="230" spans="1:37" x14ac:dyDescent="0.25">
      <c r="A230" s="1" t="s">
        <v>1618</v>
      </c>
      <c r="B230" s="1" t="s">
        <v>1619</v>
      </c>
      <c r="C230" s="1" t="s">
        <v>36</v>
      </c>
      <c r="D230" s="1" t="s">
        <v>1620</v>
      </c>
      <c r="E230" s="1" t="s">
        <v>1621</v>
      </c>
      <c r="F230" s="1" t="s">
        <v>2018</v>
      </c>
      <c r="G230" s="5" t="s">
        <v>461</v>
      </c>
      <c r="H230" s="1">
        <v>2010</v>
      </c>
      <c r="I230" s="1" t="s">
        <v>163</v>
      </c>
      <c r="J230" s="2"/>
      <c r="K230" s="2">
        <v>1</v>
      </c>
      <c r="L230" s="2"/>
      <c r="M230" s="2"/>
      <c r="N230" s="2">
        <v>1</v>
      </c>
      <c r="O230" s="2"/>
      <c r="P230" s="2"/>
      <c r="Q230" s="2">
        <v>1</v>
      </c>
      <c r="R230" s="2"/>
      <c r="S230" s="2"/>
      <c r="T230" s="2">
        <v>1</v>
      </c>
      <c r="U230" s="2"/>
      <c r="V230" s="2"/>
      <c r="W230" s="2">
        <v>0</v>
      </c>
      <c r="X230" s="2"/>
      <c r="Y230" s="2"/>
      <c r="Z230" s="1">
        <v>1</v>
      </c>
      <c r="AA230" s="2"/>
      <c r="AB230" s="1" t="s">
        <v>42</v>
      </c>
      <c r="AC230" s="1">
        <v>0</v>
      </c>
      <c r="AD230" s="2"/>
      <c r="AE230" s="1"/>
      <c r="AF230" s="1" t="s">
        <v>1623</v>
      </c>
      <c r="AG230" s="1" t="s">
        <v>250</v>
      </c>
      <c r="AH230" s="1" t="s">
        <v>251</v>
      </c>
      <c r="AI230" s="1">
        <v>0</v>
      </c>
      <c r="AJ230" s="1" t="s">
        <v>66</v>
      </c>
      <c r="AK230" s="1" t="s">
        <v>42</v>
      </c>
    </row>
    <row r="231" spans="1:37" x14ac:dyDescent="0.25">
      <c r="A231" s="1" t="s">
        <v>1624</v>
      </c>
      <c r="B231" s="1" t="s">
        <v>1625</v>
      </c>
      <c r="C231" s="1" t="s">
        <v>50</v>
      </c>
      <c r="D231" s="1" t="s">
        <v>1626</v>
      </c>
      <c r="E231" s="1" t="s">
        <v>1627</v>
      </c>
      <c r="F231" s="1" t="s">
        <v>7119</v>
      </c>
      <c r="G231" s="5" t="s">
        <v>1629</v>
      </c>
      <c r="H231" s="1">
        <v>2006</v>
      </c>
      <c r="I231" s="1" t="s">
        <v>1630</v>
      </c>
      <c r="J231" s="2"/>
      <c r="K231" s="2">
        <v>1</v>
      </c>
      <c r="L231" s="2"/>
      <c r="M231" s="2"/>
      <c r="N231" s="2">
        <v>0</v>
      </c>
      <c r="O231" s="2"/>
      <c r="P231" s="2"/>
      <c r="Q231" s="2">
        <v>1</v>
      </c>
      <c r="R231" s="2"/>
      <c r="S231" s="2"/>
      <c r="T231" s="2">
        <v>0</v>
      </c>
      <c r="U231" s="2"/>
      <c r="V231" s="2"/>
      <c r="W231" s="2">
        <v>0</v>
      </c>
      <c r="X231" s="2"/>
      <c r="Y231" s="2"/>
      <c r="Z231" s="1">
        <v>1</v>
      </c>
      <c r="AA231" s="2"/>
      <c r="AB231" s="1" t="s">
        <v>42</v>
      </c>
      <c r="AC231" s="1">
        <v>0</v>
      </c>
      <c r="AD231" s="2"/>
      <c r="AE231" s="1"/>
      <c r="AF231" s="1" t="s">
        <v>1631</v>
      </c>
      <c r="AG231" s="1" t="s">
        <v>127</v>
      </c>
      <c r="AH231" s="1" t="s">
        <v>127</v>
      </c>
      <c r="AI231" s="1" t="s">
        <v>100</v>
      </c>
      <c r="AJ231" s="1"/>
      <c r="AK231" s="1" t="s">
        <v>42</v>
      </c>
    </row>
    <row r="232" spans="1:37" x14ac:dyDescent="0.25">
      <c r="A232" s="1" t="s">
        <v>1632</v>
      </c>
      <c r="B232" s="1" t="s">
        <v>1633</v>
      </c>
      <c r="C232" s="1" t="s">
        <v>50</v>
      </c>
      <c r="D232" s="1" t="s">
        <v>1634</v>
      </c>
      <c r="E232" s="1" t="s">
        <v>1635</v>
      </c>
      <c r="F232" s="1" t="s">
        <v>7120</v>
      </c>
      <c r="G232" s="5" t="s">
        <v>437</v>
      </c>
      <c r="H232" s="1">
        <v>2006</v>
      </c>
      <c r="I232" s="1" t="s">
        <v>628</v>
      </c>
      <c r="J232" s="2"/>
      <c r="K232" s="2">
        <v>1</v>
      </c>
      <c r="L232" s="2"/>
      <c r="M232" s="2"/>
      <c r="N232" s="2">
        <v>0</v>
      </c>
      <c r="O232" s="2"/>
      <c r="P232" s="2"/>
      <c r="Q232" s="2">
        <v>1</v>
      </c>
      <c r="R232" s="2"/>
      <c r="S232" s="2"/>
      <c r="T232" s="2">
        <v>0</v>
      </c>
      <c r="U232" s="2"/>
      <c r="V232" s="2"/>
      <c r="W232" s="2">
        <v>0</v>
      </c>
      <c r="X232" s="2"/>
      <c r="Y232" s="2"/>
      <c r="Z232" s="1">
        <v>0</v>
      </c>
      <c r="AA232" s="2"/>
      <c r="AB232" s="1" t="s">
        <v>42</v>
      </c>
      <c r="AC232" s="1">
        <v>0</v>
      </c>
      <c r="AD232" s="2"/>
      <c r="AE232" s="1"/>
      <c r="AF232" s="1" t="s">
        <v>1637</v>
      </c>
      <c r="AG232" s="1" t="s">
        <v>45</v>
      </c>
      <c r="AH232" s="1" t="s">
        <v>819</v>
      </c>
      <c r="AI232" s="1" t="s">
        <v>100</v>
      </c>
      <c r="AJ232" s="1" t="s">
        <v>1638</v>
      </c>
      <c r="AK232" s="1" t="s">
        <v>42</v>
      </c>
    </row>
    <row r="233" spans="1:37" x14ac:dyDescent="0.25">
      <c r="A233" s="1" t="s">
        <v>1639</v>
      </c>
      <c r="B233" s="1" t="s">
        <v>1640</v>
      </c>
      <c r="C233" s="1" t="s">
        <v>50</v>
      </c>
      <c r="D233" s="1" t="s">
        <v>1641</v>
      </c>
      <c r="E233" s="1" t="s">
        <v>1642</v>
      </c>
      <c r="F233" s="1" t="s">
        <v>7121</v>
      </c>
      <c r="G233" s="5" t="s">
        <v>636</v>
      </c>
      <c r="H233" s="1">
        <v>2006</v>
      </c>
      <c r="I233" s="1" t="s">
        <v>628</v>
      </c>
      <c r="J233" s="2"/>
      <c r="K233" s="2">
        <v>1</v>
      </c>
      <c r="L233" s="2"/>
      <c r="M233" s="2"/>
      <c r="N233" s="2">
        <v>1</v>
      </c>
      <c r="O233" s="2"/>
      <c r="P233" s="2"/>
      <c r="Q233" s="2">
        <v>1</v>
      </c>
      <c r="R233" s="2"/>
      <c r="S233" s="2"/>
      <c r="T233" s="2">
        <v>1</v>
      </c>
      <c r="U233" s="2"/>
      <c r="V233" s="2"/>
      <c r="W233" s="2">
        <v>0</v>
      </c>
      <c r="X233" s="2"/>
      <c r="Y233" s="2"/>
      <c r="Z233" s="1">
        <v>0</v>
      </c>
      <c r="AA233" s="2"/>
      <c r="AB233" s="1" t="s">
        <v>42</v>
      </c>
      <c r="AC233" s="1">
        <v>0</v>
      </c>
      <c r="AD233" s="2"/>
      <c r="AE233" s="1"/>
      <c r="AF233" s="1" t="s">
        <v>1644</v>
      </c>
      <c r="AG233" s="1" t="s">
        <v>88</v>
      </c>
      <c r="AH233" s="1" t="s">
        <v>872</v>
      </c>
      <c r="AI233" s="1" t="s">
        <v>100</v>
      </c>
      <c r="AJ233" s="1"/>
      <c r="AK233" s="1" t="s">
        <v>42</v>
      </c>
    </row>
    <row r="234" spans="1:37" x14ac:dyDescent="0.25">
      <c r="A234" s="1" t="s">
        <v>1645</v>
      </c>
      <c r="B234" s="1" t="s">
        <v>1646</v>
      </c>
      <c r="C234" s="1" t="s">
        <v>50</v>
      </c>
      <c r="D234" s="1" t="s">
        <v>1647</v>
      </c>
      <c r="E234" s="1" t="s">
        <v>1648</v>
      </c>
      <c r="F234" s="1" t="s">
        <v>1745</v>
      </c>
      <c r="G234" s="5" t="s">
        <v>152</v>
      </c>
      <c r="H234" s="1">
        <v>2019</v>
      </c>
      <c r="I234" s="1" t="s">
        <v>519</v>
      </c>
      <c r="J234" s="2"/>
      <c r="K234" s="2">
        <v>1</v>
      </c>
      <c r="L234" s="2"/>
      <c r="M234" s="2"/>
      <c r="N234" s="2" t="s">
        <v>42</v>
      </c>
      <c r="O234" s="2"/>
      <c r="P234" s="2"/>
      <c r="Q234" s="2">
        <v>1</v>
      </c>
      <c r="R234" s="2"/>
      <c r="S234" s="2"/>
      <c r="T234" s="2" t="s">
        <v>42</v>
      </c>
      <c r="U234" s="2"/>
      <c r="V234" s="2"/>
      <c r="W234" s="2" t="s">
        <v>42</v>
      </c>
      <c r="X234" s="2"/>
      <c r="Y234" s="2"/>
      <c r="Z234" s="1" t="s">
        <v>42</v>
      </c>
      <c r="AA234" s="2"/>
      <c r="AB234" s="1" t="s">
        <v>42</v>
      </c>
      <c r="AC234" s="1">
        <v>0</v>
      </c>
      <c r="AD234" s="2"/>
      <c r="AE234" s="1"/>
      <c r="AF234" s="1" t="s">
        <v>1650</v>
      </c>
      <c r="AG234" s="1" t="s">
        <v>250</v>
      </c>
      <c r="AH234" s="1" t="s">
        <v>1651</v>
      </c>
      <c r="AI234" s="1">
        <v>0</v>
      </c>
      <c r="AJ234" s="1" t="s">
        <v>1652</v>
      </c>
      <c r="AK234" s="1" t="s">
        <v>42</v>
      </c>
    </row>
    <row r="235" spans="1:37" x14ac:dyDescent="0.25">
      <c r="A235" s="1" t="s">
        <v>1653</v>
      </c>
      <c r="B235" s="1" t="s">
        <v>1654</v>
      </c>
      <c r="C235" s="1" t="s">
        <v>103</v>
      </c>
      <c r="D235" s="1" t="s">
        <v>1655</v>
      </c>
      <c r="E235" s="1" t="s">
        <v>1656</v>
      </c>
      <c r="F235" s="1" t="e">
        <v>#N/A</v>
      </c>
      <c r="G235" s="5" t="s">
        <v>222</v>
      </c>
      <c r="H235" s="1">
        <v>2010</v>
      </c>
      <c r="I235" s="1" t="s">
        <v>462</v>
      </c>
      <c r="J235" s="2" t="s">
        <v>86</v>
      </c>
      <c r="K235" s="2">
        <v>0</v>
      </c>
      <c r="L235" s="2"/>
      <c r="M235" s="2"/>
      <c r="N235" s="2">
        <v>0</v>
      </c>
      <c r="O235" s="2"/>
      <c r="P235" s="2"/>
      <c r="Q235" s="2">
        <v>0</v>
      </c>
      <c r="R235" s="2"/>
      <c r="S235" s="2"/>
      <c r="T235" s="2">
        <v>0</v>
      </c>
      <c r="U235" s="2"/>
      <c r="V235" s="2"/>
      <c r="W235" s="2">
        <v>0</v>
      </c>
      <c r="X235" s="2"/>
      <c r="Y235" s="2"/>
      <c r="Z235" s="1">
        <v>0</v>
      </c>
      <c r="AA235" s="2"/>
      <c r="AB235" s="1" t="s">
        <v>42</v>
      </c>
      <c r="AC235" s="1">
        <v>1</v>
      </c>
      <c r="AD235" s="2"/>
      <c r="AE235" s="1"/>
      <c r="AF235" s="1" t="s">
        <v>1658</v>
      </c>
      <c r="AG235" s="1" t="s">
        <v>88</v>
      </c>
      <c r="AH235" s="1" t="s">
        <v>670</v>
      </c>
      <c r="AI235" s="1" t="s">
        <v>100</v>
      </c>
      <c r="AJ235" s="1" t="s">
        <v>1659</v>
      </c>
      <c r="AK235" s="1" t="s">
        <v>42</v>
      </c>
    </row>
    <row r="236" spans="1:37" x14ac:dyDescent="0.25">
      <c r="A236" s="1" t="s">
        <v>1660</v>
      </c>
      <c r="B236" s="1" t="s">
        <v>1661</v>
      </c>
      <c r="C236" s="1" t="s">
        <v>50</v>
      </c>
      <c r="D236" s="1" t="s">
        <v>1662</v>
      </c>
      <c r="E236" s="1" t="s">
        <v>1663</v>
      </c>
      <c r="F236" s="1" t="s">
        <v>4933</v>
      </c>
      <c r="G236" s="5" t="s">
        <v>187</v>
      </c>
      <c r="H236" s="1">
        <v>2011</v>
      </c>
      <c r="I236" s="1" t="s">
        <v>79</v>
      </c>
      <c r="J236" s="2"/>
      <c r="K236" s="2">
        <v>1</v>
      </c>
      <c r="L236" s="2"/>
      <c r="M236" s="2"/>
      <c r="N236" s="2">
        <v>0</v>
      </c>
      <c r="O236" s="2"/>
      <c r="P236" s="2"/>
      <c r="Q236" s="2">
        <v>1</v>
      </c>
      <c r="R236" s="2"/>
      <c r="S236" s="2"/>
      <c r="T236" s="2">
        <v>0</v>
      </c>
      <c r="U236" s="2"/>
      <c r="V236" s="2"/>
      <c r="W236" s="2">
        <v>0</v>
      </c>
      <c r="X236" s="2"/>
      <c r="Y236" s="2"/>
      <c r="Z236" s="1">
        <v>0</v>
      </c>
      <c r="AA236" s="2"/>
      <c r="AB236" s="1" t="s">
        <v>42</v>
      </c>
      <c r="AC236" s="1">
        <v>0</v>
      </c>
      <c r="AD236" s="2"/>
      <c r="AE236" s="1"/>
      <c r="AF236" s="1" t="s">
        <v>1665</v>
      </c>
      <c r="AG236" s="1" t="s">
        <v>45</v>
      </c>
      <c r="AH236" s="1" t="s">
        <v>1593</v>
      </c>
      <c r="AI236" s="1" t="s">
        <v>100</v>
      </c>
      <c r="AJ236" s="1"/>
      <c r="AK236" s="1" t="s">
        <v>42</v>
      </c>
    </row>
    <row r="237" spans="1:37" x14ac:dyDescent="0.25">
      <c r="A237" s="1" t="s">
        <v>1666</v>
      </c>
      <c r="B237" s="1" t="s">
        <v>1667</v>
      </c>
      <c r="C237" s="21"/>
      <c r="D237" s="1">
        <v>0</v>
      </c>
      <c r="E237" s="1" t="s">
        <v>1668</v>
      </c>
      <c r="F237" s="1" t="s">
        <v>2635</v>
      </c>
      <c r="G237" s="5">
        <v>2022</v>
      </c>
      <c r="H237" s="1">
        <v>2022</v>
      </c>
      <c r="I237" s="1" t="s">
        <v>676</v>
      </c>
      <c r="J237" s="2"/>
      <c r="K237" s="2">
        <v>1</v>
      </c>
      <c r="L237" s="2"/>
      <c r="M237" s="2"/>
      <c r="N237" s="2">
        <v>0</v>
      </c>
      <c r="O237" s="2"/>
      <c r="P237" s="2"/>
      <c r="Q237" s="2">
        <v>1</v>
      </c>
      <c r="R237" s="2"/>
      <c r="S237" s="2"/>
      <c r="T237" s="2">
        <v>0</v>
      </c>
      <c r="U237" s="2"/>
      <c r="V237" s="2"/>
      <c r="W237" s="2">
        <v>0</v>
      </c>
      <c r="X237" s="2"/>
      <c r="Y237" s="2"/>
      <c r="Z237" s="1"/>
      <c r="AA237" s="2"/>
      <c r="AB237" s="1"/>
      <c r="AC237" s="1">
        <v>0</v>
      </c>
      <c r="AD237" s="2"/>
      <c r="AE237" s="1"/>
      <c r="AF237" s="1" t="s">
        <v>1670</v>
      </c>
      <c r="AG237" s="1"/>
      <c r="AH237" s="1"/>
      <c r="AI237" s="1"/>
      <c r="AJ237" s="1" t="e">
        <v>#N/A</v>
      </c>
      <c r="AK237" s="1" t="s">
        <v>42</v>
      </c>
    </row>
    <row r="238" spans="1:37" x14ac:dyDescent="0.25">
      <c r="A238" s="1" t="s">
        <v>1671</v>
      </c>
      <c r="B238" s="1" t="s">
        <v>1672</v>
      </c>
      <c r="C238" s="1" t="s">
        <v>103</v>
      </c>
      <c r="D238" s="1" t="s">
        <v>1673</v>
      </c>
      <c r="E238" s="1" t="s">
        <v>1673</v>
      </c>
      <c r="F238" s="1" t="e">
        <v>#N/A</v>
      </c>
      <c r="G238" s="5" t="s">
        <v>40</v>
      </c>
      <c r="H238" s="1">
        <v>2015</v>
      </c>
      <c r="I238" s="1" t="s">
        <v>267</v>
      </c>
      <c r="J238" s="2" t="s">
        <v>86</v>
      </c>
      <c r="K238" s="2">
        <v>0</v>
      </c>
      <c r="L238" s="2"/>
      <c r="M238" s="2"/>
      <c r="N238" s="2">
        <v>0</v>
      </c>
      <c r="O238" s="2"/>
      <c r="P238" s="2"/>
      <c r="Q238" s="2">
        <v>0</v>
      </c>
      <c r="R238" s="2"/>
      <c r="S238" s="2"/>
      <c r="T238" s="2">
        <v>0</v>
      </c>
      <c r="U238" s="2"/>
      <c r="V238" s="2"/>
      <c r="W238" s="2">
        <v>0</v>
      </c>
      <c r="X238" s="2"/>
      <c r="Y238" s="2"/>
      <c r="Z238" s="1">
        <v>0</v>
      </c>
      <c r="AA238" s="2"/>
      <c r="AB238" s="1" t="s">
        <v>42</v>
      </c>
      <c r="AC238" s="1">
        <v>1</v>
      </c>
      <c r="AD238" s="2"/>
      <c r="AE238" s="1"/>
      <c r="AF238" s="1" t="s">
        <v>1675</v>
      </c>
      <c r="AG238" s="1" t="s">
        <v>399</v>
      </c>
      <c r="AH238" s="1" t="s">
        <v>1676</v>
      </c>
      <c r="AI238" s="1" t="s">
        <v>118</v>
      </c>
      <c r="AJ238" s="1"/>
      <c r="AK238" s="1" t="s">
        <v>42</v>
      </c>
    </row>
    <row r="239" spans="1:37" x14ac:dyDescent="0.25">
      <c r="A239" s="1" t="s">
        <v>1685</v>
      </c>
      <c r="B239" s="1" t="s">
        <v>1686</v>
      </c>
      <c r="C239" s="1" t="s">
        <v>50</v>
      </c>
      <c r="D239" s="1" t="s">
        <v>1687</v>
      </c>
      <c r="E239" s="1" t="s">
        <v>1688</v>
      </c>
      <c r="F239" s="1" t="s">
        <v>2420</v>
      </c>
      <c r="G239" s="5" t="s">
        <v>290</v>
      </c>
      <c r="H239" s="1">
        <v>2007</v>
      </c>
      <c r="I239" s="1" t="s">
        <v>414</v>
      </c>
      <c r="J239" s="2"/>
      <c r="K239" s="2">
        <v>1</v>
      </c>
      <c r="L239" s="2"/>
      <c r="M239" s="2"/>
      <c r="N239" s="2">
        <v>0</v>
      </c>
      <c r="O239" s="2"/>
      <c r="P239" s="2"/>
      <c r="Q239" s="2">
        <v>1</v>
      </c>
      <c r="R239" s="2"/>
      <c r="S239" s="2"/>
      <c r="T239" s="2">
        <v>0</v>
      </c>
      <c r="U239" s="2"/>
      <c r="V239" s="2"/>
      <c r="W239" s="2">
        <v>0</v>
      </c>
      <c r="X239" s="2"/>
      <c r="Y239" s="2"/>
      <c r="Z239" s="1">
        <v>0</v>
      </c>
      <c r="AA239" s="2"/>
      <c r="AB239" s="1" t="s">
        <v>42</v>
      </c>
      <c r="AC239" s="1">
        <v>0</v>
      </c>
      <c r="AD239" s="2"/>
      <c r="AE239" s="1"/>
      <c r="AF239" s="1" t="s">
        <v>1689</v>
      </c>
      <c r="AG239" s="1" t="s">
        <v>507</v>
      </c>
      <c r="AH239" s="1" t="s">
        <v>1345</v>
      </c>
      <c r="AI239" s="1" t="s">
        <v>100</v>
      </c>
      <c r="AJ239" s="1"/>
      <c r="AK239" s="1" t="s">
        <v>42</v>
      </c>
    </row>
    <row r="240" spans="1:37" x14ac:dyDescent="0.25">
      <c r="A240" s="1" t="s">
        <v>1690</v>
      </c>
      <c r="B240" s="1" t="s">
        <v>1691</v>
      </c>
      <c r="C240" s="1" t="s">
        <v>50</v>
      </c>
      <c r="D240" s="1" t="s">
        <v>1692</v>
      </c>
      <c r="E240" s="1" t="s">
        <v>1693</v>
      </c>
      <c r="F240" s="1" t="s">
        <v>4624</v>
      </c>
      <c r="G240" s="5" t="s">
        <v>1695</v>
      </c>
      <c r="H240" s="1">
        <v>2006</v>
      </c>
      <c r="I240" s="1" t="s">
        <v>576</v>
      </c>
      <c r="J240" s="2"/>
      <c r="K240" s="2">
        <v>1</v>
      </c>
      <c r="L240" s="2"/>
      <c r="M240" s="2"/>
      <c r="N240" s="2">
        <v>0</v>
      </c>
      <c r="O240" s="2"/>
      <c r="P240" s="2"/>
      <c r="Q240" s="2">
        <v>1</v>
      </c>
      <c r="R240" s="2"/>
      <c r="S240" s="2"/>
      <c r="T240" s="2">
        <v>0</v>
      </c>
      <c r="U240" s="2"/>
      <c r="V240" s="2"/>
      <c r="W240" s="2">
        <v>0</v>
      </c>
      <c r="X240" s="2"/>
      <c r="Y240" s="2"/>
      <c r="Z240" s="1">
        <v>1</v>
      </c>
      <c r="AA240" s="2"/>
      <c r="AB240" s="1" t="s">
        <v>42</v>
      </c>
      <c r="AC240" s="1">
        <v>0</v>
      </c>
      <c r="AD240" s="2"/>
      <c r="AE240" s="1"/>
      <c r="AF240" s="1" t="s">
        <v>1696</v>
      </c>
      <c r="AG240" s="1" t="s">
        <v>507</v>
      </c>
      <c r="AH240" s="1" t="s">
        <v>1345</v>
      </c>
      <c r="AI240" s="1" t="s">
        <v>100</v>
      </c>
      <c r="AJ240" s="1"/>
      <c r="AK240" s="1" t="s">
        <v>42</v>
      </c>
    </row>
    <row r="241" spans="1:37" x14ac:dyDescent="0.25">
      <c r="A241" s="1" t="s">
        <v>1697</v>
      </c>
      <c r="B241" s="1" t="s">
        <v>1698</v>
      </c>
      <c r="C241" s="1" t="s">
        <v>50</v>
      </c>
      <c r="D241" s="1" t="s">
        <v>1699</v>
      </c>
      <c r="E241" s="1" t="s">
        <v>1700</v>
      </c>
      <c r="F241" s="1" t="s">
        <v>1990</v>
      </c>
      <c r="G241" s="5" t="s">
        <v>205</v>
      </c>
      <c r="H241" s="1">
        <v>2006</v>
      </c>
      <c r="I241" s="1" t="s">
        <v>188</v>
      </c>
      <c r="J241" s="2"/>
      <c r="K241" s="2">
        <v>1</v>
      </c>
      <c r="L241" s="2"/>
      <c r="M241" s="2"/>
      <c r="N241" s="2">
        <v>0</v>
      </c>
      <c r="O241" s="2"/>
      <c r="P241" s="2"/>
      <c r="Q241" s="2">
        <v>1</v>
      </c>
      <c r="R241" s="2"/>
      <c r="S241" s="2"/>
      <c r="T241" s="2">
        <v>0</v>
      </c>
      <c r="U241" s="2"/>
      <c r="V241" s="2"/>
      <c r="W241" s="2">
        <v>0</v>
      </c>
      <c r="X241" s="2"/>
      <c r="Y241" s="2"/>
      <c r="Z241" s="1">
        <v>0</v>
      </c>
      <c r="AA241" s="2"/>
      <c r="AB241" s="1" t="s">
        <v>42</v>
      </c>
      <c r="AC241" s="1">
        <v>0</v>
      </c>
      <c r="AD241" s="2"/>
      <c r="AE241" s="1"/>
      <c r="AF241" s="1" t="s">
        <v>1702</v>
      </c>
      <c r="AG241" s="1" t="s">
        <v>507</v>
      </c>
      <c r="AH241" s="1" t="s">
        <v>1345</v>
      </c>
      <c r="AI241" s="1" t="s">
        <v>100</v>
      </c>
      <c r="AJ241" s="1"/>
      <c r="AK241" s="1" t="s">
        <v>42</v>
      </c>
    </row>
    <row r="242" spans="1:37" x14ac:dyDescent="0.25">
      <c r="A242" s="1" t="s">
        <v>1703</v>
      </c>
      <c r="B242" s="1" t="s">
        <v>1704</v>
      </c>
      <c r="C242" s="1" t="s">
        <v>77</v>
      </c>
      <c r="D242" s="1" t="s">
        <v>1705</v>
      </c>
      <c r="E242" s="1" t="s">
        <v>1705</v>
      </c>
      <c r="F242" s="1" t="e">
        <v>#N/A</v>
      </c>
      <c r="G242" s="5" t="s">
        <v>40</v>
      </c>
      <c r="H242" s="1">
        <v>2016</v>
      </c>
      <c r="I242" s="1" t="s">
        <v>134</v>
      </c>
      <c r="J242" s="2" t="s">
        <v>86</v>
      </c>
      <c r="K242" s="2">
        <v>0</v>
      </c>
      <c r="L242" s="2"/>
      <c r="M242" s="2"/>
      <c r="N242" s="2">
        <v>0</v>
      </c>
      <c r="O242" s="2"/>
      <c r="P242" s="2"/>
      <c r="Q242" s="2">
        <v>0</v>
      </c>
      <c r="R242" s="2"/>
      <c r="S242" s="2"/>
      <c r="T242" s="2">
        <v>0</v>
      </c>
      <c r="U242" s="2"/>
      <c r="V242" s="2"/>
      <c r="W242" s="2">
        <v>0</v>
      </c>
      <c r="X242" s="2"/>
      <c r="Y242" s="2"/>
      <c r="Z242" s="1">
        <v>0</v>
      </c>
      <c r="AA242" s="2"/>
      <c r="AB242" s="1" t="s">
        <v>42</v>
      </c>
      <c r="AC242" s="1">
        <v>1</v>
      </c>
      <c r="AD242" s="2"/>
      <c r="AE242" s="1"/>
      <c r="AF242" s="1" t="s">
        <v>1707</v>
      </c>
      <c r="AG242" s="1" t="s">
        <v>88</v>
      </c>
      <c r="AH242" s="1" t="s">
        <v>1708</v>
      </c>
      <c r="AI242" s="1">
        <v>0</v>
      </c>
      <c r="AJ242" s="1" t="s">
        <v>1709</v>
      </c>
      <c r="AK242" s="1" t="s">
        <v>42</v>
      </c>
    </row>
    <row r="243" spans="1:37" x14ac:dyDescent="0.25">
      <c r="A243" s="1" t="s">
        <v>1710</v>
      </c>
      <c r="B243" s="1" t="s">
        <v>1711</v>
      </c>
      <c r="C243" s="1" t="s">
        <v>50</v>
      </c>
      <c r="D243" s="1" t="s">
        <v>1712</v>
      </c>
      <c r="E243" s="1" t="s">
        <v>1713</v>
      </c>
      <c r="F243" s="1" t="s">
        <v>612</v>
      </c>
      <c r="G243" s="5" t="s">
        <v>152</v>
      </c>
      <c r="H243" s="1">
        <v>2019</v>
      </c>
      <c r="I243" s="1" t="s">
        <v>1715</v>
      </c>
      <c r="J243" s="2"/>
      <c r="K243" s="2"/>
      <c r="L243" s="2"/>
      <c r="M243" s="2">
        <v>1</v>
      </c>
      <c r="N243" s="2"/>
      <c r="O243" s="2"/>
      <c r="P243" s="2">
        <v>1</v>
      </c>
      <c r="Q243" s="2"/>
      <c r="R243" s="2"/>
      <c r="S243" s="2">
        <v>1</v>
      </c>
      <c r="T243" s="2"/>
      <c r="U243" s="2"/>
      <c r="V243" s="2">
        <v>1</v>
      </c>
      <c r="W243" s="2" t="s">
        <v>42</v>
      </c>
      <c r="X243" s="2"/>
      <c r="Y243" s="2"/>
      <c r="Z243" s="1"/>
      <c r="AA243" s="2"/>
      <c r="AB243" s="1">
        <v>1</v>
      </c>
      <c r="AC243" s="1"/>
      <c r="AD243" s="2"/>
      <c r="AE243" s="1"/>
      <c r="AF243" s="1" t="s">
        <v>1716</v>
      </c>
      <c r="AG243" s="1" t="s">
        <v>88</v>
      </c>
      <c r="AH243" s="1" t="s">
        <v>1717</v>
      </c>
      <c r="AI243" s="1">
        <v>0</v>
      </c>
      <c r="AJ243" s="1" t="s">
        <v>1718</v>
      </c>
      <c r="AK243" s="1" t="s">
        <v>42</v>
      </c>
    </row>
    <row r="244" spans="1:37" x14ac:dyDescent="0.25">
      <c r="A244" s="1" t="s">
        <v>1719</v>
      </c>
      <c r="B244" s="1" t="s">
        <v>1720</v>
      </c>
      <c r="C244" s="1" t="s">
        <v>103</v>
      </c>
      <c r="D244" s="1" t="s">
        <v>1721</v>
      </c>
      <c r="E244" s="1" t="s">
        <v>1721</v>
      </c>
      <c r="F244" s="1" t="s">
        <v>7122</v>
      </c>
      <c r="G244" s="5" t="s">
        <v>214</v>
      </c>
      <c r="H244" s="1">
        <v>2014</v>
      </c>
      <c r="I244" s="1" t="s">
        <v>170</v>
      </c>
      <c r="J244" s="2"/>
      <c r="K244" s="2">
        <v>1</v>
      </c>
      <c r="L244" s="2"/>
      <c r="M244" s="2"/>
      <c r="N244" s="2">
        <v>1</v>
      </c>
      <c r="O244" s="2"/>
      <c r="P244" s="2"/>
      <c r="Q244" s="2">
        <v>1</v>
      </c>
      <c r="R244" s="2"/>
      <c r="S244" s="2"/>
      <c r="T244" s="2">
        <v>0</v>
      </c>
      <c r="U244" s="2"/>
      <c r="V244" s="2"/>
      <c r="W244" s="2">
        <v>0</v>
      </c>
      <c r="X244" s="2"/>
      <c r="Y244" s="2"/>
      <c r="Z244" s="1">
        <v>0</v>
      </c>
      <c r="AA244" s="2"/>
      <c r="AB244" s="1" t="s">
        <v>42</v>
      </c>
      <c r="AC244" s="1">
        <v>0</v>
      </c>
      <c r="AD244" s="2"/>
      <c r="AE244" s="1"/>
      <c r="AF244" s="1" t="s">
        <v>1723</v>
      </c>
      <c r="AG244" s="1" t="s">
        <v>88</v>
      </c>
      <c r="AH244" s="1" t="s">
        <v>1724</v>
      </c>
      <c r="AI244" s="1" t="s">
        <v>100</v>
      </c>
      <c r="AJ244" s="1"/>
      <c r="AK244" s="1" t="s">
        <v>42</v>
      </c>
    </row>
    <row r="245" spans="1:37" x14ac:dyDescent="0.25">
      <c r="A245" s="18" t="s">
        <v>1725</v>
      </c>
      <c r="B245" s="18" t="str">
        <f>VLOOKUP(A245,'[1]2020 New Titles'!A:I,2,FALSE)</f>
        <v>Ear, Nose &amp; Throat Journal</v>
      </c>
      <c r="C245" s="26" t="s">
        <v>77</v>
      </c>
      <c r="D245" s="1" t="s">
        <v>1726</v>
      </c>
      <c r="E245" s="1" t="s">
        <v>1727</v>
      </c>
      <c r="F245" s="1" t="s">
        <v>7123</v>
      </c>
      <c r="G245" s="5" t="s">
        <v>152</v>
      </c>
      <c r="H245" s="1">
        <v>2020</v>
      </c>
      <c r="I245" s="1" t="s">
        <v>163</v>
      </c>
      <c r="J245" s="2" t="s">
        <v>86</v>
      </c>
      <c r="K245" s="2">
        <v>0</v>
      </c>
      <c r="L245" s="2"/>
      <c r="M245" s="2"/>
      <c r="N245" s="2">
        <v>0</v>
      </c>
      <c r="O245" s="2"/>
      <c r="P245" s="2"/>
      <c r="Q245" s="2">
        <v>0</v>
      </c>
      <c r="R245" s="2"/>
      <c r="S245" s="2"/>
      <c r="T245" s="2">
        <v>0</v>
      </c>
      <c r="U245" s="2"/>
      <c r="V245" s="2"/>
      <c r="W245" s="2">
        <v>0</v>
      </c>
      <c r="X245" s="2"/>
      <c r="Y245" s="2"/>
      <c r="Z245" s="1">
        <v>1</v>
      </c>
      <c r="AA245" s="2"/>
      <c r="AB245" s="1" t="s">
        <v>42</v>
      </c>
      <c r="AC245" s="1">
        <v>1</v>
      </c>
      <c r="AD245" s="2"/>
      <c r="AE245" s="1"/>
      <c r="AF245" s="1" t="s">
        <v>1729</v>
      </c>
      <c r="AG245" s="1"/>
      <c r="AH245" s="1"/>
      <c r="AI245" s="1">
        <v>0</v>
      </c>
      <c r="AJ245" s="1" t="e">
        <v>#REF!</v>
      </c>
      <c r="AK245" s="1" t="s">
        <v>42</v>
      </c>
    </row>
    <row r="246" spans="1:37" x14ac:dyDescent="0.25">
      <c r="A246" s="18" t="s">
        <v>1730</v>
      </c>
      <c r="B246" s="37" t="str">
        <f>VLOOKUP(A246,'[1]2020 New Titles'!A:I,2,FALSE)</f>
        <v>Earthquake Spectra</v>
      </c>
      <c r="C246" s="26" t="s">
        <v>473</v>
      </c>
      <c r="D246" s="1" t="s">
        <v>1731</v>
      </c>
      <c r="E246" s="1" t="s">
        <v>1732</v>
      </c>
      <c r="F246" s="1" t="s">
        <v>379</v>
      </c>
      <c r="G246" s="5" t="s">
        <v>477</v>
      </c>
      <c r="H246" s="1">
        <v>2020</v>
      </c>
      <c r="I246" s="1" t="s">
        <v>380</v>
      </c>
      <c r="J246" s="2"/>
      <c r="K246" s="2">
        <v>1</v>
      </c>
      <c r="L246" s="2"/>
      <c r="M246" s="2"/>
      <c r="N246" s="2">
        <v>1</v>
      </c>
      <c r="O246" s="2"/>
      <c r="P246" s="2"/>
      <c r="Q246" s="2" t="s">
        <v>42</v>
      </c>
      <c r="R246" s="2"/>
      <c r="S246" s="2"/>
      <c r="T246" s="2" t="s">
        <v>42</v>
      </c>
      <c r="U246" s="2"/>
      <c r="V246" s="2"/>
      <c r="W246" s="2" t="s">
        <v>42</v>
      </c>
      <c r="X246" s="2"/>
      <c r="Y246" s="2"/>
      <c r="Z246" s="1">
        <v>1</v>
      </c>
      <c r="AA246" s="2"/>
      <c r="AB246" s="1" t="s">
        <v>42</v>
      </c>
      <c r="AC246" s="1">
        <v>0</v>
      </c>
      <c r="AD246" s="2"/>
      <c r="AE246" s="1"/>
      <c r="AF246" s="1" t="s">
        <v>1734</v>
      </c>
      <c r="AG246" s="1"/>
      <c r="AH246" s="1"/>
      <c r="AI246" s="1">
        <v>0</v>
      </c>
      <c r="AJ246" s="1" t="e">
        <v>#REF!</v>
      </c>
      <c r="AK246" s="1" t="s">
        <v>42</v>
      </c>
    </row>
    <row r="247" spans="1:37" x14ac:dyDescent="0.25">
      <c r="A247" s="1" t="s">
        <v>1735</v>
      </c>
      <c r="B247" s="1" t="s">
        <v>1736</v>
      </c>
      <c r="C247" s="1" t="s">
        <v>36</v>
      </c>
      <c r="D247" s="1" t="s">
        <v>1737</v>
      </c>
      <c r="E247" s="1" t="s">
        <v>1738</v>
      </c>
      <c r="F247" s="1" t="s">
        <v>273</v>
      </c>
      <c r="G247" s="5" t="s">
        <v>124</v>
      </c>
      <c r="H247" s="1">
        <v>2006</v>
      </c>
      <c r="I247" s="1" t="s">
        <v>275</v>
      </c>
      <c r="J247" s="2"/>
      <c r="K247" s="2">
        <v>1</v>
      </c>
      <c r="L247" s="2"/>
      <c r="M247" s="2"/>
      <c r="N247" s="2">
        <v>0</v>
      </c>
      <c r="O247" s="2"/>
      <c r="P247" s="2"/>
      <c r="Q247" s="2">
        <v>1</v>
      </c>
      <c r="R247" s="2"/>
      <c r="S247" s="2"/>
      <c r="T247" s="2">
        <v>0</v>
      </c>
      <c r="U247" s="2"/>
      <c r="V247" s="2"/>
      <c r="W247" s="2">
        <v>0</v>
      </c>
      <c r="X247" s="2"/>
      <c r="Y247" s="2"/>
      <c r="Z247" s="1">
        <v>1</v>
      </c>
      <c r="AA247" s="2"/>
      <c r="AB247" s="1" t="s">
        <v>42</v>
      </c>
      <c r="AC247" s="1">
        <v>0</v>
      </c>
      <c r="AD247" s="2"/>
      <c r="AE247" s="1"/>
      <c r="AF247" s="1" t="s">
        <v>1740</v>
      </c>
      <c r="AG247" s="1" t="s">
        <v>292</v>
      </c>
      <c r="AH247" s="1" t="s">
        <v>1741</v>
      </c>
      <c r="AI247" s="1">
        <v>0</v>
      </c>
      <c r="AJ247" s="1" t="s">
        <v>191</v>
      </c>
      <c r="AK247" s="1" t="s">
        <v>42</v>
      </c>
    </row>
    <row r="248" spans="1:37" x14ac:dyDescent="0.25">
      <c r="A248" s="18" t="s">
        <v>1742</v>
      </c>
      <c r="B248" s="18" t="str">
        <f>VLOOKUP(A248,'[1]2020 New Titles'!A:I,2,FALSE)</f>
        <v>ECNU Review of Education</v>
      </c>
      <c r="C248" s="26" t="s">
        <v>50</v>
      </c>
      <c r="D248" s="1" t="s">
        <v>1743</v>
      </c>
      <c r="E248" s="1" t="s">
        <v>1744</v>
      </c>
      <c r="F248" s="1" t="s">
        <v>3488</v>
      </c>
      <c r="G248" s="5" t="s">
        <v>152</v>
      </c>
      <c r="H248" s="1">
        <v>2020</v>
      </c>
      <c r="I248" s="1" t="s">
        <v>1088</v>
      </c>
      <c r="J248" s="2" t="s">
        <v>86</v>
      </c>
      <c r="K248" s="2">
        <v>0</v>
      </c>
      <c r="L248" s="2"/>
      <c r="M248" s="2"/>
      <c r="N248" s="2">
        <v>0</v>
      </c>
      <c r="O248" s="2"/>
      <c r="P248" s="2"/>
      <c r="Q248" s="2">
        <v>0</v>
      </c>
      <c r="R248" s="2"/>
      <c r="S248" s="2"/>
      <c r="T248" s="2">
        <v>0</v>
      </c>
      <c r="U248" s="2"/>
      <c r="V248" s="2"/>
      <c r="W248" s="2">
        <v>0</v>
      </c>
      <c r="X248" s="2"/>
      <c r="Y248" s="2"/>
      <c r="Z248" s="1" t="s">
        <v>42</v>
      </c>
      <c r="AA248" s="2"/>
      <c r="AB248" s="1" t="s">
        <v>42</v>
      </c>
      <c r="AC248" s="1">
        <v>1</v>
      </c>
      <c r="AD248" s="2"/>
      <c r="AE248" s="1"/>
      <c r="AF248" s="1" t="s">
        <v>1746</v>
      </c>
      <c r="AG248" s="1"/>
      <c r="AH248" s="1"/>
      <c r="AI248" s="1" t="s">
        <v>1747</v>
      </c>
      <c r="AJ248" s="1" t="e">
        <v>#REF!</v>
      </c>
      <c r="AK248" s="1" t="s">
        <v>42</v>
      </c>
    </row>
    <row r="249" spans="1:37" x14ac:dyDescent="0.25">
      <c r="A249" s="1" t="s">
        <v>1748</v>
      </c>
      <c r="B249" s="1" t="s">
        <v>1749</v>
      </c>
      <c r="C249" s="1" t="s">
        <v>50</v>
      </c>
      <c r="D249" s="1" t="s">
        <v>1750</v>
      </c>
      <c r="E249" s="1" t="s">
        <v>1751</v>
      </c>
      <c r="F249" s="1" t="s">
        <v>1797</v>
      </c>
      <c r="G249" s="5" t="s">
        <v>1752</v>
      </c>
      <c r="H249" s="1">
        <v>2006</v>
      </c>
      <c r="I249" s="1" t="s">
        <v>934</v>
      </c>
      <c r="J249" s="2"/>
      <c r="K249" s="2">
        <v>1</v>
      </c>
      <c r="L249" s="2"/>
      <c r="M249" s="2"/>
      <c r="N249" s="2">
        <v>0</v>
      </c>
      <c r="O249" s="2"/>
      <c r="P249" s="2"/>
      <c r="Q249" s="2">
        <v>1</v>
      </c>
      <c r="R249" s="2"/>
      <c r="S249" s="2"/>
      <c r="T249" s="2">
        <v>0</v>
      </c>
      <c r="U249" s="2"/>
      <c r="V249" s="2"/>
      <c r="W249" s="2">
        <v>0</v>
      </c>
      <c r="X249" s="2"/>
      <c r="Y249" s="2"/>
      <c r="Z249" s="1">
        <v>1</v>
      </c>
      <c r="AA249" s="2"/>
      <c r="AB249" s="1" t="s">
        <v>42</v>
      </c>
      <c r="AC249" s="1">
        <v>0</v>
      </c>
      <c r="AD249" s="2"/>
      <c r="AE249" s="1"/>
      <c r="AF249" s="1" t="s">
        <v>1753</v>
      </c>
      <c r="AG249" s="1" t="s">
        <v>98</v>
      </c>
      <c r="AH249" s="1" t="s">
        <v>1754</v>
      </c>
      <c r="AI249" s="1" t="s">
        <v>100</v>
      </c>
      <c r="AJ249" s="1" t="s">
        <v>191</v>
      </c>
      <c r="AK249" s="1" t="s">
        <v>42</v>
      </c>
    </row>
    <row r="250" spans="1:37" x14ac:dyDescent="0.25">
      <c r="A250" s="1" t="s">
        <v>1760</v>
      </c>
      <c r="B250" s="1" t="s">
        <v>1761</v>
      </c>
      <c r="C250" s="1" t="s">
        <v>36</v>
      </c>
      <c r="D250" s="1" t="s">
        <v>1762</v>
      </c>
      <c r="E250" s="1" t="s">
        <v>1763</v>
      </c>
      <c r="F250" s="1" t="s">
        <v>273</v>
      </c>
      <c r="G250" s="5" t="s">
        <v>1764</v>
      </c>
      <c r="H250" s="1">
        <v>2006</v>
      </c>
      <c r="I250" s="1" t="s">
        <v>429</v>
      </c>
      <c r="J250" s="2"/>
      <c r="K250" s="2">
        <v>1</v>
      </c>
      <c r="L250" s="2"/>
      <c r="M250" s="2"/>
      <c r="N250" s="2">
        <v>0</v>
      </c>
      <c r="O250" s="2"/>
      <c r="P250" s="2"/>
      <c r="Q250" s="2">
        <v>1</v>
      </c>
      <c r="R250" s="2"/>
      <c r="S250" s="2"/>
      <c r="T250" s="2">
        <v>0</v>
      </c>
      <c r="U250" s="2"/>
      <c r="V250" s="2"/>
      <c r="W250" s="2">
        <v>0</v>
      </c>
      <c r="X250" s="2"/>
      <c r="Y250" s="2"/>
      <c r="Z250" s="1">
        <v>1</v>
      </c>
      <c r="AA250" s="2"/>
      <c r="AB250" s="1" t="s">
        <v>42</v>
      </c>
      <c r="AC250" s="1">
        <v>0</v>
      </c>
      <c r="AD250" s="2"/>
      <c r="AE250" s="1"/>
      <c r="AF250" s="1" t="s">
        <v>1765</v>
      </c>
      <c r="AG250" s="1" t="s">
        <v>98</v>
      </c>
      <c r="AH250" s="1" t="s">
        <v>1766</v>
      </c>
      <c r="AI250" s="1">
        <v>0</v>
      </c>
      <c r="AJ250" s="1" t="s">
        <v>100</v>
      </c>
      <c r="AK250" s="1" t="s">
        <v>42</v>
      </c>
    </row>
    <row r="251" spans="1:37" x14ac:dyDescent="0.25">
      <c r="A251" s="1" t="s">
        <v>1767</v>
      </c>
      <c r="B251" s="1" t="s">
        <v>1768</v>
      </c>
      <c r="C251" s="1" t="s">
        <v>36</v>
      </c>
      <c r="D251" s="1" t="s">
        <v>1769</v>
      </c>
      <c r="E251" s="1" t="s">
        <v>1770</v>
      </c>
      <c r="F251" s="1" t="s">
        <v>7124</v>
      </c>
      <c r="G251" s="5" t="s">
        <v>1371</v>
      </c>
      <c r="H251" s="1">
        <v>2006</v>
      </c>
      <c r="I251" s="1" t="s">
        <v>41</v>
      </c>
      <c r="J251" s="2"/>
      <c r="K251" s="2">
        <v>1</v>
      </c>
      <c r="L251" s="2"/>
      <c r="M251" s="2"/>
      <c r="N251" s="2">
        <v>0</v>
      </c>
      <c r="O251" s="2"/>
      <c r="P251" s="2"/>
      <c r="Q251" s="2">
        <v>1</v>
      </c>
      <c r="R251" s="2"/>
      <c r="S251" s="2"/>
      <c r="T251" s="2">
        <v>0</v>
      </c>
      <c r="U251" s="2"/>
      <c r="V251" s="2"/>
      <c r="W251" s="2">
        <v>0</v>
      </c>
      <c r="X251" s="2"/>
      <c r="Y251" s="2"/>
      <c r="Z251" s="1">
        <v>1</v>
      </c>
      <c r="AA251" s="2"/>
      <c r="AB251" s="1" t="s">
        <v>42</v>
      </c>
      <c r="AC251" s="1">
        <v>0</v>
      </c>
      <c r="AD251" s="2"/>
      <c r="AE251" s="1"/>
      <c r="AF251" s="1" t="s">
        <v>1772</v>
      </c>
      <c r="AG251" s="1" t="s">
        <v>65</v>
      </c>
      <c r="AH251" s="1" t="s">
        <v>1766</v>
      </c>
      <c r="AI251" s="1">
        <v>0</v>
      </c>
      <c r="AJ251" s="1" t="s">
        <v>100</v>
      </c>
      <c r="AK251" s="1" t="s">
        <v>42</v>
      </c>
    </row>
    <row r="252" spans="1:37" x14ac:dyDescent="0.25">
      <c r="A252" s="1" t="s">
        <v>1773</v>
      </c>
      <c r="B252" s="1" t="s">
        <v>1774</v>
      </c>
      <c r="C252" s="1" t="s">
        <v>50</v>
      </c>
      <c r="D252" s="1" t="s">
        <v>1775</v>
      </c>
      <c r="E252" s="1" t="s">
        <v>1776</v>
      </c>
      <c r="F252" s="1" t="s">
        <v>2369</v>
      </c>
      <c r="G252" s="5" t="s">
        <v>96</v>
      </c>
      <c r="H252" s="1">
        <v>2006</v>
      </c>
      <c r="I252" s="1" t="s">
        <v>505</v>
      </c>
      <c r="J252" s="2"/>
      <c r="K252" s="2">
        <v>1</v>
      </c>
      <c r="L252" s="2"/>
      <c r="M252" s="2"/>
      <c r="N252" s="2">
        <v>0</v>
      </c>
      <c r="O252" s="2"/>
      <c r="P252" s="2"/>
      <c r="Q252" s="2">
        <v>1</v>
      </c>
      <c r="R252" s="2"/>
      <c r="S252" s="2"/>
      <c r="T252" s="2">
        <v>0</v>
      </c>
      <c r="U252" s="2"/>
      <c r="V252" s="2"/>
      <c r="W252" s="2">
        <v>0</v>
      </c>
      <c r="X252" s="2"/>
      <c r="Y252" s="2"/>
      <c r="Z252" s="1">
        <v>0</v>
      </c>
      <c r="AA252" s="2"/>
      <c r="AB252" s="1" t="s">
        <v>42</v>
      </c>
      <c r="AC252" s="1">
        <v>0</v>
      </c>
      <c r="AD252" s="2"/>
      <c r="AE252" s="1"/>
      <c r="AF252" s="1" t="s">
        <v>1777</v>
      </c>
      <c r="AG252" s="1" t="s">
        <v>65</v>
      </c>
      <c r="AH252" s="1" t="s">
        <v>1778</v>
      </c>
      <c r="AI252" s="1" t="s">
        <v>100</v>
      </c>
      <c r="AJ252" s="1"/>
      <c r="AK252" s="1" t="s">
        <v>42</v>
      </c>
    </row>
    <row r="253" spans="1:37" x14ac:dyDescent="0.25">
      <c r="A253" s="1" t="s">
        <v>1779</v>
      </c>
      <c r="B253" s="1" t="s">
        <v>1780</v>
      </c>
      <c r="C253" s="1" t="s">
        <v>36</v>
      </c>
      <c r="D253" s="1" t="s">
        <v>1781</v>
      </c>
      <c r="E253" s="1" t="s">
        <v>1782</v>
      </c>
      <c r="F253" s="1" t="s">
        <v>7125</v>
      </c>
      <c r="G253" s="5" t="s">
        <v>1784</v>
      </c>
      <c r="H253" s="1">
        <v>2006</v>
      </c>
      <c r="I253" s="1" t="s">
        <v>1130</v>
      </c>
      <c r="J253" s="2"/>
      <c r="K253" s="2">
        <v>1</v>
      </c>
      <c r="L253" s="2"/>
      <c r="M253" s="2"/>
      <c r="N253" s="2">
        <v>0</v>
      </c>
      <c r="O253" s="2"/>
      <c r="P253" s="2"/>
      <c r="Q253" s="2">
        <v>1</v>
      </c>
      <c r="R253" s="2"/>
      <c r="S253" s="2"/>
      <c r="T253" s="2">
        <v>0</v>
      </c>
      <c r="U253" s="2"/>
      <c r="V253" s="2"/>
      <c r="W253" s="2">
        <v>0</v>
      </c>
      <c r="X253" s="2"/>
      <c r="Y253" s="2"/>
      <c r="Z253" s="1">
        <v>1</v>
      </c>
      <c r="AA253" s="2"/>
      <c r="AB253" s="1" t="s">
        <v>42</v>
      </c>
      <c r="AC253" s="1">
        <v>0</v>
      </c>
      <c r="AD253" s="2"/>
      <c r="AE253" s="1"/>
      <c r="AF253" s="1" t="s">
        <v>1785</v>
      </c>
      <c r="AG253" s="1" t="s">
        <v>65</v>
      </c>
      <c r="AH253" s="1" t="s">
        <v>208</v>
      </c>
      <c r="AI253" s="1">
        <v>0</v>
      </c>
      <c r="AJ253" s="1"/>
      <c r="AK253" s="1" t="s">
        <v>42</v>
      </c>
    </row>
    <row r="254" spans="1:37" x14ac:dyDescent="0.25">
      <c r="A254" s="1" t="s">
        <v>1786</v>
      </c>
      <c r="B254" s="1" t="s">
        <v>1787</v>
      </c>
      <c r="C254" s="1" t="s">
        <v>36</v>
      </c>
      <c r="D254" s="1" t="s">
        <v>1788</v>
      </c>
      <c r="E254" s="1" t="s">
        <v>1789</v>
      </c>
      <c r="F254" s="1" t="s">
        <v>7126</v>
      </c>
      <c r="G254" s="5" t="s">
        <v>950</v>
      </c>
      <c r="H254" s="1">
        <v>2006</v>
      </c>
      <c r="I254" s="1" t="s">
        <v>1791</v>
      </c>
      <c r="J254" s="2"/>
      <c r="K254" s="2">
        <v>1</v>
      </c>
      <c r="L254" s="2"/>
      <c r="M254" s="2"/>
      <c r="N254" s="2">
        <v>0</v>
      </c>
      <c r="O254" s="2"/>
      <c r="P254" s="2"/>
      <c r="Q254" s="2">
        <v>1</v>
      </c>
      <c r="R254" s="2"/>
      <c r="S254" s="2"/>
      <c r="T254" s="2">
        <v>0</v>
      </c>
      <c r="U254" s="2"/>
      <c r="V254" s="2"/>
      <c r="W254" s="2">
        <v>0</v>
      </c>
      <c r="X254" s="2"/>
      <c r="Y254" s="2"/>
      <c r="Z254" s="1">
        <v>1</v>
      </c>
      <c r="AA254" s="2"/>
      <c r="AB254" s="1" t="s">
        <v>42</v>
      </c>
      <c r="AC254" s="1">
        <v>0</v>
      </c>
      <c r="AD254" s="2"/>
      <c r="AE254" s="1"/>
      <c r="AF254" s="1" t="s">
        <v>1792</v>
      </c>
      <c r="AG254" s="1" t="s">
        <v>250</v>
      </c>
      <c r="AH254" s="1" t="s">
        <v>599</v>
      </c>
      <c r="AI254" s="1">
        <v>0</v>
      </c>
      <c r="AJ254" s="1" t="s">
        <v>191</v>
      </c>
      <c r="AK254" s="1" t="s">
        <v>42</v>
      </c>
    </row>
    <row r="255" spans="1:37" x14ac:dyDescent="0.25">
      <c r="A255" s="1" t="s">
        <v>1793</v>
      </c>
      <c r="B255" s="1" t="s">
        <v>1794</v>
      </c>
      <c r="C255" s="1" t="s">
        <v>36</v>
      </c>
      <c r="D255" s="1" t="s">
        <v>1795</v>
      </c>
      <c r="E255" s="1" t="s">
        <v>1796</v>
      </c>
      <c r="F255" s="1" t="s">
        <v>1053</v>
      </c>
      <c r="G255" s="5" t="s">
        <v>290</v>
      </c>
      <c r="H255" s="1">
        <v>2007</v>
      </c>
      <c r="I255" s="1" t="s">
        <v>722</v>
      </c>
      <c r="J255" s="2"/>
      <c r="K255" s="2">
        <v>1</v>
      </c>
      <c r="L255" s="2"/>
      <c r="M255" s="2"/>
      <c r="N255" s="2">
        <v>0</v>
      </c>
      <c r="O255" s="2"/>
      <c r="P255" s="2"/>
      <c r="Q255" s="2">
        <v>1</v>
      </c>
      <c r="R255" s="2"/>
      <c r="S255" s="2"/>
      <c r="T255" s="2">
        <v>0</v>
      </c>
      <c r="U255" s="2"/>
      <c r="V255" s="2"/>
      <c r="W255" s="2">
        <v>0</v>
      </c>
      <c r="X255" s="2"/>
      <c r="Y255" s="2"/>
      <c r="Z255" s="1">
        <v>1</v>
      </c>
      <c r="AA255" s="2"/>
      <c r="AB255" s="1" t="s">
        <v>42</v>
      </c>
      <c r="AC255" s="1">
        <v>0</v>
      </c>
      <c r="AD255" s="2"/>
      <c r="AE255" s="1"/>
      <c r="AF255" s="1" t="s">
        <v>1798</v>
      </c>
      <c r="AG255" s="1" t="s">
        <v>65</v>
      </c>
      <c r="AH255" s="1" t="s">
        <v>208</v>
      </c>
      <c r="AI255" s="1">
        <v>0</v>
      </c>
      <c r="AJ255" s="1" t="s">
        <v>191</v>
      </c>
      <c r="AK255" s="1" t="s">
        <v>42</v>
      </c>
    </row>
    <row r="256" spans="1:37" x14ac:dyDescent="0.25">
      <c r="A256" s="1" t="s">
        <v>1799</v>
      </c>
      <c r="B256" s="1" t="s">
        <v>1800</v>
      </c>
      <c r="C256" s="1" t="s">
        <v>50</v>
      </c>
      <c r="D256" s="1" t="s">
        <v>1801</v>
      </c>
      <c r="E256" s="1" t="s">
        <v>1802</v>
      </c>
      <c r="F256" s="1" t="s">
        <v>1440</v>
      </c>
      <c r="G256" s="5" t="s">
        <v>1103</v>
      </c>
      <c r="H256" s="1">
        <v>2006</v>
      </c>
      <c r="I256" s="1" t="s">
        <v>438</v>
      </c>
      <c r="J256" s="2"/>
      <c r="K256" s="2">
        <v>1</v>
      </c>
      <c r="L256" s="2"/>
      <c r="M256" s="2"/>
      <c r="N256" s="2">
        <v>0</v>
      </c>
      <c r="O256" s="2"/>
      <c r="P256" s="2"/>
      <c r="Q256" s="2">
        <v>1</v>
      </c>
      <c r="R256" s="2"/>
      <c r="S256" s="2"/>
      <c r="T256" s="2">
        <v>0</v>
      </c>
      <c r="U256" s="2"/>
      <c r="V256" s="2"/>
      <c r="W256" s="2">
        <v>0</v>
      </c>
      <c r="X256" s="2"/>
      <c r="Y256" s="2"/>
      <c r="Z256" s="1">
        <v>1</v>
      </c>
      <c r="AA256" s="2"/>
      <c r="AB256" s="1" t="s">
        <v>42</v>
      </c>
      <c r="AC256" s="1">
        <v>0</v>
      </c>
      <c r="AD256" s="2"/>
      <c r="AE256" s="1"/>
      <c r="AF256" s="1" t="s">
        <v>1803</v>
      </c>
      <c r="AG256" s="1" t="s">
        <v>65</v>
      </c>
      <c r="AH256" s="1" t="s">
        <v>208</v>
      </c>
      <c r="AI256" s="1" t="s">
        <v>100</v>
      </c>
      <c r="AJ256" s="1"/>
      <c r="AK256" s="1" t="s">
        <v>42</v>
      </c>
    </row>
    <row r="257" spans="1:37" x14ac:dyDescent="0.25">
      <c r="A257" s="1" t="s">
        <v>1804</v>
      </c>
      <c r="B257" s="1" t="s">
        <v>1805</v>
      </c>
      <c r="C257" s="1" t="s">
        <v>36</v>
      </c>
      <c r="D257" s="1" t="s">
        <v>1806</v>
      </c>
      <c r="E257" s="1" t="s">
        <v>1807</v>
      </c>
      <c r="F257" s="1" t="s">
        <v>7127</v>
      </c>
      <c r="G257" s="5" t="s">
        <v>1571</v>
      </c>
      <c r="H257" s="1">
        <v>2006</v>
      </c>
      <c r="I257" s="1" t="s">
        <v>429</v>
      </c>
      <c r="J257" s="2"/>
      <c r="K257" s="2">
        <v>1</v>
      </c>
      <c r="L257" s="2"/>
      <c r="M257" s="2"/>
      <c r="N257" s="2">
        <v>0</v>
      </c>
      <c r="O257" s="2"/>
      <c r="P257" s="2"/>
      <c r="Q257" s="2">
        <v>1</v>
      </c>
      <c r="R257" s="2"/>
      <c r="S257" s="2"/>
      <c r="T257" s="2">
        <v>0</v>
      </c>
      <c r="U257" s="2"/>
      <c r="V257" s="2"/>
      <c r="W257" s="2">
        <v>0</v>
      </c>
      <c r="X257" s="2"/>
      <c r="Y257" s="2"/>
      <c r="Z257" s="1">
        <v>1</v>
      </c>
      <c r="AA257" s="2"/>
      <c r="AB257" s="1" t="s">
        <v>42</v>
      </c>
      <c r="AC257" s="1">
        <v>0</v>
      </c>
      <c r="AD257" s="2"/>
      <c r="AE257" s="1"/>
      <c r="AF257" s="1" t="s">
        <v>1809</v>
      </c>
      <c r="AG257" s="1" t="s">
        <v>65</v>
      </c>
      <c r="AH257" s="1" t="s">
        <v>208</v>
      </c>
      <c r="AI257" s="1">
        <v>0</v>
      </c>
      <c r="AJ257" s="1" t="s">
        <v>1810</v>
      </c>
      <c r="AK257" s="1" t="s">
        <v>42</v>
      </c>
    </row>
    <row r="258" spans="1:37" x14ac:dyDescent="0.25">
      <c r="A258" s="1" t="s">
        <v>1811</v>
      </c>
      <c r="B258" s="1" t="s">
        <v>1812</v>
      </c>
      <c r="C258" s="1" t="s">
        <v>36</v>
      </c>
      <c r="D258" s="1" t="s">
        <v>1813</v>
      </c>
      <c r="E258" s="1" t="s">
        <v>1814</v>
      </c>
      <c r="F258" s="1" t="s">
        <v>7128</v>
      </c>
      <c r="G258" s="5" t="s">
        <v>290</v>
      </c>
      <c r="H258" s="1">
        <v>2007</v>
      </c>
      <c r="I258" s="1" t="s">
        <v>438</v>
      </c>
      <c r="J258" s="2"/>
      <c r="K258" s="2">
        <v>1</v>
      </c>
      <c r="L258" s="2"/>
      <c r="M258" s="2"/>
      <c r="N258" s="2">
        <v>0</v>
      </c>
      <c r="O258" s="2"/>
      <c r="P258" s="2"/>
      <c r="Q258" s="2">
        <v>1</v>
      </c>
      <c r="R258" s="2"/>
      <c r="S258" s="2"/>
      <c r="T258" s="2">
        <v>0</v>
      </c>
      <c r="U258" s="2"/>
      <c r="V258" s="2"/>
      <c r="W258" s="2">
        <v>0</v>
      </c>
      <c r="X258" s="2"/>
      <c r="Y258" s="2"/>
      <c r="Z258" s="1">
        <v>1</v>
      </c>
      <c r="AA258" s="2"/>
      <c r="AB258" s="1" t="s">
        <v>42</v>
      </c>
      <c r="AC258" s="1">
        <v>0</v>
      </c>
      <c r="AD258" s="2"/>
      <c r="AE258" s="1"/>
      <c r="AF258" s="1" t="s">
        <v>1816</v>
      </c>
      <c r="AG258" s="1" t="s">
        <v>65</v>
      </c>
      <c r="AH258" s="1" t="s">
        <v>208</v>
      </c>
      <c r="AI258" s="1">
        <v>0</v>
      </c>
      <c r="AJ258" s="1" t="s">
        <v>191</v>
      </c>
      <c r="AK258" s="1" t="s">
        <v>42</v>
      </c>
    </row>
    <row r="259" spans="1:37" x14ac:dyDescent="0.25">
      <c r="A259" s="1" t="s">
        <v>1817</v>
      </c>
      <c r="B259" s="1" t="s">
        <v>1818</v>
      </c>
      <c r="C259" s="1" t="s">
        <v>50</v>
      </c>
      <c r="D259" s="1">
        <v>0</v>
      </c>
      <c r="E259" s="1" t="s">
        <v>1819</v>
      </c>
      <c r="F259" s="1" t="s">
        <v>7109</v>
      </c>
      <c r="G259" s="5" t="s">
        <v>40</v>
      </c>
      <c r="H259" s="1">
        <v>2015</v>
      </c>
      <c r="I259" s="1" t="s">
        <v>462</v>
      </c>
      <c r="J259" s="2"/>
      <c r="K259" s="2">
        <v>1</v>
      </c>
      <c r="L259" s="2"/>
      <c r="M259" s="2"/>
      <c r="N259" s="2">
        <v>0</v>
      </c>
      <c r="O259" s="2"/>
      <c r="P259" s="2"/>
      <c r="Q259" s="2">
        <v>1</v>
      </c>
      <c r="R259" s="2"/>
      <c r="S259" s="2"/>
      <c r="T259" s="2">
        <v>0</v>
      </c>
      <c r="U259" s="2"/>
      <c r="V259" s="2"/>
      <c r="W259" s="2">
        <v>0</v>
      </c>
      <c r="X259" s="2"/>
      <c r="Y259" s="2"/>
      <c r="Z259" s="1">
        <v>0</v>
      </c>
      <c r="AA259" s="2"/>
      <c r="AB259" s="1" t="s">
        <v>42</v>
      </c>
      <c r="AC259" s="1">
        <v>0</v>
      </c>
      <c r="AD259" s="2"/>
      <c r="AE259" s="1"/>
      <c r="AF259" s="1" t="s">
        <v>1820</v>
      </c>
      <c r="AG259" s="1" t="s">
        <v>65</v>
      </c>
      <c r="AH259" s="1" t="s">
        <v>65</v>
      </c>
      <c r="AI259" s="1" t="s">
        <v>100</v>
      </c>
      <c r="AJ259" s="1" t="s">
        <v>1170</v>
      </c>
      <c r="AK259" s="1" t="s">
        <v>42</v>
      </c>
    </row>
    <row r="260" spans="1:37" x14ac:dyDescent="0.25">
      <c r="A260" s="1" t="s">
        <v>1821</v>
      </c>
      <c r="B260" s="1" t="s">
        <v>1822</v>
      </c>
      <c r="C260" s="1" t="s">
        <v>36</v>
      </c>
      <c r="D260" s="1" t="s">
        <v>1823</v>
      </c>
      <c r="E260" s="1" t="s">
        <v>1823</v>
      </c>
      <c r="F260" s="1" t="s">
        <v>1227</v>
      </c>
      <c r="G260" s="5" t="s">
        <v>461</v>
      </c>
      <c r="H260" s="1">
        <v>2011</v>
      </c>
      <c r="I260" s="1" t="s">
        <v>414</v>
      </c>
      <c r="J260" s="2"/>
      <c r="K260" s="2">
        <v>1</v>
      </c>
      <c r="L260" s="2"/>
      <c r="M260" s="2"/>
      <c r="N260" s="2">
        <v>0</v>
      </c>
      <c r="O260" s="2"/>
      <c r="P260" s="2"/>
      <c r="Q260" s="2">
        <v>1</v>
      </c>
      <c r="R260" s="2"/>
      <c r="S260" s="2"/>
      <c r="T260" s="2">
        <v>0</v>
      </c>
      <c r="U260" s="2"/>
      <c r="V260" s="2"/>
      <c r="W260" s="2">
        <v>0</v>
      </c>
      <c r="X260" s="2"/>
      <c r="Y260" s="2"/>
      <c r="Z260" s="1">
        <v>0</v>
      </c>
      <c r="AA260" s="2"/>
      <c r="AB260" s="1" t="s">
        <v>42</v>
      </c>
      <c r="AC260" s="1">
        <v>0</v>
      </c>
      <c r="AD260" s="2"/>
      <c r="AE260" s="1"/>
      <c r="AF260" s="1" t="s">
        <v>1824</v>
      </c>
      <c r="AG260" s="1" t="s">
        <v>507</v>
      </c>
      <c r="AH260" s="1" t="s">
        <v>1345</v>
      </c>
      <c r="AI260" s="1">
        <v>0</v>
      </c>
      <c r="AJ260" s="1" t="s">
        <v>128</v>
      </c>
      <c r="AK260" s="1" t="s">
        <v>42</v>
      </c>
    </row>
    <row r="261" spans="1:37" x14ac:dyDescent="0.25">
      <c r="A261" s="1" t="s">
        <v>1825</v>
      </c>
      <c r="B261" s="1" t="s">
        <v>1826</v>
      </c>
      <c r="C261" s="1" t="s">
        <v>36</v>
      </c>
      <c r="D261" s="1" t="s">
        <v>1827</v>
      </c>
      <c r="E261" s="1" t="s">
        <v>1828</v>
      </c>
      <c r="F261" s="1" t="s">
        <v>7069</v>
      </c>
      <c r="G261" s="5" t="s">
        <v>107</v>
      </c>
      <c r="H261" s="1">
        <v>2013</v>
      </c>
      <c r="I261" s="1" t="s">
        <v>170</v>
      </c>
      <c r="J261" s="2"/>
      <c r="K261" s="2">
        <v>1</v>
      </c>
      <c r="L261" s="2"/>
      <c r="M261" s="2"/>
      <c r="N261" s="2">
        <v>0</v>
      </c>
      <c r="O261" s="2"/>
      <c r="P261" s="2"/>
      <c r="Q261" s="2">
        <v>1</v>
      </c>
      <c r="R261" s="2"/>
      <c r="S261" s="2"/>
      <c r="T261" s="2">
        <v>0</v>
      </c>
      <c r="U261" s="2"/>
      <c r="V261" s="2"/>
      <c r="W261" s="2">
        <v>0</v>
      </c>
      <c r="X261" s="2"/>
      <c r="Y261" s="2"/>
      <c r="Z261" s="1">
        <v>0</v>
      </c>
      <c r="AA261" s="2"/>
      <c r="AB261" s="1" t="s">
        <v>42</v>
      </c>
      <c r="AC261" s="1">
        <v>0</v>
      </c>
      <c r="AD261" s="2"/>
      <c r="AE261" s="1"/>
      <c r="AF261" s="1" t="s">
        <v>1829</v>
      </c>
      <c r="AG261" s="1" t="s">
        <v>250</v>
      </c>
      <c r="AH261" s="1" t="s">
        <v>250</v>
      </c>
      <c r="AI261" s="1">
        <v>0</v>
      </c>
      <c r="AJ261" s="1" t="s">
        <v>100</v>
      </c>
      <c r="AK261" s="1" t="s">
        <v>42</v>
      </c>
    </row>
    <row r="262" spans="1:37" x14ac:dyDescent="0.25">
      <c r="A262" s="1" t="s">
        <v>1830</v>
      </c>
      <c r="B262" s="1" t="s">
        <v>1831</v>
      </c>
      <c r="C262" s="1" t="s">
        <v>286</v>
      </c>
      <c r="D262" s="1" t="s">
        <v>1832</v>
      </c>
      <c r="E262" s="1" t="s">
        <v>1833</v>
      </c>
      <c r="F262" s="1" t="s">
        <v>4145</v>
      </c>
      <c r="G262" s="5" t="s">
        <v>152</v>
      </c>
      <c r="H262" s="1">
        <v>2019</v>
      </c>
      <c r="I262" s="1" t="s">
        <v>1088</v>
      </c>
      <c r="J262" s="2" t="s">
        <v>86</v>
      </c>
      <c r="K262" s="2">
        <v>0</v>
      </c>
      <c r="L262" s="2"/>
      <c r="M262" s="2"/>
      <c r="N262" s="2">
        <v>0</v>
      </c>
      <c r="O262" s="2"/>
      <c r="P262" s="2"/>
      <c r="Q262" s="2">
        <v>0</v>
      </c>
      <c r="R262" s="2"/>
      <c r="S262" s="2"/>
      <c r="T262" s="2">
        <v>0</v>
      </c>
      <c r="U262" s="2"/>
      <c r="V262" s="2"/>
      <c r="W262" s="2">
        <v>0</v>
      </c>
      <c r="X262" s="2"/>
      <c r="Y262" s="2"/>
      <c r="Z262" s="1" t="s">
        <v>42</v>
      </c>
      <c r="AA262" s="2"/>
      <c r="AB262" s="1" t="s">
        <v>42</v>
      </c>
      <c r="AC262" s="1">
        <v>1</v>
      </c>
      <c r="AD262" s="2"/>
      <c r="AE262" s="1"/>
      <c r="AF262" s="1" t="s">
        <v>1835</v>
      </c>
      <c r="AG262" s="1" t="s">
        <v>98</v>
      </c>
      <c r="AH262" s="1" t="s">
        <v>971</v>
      </c>
      <c r="AI262" s="1" t="s">
        <v>521</v>
      </c>
      <c r="AJ262" s="1"/>
      <c r="AK262" s="1" t="s">
        <v>42</v>
      </c>
    </row>
    <row r="263" spans="1:37" x14ac:dyDescent="0.25">
      <c r="A263" s="1" t="s">
        <v>1836</v>
      </c>
      <c r="B263" s="1" t="s">
        <v>1837</v>
      </c>
      <c r="C263" s="1" t="s">
        <v>286</v>
      </c>
      <c r="D263" s="1" t="s">
        <v>1838</v>
      </c>
      <c r="E263" s="1" t="s">
        <v>1839</v>
      </c>
      <c r="F263" s="1" t="s">
        <v>688</v>
      </c>
      <c r="G263" s="5" t="s">
        <v>40</v>
      </c>
      <c r="H263" s="1">
        <v>2015</v>
      </c>
      <c r="I263" s="1" t="s">
        <v>267</v>
      </c>
      <c r="J263" s="2"/>
      <c r="K263" s="2">
        <v>1</v>
      </c>
      <c r="L263" s="2"/>
      <c r="M263" s="2"/>
      <c r="N263" s="2">
        <v>0</v>
      </c>
      <c r="O263" s="2"/>
      <c r="P263" s="2"/>
      <c r="Q263" s="2">
        <v>1</v>
      </c>
      <c r="R263" s="2"/>
      <c r="S263" s="2"/>
      <c r="T263" s="2">
        <v>0</v>
      </c>
      <c r="U263" s="2"/>
      <c r="V263" s="2"/>
      <c r="W263" s="2">
        <v>0</v>
      </c>
      <c r="X263" s="2"/>
      <c r="Y263" s="2"/>
      <c r="Z263" s="1">
        <v>0</v>
      </c>
      <c r="AA263" s="2"/>
      <c r="AB263" s="1" t="s">
        <v>42</v>
      </c>
      <c r="AC263" s="1">
        <v>0</v>
      </c>
      <c r="AD263" s="2"/>
      <c r="AE263" s="1"/>
      <c r="AF263" s="1" t="s">
        <v>1841</v>
      </c>
      <c r="AG263" s="1" t="s">
        <v>98</v>
      </c>
      <c r="AH263" s="1" t="s">
        <v>971</v>
      </c>
      <c r="AI263" s="1">
        <v>0</v>
      </c>
      <c r="AJ263" s="1"/>
      <c r="AK263" s="1" t="s">
        <v>42</v>
      </c>
    </row>
    <row r="264" spans="1:37" x14ac:dyDescent="0.25">
      <c r="A264" s="1" t="s">
        <v>1842</v>
      </c>
      <c r="B264" s="1" t="s">
        <v>1843</v>
      </c>
      <c r="C264" s="1" t="s">
        <v>50</v>
      </c>
      <c r="D264" s="1" t="s">
        <v>1844</v>
      </c>
      <c r="E264" s="1" t="s">
        <v>1845</v>
      </c>
      <c r="F264" s="1" t="s">
        <v>784</v>
      </c>
      <c r="G264" s="5" t="s">
        <v>222</v>
      </c>
      <c r="H264" s="1">
        <v>2009</v>
      </c>
      <c r="I264" s="1" t="s">
        <v>237</v>
      </c>
      <c r="J264" s="2"/>
      <c r="K264" s="2">
        <v>1</v>
      </c>
      <c r="L264" s="2"/>
      <c r="M264" s="2"/>
      <c r="N264" s="2">
        <v>0</v>
      </c>
      <c r="O264" s="2"/>
      <c r="P264" s="2"/>
      <c r="Q264" s="2">
        <v>1</v>
      </c>
      <c r="R264" s="2"/>
      <c r="S264" s="2"/>
      <c r="T264" s="2">
        <v>0</v>
      </c>
      <c r="U264" s="2"/>
      <c r="V264" s="2"/>
      <c r="W264" s="2">
        <v>0</v>
      </c>
      <c r="X264" s="2"/>
      <c r="Y264" s="2"/>
      <c r="Z264" s="1">
        <v>0</v>
      </c>
      <c r="AA264" s="2"/>
      <c r="AB264" s="1" t="s">
        <v>42</v>
      </c>
      <c r="AC264" s="1">
        <v>0</v>
      </c>
      <c r="AD264" s="2"/>
      <c r="AE264" s="1"/>
      <c r="AF264" s="1" t="s">
        <v>1847</v>
      </c>
      <c r="AG264" s="1" t="s">
        <v>250</v>
      </c>
      <c r="AH264" s="1" t="s">
        <v>251</v>
      </c>
      <c r="AI264" s="1" t="s">
        <v>100</v>
      </c>
      <c r="AJ264" s="1"/>
      <c r="AK264" s="1" t="s">
        <v>42</v>
      </c>
    </row>
    <row r="265" spans="1:37" x14ac:dyDescent="0.25">
      <c r="A265" s="1" t="s">
        <v>1848</v>
      </c>
      <c r="B265" s="1" t="s">
        <v>1849</v>
      </c>
      <c r="C265" s="1" t="s">
        <v>36</v>
      </c>
      <c r="D265" s="1" t="s">
        <v>1850</v>
      </c>
      <c r="E265" s="1" t="s">
        <v>1851</v>
      </c>
      <c r="F265" s="1" t="s">
        <v>7129</v>
      </c>
      <c r="G265" s="5" t="s">
        <v>40</v>
      </c>
      <c r="H265" s="1">
        <v>2015</v>
      </c>
      <c r="I265" s="1" t="s">
        <v>858</v>
      </c>
      <c r="J265" s="2"/>
      <c r="K265" s="2">
        <v>1</v>
      </c>
      <c r="L265" s="2"/>
      <c r="M265" s="2"/>
      <c r="N265" s="2">
        <v>0</v>
      </c>
      <c r="O265" s="2"/>
      <c r="P265" s="2"/>
      <c r="Q265" s="2">
        <v>1</v>
      </c>
      <c r="R265" s="2"/>
      <c r="S265" s="2"/>
      <c r="T265" s="2">
        <v>0</v>
      </c>
      <c r="U265" s="2"/>
      <c r="V265" s="2"/>
      <c r="W265" s="2">
        <v>0</v>
      </c>
      <c r="X265" s="2"/>
      <c r="Y265" s="2"/>
      <c r="Z265" s="1">
        <v>1</v>
      </c>
      <c r="AA265" s="2"/>
      <c r="AB265" s="1" t="s">
        <v>42</v>
      </c>
      <c r="AC265" s="1">
        <v>0</v>
      </c>
      <c r="AD265" s="2"/>
      <c r="AE265" s="1"/>
      <c r="AF265" s="1" t="s">
        <v>1853</v>
      </c>
      <c r="AG265" s="1" t="s">
        <v>45</v>
      </c>
      <c r="AH265" s="1" t="s">
        <v>852</v>
      </c>
      <c r="AI265" s="1">
        <v>0</v>
      </c>
      <c r="AJ265" s="1" t="s">
        <v>47</v>
      </c>
      <c r="AK265" s="1" t="s">
        <v>42</v>
      </c>
    </row>
    <row r="266" spans="1:37" x14ac:dyDescent="0.25">
      <c r="A266" s="1" t="s">
        <v>1854</v>
      </c>
      <c r="B266" s="1" t="s">
        <v>1855</v>
      </c>
      <c r="C266" s="1" t="s">
        <v>50</v>
      </c>
      <c r="D266" s="1" t="s">
        <v>1856</v>
      </c>
      <c r="E266" s="1" t="s">
        <v>1857</v>
      </c>
      <c r="F266" s="1" t="s">
        <v>642</v>
      </c>
      <c r="G266" s="5" t="s">
        <v>257</v>
      </c>
      <c r="H266" s="1">
        <v>2016</v>
      </c>
      <c r="I266" s="1" t="s">
        <v>576</v>
      </c>
      <c r="J266" s="2"/>
      <c r="K266" s="2">
        <v>1</v>
      </c>
      <c r="L266" s="2"/>
      <c r="M266" s="2"/>
      <c r="N266" s="2">
        <v>0</v>
      </c>
      <c r="O266" s="2"/>
      <c r="P266" s="2"/>
      <c r="Q266" s="2">
        <v>1</v>
      </c>
      <c r="R266" s="2"/>
      <c r="S266" s="2"/>
      <c r="T266" s="2">
        <v>0</v>
      </c>
      <c r="U266" s="2"/>
      <c r="V266" s="2"/>
      <c r="W266" s="2">
        <v>0</v>
      </c>
      <c r="X266" s="2"/>
      <c r="Y266" s="2"/>
      <c r="Z266" s="1">
        <v>1</v>
      </c>
      <c r="AA266" s="2"/>
      <c r="AB266" s="1" t="s">
        <v>42</v>
      </c>
      <c r="AC266" s="1">
        <v>0</v>
      </c>
      <c r="AD266" s="2"/>
      <c r="AE266" s="1"/>
      <c r="AF266" s="1" t="s">
        <v>1859</v>
      </c>
      <c r="AG266" s="1" t="s">
        <v>239</v>
      </c>
      <c r="AH266" s="1" t="s">
        <v>1593</v>
      </c>
      <c r="AI266" s="1" t="s">
        <v>100</v>
      </c>
      <c r="AJ266" s="1" t="s">
        <v>261</v>
      </c>
      <c r="AK266" s="1" t="s">
        <v>42</v>
      </c>
    </row>
    <row r="267" spans="1:37" x14ac:dyDescent="0.25">
      <c r="A267" s="1" t="s">
        <v>1860</v>
      </c>
      <c r="B267" s="1" t="s">
        <v>1861</v>
      </c>
      <c r="C267" s="1" t="s">
        <v>103</v>
      </c>
      <c r="D267" s="1" t="s">
        <v>1862</v>
      </c>
      <c r="E267" s="1" t="s">
        <v>1863</v>
      </c>
      <c r="F267" s="1" t="s">
        <v>1074</v>
      </c>
      <c r="G267" s="5" t="s">
        <v>257</v>
      </c>
      <c r="H267" s="1">
        <v>2016</v>
      </c>
      <c r="I267" s="1" t="s">
        <v>390</v>
      </c>
      <c r="J267" s="2" t="s">
        <v>86</v>
      </c>
      <c r="K267" s="2">
        <v>0</v>
      </c>
      <c r="L267" s="2"/>
      <c r="M267" s="2"/>
      <c r="N267" s="2">
        <v>0</v>
      </c>
      <c r="O267" s="2"/>
      <c r="P267" s="2"/>
      <c r="Q267" s="2">
        <v>0</v>
      </c>
      <c r="R267" s="2"/>
      <c r="S267" s="2"/>
      <c r="T267" s="2">
        <v>0</v>
      </c>
      <c r="U267" s="2"/>
      <c r="V267" s="2"/>
      <c r="W267" s="2">
        <v>0</v>
      </c>
      <c r="X267" s="2"/>
      <c r="Y267" s="2"/>
      <c r="Z267" s="1">
        <v>1</v>
      </c>
      <c r="AA267" s="2"/>
      <c r="AB267" s="1" t="s">
        <v>42</v>
      </c>
      <c r="AC267" s="1">
        <v>1</v>
      </c>
      <c r="AD267" s="2"/>
      <c r="AE267" s="1"/>
      <c r="AF267" s="1" t="s">
        <v>1864</v>
      </c>
      <c r="AG267" s="1" t="s">
        <v>239</v>
      </c>
      <c r="AH267" s="1" t="s">
        <v>260</v>
      </c>
      <c r="AI267" s="1" t="s">
        <v>241</v>
      </c>
      <c r="AJ267" s="1" t="s">
        <v>261</v>
      </c>
      <c r="AK267" s="1" t="s">
        <v>42</v>
      </c>
    </row>
    <row r="268" spans="1:37" x14ac:dyDescent="0.25">
      <c r="A268" s="1" t="s">
        <v>1865</v>
      </c>
      <c r="B268" s="1" t="s">
        <v>1866</v>
      </c>
      <c r="C268" s="1" t="s">
        <v>36</v>
      </c>
      <c r="D268" s="1">
        <v>0</v>
      </c>
      <c r="E268" s="1" t="s">
        <v>1867</v>
      </c>
      <c r="F268" s="1" t="s">
        <v>3488</v>
      </c>
      <c r="G268" s="5" t="s">
        <v>62</v>
      </c>
      <c r="H268" s="1">
        <v>2018</v>
      </c>
      <c r="I268" s="1" t="s">
        <v>1088</v>
      </c>
      <c r="J268" s="2"/>
      <c r="K268" s="2">
        <v>1</v>
      </c>
      <c r="L268" s="2"/>
      <c r="M268" s="2"/>
      <c r="N268" s="2" t="s">
        <v>42</v>
      </c>
      <c r="O268" s="2"/>
      <c r="P268" s="2"/>
      <c r="Q268" s="2">
        <v>1</v>
      </c>
      <c r="R268" s="2"/>
      <c r="S268" s="2"/>
      <c r="T268" s="2" t="s">
        <v>42</v>
      </c>
      <c r="U268" s="2"/>
      <c r="V268" s="2"/>
      <c r="W268" s="2" t="s">
        <v>42</v>
      </c>
      <c r="X268" s="2"/>
      <c r="Y268" s="2"/>
      <c r="Z268" s="1" t="s">
        <v>42</v>
      </c>
      <c r="AA268" s="2"/>
      <c r="AB268" s="1" t="s">
        <v>42</v>
      </c>
      <c r="AC268" s="1">
        <v>0</v>
      </c>
      <c r="AD268" s="2"/>
      <c r="AE268" s="1"/>
      <c r="AF268" s="1" t="s">
        <v>1868</v>
      </c>
      <c r="AG268" s="1" t="s">
        <v>65</v>
      </c>
      <c r="AH268" s="1" t="s">
        <v>958</v>
      </c>
      <c r="AI268" s="1">
        <v>0</v>
      </c>
      <c r="AJ268" s="1"/>
      <c r="AK268" s="1" t="s">
        <v>42</v>
      </c>
    </row>
    <row r="269" spans="1:37" x14ac:dyDescent="0.25">
      <c r="A269" s="1" t="s">
        <v>1869</v>
      </c>
      <c r="B269" s="1" t="s">
        <v>1870</v>
      </c>
      <c r="C269" s="1" t="s">
        <v>36</v>
      </c>
      <c r="D269" s="1" t="s">
        <v>1871</v>
      </c>
      <c r="E269" s="1" t="s">
        <v>1872</v>
      </c>
      <c r="F269" s="1" t="s">
        <v>2400</v>
      </c>
      <c r="G269" s="5" t="s">
        <v>62</v>
      </c>
      <c r="H269" s="1">
        <v>2018</v>
      </c>
      <c r="I269" s="1" t="s">
        <v>766</v>
      </c>
      <c r="J269" s="2"/>
      <c r="K269" s="2">
        <v>1</v>
      </c>
      <c r="L269" s="2"/>
      <c r="M269" s="2"/>
      <c r="N269" s="2" t="s">
        <v>42</v>
      </c>
      <c r="O269" s="2"/>
      <c r="P269" s="2"/>
      <c r="Q269" s="2">
        <v>1</v>
      </c>
      <c r="R269" s="2"/>
      <c r="S269" s="2"/>
      <c r="T269" s="2" t="s">
        <v>42</v>
      </c>
      <c r="U269" s="2"/>
      <c r="V269" s="2"/>
      <c r="W269" s="2" t="s">
        <v>42</v>
      </c>
      <c r="X269" s="2"/>
      <c r="Y269" s="2"/>
      <c r="Z269" s="1">
        <v>1</v>
      </c>
      <c r="AA269" s="2"/>
      <c r="AB269" s="1" t="s">
        <v>42</v>
      </c>
      <c r="AC269" s="1">
        <v>0</v>
      </c>
      <c r="AD269" s="2"/>
      <c r="AE269" s="1"/>
      <c r="AF269" s="1" t="s">
        <v>1873</v>
      </c>
      <c r="AG269" s="1" t="s">
        <v>98</v>
      </c>
      <c r="AH269" s="1" t="s">
        <v>958</v>
      </c>
      <c r="AI269" s="1">
        <v>0</v>
      </c>
      <c r="AJ269" s="1"/>
      <c r="AK269" s="1" t="s">
        <v>42</v>
      </c>
    </row>
    <row r="270" spans="1:37" x14ac:dyDescent="0.25">
      <c r="A270" s="1" t="s">
        <v>1874</v>
      </c>
      <c r="B270" s="1" t="s">
        <v>1875</v>
      </c>
      <c r="C270" s="1" t="s">
        <v>36</v>
      </c>
      <c r="D270" s="1" t="s">
        <v>1876</v>
      </c>
      <c r="E270" s="1" t="s">
        <v>1877</v>
      </c>
      <c r="F270" s="1" t="s">
        <v>4837</v>
      </c>
      <c r="G270" s="5" t="s">
        <v>178</v>
      </c>
      <c r="H270" s="1">
        <v>2006</v>
      </c>
      <c r="I270" s="1" t="s">
        <v>179</v>
      </c>
      <c r="J270" s="2"/>
      <c r="K270" s="2">
        <v>1</v>
      </c>
      <c r="L270" s="2"/>
      <c r="M270" s="2"/>
      <c r="N270" s="2">
        <v>1</v>
      </c>
      <c r="O270" s="2"/>
      <c r="P270" s="2"/>
      <c r="Q270" s="2">
        <v>1</v>
      </c>
      <c r="R270" s="2"/>
      <c r="S270" s="2"/>
      <c r="T270" s="2">
        <v>1</v>
      </c>
      <c r="U270" s="2"/>
      <c r="V270" s="2"/>
      <c r="W270" s="2">
        <v>0</v>
      </c>
      <c r="X270" s="2"/>
      <c r="Y270" s="2"/>
      <c r="Z270" s="1">
        <v>1</v>
      </c>
      <c r="AA270" s="2"/>
      <c r="AB270" s="1" t="s">
        <v>42</v>
      </c>
      <c r="AC270" s="1">
        <v>0</v>
      </c>
      <c r="AD270" s="2"/>
      <c r="AE270" s="1"/>
      <c r="AF270" s="1" t="s">
        <v>1878</v>
      </c>
      <c r="AG270" s="1" t="s">
        <v>292</v>
      </c>
      <c r="AH270" s="1" t="s">
        <v>300</v>
      </c>
      <c r="AI270" s="1">
        <v>0</v>
      </c>
      <c r="AJ270" s="1" t="s">
        <v>100</v>
      </c>
      <c r="AK270" s="1" t="s">
        <v>42</v>
      </c>
    </row>
    <row r="271" spans="1:37" x14ac:dyDescent="0.25">
      <c r="A271" s="1" t="s">
        <v>1879</v>
      </c>
      <c r="B271" s="1" t="s">
        <v>1880</v>
      </c>
      <c r="C271" s="1" t="s">
        <v>50</v>
      </c>
      <c r="D271" s="1" t="s">
        <v>1881</v>
      </c>
      <c r="E271" s="1" t="s">
        <v>1882</v>
      </c>
      <c r="F271" s="1" t="s">
        <v>7130</v>
      </c>
      <c r="G271" s="5" t="s">
        <v>40</v>
      </c>
      <c r="H271" s="1">
        <v>2016</v>
      </c>
      <c r="I271" s="1" t="s">
        <v>179</v>
      </c>
      <c r="J271" s="2"/>
      <c r="K271" s="2">
        <v>1</v>
      </c>
      <c r="L271" s="2"/>
      <c r="M271" s="2"/>
      <c r="N271" s="2">
        <v>0</v>
      </c>
      <c r="O271" s="2"/>
      <c r="P271" s="2"/>
      <c r="Q271" s="2">
        <v>1</v>
      </c>
      <c r="R271" s="2"/>
      <c r="S271" s="2"/>
      <c r="T271" s="2">
        <v>0</v>
      </c>
      <c r="U271" s="2"/>
      <c r="V271" s="2"/>
      <c r="W271" s="2">
        <v>0</v>
      </c>
      <c r="X271" s="2"/>
      <c r="Y271" s="2"/>
      <c r="Z271" s="1">
        <v>1</v>
      </c>
      <c r="AA271" s="2"/>
      <c r="AB271" s="1" t="s">
        <v>42</v>
      </c>
      <c r="AC271" s="1">
        <v>0</v>
      </c>
      <c r="AD271" s="2"/>
      <c r="AE271" s="1"/>
      <c r="AF271" s="1" t="s">
        <v>1884</v>
      </c>
      <c r="AG271" s="1" t="s">
        <v>88</v>
      </c>
      <c r="AH271" s="1" t="s">
        <v>1593</v>
      </c>
      <c r="AI271" s="1" t="s">
        <v>100</v>
      </c>
      <c r="AJ271" s="1" t="s">
        <v>1885</v>
      </c>
      <c r="AK271" s="1" t="s">
        <v>42</v>
      </c>
    </row>
    <row r="272" spans="1:37" x14ac:dyDescent="0.25">
      <c r="A272" s="1" t="s">
        <v>1886</v>
      </c>
      <c r="B272" s="1" t="s">
        <v>1887</v>
      </c>
      <c r="C272" s="1" t="s">
        <v>50</v>
      </c>
      <c r="D272" s="1" t="s">
        <v>1888</v>
      </c>
      <c r="E272" s="1" t="s">
        <v>1889</v>
      </c>
      <c r="F272" s="1" t="s">
        <v>7131</v>
      </c>
      <c r="G272" s="5" t="s">
        <v>40</v>
      </c>
      <c r="H272" s="1">
        <v>2016</v>
      </c>
      <c r="I272" s="1" t="s">
        <v>621</v>
      </c>
      <c r="J272" s="2"/>
      <c r="K272" s="2">
        <v>1</v>
      </c>
      <c r="L272" s="2"/>
      <c r="M272" s="2"/>
      <c r="N272" s="2">
        <v>0</v>
      </c>
      <c r="O272" s="2"/>
      <c r="P272" s="2"/>
      <c r="Q272" s="2">
        <v>1</v>
      </c>
      <c r="R272" s="2"/>
      <c r="S272" s="2"/>
      <c r="T272" s="2">
        <v>0</v>
      </c>
      <c r="U272" s="2"/>
      <c r="V272" s="2"/>
      <c r="W272" s="2">
        <v>0</v>
      </c>
      <c r="X272" s="2"/>
      <c r="Y272" s="2"/>
      <c r="Z272" s="1">
        <v>1</v>
      </c>
      <c r="AA272" s="2"/>
      <c r="AB272" s="1" t="s">
        <v>42</v>
      </c>
      <c r="AC272" s="1">
        <v>0</v>
      </c>
      <c r="AD272" s="2"/>
      <c r="AE272" s="1"/>
      <c r="AF272" s="1" t="s">
        <v>1891</v>
      </c>
      <c r="AG272" s="1" t="s">
        <v>88</v>
      </c>
      <c r="AH272" s="1" t="s">
        <v>1593</v>
      </c>
      <c r="AI272" s="1" t="s">
        <v>100</v>
      </c>
      <c r="AJ272" s="1" t="s">
        <v>1885</v>
      </c>
      <c r="AK272" s="1" t="s">
        <v>42</v>
      </c>
    </row>
    <row r="273" spans="1:37" x14ac:dyDescent="0.25">
      <c r="A273" s="1" t="s">
        <v>1892</v>
      </c>
      <c r="B273" s="1" t="s">
        <v>1893</v>
      </c>
      <c r="C273" s="1" t="s">
        <v>50</v>
      </c>
      <c r="D273" s="1" t="s">
        <v>1894</v>
      </c>
      <c r="E273" s="1" t="s">
        <v>1895</v>
      </c>
      <c r="F273" s="1" t="s">
        <v>7132</v>
      </c>
      <c r="G273" s="5" t="s">
        <v>40</v>
      </c>
      <c r="H273" s="1">
        <v>2016</v>
      </c>
      <c r="I273" s="1" t="s">
        <v>858</v>
      </c>
      <c r="J273" s="2"/>
      <c r="K273" s="2">
        <v>1</v>
      </c>
      <c r="L273" s="2"/>
      <c r="M273" s="2"/>
      <c r="N273" s="2">
        <v>0</v>
      </c>
      <c r="O273" s="2"/>
      <c r="P273" s="2"/>
      <c r="Q273" s="2">
        <v>1</v>
      </c>
      <c r="R273" s="2"/>
      <c r="S273" s="2"/>
      <c r="T273" s="2">
        <v>0</v>
      </c>
      <c r="U273" s="2"/>
      <c r="V273" s="2"/>
      <c r="W273" s="2">
        <v>0</v>
      </c>
      <c r="X273" s="2"/>
      <c r="Y273" s="2"/>
      <c r="Z273" s="1">
        <v>1</v>
      </c>
      <c r="AA273" s="2"/>
      <c r="AB273" s="1" t="s">
        <v>42</v>
      </c>
      <c r="AC273" s="1">
        <v>0</v>
      </c>
      <c r="AD273" s="2"/>
      <c r="AE273" s="1"/>
      <c r="AF273" s="1" t="s">
        <v>1897</v>
      </c>
      <c r="AG273" s="1" t="s">
        <v>88</v>
      </c>
      <c r="AH273" s="1" t="s">
        <v>1593</v>
      </c>
      <c r="AI273" s="1" t="s">
        <v>100</v>
      </c>
      <c r="AJ273" s="1" t="s">
        <v>1885</v>
      </c>
      <c r="AK273" s="1" t="s">
        <v>42</v>
      </c>
    </row>
    <row r="274" spans="1:37" x14ac:dyDescent="0.25">
      <c r="A274" s="1" t="s">
        <v>1898</v>
      </c>
      <c r="B274" s="1" t="s">
        <v>1899</v>
      </c>
      <c r="C274" s="1" t="s">
        <v>50</v>
      </c>
      <c r="D274" s="1" t="s">
        <v>1900</v>
      </c>
      <c r="E274" s="1" t="s">
        <v>1901</v>
      </c>
      <c r="F274" s="1" t="s">
        <v>1074</v>
      </c>
      <c r="G274" s="5" t="s">
        <v>40</v>
      </c>
      <c r="H274" s="1">
        <v>2016</v>
      </c>
      <c r="I274" s="1" t="s">
        <v>858</v>
      </c>
      <c r="J274" s="2"/>
      <c r="K274" s="2">
        <v>1</v>
      </c>
      <c r="L274" s="2"/>
      <c r="M274" s="2"/>
      <c r="N274" s="2">
        <v>0</v>
      </c>
      <c r="O274" s="2"/>
      <c r="P274" s="2"/>
      <c r="Q274" s="2">
        <v>1</v>
      </c>
      <c r="R274" s="2"/>
      <c r="S274" s="2"/>
      <c r="T274" s="2">
        <v>0</v>
      </c>
      <c r="U274" s="2"/>
      <c r="V274" s="2"/>
      <c r="W274" s="2">
        <v>0</v>
      </c>
      <c r="X274" s="2"/>
      <c r="Y274" s="2"/>
      <c r="Z274" s="1">
        <v>1</v>
      </c>
      <c r="AA274" s="2"/>
      <c r="AB274" s="1" t="s">
        <v>42</v>
      </c>
      <c r="AC274" s="1">
        <v>0</v>
      </c>
      <c r="AD274" s="2"/>
      <c r="AE274" s="1"/>
      <c r="AF274" s="1" t="s">
        <v>1902</v>
      </c>
      <c r="AG274" s="1" t="s">
        <v>88</v>
      </c>
      <c r="AH274" s="1" t="s">
        <v>1593</v>
      </c>
      <c r="AI274" s="1" t="s">
        <v>100</v>
      </c>
      <c r="AJ274" s="1" t="s">
        <v>1885</v>
      </c>
      <c r="AK274" s="1" t="s">
        <v>42</v>
      </c>
    </row>
    <row r="275" spans="1:37" x14ac:dyDescent="0.25">
      <c r="A275" s="1" t="s">
        <v>1903</v>
      </c>
      <c r="B275" s="1" t="s">
        <v>1904</v>
      </c>
      <c r="C275" s="1" t="s">
        <v>50</v>
      </c>
      <c r="D275" s="1" t="s">
        <v>1905</v>
      </c>
      <c r="E275" s="1" t="s">
        <v>1906</v>
      </c>
      <c r="F275" s="1" t="s">
        <v>3488</v>
      </c>
      <c r="G275" s="5" t="s">
        <v>324</v>
      </c>
      <c r="H275" s="1">
        <v>2018</v>
      </c>
      <c r="I275" s="1" t="s">
        <v>1088</v>
      </c>
      <c r="J275" s="2"/>
      <c r="K275" s="2">
        <v>1</v>
      </c>
      <c r="L275" s="2"/>
      <c r="M275" s="2"/>
      <c r="N275" s="2" t="s">
        <v>42</v>
      </c>
      <c r="O275" s="2"/>
      <c r="P275" s="2"/>
      <c r="Q275" s="2">
        <v>1</v>
      </c>
      <c r="R275" s="2"/>
      <c r="S275" s="2"/>
      <c r="T275" s="2" t="s">
        <v>42</v>
      </c>
      <c r="U275" s="2"/>
      <c r="V275" s="2"/>
      <c r="W275" s="2" t="s">
        <v>42</v>
      </c>
      <c r="X275" s="2"/>
      <c r="Y275" s="2"/>
      <c r="Z275" s="1" t="s">
        <v>42</v>
      </c>
      <c r="AA275" s="2"/>
      <c r="AB275" s="1" t="s">
        <v>42</v>
      </c>
      <c r="AC275" s="1">
        <v>0</v>
      </c>
      <c r="AD275" s="2"/>
      <c r="AE275" s="1"/>
      <c r="AF275" s="1" t="s">
        <v>1907</v>
      </c>
      <c r="AG275" s="1" t="s">
        <v>308</v>
      </c>
      <c r="AH275" s="1" t="s">
        <v>1593</v>
      </c>
      <c r="AI275" s="1" t="s">
        <v>100</v>
      </c>
      <c r="AJ275" s="1" t="s">
        <v>100</v>
      </c>
      <c r="AK275" s="1" t="s">
        <v>42</v>
      </c>
    </row>
    <row r="276" spans="1:37" x14ac:dyDescent="0.25">
      <c r="A276" s="1" t="s">
        <v>1908</v>
      </c>
      <c r="B276" s="1" t="s">
        <v>1909</v>
      </c>
      <c r="C276" s="21" t="s">
        <v>50</v>
      </c>
      <c r="D276" s="1" t="s">
        <v>1910</v>
      </c>
      <c r="E276" s="1" t="s">
        <v>1911</v>
      </c>
      <c r="F276" s="1" t="s">
        <v>2147</v>
      </c>
      <c r="G276" s="5" t="s">
        <v>498</v>
      </c>
      <c r="H276" s="1">
        <v>2021</v>
      </c>
      <c r="I276" s="1" t="s">
        <v>1319</v>
      </c>
      <c r="J276" s="2"/>
      <c r="K276" s="2">
        <v>1</v>
      </c>
      <c r="L276" s="2"/>
      <c r="M276" s="2"/>
      <c r="N276" s="2" t="s">
        <v>42</v>
      </c>
      <c r="O276" s="2"/>
      <c r="P276" s="2"/>
      <c r="Q276" s="2">
        <v>1</v>
      </c>
      <c r="R276" s="2"/>
      <c r="S276" s="2"/>
      <c r="T276" s="2" t="s">
        <v>42</v>
      </c>
      <c r="U276" s="2"/>
      <c r="V276" s="2"/>
      <c r="W276" s="2" t="s">
        <v>42</v>
      </c>
      <c r="X276" s="2"/>
      <c r="Y276" s="2"/>
      <c r="Z276" s="1" t="s">
        <v>42</v>
      </c>
      <c r="AA276" s="2"/>
      <c r="AB276" s="1" t="s">
        <v>42</v>
      </c>
      <c r="AC276" s="1">
        <v>0</v>
      </c>
      <c r="AD276" s="2"/>
      <c r="AE276" s="1"/>
      <c r="AF276" s="1" t="e">
        <v>#N/A</v>
      </c>
      <c r="AG276" s="1"/>
      <c r="AH276" s="1"/>
      <c r="AI276" s="1">
        <v>0</v>
      </c>
      <c r="AJ276" s="1" t="s">
        <v>1320</v>
      </c>
      <c r="AK276" s="1" t="s">
        <v>42</v>
      </c>
    </row>
    <row r="277" spans="1:37" x14ac:dyDescent="0.25">
      <c r="A277" s="1" t="s">
        <v>1912</v>
      </c>
      <c r="B277" s="1" t="s">
        <v>1913</v>
      </c>
      <c r="C277" s="1" t="s">
        <v>50</v>
      </c>
      <c r="D277" s="1" t="s">
        <v>1914</v>
      </c>
      <c r="E277" s="1" t="s">
        <v>1915</v>
      </c>
      <c r="F277" s="1" t="s">
        <v>7133</v>
      </c>
      <c r="G277" s="5" t="s">
        <v>96</v>
      </c>
      <c r="H277" s="1">
        <v>2006</v>
      </c>
      <c r="I277" s="1" t="s">
        <v>215</v>
      </c>
      <c r="J277" s="2"/>
      <c r="K277" s="2">
        <v>1</v>
      </c>
      <c r="L277" s="2"/>
      <c r="M277" s="2"/>
      <c r="N277" s="2">
        <v>0</v>
      </c>
      <c r="O277" s="2"/>
      <c r="P277" s="2"/>
      <c r="Q277" s="2">
        <v>1</v>
      </c>
      <c r="R277" s="2"/>
      <c r="S277" s="2"/>
      <c r="T277" s="2">
        <v>0</v>
      </c>
      <c r="U277" s="2"/>
      <c r="V277" s="2"/>
      <c r="W277" s="2">
        <v>0</v>
      </c>
      <c r="X277" s="2"/>
      <c r="Y277" s="2"/>
      <c r="Z277" s="1">
        <v>1</v>
      </c>
      <c r="AA277" s="2"/>
      <c r="AB277" s="1" t="s">
        <v>42</v>
      </c>
      <c r="AC277" s="1">
        <v>0</v>
      </c>
      <c r="AD277" s="2"/>
      <c r="AE277" s="1"/>
      <c r="AF277" s="1" t="s">
        <v>1917</v>
      </c>
      <c r="AG277" s="1" t="s">
        <v>292</v>
      </c>
      <c r="AH277" s="1" t="s">
        <v>1766</v>
      </c>
      <c r="AI277" s="1" t="s">
        <v>100</v>
      </c>
      <c r="AJ277" s="1" t="s">
        <v>191</v>
      </c>
      <c r="AK277" s="1" t="s">
        <v>42</v>
      </c>
    </row>
    <row r="278" spans="1:37" s="20" customFormat="1" x14ac:dyDescent="0.25">
      <c r="A278" s="1" t="s">
        <v>1918</v>
      </c>
      <c r="B278" s="1" t="s">
        <v>1919</v>
      </c>
      <c r="C278" s="1" t="s">
        <v>286</v>
      </c>
      <c r="D278" s="1" t="s">
        <v>1920</v>
      </c>
      <c r="E278" s="1" t="s">
        <v>1921</v>
      </c>
      <c r="F278" s="1" t="s">
        <v>1446</v>
      </c>
      <c r="G278" s="5" t="s">
        <v>461</v>
      </c>
      <c r="H278" s="1">
        <v>2010</v>
      </c>
      <c r="I278" s="1" t="s">
        <v>315</v>
      </c>
      <c r="J278" s="2"/>
      <c r="K278" s="2">
        <v>1</v>
      </c>
      <c r="L278" s="2"/>
      <c r="M278" s="2"/>
      <c r="N278" s="2">
        <v>0</v>
      </c>
      <c r="O278" s="2"/>
      <c r="P278" s="2"/>
      <c r="Q278" s="2">
        <v>1</v>
      </c>
      <c r="R278" s="2"/>
      <c r="S278" s="2"/>
      <c r="T278" s="2">
        <v>0</v>
      </c>
      <c r="U278" s="2"/>
      <c r="V278" s="2"/>
      <c r="W278" s="2">
        <v>0</v>
      </c>
      <c r="X278" s="2"/>
      <c r="Y278" s="2"/>
      <c r="Z278" s="1">
        <v>0</v>
      </c>
      <c r="AA278" s="2"/>
      <c r="AB278" s="1" t="s">
        <v>42</v>
      </c>
      <c r="AC278" s="1">
        <v>0</v>
      </c>
      <c r="AD278" s="2"/>
      <c r="AE278" s="1"/>
      <c r="AF278" s="1" t="s">
        <v>1922</v>
      </c>
      <c r="AG278" s="1" t="s">
        <v>45</v>
      </c>
      <c r="AH278" s="1" t="s">
        <v>1923</v>
      </c>
      <c r="AI278" s="1">
        <v>0</v>
      </c>
      <c r="AJ278" s="1" t="s">
        <v>100</v>
      </c>
      <c r="AK278" s="1" t="s">
        <v>42</v>
      </c>
    </row>
    <row r="279" spans="1:37" x14ac:dyDescent="0.25">
      <c r="A279" s="1" t="s">
        <v>1924</v>
      </c>
      <c r="B279" s="1" t="s">
        <v>1925</v>
      </c>
      <c r="C279" s="1" t="s">
        <v>103</v>
      </c>
      <c r="D279" s="1" t="s">
        <v>1926</v>
      </c>
      <c r="E279" s="1" t="s">
        <v>1926</v>
      </c>
      <c r="F279" s="1" t="e">
        <v>#N/A</v>
      </c>
      <c r="G279" s="5" t="s">
        <v>257</v>
      </c>
      <c r="H279" s="1">
        <v>2018</v>
      </c>
      <c r="I279" s="1" t="s">
        <v>414</v>
      </c>
      <c r="J279" s="2" t="s">
        <v>86</v>
      </c>
      <c r="K279" s="2">
        <v>0</v>
      </c>
      <c r="L279" s="2"/>
      <c r="M279" s="2"/>
      <c r="N279" s="2">
        <v>0</v>
      </c>
      <c r="O279" s="2"/>
      <c r="P279" s="2"/>
      <c r="Q279" s="2">
        <v>0</v>
      </c>
      <c r="R279" s="2"/>
      <c r="S279" s="2"/>
      <c r="T279" s="2">
        <v>0</v>
      </c>
      <c r="U279" s="2"/>
      <c r="V279" s="2"/>
      <c r="W279" s="2">
        <v>0</v>
      </c>
      <c r="X279" s="2"/>
      <c r="Y279" s="2"/>
      <c r="Z279" s="1" t="s">
        <v>42</v>
      </c>
      <c r="AA279" s="2"/>
      <c r="AB279" s="1" t="s">
        <v>42</v>
      </c>
      <c r="AC279" s="1">
        <v>1</v>
      </c>
      <c r="AD279" s="2"/>
      <c r="AE279" s="1"/>
      <c r="AF279" s="1" t="s">
        <v>1927</v>
      </c>
      <c r="AG279" s="1" t="s">
        <v>308</v>
      </c>
      <c r="AH279" s="1" t="s">
        <v>300</v>
      </c>
      <c r="AI279" s="1">
        <v>0</v>
      </c>
      <c r="AJ279" s="1" t="s">
        <v>301</v>
      </c>
      <c r="AK279" s="1" t="s">
        <v>42</v>
      </c>
    </row>
    <row r="280" spans="1:37" s="20" customFormat="1" x14ac:dyDescent="0.25">
      <c r="A280" s="1" t="s">
        <v>1928</v>
      </c>
      <c r="B280" s="1" t="s">
        <v>1929</v>
      </c>
      <c r="C280" s="1" t="s">
        <v>50</v>
      </c>
      <c r="D280" s="1" t="s">
        <v>1930</v>
      </c>
      <c r="E280" s="1" t="s">
        <v>1931</v>
      </c>
      <c r="F280" s="1" t="s">
        <v>2047</v>
      </c>
      <c r="G280" s="5" t="s">
        <v>266</v>
      </c>
      <c r="H280" s="1">
        <v>2015</v>
      </c>
      <c r="I280" s="1" t="s">
        <v>188</v>
      </c>
      <c r="J280" s="2"/>
      <c r="K280" s="2">
        <v>1</v>
      </c>
      <c r="L280" s="2"/>
      <c r="M280" s="2"/>
      <c r="N280" s="2">
        <v>0</v>
      </c>
      <c r="O280" s="2"/>
      <c r="P280" s="2"/>
      <c r="Q280" s="2">
        <v>1</v>
      </c>
      <c r="R280" s="2"/>
      <c r="S280" s="2"/>
      <c r="T280" s="2">
        <v>0</v>
      </c>
      <c r="U280" s="2"/>
      <c r="V280" s="2"/>
      <c r="W280" s="2">
        <v>0</v>
      </c>
      <c r="X280" s="2"/>
      <c r="Y280" s="2"/>
      <c r="Z280" s="1">
        <v>0</v>
      </c>
      <c r="AA280" s="2"/>
      <c r="AB280" s="1" t="s">
        <v>42</v>
      </c>
      <c r="AC280" s="1">
        <v>0</v>
      </c>
      <c r="AD280" s="2"/>
      <c r="AE280" s="1"/>
      <c r="AF280" s="1" t="s">
        <v>1932</v>
      </c>
      <c r="AG280" s="1" t="s">
        <v>45</v>
      </c>
      <c r="AH280" s="1" t="s">
        <v>327</v>
      </c>
      <c r="AI280" s="1" t="s">
        <v>100</v>
      </c>
      <c r="AJ280" s="1" t="s">
        <v>1334</v>
      </c>
      <c r="AK280" s="1" t="s">
        <v>42</v>
      </c>
    </row>
    <row r="281" spans="1:37" s="20" customFormat="1" x14ac:dyDescent="0.25">
      <c r="A281" s="1" t="s">
        <v>1933</v>
      </c>
      <c r="B281" s="1" t="s">
        <v>1934</v>
      </c>
      <c r="C281" s="1" t="s">
        <v>103</v>
      </c>
      <c r="D281" s="1" t="s">
        <v>1935</v>
      </c>
      <c r="E281" s="1" t="s">
        <v>1935</v>
      </c>
      <c r="F281" s="1" t="e">
        <v>#N/A</v>
      </c>
      <c r="G281" s="5" t="s">
        <v>257</v>
      </c>
      <c r="H281" s="1">
        <v>2018</v>
      </c>
      <c r="I281" s="1" t="s">
        <v>237</v>
      </c>
      <c r="J281" s="2" t="s">
        <v>86</v>
      </c>
      <c r="K281" s="2">
        <v>0</v>
      </c>
      <c r="L281" s="2"/>
      <c r="M281" s="2"/>
      <c r="N281" s="2">
        <v>0</v>
      </c>
      <c r="O281" s="2"/>
      <c r="P281" s="2"/>
      <c r="Q281" s="2">
        <v>0</v>
      </c>
      <c r="R281" s="2"/>
      <c r="S281" s="2"/>
      <c r="T281" s="2">
        <v>0</v>
      </c>
      <c r="U281" s="2"/>
      <c r="V281" s="2"/>
      <c r="W281" s="2">
        <v>0</v>
      </c>
      <c r="X281" s="2"/>
      <c r="Y281" s="2"/>
      <c r="Z281" s="1" t="s">
        <v>42</v>
      </c>
      <c r="AA281" s="2"/>
      <c r="AB281" s="1" t="s">
        <v>42</v>
      </c>
      <c r="AC281" s="1"/>
      <c r="AD281" s="2"/>
      <c r="AE281" s="1">
        <v>1</v>
      </c>
      <c r="AF281" s="1" t="s">
        <v>1936</v>
      </c>
      <c r="AG281" s="1" t="s">
        <v>88</v>
      </c>
      <c r="AH281" s="1" t="s">
        <v>1937</v>
      </c>
      <c r="AI281" s="1">
        <v>0</v>
      </c>
      <c r="AJ281" s="1" t="s">
        <v>301</v>
      </c>
      <c r="AK281" s="1" t="s">
        <v>42</v>
      </c>
    </row>
    <row r="282" spans="1:37" s="20" customFormat="1" x14ac:dyDescent="0.25">
      <c r="A282" s="18" t="s">
        <v>1938</v>
      </c>
      <c r="B282" s="18" t="str">
        <f>VLOOKUP(A282,'[1]2020 New Titles'!A:I,2,FALSE)</f>
        <v>Epilepsy Currents</v>
      </c>
      <c r="C282" s="26" t="s">
        <v>77</v>
      </c>
      <c r="D282" s="1" t="s">
        <v>1939</v>
      </c>
      <c r="E282" s="1" t="s">
        <v>1940</v>
      </c>
      <c r="F282" s="1" t="e">
        <v>#N/A</v>
      </c>
      <c r="G282" s="5" t="s">
        <v>152</v>
      </c>
      <c r="H282" s="1">
        <v>2020</v>
      </c>
      <c r="I282" s="1" t="s">
        <v>563</v>
      </c>
      <c r="J282" s="2" t="s">
        <v>86</v>
      </c>
      <c r="K282" s="2">
        <v>0</v>
      </c>
      <c r="L282" s="2"/>
      <c r="M282" s="2"/>
      <c r="N282" s="2">
        <v>0</v>
      </c>
      <c r="O282" s="2"/>
      <c r="P282" s="2"/>
      <c r="Q282" s="2">
        <v>0</v>
      </c>
      <c r="R282" s="2"/>
      <c r="S282" s="2"/>
      <c r="T282" s="2">
        <v>0</v>
      </c>
      <c r="U282" s="2"/>
      <c r="V282" s="2"/>
      <c r="W282" s="2">
        <v>0</v>
      </c>
      <c r="X282" s="2"/>
      <c r="Y282" s="2"/>
      <c r="Z282" s="1" t="s">
        <v>42</v>
      </c>
      <c r="AA282" s="2"/>
      <c r="AB282" s="1" t="s">
        <v>42</v>
      </c>
      <c r="AC282" s="1">
        <v>1</v>
      </c>
      <c r="AD282" s="2"/>
      <c r="AE282" s="1"/>
      <c r="AF282" s="1" t="s">
        <v>1942</v>
      </c>
      <c r="AG282" s="1"/>
      <c r="AH282" s="1"/>
      <c r="AI282" s="1">
        <v>0</v>
      </c>
      <c r="AJ282" s="1" t="e">
        <v>#REF!</v>
      </c>
      <c r="AK282" s="1" t="s">
        <v>42</v>
      </c>
    </row>
    <row r="283" spans="1:37" s="20" customFormat="1" x14ac:dyDescent="0.25">
      <c r="A283" s="1" t="s">
        <v>1943</v>
      </c>
      <c r="B283" s="1" t="s">
        <v>1944</v>
      </c>
      <c r="C283" s="1" t="s">
        <v>917</v>
      </c>
      <c r="D283" s="1">
        <v>0</v>
      </c>
      <c r="E283" s="1" t="s">
        <v>1945</v>
      </c>
      <c r="F283" s="1" t="s">
        <v>2635</v>
      </c>
      <c r="G283" s="5" t="s">
        <v>53</v>
      </c>
      <c r="H283" s="1">
        <v>2022</v>
      </c>
      <c r="I283" s="1" t="s">
        <v>676</v>
      </c>
      <c r="J283" s="2"/>
      <c r="K283" s="2">
        <v>1</v>
      </c>
      <c r="L283" s="2"/>
      <c r="M283" s="2"/>
      <c r="N283" s="2">
        <v>0</v>
      </c>
      <c r="O283" s="2"/>
      <c r="P283" s="2"/>
      <c r="Q283" s="2">
        <v>1</v>
      </c>
      <c r="R283" s="2"/>
      <c r="S283" s="2"/>
      <c r="T283" s="2">
        <v>0</v>
      </c>
      <c r="U283" s="2"/>
      <c r="V283" s="2"/>
      <c r="W283" s="2">
        <v>0</v>
      </c>
      <c r="X283" s="2"/>
      <c r="Y283" s="2"/>
      <c r="Z283" s="1"/>
      <c r="AA283" s="2"/>
      <c r="AB283" s="1"/>
      <c r="AC283" s="1">
        <v>0</v>
      </c>
      <c r="AD283" s="2"/>
      <c r="AE283" s="1"/>
      <c r="AF283" s="1" t="s">
        <v>1946</v>
      </c>
      <c r="AG283" s="1"/>
      <c r="AH283" s="1"/>
      <c r="AI283" s="1"/>
      <c r="AJ283" s="1">
        <v>0</v>
      </c>
      <c r="AK283" s="1" t="s">
        <v>42</v>
      </c>
    </row>
    <row r="284" spans="1:37" s="20" customFormat="1" x14ac:dyDescent="0.25">
      <c r="A284" s="1" t="s">
        <v>1947</v>
      </c>
      <c r="B284" s="1" t="s">
        <v>1948</v>
      </c>
      <c r="C284" s="1" t="s">
        <v>36</v>
      </c>
      <c r="D284" s="1" t="s">
        <v>1949</v>
      </c>
      <c r="E284" s="1" t="s">
        <v>1950</v>
      </c>
      <c r="F284" s="1" t="s">
        <v>661</v>
      </c>
      <c r="G284" s="5" t="s">
        <v>187</v>
      </c>
      <c r="H284" s="1">
        <v>2012</v>
      </c>
      <c r="I284" s="1" t="s">
        <v>734</v>
      </c>
      <c r="J284" s="2"/>
      <c r="K284" s="2">
        <v>1</v>
      </c>
      <c r="L284" s="2"/>
      <c r="M284" s="2"/>
      <c r="N284" s="2">
        <v>1</v>
      </c>
      <c r="O284" s="2"/>
      <c r="P284" s="2"/>
      <c r="Q284" s="2">
        <v>1</v>
      </c>
      <c r="R284" s="2"/>
      <c r="S284" s="2"/>
      <c r="T284" s="2">
        <v>0</v>
      </c>
      <c r="U284" s="2"/>
      <c r="V284" s="2"/>
      <c r="W284" s="2">
        <v>0</v>
      </c>
      <c r="X284" s="2"/>
      <c r="Y284" s="2"/>
      <c r="Z284" s="1">
        <v>1</v>
      </c>
      <c r="AA284" s="2"/>
      <c r="AB284" s="1" t="s">
        <v>42</v>
      </c>
      <c r="AC284" s="1">
        <v>0</v>
      </c>
      <c r="AD284" s="2"/>
      <c r="AE284" s="1"/>
      <c r="AF284" s="1" t="s">
        <v>1951</v>
      </c>
      <c r="AG284" s="1" t="s">
        <v>250</v>
      </c>
      <c r="AH284" s="1" t="s">
        <v>1952</v>
      </c>
      <c r="AI284" s="1">
        <v>0</v>
      </c>
      <c r="AJ284" s="1" t="s">
        <v>1953</v>
      </c>
      <c r="AK284" s="1" t="s">
        <v>42</v>
      </c>
    </row>
    <row r="285" spans="1:37" x14ac:dyDescent="0.25">
      <c r="A285" s="1" t="s">
        <v>1954</v>
      </c>
      <c r="B285" s="1" t="s">
        <v>1955</v>
      </c>
      <c r="C285" s="1" t="s">
        <v>50</v>
      </c>
      <c r="D285" s="1" t="s">
        <v>1956</v>
      </c>
      <c r="E285" s="1" t="s">
        <v>1957</v>
      </c>
      <c r="F285" s="1" t="s">
        <v>2347</v>
      </c>
      <c r="G285" s="5" t="s">
        <v>162</v>
      </c>
      <c r="H285" s="1">
        <v>2006</v>
      </c>
      <c r="I285" s="1" t="s">
        <v>563</v>
      </c>
      <c r="J285" s="2"/>
      <c r="K285" s="2">
        <v>1</v>
      </c>
      <c r="L285" s="2"/>
      <c r="M285" s="2"/>
      <c r="N285" s="2">
        <v>0</v>
      </c>
      <c r="O285" s="2"/>
      <c r="P285" s="2"/>
      <c r="Q285" s="2">
        <v>1</v>
      </c>
      <c r="R285" s="2"/>
      <c r="S285" s="2"/>
      <c r="T285" s="2">
        <v>0</v>
      </c>
      <c r="U285" s="2"/>
      <c r="V285" s="2"/>
      <c r="W285" s="2">
        <v>0</v>
      </c>
      <c r="X285" s="2"/>
      <c r="Y285" s="2"/>
      <c r="Z285" s="1">
        <v>0</v>
      </c>
      <c r="AA285" s="2"/>
      <c r="AB285" s="1" t="s">
        <v>42</v>
      </c>
      <c r="AC285" s="1">
        <v>0</v>
      </c>
      <c r="AD285" s="2"/>
      <c r="AE285" s="1"/>
      <c r="AF285" s="1" t="s">
        <v>1958</v>
      </c>
      <c r="AG285" s="1" t="s">
        <v>127</v>
      </c>
      <c r="AH285" s="1" t="s">
        <v>336</v>
      </c>
      <c r="AI285" s="1" t="s">
        <v>100</v>
      </c>
      <c r="AJ285" s="1"/>
      <c r="AK285" s="1" t="s">
        <v>42</v>
      </c>
    </row>
    <row r="286" spans="1:37" x14ac:dyDescent="0.25">
      <c r="A286" s="1" t="s">
        <v>1959</v>
      </c>
      <c r="B286" s="1" t="s">
        <v>1960</v>
      </c>
      <c r="C286" s="1" t="s">
        <v>50</v>
      </c>
      <c r="D286" s="1" t="s">
        <v>1961</v>
      </c>
      <c r="E286" s="1" t="s">
        <v>1962</v>
      </c>
      <c r="F286" s="1" t="s">
        <v>230</v>
      </c>
      <c r="G286" s="5" t="s">
        <v>143</v>
      </c>
      <c r="H286" s="1">
        <v>2006</v>
      </c>
      <c r="I286" s="1" t="s">
        <v>144</v>
      </c>
      <c r="J286" s="2"/>
      <c r="K286" s="2">
        <v>1</v>
      </c>
      <c r="L286" s="2"/>
      <c r="M286" s="2"/>
      <c r="N286" s="2">
        <v>0</v>
      </c>
      <c r="O286" s="2"/>
      <c r="P286" s="2"/>
      <c r="Q286" s="2">
        <v>1</v>
      </c>
      <c r="R286" s="2"/>
      <c r="S286" s="2"/>
      <c r="T286" s="2">
        <v>0</v>
      </c>
      <c r="U286" s="2"/>
      <c r="V286" s="2"/>
      <c r="W286" s="2">
        <v>0</v>
      </c>
      <c r="X286" s="2"/>
      <c r="Y286" s="2"/>
      <c r="Z286" s="1">
        <v>0</v>
      </c>
      <c r="AA286" s="2"/>
      <c r="AB286" s="1" t="s">
        <v>42</v>
      </c>
      <c r="AC286" s="1">
        <v>0</v>
      </c>
      <c r="AD286" s="2"/>
      <c r="AE286" s="1"/>
      <c r="AF286" s="1" t="s">
        <v>1963</v>
      </c>
      <c r="AG286" s="1" t="s">
        <v>45</v>
      </c>
      <c r="AH286" s="1" t="s">
        <v>565</v>
      </c>
      <c r="AI286" s="1" t="s">
        <v>100</v>
      </c>
      <c r="AJ286" s="1"/>
      <c r="AK286" s="1" t="s">
        <v>42</v>
      </c>
    </row>
    <row r="287" spans="1:37" x14ac:dyDescent="0.25">
      <c r="A287" s="1" t="s">
        <v>1964</v>
      </c>
      <c r="B287" s="1" t="s">
        <v>1965</v>
      </c>
      <c r="C287" s="1" t="s">
        <v>50</v>
      </c>
      <c r="D287" s="1">
        <v>0</v>
      </c>
      <c r="E287" s="1" t="s">
        <v>1966</v>
      </c>
      <c r="F287" s="1" t="s">
        <v>1604</v>
      </c>
      <c r="G287" s="5" t="s">
        <v>40</v>
      </c>
      <c r="H287" s="1">
        <v>2015</v>
      </c>
      <c r="I287" s="1" t="s">
        <v>628</v>
      </c>
      <c r="J287" s="2"/>
      <c r="K287" s="2">
        <v>1</v>
      </c>
      <c r="L287" s="2"/>
      <c r="M287" s="2"/>
      <c r="N287" s="2">
        <v>0</v>
      </c>
      <c r="O287" s="2"/>
      <c r="P287" s="2"/>
      <c r="Q287" s="2">
        <v>1</v>
      </c>
      <c r="R287" s="2"/>
      <c r="S287" s="2"/>
      <c r="T287" s="2">
        <v>0</v>
      </c>
      <c r="U287" s="2"/>
      <c r="V287" s="2"/>
      <c r="W287" s="2">
        <v>0</v>
      </c>
      <c r="X287" s="2"/>
      <c r="Y287" s="2"/>
      <c r="Z287" s="1">
        <v>0</v>
      </c>
      <c r="AA287" s="2"/>
      <c r="AB287" s="1" t="s">
        <v>42</v>
      </c>
      <c r="AC287" s="1">
        <v>0</v>
      </c>
      <c r="AD287" s="2"/>
      <c r="AE287" s="1"/>
      <c r="AF287" s="1" t="s">
        <v>1967</v>
      </c>
      <c r="AG287" s="1" t="s">
        <v>65</v>
      </c>
      <c r="AH287" s="1" t="s">
        <v>65</v>
      </c>
      <c r="AI287" s="1" t="s">
        <v>100</v>
      </c>
      <c r="AJ287" s="1" t="s">
        <v>1170</v>
      </c>
      <c r="AK287" s="1" t="s">
        <v>42</v>
      </c>
    </row>
    <row r="288" spans="1:37" x14ac:dyDescent="0.25">
      <c r="A288" s="1" t="s">
        <v>1968</v>
      </c>
      <c r="B288" s="1" t="s">
        <v>1969</v>
      </c>
      <c r="C288" s="1" t="s">
        <v>50</v>
      </c>
      <c r="D288" s="1" t="s">
        <v>1970</v>
      </c>
      <c r="E288" s="1" t="s">
        <v>1971</v>
      </c>
      <c r="F288" s="1" t="s">
        <v>4527</v>
      </c>
      <c r="G288" s="5" t="s">
        <v>1357</v>
      </c>
      <c r="H288" s="1">
        <v>2006</v>
      </c>
      <c r="I288" s="1" t="s">
        <v>1972</v>
      </c>
      <c r="J288" s="2"/>
      <c r="K288" s="2">
        <v>1</v>
      </c>
      <c r="L288" s="2"/>
      <c r="M288" s="2"/>
      <c r="N288" s="2">
        <v>0</v>
      </c>
      <c r="O288" s="2"/>
      <c r="P288" s="2"/>
      <c r="Q288" s="2">
        <v>1</v>
      </c>
      <c r="R288" s="2"/>
      <c r="S288" s="2"/>
      <c r="T288" s="2">
        <v>0</v>
      </c>
      <c r="U288" s="2"/>
      <c r="V288" s="2"/>
      <c r="W288" s="2">
        <v>0</v>
      </c>
      <c r="X288" s="2"/>
      <c r="Y288" s="2"/>
      <c r="Z288" s="1">
        <v>1</v>
      </c>
      <c r="AA288" s="2"/>
      <c r="AB288" s="1" t="s">
        <v>42</v>
      </c>
      <c r="AC288" s="1">
        <v>0</v>
      </c>
      <c r="AD288" s="2"/>
      <c r="AE288" s="1"/>
      <c r="AF288" s="1" t="s">
        <v>1973</v>
      </c>
      <c r="AG288" s="1" t="s">
        <v>45</v>
      </c>
      <c r="AH288" s="1" t="s">
        <v>978</v>
      </c>
      <c r="AI288" s="1" t="s">
        <v>100</v>
      </c>
      <c r="AJ288" s="1"/>
      <c r="AK288" s="1" t="s">
        <v>42</v>
      </c>
    </row>
    <row r="289" spans="1:37" x14ac:dyDescent="0.25">
      <c r="A289" s="1" t="s">
        <v>1974</v>
      </c>
      <c r="B289" s="1" t="s">
        <v>1975</v>
      </c>
      <c r="C289" s="1" t="s">
        <v>50</v>
      </c>
      <c r="D289" s="1" t="s">
        <v>1976</v>
      </c>
      <c r="E289" s="1" t="s">
        <v>1977</v>
      </c>
      <c r="F289" s="1" t="s">
        <v>3641</v>
      </c>
      <c r="G289" s="5" t="s">
        <v>1979</v>
      </c>
      <c r="H289" s="1">
        <v>2006</v>
      </c>
      <c r="I289" s="1" t="s">
        <v>275</v>
      </c>
      <c r="J289" s="2"/>
      <c r="K289" s="2">
        <v>1</v>
      </c>
      <c r="L289" s="2"/>
      <c r="M289" s="2"/>
      <c r="N289" s="2">
        <v>0</v>
      </c>
      <c r="O289" s="2"/>
      <c r="P289" s="2"/>
      <c r="Q289" s="2">
        <v>1</v>
      </c>
      <c r="R289" s="2"/>
      <c r="S289" s="2"/>
      <c r="T289" s="2">
        <v>0</v>
      </c>
      <c r="U289" s="2"/>
      <c r="V289" s="2"/>
      <c r="W289" s="2">
        <v>0</v>
      </c>
      <c r="X289" s="2"/>
      <c r="Y289" s="2"/>
      <c r="Z289" s="1">
        <v>1</v>
      </c>
      <c r="AA289" s="2"/>
      <c r="AB289" s="1" t="s">
        <v>42</v>
      </c>
      <c r="AC289" s="1">
        <v>0</v>
      </c>
      <c r="AD289" s="2"/>
      <c r="AE289" s="1"/>
      <c r="AF289" s="1" t="s">
        <v>1980</v>
      </c>
      <c r="AG289" s="1" t="s">
        <v>507</v>
      </c>
      <c r="AH289" s="1" t="s">
        <v>1345</v>
      </c>
      <c r="AI289" s="1" t="s">
        <v>100</v>
      </c>
      <c r="AJ289" s="1"/>
      <c r="AK289" s="1" t="s">
        <v>42</v>
      </c>
    </row>
    <row r="290" spans="1:37" x14ac:dyDescent="0.25">
      <c r="A290" s="1" t="s">
        <v>1981</v>
      </c>
      <c r="B290" s="1" t="s">
        <v>1982</v>
      </c>
      <c r="C290" s="1" t="s">
        <v>50</v>
      </c>
      <c r="D290" s="1" t="s">
        <v>1983</v>
      </c>
      <c r="E290" s="1" t="s">
        <v>1984</v>
      </c>
      <c r="F290" s="1" t="s">
        <v>7109</v>
      </c>
      <c r="G290" s="5" t="s">
        <v>437</v>
      </c>
      <c r="H290" s="1">
        <v>2006</v>
      </c>
      <c r="I290" s="1" t="s">
        <v>462</v>
      </c>
      <c r="J290" s="2"/>
      <c r="K290" s="2">
        <v>1</v>
      </c>
      <c r="L290" s="2"/>
      <c r="M290" s="2"/>
      <c r="N290" s="2">
        <v>0</v>
      </c>
      <c r="O290" s="2"/>
      <c r="P290" s="2"/>
      <c r="Q290" s="2">
        <v>1</v>
      </c>
      <c r="R290" s="2"/>
      <c r="S290" s="2"/>
      <c r="T290" s="2">
        <v>0</v>
      </c>
      <c r="U290" s="2"/>
      <c r="V290" s="2"/>
      <c r="W290" s="2">
        <v>0</v>
      </c>
      <c r="X290" s="2"/>
      <c r="Y290" s="2"/>
      <c r="Z290" s="1">
        <v>0</v>
      </c>
      <c r="AA290" s="2"/>
      <c r="AB290" s="1" t="s">
        <v>42</v>
      </c>
      <c r="AC290" s="1">
        <v>0</v>
      </c>
      <c r="AD290" s="2"/>
      <c r="AE290" s="1"/>
      <c r="AF290" s="1" t="s">
        <v>1985</v>
      </c>
      <c r="AG290" s="1" t="s">
        <v>1105</v>
      </c>
      <c r="AH290" s="1" t="s">
        <v>1509</v>
      </c>
      <c r="AI290" s="1" t="s">
        <v>100</v>
      </c>
      <c r="AJ290" s="1"/>
      <c r="AK290" s="1" t="s">
        <v>42</v>
      </c>
    </row>
    <row r="291" spans="1:37" x14ac:dyDescent="0.25">
      <c r="A291" s="1" t="s">
        <v>1986</v>
      </c>
      <c r="B291" s="1" t="s">
        <v>1987</v>
      </c>
      <c r="C291" s="1" t="s">
        <v>50</v>
      </c>
      <c r="D291" s="1" t="s">
        <v>1988</v>
      </c>
      <c r="E291" s="1" t="s">
        <v>1989</v>
      </c>
      <c r="F291" s="1" t="s">
        <v>2487</v>
      </c>
      <c r="G291" s="5" t="s">
        <v>942</v>
      </c>
      <c r="H291" s="1">
        <v>2006</v>
      </c>
      <c r="I291" s="1" t="s">
        <v>668</v>
      </c>
      <c r="J291" s="2"/>
      <c r="K291" s="2">
        <v>1</v>
      </c>
      <c r="L291" s="2"/>
      <c r="M291" s="2"/>
      <c r="N291" s="2">
        <v>0</v>
      </c>
      <c r="O291" s="2"/>
      <c r="P291" s="2"/>
      <c r="Q291" s="2">
        <v>1</v>
      </c>
      <c r="R291" s="2"/>
      <c r="S291" s="2"/>
      <c r="T291" s="2">
        <v>0</v>
      </c>
      <c r="U291" s="2"/>
      <c r="V291" s="2"/>
      <c r="W291" s="2">
        <v>0</v>
      </c>
      <c r="X291" s="2"/>
      <c r="Y291" s="2"/>
      <c r="Z291" s="1">
        <v>1</v>
      </c>
      <c r="AA291" s="2"/>
      <c r="AB291" s="1" t="s">
        <v>42</v>
      </c>
      <c r="AC291" s="1">
        <v>0</v>
      </c>
      <c r="AD291" s="2"/>
      <c r="AE291" s="1"/>
      <c r="AF291" s="1" t="s">
        <v>1991</v>
      </c>
      <c r="AG291" s="1" t="s">
        <v>127</v>
      </c>
      <c r="AH291" s="1" t="s">
        <v>852</v>
      </c>
      <c r="AI291" s="1" t="s">
        <v>100</v>
      </c>
      <c r="AJ291" s="1"/>
      <c r="AK291" s="1" t="s">
        <v>42</v>
      </c>
    </row>
    <row r="292" spans="1:37" x14ac:dyDescent="0.25">
      <c r="A292" s="1" t="s">
        <v>1992</v>
      </c>
      <c r="B292" s="1" t="s">
        <v>1993</v>
      </c>
      <c r="C292" s="1" t="s">
        <v>50</v>
      </c>
      <c r="D292" s="1" t="s">
        <v>1994</v>
      </c>
      <c r="E292" s="1" t="s">
        <v>1995</v>
      </c>
      <c r="F292" s="1" t="s">
        <v>518</v>
      </c>
      <c r="G292" s="5" t="s">
        <v>865</v>
      </c>
      <c r="H292" s="1">
        <v>2006</v>
      </c>
      <c r="I292" s="1" t="s">
        <v>728</v>
      </c>
      <c r="J292" s="2"/>
      <c r="K292" s="2">
        <v>1</v>
      </c>
      <c r="L292" s="2"/>
      <c r="M292" s="2"/>
      <c r="N292" s="2">
        <v>0</v>
      </c>
      <c r="O292" s="2"/>
      <c r="P292" s="2"/>
      <c r="Q292" s="2">
        <v>1</v>
      </c>
      <c r="R292" s="2"/>
      <c r="S292" s="2"/>
      <c r="T292" s="2">
        <v>0</v>
      </c>
      <c r="U292" s="2"/>
      <c r="V292" s="2"/>
      <c r="W292" s="2">
        <v>0</v>
      </c>
      <c r="X292" s="2"/>
      <c r="Y292" s="2"/>
      <c r="Z292" s="1">
        <v>1</v>
      </c>
      <c r="AA292" s="2"/>
      <c r="AB292" s="1" t="s">
        <v>42</v>
      </c>
      <c r="AC292" s="1">
        <v>0</v>
      </c>
      <c r="AD292" s="2"/>
      <c r="AE292" s="1"/>
      <c r="AF292" s="1" t="s">
        <v>1996</v>
      </c>
      <c r="AG292" s="1" t="s">
        <v>292</v>
      </c>
      <c r="AH292" s="1" t="s">
        <v>1754</v>
      </c>
      <c r="AI292" s="1" t="s">
        <v>100</v>
      </c>
      <c r="AJ292" s="1"/>
      <c r="AK292" s="1" t="s">
        <v>42</v>
      </c>
    </row>
    <row r="293" spans="1:37" x14ac:dyDescent="0.25">
      <c r="A293" s="1" t="s">
        <v>1997</v>
      </c>
      <c r="B293" s="1" t="s">
        <v>1998</v>
      </c>
      <c r="C293" s="1" t="s">
        <v>103</v>
      </c>
      <c r="D293" s="1" t="s">
        <v>1999</v>
      </c>
      <c r="E293" s="1" t="s">
        <v>1999</v>
      </c>
      <c r="F293" s="1" t="e">
        <v>#N/A</v>
      </c>
      <c r="G293" s="5" t="s">
        <v>40</v>
      </c>
      <c r="H293" s="1">
        <v>2016</v>
      </c>
      <c r="I293" s="1" t="s">
        <v>134</v>
      </c>
      <c r="J293" s="2" t="s">
        <v>86</v>
      </c>
      <c r="K293" s="2">
        <v>0</v>
      </c>
      <c r="L293" s="2"/>
      <c r="M293" s="2"/>
      <c r="N293" s="2">
        <v>0</v>
      </c>
      <c r="O293" s="2"/>
      <c r="P293" s="2"/>
      <c r="Q293" s="2">
        <v>0</v>
      </c>
      <c r="R293" s="2"/>
      <c r="S293" s="2"/>
      <c r="T293" s="2">
        <v>0</v>
      </c>
      <c r="U293" s="2"/>
      <c r="V293" s="2"/>
      <c r="W293" s="2">
        <v>0</v>
      </c>
      <c r="X293" s="2"/>
      <c r="Y293" s="2"/>
      <c r="Z293" s="1">
        <v>0</v>
      </c>
      <c r="AA293" s="2"/>
      <c r="AB293" s="1" t="s">
        <v>42</v>
      </c>
      <c r="AC293" s="1">
        <v>1</v>
      </c>
      <c r="AD293" s="2"/>
      <c r="AE293" s="1"/>
      <c r="AF293" s="1" t="s">
        <v>2000</v>
      </c>
      <c r="AG293" s="1" t="s">
        <v>88</v>
      </c>
      <c r="AH293" s="1" t="s">
        <v>89</v>
      </c>
      <c r="AI293" s="1" t="s">
        <v>118</v>
      </c>
      <c r="AJ293" s="1" t="s">
        <v>2001</v>
      </c>
      <c r="AK293" s="1" t="s">
        <v>42</v>
      </c>
    </row>
    <row r="294" spans="1:37" x14ac:dyDescent="0.25">
      <c r="A294" s="1" t="s">
        <v>2002</v>
      </c>
      <c r="B294" s="1" t="s">
        <v>2003</v>
      </c>
      <c r="C294" s="1" t="s">
        <v>50</v>
      </c>
      <c r="D294" s="1" t="s">
        <v>2004</v>
      </c>
      <c r="E294" s="1" t="s">
        <v>2005</v>
      </c>
      <c r="F294" s="1" t="s">
        <v>518</v>
      </c>
      <c r="G294" s="5" t="s">
        <v>865</v>
      </c>
      <c r="H294" s="1">
        <v>2006</v>
      </c>
      <c r="I294" s="1" t="s">
        <v>728</v>
      </c>
      <c r="J294" s="2"/>
      <c r="K294" s="2">
        <v>1</v>
      </c>
      <c r="L294" s="2"/>
      <c r="M294" s="2"/>
      <c r="N294" s="2">
        <v>0</v>
      </c>
      <c r="O294" s="2"/>
      <c r="P294" s="2"/>
      <c r="Q294" s="2">
        <v>1</v>
      </c>
      <c r="R294" s="2"/>
      <c r="S294" s="2"/>
      <c r="T294" s="2">
        <v>0</v>
      </c>
      <c r="U294" s="2"/>
      <c r="V294" s="2"/>
      <c r="W294" s="2">
        <v>0</v>
      </c>
      <c r="X294" s="2"/>
      <c r="Y294" s="2"/>
      <c r="Z294" s="1">
        <v>1</v>
      </c>
      <c r="AA294" s="2"/>
      <c r="AB294" s="1" t="s">
        <v>42</v>
      </c>
      <c r="AC294" s="1">
        <v>0</v>
      </c>
      <c r="AD294" s="2"/>
      <c r="AE294" s="1"/>
      <c r="AF294" s="1" t="s">
        <v>2006</v>
      </c>
      <c r="AG294" s="1" t="s">
        <v>292</v>
      </c>
      <c r="AH294" s="1" t="s">
        <v>350</v>
      </c>
      <c r="AI294" s="1" t="s">
        <v>100</v>
      </c>
      <c r="AJ294" s="1"/>
      <c r="AK294" s="1" t="s">
        <v>42</v>
      </c>
    </row>
    <row r="295" spans="1:37" x14ac:dyDescent="0.25">
      <c r="A295" s="1" t="s">
        <v>2007</v>
      </c>
      <c r="B295" s="1" t="s">
        <v>2008</v>
      </c>
      <c r="C295" s="1" t="s">
        <v>103</v>
      </c>
      <c r="D295" s="1" t="s">
        <v>2009</v>
      </c>
      <c r="E295" s="1" t="s">
        <v>2010</v>
      </c>
      <c r="F295" s="1" t="s">
        <v>3742</v>
      </c>
      <c r="G295" s="5" t="s">
        <v>324</v>
      </c>
      <c r="H295" s="1">
        <v>2018</v>
      </c>
      <c r="I295" s="1" t="s">
        <v>728</v>
      </c>
      <c r="J295" s="2"/>
      <c r="K295" s="2">
        <v>1</v>
      </c>
      <c r="L295" s="2"/>
      <c r="M295" s="2"/>
      <c r="N295" s="2">
        <v>1</v>
      </c>
      <c r="O295" s="2"/>
      <c r="P295" s="2"/>
      <c r="Q295" s="2" t="s">
        <v>42</v>
      </c>
      <c r="R295" s="2"/>
      <c r="S295" s="2"/>
      <c r="T295" s="2" t="s">
        <v>42</v>
      </c>
      <c r="U295" s="2"/>
      <c r="V295" s="2"/>
      <c r="W295" s="2" t="s">
        <v>42</v>
      </c>
      <c r="X295" s="2"/>
      <c r="Y295" s="2"/>
      <c r="Z295" s="1">
        <v>1</v>
      </c>
      <c r="AA295" s="2"/>
      <c r="AB295" s="1" t="s">
        <v>42</v>
      </c>
      <c r="AC295" s="1">
        <v>0</v>
      </c>
      <c r="AD295" s="2"/>
      <c r="AE295" s="1"/>
      <c r="AF295" s="1" t="s">
        <v>2011</v>
      </c>
      <c r="AG295" s="1" t="s">
        <v>239</v>
      </c>
      <c r="AH295" s="1" t="s">
        <v>2012</v>
      </c>
      <c r="AI295" s="1" t="s">
        <v>100</v>
      </c>
      <c r="AJ295" s="1" t="s">
        <v>2013</v>
      </c>
      <c r="AK295" s="1" t="s">
        <v>42</v>
      </c>
    </row>
    <row r="296" spans="1:37" x14ac:dyDescent="0.25">
      <c r="A296" s="1" t="s">
        <v>2014</v>
      </c>
      <c r="B296" s="1" t="s">
        <v>2015</v>
      </c>
      <c r="C296" s="1" t="s">
        <v>103</v>
      </c>
      <c r="D296" s="1" t="s">
        <v>2016</v>
      </c>
      <c r="E296" s="1" t="s">
        <v>2017</v>
      </c>
      <c r="F296" s="1" t="s">
        <v>1694</v>
      </c>
      <c r="G296" s="5" t="s">
        <v>62</v>
      </c>
      <c r="H296" s="1">
        <v>2019</v>
      </c>
      <c r="I296" s="1" t="s">
        <v>649</v>
      </c>
      <c r="J296" s="2"/>
      <c r="K296" s="2">
        <v>1</v>
      </c>
      <c r="L296" s="2"/>
      <c r="M296" s="2"/>
      <c r="N296" s="2">
        <v>1</v>
      </c>
      <c r="O296" s="2"/>
      <c r="P296" s="2"/>
      <c r="Q296" s="2" t="s">
        <v>42</v>
      </c>
      <c r="R296" s="2"/>
      <c r="S296" s="2"/>
      <c r="T296" s="2">
        <v>1</v>
      </c>
      <c r="U296" s="2"/>
      <c r="V296" s="2"/>
      <c r="W296" s="2">
        <v>1</v>
      </c>
      <c r="X296" s="2"/>
      <c r="Y296" s="2"/>
      <c r="Z296" s="1">
        <v>1</v>
      </c>
      <c r="AA296" s="2"/>
      <c r="AB296" s="1" t="s">
        <v>42</v>
      </c>
      <c r="AC296" s="1">
        <v>0</v>
      </c>
      <c r="AD296" s="2"/>
      <c r="AE296" s="1"/>
      <c r="AF296" s="1" t="s">
        <v>2019</v>
      </c>
      <c r="AG296" s="1">
        <v>0</v>
      </c>
      <c r="AH296" s="1" t="s">
        <v>907</v>
      </c>
      <c r="AI296" s="1">
        <v>0</v>
      </c>
      <c r="AJ296" s="1" t="s">
        <v>2020</v>
      </c>
      <c r="AK296" s="1" t="s">
        <v>42</v>
      </c>
    </row>
    <row r="297" spans="1:37" x14ac:dyDescent="0.25">
      <c r="A297" s="1" t="s">
        <v>2021</v>
      </c>
      <c r="B297" s="1" t="s">
        <v>2022</v>
      </c>
      <c r="C297" s="1" t="s">
        <v>917</v>
      </c>
      <c r="D297" s="1" t="s">
        <v>2023</v>
      </c>
      <c r="E297" s="1" t="s">
        <v>2024</v>
      </c>
      <c r="F297" s="1" t="s">
        <v>1978</v>
      </c>
      <c r="G297" s="5" t="s">
        <v>498</v>
      </c>
      <c r="H297" s="1">
        <v>2021</v>
      </c>
      <c r="I297" s="1" t="s">
        <v>429</v>
      </c>
      <c r="J297" s="2"/>
      <c r="K297" s="2">
        <v>1</v>
      </c>
      <c r="L297" s="2"/>
      <c r="M297" s="2"/>
      <c r="N297" s="2">
        <v>1</v>
      </c>
      <c r="O297" s="2"/>
      <c r="P297" s="2"/>
      <c r="Q297" s="2">
        <v>1</v>
      </c>
      <c r="R297" s="2"/>
      <c r="S297" s="2"/>
      <c r="T297" s="2">
        <v>1</v>
      </c>
      <c r="U297" s="2"/>
      <c r="V297" s="2"/>
      <c r="W297" s="2" t="s">
        <v>42</v>
      </c>
      <c r="X297" s="2"/>
      <c r="Y297" s="2"/>
      <c r="Z297" s="1">
        <v>1</v>
      </c>
      <c r="AA297" s="2"/>
      <c r="AB297" s="1" t="s">
        <v>42</v>
      </c>
      <c r="AC297" s="1">
        <v>0</v>
      </c>
      <c r="AD297" s="2"/>
      <c r="AE297" s="1"/>
      <c r="AF297" s="1" t="e">
        <v>#N/A</v>
      </c>
      <c r="AG297" s="1"/>
      <c r="AH297" s="1"/>
      <c r="AI297" s="1">
        <v>0</v>
      </c>
      <c r="AJ297" s="1" t="s">
        <v>66</v>
      </c>
      <c r="AK297" s="1" t="s">
        <v>42</v>
      </c>
    </row>
    <row r="298" spans="1:37" x14ac:dyDescent="0.25">
      <c r="A298" s="1" t="s">
        <v>2025</v>
      </c>
      <c r="B298" s="1" t="s">
        <v>2026</v>
      </c>
      <c r="C298" s="1" t="s">
        <v>50</v>
      </c>
      <c r="D298" s="1" t="s">
        <v>2027</v>
      </c>
      <c r="E298" s="1" t="s">
        <v>2028</v>
      </c>
      <c r="F298" s="1" t="s">
        <v>562</v>
      </c>
      <c r="G298" s="5" t="s">
        <v>636</v>
      </c>
      <c r="H298" s="1">
        <v>2006</v>
      </c>
      <c r="I298" s="1" t="s">
        <v>628</v>
      </c>
      <c r="J298" s="2"/>
      <c r="K298" s="2">
        <v>1</v>
      </c>
      <c r="L298" s="2"/>
      <c r="M298" s="2"/>
      <c r="N298" s="2">
        <v>0</v>
      </c>
      <c r="O298" s="2"/>
      <c r="P298" s="2"/>
      <c r="Q298" s="2">
        <v>1</v>
      </c>
      <c r="R298" s="2"/>
      <c r="S298" s="2"/>
      <c r="T298" s="2">
        <v>0</v>
      </c>
      <c r="U298" s="2"/>
      <c r="V298" s="2"/>
      <c r="W298" s="2">
        <v>0</v>
      </c>
      <c r="X298" s="2"/>
      <c r="Y298" s="2"/>
      <c r="Z298" s="1">
        <v>0</v>
      </c>
      <c r="AA298" s="2"/>
      <c r="AB298" s="1" t="s">
        <v>42</v>
      </c>
      <c r="AC298" s="1">
        <v>0</v>
      </c>
      <c r="AD298" s="2"/>
      <c r="AE298" s="1"/>
      <c r="AF298" s="1" t="s">
        <v>2029</v>
      </c>
      <c r="AG298" s="1" t="s">
        <v>292</v>
      </c>
      <c r="AH298" s="1" t="s">
        <v>2030</v>
      </c>
      <c r="AI298" s="1" t="s">
        <v>100</v>
      </c>
      <c r="AJ298" s="1"/>
      <c r="AK298" s="1" t="s">
        <v>42</v>
      </c>
    </row>
    <row r="299" spans="1:37" x14ac:dyDescent="0.25">
      <c r="A299" s="1" t="s">
        <v>2031</v>
      </c>
      <c r="B299" s="1" t="s">
        <v>2032</v>
      </c>
      <c r="C299" s="1" t="s">
        <v>50</v>
      </c>
      <c r="D299" s="1" t="s">
        <v>2033</v>
      </c>
      <c r="E299" s="1" t="s">
        <v>2033</v>
      </c>
      <c r="F299" s="1" t="e">
        <v>#N/A</v>
      </c>
      <c r="G299" s="5" t="s">
        <v>266</v>
      </c>
      <c r="H299" s="1">
        <v>2014</v>
      </c>
      <c r="I299" s="1" t="s">
        <v>237</v>
      </c>
      <c r="J299" s="2"/>
      <c r="K299" s="2">
        <v>1</v>
      </c>
      <c r="L299" s="2"/>
      <c r="M299" s="2"/>
      <c r="N299" s="2">
        <v>0</v>
      </c>
      <c r="O299" s="2"/>
      <c r="P299" s="2"/>
      <c r="Q299" s="2">
        <v>1</v>
      </c>
      <c r="R299" s="2"/>
      <c r="S299" s="2"/>
      <c r="T299" s="2">
        <v>0</v>
      </c>
      <c r="U299" s="2"/>
      <c r="V299" s="2"/>
      <c r="W299" s="2">
        <v>0</v>
      </c>
      <c r="X299" s="2"/>
      <c r="Y299" s="2"/>
      <c r="Z299" s="1">
        <v>0</v>
      </c>
      <c r="AA299" s="2"/>
      <c r="AB299" s="1" t="s">
        <v>42</v>
      </c>
      <c r="AC299" s="1">
        <v>0</v>
      </c>
      <c r="AD299" s="2"/>
      <c r="AE299" s="1"/>
      <c r="AF299" s="1" t="s">
        <v>2034</v>
      </c>
      <c r="AG299" s="1" t="s">
        <v>1105</v>
      </c>
      <c r="AH299" s="1" t="s">
        <v>2035</v>
      </c>
      <c r="AI299" s="1" t="s">
        <v>100</v>
      </c>
      <c r="AJ299" s="1" t="s">
        <v>2036</v>
      </c>
      <c r="AK299" s="1" t="s">
        <v>42</v>
      </c>
    </row>
    <row r="300" spans="1:37" x14ac:dyDescent="0.25">
      <c r="A300" s="1" t="s">
        <v>2037</v>
      </c>
      <c r="B300" s="1" t="s">
        <v>2038</v>
      </c>
      <c r="C300" s="1" t="s">
        <v>50</v>
      </c>
      <c r="D300" s="1" t="s">
        <v>2039</v>
      </c>
      <c r="E300" s="1" t="s">
        <v>2040</v>
      </c>
      <c r="F300" s="1" t="s">
        <v>2047</v>
      </c>
      <c r="G300" s="5" t="s">
        <v>324</v>
      </c>
      <c r="H300" s="1">
        <v>2018</v>
      </c>
      <c r="I300" s="1" t="s">
        <v>188</v>
      </c>
      <c r="J300" s="2"/>
      <c r="K300" s="2">
        <v>1</v>
      </c>
      <c r="L300" s="2"/>
      <c r="M300" s="2"/>
      <c r="N300" s="2" t="s">
        <v>42</v>
      </c>
      <c r="O300" s="2"/>
      <c r="P300" s="2"/>
      <c r="Q300" s="2">
        <v>1</v>
      </c>
      <c r="R300" s="2"/>
      <c r="S300" s="2"/>
      <c r="T300" s="2" t="s">
        <v>42</v>
      </c>
      <c r="U300" s="2"/>
      <c r="V300" s="2"/>
      <c r="W300" s="2" t="s">
        <v>42</v>
      </c>
      <c r="X300" s="2"/>
      <c r="Y300" s="2"/>
      <c r="Z300" s="1" t="s">
        <v>42</v>
      </c>
      <c r="AA300" s="2"/>
      <c r="AB300" s="1" t="s">
        <v>42</v>
      </c>
      <c r="AC300" s="1">
        <v>0</v>
      </c>
      <c r="AD300" s="2"/>
      <c r="AE300" s="1"/>
      <c r="AF300" s="1" t="s">
        <v>2041</v>
      </c>
      <c r="AG300" s="1" t="s">
        <v>308</v>
      </c>
      <c r="AH300" s="1" t="s">
        <v>2042</v>
      </c>
      <c r="AI300" s="1" t="s">
        <v>100</v>
      </c>
      <c r="AJ300" s="1" t="s">
        <v>1391</v>
      </c>
      <c r="AK300" s="1" t="s">
        <v>42</v>
      </c>
    </row>
    <row r="301" spans="1:37" x14ac:dyDescent="0.25">
      <c r="A301" s="1" t="s">
        <v>2043</v>
      </c>
      <c r="B301" s="1" t="s">
        <v>2044</v>
      </c>
      <c r="C301" s="1" t="s">
        <v>50</v>
      </c>
      <c r="D301" s="1" t="s">
        <v>2045</v>
      </c>
      <c r="E301" s="1" t="s">
        <v>2046</v>
      </c>
      <c r="F301" s="1" t="s">
        <v>2575</v>
      </c>
      <c r="G301" s="5" t="s">
        <v>942</v>
      </c>
      <c r="H301" s="1">
        <v>2006</v>
      </c>
      <c r="I301" s="1" t="s">
        <v>668</v>
      </c>
      <c r="J301" s="2"/>
      <c r="K301" s="2">
        <v>1</v>
      </c>
      <c r="L301" s="2"/>
      <c r="M301" s="2"/>
      <c r="N301" s="2">
        <v>0</v>
      </c>
      <c r="O301" s="2"/>
      <c r="P301" s="2"/>
      <c r="Q301" s="2">
        <v>1</v>
      </c>
      <c r="R301" s="2"/>
      <c r="S301" s="2"/>
      <c r="T301" s="2">
        <v>0</v>
      </c>
      <c r="U301" s="2"/>
      <c r="V301" s="2"/>
      <c r="W301" s="2">
        <v>0</v>
      </c>
      <c r="X301" s="2"/>
      <c r="Y301" s="2"/>
      <c r="Z301" s="1">
        <v>1</v>
      </c>
      <c r="AA301" s="2"/>
      <c r="AB301" s="1" t="s">
        <v>42</v>
      </c>
      <c r="AC301" s="1">
        <v>0</v>
      </c>
      <c r="AD301" s="2"/>
      <c r="AE301" s="1"/>
      <c r="AF301" s="1" t="s">
        <v>2048</v>
      </c>
      <c r="AG301" s="1" t="s">
        <v>127</v>
      </c>
      <c r="AH301" s="1" t="s">
        <v>127</v>
      </c>
      <c r="AI301" s="1" t="s">
        <v>100</v>
      </c>
      <c r="AJ301" s="1"/>
      <c r="AK301" s="1" t="s">
        <v>42</v>
      </c>
    </row>
    <row r="302" spans="1:37" x14ac:dyDescent="0.25">
      <c r="A302" s="1" t="s">
        <v>2049</v>
      </c>
      <c r="B302" s="1" t="s">
        <v>2050</v>
      </c>
      <c r="C302" s="1" t="s">
        <v>50</v>
      </c>
      <c r="D302" s="1" t="s">
        <v>2051</v>
      </c>
      <c r="E302" s="1" t="s">
        <v>2052</v>
      </c>
      <c r="F302" s="1" t="s">
        <v>733</v>
      </c>
      <c r="G302" s="5" t="s">
        <v>950</v>
      </c>
      <c r="H302" s="1">
        <v>2006</v>
      </c>
      <c r="I302" s="1" t="s">
        <v>713</v>
      </c>
      <c r="J302" s="2"/>
      <c r="K302" s="2">
        <v>1</v>
      </c>
      <c r="L302" s="2"/>
      <c r="M302" s="2"/>
      <c r="N302" s="2">
        <v>0</v>
      </c>
      <c r="O302" s="2"/>
      <c r="P302" s="2"/>
      <c r="Q302" s="2">
        <v>1</v>
      </c>
      <c r="R302" s="2"/>
      <c r="S302" s="2"/>
      <c r="T302" s="2">
        <v>0</v>
      </c>
      <c r="U302" s="2"/>
      <c r="V302" s="2"/>
      <c r="W302" s="2">
        <v>0</v>
      </c>
      <c r="X302" s="2"/>
      <c r="Y302" s="2"/>
      <c r="Z302" s="1">
        <v>1</v>
      </c>
      <c r="AA302" s="2"/>
      <c r="AB302" s="1" t="s">
        <v>42</v>
      </c>
      <c r="AC302" s="1">
        <v>0</v>
      </c>
      <c r="AD302" s="2"/>
      <c r="AE302" s="1"/>
      <c r="AF302" s="1" t="s">
        <v>2053</v>
      </c>
      <c r="AG302" s="1" t="s">
        <v>127</v>
      </c>
      <c r="AH302" s="1" t="s">
        <v>277</v>
      </c>
      <c r="AI302" s="1" t="s">
        <v>100</v>
      </c>
      <c r="AJ302" s="1"/>
      <c r="AK302" s="1" t="s">
        <v>42</v>
      </c>
    </row>
    <row r="303" spans="1:37" x14ac:dyDescent="0.25">
      <c r="A303" s="1" t="s">
        <v>2054</v>
      </c>
      <c r="B303" s="1" t="s">
        <v>2055</v>
      </c>
      <c r="C303" s="1" t="s">
        <v>50</v>
      </c>
      <c r="D303" s="1" t="s">
        <v>2056</v>
      </c>
      <c r="E303" s="1" t="s">
        <v>2057</v>
      </c>
      <c r="F303" s="1" t="s">
        <v>1846</v>
      </c>
      <c r="G303" s="5" t="s">
        <v>324</v>
      </c>
      <c r="H303" s="1">
        <v>2018</v>
      </c>
      <c r="I303" s="1" t="s">
        <v>2059</v>
      </c>
      <c r="J303" s="2"/>
      <c r="K303" s="2">
        <v>1</v>
      </c>
      <c r="L303" s="2"/>
      <c r="M303" s="2"/>
      <c r="N303" s="2" t="s">
        <v>42</v>
      </c>
      <c r="O303" s="2"/>
      <c r="P303" s="2"/>
      <c r="Q303" s="2">
        <v>1</v>
      </c>
      <c r="R303" s="2"/>
      <c r="S303" s="2"/>
      <c r="T303" s="2" t="s">
        <v>42</v>
      </c>
      <c r="U303" s="2"/>
      <c r="V303" s="2"/>
      <c r="W303" s="2" t="s">
        <v>42</v>
      </c>
      <c r="X303" s="2"/>
      <c r="Y303" s="2"/>
      <c r="Z303" s="1" t="s">
        <v>42</v>
      </c>
      <c r="AA303" s="2"/>
      <c r="AB303" s="1" t="s">
        <v>42</v>
      </c>
      <c r="AC303" s="1">
        <v>0</v>
      </c>
      <c r="AD303" s="2"/>
      <c r="AE303" s="1"/>
      <c r="AF303" s="1" t="s">
        <v>2060</v>
      </c>
      <c r="AG303" s="1" t="s">
        <v>308</v>
      </c>
      <c r="AH303" s="1" t="s">
        <v>2061</v>
      </c>
      <c r="AI303" s="1" t="s">
        <v>100</v>
      </c>
      <c r="AJ303" s="1" t="s">
        <v>1391</v>
      </c>
      <c r="AK303" s="1" t="s">
        <v>42</v>
      </c>
    </row>
    <row r="304" spans="1:37" x14ac:dyDescent="0.25">
      <c r="A304" s="1" t="s">
        <v>2062</v>
      </c>
      <c r="B304" s="1" t="s">
        <v>2063</v>
      </c>
      <c r="C304" s="1" t="s">
        <v>50</v>
      </c>
      <c r="D304" s="1" t="s">
        <v>2064</v>
      </c>
      <c r="E304" s="1" t="s">
        <v>2065</v>
      </c>
      <c r="F304" s="1" t="s">
        <v>518</v>
      </c>
      <c r="G304" s="5" t="s">
        <v>205</v>
      </c>
      <c r="H304" s="1">
        <v>2006</v>
      </c>
      <c r="I304" s="1" t="s">
        <v>728</v>
      </c>
      <c r="J304" s="2"/>
      <c r="K304" s="2">
        <v>1</v>
      </c>
      <c r="L304" s="2"/>
      <c r="M304" s="2"/>
      <c r="N304" s="2">
        <v>1</v>
      </c>
      <c r="O304" s="2"/>
      <c r="P304" s="2"/>
      <c r="Q304" s="2">
        <v>1</v>
      </c>
      <c r="R304" s="2"/>
      <c r="S304" s="2"/>
      <c r="T304" s="2">
        <v>1</v>
      </c>
      <c r="U304" s="2"/>
      <c r="V304" s="2"/>
      <c r="W304" s="2">
        <v>0</v>
      </c>
      <c r="X304" s="2"/>
      <c r="Y304" s="2"/>
      <c r="Z304" s="1">
        <v>1</v>
      </c>
      <c r="AA304" s="2"/>
      <c r="AB304" s="1" t="s">
        <v>42</v>
      </c>
      <c r="AC304" s="1">
        <v>0</v>
      </c>
      <c r="AD304" s="2"/>
      <c r="AE304" s="1"/>
      <c r="AF304" s="1" t="s">
        <v>2066</v>
      </c>
      <c r="AG304" s="1" t="s">
        <v>65</v>
      </c>
      <c r="AH304" s="1" t="s">
        <v>208</v>
      </c>
      <c r="AI304" s="1" t="s">
        <v>100</v>
      </c>
      <c r="AJ304" s="1"/>
      <c r="AK304" s="1" t="s">
        <v>42</v>
      </c>
    </row>
    <row r="305" spans="1:37" x14ac:dyDescent="0.25">
      <c r="A305" s="1" t="s">
        <v>2067</v>
      </c>
      <c r="B305" s="1" t="s">
        <v>2068</v>
      </c>
      <c r="C305" s="1" t="s">
        <v>77</v>
      </c>
      <c r="D305" s="1" t="s">
        <v>2069</v>
      </c>
      <c r="E305" s="1" t="s">
        <v>2070</v>
      </c>
      <c r="F305" s="1" t="s">
        <v>1137</v>
      </c>
      <c r="G305" s="5" t="s">
        <v>257</v>
      </c>
      <c r="H305" s="1">
        <v>2017</v>
      </c>
      <c r="I305" s="1" t="s">
        <v>590</v>
      </c>
      <c r="J305" s="2"/>
      <c r="K305" s="2">
        <v>1</v>
      </c>
      <c r="L305" s="2"/>
      <c r="M305" s="2"/>
      <c r="N305" s="2">
        <v>1</v>
      </c>
      <c r="O305" s="2"/>
      <c r="P305" s="2"/>
      <c r="Q305" s="2">
        <v>0</v>
      </c>
      <c r="R305" s="2"/>
      <c r="S305" s="2"/>
      <c r="T305" s="2">
        <v>1</v>
      </c>
      <c r="U305" s="2"/>
      <c r="V305" s="2"/>
      <c r="W305" s="2">
        <v>1</v>
      </c>
      <c r="X305" s="2"/>
      <c r="Y305" s="2"/>
      <c r="Z305" s="1" t="s">
        <v>42</v>
      </c>
      <c r="AA305" s="2"/>
      <c r="AB305" s="1" t="s">
        <v>42</v>
      </c>
      <c r="AC305" s="1">
        <v>0</v>
      </c>
      <c r="AD305" s="2"/>
      <c r="AE305" s="1"/>
      <c r="AF305" s="1" t="s">
        <v>2071</v>
      </c>
      <c r="AG305" s="1" t="s">
        <v>88</v>
      </c>
      <c r="AH305" s="1" t="s">
        <v>670</v>
      </c>
      <c r="AI305" s="1" t="s">
        <v>100</v>
      </c>
      <c r="AJ305" s="1"/>
      <c r="AK305" s="1" t="s">
        <v>42</v>
      </c>
    </row>
    <row r="306" spans="1:37" x14ac:dyDescent="0.25">
      <c r="A306" s="1" t="s">
        <v>2072</v>
      </c>
      <c r="B306" s="1" t="s">
        <v>2073</v>
      </c>
      <c r="C306" s="1" t="s">
        <v>50</v>
      </c>
      <c r="D306" s="1" t="s">
        <v>2074</v>
      </c>
      <c r="E306" s="1" t="s">
        <v>2075</v>
      </c>
      <c r="F306" s="1" t="s">
        <v>230</v>
      </c>
      <c r="G306" s="5" t="s">
        <v>143</v>
      </c>
      <c r="H306" s="1">
        <v>2006</v>
      </c>
      <c r="I306" s="1" t="s">
        <v>144</v>
      </c>
      <c r="J306" s="2"/>
      <c r="K306" s="2">
        <v>1</v>
      </c>
      <c r="L306" s="2"/>
      <c r="M306" s="2"/>
      <c r="N306" s="2">
        <v>0</v>
      </c>
      <c r="O306" s="2"/>
      <c r="P306" s="2"/>
      <c r="Q306" s="2">
        <v>1</v>
      </c>
      <c r="R306" s="2"/>
      <c r="S306" s="2"/>
      <c r="T306" s="2">
        <v>0</v>
      </c>
      <c r="U306" s="2"/>
      <c r="V306" s="2"/>
      <c r="W306" s="2">
        <v>0</v>
      </c>
      <c r="X306" s="2"/>
      <c r="Y306" s="2"/>
      <c r="Z306" s="1">
        <v>0</v>
      </c>
      <c r="AA306" s="2"/>
      <c r="AB306" s="1" t="s">
        <v>42</v>
      </c>
      <c r="AC306" s="1">
        <v>0</v>
      </c>
      <c r="AD306" s="2"/>
      <c r="AE306" s="1"/>
      <c r="AF306" s="1" t="s">
        <v>2076</v>
      </c>
      <c r="AG306" s="1" t="s">
        <v>292</v>
      </c>
      <c r="AH306" s="1" t="s">
        <v>448</v>
      </c>
      <c r="AI306" s="1" t="s">
        <v>100</v>
      </c>
      <c r="AJ306" s="1"/>
      <c r="AK306" s="1" t="s">
        <v>42</v>
      </c>
    </row>
    <row r="307" spans="1:37" x14ac:dyDescent="0.25">
      <c r="A307" s="1" t="s">
        <v>2077</v>
      </c>
      <c r="B307" s="1" t="s">
        <v>2078</v>
      </c>
      <c r="C307" s="1" t="s">
        <v>50</v>
      </c>
      <c r="D307" s="1" t="s">
        <v>2079</v>
      </c>
      <c r="E307" s="1" t="s">
        <v>2080</v>
      </c>
      <c r="F307" s="1" t="s">
        <v>733</v>
      </c>
      <c r="G307" s="5" t="s">
        <v>454</v>
      </c>
      <c r="H307" s="1">
        <v>2006</v>
      </c>
      <c r="I307" s="1" t="s">
        <v>713</v>
      </c>
      <c r="J307" s="2"/>
      <c r="K307" s="2">
        <v>1</v>
      </c>
      <c r="L307" s="2"/>
      <c r="M307" s="2"/>
      <c r="N307" s="2">
        <v>0</v>
      </c>
      <c r="O307" s="2"/>
      <c r="P307" s="2"/>
      <c r="Q307" s="2">
        <v>1</v>
      </c>
      <c r="R307" s="2"/>
      <c r="S307" s="2"/>
      <c r="T307" s="2">
        <v>0</v>
      </c>
      <c r="U307" s="2"/>
      <c r="V307" s="2"/>
      <c r="W307" s="2">
        <v>0</v>
      </c>
      <c r="X307" s="2"/>
      <c r="Y307" s="2"/>
      <c r="Z307" s="1">
        <v>1</v>
      </c>
      <c r="AA307" s="2"/>
      <c r="AB307" s="1" t="s">
        <v>42</v>
      </c>
      <c r="AC307" s="1">
        <v>0</v>
      </c>
      <c r="AD307" s="2"/>
      <c r="AE307" s="1"/>
      <c r="AF307" s="1" t="s">
        <v>2081</v>
      </c>
      <c r="AG307" s="1" t="s">
        <v>45</v>
      </c>
      <c r="AH307" s="1" t="s">
        <v>1766</v>
      </c>
      <c r="AI307" s="1" t="s">
        <v>100</v>
      </c>
      <c r="AJ307" s="1" t="s">
        <v>2082</v>
      </c>
      <c r="AK307" s="1" t="s">
        <v>42</v>
      </c>
    </row>
    <row r="308" spans="1:37" x14ac:dyDescent="0.25">
      <c r="A308" s="1" t="s">
        <v>2083</v>
      </c>
      <c r="B308" s="1" t="s">
        <v>2084</v>
      </c>
      <c r="C308" s="1" t="s">
        <v>50</v>
      </c>
      <c r="D308" s="1" t="s">
        <v>2085</v>
      </c>
      <c r="E308" s="1" t="s">
        <v>2086</v>
      </c>
      <c r="F308" s="1" t="e">
        <v>#N/A</v>
      </c>
      <c r="G308" s="5" t="s">
        <v>62</v>
      </c>
      <c r="H308" s="1">
        <v>2018</v>
      </c>
      <c r="I308" s="1" t="s">
        <v>414</v>
      </c>
      <c r="J308" s="2" t="s">
        <v>86</v>
      </c>
      <c r="K308" s="2">
        <v>0</v>
      </c>
      <c r="L308" s="2"/>
      <c r="M308" s="2"/>
      <c r="N308" s="2">
        <v>0</v>
      </c>
      <c r="O308" s="2"/>
      <c r="P308" s="2"/>
      <c r="Q308" s="2">
        <v>0</v>
      </c>
      <c r="R308" s="2"/>
      <c r="S308" s="2"/>
      <c r="T308" s="2">
        <v>0</v>
      </c>
      <c r="U308" s="2"/>
      <c r="V308" s="2"/>
      <c r="W308" s="2">
        <v>0</v>
      </c>
      <c r="X308" s="2"/>
      <c r="Y308" s="2"/>
      <c r="Z308" s="1" t="s">
        <v>42</v>
      </c>
      <c r="AA308" s="2"/>
      <c r="AB308" s="1" t="s">
        <v>42</v>
      </c>
      <c r="AC308" s="1">
        <v>1</v>
      </c>
      <c r="AD308" s="2"/>
      <c r="AE308" s="1"/>
      <c r="AF308" s="1" t="s">
        <v>2087</v>
      </c>
      <c r="AG308" s="1" t="s">
        <v>292</v>
      </c>
      <c r="AH308" s="1" t="s">
        <v>292</v>
      </c>
      <c r="AI308" s="1">
        <v>0</v>
      </c>
      <c r="AJ308" s="1" t="s">
        <v>2088</v>
      </c>
      <c r="AK308" s="1" t="s">
        <v>42</v>
      </c>
    </row>
    <row r="309" spans="1:37" x14ac:dyDescent="0.25">
      <c r="A309" s="1" t="s">
        <v>2089</v>
      </c>
      <c r="B309" s="1" t="s">
        <v>2090</v>
      </c>
      <c r="C309" s="1" t="s">
        <v>50</v>
      </c>
      <c r="D309" s="1" t="s">
        <v>2091</v>
      </c>
      <c r="E309" s="1" t="s">
        <v>2092</v>
      </c>
      <c r="F309" s="1" t="s">
        <v>518</v>
      </c>
      <c r="G309" s="5" t="s">
        <v>865</v>
      </c>
      <c r="H309" s="1">
        <v>2006</v>
      </c>
      <c r="I309" s="1" t="s">
        <v>728</v>
      </c>
      <c r="J309" s="2"/>
      <c r="K309" s="2">
        <v>1</v>
      </c>
      <c r="L309" s="2"/>
      <c r="M309" s="2"/>
      <c r="N309" s="2">
        <v>0</v>
      </c>
      <c r="O309" s="2"/>
      <c r="P309" s="2"/>
      <c r="Q309" s="2">
        <v>1</v>
      </c>
      <c r="R309" s="2"/>
      <c r="S309" s="2"/>
      <c r="T309" s="2">
        <v>0</v>
      </c>
      <c r="U309" s="2"/>
      <c r="V309" s="2"/>
      <c r="W309" s="2">
        <v>0</v>
      </c>
      <c r="X309" s="2"/>
      <c r="Y309" s="2"/>
      <c r="Z309" s="1">
        <v>1</v>
      </c>
      <c r="AA309" s="2"/>
      <c r="AB309" s="1" t="s">
        <v>42</v>
      </c>
      <c r="AC309" s="1">
        <v>0</v>
      </c>
      <c r="AD309" s="2"/>
      <c r="AE309" s="1"/>
      <c r="AF309" s="1" t="s">
        <v>2093</v>
      </c>
      <c r="AG309" s="1" t="s">
        <v>65</v>
      </c>
      <c r="AH309" s="1" t="s">
        <v>2090</v>
      </c>
      <c r="AI309" s="1" t="s">
        <v>100</v>
      </c>
      <c r="AJ309" s="1"/>
      <c r="AK309" s="1" t="s">
        <v>42</v>
      </c>
    </row>
    <row r="310" spans="1:37" x14ac:dyDescent="0.25">
      <c r="A310" s="1" t="s">
        <v>2094</v>
      </c>
      <c r="B310" s="1" t="s">
        <v>2095</v>
      </c>
      <c r="C310" s="1" t="s">
        <v>77</v>
      </c>
      <c r="D310" s="1" t="s">
        <v>2096</v>
      </c>
      <c r="E310" s="1" t="s">
        <v>2097</v>
      </c>
      <c r="F310" s="1" t="s">
        <v>196</v>
      </c>
      <c r="G310" s="5" t="s">
        <v>2098</v>
      </c>
      <c r="H310" s="1">
        <v>2006</v>
      </c>
      <c r="I310" s="1" t="s">
        <v>1054</v>
      </c>
      <c r="J310" s="2"/>
      <c r="K310" s="2">
        <v>1</v>
      </c>
      <c r="L310" s="2"/>
      <c r="M310" s="2"/>
      <c r="N310" s="2">
        <v>1</v>
      </c>
      <c r="O310" s="2"/>
      <c r="P310" s="2"/>
      <c r="Q310" s="2">
        <v>1</v>
      </c>
      <c r="R310" s="2"/>
      <c r="S310" s="2"/>
      <c r="T310" s="2">
        <v>1</v>
      </c>
      <c r="U310" s="2"/>
      <c r="V310" s="2"/>
      <c r="W310" s="2">
        <v>0</v>
      </c>
      <c r="X310" s="2"/>
      <c r="Y310" s="2"/>
      <c r="Z310" s="1">
        <v>1</v>
      </c>
      <c r="AA310" s="2"/>
      <c r="AB310" s="1" t="s">
        <v>42</v>
      </c>
      <c r="AC310" s="1">
        <v>0</v>
      </c>
      <c r="AD310" s="2"/>
      <c r="AE310" s="1"/>
      <c r="AF310" s="1" t="s">
        <v>2099</v>
      </c>
      <c r="AG310" s="1" t="s">
        <v>399</v>
      </c>
      <c r="AH310" s="1" t="s">
        <v>2100</v>
      </c>
      <c r="AI310" s="1">
        <v>0</v>
      </c>
      <c r="AJ310" s="1" t="s">
        <v>100</v>
      </c>
      <c r="AK310" s="1" t="s">
        <v>42</v>
      </c>
    </row>
    <row r="311" spans="1:37" x14ac:dyDescent="0.25">
      <c r="A311" s="1" t="s">
        <v>2101</v>
      </c>
      <c r="B311" s="1" t="s">
        <v>2102</v>
      </c>
      <c r="C311" s="1" t="s">
        <v>50</v>
      </c>
      <c r="D311" s="1" t="s">
        <v>2103</v>
      </c>
      <c r="E311" s="1" t="s">
        <v>2104</v>
      </c>
      <c r="F311" s="1" t="s">
        <v>1389</v>
      </c>
      <c r="G311" s="5" t="s">
        <v>62</v>
      </c>
      <c r="H311" s="1">
        <v>2019</v>
      </c>
      <c r="I311" s="1" t="s">
        <v>563</v>
      </c>
      <c r="J311" s="2"/>
      <c r="K311" s="2">
        <v>1</v>
      </c>
      <c r="L311" s="2"/>
      <c r="M311" s="2"/>
      <c r="N311" s="2" t="s">
        <v>42</v>
      </c>
      <c r="O311" s="2"/>
      <c r="P311" s="2"/>
      <c r="Q311" s="2">
        <v>1</v>
      </c>
      <c r="R311" s="2"/>
      <c r="S311" s="2"/>
      <c r="T311" s="2" t="s">
        <v>42</v>
      </c>
      <c r="U311" s="2"/>
      <c r="V311" s="2"/>
      <c r="W311" s="2" t="s">
        <v>42</v>
      </c>
      <c r="X311" s="2"/>
      <c r="Y311" s="2"/>
      <c r="Z311" s="1" t="s">
        <v>42</v>
      </c>
      <c r="AA311" s="2"/>
      <c r="AB311" s="1" t="s">
        <v>42</v>
      </c>
      <c r="AC311" s="1">
        <v>0</v>
      </c>
      <c r="AD311" s="2"/>
      <c r="AE311" s="1"/>
      <c r="AF311" s="1" t="s">
        <v>2105</v>
      </c>
      <c r="AG311" s="1" t="s">
        <v>136</v>
      </c>
      <c r="AH311" s="1" t="s">
        <v>136</v>
      </c>
      <c r="AI311" s="1" t="s">
        <v>2106</v>
      </c>
      <c r="AJ311" s="1" t="s">
        <v>2107</v>
      </c>
      <c r="AK311" s="1" t="s">
        <v>42</v>
      </c>
    </row>
    <row r="312" spans="1:37" x14ac:dyDescent="0.25">
      <c r="A312" s="1" t="s">
        <v>2108</v>
      </c>
      <c r="B312" s="1" t="s">
        <v>2109</v>
      </c>
      <c r="C312" s="1" t="s">
        <v>36</v>
      </c>
      <c r="D312" s="1" t="s">
        <v>2110</v>
      </c>
      <c r="E312" s="1" t="s">
        <v>2111</v>
      </c>
      <c r="F312" s="1" t="s">
        <v>2400</v>
      </c>
      <c r="G312" s="5" t="s">
        <v>791</v>
      </c>
      <c r="H312" s="1">
        <v>2006</v>
      </c>
      <c r="I312" s="1" t="s">
        <v>597</v>
      </c>
      <c r="J312" s="2"/>
      <c r="K312" s="2">
        <v>1</v>
      </c>
      <c r="L312" s="2"/>
      <c r="M312" s="2"/>
      <c r="N312" s="2">
        <v>0</v>
      </c>
      <c r="O312" s="2"/>
      <c r="P312" s="2"/>
      <c r="Q312" s="2">
        <v>1</v>
      </c>
      <c r="R312" s="2"/>
      <c r="S312" s="2"/>
      <c r="T312" s="2">
        <v>0</v>
      </c>
      <c r="U312" s="2"/>
      <c r="V312" s="2"/>
      <c r="W312" s="2">
        <v>0</v>
      </c>
      <c r="X312" s="2"/>
      <c r="Y312" s="2"/>
      <c r="Z312" s="1">
        <v>1</v>
      </c>
      <c r="AA312" s="2"/>
      <c r="AB312" s="1" t="s">
        <v>42</v>
      </c>
      <c r="AC312" s="1">
        <v>0</v>
      </c>
      <c r="AD312" s="2"/>
      <c r="AE312" s="1"/>
      <c r="AF312" s="1" t="s">
        <v>2112</v>
      </c>
      <c r="AG312" s="1" t="s">
        <v>65</v>
      </c>
      <c r="AH312" s="1" t="s">
        <v>137</v>
      </c>
      <c r="AI312" s="1">
        <v>0</v>
      </c>
      <c r="AJ312" s="1" t="s">
        <v>100</v>
      </c>
      <c r="AK312" s="1" t="s">
        <v>42</v>
      </c>
    </row>
    <row r="313" spans="1:37" x14ac:dyDescent="0.25">
      <c r="A313" s="1" t="s">
        <v>2113</v>
      </c>
      <c r="B313" s="1" t="s">
        <v>2114</v>
      </c>
      <c r="C313" s="1" t="s">
        <v>103</v>
      </c>
      <c r="D313" s="1" t="s">
        <v>2115</v>
      </c>
      <c r="E313" s="1" t="s">
        <v>2115</v>
      </c>
      <c r="F313" s="1" t="e">
        <v>#N/A</v>
      </c>
      <c r="G313" s="5" t="s">
        <v>257</v>
      </c>
      <c r="H313" s="1">
        <v>2018</v>
      </c>
      <c r="I313" s="1" t="s">
        <v>334</v>
      </c>
      <c r="J313" s="2" t="s">
        <v>86</v>
      </c>
      <c r="K313" s="2">
        <v>0</v>
      </c>
      <c r="L313" s="2"/>
      <c r="M313" s="2"/>
      <c r="N313" s="2">
        <v>0</v>
      </c>
      <c r="O313" s="2"/>
      <c r="P313" s="2"/>
      <c r="Q313" s="2">
        <v>0</v>
      </c>
      <c r="R313" s="2"/>
      <c r="S313" s="2"/>
      <c r="T313" s="2">
        <v>0</v>
      </c>
      <c r="U313" s="2"/>
      <c r="V313" s="2"/>
      <c r="W313" s="2">
        <v>0</v>
      </c>
      <c r="X313" s="2"/>
      <c r="Y313" s="2"/>
      <c r="Z313" s="1" t="s">
        <v>42</v>
      </c>
      <c r="AA313" s="2"/>
      <c r="AB313" s="1" t="s">
        <v>42</v>
      </c>
      <c r="AC313" s="1">
        <v>1</v>
      </c>
      <c r="AD313" s="2"/>
      <c r="AE313" s="1"/>
      <c r="AF313" s="1" t="s">
        <v>2117</v>
      </c>
      <c r="AG313" s="1" t="s">
        <v>88</v>
      </c>
      <c r="AH313" s="1" t="s">
        <v>829</v>
      </c>
      <c r="AI313" s="1">
        <v>0</v>
      </c>
      <c r="AJ313" s="1" t="s">
        <v>301</v>
      </c>
      <c r="AK313" s="1" t="s">
        <v>42</v>
      </c>
    </row>
    <row r="314" spans="1:37" x14ac:dyDescent="0.25">
      <c r="A314" s="1" t="s">
        <v>2118</v>
      </c>
      <c r="B314" s="1" t="s">
        <v>2119</v>
      </c>
      <c r="C314" s="1" t="s">
        <v>36</v>
      </c>
      <c r="D314" s="1" t="s">
        <v>2120</v>
      </c>
      <c r="E314" s="1" t="s">
        <v>2120</v>
      </c>
      <c r="F314" s="1" t="e">
        <v>#N/A</v>
      </c>
      <c r="G314" s="5" t="s">
        <v>40</v>
      </c>
      <c r="H314" s="1">
        <v>2016</v>
      </c>
      <c r="I314" s="1" t="s">
        <v>134</v>
      </c>
      <c r="J314" s="2" t="s">
        <v>86</v>
      </c>
      <c r="K314" s="2">
        <v>0</v>
      </c>
      <c r="L314" s="2"/>
      <c r="M314" s="2"/>
      <c r="N314" s="2">
        <v>0</v>
      </c>
      <c r="O314" s="2"/>
      <c r="P314" s="2"/>
      <c r="Q314" s="2">
        <v>0</v>
      </c>
      <c r="R314" s="2"/>
      <c r="S314" s="2"/>
      <c r="T314" s="2">
        <v>0</v>
      </c>
      <c r="U314" s="2"/>
      <c r="V314" s="2"/>
      <c r="W314" s="2">
        <v>0</v>
      </c>
      <c r="X314" s="2"/>
      <c r="Y314" s="2"/>
      <c r="Z314" s="1">
        <v>0</v>
      </c>
      <c r="AA314" s="2"/>
      <c r="AB314" s="1" t="s">
        <v>42</v>
      </c>
      <c r="AC314" s="1">
        <v>1</v>
      </c>
      <c r="AD314" s="2"/>
      <c r="AE314" s="1"/>
      <c r="AF314" s="1" t="s">
        <v>2121</v>
      </c>
      <c r="AG314" s="1" t="s">
        <v>250</v>
      </c>
      <c r="AH314" s="1" t="s">
        <v>46</v>
      </c>
      <c r="AI314" s="1">
        <v>0</v>
      </c>
      <c r="AJ314" s="1"/>
      <c r="AK314" s="1" t="s">
        <v>42</v>
      </c>
    </row>
    <row r="315" spans="1:37" x14ac:dyDescent="0.25">
      <c r="A315" s="1" t="s">
        <v>2122</v>
      </c>
      <c r="B315" s="1" t="s">
        <v>2123</v>
      </c>
      <c r="C315" s="1" t="s">
        <v>36</v>
      </c>
      <c r="D315" s="1" t="s">
        <v>2124</v>
      </c>
      <c r="E315" s="1" t="s">
        <v>2125</v>
      </c>
      <c r="F315" s="1" t="s">
        <v>7134</v>
      </c>
      <c r="G315" s="5" t="s">
        <v>266</v>
      </c>
      <c r="H315" s="1">
        <v>2015</v>
      </c>
      <c r="I315" s="1" t="s">
        <v>2127</v>
      </c>
      <c r="J315" s="2"/>
      <c r="K315" s="2">
        <v>1</v>
      </c>
      <c r="L315" s="2"/>
      <c r="M315" s="2"/>
      <c r="N315" s="2">
        <v>0</v>
      </c>
      <c r="O315" s="2"/>
      <c r="P315" s="2"/>
      <c r="Q315" s="2">
        <v>1</v>
      </c>
      <c r="R315" s="2"/>
      <c r="S315" s="2"/>
      <c r="T315" s="2">
        <v>0</v>
      </c>
      <c r="U315" s="2"/>
      <c r="V315" s="2"/>
      <c r="W315" s="2">
        <v>0</v>
      </c>
      <c r="X315" s="2"/>
      <c r="Y315" s="2"/>
      <c r="Z315" s="1">
        <v>1</v>
      </c>
      <c r="AA315" s="2"/>
      <c r="AB315" s="1" t="s">
        <v>42</v>
      </c>
      <c r="AC315" s="1">
        <v>0</v>
      </c>
      <c r="AD315" s="2"/>
      <c r="AE315" s="1"/>
      <c r="AF315" s="1" t="s">
        <v>2128</v>
      </c>
      <c r="AG315" s="1" t="s">
        <v>65</v>
      </c>
      <c r="AH315" s="1" t="s">
        <v>208</v>
      </c>
      <c r="AI315" s="1">
        <v>0</v>
      </c>
      <c r="AJ315" s="1" t="s">
        <v>191</v>
      </c>
      <c r="AK315" s="1" t="s">
        <v>42</v>
      </c>
    </row>
    <row r="316" spans="1:37" x14ac:dyDescent="0.25">
      <c r="A316" s="1" t="s">
        <v>2129</v>
      </c>
      <c r="B316" s="1" t="s">
        <v>2130</v>
      </c>
      <c r="C316" s="1" t="s">
        <v>103</v>
      </c>
      <c r="D316" s="1" t="s">
        <v>2131</v>
      </c>
      <c r="E316" s="1" t="s">
        <v>2132</v>
      </c>
      <c r="F316" s="1" t="s">
        <v>7135</v>
      </c>
      <c r="G316" s="5" t="s">
        <v>107</v>
      </c>
      <c r="H316" s="1">
        <v>2014</v>
      </c>
      <c r="I316" s="1" t="s">
        <v>2134</v>
      </c>
      <c r="J316" s="2"/>
      <c r="K316" s="2"/>
      <c r="L316" s="2"/>
      <c r="M316" s="2"/>
      <c r="N316" s="2"/>
      <c r="O316" s="2"/>
      <c r="P316" s="2">
        <v>1</v>
      </c>
      <c r="Q316" s="2"/>
      <c r="R316" s="2"/>
      <c r="S316" s="2"/>
      <c r="T316" s="2"/>
      <c r="U316" s="2"/>
      <c r="V316" s="2">
        <v>1</v>
      </c>
      <c r="W316" s="2"/>
      <c r="X316" s="2"/>
      <c r="Y316" s="2">
        <v>1</v>
      </c>
      <c r="Z316" s="1"/>
      <c r="AA316" s="2"/>
      <c r="AB316" s="1" t="s">
        <v>42</v>
      </c>
      <c r="AC316" s="1"/>
      <c r="AD316" s="2"/>
      <c r="AE316" s="1"/>
      <c r="AF316" s="1" t="s">
        <v>2135</v>
      </c>
      <c r="AG316" s="1" t="s">
        <v>88</v>
      </c>
      <c r="AH316" s="1" t="s">
        <v>1308</v>
      </c>
      <c r="AI316" s="1" t="s">
        <v>100</v>
      </c>
      <c r="AJ316" s="1" t="s">
        <v>111</v>
      </c>
      <c r="AK316" s="1" t="s">
        <v>42</v>
      </c>
    </row>
    <row r="317" spans="1:37" x14ac:dyDescent="0.25">
      <c r="A317" s="1" t="s">
        <v>2136</v>
      </c>
      <c r="B317" s="1" t="s">
        <v>2137</v>
      </c>
      <c r="C317" s="1" t="s">
        <v>50</v>
      </c>
      <c r="D317" s="1" t="s">
        <v>2138</v>
      </c>
      <c r="E317" s="1" t="s">
        <v>2139</v>
      </c>
      <c r="F317" s="1" t="s">
        <v>7136</v>
      </c>
      <c r="G317" s="5" t="s">
        <v>437</v>
      </c>
      <c r="H317" s="1">
        <v>2006</v>
      </c>
      <c r="I317" s="1" t="s">
        <v>2141</v>
      </c>
      <c r="J317" s="2"/>
      <c r="K317" s="2">
        <v>1</v>
      </c>
      <c r="L317" s="2"/>
      <c r="M317" s="2"/>
      <c r="N317" s="2">
        <v>0</v>
      </c>
      <c r="O317" s="2"/>
      <c r="P317" s="2"/>
      <c r="Q317" s="2">
        <v>1</v>
      </c>
      <c r="R317" s="2"/>
      <c r="S317" s="2"/>
      <c r="T317" s="2">
        <v>0</v>
      </c>
      <c r="U317" s="2"/>
      <c r="V317" s="2"/>
      <c r="W317" s="2">
        <v>0</v>
      </c>
      <c r="X317" s="2"/>
      <c r="Y317" s="2"/>
      <c r="Z317" s="1">
        <v>1</v>
      </c>
      <c r="AA317" s="2"/>
      <c r="AB317" s="1" t="s">
        <v>42</v>
      </c>
      <c r="AC317" s="1">
        <v>0</v>
      </c>
      <c r="AD317" s="2"/>
      <c r="AE317" s="1"/>
      <c r="AF317" s="1" t="s">
        <v>2142</v>
      </c>
      <c r="AG317" s="1" t="s">
        <v>88</v>
      </c>
      <c r="AH317" s="1" t="s">
        <v>819</v>
      </c>
      <c r="AI317" s="1" t="s">
        <v>100</v>
      </c>
      <c r="AJ317" s="1" t="s">
        <v>1638</v>
      </c>
      <c r="AK317" s="1" t="s">
        <v>42</v>
      </c>
    </row>
    <row r="318" spans="1:37" x14ac:dyDescent="0.25">
      <c r="A318" s="1" t="s">
        <v>2143</v>
      </c>
      <c r="B318" s="1" t="s">
        <v>2144</v>
      </c>
      <c r="C318" s="1" t="s">
        <v>473</v>
      </c>
      <c r="D318" s="1" t="s">
        <v>2145</v>
      </c>
      <c r="E318" s="1" t="s">
        <v>2146</v>
      </c>
      <c r="F318" s="1" t="s">
        <v>1649</v>
      </c>
      <c r="G318" s="5" t="s">
        <v>477</v>
      </c>
      <c r="H318" s="1">
        <v>2021</v>
      </c>
      <c r="I318" s="1" t="s">
        <v>2148</v>
      </c>
      <c r="J318" s="2"/>
      <c r="K318" s="2">
        <v>1</v>
      </c>
      <c r="L318" s="2"/>
      <c r="M318" s="2"/>
      <c r="N318" s="2">
        <v>1</v>
      </c>
      <c r="O318" s="2"/>
      <c r="P318" s="2"/>
      <c r="Q318" s="2" t="s">
        <v>42</v>
      </c>
      <c r="R318" s="2"/>
      <c r="S318" s="2"/>
      <c r="T318" s="2">
        <v>1</v>
      </c>
      <c r="U318" s="2"/>
      <c r="V318" s="2"/>
      <c r="W318" s="2">
        <v>1</v>
      </c>
      <c r="X318" s="2"/>
      <c r="Y318" s="2"/>
      <c r="Z318" s="1" t="s">
        <v>42</v>
      </c>
      <c r="AA318" s="2"/>
      <c r="AB318" s="1" t="s">
        <v>42</v>
      </c>
      <c r="AC318" s="1">
        <v>0</v>
      </c>
      <c r="AD318" s="2"/>
      <c r="AE318" s="1"/>
      <c r="AF318" s="1" t="s">
        <v>2149</v>
      </c>
      <c r="AG318" s="1"/>
      <c r="AH318" s="1"/>
      <c r="AI318" s="1">
        <v>0</v>
      </c>
      <c r="AJ318" s="1" t="s">
        <v>1320</v>
      </c>
      <c r="AK318" s="1" t="s">
        <v>42</v>
      </c>
    </row>
    <row r="319" spans="1:37" x14ac:dyDescent="0.25">
      <c r="A319" s="1" t="s">
        <v>2150</v>
      </c>
      <c r="B319" s="1" t="s">
        <v>2151</v>
      </c>
      <c r="C319" s="1" t="s">
        <v>36</v>
      </c>
      <c r="D319" s="1" t="s">
        <v>2152</v>
      </c>
      <c r="E319" s="1" t="s">
        <v>2153</v>
      </c>
      <c r="F319" s="1" t="s">
        <v>497</v>
      </c>
      <c r="G319" s="5" t="s">
        <v>62</v>
      </c>
      <c r="H319" s="1">
        <v>2018</v>
      </c>
      <c r="I319" s="1" t="s">
        <v>2155</v>
      </c>
      <c r="J319" s="2"/>
      <c r="K319" s="2">
        <v>1</v>
      </c>
      <c r="L319" s="2"/>
      <c r="M319" s="2"/>
      <c r="N319" s="2" t="s">
        <v>42</v>
      </c>
      <c r="O319" s="2"/>
      <c r="P319" s="2"/>
      <c r="Q319" s="2">
        <v>1</v>
      </c>
      <c r="R319" s="2"/>
      <c r="S319" s="2"/>
      <c r="T319" s="2" t="s">
        <v>42</v>
      </c>
      <c r="U319" s="2"/>
      <c r="V319" s="2"/>
      <c r="W319" s="2" t="s">
        <v>42</v>
      </c>
      <c r="X319" s="2"/>
      <c r="Y319" s="2"/>
      <c r="Z319" s="1">
        <v>1</v>
      </c>
      <c r="AA319" s="2"/>
      <c r="AB319" s="1" t="s">
        <v>42</v>
      </c>
      <c r="AC319" s="1">
        <v>0</v>
      </c>
      <c r="AD319" s="2"/>
      <c r="AE319" s="1"/>
      <c r="AF319" s="1" t="s">
        <v>2156</v>
      </c>
      <c r="AG319" s="1" t="s">
        <v>127</v>
      </c>
      <c r="AH319" s="1" t="s">
        <v>1106</v>
      </c>
      <c r="AI319" s="1">
        <v>0</v>
      </c>
      <c r="AJ319" s="1" t="s">
        <v>191</v>
      </c>
      <c r="AK319" s="1" t="s">
        <v>42</v>
      </c>
    </row>
    <row r="320" spans="1:37" x14ac:dyDescent="0.25">
      <c r="A320" s="1" t="s">
        <v>2157</v>
      </c>
      <c r="B320" s="1" t="s">
        <v>2158</v>
      </c>
      <c r="C320" s="1" t="s">
        <v>36</v>
      </c>
      <c r="D320" s="1" t="s">
        <v>2159</v>
      </c>
      <c r="E320" s="1" t="s">
        <v>2160</v>
      </c>
      <c r="F320" s="1" t="s">
        <v>1739</v>
      </c>
      <c r="G320" s="5" t="s">
        <v>222</v>
      </c>
      <c r="H320" s="1">
        <v>2009</v>
      </c>
      <c r="I320" s="1" t="s">
        <v>1220</v>
      </c>
      <c r="J320" s="2"/>
      <c r="K320" s="2">
        <v>1</v>
      </c>
      <c r="L320" s="2"/>
      <c r="M320" s="2"/>
      <c r="N320" s="2">
        <v>0</v>
      </c>
      <c r="O320" s="2"/>
      <c r="P320" s="2"/>
      <c r="Q320" s="2">
        <v>1</v>
      </c>
      <c r="R320" s="2"/>
      <c r="S320" s="2"/>
      <c r="T320" s="2">
        <v>0</v>
      </c>
      <c r="U320" s="2"/>
      <c r="V320" s="2"/>
      <c r="W320" s="2">
        <v>0</v>
      </c>
      <c r="X320" s="2"/>
      <c r="Y320" s="2"/>
      <c r="Z320" s="1">
        <v>1</v>
      </c>
      <c r="AA320" s="2"/>
      <c r="AB320" s="1" t="s">
        <v>42</v>
      </c>
      <c r="AC320" s="1">
        <v>0</v>
      </c>
      <c r="AD320" s="2"/>
      <c r="AE320" s="1"/>
      <c r="AF320" s="1" t="s">
        <v>2162</v>
      </c>
      <c r="AG320" s="1" t="s">
        <v>98</v>
      </c>
      <c r="AH320" s="1" t="s">
        <v>190</v>
      </c>
      <c r="AI320" s="1">
        <v>0</v>
      </c>
      <c r="AJ320" s="1" t="s">
        <v>66</v>
      </c>
      <c r="AK320" s="1" t="s">
        <v>42</v>
      </c>
    </row>
    <row r="321" spans="1:37" x14ac:dyDescent="0.25">
      <c r="A321" s="1" t="s">
        <v>2163</v>
      </c>
      <c r="B321" s="1" t="s">
        <v>2164</v>
      </c>
      <c r="C321" s="1" t="s">
        <v>36</v>
      </c>
      <c r="D321" s="1" t="s">
        <v>2165</v>
      </c>
      <c r="E321" s="1" t="s">
        <v>2166</v>
      </c>
      <c r="F321" s="1" t="s">
        <v>661</v>
      </c>
      <c r="G321" s="5" t="s">
        <v>454</v>
      </c>
      <c r="H321" s="1">
        <v>2006</v>
      </c>
      <c r="I321" s="1" t="s">
        <v>734</v>
      </c>
      <c r="J321" s="2"/>
      <c r="K321" s="2">
        <v>1</v>
      </c>
      <c r="L321" s="2"/>
      <c r="M321" s="2"/>
      <c r="N321" s="2">
        <v>0</v>
      </c>
      <c r="O321" s="2"/>
      <c r="P321" s="2"/>
      <c r="Q321" s="2">
        <v>1</v>
      </c>
      <c r="R321" s="2"/>
      <c r="S321" s="2"/>
      <c r="T321" s="2">
        <v>0</v>
      </c>
      <c r="U321" s="2"/>
      <c r="V321" s="2"/>
      <c r="W321" s="2">
        <v>0</v>
      </c>
      <c r="X321" s="2"/>
      <c r="Y321" s="2"/>
      <c r="Z321" s="1">
        <v>1</v>
      </c>
      <c r="AA321" s="2"/>
      <c r="AB321" s="1" t="s">
        <v>42</v>
      </c>
      <c r="AC321" s="1">
        <v>0</v>
      </c>
      <c r="AD321" s="2"/>
      <c r="AE321" s="1"/>
      <c r="AF321" s="1" t="s">
        <v>2167</v>
      </c>
      <c r="AG321" s="1" t="s">
        <v>127</v>
      </c>
      <c r="AH321" s="1" t="s">
        <v>2168</v>
      </c>
      <c r="AI321" s="1">
        <v>0</v>
      </c>
      <c r="AJ321" s="1"/>
      <c r="AK321" s="1" t="s">
        <v>42</v>
      </c>
    </row>
    <row r="322" spans="1:37" x14ac:dyDescent="0.25">
      <c r="A322" s="1" t="s">
        <v>2169</v>
      </c>
      <c r="B322" s="1" t="s">
        <v>2170</v>
      </c>
      <c r="C322" s="1" t="s">
        <v>50</v>
      </c>
      <c r="D322" s="1" t="s">
        <v>2171</v>
      </c>
      <c r="E322" s="1" t="s">
        <v>2172</v>
      </c>
      <c r="F322" s="1" t="s">
        <v>553</v>
      </c>
      <c r="G322" s="5" t="s">
        <v>152</v>
      </c>
      <c r="H322" s="1">
        <v>2019</v>
      </c>
      <c r="I322" s="1" t="s">
        <v>365</v>
      </c>
      <c r="J322" s="2"/>
      <c r="K322" s="2">
        <v>1</v>
      </c>
      <c r="L322" s="2"/>
      <c r="M322" s="2"/>
      <c r="N322" s="2" t="s">
        <v>42</v>
      </c>
      <c r="O322" s="2"/>
      <c r="P322" s="2"/>
      <c r="Q322" s="2">
        <v>1</v>
      </c>
      <c r="R322" s="2"/>
      <c r="S322" s="2"/>
      <c r="T322" s="2" t="s">
        <v>42</v>
      </c>
      <c r="U322" s="2"/>
      <c r="V322" s="2"/>
      <c r="W322" s="2" t="s">
        <v>42</v>
      </c>
      <c r="X322" s="2"/>
      <c r="Y322" s="2"/>
      <c r="Z322" s="1">
        <v>1</v>
      </c>
      <c r="AA322" s="2"/>
      <c r="AB322" s="1" t="s">
        <v>42</v>
      </c>
      <c r="AC322" s="1">
        <v>0</v>
      </c>
      <c r="AD322" s="2"/>
      <c r="AE322" s="1"/>
      <c r="AF322" s="1" t="s">
        <v>2173</v>
      </c>
      <c r="AG322" s="1" t="s">
        <v>2174</v>
      </c>
      <c r="AH322" s="1">
        <v>0</v>
      </c>
      <c r="AI322" s="1">
        <v>0</v>
      </c>
      <c r="AJ322" s="1" t="s">
        <v>2175</v>
      </c>
      <c r="AK322" s="1" t="s">
        <v>42</v>
      </c>
    </row>
    <row r="323" spans="1:37" x14ac:dyDescent="0.25">
      <c r="A323" s="1" t="s">
        <v>2176</v>
      </c>
      <c r="B323" s="1" t="s">
        <v>2177</v>
      </c>
      <c r="C323" s="1" t="s">
        <v>50</v>
      </c>
      <c r="D323" s="1" t="s">
        <v>2178</v>
      </c>
      <c r="E323" s="1" t="s">
        <v>2179</v>
      </c>
      <c r="F323" s="1" t="s">
        <v>213</v>
      </c>
      <c r="G323" s="5" t="s">
        <v>1280</v>
      </c>
      <c r="H323" s="1">
        <v>2006</v>
      </c>
      <c r="I323" s="1" t="s">
        <v>649</v>
      </c>
      <c r="J323" s="2"/>
      <c r="K323" s="2">
        <v>1</v>
      </c>
      <c r="L323" s="2"/>
      <c r="M323" s="2"/>
      <c r="N323" s="2">
        <v>0</v>
      </c>
      <c r="O323" s="2"/>
      <c r="P323" s="2"/>
      <c r="Q323" s="2">
        <v>1</v>
      </c>
      <c r="R323" s="2"/>
      <c r="S323" s="2"/>
      <c r="T323" s="2">
        <v>0</v>
      </c>
      <c r="U323" s="2"/>
      <c r="V323" s="2"/>
      <c r="W323" s="2">
        <v>0</v>
      </c>
      <c r="X323" s="2"/>
      <c r="Y323" s="2"/>
      <c r="Z323" s="1">
        <v>1</v>
      </c>
      <c r="AA323" s="2"/>
      <c r="AB323" s="1" t="s">
        <v>42</v>
      </c>
      <c r="AC323" s="1">
        <v>0</v>
      </c>
      <c r="AD323" s="2"/>
      <c r="AE323" s="1"/>
      <c r="AF323" s="1" t="s">
        <v>2181</v>
      </c>
      <c r="AG323" s="1" t="s">
        <v>250</v>
      </c>
      <c r="AH323" s="1" t="s">
        <v>277</v>
      </c>
      <c r="AI323" s="1" t="s">
        <v>100</v>
      </c>
      <c r="AJ323" s="1"/>
      <c r="AK323" s="1" t="s">
        <v>42</v>
      </c>
    </row>
    <row r="324" spans="1:37" x14ac:dyDescent="0.25">
      <c r="A324" s="1" t="s">
        <v>2182</v>
      </c>
      <c r="B324" s="1" t="s">
        <v>2183</v>
      </c>
      <c r="C324" s="1" t="s">
        <v>36</v>
      </c>
      <c r="D324" s="1" t="s">
        <v>2184</v>
      </c>
      <c r="E324" s="1" t="s">
        <v>2185</v>
      </c>
      <c r="F324" s="1" t="s">
        <v>7137</v>
      </c>
      <c r="G324" s="5" t="s">
        <v>96</v>
      </c>
      <c r="H324" s="1">
        <v>2006</v>
      </c>
      <c r="I324" s="1" t="s">
        <v>505</v>
      </c>
      <c r="J324" s="2"/>
      <c r="K324" s="2">
        <v>1</v>
      </c>
      <c r="L324" s="2"/>
      <c r="M324" s="2"/>
      <c r="N324" s="2">
        <v>0</v>
      </c>
      <c r="O324" s="2"/>
      <c r="P324" s="2"/>
      <c r="Q324" s="2">
        <v>1</v>
      </c>
      <c r="R324" s="2"/>
      <c r="S324" s="2"/>
      <c r="T324" s="2">
        <v>0</v>
      </c>
      <c r="U324" s="2"/>
      <c r="V324" s="2"/>
      <c r="W324" s="2">
        <v>0</v>
      </c>
      <c r="X324" s="2"/>
      <c r="Y324" s="2"/>
      <c r="Z324" s="1">
        <v>0</v>
      </c>
      <c r="AA324" s="2"/>
      <c r="AB324" s="1" t="s">
        <v>42</v>
      </c>
      <c r="AC324" s="1">
        <v>0</v>
      </c>
      <c r="AD324" s="2"/>
      <c r="AE324" s="1"/>
      <c r="AF324" s="1" t="s">
        <v>2187</v>
      </c>
      <c r="AG324" s="1" t="s">
        <v>1105</v>
      </c>
      <c r="AH324" s="1" t="s">
        <v>1509</v>
      </c>
      <c r="AI324" s="1">
        <v>0</v>
      </c>
      <c r="AJ324" s="1" t="s">
        <v>100</v>
      </c>
      <c r="AK324" s="1" t="s">
        <v>42</v>
      </c>
    </row>
    <row r="325" spans="1:37" x14ac:dyDescent="0.25">
      <c r="A325" s="1" t="s">
        <v>2188</v>
      </c>
      <c r="B325" s="1" t="s">
        <v>2189</v>
      </c>
      <c r="C325" s="1" t="s">
        <v>50</v>
      </c>
      <c r="D325" s="1" t="s">
        <v>2190</v>
      </c>
      <c r="E325" s="1" t="s">
        <v>2191</v>
      </c>
      <c r="F325" s="1" t="s">
        <v>7138</v>
      </c>
      <c r="G325" s="5" t="s">
        <v>152</v>
      </c>
      <c r="H325" s="1">
        <v>2019</v>
      </c>
      <c r="I325" s="1" t="s">
        <v>258</v>
      </c>
      <c r="J325" s="2"/>
      <c r="K325" s="2">
        <v>1</v>
      </c>
      <c r="L325" s="2"/>
      <c r="M325" s="2"/>
      <c r="N325" s="2" t="s">
        <v>42</v>
      </c>
      <c r="O325" s="2"/>
      <c r="P325" s="2"/>
      <c r="Q325" s="2">
        <v>1</v>
      </c>
      <c r="R325" s="2"/>
      <c r="S325" s="2"/>
      <c r="T325" s="2" t="s">
        <v>42</v>
      </c>
      <c r="U325" s="2"/>
      <c r="V325" s="2"/>
      <c r="W325" s="2" t="s">
        <v>42</v>
      </c>
      <c r="X325" s="2"/>
      <c r="Y325" s="2"/>
      <c r="Z325" s="1">
        <v>1</v>
      </c>
      <c r="AA325" s="2"/>
      <c r="AB325" s="1" t="s">
        <v>42</v>
      </c>
      <c r="AC325" s="1">
        <v>0</v>
      </c>
      <c r="AD325" s="2"/>
      <c r="AE325" s="1"/>
      <c r="AF325" s="1" t="s">
        <v>2193</v>
      </c>
      <c r="AG325" s="1">
        <v>0</v>
      </c>
      <c r="AH325" s="1" t="s">
        <v>2194</v>
      </c>
      <c r="AI325" s="1">
        <v>0</v>
      </c>
      <c r="AJ325" s="1" t="s">
        <v>2195</v>
      </c>
      <c r="AK325" s="1" t="s">
        <v>42</v>
      </c>
    </row>
    <row r="326" spans="1:37" x14ac:dyDescent="0.25">
      <c r="A326" s="1" t="s">
        <v>2196</v>
      </c>
      <c r="B326" s="1" t="s">
        <v>2197</v>
      </c>
      <c r="C326" s="1" t="s">
        <v>50</v>
      </c>
      <c r="D326" s="1" t="s">
        <v>2198</v>
      </c>
      <c r="E326" s="1" t="s">
        <v>2199</v>
      </c>
      <c r="F326" s="1" t="s">
        <v>4160</v>
      </c>
      <c r="G326" s="5" t="s">
        <v>389</v>
      </c>
      <c r="H326" s="1">
        <v>2006</v>
      </c>
      <c r="I326" s="1" t="s">
        <v>163</v>
      </c>
      <c r="J326" s="2"/>
      <c r="K326" s="2">
        <v>1</v>
      </c>
      <c r="L326" s="2"/>
      <c r="M326" s="2"/>
      <c r="N326" s="2">
        <v>0</v>
      </c>
      <c r="O326" s="2"/>
      <c r="P326" s="2"/>
      <c r="Q326" s="2">
        <v>1</v>
      </c>
      <c r="R326" s="2"/>
      <c r="S326" s="2"/>
      <c r="T326" s="2">
        <v>0</v>
      </c>
      <c r="U326" s="2"/>
      <c r="V326" s="2"/>
      <c r="W326" s="2">
        <v>0</v>
      </c>
      <c r="X326" s="2"/>
      <c r="Y326" s="2"/>
      <c r="Z326" s="1">
        <v>1</v>
      </c>
      <c r="AA326" s="2"/>
      <c r="AB326" s="1" t="s">
        <v>42</v>
      </c>
      <c r="AC326" s="1">
        <v>0</v>
      </c>
      <c r="AD326" s="2"/>
      <c r="AE326" s="1"/>
      <c r="AF326" s="1" t="s">
        <v>2201</v>
      </c>
      <c r="AG326" s="1" t="s">
        <v>45</v>
      </c>
      <c r="AH326" s="1" t="s">
        <v>819</v>
      </c>
      <c r="AI326" s="1" t="s">
        <v>100</v>
      </c>
      <c r="AJ326" s="1" t="s">
        <v>1638</v>
      </c>
      <c r="AK326" s="1" t="s">
        <v>42</v>
      </c>
    </row>
    <row r="327" spans="1:37" x14ac:dyDescent="0.25">
      <c r="A327" s="1" t="s">
        <v>2202</v>
      </c>
      <c r="B327" s="1" t="s">
        <v>2203</v>
      </c>
      <c r="C327" s="1" t="s">
        <v>50</v>
      </c>
      <c r="D327" s="1" t="s">
        <v>2204</v>
      </c>
      <c r="E327" s="1" t="s">
        <v>2205</v>
      </c>
      <c r="F327" s="1" t="s">
        <v>230</v>
      </c>
      <c r="G327" s="5" t="s">
        <v>143</v>
      </c>
      <c r="H327" s="1">
        <v>2006</v>
      </c>
      <c r="I327" s="1" t="s">
        <v>144</v>
      </c>
      <c r="J327" s="2"/>
      <c r="K327" s="2">
        <v>1</v>
      </c>
      <c r="L327" s="2"/>
      <c r="M327" s="2"/>
      <c r="N327" s="2">
        <v>0</v>
      </c>
      <c r="O327" s="2"/>
      <c r="P327" s="2"/>
      <c r="Q327" s="2">
        <v>1</v>
      </c>
      <c r="R327" s="2"/>
      <c r="S327" s="2"/>
      <c r="T327" s="2">
        <v>0</v>
      </c>
      <c r="U327" s="2"/>
      <c r="V327" s="2"/>
      <c r="W327" s="2">
        <v>0</v>
      </c>
      <c r="X327" s="2"/>
      <c r="Y327" s="2"/>
      <c r="Z327" s="1">
        <v>0</v>
      </c>
      <c r="AA327" s="2"/>
      <c r="AB327" s="1" t="s">
        <v>42</v>
      </c>
      <c r="AC327" s="1">
        <v>0</v>
      </c>
      <c r="AD327" s="2"/>
      <c r="AE327" s="1"/>
      <c r="AF327" s="1" t="s">
        <v>2206</v>
      </c>
      <c r="AG327" s="1" t="s">
        <v>127</v>
      </c>
      <c r="AH327" s="1" t="s">
        <v>277</v>
      </c>
      <c r="AI327" s="1" t="s">
        <v>100</v>
      </c>
      <c r="AJ327" s="1"/>
      <c r="AK327" s="1" t="s">
        <v>42</v>
      </c>
    </row>
    <row r="328" spans="1:37" x14ac:dyDescent="0.25">
      <c r="A328" s="1" t="s">
        <v>2207</v>
      </c>
      <c r="B328" s="1" t="s">
        <v>2208</v>
      </c>
      <c r="C328" s="1" t="s">
        <v>36</v>
      </c>
      <c r="D328" s="1" t="s">
        <v>2209</v>
      </c>
      <c r="E328" s="1" t="s">
        <v>2210</v>
      </c>
      <c r="F328" s="1" t="s">
        <v>2161</v>
      </c>
      <c r="G328" s="5" t="s">
        <v>205</v>
      </c>
      <c r="H328" s="1">
        <v>2006</v>
      </c>
      <c r="I328" s="1" t="s">
        <v>215</v>
      </c>
      <c r="J328" s="2"/>
      <c r="K328" s="2">
        <v>1</v>
      </c>
      <c r="L328" s="2"/>
      <c r="M328" s="2"/>
      <c r="N328" s="2">
        <v>0</v>
      </c>
      <c r="O328" s="2"/>
      <c r="P328" s="2"/>
      <c r="Q328" s="2">
        <v>1</v>
      </c>
      <c r="R328" s="2"/>
      <c r="S328" s="2"/>
      <c r="T328" s="2">
        <v>0</v>
      </c>
      <c r="U328" s="2"/>
      <c r="V328" s="2"/>
      <c r="W328" s="2">
        <v>0</v>
      </c>
      <c r="X328" s="2"/>
      <c r="Y328" s="2"/>
      <c r="Z328" s="1">
        <v>1</v>
      </c>
      <c r="AA328" s="2"/>
      <c r="AB328" s="1" t="s">
        <v>42</v>
      </c>
      <c r="AC328" s="1">
        <v>0</v>
      </c>
      <c r="AD328" s="2"/>
      <c r="AE328" s="1"/>
      <c r="AF328" s="1" t="s">
        <v>2211</v>
      </c>
      <c r="AG328" s="1" t="s">
        <v>65</v>
      </c>
      <c r="AH328" s="1" t="s">
        <v>137</v>
      </c>
      <c r="AI328" s="1">
        <v>0</v>
      </c>
      <c r="AJ328" s="1" t="s">
        <v>191</v>
      </c>
      <c r="AK328" s="1" t="s">
        <v>42</v>
      </c>
    </row>
    <row r="329" spans="1:37" x14ac:dyDescent="0.25">
      <c r="A329" s="1" t="s">
        <v>2212</v>
      </c>
      <c r="B329" s="1" t="s">
        <v>2213</v>
      </c>
      <c r="C329" s="1" t="s">
        <v>286</v>
      </c>
      <c r="D329" s="1" t="s">
        <v>2214</v>
      </c>
      <c r="E329" s="1" t="s">
        <v>2215</v>
      </c>
      <c r="F329" s="1" t="s">
        <v>78</v>
      </c>
      <c r="G329" s="5" t="s">
        <v>62</v>
      </c>
      <c r="H329" s="1">
        <v>2019</v>
      </c>
      <c r="I329" s="1" t="s">
        <v>79</v>
      </c>
      <c r="J329" s="2"/>
      <c r="K329" s="2">
        <v>1</v>
      </c>
      <c r="L329" s="2"/>
      <c r="M329" s="2"/>
      <c r="N329" s="2" t="s">
        <v>42</v>
      </c>
      <c r="O329" s="2"/>
      <c r="P329" s="2"/>
      <c r="Q329" s="2">
        <v>1</v>
      </c>
      <c r="R329" s="2"/>
      <c r="S329" s="2"/>
      <c r="T329" s="2" t="s">
        <v>42</v>
      </c>
      <c r="U329" s="2"/>
      <c r="V329" s="2"/>
      <c r="W329" s="2" t="s">
        <v>42</v>
      </c>
      <c r="X329" s="2"/>
      <c r="Y329" s="2"/>
      <c r="Z329" s="1" t="s">
        <v>42</v>
      </c>
      <c r="AA329" s="2"/>
      <c r="AB329" s="1" t="s">
        <v>42</v>
      </c>
      <c r="AC329" s="1">
        <v>0</v>
      </c>
      <c r="AD329" s="2"/>
      <c r="AE329" s="1"/>
      <c r="AF329" s="1" t="s">
        <v>2217</v>
      </c>
      <c r="AG329" s="1" t="s">
        <v>98</v>
      </c>
      <c r="AH329" s="1" t="s">
        <v>971</v>
      </c>
      <c r="AI329" s="1">
        <v>0</v>
      </c>
      <c r="AJ329" s="1"/>
      <c r="AK329" s="1" t="s">
        <v>42</v>
      </c>
    </row>
    <row r="330" spans="1:37" x14ac:dyDescent="0.25">
      <c r="A330" s="1" t="s">
        <v>2218</v>
      </c>
      <c r="B330" s="1" t="s">
        <v>2219</v>
      </c>
      <c r="C330" s="1" t="s">
        <v>50</v>
      </c>
      <c r="D330" s="1" t="s">
        <v>2220</v>
      </c>
      <c r="E330" s="1" t="s">
        <v>2221</v>
      </c>
      <c r="F330" s="1" t="s">
        <v>933</v>
      </c>
      <c r="G330" s="5" t="s">
        <v>124</v>
      </c>
      <c r="H330" s="1">
        <v>2006</v>
      </c>
      <c r="I330" s="1" t="s">
        <v>934</v>
      </c>
      <c r="J330" s="2"/>
      <c r="K330" s="2">
        <v>1</v>
      </c>
      <c r="L330" s="2"/>
      <c r="M330" s="2"/>
      <c r="N330" s="2">
        <v>0</v>
      </c>
      <c r="O330" s="2"/>
      <c r="P330" s="2"/>
      <c r="Q330" s="2">
        <v>1</v>
      </c>
      <c r="R330" s="2"/>
      <c r="S330" s="2"/>
      <c r="T330" s="2">
        <v>0</v>
      </c>
      <c r="U330" s="2"/>
      <c r="V330" s="2"/>
      <c r="W330" s="2">
        <v>0</v>
      </c>
      <c r="X330" s="2"/>
      <c r="Y330" s="2"/>
      <c r="Z330" s="1">
        <v>1</v>
      </c>
      <c r="AA330" s="2"/>
      <c r="AB330" s="1" t="s">
        <v>42</v>
      </c>
      <c r="AC330" s="1">
        <v>0</v>
      </c>
      <c r="AD330" s="2"/>
      <c r="AE330" s="1"/>
      <c r="AF330" s="1" t="s">
        <v>2223</v>
      </c>
      <c r="AG330" s="1" t="s">
        <v>507</v>
      </c>
      <c r="AH330" s="1" t="s">
        <v>2224</v>
      </c>
      <c r="AI330" s="1" t="s">
        <v>100</v>
      </c>
      <c r="AJ330" s="1" t="s">
        <v>2225</v>
      </c>
      <c r="AK330" s="1" t="s">
        <v>42</v>
      </c>
    </row>
    <row r="331" spans="1:37" x14ac:dyDescent="0.25">
      <c r="A331" s="1" t="s">
        <v>2226</v>
      </c>
      <c r="B331" s="1" t="s">
        <v>2227</v>
      </c>
      <c r="C331" s="1" t="s">
        <v>36</v>
      </c>
      <c r="D331" s="1" t="s">
        <v>2228</v>
      </c>
      <c r="E331" s="1" t="s">
        <v>2229</v>
      </c>
      <c r="F331" s="1" t="s">
        <v>1733</v>
      </c>
      <c r="G331" s="5" t="s">
        <v>643</v>
      </c>
      <c r="H331" s="1">
        <v>2008</v>
      </c>
      <c r="I331" s="1" t="s">
        <v>275</v>
      </c>
      <c r="J331" s="2"/>
      <c r="K331" s="2">
        <v>1</v>
      </c>
      <c r="L331" s="2"/>
      <c r="M331" s="2"/>
      <c r="N331" s="2">
        <v>0</v>
      </c>
      <c r="O331" s="2"/>
      <c r="P331" s="2"/>
      <c r="Q331" s="2">
        <v>1</v>
      </c>
      <c r="R331" s="2"/>
      <c r="S331" s="2"/>
      <c r="T331" s="2">
        <v>0</v>
      </c>
      <c r="U331" s="2"/>
      <c r="V331" s="2"/>
      <c r="W331" s="2">
        <v>0</v>
      </c>
      <c r="X331" s="2"/>
      <c r="Y331" s="2"/>
      <c r="Z331" s="1">
        <v>1</v>
      </c>
      <c r="AA331" s="2"/>
      <c r="AB331" s="1" t="s">
        <v>42</v>
      </c>
      <c r="AC331" s="1">
        <v>0</v>
      </c>
      <c r="AD331" s="2"/>
      <c r="AE331" s="1"/>
      <c r="AF331" s="1" t="s">
        <v>2230</v>
      </c>
      <c r="AG331" s="1" t="s">
        <v>65</v>
      </c>
      <c r="AH331" s="1" t="s">
        <v>1097</v>
      </c>
      <c r="AI331" s="1">
        <v>0</v>
      </c>
      <c r="AJ331" s="1" t="s">
        <v>724</v>
      </c>
      <c r="AK331" s="1" t="s">
        <v>42</v>
      </c>
    </row>
    <row r="332" spans="1:37" x14ac:dyDescent="0.25">
      <c r="A332" s="1" t="s">
        <v>2231</v>
      </c>
      <c r="B332" s="1" t="s">
        <v>2232</v>
      </c>
      <c r="C332" s="1" t="s">
        <v>36</v>
      </c>
      <c r="D332" s="1" t="s">
        <v>2233</v>
      </c>
      <c r="E332" s="1" t="s">
        <v>2234</v>
      </c>
      <c r="F332" s="1" t="s">
        <v>1797</v>
      </c>
      <c r="G332" s="5" t="s">
        <v>40</v>
      </c>
      <c r="H332" s="1">
        <v>2016</v>
      </c>
      <c r="I332" s="1" t="s">
        <v>668</v>
      </c>
      <c r="J332" s="2"/>
      <c r="K332" s="2">
        <v>1</v>
      </c>
      <c r="L332" s="2"/>
      <c r="M332" s="2"/>
      <c r="N332" s="2">
        <v>1</v>
      </c>
      <c r="O332" s="2"/>
      <c r="P332" s="2"/>
      <c r="Q332" s="2">
        <v>0</v>
      </c>
      <c r="R332" s="2"/>
      <c r="S332" s="2"/>
      <c r="T332" s="2">
        <v>1</v>
      </c>
      <c r="U332" s="2"/>
      <c r="V332" s="2"/>
      <c r="W332" s="2">
        <v>0</v>
      </c>
      <c r="X332" s="2"/>
      <c r="Y332" s="2"/>
      <c r="Z332" s="1">
        <v>1</v>
      </c>
      <c r="AA332" s="2"/>
      <c r="AB332" s="1" t="s">
        <v>42</v>
      </c>
      <c r="AC332" s="1">
        <v>0</v>
      </c>
      <c r="AD332" s="2"/>
      <c r="AE332" s="1"/>
      <c r="AF332" s="1" t="s">
        <v>2235</v>
      </c>
      <c r="AG332" s="1" t="s">
        <v>399</v>
      </c>
      <c r="AH332" s="1" t="s">
        <v>2236</v>
      </c>
      <c r="AI332" s="1">
        <v>0</v>
      </c>
      <c r="AJ332" s="1"/>
      <c r="AK332" s="1" t="s">
        <v>42</v>
      </c>
    </row>
    <row r="333" spans="1:37" x14ac:dyDescent="0.25">
      <c r="A333" s="1" t="s">
        <v>2237</v>
      </c>
      <c r="B333" s="1" t="s">
        <v>2238</v>
      </c>
      <c r="C333" s="1" t="s">
        <v>103</v>
      </c>
      <c r="D333" s="1" t="s">
        <v>2239</v>
      </c>
      <c r="E333" s="1" t="s">
        <v>2240</v>
      </c>
      <c r="F333" s="1" t="s">
        <v>712</v>
      </c>
      <c r="G333" s="5" t="s">
        <v>162</v>
      </c>
      <c r="H333" s="1">
        <v>2006</v>
      </c>
      <c r="I333" s="1" t="s">
        <v>728</v>
      </c>
      <c r="J333" s="2"/>
      <c r="K333" s="2">
        <v>1</v>
      </c>
      <c r="L333" s="2"/>
      <c r="M333" s="2"/>
      <c r="N333" s="2">
        <v>1</v>
      </c>
      <c r="O333" s="2"/>
      <c r="P333" s="2"/>
      <c r="Q333" s="2">
        <v>0</v>
      </c>
      <c r="R333" s="2"/>
      <c r="S333" s="2"/>
      <c r="T333" s="2">
        <v>0</v>
      </c>
      <c r="U333" s="2"/>
      <c r="V333" s="2"/>
      <c r="W333" s="2">
        <v>0</v>
      </c>
      <c r="X333" s="2"/>
      <c r="Y333" s="2"/>
      <c r="Z333" s="1">
        <v>1</v>
      </c>
      <c r="AA333" s="2"/>
      <c r="AB333" s="1" t="s">
        <v>42</v>
      </c>
      <c r="AC333" s="1">
        <v>0</v>
      </c>
      <c r="AD333" s="2"/>
      <c r="AE333" s="1"/>
      <c r="AF333" s="1" t="s">
        <v>2242</v>
      </c>
      <c r="AG333" s="1" t="s">
        <v>88</v>
      </c>
      <c r="AH333" s="1" t="s">
        <v>2243</v>
      </c>
      <c r="AI333" s="1" t="s">
        <v>100</v>
      </c>
      <c r="AJ333" s="1" t="s">
        <v>191</v>
      </c>
      <c r="AK333" s="1" t="s">
        <v>42</v>
      </c>
    </row>
    <row r="334" spans="1:37" x14ac:dyDescent="0.25">
      <c r="A334" s="1" t="s">
        <v>2244</v>
      </c>
      <c r="B334" s="1" t="s">
        <v>2245</v>
      </c>
      <c r="C334" s="1" t="s">
        <v>77</v>
      </c>
      <c r="D334" s="1" t="s">
        <v>2246</v>
      </c>
      <c r="E334" s="1" t="s">
        <v>2247</v>
      </c>
      <c r="F334" s="1" t="s">
        <v>6717</v>
      </c>
      <c r="G334" s="5" t="s">
        <v>107</v>
      </c>
      <c r="H334" s="1">
        <v>2013</v>
      </c>
      <c r="I334" s="1" t="s">
        <v>934</v>
      </c>
      <c r="J334" s="2"/>
      <c r="K334" s="2">
        <v>1</v>
      </c>
      <c r="L334" s="2"/>
      <c r="M334" s="2"/>
      <c r="N334" s="2">
        <v>1</v>
      </c>
      <c r="O334" s="2"/>
      <c r="P334" s="2"/>
      <c r="Q334" s="2">
        <v>0</v>
      </c>
      <c r="R334" s="2"/>
      <c r="S334" s="2"/>
      <c r="T334" s="2">
        <v>1</v>
      </c>
      <c r="U334" s="2"/>
      <c r="V334" s="2"/>
      <c r="W334" s="2">
        <v>1</v>
      </c>
      <c r="X334" s="2"/>
      <c r="Y334" s="2"/>
      <c r="Z334" s="1">
        <v>1</v>
      </c>
      <c r="AA334" s="2"/>
      <c r="AB334" s="1" t="s">
        <v>42</v>
      </c>
      <c r="AC334" s="1">
        <v>0</v>
      </c>
      <c r="AD334" s="2"/>
      <c r="AE334" s="1"/>
      <c r="AF334" s="1" t="s">
        <v>2249</v>
      </c>
      <c r="AG334" s="1" t="s">
        <v>88</v>
      </c>
      <c r="AH334" s="1" t="s">
        <v>440</v>
      </c>
      <c r="AI334" s="1">
        <v>0</v>
      </c>
      <c r="AJ334" s="1" t="s">
        <v>2250</v>
      </c>
      <c r="AK334" s="1" t="s">
        <v>42</v>
      </c>
    </row>
    <row r="335" spans="1:37" x14ac:dyDescent="0.25">
      <c r="A335" s="1" t="s">
        <v>2251</v>
      </c>
      <c r="B335" s="1" t="s">
        <v>2252</v>
      </c>
      <c r="C335" s="1" t="s">
        <v>77</v>
      </c>
      <c r="D335" s="1" t="s">
        <v>2253</v>
      </c>
      <c r="E335" s="1" t="s">
        <v>2253</v>
      </c>
      <c r="F335" s="1" t="e">
        <v>#N/A</v>
      </c>
      <c r="G335" s="5" t="s">
        <v>257</v>
      </c>
      <c r="H335" s="1">
        <v>2018</v>
      </c>
      <c r="I335" s="1" t="s">
        <v>590</v>
      </c>
      <c r="J335" s="2" t="s">
        <v>86</v>
      </c>
      <c r="K335" s="2">
        <v>0</v>
      </c>
      <c r="L335" s="2"/>
      <c r="M335" s="2"/>
      <c r="N335" s="2">
        <v>0</v>
      </c>
      <c r="O335" s="2"/>
      <c r="P335" s="2"/>
      <c r="Q335" s="2">
        <v>0</v>
      </c>
      <c r="R335" s="2"/>
      <c r="S335" s="2"/>
      <c r="T335" s="2">
        <v>0</v>
      </c>
      <c r="U335" s="2"/>
      <c r="V335" s="2"/>
      <c r="W335" s="2">
        <v>0</v>
      </c>
      <c r="X335" s="2"/>
      <c r="Y335" s="2"/>
      <c r="Z335" s="1" t="s">
        <v>42</v>
      </c>
      <c r="AA335" s="2"/>
      <c r="AB335" s="1" t="s">
        <v>42</v>
      </c>
      <c r="AC335" s="1">
        <v>1</v>
      </c>
      <c r="AD335" s="2"/>
      <c r="AE335" s="1"/>
      <c r="AF335" s="1" t="s">
        <v>2254</v>
      </c>
      <c r="AG335" s="1" t="s">
        <v>88</v>
      </c>
      <c r="AH335" s="1" t="s">
        <v>155</v>
      </c>
      <c r="AI335" s="1">
        <v>0</v>
      </c>
      <c r="AJ335" s="1"/>
      <c r="AK335" s="1" t="s">
        <v>42</v>
      </c>
    </row>
    <row r="336" spans="1:37" x14ac:dyDescent="0.25">
      <c r="A336" s="1" t="s">
        <v>2255</v>
      </c>
      <c r="B336" s="1" t="s">
        <v>2256</v>
      </c>
      <c r="C336" s="1" t="s">
        <v>77</v>
      </c>
      <c r="D336" s="1" t="s">
        <v>2257</v>
      </c>
      <c r="E336" s="1" t="s">
        <v>2258</v>
      </c>
      <c r="F336" s="1" t="s">
        <v>413</v>
      </c>
      <c r="G336" s="5" t="s">
        <v>643</v>
      </c>
      <c r="H336" s="1">
        <v>2008</v>
      </c>
      <c r="I336" s="1" t="s">
        <v>298</v>
      </c>
      <c r="J336" s="2"/>
      <c r="K336" s="2">
        <v>1</v>
      </c>
      <c r="L336" s="2"/>
      <c r="M336" s="2"/>
      <c r="N336" s="2">
        <v>1</v>
      </c>
      <c r="O336" s="2"/>
      <c r="P336" s="2"/>
      <c r="Q336" s="2">
        <v>0</v>
      </c>
      <c r="R336" s="2"/>
      <c r="S336" s="2"/>
      <c r="T336" s="2">
        <v>1</v>
      </c>
      <c r="U336" s="2"/>
      <c r="V336" s="2"/>
      <c r="W336" s="2">
        <v>1</v>
      </c>
      <c r="X336" s="2"/>
      <c r="Y336" s="2"/>
      <c r="Z336" s="1">
        <v>0</v>
      </c>
      <c r="AA336" s="2"/>
      <c r="AB336" s="1" t="s">
        <v>42</v>
      </c>
      <c r="AC336" s="1">
        <v>0</v>
      </c>
      <c r="AD336" s="2"/>
      <c r="AE336" s="1"/>
      <c r="AF336" s="1" t="s">
        <v>2260</v>
      </c>
      <c r="AG336" s="1" t="s">
        <v>88</v>
      </c>
      <c r="AH336" s="1" t="s">
        <v>2261</v>
      </c>
      <c r="AI336" s="1">
        <v>0</v>
      </c>
      <c r="AJ336" s="1" t="s">
        <v>100</v>
      </c>
      <c r="AK336" s="1" t="s">
        <v>42</v>
      </c>
    </row>
    <row r="337" spans="1:37" x14ac:dyDescent="0.25">
      <c r="A337" s="1" t="s">
        <v>2262</v>
      </c>
      <c r="B337" s="1" t="s">
        <v>2263</v>
      </c>
      <c r="C337" s="32" t="s">
        <v>77</v>
      </c>
      <c r="D337" s="1" t="s">
        <v>2264</v>
      </c>
      <c r="E337" s="1" t="s">
        <v>2264</v>
      </c>
      <c r="F337" s="1" t="s">
        <v>2147</v>
      </c>
      <c r="G337" s="5" t="s">
        <v>498</v>
      </c>
      <c r="H337" s="1">
        <v>2022</v>
      </c>
      <c r="I337" s="1" t="s">
        <v>1319</v>
      </c>
      <c r="J337" s="2"/>
      <c r="K337" s="2">
        <v>1</v>
      </c>
      <c r="L337" s="2"/>
      <c r="M337" s="2"/>
      <c r="N337" s="2">
        <v>1</v>
      </c>
      <c r="O337" s="2"/>
      <c r="P337" s="2"/>
      <c r="Q337" s="2">
        <v>0</v>
      </c>
      <c r="R337" s="2"/>
      <c r="S337" s="2"/>
      <c r="T337" s="2">
        <v>1</v>
      </c>
      <c r="U337" s="2"/>
      <c r="V337" s="2"/>
      <c r="W337" s="2">
        <v>1</v>
      </c>
      <c r="X337" s="2"/>
      <c r="Y337" s="2"/>
      <c r="Z337" s="1"/>
      <c r="AA337" s="2"/>
      <c r="AB337" s="1"/>
      <c r="AC337" s="1">
        <v>0</v>
      </c>
      <c r="AD337" s="2"/>
      <c r="AE337" s="1"/>
      <c r="AF337" s="1" t="s">
        <v>2265</v>
      </c>
      <c r="AG337" s="1"/>
      <c r="AH337" s="1"/>
      <c r="AI337" s="1"/>
      <c r="AJ337" s="1">
        <v>0</v>
      </c>
      <c r="AK337" s="1" t="s">
        <v>42</v>
      </c>
    </row>
    <row r="338" spans="1:37" x14ac:dyDescent="0.25">
      <c r="A338" s="1" t="s">
        <v>2266</v>
      </c>
      <c r="B338" s="1" t="s">
        <v>2267</v>
      </c>
      <c r="C338" s="1" t="s">
        <v>286</v>
      </c>
      <c r="D338" s="1" t="s">
        <v>2268</v>
      </c>
      <c r="E338" s="1" t="s">
        <v>2269</v>
      </c>
      <c r="F338" s="1" t="s">
        <v>1128</v>
      </c>
      <c r="G338" s="5" t="s">
        <v>107</v>
      </c>
      <c r="H338" s="1">
        <v>2013</v>
      </c>
      <c r="I338" s="1" t="s">
        <v>1579</v>
      </c>
      <c r="J338" s="2"/>
      <c r="K338" s="2">
        <v>1</v>
      </c>
      <c r="L338" s="2"/>
      <c r="M338" s="2"/>
      <c r="N338" s="2">
        <v>0</v>
      </c>
      <c r="O338" s="2"/>
      <c r="P338" s="2"/>
      <c r="Q338" s="2">
        <v>1</v>
      </c>
      <c r="R338" s="2"/>
      <c r="S338" s="2"/>
      <c r="T338" s="2">
        <v>0</v>
      </c>
      <c r="U338" s="2"/>
      <c r="V338" s="2"/>
      <c r="W338" s="2">
        <v>0</v>
      </c>
      <c r="X338" s="2"/>
      <c r="Y338" s="2"/>
      <c r="Z338" s="1">
        <v>1</v>
      </c>
      <c r="AA338" s="2"/>
      <c r="AB338" s="1" t="s">
        <v>42</v>
      </c>
      <c r="AC338" s="1">
        <v>0</v>
      </c>
      <c r="AD338" s="2"/>
      <c r="AE338" s="1"/>
      <c r="AF338" s="1" t="s">
        <v>2270</v>
      </c>
      <c r="AG338" s="1" t="s">
        <v>98</v>
      </c>
      <c r="AH338" s="1" t="s">
        <v>2271</v>
      </c>
      <c r="AI338" s="1">
        <v>0</v>
      </c>
      <c r="AJ338" s="1"/>
      <c r="AK338" s="1" t="s">
        <v>42</v>
      </c>
    </row>
    <row r="339" spans="1:37" x14ac:dyDescent="0.25">
      <c r="A339" s="1" t="s">
        <v>2272</v>
      </c>
      <c r="B339" s="1" t="s">
        <v>2273</v>
      </c>
      <c r="C339" s="1" t="s">
        <v>50</v>
      </c>
      <c r="D339" s="1" t="s">
        <v>2274</v>
      </c>
      <c r="E339" s="1" t="s">
        <v>2275</v>
      </c>
      <c r="F339" s="1" t="s">
        <v>281</v>
      </c>
      <c r="G339" s="5" t="s">
        <v>107</v>
      </c>
      <c r="H339" s="1">
        <v>2013</v>
      </c>
      <c r="I339" s="1" t="s">
        <v>537</v>
      </c>
      <c r="J339" s="2"/>
      <c r="K339" s="2">
        <v>1</v>
      </c>
      <c r="L339" s="2"/>
      <c r="M339" s="2"/>
      <c r="N339" s="2">
        <v>0</v>
      </c>
      <c r="O339" s="2"/>
      <c r="P339" s="2"/>
      <c r="Q339" s="2">
        <v>1</v>
      </c>
      <c r="R339" s="2"/>
      <c r="S339" s="2"/>
      <c r="T339" s="2">
        <v>0</v>
      </c>
      <c r="U339" s="2"/>
      <c r="V339" s="2"/>
      <c r="W339" s="2">
        <v>0</v>
      </c>
      <c r="X339" s="2"/>
      <c r="Y339" s="2"/>
      <c r="Z339" s="1">
        <v>1</v>
      </c>
      <c r="AA339" s="2"/>
      <c r="AB339" s="1" t="s">
        <v>42</v>
      </c>
      <c r="AC339" s="1">
        <v>0</v>
      </c>
      <c r="AD339" s="2"/>
      <c r="AE339" s="1"/>
      <c r="AF339" s="1" t="s">
        <v>2276</v>
      </c>
      <c r="AG339" s="1" t="s">
        <v>45</v>
      </c>
      <c r="AH339" s="1" t="s">
        <v>1435</v>
      </c>
      <c r="AI339" s="1" t="s">
        <v>100</v>
      </c>
      <c r="AJ339" s="1" t="s">
        <v>191</v>
      </c>
      <c r="AK339" s="1" t="s">
        <v>42</v>
      </c>
    </row>
    <row r="340" spans="1:37" x14ac:dyDescent="0.25">
      <c r="A340" s="1" t="s">
        <v>2277</v>
      </c>
      <c r="B340" s="1" t="s">
        <v>2278</v>
      </c>
      <c r="C340" s="1" t="s">
        <v>50</v>
      </c>
      <c r="D340" s="1" t="s">
        <v>2279</v>
      </c>
      <c r="E340" s="1" t="s">
        <v>2280</v>
      </c>
      <c r="F340" s="1" t="s">
        <v>1585</v>
      </c>
      <c r="G340" s="5" t="s">
        <v>124</v>
      </c>
      <c r="H340" s="1">
        <v>2006</v>
      </c>
      <c r="I340" s="1" t="s">
        <v>576</v>
      </c>
      <c r="J340" s="2"/>
      <c r="K340" s="2">
        <v>1</v>
      </c>
      <c r="L340" s="2"/>
      <c r="M340" s="2"/>
      <c r="N340" s="2">
        <v>0</v>
      </c>
      <c r="O340" s="2"/>
      <c r="P340" s="2"/>
      <c r="Q340" s="2">
        <v>1</v>
      </c>
      <c r="R340" s="2"/>
      <c r="S340" s="2"/>
      <c r="T340" s="2">
        <v>0</v>
      </c>
      <c r="U340" s="2"/>
      <c r="V340" s="2"/>
      <c r="W340" s="2">
        <v>0</v>
      </c>
      <c r="X340" s="2"/>
      <c r="Y340" s="2"/>
      <c r="Z340" s="1">
        <v>1</v>
      </c>
      <c r="AA340" s="2"/>
      <c r="AB340" s="1" t="s">
        <v>42</v>
      </c>
      <c r="AC340" s="1">
        <v>0</v>
      </c>
      <c r="AD340" s="2"/>
      <c r="AE340" s="1"/>
      <c r="AF340" s="1" t="s">
        <v>2281</v>
      </c>
      <c r="AG340" s="1" t="s">
        <v>127</v>
      </c>
      <c r="AH340" s="1" t="s">
        <v>852</v>
      </c>
      <c r="AI340" s="1" t="s">
        <v>100</v>
      </c>
      <c r="AJ340" s="1"/>
      <c r="AK340" s="1" t="s">
        <v>42</v>
      </c>
    </row>
    <row r="341" spans="1:37" x14ac:dyDescent="0.25">
      <c r="A341" s="1" t="s">
        <v>2282</v>
      </c>
      <c r="B341" s="1" t="s">
        <v>2283</v>
      </c>
      <c r="C341" s="1" t="s">
        <v>36</v>
      </c>
      <c r="D341" s="1" t="s">
        <v>2284</v>
      </c>
      <c r="E341" s="1" t="s">
        <v>2285</v>
      </c>
      <c r="F341" s="1" t="s">
        <v>7139</v>
      </c>
      <c r="G341" s="5" t="s">
        <v>96</v>
      </c>
      <c r="H341" s="1">
        <v>2006</v>
      </c>
      <c r="I341" s="1" t="s">
        <v>505</v>
      </c>
      <c r="J341" s="2"/>
      <c r="K341" s="2">
        <v>1</v>
      </c>
      <c r="L341" s="2"/>
      <c r="M341" s="2"/>
      <c r="N341" s="2">
        <v>0</v>
      </c>
      <c r="O341" s="2"/>
      <c r="P341" s="2"/>
      <c r="Q341" s="2">
        <v>1</v>
      </c>
      <c r="R341" s="2"/>
      <c r="S341" s="2"/>
      <c r="T341" s="2">
        <v>0</v>
      </c>
      <c r="U341" s="2"/>
      <c r="V341" s="2"/>
      <c r="W341" s="2">
        <v>0</v>
      </c>
      <c r="X341" s="2"/>
      <c r="Y341" s="2"/>
      <c r="Z341" s="1">
        <v>0</v>
      </c>
      <c r="AA341" s="2"/>
      <c r="AB341" s="1" t="s">
        <v>42</v>
      </c>
      <c r="AC341" s="1">
        <v>0</v>
      </c>
      <c r="AD341" s="2"/>
      <c r="AE341" s="1"/>
      <c r="AF341" s="1" t="s">
        <v>2287</v>
      </c>
      <c r="AG341" s="1" t="s">
        <v>507</v>
      </c>
      <c r="AH341" s="1" t="s">
        <v>852</v>
      </c>
      <c r="AI341" s="1">
        <v>0</v>
      </c>
      <c r="AJ341" s="1" t="s">
        <v>100</v>
      </c>
      <c r="AK341" s="1" t="s">
        <v>42</v>
      </c>
    </row>
    <row r="342" spans="1:37" x14ac:dyDescent="0.25">
      <c r="A342" s="1" t="s">
        <v>2288</v>
      </c>
      <c r="B342" s="1" t="s">
        <v>2289</v>
      </c>
      <c r="C342" s="1" t="s">
        <v>36</v>
      </c>
      <c r="D342" s="1" t="s">
        <v>2290</v>
      </c>
      <c r="E342" s="1" t="s">
        <v>2291</v>
      </c>
      <c r="F342" s="1" t="s">
        <v>1978</v>
      </c>
      <c r="G342" s="5" t="s">
        <v>1764</v>
      </c>
      <c r="H342" s="1">
        <v>2006</v>
      </c>
      <c r="I342" s="1" t="s">
        <v>429</v>
      </c>
      <c r="J342" s="2"/>
      <c r="K342" s="2">
        <v>1</v>
      </c>
      <c r="L342" s="2"/>
      <c r="M342" s="2"/>
      <c r="N342" s="2">
        <v>0</v>
      </c>
      <c r="O342" s="2"/>
      <c r="P342" s="2"/>
      <c r="Q342" s="2">
        <v>1</v>
      </c>
      <c r="R342" s="2"/>
      <c r="S342" s="2"/>
      <c r="T342" s="2">
        <v>0</v>
      </c>
      <c r="U342" s="2"/>
      <c r="V342" s="2"/>
      <c r="W342" s="2">
        <v>0</v>
      </c>
      <c r="X342" s="2"/>
      <c r="Y342" s="2"/>
      <c r="Z342" s="1">
        <v>1</v>
      </c>
      <c r="AA342" s="2"/>
      <c r="AB342" s="1" t="s">
        <v>42</v>
      </c>
      <c r="AC342" s="1">
        <v>0</v>
      </c>
      <c r="AD342" s="2"/>
      <c r="AE342" s="1"/>
      <c r="AF342" s="1" t="s">
        <v>2292</v>
      </c>
      <c r="AG342" s="1" t="s">
        <v>127</v>
      </c>
      <c r="AH342" s="1" t="s">
        <v>277</v>
      </c>
      <c r="AI342" s="1">
        <v>0</v>
      </c>
      <c r="AJ342" s="1" t="s">
        <v>191</v>
      </c>
      <c r="AK342" s="1" t="s">
        <v>42</v>
      </c>
    </row>
    <row r="343" spans="1:37" x14ac:dyDescent="0.25">
      <c r="A343" s="1" t="s">
        <v>2300</v>
      </c>
      <c r="B343" s="1" t="s">
        <v>2301</v>
      </c>
      <c r="C343" s="1" t="s">
        <v>36</v>
      </c>
      <c r="D343" s="1" t="s">
        <v>2302</v>
      </c>
      <c r="E343" s="1" t="s">
        <v>2303</v>
      </c>
      <c r="F343" s="1" t="s">
        <v>7140</v>
      </c>
      <c r="G343" s="5" t="s">
        <v>643</v>
      </c>
      <c r="H343" s="1">
        <v>2009</v>
      </c>
      <c r="I343" s="1" t="s">
        <v>429</v>
      </c>
      <c r="J343" s="2"/>
      <c r="K343" s="2">
        <v>1</v>
      </c>
      <c r="L343" s="2"/>
      <c r="M343" s="2"/>
      <c r="N343" s="2">
        <v>0</v>
      </c>
      <c r="O343" s="2"/>
      <c r="P343" s="2"/>
      <c r="Q343" s="2">
        <v>1</v>
      </c>
      <c r="R343" s="2"/>
      <c r="S343" s="2"/>
      <c r="T343" s="2">
        <v>0</v>
      </c>
      <c r="U343" s="2"/>
      <c r="V343" s="2"/>
      <c r="W343" s="2">
        <v>0</v>
      </c>
      <c r="X343" s="2"/>
      <c r="Y343" s="2"/>
      <c r="Z343" s="1">
        <v>1</v>
      </c>
      <c r="AA343" s="2"/>
      <c r="AB343" s="1" t="s">
        <v>42</v>
      </c>
      <c r="AC343" s="1">
        <v>0</v>
      </c>
      <c r="AD343" s="2"/>
      <c r="AE343" s="1"/>
      <c r="AF343" s="1" t="s">
        <v>2305</v>
      </c>
      <c r="AG343" s="1" t="s">
        <v>65</v>
      </c>
      <c r="AH343" s="1" t="s">
        <v>65</v>
      </c>
      <c r="AI343" s="1">
        <v>0</v>
      </c>
      <c r="AJ343" s="1" t="s">
        <v>191</v>
      </c>
      <c r="AK343" s="1" t="s">
        <v>42</v>
      </c>
    </row>
    <row r="344" spans="1:37" x14ac:dyDescent="0.25">
      <c r="A344" s="1" t="s">
        <v>2306</v>
      </c>
      <c r="B344" s="1" t="s">
        <v>2307</v>
      </c>
      <c r="C344" s="1" t="s">
        <v>77</v>
      </c>
      <c r="D344" s="1" t="s">
        <v>2308</v>
      </c>
      <c r="E344" s="1" t="s">
        <v>2308</v>
      </c>
      <c r="F344" s="1" t="e">
        <v>#N/A</v>
      </c>
      <c r="G344" s="5" t="s">
        <v>461</v>
      </c>
      <c r="H344" s="1">
        <v>2011</v>
      </c>
      <c r="I344" s="1" t="s">
        <v>315</v>
      </c>
      <c r="J344" s="2" t="s">
        <v>86</v>
      </c>
      <c r="K344" s="2">
        <v>0</v>
      </c>
      <c r="L344" s="2"/>
      <c r="M344" s="2"/>
      <c r="N344" s="2">
        <v>0</v>
      </c>
      <c r="O344" s="2"/>
      <c r="P344" s="2"/>
      <c r="Q344" s="2">
        <v>0</v>
      </c>
      <c r="R344" s="2"/>
      <c r="S344" s="2"/>
      <c r="T344" s="2">
        <v>0</v>
      </c>
      <c r="U344" s="2"/>
      <c r="V344" s="2"/>
      <c r="W344" s="2">
        <v>0</v>
      </c>
      <c r="X344" s="2"/>
      <c r="Y344" s="2"/>
      <c r="Z344" s="1">
        <v>0</v>
      </c>
      <c r="AA344" s="2"/>
      <c r="AB344" s="1" t="s">
        <v>42</v>
      </c>
      <c r="AC344" s="1">
        <v>1</v>
      </c>
      <c r="AD344" s="2"/>
      <c r="AE344" s="1"/>
      <c r="AF344" s="1" t="s">
        <v>2309</v>
      </c>
      <c r="AG344" s="1" t="s">
        <v>88</v>
      </c>
      <c r="AH344" s="1" t="s">
        <v>440</v>
      </c>
      <c r="AI344" s="1">
        <v>0</v>
      </c>
      <c r="AJ344" s="1" t="s">
        <v>100</v>
      </c>
      <c r="AK344" s="1" t="s">
        <v>42</v>
      </c>
    </row>
    <row r="345" spans="1:37" x14ac:dyDescent="0.25">
      <c r="A345" s="1" t="s">
        <v>2310</v>
      </c>
      <c r="B345" s="1" t="s">
        <v>2311</v>
      </c>
      <c r="C345" s="1" t="s">
        <v>50</v>
      </c>
      <c r="D345" s="1" t="s">
        <v>2312</v>
      </c>
      <c r="E345" s="1" t="s">
        <v>2313</v>
      </c>
      <c r="F345" s="1" t="s">
        <v>273</v>
      </c>
      <c r="G345" s="5" t="s">
        <v>257</v>
      </c>
      <c r="H345" s="1">
        <v>2017</v>
      </c>
      <c r="I345" s="1" t="s">
        <v>429</v>
      </c>
      <c r="J345" s="2"/>
      <c r="K345" s="2">
        <v>1</v>
      </c>
      <c r="L345" s="2">
        <v>0</v>
      </c>
      <c r="M345" s="2"/>
      <c r="N345" s="2">
        <v>0</v>
      </c>
      <c r="O345" s="2">
        <v>0</v>
      </c>
      <c r="P345" s="2"/>
      <c r="Q345" s="2">
        <v>1</v>
      </c>
      <c r="R345" s="2">
        <v>0</v>
      </c>
      <c r="S345" s="2"/>
      <c r="T345" s="2">
        <v>0</v>
      </c>
      <c r="U345" s="2">
        <v>0</v>
      </c>
      <c r="V345" s="2"/>
      <c r="W345" s="2">
        <v>0</v>
      </c>
      <c r="X345" s="2">
        <v>0</v>
      </c>
      <c r="Y345" s="2"/>
      <c r="Z345" s="1">
        <v>1</v>
      </c>
      <c r="AA345" s="2"/>
      <c r="AB345" s="1" t="s">
        <v>42</v>
      </c>
      <c r="AC345" s="1">
        <v>0</v>
      </c>
      <c r="AD345" s="2">
        <v>0</v>
      </c>
      <c r="AE345" s="1"/>
      <c r="AF345" s="1" t="s">
        <v>2314</v>
      </c>
      <c r="AG345" s="1" t="s">
        <v>98</v>
      </c>
      <c r="AH345" s="1" t="s">
        <v>971</v>
      </c>
      <c r="AI345" s="1" t="s">
        <v>100</v>
      </c>
      <c r="AJ345" s="1" t="s">
        <v>2315</v>
      </c>
      <c r="AK345" s="1" t="s">
        <v>42</v>
      </c>
    </row>
    <row r="346" spans="1:37" x14ac:dyDescent="0.25">
      <c r="A346" s="1" t="s">
        <v>2316</v>
      </c>
      <c r="B346" s="1" t="s">
        <v>2317</v>
      </c>
      <c r="C346" s="1" t="s">
        <v>77</v>
      </c>
      <c r="D346" s="1" t="s">
        <v>2318</v>
      </c>
      <c r="E346" s="1" t="s">
        <v>2318</v>
      </c>
      <c r="F346" s="1" t="e">
        <v>#N/A</v>
      </c>
      <c r="G346" s="5" t="s">
        <v>266</v>
      </c>
      <c r="H346" s="1">
        <v>2016</v>
      </c>
      <c r="I346" s="1" t="s">
        <v>267</v>
      </c>
      <c r="J346" s="2" t="s">
        <v>86</v>
      </c>
      <c r="K346" s="2">
        <v>0</v>
      </c>
      <c r="L346" s="2"/>
      <c r="M346" s="2"/>
      <c r="N346" s="2">
        <v>0</v>
      </c>
      <c r="O346" s="2"/>
      <c r="P346" s="2"/>
      <c r="Q346" s="2">
        <v>0</v>
      </c>
      <c r="R346" s="2"/>
      <c r="S346" s="2"/>
      <c r="T346" s="2">
        <v>0</v>
      </c>
      <c r="U346" s="2"/>
      <c r="V346" s="2"/>
      <c r="W346" s="2">
        <v>0</v>
      </c>
      <c r="X346" s="2"/>
      <c r="Y346" s="2"/>
      <c r="Z346" s="1">
        <v>0</v>
      </c>
      <c r="AA346" s="2"/>
      <c r="AB346" s="1" t="s">
        <v>42</v>
      </c>
      <c r="AC346" s="1">
        <v>1</v>
      </c>
      <c r="AD346" s="2"/>
      <c r="AE346" s="1"/>
      <c r="AF346" s="1" t="s">
        <v>2319</v>
      </c>
      <c r="AG346" s="1" t="s">
        <v>88</v>
      </c>
      <c r="AH346" s="1" t="s">
        <v>2320</v>
      </c>
      <c r="AI346" s="1">
        <v>0</v>
      </c>
      <c r="AJ346" s="1" t="s">
        <v>100</v>
      </c>
      <c r="AK346" s="1" t="s">
        <v>42</v>
      </c>
    </row>
    <row r="347" spans="1:37" x14ac:dyDescent="0.25">
      <c r="A347" s="1" t="s">
        <v>2321</v>
      </c>
      <c r="B347" s="1" t="s">
        <v>2322</v>
      </c>
      <c r="C347" s="1" t="s">
        <v>36</v>
      </c>
      <c r="D347" s="1" t="s">
        <v>2323</v>
      </c>
      <c r="E347" s="1" t="s">
        <v>2324</v>
      </c>
      <c r="F347" s="1" t="s">
        <v>186</v>
      </c>
      <c r="G347" s="5" t="s">
        <v>290</v>
      </c>
      <c r="H347" s="1">
        <v>2008</v>
      </c>
      <c r="I347" s="1" t="s">
        <v>358</v>
      </c>
      <c r="J347" s="2"/>
      <c r="K347" s="2">
        <v>1</v>
      </c>
      <c r="L347" s="2"/>
      <c r="M347" s="2"/>
      <c r="N347" s="2">
        <v>0</v>
      </c>
      <c r="O347" s="2"/>
      <c r="P347" s="2"/>
      <c r="Q347" s="2">
        <v>1</v>
      </c>
      <c r="R347" s="2"/>
      <c r="S347" s="2"/>
      <c r="T347" s="2">
        <v>0</v>
      </c>
      <c r="U347" s="2"/>
      <c r="V347" s="2"/>
      <c r="W347" s="2">
        <v>0</v>
      </c>
      <c r="X347" s="2"/>
      <c r="Y347" s="2"/>
      <c r="Z347" s="1">
        <v>1</v>
      </c>
      <c r="AA347" s="2"/>
      <c r="AB347" s="1" t="s">
        <v>42</v>
      </c>
      <c r="AC347" s="1">
        <v>0</v>
      </c>
      <c r="AD347" s="2"/>
      <c r="AE347" s="1"/>
      <c r="AF347" s="1" t="s">
        <v>2326</v>
      </c>
      <c r="AG347" s="1" t="s">
        <v>65</v>
      </c>
      <c r="AH347" s="1" t="s">
        <v>1097</v>
      </c>
      <c r="AI347" s="1">
        <v>0</v>
      </c>
      <c r="AJ347" s="1" t="s">
        <v>2327</v>
      </c>
      <c r="AK347" s="1" t="s">
        <v>42</v>
      </c>
    </row>
    <row r="348" spans="1:37" x14ac:dyDescent="0.25">
      <c r="A348" s="1" t="s">
        <v>2328</v>
      </c>
      <c r="B348" s="1" t="s">
        <v>2329</v>
      </c>
      <c r="C348" s="1" t="s">
        <v>36</v>
      </c>
      <c r="D348" s="1" t="s">
        <v>2330</v>
      </c>
      <c r="E348" s="1" t="s">
        <v>2331</v>
      </c>
      <c r="F348" s="1" t="s">
        <v>196</v>
      </c>
      <c r="G348" s="5" t="s">
        <v>187</v>
      </c>
      <c r="H348" s="1">
        <v>2012</v>
      </c>
      <c r="I348" s="1" t="s">
        <v>1054</v>
      </c>
      <c r="J348" s="2"/>
      <c r="K348" s="2">
        <v>1</v>
      </c>
      <c r="L348" s="2"/>
      <c r="M348" s="2"/>
      <c r="N348" s="2">
        <v>0</v>
      </c>
      <c r="O348" s="2"/>
      <c r="P348" s="2"/>
      <c r="Q348" s="2">
        <v>1</v>
      </c>
      <c r="R348" s="2"/>
      <c r="S348" s="2"/>
      <c r="T348" s="2">
        <v>0</v>
      </c>
      <c r="U348" s="2"/>
      <c r="V348" s="2"/>
      <c r="W348" s="2">
        <v>0</v>
      </c>
      <c r="X348" s="2"/>
      <c r="Y348" s="2"/>
      <c r="Z348" s="1">
        <v>1</v>
      </c>
      <c r="AA348" s="2"/>
      <c r="AB348" s="1" t="s">
        <v>42</v>
      </c>
      <c r="AC348" s="1">
        <v>0</v>
      </c>
      <c r="AD348" s="2"/>
      <c r="AE348" s="1"/>
      <c r="AF348" s="1" t="s">
        <v>2332</v>
      </c>
      <c r="AG348" s="1" t="s">
        <v>65</v>
      </c>
      <c r="AH348" s="1" t="s">
        <v>65</v>
      </c>
      <c r="AI348" s="1">
        <v>0</v>
      </c>
      <c r="AJ348" s="1" t="s">
        <v>2327</v>
      </c>
      <c r="AK348" s="1" t="s">
        <v>42</v>
      </c>
    </row>
    <row r="349" spans="1:37" x14ac:dyDescent="0.25">
      <c r="A349" s="1" t="s">
        <v>2333</v>
      </c>
      <c r="B349" s="1" t="s">
        <v>2334</v>
      </c>
      <c r="C349" s="1" t="s">
        <v>50</v>
      </c>
      <c r="D349" s="1" t="s">
        <v>2335</v>
      </c>
      <c r="E349" s="1" t="s">
        <v>2336</v>
      </c>
      <c r="F349" s="1" t="s">
        <v>7102</v>
      </c>
      <c r="G349" s="5" t="s">
        <v>214</v>
      </c>
      <c r="H349" s="1">
        <v>2012</v>
      </c>
      <c r="I349" s="1" t="s">
        <v>153</v>
      </c>
      <c r="J349" s="2"/>
      <c r="K349" s="2">
        <v>1</v>
      </c>
      <c r="L349" s="2"/>
      <c r="M349" s="2"/>
      <c r="N349" s="2">
        <v>0</v>
      </c>
      <c r="O349" s="2"/>
      <c r="P349" s="2"/>
      <c r="Q349" s="2">
        <v>1</v>
      </c>
      <c r="R349" s="2"/>
      <c r="S349" s="2"/>
      <c r="T349" s="2">
        <v>0</v>
      </c>
      <c r="U349" s="2"/>
      <c r="V349" s="2"/>
      <c r="W349" s="2">
        <v>0</v>
      </c>
      <c r="X349" s="2"/>
      <c r="Y349" s="2"/>
      <c r="Z349" s="1">
        <v>1</v>
      </c>
      <c r="AA349" s="2"/>
      <c r="AB349" s="1" t="s">
        <v>42</v>
      </c>
      <c r="AC349" s="1">
        <v>0</v>
      </c>
      <c r="AD349" s="2"/>
      <c r="AE349" s="1"/>
      <c r="AF349" s="1" t="s">
        <v>2337</v>
      </c>
      <c r="AG349" s="1" t="s">
        <v>65</v>
      </c>
      <c r="AH349" s="1" t="s">
        <v>65</v>
      </c>
      <c r="AI349" s="1" t="s">
        <v>100</v>
      </c>
      <c r="AJ349" s="1" t="s">
        <v>2338</v>
      </c>
      <c r="AK349" s="1" t="s">
        <v>42</v>
      </c>
    </row>
    <row r="350" spans="1:37" x14ac:dyDescent="0.25">
      <c r="A350" s="1" t="s">
        <v>2339</v>
      </c>
      <c r="B350" s="1" t="s">
        <v>7056</v>
      </c>
      <c r="C350" s="1" t="s">
        <v>77</v>
      </c>
      <c r="D350" s="1" t="s">
        <v>7059</v>
      </c>
      <c r="E350" s="1" t="s">
        <v>7059</v>
      </c>
      <c r="F350" s="1" t="e">
        <v>#N/A</v>
      </c>
      <c r="G350" s="5" t="s">
        <v>324</v>
      </c>
      <c r="H350" s="1">
        <v>2018</v>
      </c>
      <c r="I350" s="1" t="s">
        <v>803</v>
      </c>
      <c r="J350" s="2" t="s">
        <v>86</v>
      </c>
      <c r="K350" s="2">
        <v>0</v>
      </c>
      <c r="L350" s="2"/>
      <c r="M350" s="2"/>
      <c r="N350" s="2">
        <v>0</v>
      </c>
      <c r="O350" s="2"/>
      <c r="P350" s="2"/>
      <c r="Q350" s="2">
        <v>0</v>
      </c>
      <c r="R350" s="2"/>
      <c r="S350" s="2"/>
      <c r="T350" s="2">
        <v>0</v>
      </c>
      <c r="U350" s="2"/>
      <c r="V350" s="2"/>
      <c r="W350" s="2">
        <v>0</v>
      </c>
      <c r="X350" s="2"/>
      <c r="Y350" s="2"/>
      <c r="Z350" s="1" t="s">
        <v>42</v>
      </c>
      <c r="AA350" s="2"/>
      <c r="AB350" s="1" t="s">
        <v>42</v>
      </c>
      <c r="AC350" s="1">
        <v>1</v>
      </c>
      <c r="AD350" s="2"/>
      <c r="AE350" s="1"/>
      <c r="AF350" s="1" t="s">
        <v>2342</v>
      </c>
      <c r="AG350" s="1" t="s">
        <v>399</v>
      </c>
      <c r="AH350" s="1" t="s">
        <v>399</v>
      </c>
      <c r="AI350" s="1">
        <v>0</v>
      </c>
      <c r="AJ350" s="1"/>
      <c r="AK350" s="1" t="s">
        <v>42</v>
      </c>
    </row>
    <row r="351" spans="1:37" x14ac:dyDescent="0.25">
      <c r="A351" s="1" t="s">
        <v>2343</v>
      </c>
      <c r="B351" s="1" t="s">
        <v>2344</v>
      </c>
      <c r="C351" s="1" t="s">
        <v>286</v>
      </c>
      <c r="D351" s="1" t="s">
        <v>2345</v>
      </c>
      <c r="E351" s="1" t="s">
        <v>2346</v>
      </c>
      <c r="F351" s="1" t="s">
        <v>1701</v>
      </c>
      <c r="G351" s="5" t="s">
        <v>143</v>
      </c>
      <c r="H351" s="1">
        <v>2006</v>
      </c>
      <c r="I351" s="1" t="s">
        <v>144</v>
      </c>
      <c r="J351" s="2"/>
      <c r="K351" s="2">
        <v>1</v>
      </c>
      <c r="L351" s="2"/>
      <c r="M351" s="2"/>
      <c r="N351" s="2">
        <v>0</v>
      </c>
      <c r="O351" s="2"/>
      <c r="P351" s="2"/>
      <c r="Q351" s="2">
        <v>1</v>
      </c>
      <c r="R351" s="2"/>
      <c r="S351" s="2"/>
      <c r="T351" s="2">
        <v>0</v>
      </c>
      <c r="U351" s="2"/>
      <c r="V351" s="2"/>
      <c r="W351" s="2">
        <v>0</v>
      </c>
      <c r="X351" s="2"/>
      <c r="Y351" s="2"/>
      <c r="Z351" s="1">
        <v>0</v>
      </c>
      <c r="AA351" s="2"/>
      <c r="AB351" s="1" t="s">
        <v>42</v>
      </c>
      <c r="AC351" s="1">
        <v>0</v>
      </c>
      <c r="AD351" s="2"/>
      <c r="AE351" s="1"/>
      <c r="AF351" s="1" t="s">
        <v>2348</v>
      </c>
      <c r="AG351" s="1" t="s">
        <v>98</v>
      </c>
      <c r="AH351" s="1" t="s">
        <v>958</v>
      </c>
      <c r="AI351" s="1">
        <v>0</v>
      </c>
      <c r="AJ351" s="1"/>
      <c r="AK351" s="1" t="s">
        <v>42</v>
      </c>
    </row>
    <row r="352" spans="1:37" x14ac:dyDescent="0.25">
      <c r="A352" s="1" t="s">
        <v>2349</v>
      </c>
      <c r="B352" s="1" t="s">
        <v>2350</v>
      </c>
      <c r="C352" s="1" t="s">
        <v>50</v>
      </c>
      <c r="D352" s="1" t="s">
        <v>2351</v>
      </c>
      <c r="E352" s="1" t="s">
        <v>2352</v>
      </c>
      <c r="F352" s="1" t="s">
        <v>733</v>
      </c>
      <c r="G352" s="5" t="s">
        <v>643</v>
      </c>
      <c r="H352" s="1">
        <v>2009</v>
      </c>
      <c r="I352" s="1" t="s">
        <v>713</v>
      </c>
      <c r="J352" s="2"/>
      <c r="K352" s="2">
        <v>1</v>
      </c>
      <c r="L352" s="2"/>
      <c r="M352" s="2"/>
      <c r="N352" s="2">
        <v>1</v>
      </c>
      <c r="O352" s="2"/>
      <c r="P352" s="2"/>
      <c r="Q352" s="2">
        <v>1</v>
      </c>
      <c r="R352" s="2"/>
      <c r="S352" s="2"/>
      <c r="T352" s="2">
        <v>1</v>
      </c>
      <c r="U352" s="2"/>
      <c r="V352" s="2"/>
      <c r="W352" s="2">
        <v>1</v>
      </c>
      <c r="X352" s="2"/>
      <c r="Y352" s="2"/>
      <c r="Z352" s="1">
        <v>1</v>
      </c>
      <c r="AA352" s="2"/>
      <c r="AB352" s="1" t="s">
        <v>42</v>
      </c>
      <c r="AC352" s="1">
        <v>0</v>
      </c>
      <c r="AD352" s="2"/>
      <c r="AE352" s="1"/>
      <c r="AF352" s="1" t="s">
        <v>2353</v>
      </c>
      <c r="AG352" s="1" t="s">
        <v>399</v>
      </c>
      <c r="AH352" s="1" t="s">
        <v>423</v>
      </c>
      <c r="AI352" s="1" t="s">
        <v>100</v>
      </c>
      <c r="AJ352" s="1" t="s">
        <v>191</v>
      </c>
      <c r="AK352" s="1" t="s">
        <v>42</v>
      </c>
    </row>
    <row r="353" spans="1:37" x14ac:dyDescent="0.25">
      <c r="A353" s="1" t="s">
        <v>2354</v>
      </c>
      <c r="B353" s="1" t="s">
        <v>2355</v>
      </c>
      <c r="C353" s="1" t="s">
        <v>286</v>
      </c>
      <c r="D353" s="1" t="s">
        <v>2356</v>
      </c>
      <c r="E353" s="1" t="s">
        <v>2357</v>
      </c>
      <c r="F353" s="1" t="s">
        <v>2617</v>
      </c>
      <c r="G353" s="5" t="s">
        <v>222</v>
      </c>
      <c r="H353" s="1">
        <v>2009</v>
      </c>
      <c r="I353" s="1" t="s">
        <v>237</v>
      </c>
      <c r="J353" s="2"/>
      <c r="K353" s="2">
        <v>1</v>
      </c>
      <c r="L353" s="2"/>
      <c r="M353" s="2"/>
      <c r="N353" s="2">
        <v>0</v>
      </c>
      <c r="O353" s="2"/>
      <c r="P353" s="2"/>
      <c r="Q353" s="2">
        <v>1</v>
      </c>
      <c r="R353" s="2"/>
      <c r="S353" s="2"/>
      <c r="T353" s="2">
        <v>0</v>
      </c>
      <c r="U353" s="2"/>
      <c r="V353" s="2"/>
      <c r="W353" s="2">
        <v>0</v>
      </c>
      <c r="X353" s="2"/>
      <c r="Y353" s="2"/>
      <c r="Z353" s="1">
        <v>0</v>
      </c>
      <c r="AA353" s="2"/>
      <c r="AB353" s="1" t="s">
        <v>42</v>
      </c>
      <c r="AC353" s="1">
        <v>0</v>
      </c>
      <c r="AD353" s="2"/>
      <c r="AE353" s="1"/>
      <c r="AF353" s="1" t="s">
        <v>2359</v>
      </c>
      <c r="AG353" s="1" t="s">
        <v>98</v>
      </c>
      <c r="AH353" s="1" t="s">
        <v>1048</v>
      </c>
      <c r="AI353" s="1">
        <v>0</v>
      </c>
      <c r="AJ353" s="1" t="s">
        <v>100</v>
      </c>
      <c r="AK353" s="1" t="s">
        <v>42</v>
      </c>
    </row>
    <row r="354" spans="1:37" x14ac:dyDescent="0.25">
      <c r="A354" s="1" t="s">
        <v>2360</v>
      </c>
      <c r="B354" s="1" t="s">
        <v>2361</v>
      </c>
      <c r="C354" s="1" t="s">
        <v>50</v>
      </c>
      <c r="D354" s="1" t="s">
        <v>2362</v>
      </c>
      <c r="E354" s="1" t="s">
        <v>2363</v>
      </c>
      <c r="F354" s="1" t="e">
        <v>#N/A</v>
      </c>
      <c r="G354" s="5" t="s">
        <v>257</v>
      </c>
      <c r="H354" s="1">
        <v>2017</v>
      </c>
      <c r="I354" s="1" t="s">
        <v>590</v>
      </c>
      <c r="J354" s="2" t="s">
        <v>86</v>
      </c>
      <c r="K354" s="2">
        <v>0</v>
      </c>
      <c r="L354" s="2"/>
      <c r="M354" s="2"/>
      <c r="N354" s="2">
        <v>0</v>
      </c>
      <c r="O354" s="2"/>
      <c r="P354" s="2"/>
      <c r="Q354" s="2">
        <v>0</v>
      </c>
      <c r="R354" s="2"/>
      <c r="S354" s="2"/>
      <c r="T354" s="2">
        <v>0</v>
      </c>
      <c r="U354" s="2"/>
      <c r="V354" s="2"/>
      <c r="W354" s="2">
        <v>0</v>
      </c>
      <c r="X354" s="2"/>
      <c r="Y354" s="2"/>
      <c r="Z354" s="1" t="s">
        <v>42</v>
      </c>
      <c r="AA354" s="2"/>
      <c r="AB354" s="1" t="s">
        <v>42</v>
      </c>
      <c r="AC354" s="1">
        <v>1</v>
      </c>
      <c r="AD354" s="2"/>
      <c r="AE354" s="1"/>
      <c r="AF354" s="1" t="s">
        <v>2364</v>
      </c>
      <c r="AG354" s="1" t="s">
        <v>507</v>
      </c>
      <c r="AH354" s="1" t="s">
        <v>507</v>
      </c>
      <c r="AI354" s="1" t="s">
        <v>100</v>
      </c>
      <c r="AJ354" s="1"/>
      <c r="AK354" s="1" t="s">
        <v>42</v>
      </c>
    </row>
    <row r="355" spans="1:37" x14ac:dyDescent="0.25">
      <c r="A355" s="1" t="s">
        <v>2365</v>
      </c>
      <c r="B355" s="1" t="s">
        <v>2366</v>
      </c>
      <c r="C355" s="1" t="s">
        <v>50</v>
      </c>
      <c r="D355" s="1" t="s">
        <v>2367</v>
      </c>
      <c r="E355" s="1" t="s">
        <v>2368</v>
      </c>
      <c r="F355" s="1" t="s">
        <v>1143</v>
      </c>
      <c r="G355" s="5" t="s">
        <v>389</v>
      </c>
      <c r="H355" s="1">
        <v>2006</v>
      </c>
      <c r="I355" s="1" t="s">
        <v>334</v>
      </c>
      <c r="J355" s="2"/>
      <c r="K355" s="2">
        <v>1</v>
      </c>
      <c r="L355" s="2"/>
      <c r="M355" s="2"/>
      <c r="N355" s="2">
        <v>0</v>
      </c>
      <c r="O355" s="2"/>
      <c r="P355" s="2"/>
      <c r="Q355" s="2">
        <v>1</v>
      </c>
      <c r="R355" s="2"/>
      <c r="S355" s="2"/>
      <c r="T355" s="2">
        <v>0</v>
      </c>
      <c r="U355" s="2"/>
      <c r="V355" s="2"/>
      <c r="W355" s="2">
        <v>0</v>
      </c>
      <c r="X355" s="2"/>
      <c r="Y355" s="2"/>
      <c r="Z355" s="1">
        <v>0</v>
      </c>
      <c r="AA355" s="2"/>
      <c r="AB355" s="1" t="s">
        <v>42</v>
      </c>
      <c r="AC355" s="1">
        <v>0</v>
      </c>
      <c r="AD355" s="2"/>
      <c r="AE355" s="1"/>
      <c r="AF355" s="1" t="s">
        <v>2370</v>
      </c>
      <c r="AG355" s="1" t="s">
        <v>507</v>
      </c>
      <c r="AH355" s="1" t="s">
        <v>507</v>
      </c>
      <c r="AI355" s="1" t="s">
        <v>100</v>
      </c>
      <c r="AJ355" s="1"/>
      <c r="AK355" s="1" t="s">
        <v>42</v>
      </c>
    </row>
    <row r="356" spans="1:37" x14ac:dyDescent="0.25">
      <c r="A356" s="1" t="s">
        <v>2371</v>
      </c>
      <c r="B356" s="1" t="s">
        <v>2372</v>
      </c>
      <c r="C356" s="1" t="s">
        <v>36</v>
      </c>
      <c r="D356" s="1" t="s">
        <v>2373</v>
      </c>
      <c r="E356" s="1" t="s">
        <v>2373</v>
      </c>
      <c r="F356" s="1" t="e">
        <v>#N/A</v>
      </c>
      <c r="G356" s="5" t="s">
        <v>266</v>
      </c>
      <c r="H356" s="1">
        <v>2015</v>
      </c>
      <c r="I356" s="1" t="s">
        <v>54</v>
      </c>
      <c r="J356" s="2" t="s">
        <v>86</v>
      </c>
      <c r="K356" s="2">
        <v>0</v>
      </c>
      <c r="L356" s="2"/>
      <c r="M356" s="2"/>
      <c r="N356" s="2">
        <v>0</v>
      </c>
      <c r="O356" s="2"/>
      <c r="P356" s="2"/>
      <c r="Q356" s="2">
        <v>0</v>
      </c>
      <c r="R356" s="2"/>
      <c r="S356" s="2"/>
      <c r="T356" s="2">
        <v>0</v>
      </c>
      <c r="U356" s="2"/>
      <c r="V356" s="2"/>
      <c r="W356" s="2">
        <v>0</v>
      </c>
      <c r="X356" s="2"/>
      <c r="Y356" s="2"/>
      <c r="Z356" s="1">
        <v>0</v>
      </c>
      <c r="AA356" s="2"/>
      <c r="AB356" s="1" t="s">
        <v>42</v>
      </c>
      <c r="AC356" s="1">
        <v>1</v>
      </c>
      <c r="AD356" s="2"/>
      <c r="AE356" s="1"/>
      <c r="AF356" s="1" t="s">
        <v>2374</v>
      </c>
      <c r="AG356" s="1" t="s">
        <v>399</v>
      </c>
      <c r="AH356" s="1" t="s">
        <v>1289</v>
      </c>
      <c r="AI356" s="1">
        <v>0</v>
      </c>
      <c r="AJ356" s="1" t="s">
        <v>100</v>
      </c>
      <c r="AK356" s="1" t="s">
        <v>42</v>
      </c>
    </row>
    <row r="357" spans="1:37" x14ac:dyDescent="0.25">
      <c r="A357" s="1" t="s">
        <v>2375</v>
      </c>
      <c r="B357" s="1" t="s">
        <v>2376</v>
      </c>
      <c r="C357" s="1" t="s">
        <v>77</v>
      </c>
      <c r="D357" s="1" t="s">
        <v>2377</v>
      </c>
      <c r="E357" s="1" t="s">
        <v>2377</v>
      </c>
      <c r="F357" s="1" t="e">
        <v>#N/A</v>
      </c>
      <c r="G357" s="5" t="s">
        <v>266</v>
      </c>
      <c r="H357" s="1">
        <v>2015</v>
      </c>
      <c r="I357" s="1" t="s">
        <v>54</v>
      </c>
      <c r="J357" s="2" t="s">
        <v>86</v>
      </c>
      <c r="K357" s="2">
        <v>0</v>
      </c>
      <c r="L357" s="2"/>
      <c r="M357" s="2"/>
      <c r="N357" s="2">
        <v>0</v>
      </c>
      <c r="O357" s="2"/>
      <c r="P357" s="2"/>
      <c r="Q357" s="2">
        <v>0</v>
      </c>
      <c r="R357" s="2"/>
      <c r="S357" s="2"/>
      <c r="T357" s="2">
        <v>0</v>
      </c>
      <c r="U357" s="2"/>
      <c r="V357" s="2"/>
      <c r="W357" s="2">
        <v>0</v>
      </c>
      <c r="X357" s="2"/>
      <c r="Y357" s="2"/>
      <c r="Z357" s="1">
        <v>0</v>
      </c>
      <c r="AA357" s="2"/>
      <c r="AB357" s="1" t="s">
        <v>42</v>
      </c>
      <c r="AC357" s="1">
        <v>1</v>
      </c>
      <c r="AD357" s="2"/>
      <c r="AE357" s="1"/>
      <c r="AF357" s="1" t="s">
        <v>2378</v>
      </c>
      <c r="AG357" s="1" t="s">
        <v>88</v>
      </c>
      <c r="AH357" s="1" t="s">
        <v>835</v>
      </c>
      <c r="AI357" s="1">
        <v>0</v>
      </c>
      <c r="AJ357" s="1" t="s">
        <v>100</v>
      </c>
      <c r="AK357" s="1" t="s">
        <v>42</v>
      </c>
    </row>
    <row r="358" spans="1:37" x14ac:dyDescent="0.25">
      <c r="A358" s="1" t="s">
        <v>2379</v>
      </c>
      <c r="B358" s="1" t="s">
        <v>2380</v>
      </c>
      <c r="C358" s="1" t="s">
        <v>50</v>
      </c>
      <c r="D358" s="1" t="s">
        <v>2381</v>
      </c>
      <c r="E358" s="1" t="s">
        <v>2382</v>
      </c>
      <c r="F358" s="1" t="s">
        <v>142</v>
      </c>
      <c r="G358" s="5" t="s">
        <v>162</v>
      </c>
      <c r="H358" s="1">
        <v>2006</v>
      </c>
      <c r="I358" s="1" t="s">
        <v>563</v>
      </c>
      <c r="J358" s="2"/>
      <c r="K358" s="2">
        <v>1</v>
      </c>
      <c r="L358" s="2"/>
      <c r="M358" s="2"/>
      <c r="N358" s="2">
        <v>0</v>
      </c>
      <c r="O358" s="2"/>
      <c r="P358" s="2"/>
      <c r="Q358" s="2">
        <v>1</v>
      </c>
      <c r="R358" s="2"/>
      <c r="S358" s="2"/>
      <c r="T358" s="2">
        <v>0</v>
      </c>
      <c r="U358" s="2"/>
      <c r="V358" s="2"/>
      <c r="W358" s="2">
        <v>0</v>
      </c>
      <c r="X358" s="2"/>
      <c r="Y358" s="2"/>
      <c r="Z358" s="1">
        <v>0</v>
      </c>
      <c r="AA358" s="2"/>
      <c r="AB358" s="1" t="s">
        <v>42</v>
      </c>
      <c r="AC358" s="1">
        <v>0</v>
      </c>
      <c r="AD358" s="2"/>
      <c r="AE358" s="1"/>
      <c r="AF358" s="1" t="s">
        <v>2384</v>
      </c>
      <c r="AG358" s="1" t="s">
        <v>127</v>
      </c>
      <c r="AH358" s="1" t="s">
        <v>2385</v>
      </c>
      <c r="AI358" s="1" t="s">
        <v>100</v>
      </c>
      <c r="AJ358" s="1"/>
      <c r="AK358" s="1" t="s">
        <v>42</v>
      </c>
    </row>
    <row r="359" spans="1:37" x14ac:dyDescent="0.25">
      <c r="A359" s="1" t="s">
        <v>2386</v>
      </c>
      <c r="B359" s="1" t="s">
        <v>2387</v>
      </c>
      <c r="C359" s="1" t="s">
        <v>77</v>
      </c>
      <c r="D359" s="1" t="s">
        <v>2388</v>
      </c>
      <c r="E359" s="1" t="s">
        <v>2389</v>
      </c>
      <c r="F359" s="1" t="e">
        <v>#N/A</v>
      </c>
      <c r="G359" s="5" t="s">
        <v>324</v>
      </c>
      <c r="H359" s="1">
        <v>2018</v>
      </c>
      <c r="I359" s="1" t="s">
        <v>79</v>
      </c>
      <c r="J359" s="2" t="s">
        <v>86</v>
      </c>
      <c r="K359" s="2">
        <v>0</v>
      </c>
      <c r="L359" s="2"/>
      <c r="M359" s="2"/>
      <c r="N359" s="2">
        <v>0</v>
      </c>
      <c r="O359" s="2"/>
      <c r="P359" s="2"/>
      <c r="Q359" s="2">
        <v>0</v>
      </c>
      <c r="R359" s="2"/>
      <c r="S359" s="2"/>
      <c r="T359" s="2">
        <v>0</v>
      </c>
      <c r="U359" s="2"/>
      <c r="V359" s="2"/>
      <c r="W359" s="2">
        <v>0</v>
      </c>
      <c r="X359" s="2"/>
      <c r="Y359" s="2"/>
      <c r="Z359" s="1" t="s">
        <v>42</v>
      </c>
      <c r="AA359" s="2"/>
      <c r="AB359" s="1" t="s">
        <v>42</v>
      </c>
      <c r="AC359" s="1">
        <v>1</v>
      </c>
      <c r="AD359" s="2"/>
      <c r="AE359" s="1"/>
      <c r="AF359" s="1" t="s">
        <v>2391</v>
      </c>
      <c r="AG359" s="1" t="s">
        <v>88</v>
      </c>
      <c r="AH359" s="1" t="s">
        <v>382</v>
      </c>
      <c r="AI359" s="1">
        <v>0</v>
      </c>
      <c r="AJ359" s="1"/>
      <c r="AK359" s="1" t="s">
        <v>42</v>
      </c>
    </row>
    <row r="360" spans="1:37" x14ac:dyDescent="0.25">
      <c r="A360" s="1" t="s">
        <v>2392</v>
      </c>
      <c r="B360" s="1" t="s">
        <v>2393</v>
      </c>
      <c r="C360" s="1" t="s">
        <v>50</v>
      </c>
      <c r="D360" s="1">
        <v>0</v>
      </c>
      <c r="E360" s="1" t="s">
        <v>2394</v>
      </c>
      <c r="F360" s="1" t="s">
        <v>2058</v>
      </c>
      <c r="G360" s="5" t="s">
        <v>40</v>
      </c>
      <c r="H360" s="1">
        <v>2015</v>
      </c>
      <c r="I360" s="1" t="s">
        <v>79</v>
      </c>
      <c r="J360" s="2"/>
      <c r="K360" s="2">
        <v>1</v>
      </c>
      <c r="L360" s="2"/>
      <c r="M360" s="2"/>
      <c r="N360" s="2">
        <v>0</v>
      </c>
      <c r="O360" s="2"/>
      <c r="P360" s="2"/>
      <c r="Q360" s="2">
        <v>1</v>
      </c>
      <c r="R360" s="2"/>
      <c r="S360" s="2"/>
      <c r="T360" s="2">
        <v>0</v>
      </c>
      <c r="U360" s="2"/>
      <c r="V360" s="2"/>
      <c r="W360" s="2">
        <v>0</v>
      </c>
      <c r="X360" s="2"/>
      <c r="Y360" s="2"/>
      <c r="Z360" s="1">
        <v>0</v>
      </c>
      <c r="AA360" s="2"/>
      <c r="AB360" s="1" t="s">
        <v>42</v>
      </c>
      <c r="AC360" s="1">
        <v>0</v>
      </c>
      <c r="AD360" s="2"/>
      <c r="AE360" s="1"/>
      <c r="AF360" s="1" t="s">
        <v>2395</v>
      </c>
      <c r="AG360" s="1" t="s">
        <v>250</v>
      </c>
      <c r="AH360" s="1" t="s">
        <v>65</v>
      </c>
      <c r="AI360" s="1" t="s">
        <v>100</v>
      </c>
      <c r="AJ360" s="1" t="s">
        <v>1170</v>
      </c>
      <c r="AK360" s="1" t="s">
        <v>42</v>
      </c>
    </row>
    <row r="361" spans="1:37" x14ac:dyDescent="0.25">
      <c r="A361" s="1" t="s">
        <v>2396</v>
      </c>
      <c r="B361" s="1" t="s">
        <v>2397</v>
      </c>
      <c r="C361" s="1" t="s">
        <v>36</v>
      </c>
      <c r="D361" s="1" t="s">
        <v>2398</v>
      </c>
      <c r="E361" s="1" t="s">
        <v>2399</v>
      </c>
      <c r="F361" s="1" t="s">
        <v>3400</v>
      </c>
      <c r="G361" s="5" t="s">
        <v>2401</v>
      </c>
      <c r="H361" s="1">
        <v>2006</v>
      </c>
      <c r="I361" s="1" t="s">
        <v>766</v>
      </c>
      <c r="J361" s="2"/>
      <c r="K361" s="2">
        <v>1</v>
      </c>
      <c r="L361" s="2"/>
      <c r="M361" s="2"/>
      <c r="N361" s="2">
        <v>0</v>
      </c>
      <c r="O361" s="2"/>
      <c r="P361" s="2"/>
      <c r="Q361" s="2">
        <v>1</v>
      </c>
      <c r="R361" s="2"/>
      <c r="S361" s="2"/>
      <c r="T361" s="2">
        <v>0</v>
      </c>
      <c r="U361" s="2"/>
      <c r="V361" s="2"/>
      <c r="W361" s="2">
        <v>0</v>
      </c>
      <c r="X361" s="2"/>
      <c r="Y361" s="2"/>
      <c r="Z361" s="1">
        <v>1</v>
      </c>
      <c r="AA361" s="2"/>
      <c r="AB361" s="1" t="s">
        <v>42</v>
      </c>
      <c r="AC361" s="1">
        <v>0</v>
      </c>
      <c r="AD361" s="2"/>
      <c r="AE361" s="1"/>
      <c r="AF361" s="1" t="s">
        <v>2402</v>
      </c>
      <c r="AG361" s="1" t="s">
        <v>98</v>
      </c>
      <c r="AH361" s="1" t="s">
        <v>1486</v>
      </c>
      <c r="AI361" s="1">
        <v>0</v>
      </c>
      <c r="AJ361" s="1"/>
      <c r="AK361" s="1" t="s">
        <v>42</v>
      </c>
    </row>
    <row r="362" spans="1:37" x14ac:dyDescent="0.25">
      <c r="A362" s="1" t="s">
        <v>2403</v>
      </c>
      <c r="B362" s="1" t="s">
        <v>2404</v>
      </c>
      <c r="C362" s="1" t="s">
        <v>50</v>
      </c>
      <c r="D362" s="1" t="s">
        <v>2405</v>
      </c>
      <c r="E362" s="1" t="s">
        <v>2406</v>
      </c>
      <c r="F362" s="1" t="s">
        <v>3116</v>
      </c>
      <c r="G362" s="5" t="s">
        <v>1979</v>
      </c>
      <c r="H362" s="1">
        <v>2006</v>
      </c>
      <c r="I362" s="1" t="s">
        <v>342</v>
      </c>
      <c r="J362" s="2"/>
      <c r="K362" s="2">
        <v>1</v>
      </c>
      <c r="L362" s="2"/>
      <c r="M362" s="2"/>
      <c r="N362" s="2">
        <v>1</v>
      </c>
      <c r="O362" s="2"/>
      <c r="P362" s="2"/>
      <c r="Q362" s="2">
        <v>1</v>
      </c>
      <c r="R362" s="2"/>
      <c r="S362" s="2"/>
      <c r="T362" s="2">
        <v>1</v>
      </c>
      <c r="U362" s="2"/>
      <c r="V362" s="2"/>
      <c r="W362" s="2">
        <v>0</v>
      </c>
      <c r="X362" s="2"/>
      <c r="Y362" s="2"/>
      <c r="Z362" s="1">
        <v>1</v>
      </c>
      <c r="AA362" s="2"/>
      <c r="AB362" s="1" t="s">
        <v>42</v>
      </c>
      <c r="AC362" s="1">
        <v>0</v>
      </c>
      <c r="AD362" s="2"/>
      <c r="AE362" s="1"/>
      <c r="AF362" s="1" t="s">
        <v>2408</v>
      </c>
      <c r="AG362" s="1" t="s">
        <v>250</v>
      </c>
      <c r="AH362" s="1" t="s">
        <v>1717</v>
      </c>
      <c r="AI362" s="1" t="s">
        <v>100</v>
      </c>
      <c r="AJ362" s="1"/>
      <c r="AK362" s="1" t="s">
        <v>42</v>
      </c>
    </row>
    <row r="363" spans="1:37" x14ac:dyDescent="0.25">
      <c r="A363" s="1" t="s">
        <v>2409</v>
      </c>
      <c r="B363" s="1" t="s">
        <v>2410</v>
      </c>
      <c r="C363" s="1" t="s">
        <v>50</v>
      </c>
      <c r="D363" s="1" t="s">
        <v>2411</v>
      </c>
      <c r="E363" s="1" t="s">
        <v>2412</v>
      </c>
      <c r="F363" s="1" t="s">
        <v>772</v>
      </c>
      <c r="G363" s="5" t="s">
        <v>942</v>
      </c>
      <c r="H363" s="1">
        <v>2006</v>
      </c>
      <c r="I363" s="1" t="s">
        <v>668</v>
      </c>
      <c r="J363" s="2"/>
      <c r="K363" s="2">
        <v>1</v>
      </c>
      <c r="L363" s="2"/>
      <c r="M363" s="2"/>
      <c r="N363" s="2">
        <v>0</v>
      </c>
      <c r="O363" s="2"/>
      <c r="P363" s="2"/>
      <c r="Q363" s="2">
        <v>1</v>
      </c>
      <c r="R363" s="2"/>
      <c r="S363" s="2"/>
      <c r="T363" s="2">
        <v>0</v>
      </c>
      <c r="U363" s="2"/>
      <c r="V363" s="2"/>
      <c r="W363" s="2">
        <v>0</v>
      </c>
      <c r="X363" s="2"/>
      <c r="Y363" s="2"/>
      <c r="Z363" s="1">
        <v>1</v>
      </c>
      <c r="AA363" s="2"/>
      <c r="AB363" s="1" t="s">
        <v>42</v>
      </c>
      <c r="AC363" s="1">
        <v>0</v>
      </c>
      <c r="AD363" s="2"/>
      <c r="AE363" s="1"/>
      <c r="AF363" s="1" t="s">
        <v>2414</v>
      </c>
      <c r="AG363" s="1" t="s">
        <v>250</v>
      </c>
      <c r="AH363" s="1" t="s">
        <v>2415</v>
      </c>
      <c r="AI363" s="1" t="s">
        <v>100</v>
      </c>
      <c r="AJ363" s="1"/>
      <c r="AK363" s="1" t="s">
        <v>42</v>
      </c>
    </row>
    <row r="364" spans="1:37" s="20" customFormat="1" x14ac:dyDescent="0.25">
      <c r="A364" s="1" t="s">
        <v>2416</v>
      </c>
      <c r="B364" s="1" t="s">
        <v>2417</v>
      </c>
      <c r="C364" s="1" t="s">
        <v>77</v>
      </c>
      <c r="D364" s="1" t="s">
        <v>2418</v>
      </c>
      <c r="E364" s="1" t="s">
        <v>2419</v>
      </c>
      <c r="F364" s="1" t="s">
        <v>7139</v>
      </c>
      <c r="G364" s="5" t="s">
        <v>257</v>
      </c>
      <c r="H364" s="1">
        <v>2016</v>
      </c>
      <c r="I364" s="1" t="s">
        <v>505</v>
      </c>
      <c r="J364" s="2"/>
      <c r="K364" s="2">
        <v>1</v>
      </c>
      <c r="L364" s="2"/>
      <c r="M364" s="2"/>
      <c r="N364" s="2">
        <v>1</v>
      </c>
      <c r="O364" s="2"/>
      <c r="P364" s="2"/>
      <c r="Q364" s="2">
        <v>0</v>
      </c>
      <c r="R364" s="2"/>
      <c r="S364" s="2"/>
      <c r="T364" s="2">
        <v>1</v>
      </c>
      <c r="U364" s="2"/>
      <c r="V364" s="2"/>
      <c r="W364" s="2">
        <v>1</v>
      </c>
      <c r="X364" s="2"/>
      <c r="Y364" s="2"/>
      <c r="Z364" s="1" t="s">
        <v>42</v>
      </c>
      <c r="AA364" s="2"/>
      <c r="AB364" s="1" t="s">
        <v>42</v>
      </c>
      <c r="AC364" s="1">
        <v>0</v>
      </c>
      <c r="AD364" s="2"/>
      <c r="AE364" s="1"/>
      <c r="AF364" s="1" t="s">
        <v>2421</v>
      </c>
      <c r="AG364" s="1" t="s">
        <v>88</v>
      </c>
      <c r="AH364" s="1" t="s">
        <v>155</v>
      </c>
      <c r="AI364" s="1">
        <v>0</v>
      </c>
      <c r="AJ364" s="1" t="s">
        <v>2088</v>
      </c>
      <c r="AK364" s="1" t="s">
        <v>42</v>
      </c>
    </row>
    <row r="365" spans="1:37" x14ac:dyDescent="0.25">
      <c r="A365" s="1" t="s">
        <v>2422</v>
      </c>
      <c r="B365" s="1" t="s">
        <v>2423</v>
      </c>
      <c r="C365" s="1" t="s">
        <v>103</v>
      </c>
      <c r="D365" s="1" t="s">
        <v>2424</v>
      </c>
      <c r="E365" s="1" t="s">
        <v>2425</v>
      </c>
      <c r="F365" s="1" t="s">
        <v>864</v>
      </c>
      <c r="G365" s="5" t="s">
        <v>107</v>
      </c>
      <c r="H365" s="1">
        <v>2014</v>
      </c>
      <c r="I365" s="1" t="s">
        <v>63</v>
      </c>
      <c r="J365" s="2"/>
      <c r="K365" s="2">
        <v>0</v>
      </c>
      <c r="L365" s="2"/>
      <c r="M365" s="2"/>
      <c r="N365" s="2">
        <v>1</v>
      </c>
      <c r="O365" s="2"/>
      <c r="P365" s="2"/>
      <c r="Q365" s="2">
        <v>0</v>
      </c>
      <c r="R365" s="2"/>
      <c r="S365" s="2"/>
      <c r="T365" s="2">
        <v>1</v>
      </c>
      <c r="U365" s="2"/>
      <c r="V365" s="2"/>
      <c r="W365" s="2">
        <v>1</v>
      </c>
      <c r="X365" s="2"/>
      <c r="Y365" s="2"/>
      <c r="Z365" s="1">
        <v>0</v>
      </c>
      <c r="AA365" s="2"/>
      <c r="AB365" s="1" t="s">
        <v>42</v>
      </c>
      <c r="AC365" s="1">
        <v>0</v>
      </c>
      <c r="AD365" s="2"/>
      <c r="AE365" s="1"/>
      <c r="AF365" s="1" t="s">
        <v>2426</v>
      </c>
      <c r="AG365" s="1" t="s">
        <v>88</v>
      </c>
      <c r="AH365" s="1" t="s">
        <v>2427</v>
      </c>
      <c r="AI365" s="1" t="s">
        <v>100</v>
      </c>
      <c r="AJ365" s="1" t="s">
        <v>111</v>
      </c>
      <c r="AK365" s="1" t="s">
        <v>42</v>
      </c>
    </row>
    <row r="366" spans="1:37" x14ac:dyDescent="0.25">
      <c r="A366" s="1" t="s">
        <v>2435</v>
      </c>
      <c r="B366" s="1" t="s">
        <v>2436</v>
      </c>
      <c r="C366" s="1" t="s">
        <v>77</v>
      </c>
      <c r="D366" s="1" t="s">
        <v>2437</v>
      </c>
      <c r="E366" s="1" t="s">
        <v>2438</v>
      </c>
      <c r="F366" s="1" t="s">
        <v>341</v>
      </c>
      <c r="G366" s="5" t="s">
        <v>865</v>
      </c>
      <c r="H366" s="1">
        <v>2006</v>
      </c>
      <c r="I366" s="1" t="s">
        <v>358</v>
      </c>
      <c r="J366" s="2"/>
      <c r="K366" s="2">
        <v>1</v>
      </c>
      <c r="L366" s="2"/>
      <c r="M366" s="2"/>
      <c r="N366" s="2">
        <v>1</v>
      </c>
      <c r="O366" s="2"/>
      <c r="P366" s="2"/>
      <c r="Q366" s="2">
        <v>1</v>
      </c>
      <c r="R366" s="2"/>
      <c r="S366" s="2"/>
      <c r="T366" s="2">
        <v>1</v>
      </c>
      <c r="U366" s="2"/>
      <c r="V366" s="2"/>
      <c r="W366" s="2">
        <v>0</v>
      </c>
      <c r="X366" s="2"/>
      <c r="Y366" s="2"/>
      <c r="Z366" s="1">
        <v>1</v>
      </c>
      <c r="AA366" s="2"/>
      <c r="AB366" s="1" t="s">
        <v>42</v>
      </c>
      <c r="AC366" s="1">
        <v>0</v>
      </c>
      <c r="AD366" s="2"/>
      <c r="AE366" s="1"/>
      <c r="AF366" s="1" t="s">
        <v>2440</v>
      </c>
      <c r="AG366" s="1" t="s">
        <v>399</v>
      </c>
      <c r="AH366" s="1" t="s">
        <v>423</v>
      </c>
      <c r="AI366" s="1">
        <v>0</v>
      </c>
      <c r="AJ366" s="1"/>
      <c r="AK366" s="1" t="s">
        <v>42</v>
      </c>
    </row>
    <row r="367" spans="1:37" x14ac:dyDescent="0.25">
      <c r="A367" s="1" t="s">
        <v>2441</v>
      </c>
      <c r="B367" s="1" t="s">
        <v>2442</v>
      </c>
      <c r="C367" s="1" t="s">
        <v>50</v>
      </c>
      <c r="D367" s="1" t="s">
        <v>2443</v>
      </c>
      <c r="E367" s="1" t="s">
        <v>2444</v>
      </c>
      <c r="F367" s="1" t="s">
        <v>7141</v>
      </c>
      <c r="G367" s="5" t="s">
        <v>96</v>
      </c>
      <c r="H367" s="1">
        <v>2007</v>
      </c>
      <c r="I367" s="1" t="s">
        <v>2446</v>
      </c>
      <c r="J367" s="2"/>
      <c r="K367" s="2">
        <v>1</v>
      </c>
      <c r="L367" s="2"/>
      <c r="M367" s="2"/>
      <c r="N367" s="2">
        <v>1</v>
      </c>
      <c r="O367" s="2"/>
      <c r="P367" s="2"/>
      <c r="Q367" s="2">
        <v>1</v>
      </c>
      <c r="R367" s="2"/>
      <c r="S367" s="2"/>
      <c r="T367" s="2">
        <v>1</v>
      </c>
      <c r="U367" s="2"/>
      <c r="V367" s="2"/>
      <c r="W367" s="2">
        <v>0</v>
      </c>
      <c r="X367" s="2"/>
      <c r="Y367" s="2"/>
      <c r="Z367" s="1">
        <v>1</v>
      </c>
      <c r="AA367" s="2"/>
      <c r="AB367" s="1" t="s">
        <v>42</v>
      </c>
      <c r="AC367" s="1">
        <v>0</v>
      </c>
      <c r="AD367" s="2"/>
      <c r="AE367" s="1"/>
      <c r="AF367" s="1" t="s">
        <v>2447</v>
      </c>
      <c r="AG367" s="1" t="s">
        <v>399</v>
      </c>
      <c r="AH367" s="1" t="s">
        <v>208</v>
      </c>
      <c r="AI367" s="1" t="s">
        <v>100</v>
      </c>
      <c r="AJ367" s="1"/>
      <c r="AK367" s="1" t="s">
        <v>42</v>
      </c>
    </row>
    <row r="368" spans="1:37" x14ac:dyDescent="0.25">
      <c r="A368" s="1" t="s">
        <v>2448</v>
      </c>
      <c r="B368" s="1" t="s">
        <v>2449</v>
      </c>
      <c r="C368" s="1" t="s">
        <v>50</v>
      </c>
      <c r="D368" s="1" t="s">
        <v>2450</v>
      </c>
      <c r="E368" s="1" t="s">
        <v>2451</v>
      </c>
      <c r="F368" s="1" t="s">
        <v>518</v>
      </c>
      <c r="G368" s="5" t="s">
        <v>636</v>
      </c>
      <c r="H368" s="1">
        <v>2006</v>
      </c>
      <c r="I368" s="1" t="s">
        <v>728</v>
      </c>
      <c r="J368" s="2" t="s">
        <v>86</v>
      </c>
      <c r="K368" s="2">
        <v>0</v>
      </c>
      <c r="L368" s="2"/>
      <c r="M368" s="2"/>
      <c r="N368" s="2">
        <v>0</v>
      </c>
      <c r="O368" s="2"/>
      <c r="P368" s="2"/>
      <c r="Q368" s="2">
        <v>0</v>
      </c>
      <c r="R368" s="2"/>
      <c r="S368" s="2"/>
      <c r="T368" s="2">
        <v>0</v>
      </c>
      <c r="U368" s="2"/>
      <c r="V368" s="2"/>
      <c r="W368" s="2">
        <v>0</v>
      </c>
      <c r="X368" s="2"/>
      <c r="Y368" s="2"/>
      <c r="Z368" s="1">
        <v>1</v>
      </c>
      <c r="AA368" s="2"/>
      <c r="AB368" s="1" t="s">
        <v>42</v>
      </c>
      <c r="AC368" s="1">
        <v>1</v>
      </c>
      <c r="AD368" s="2"/>
      <c r="AE368" s="1"/>
      <c r="AF368" s="1" t="s">
        <v>2452</v>
      </c>
      <c r="AG368" s="1" t="s">
        <v>399</v>
      </c>
      <c r="AH368" s="1" t="s">
        <v>2453</v>
      </c>
      <c r="AI368" s="1" t="s">
        <v>100</v>
      </c>
      <c r="AJ368" s="1"/>
      <c r="AK368" s="1" t="s">
        <v>42</v>
      </c>
    </row>
    <row r="369" spans="1:37" x14ac:dyDescent="0.25">
      <c r="A369" s="1" t="s">
        <v>2454</v>
      </c>
      <c r="B369" s="1" t="s">
        <v>2455</v>
      </c>
      <c r="C369" s="1" t="s">
        <v>50</v>
      </c>
      <c r="D369" s="1" t="s">
        <v>2456</v>
      </c>
      <c r="E369" s="1" t="s">
        <v>2457</v>
      </c>
      <c r="F369" s="1" t="s">
        <v>7142</v>
      </c>
      <c r="G369" s="5" t="s">
        <v>257</v>
      </c>
      <c r="H369" s="1">
        <v>2017</v>
      </c>
      <c r="I369" s="1" t="s">
        <v>429</v>
      </c>
      <c r="J369" s="2"/>
      <c r="K369" s="2">
        <v>1</v>
      </c>
      <c r="L369" s="2"/>
      <c r="M369" s="2"/>
      <c r="N369" s="2">
        <v>1</v>
      </c>
      <c r="O369" s="2"/>
      <c r="P369" s="2"/>
      <c r="Q369" s="2">
        <v>1</v>
      </c>
      <c r="R369" s="2"/>
      <c r="S369" s="2"/>
      <c r="T369" s="2">
        <v>1</v>
      </c>
      <c r="U369" s="2"/>
      <c r="V369" s="2"/>
      <c r="W369" s="2">
        <v>0</v>
      </c>
      <c r="X369" s="2"/>
      <c r="Y369" s="2"/>
      <c r="Z369" s="1" t="s">
        <v>42</v>
      </c>
      <c r="AA369" s="2"/>
      <c r="AB369" s="1" t="s">
        <v>42</v>
      </c>
      <c r="AC369" s="1">
        <v>0</v>
      </c>
      <c r="AD369" s="2"/>
      <c r="AE369" s="1"/>
      <c r="AF369" s="1" t="s">
        <v>2459</v>
      </c>
      <c r="AG369" s="1" t="s">
        <v>399</v>
      </c>
      <c r="AH369" s="1" t="s">
        <v>1676</v>
      </c>
      <c r="AI369" s="1" t="s">
        <v>100</v>
      </c>
      <c r="AJ369" s="1" t="s">
        <v>191</v>
      </c>
      <c r="AK369" s="1" t="s">
        <v>42</v>
      </c>
    </row>
    <row r="370" spans="1:37" x14ac:dyDescent="0.25">
      <c r="A370" s="1" t="s">
        <v>2460</v>
      </c>
      <c r="B370" s="1" t="s">
        <v>2461</v>
      </c>
      <c r="C370" s="1" t="s">
        <v>77</v>
      </c>
      <c r="D370" s="1" t="s">
        <v>2462</v>
      </c>
      <c r="E370" s="1" t="s">
        <v>2463</v>
      </c>
      <c r="F370" s="1" t="s">
        <v>1701</v>
      </c>
      <c r="G370" s="5" t="s">
        <v>143</v>
      </c>
      <c r="H370" s="1">
        <v>2006</v>
      </c>
      <c r="I370" s="1" t="s">
        <v>144</v>
      </c>
      <c r="J370" s="2"/>
      <c r="K370" s="2">
        <v>1</v>
      </c>
      <c r="L370" s="2"/>
      <c r="M370" s="2"/>
      <c r="N370" s="2">
        <v>1</v>
      </c>
      <c r="O370" s="2"/>
      <c r="P370" s="2"/>
      <c r="Q370" s="2">
        <v>1</v>
      </c>
      <c r="R370" s="2"/>
      <c r="S370" s="2"/>
      <c r="T370" s="2">
        <v>1</v>
      </c>
      <c r="U370" s="2"/>
      <c r="V370" s="2"/>
      <c r="W370" s="2">
        <v>0</v>
      </c>
      <c r="X370" s="2"/>
      <c r="Y370" s="2"/>
      <c r="Z370" s="1">
        <v>0</v>
      </c>
      <c r="AA370" s="2"/>
      <c r="AB370" s="1" t="s">
        <v>42</v>
      </c>
      <c r="AC370" s="1">
        <v>0</v>
      </c>
      <c r="AD370" s="2"/>
      <c r="AE370" s="1"/>
      <c r="AF370" s="1" t="s">
        <v>2464</v>
      </c>
      <c r="AG370" s="1" t="s">
        <v>399</v>
      </c>
      <c r="AH370" s="1" t="s">
        <v>2465</v>
      </c>
      <c r="AI370" s="1">
        <v>0</v>
      </c>
      <c r="AJ370" s="1"/>
      <c r="AK370" s="1" t="s">
        <v>42</v>
      </c>
    </row>
    <row r="371" spans="1:37" x14ac:dyDescent="0.25">
      <c r="A371" s="1" t="s">
        <v>2466</v>
      </c>
      <c r="B371" s="1" t="s">
        <v>2467</v>
      </c>
      <c r="C371" s="1" t="s">
        <v>103</v>
      </c>
      <c r="D371" s="1" t="s">
        <v>2468</v>
      </c>
      <c r="E371" s="1" t="s">
        <v>2468</v>
      </c>
      <c r="F371" s="1" t="e">
        <v>#N/A</v>
      </c>
      <c r="G371" s="5" t="s">
        <v>266</v>
      </c>
      <c r="H371" s="1">
        <v>2015</v>
      </c>
      <c r="I371" s="1" t="s">
        <v>54</v>
      </c>
      <c r="J371" s="2" t="s">
        <v>86</v>
      </c>
      <c r="K371" s="2">
        <v>0</v>
      </c>
      <c r="L371" s="2"/>
      <c r="M371" s="2"/>
      <c r="N371" s="2">
        <v>0</v>
      </c>
      <c r="O371" s="2"/>
      <c r="P371" s="2"/>
      <c r="Q371" s="2">
        <v>0</v>
      </c>
      <c r="R371" s="2"/>
      <c r="S371" s="2"/>
      <c r="T371" s="2">
        <v>0</v>
      </c>
      <c r="U371" s="2"/>
      <c r="V371" s="2"/>
      <c r="W371" s="2">
        <v>0</v>
      </c>
      <c r="X371" s="2"/>
      <c r="Y371" s="2"/>
      <c r="Z371" s="1">
        <v>0</v>
      </c>
      <c r="AA371" s="2"/>
      <c r="AB371" s="1" t="s">
        <v>42</v>
      </c>
      <c r="AC371" s="1">
        <v>1</v>
      </c>
      <c r="AD371" s="2"/>
      <c r="AE371" s="1"/>
      <c r="AF371" s="1" t="s">
        <v>2469</v>
      </c>
      <c r="AG371" s="1" t="s">
        <v>250</v>
      </c>
      <c r="AH371" s="1" t="s">
        <v>399</v>
      </c>
      <c r="AI371" s="1" t="s">
        <v>118</v>
      </c>
      <c r="AJ371" s="1"/>
      <c r="AK371" s="1" t="s">
        <v>42</v>
      </c>
    </row>
    <row r="372" spans="1:37" x14ac:dyDescent="0.25">
      <c r="A372" s="1" t="s">
        <v>2470</v>
      </c>
      <c r="B372" s="1" t="s">
        <v>2471</v>
      </c>
      <c r="C372" s="1" t="s">
        <v>103</v>
      </c>
      <c r="D372" s="1" t="s">
        <v>2472</v>
      </c>
      <c r="E372" s="1" t="s">
        <v>2472</v>
      </c>
      <c r="F372" s="1" t="e">
        <v>#N/A</v>
      </c>
      <c r="G372" s="5" t="s">
        <v>257</v>
      </c>
      <c r="H372" s="1">
        <v>2018</v>
      </c>
      <c r="I372" s="1" t="s">
        <v>298</v>
      </c>
      <c r="J372" s="2" t="s">
        <v>86</v>
      </c>
      <c r="K372" s="2">
        <v>0</v>
      </c>
      <c r="L372" s="2"/>
      <c r="M372" s="2"/>
      <c r="N372" s="2">
        <v>0</v>
      </c>
      <c r="O372" s="2"/>
      <c r="P372" s="2"/>
      <c r="Q372" s="2">
        <v>0</v>
      </c>
      <c r="R372" s="2"/>
      <c r="S372" s="2"/>
      <c r="T372" s="2">
        <v>0</v>
      </c>
      <c r="U372" s="2"/>
      <c r="V372" s="2"/>
      <c r="W372" s="2">
        <v>0</v>
      </c>
      <c r="X372" s="2"/>
      <c r="Y372" s="2"/>
      <c r="Z372" s="1" t="s">
        <v>42</v>
      </c>
      <c r="AA372" s="2"/>
      <c r="AB372" s="1" t="s">
        <v>42</v>
      </c>
      <c r="AC372" s="1">
        <v>1</v>
      </c>
      <c r="AD372" s="2"/>
      <c r="AE372" s="1"/>
      <c r="AF372" s="1" t="s">
        <v>2473</v>
      </c>
      <c r="AG372" s="1" t="s">
        <v>399</v>
      </c>
      <c r="AH372" s="1" t="s">
        <v>1230</v>
      </c>
      <c r="AI372" s="1">
        <v>0</v>
      </c>
      <c r="AJ372" s="1" t="s">
        <v>301</v>
      </c>
      <c r="AK372" s="1" t="s">
        <v>42</v>
      </c>
    </row>
    <row r="373" spans="1:37" x14ac:dyDescent="0.25">
      <c r="A373" s="1" t="s">
        <v>2474</v>
      </c>
      <c r="B373" s="1" t="s">
        <v>2475</v>
      </c>
      <c r="C373" s="1" t="s">
        <v>103</v>
      </c>
      <c r="D373" s="1" t="s">
        <v>2476</v>
      </c>
      <c r="E373" s="1" t="s">
        <v>2477</v>
      </c>
      <c r="F373" s="1" t="s">
        <v>1739</v>
      </c>
      <c r="G373" s="5" t="s">
        <v>107</v>
      </c>
      <c r="H373" s="1">
        <v>2014</v>
      </c>
      <c r="I373" s="1" t="s">
        <v>1220</v>
      </c>
      <c r="J373" s="2"/>
      <c r="K373" s="2">
        <v>0</v>
      </c>
      <c r="L373" s="2"/>
      <c r="M373" s="2"/>
      <c r="N373" s="2">
        <v>1</v>
      </c>
      <c r="O373" s="2"/>
      <c r="P373" s="2"/>
      <c r="Q373" s="2">
        <v>0</v>
      </c>
      <c r="R373" s="2"/>
      <c r="S373" s="2"/>
      <c r="T373" s="2">
        <v>1</v>
      </c>
      <c r="U373" s="2"/>
      <c r="V373" s="2"/>
      <c r="W373" s="2">
        <v>1</v>
      </c>
      <c r="X373" s="2"/>
      <c r="Y373" s="2"/>
      <c r="Z373" s="1">
        <v>0</v>
      </c>
      <c r="AA373" s="2"/>
      <c r="AB373" s="1" t="s">
        <v>42</v>
      </c>
      <c r="AC373" s="1">
        <v>0</v>
      </c>
      <c r="AD373" s="2"/>
      <c r="AE373" s="1"/>
      <c r="AF373" s="1" t="s">
        <v>2478</v>
      </c>
      <c r="AG373" s="1" t="s">
        <v>399</v>
      </c>
      <c r="AH373" s="1" t="s">
        <v>1230</v>
      </c>
      <c r="AI373" s="1" t="s">
        <v>100</v>
      </c>
      <c r="AJ373" s="1" t="s">
        <v>111</v>
      </c>
      <c r="AK373" s="1" t="s">
        <v>42</v>
      </c>
    </row>
    <row r="374" spans="1:37" x14ac:dyDescent="0.25">
      <c r="A374" s="1" t="s">
        <v>2479</v>
      </c>
      <c r="B374" s="1" t="s">
        <v>2480</v>
      </c>
      <c r="C374" s="1" t="s">
        <v>77</v>
      </c>
      <c r="D374" s="1" t="s">
        <v>2481</v>
      </c>
      <c r="E374" s="1" t="s">
        <v>2481</v>
      </c>
      <c r="F374" s="1" t="e">
        <v>#N/A</v>
      </c>
      <c r="G374" s="5" t="s">
        <v>266</v>
      </c>
      <c r="H374" s="1">
        <v>2015</v>
      </c>
      <c r="I374" s="1" t="s">
        <v>54</v>
      </c>
      <c r="J374" s="2" t="s">
        <v>86</v>
      </c>
      <c r="K374" s="2">
        <v>0</v>
      </c>
      <c r="L374" s="2"/>
      <c r="M374" s="2"/>
      <c r="N374" s="2">
        <v>0</v>
      </c>
      <c r="O374" s="2"/>
      <c r="P374" s="2"/>
      <c r="Q374" s="2">
        <v>0</v>
      </c>
      <c r="R374" s="2"/>
      <c r="S374" s="2"/>
      <c r="T374" s="2">
        <v>0</v>
      </c>
      <c r="U374" s="2"/>
      <c r="V374" s="2"/>
      <c r="W374" s="2">
        <v>0</v>
      </c>
      <c r="X374" s="2"/>
      <c r="Y374" s="2"/>
      <c r="Z374" s="1">
        <v>0</v>
      </c>
      <c r="AA374" s="2"/>
      <c r="AB374" s="1" t="s">
        <v>42</v>
      </c>
      <c r="AC374" s="1">
        <v>1</v>
      </c>
      <c r="AD374" s="2"/>
      <c r="AE374" s="1"/>
      <c r="AF374" s="1" t="s">
        <v>2482</v>
      </c>
      <c r="AG374" s="1" t="s">
        <v>399</v>
      </c>
      <c r="AH374" s="1" t="s">
        <v>399</v>
      </c>
      <c r="AI374" s="1">
        <v>0</v>
      </c>
      <c r="AJ374" s="1" t="s">
        <v>100</v>
      </c>
      <c r="AK374" s="1" t="s">
        <v>42</v>
      </c>
    </row>
    <row r="375" spans="1:37" x14ac:dyDescent="0.25">
      <c r="A375" s="1" t="s">
        <v>2483</v>
      </c>
      <c r="B375" s="1" t="s">
        <v>2484</v>
      </c>
      <c r="C375" s="1" t="s">
        <v>50</v>
      </c>
      <c r="D375" s="1" t="s">
        <v>2485</v>
      </c>
      <c r="E375" s="1" t="s">
        <v>2486</v>
      </c>
      <c r="F375" s="1" t="s">
        <v>3425</v>
      </c>
      <c r="G375" s="5" t="s">
        <v>454</v>
      </c>
      <c r="H375" s="1">
        <v>2006</v>
      </c>
      <c r="I375" s="1" t="s">
        <v>258</v>
      </c>
      <c r="J375" s="2"/>
      <c r="K375" s="2">
        <v>1</v>
      </c>
      <c r="L375" s="2"/>
      <c r="M375" s="2"/>
      <c r="N375" s="2">
        <v>1</v>
      </c>
      <c r="O375" s="2"/>
      <c r="P375" s="2"/>
      <c r="Q375" s="2">
        <v>1</v>
      </c>
      <c r="R375" s="2"/>
      <c r="S375" s="2"/>
      <c r="T375" s="2">
        <v>1</v>
      </c>
      <c r="U375" s="2"/>
      <c r="V375" s="2"/>
      <c r="W375" s="2">
        <v>0</v>
      </c>
      <c r="X375" s="2"/>
      <c r="Y375" s="2"/>
      <c r="Z375" s="1">
        <v>1</v>
      </c>
      <c r="AA375" s="2"/>
      <c r="AB375" s="1" t="s">
        <v>42</v>
      </c>
      <c r="AC375" s="1">
        <v>0</v>
      </c>
      <c r="AD375" s="2"/>
      <c r="AE375" s="1"/>
      <c r="AF375" s="1" t="s">
        <v>2488</v>
      </c>
      <c r="AG375" s="1" t="s">
        <v>399</v>
      </c>
      <c r="AH375" s="1" t="s">
        <v>2489</v>
      </c>
      <c r="AI375" s="1" t="s">
        <v>100</v>
      </c>
      <c r="AJ375" s="1"/>
      <c r="AK375" s="1" t="s">
        <v>42</v>
      </c>
    </row>
    <row r="376" spans="1:37" x14ac:dyDescent="0.25">
      <c r="A376" s="1" t="s">
        <v>2490</v>
      </c>
      <c r="B376" s="1" t="s">
        <v>2491</v>
      </c>
      <c r="C376" s="1" t="s">
        <v>77</v>
      </c>
      <c r="D376" s="1" t="s">
        <v>2492</v>
      </c>
      <c r="E376" s="1" t="s">
        <v>2493</v>
      </c>
      <c r="F376" s="1" t="s">
        <v>428</v>
      </c>
      <c r="G376" s="5" t="s">
        <v>40</v>
      </c>
      <c r="H376" s="1">
        <v>2015</v>
      </c>
      <c r="I376" s="1" t="s">
        <v>1220</v>
      </c>
      <c r="J376" s="2"/>
      <c r="K376" s="2">
        <v>1</v>
      </c>
      <c r="L376" s="2"/>
      <c r="M376" s="2"/>
      <c r="N376" s="2">
        <v>1</v>
      </c>
      <c r="O376" s="2"/>
      <c r="P376" s="2"/>
      <c r="Q376" s="2">
        <v>1</v>
      </c>
      <c r="R376" s="2"/>
      <c r="S376" s="2"/>
      <c r="T376" s="2">
        <v>1</v>
      </c>
      <c r="U376" s="2"/>
      <c r="V376" s="2"/>
      <c r="W376" s="2">
        <v>0</v>
      </c>
      <c r="X376" s="2"/>
      <c r="Y376" s="2"/>
      <c r="Z376" s="1">
        <v>1</v>
      </c>
      <c r="AA376" s="2"/>
      <c r="AB376" s="1" t="s">
        <v>42</v>
      </c>
      <c r="AC376" s="1">
        <v>0</v>
      </c>
      <c r="AD376" s="2"/>
      <c r="AE376" s="1"/>
      <c r="AF376" s="1" t="s">
        <v>2495</v>
      </c>
      <c r="AG376" s="1" t="s">
        <v>399</v>
      </c>
      <c r="AH376" s="1" t="s">
        <v>399</v>
      </c>
      <c r="AI376" s="1">
        <v>0</v>
      </c>
      <c r="AJ376" s="1" t="s">
        <v>557</v>
      </c>
      <c r="AK376" s="1" t="s">
        <v>42</v>
      </c>
    </row>
    <row r="377" spans="1:37" x14ac:dyDescent="0.25">
      <c r="A377" s="1" t="s">
        <v>2496</v>
      </c>
      <c r="B377" s="1" t="s">
        <v>2497</v>
      </c>
      <c r="C377" s="1" t="s">
        <v>36</v>
      </c>
      <c r="D377" s="1" t="s">
        <v>2498</v>
      </c>
      <c r="E377" s="1" t="s">
        <v>2499</v>
      </c>
      <c r="F377" s="1" t="s">
        <v>1598</v>
      </c>
      <c r="G377" s="5" t="s">
        <v>40</v>
      </c>
      <c r="H377" s="1">
        <v>2015</v>
      </c>
      <c r="I377" s="1" t="s">
        <v>414</v>
      </c>
      <c r="J377" s="2"/>
      <c r="K377" s="2">
        <v>1</v>
      </c>
      <c r="L377" s="2"/>
      <c r="M377" s="2"/>
      <c r="N377" s="2">
        <v>1</v>
      </c>
      <c r="O377" s="2"/>
      <c r="P377" s="2"/>
      <c r="Q377" s="2">
        <v>1</v>
      </c>
      <c r="R377" s="2"/>
      <c r="S377" s="2"/>
      <c r="T377" s="2">
        <v>1</v>
      </c>
      <c r="U377" s="2"/>
      <c r="V377" s="2"/>
      <c r="W377" s="2">
        <v>0</v>
      </c>
      <c r="X377" s="2"/>
      <c r="Y377" s="2"/>
      <c r="Z377" s="1">
        <v>0</v>
      </c>
      <c r="AA377" s="2"/>
      <c r="AB377" s="1" t="s">
        <v>42</v>
      </c>
      <c r="AC377" s="1">
        <v>0</v>
      </c>
      <c r="AD377" s="2"/>
      <c r="AE377" s="1"/>
      <c r="AF377" s="1" t="s">
        <v>2500</v>
      </c>
      <c r="AG377" s="1" t="s">
        <v>399</v>
      </c>
      <c r="AH377" s="1" t="s">
        <v>89</v>
      </c>
      <c r="AI377" s="1">
        <v>0</v>
      </c>
      <c r="AJ377" s="1" t="s">
        <v>2501</v>
      </c>
      <c r="AK377" s="1" t="s">
        <v>42</v>
      </c>
    </row>
    <row r="378" spans="1:37" x14ac:dyDescent="0.25">
      <c r="A378" s="1" t="s">
        <v>2502</v>
      </c>
      <c r="B378" s="1" t="s">
        <v>2503</v>
      </c>
      <c r="C378" s="1" t="s">
        <v>103</v>
      </c>
      <c r="D378" s="1" t="s">
        <v>2504</v>
      </c>
      <c r="E378" s="1" t="s">
        <v>2505</v>
      </c>
      <c r="F378" s="1" t="s">
        <v>7143</v>
      </c>
      <c r="G378" s="5" t="s">
        <v>636</v>
      </c>
      <c r="H378" s="1">
        <v>2006</v>
      </c>
      <c r="I378" s="1" t="s">
        <v>215</v>
      </c>
      <c r="J378" s="2"/>
      <c r="K378" s="2">
        <v>1</v>
      </c>
      <c r="L378" s="2"/>
      <c r="M378" s="2"/>
      <c r="N378" s="2">
        <v>1</v>
      </c>
      <c r="O378" s="2"/>
      <c r="P378" s="2"/>
      <c r="Q378" s="2">
        <v>0</v>
      </c>
      <c r="R378" s="2"/>
      <c r="S378" s="2"/>
      <c r="T378" s="2">
        <v>0</v>
      </c>
      <c r="U378" s="2"/>
      <c r="V378" s="2"/>
      <c r="W378" s="2">
        <v>0</v>
      </c>
      <c r="X378" s="2"/>
      <c r="Y378" s="2"/>
      <c r="Z378" s="1">
        <v>1</v>
      </c>
      <c r="AA378" s="2"/>
      <c r="AB378" s="1" t="s">
        <v>42</v>
      </c>
      <c r="AC378" s="1">
        <v>0</v>
      </c>
      <c r="AD378" s="2"/>
      <c r="AE378" s="1"/>
      <c r="AF378" s="1" t="s">
        <v>2507</v>
      </c>
      <c r="AG378" s="1" t="s">
        <v>88</v>
      </c>
      <c r="AH378" s="1" t="s">
        <v>2508</v>
      </c>
      <c r="AI378" s="1" t="s">
        <v>100</v>
      </c>
      <c r="AJ378" s="1"/>
      <c r="AK378" s="1" t="s">
        <v>42</v>
      </c>
    </row>
    <row r="379" spans="1:37" x14ac:dyDescent="0.25">
      <c r="A379" s="1" t="s">
        <v>2509</v>
      </c>
      <c r="B379" s="1" t="s">
        <v>2510</v>
      </c>
      <c r="C379" s="1" t="s">
        <v>286</v>
      </c>
      <c r="D379" s="1" t="s">
        <v>2511</v>
      </c>
      <c r="E379" s="1" t="s">
        <v>2512</v>
      </c>
      <c r="F379" s="1" t="s">
        <v>4045</v>
      </c>
      <c r="G379" s="5" t="s">
        <v>266</v>
      </c>
      <c r="H379" s="1">
        <v>2015</v>
      </c>
      <c r="I379" s="1" t="s">
        <v>54</v>
      </c>
      <c r="J379" s="2"/>
      <c r="K379" s="2">
        <v>1</v>
      </c>
      <c r="L379" s="2"/>
      <c r="M379" s="2"/>
      <c r="N379" s="2">
        <v>0</v>
      </c>
      <c r="O379" s="2"/>
      <c r="P379" s="2"/>
      <c r="Q379" s="2">
        <v>1</v>
      </c>
      <c r="R379" s="2"/>
      <c r="S379" s="2"/>
      <c r="T379" s="2">
        <v>0</v>
      </c>
      <c r="U379" s="2"/>
      <c r="V379" s="2"/>
      <c r="W379" s="2">
        <v>0</v>
      </c>
      <c r="X379" s="2"/>
      <c r="Y379" s="2"/>
      <c r="Z379" s="1">
        <v>0</v>
      </c>
      <c r="AA379" s="2"/>
      <c r="AB379" s="1" t="s">
        <v>42</v>
      </c>
      <c r="AC379" s="1">
        <v>0</v>
      </c>
      <c r="AD379" s="2"/>
      <c r="AE379" s="1"/>
      <c r="AF379" s="1" t="s">
        <v>2513</v>
      </c>
      <c r="AG379" s="1" t="s">
        <v>65</v>
      </c>
      <c r="AH379" s="1" t="s">
        <v>65</v>
      </c>
      <c r="AI379" s="1">
        <v>0</v>
      </c>
      <c r="AJ379" s="1"/>
      <c r="AK379" s="1" t="s">
        <v>42</v>
      </c>
    </row>
    <row r="380" spans="1:37" x14ac:dyDescent="0.25">
      <c r="A380" s="1" t="s">
        <v>2514</v>
      </c>
      <c r="B380" s="1" t="s">
        <v>2515</v>
      </c>
      <c r="C380" s="1" t="s">
        <v>103</v>
      </c>
      <c r="D380" s="1" t="s">
        <v>2516</v>
      </c>
      <c r="E380" s="1" t="s">
        <v>2517</v>
      </c>
      <c r="F380" s="1" t="s">
        <v>1694</v>
      </c>
      <c r="G380" s="5" t="s">
        <v>62</v>
      </c>
      <c r="H380" s="1">
        <v>2019</v>
      </c>
      <c r="I380" s="1" t="s">
        <v>258</v>
      </c>
      <c r="J380" s="2"/>
      <c r="K380" s="2">
        <v>1</v>
      </c>
      <c r="L380" s="2"/>
      <c r="M380" s="2"/>
      <c r="N380" s="2">
        <v>1</v>
      </c>
      <c r="O380" s="2"/>
      <c r="P380" s="2"/>
      <c r="Q380" s="2" t="s">
        <v>42</v>
      </c>
      <c r="R380" s="2"/>
      <c r="S380" s="2"/>
      <c r="T380" s="2">
        <v>1</v>
      </c>
      <c r="U380" s="2"/>
      <c r="V380" s="2"/>
      <c r="W380" s="2">
        <v>1</v>
      </c>
      <c r="X380" s="2"/>
      <c r="Y380" s="2"/>
      <c r="Z380" s="1">
        <v>1</v>
      </c>
      <c r="AA380" s="2"/>
      <c r="AB380" s="1" t="s">
        <v>42</v>
      </c>
      <c r="AC380" s="1">
        <v>0</v>
      </c>
      <c r="AD380" s="2"/>
      <c r="AE380" s="1"/>
      <c r="AF380" s="1" t="s">
        <v>2518</v>
      </c>
      <c r="AG380" s="1">
        <v>0</v>
      </c>
      <c r="AH380" s="1" t="s">
        <v>2519</v>
      </c>
      <c r="AI380" s="1">
        <v>0</v>
      </c>
      <c r="AJ380" s="1" t="s">
        <v>2020</v>
      </c>
      <c r="AK380" s="1" t="s">
        <v>42</v>
      </c>
    </row>
    <row r="381" spans="1:37" x14ac:dyDescent="0.25">
      <c r="A381" s="1" t="s">
        <v>2520</v>
      </c>
      <c r="B381" s="1" t="s">
        <v>2521</v>
      </c>
      <c r="C381" s="1" t="s">
        <v>77</v>
      </c>
      <c r="D381" s="1" t="s">
        <v>2522</v>
      </c>
      <c r="E381" s="1" t="s">
        <v>2523</v>
      </c>
      <c r="F381" s="1" t="s">
        <v>635</v>
      </c>
      <c r="G381" s="5" t="s">
        <v>257</v>
      </c>
      <c r="H381" s="1">
        <v>2017</v>
      </c>
      <c r="I381" s="1" t="s">
        <v>590</v>
      </c>
      <c r="J381" s="2"/>
      <c r="K381" s="2">
        <v>1</v>
      </c>
      <c r="L381" s="2"/>
      <c r="M381" s="2"/>
      <c r="N381" s="2">
        <v>1</v>
      </c>
      <c r="O381" s="2"/>
      <c r="P381" s="2"/>
      <c r="Q381" s="2">
        <v>0</v>
      </c>
      <c r="R381" s="2"/>
      <c r="S381" s="2"/>
      <c r="T381" s="2">
        <v>1</v>
      </c>
      <c r="U381" s="2"/>
      <c r="V381" s="2"/>
      <c r="W381" s="2">
        <v>1</v>
      </c>
      <c r="X381" s="2"/>
      <c r="Y381" s="2"/>
      <c r="Z381" s="1" t="s">
        <v>42</v>
      </c>
      <c r="AA381" s="2"/>
      <c r="AB381" s="1" t="s">
        <v>42</v>
      </c>
      <c r="AC381" s="1">
        <v>0</v>
      </c>
      <c r="AD381" s="2"/>
      <c r="AE381" s="1"/>
      <c r="AF381" s="1" t="s">
        <v>2524</v>
      </c>
      <c r="AG381" s="1" t="s">
        <v>399</v>
      </c>
      <c r="AH381" s="1" t="s">
        <v>835</v>
      </c>
      <c r="AI381" s="1">
        <v>0</v>
      </c>
      <c r="AJ381" s="1" t="s">
        <v>2088</v>
      </c>
      <c r="AK381" s="1" t="s">
        <v>42</v>
      </c>
    </row>
    <row r="382" spans="1:37" x14ac:dyDescent="0.25">
      <c r="A382" s="1" t="s">
        <v>2525</v>
      </c>
      <c r="B382" s="1" t="s">
        <v>2526</v>
      </c>
      <c r="C382" s="1" t="s">
        <v>36</v>
      </c>
      <c r="D382" s="1" t="s">
        <v>2527</v>
      </c>
      <c r="E382" s="1" t="s">
        <v>2528</v>
      </c>
      <c r="F382" s="1" t="s">
        <v>1053</v>
      </c>
      <c r="G382" s="5" t="s">
        <v>2529</v>
      </c>
      <c r="H382" s="1">
        <v>2006</v>
      </c>
      <c r="I382" s="1" t="s">
        <v>722</v>
      </c>
      <c r="J382" s="2"/>
      <c r="K382" s="2">
        <v>1</v>
      </c>
      <c r="L382" s="2"/>
      <c r="M382" s="2"/>
      <c r="N382" s="2">
        <v>0</v>
      </c>
      <c r="O382" s="2"/>
      <c r="P382" s="2"/>
      <c r="Q382" s="2">
        <v>1</v>
      </c>
      <c r="R382" s="2"/>
      <c r="S382" s="2"/>
      <c r="T382" s="2">
        <v>0</v>
      </c>
      <c r="U382" s="2"/>
      <c r="V382" s="2"/>
      <c r="W382" s="2">
        <v>0</v>
      </c>
      <c r="X382" s="2"/>
      <c r="Y382" s="2"/>
      <c r="Z382" s="1">
        <v>1</v>
      </c>
      <c r="AA382" s="2"/>
      <c r="AB382" s="1" t="s">
        <v>42</v>
      </c>
      <c r="AC382" s="1">
        <v>0</v>
      </c>
      <c r="AD382" s="2"/>
      <c r="AE382" s="1"/>
      <c r="AF382" s="1" t="s">
        <v>2530</v>
      </c>
      <c r="AG382" s="1" t="s">
        <v>250</v>
      </c>
      <c r="AH382" s="1" t="s">
        <v>251</v>
      </c>
      <c r="AI382" s="1">
        <v>0</v>
      </c>
      <c r="AJ382" s="1" t="s">
        <v>2531</v>
      </c>
      <c r="AK382" s="1" t="s">
        <v>42</v>
      </c>
    </row>
    <row r="383" spans="1:37" x14ac:dyDescent="0.25">
      <c r="A383" s="1" t="s">
        <v>2532</v>
      </c>
      <c r="B383" s="1" t="s">
        <v>2533</v>
      </c>
      <c r="C383" s="1" t="s">
        <v>286</v>
      </c>
      <c r="D383" s="1" t="s">
        <v>2534</v>
      </c>
      <c r="E383" s="1" t="s">
        <v>2535</v>
      </c>
      <c r="F383" s="1" t="s">
        <v>7144</v>
      </c>
      <c r="G383" s="5" t="s">
        <v>187</v>
      </c>
      <c r="H383" s="1">
        <v>2012</v>
      </c>
      <c r="I383" s="1" t="s">
        <v>414</v>
      </c>
      <c r="J383" s="2"/>
      <c r="K383" s="2">
        <v>1</v>
      </c>
      <c r="L383" s="2"/>
      <c r="M383" s="2"/>
      <c r="N383" s="2">
        <v>0</v>
      </c>
      <c r="O383" s="2"/>
      <c r="P383" s="2"/>
      <c r="Q383" s="2">
        <v>1</v>
      </c>
      <c r="R383" s="2"/>
      <c r="S383" s="2"/>
      <c r="T383" s="2">
        <v>0</v>
      </c>
      <c r="U383" s="2"/>
      <c r="V383" s="2"/>
      <c r="W383" s="2">
        <v>0</v>
      </c>
      <c r="X383" s="2"/>
      <c r="Y383" s="2"/>
      <c r="Z383" s="1">
        <v>0</v>
      </c>
      <c r="AA383" s="2"/>
      <c r="AB383" s="1" t="s">
        <v>42</v>
      </c>
      <c r="AC383" s="1">
        <v>0</v>
      </c>
      <c r="AD383" s="2"/>
      <c r="AE383" s="1"/>
      <c r="AF383" s="1" t="s">
        <v>2537</v>
      </c>
      <c r="AG383" s="1" t="s">
        <v>127</v>
      </c>
      <c r="AH383" s="1" t="s">
        <v>2538</v>
      </c>
      <c r="AI383" s="1">
        <v>0</v>
      </c>
      <c r="AJ383" s="1"/>
      <c r="AK383" s="1" t="s">
        <v>42</v>
      </c>
    </row>
    <row r="384" spans="1:37" x14ac:dyDescent="0.25">
      <c r="A384" s="1" t="s">
        <v>2539</v>
      </c>
      <c r="B384" s="1" t="s">
        <v>2540</v>
      </c>
      <c r="C384" s="1" t="s">
        <v>50</v>
      </c>
      <c r="D384" s="1" t="s">
        <v>2541</v>
      </c>
      <c r="E384" s="1" t="s">
        <v>2542</v>
      </c>
      <c r="F384" s="1" t="s">
        <v>1585</v>
      </c>
      <c r="G384" s="5" t="s">
        <v>124</v>
      </c>
      <c r="H384" s="1">
        <v>2006</v>
      </c>
      <c r="I384" s="1" t="s">
        <v>576</v>
      </c>
      <c r="J384" s="2"/>
      <c r="K384" s="2">
        <v>1</v>
      </c>
      <c r="L384" s="2"/>
      <c r="M384" s="2"/>
      <c r="N384" s="2">
        <v>1</v>
      </c>
      <c r="O384" s="2"/>
      <c r="P384" s="2"/>
      <c r="Q384" s="2">
        <v>1</v>
      </c>
      <c r="R384" s="2"/>
      <c r="S384" s="2"/>
      <c r="T384" s="2">
        <v>1</v>
      </c>
      <c r="U384" s="2"/>
      <c r="V384" s="2"/>
      <c r="W384" s="2">
        <v>0</v>
      </c>
      <c r="X384" s="2"/>
      <c r="Y384" s="2"/>
      <c r="Z384" s="1">
        <v>1</v>
      </c>
      <c r="AA384" s="2"/>
      <c r="AB384" s="1" t="s">
        <v>42</v>
      </c>
      <c r="AC384" s="1">
        <v>0</v>
      </c>
      <c r="AD384" s="2"/>
      <c r="AE384" s="1"/>
      <c r="AF384" s="1" t="s">
        <v>2543</v>
      </c>
      <c r="AG384" s="1" t="s">
        <v>250</v>
      </c>
      <c r="AH384" s="1" t="s">
        <v>2544</v>
      </c>
      <c r="AI384" s="1" t="s">
        <v>100</v>
      </c>
      <c r="AJ384" s="1"/>
      <c r="AK384" s="1" t="s">
        <v>42</v>
      </c>
    </row>
    <row r="385" spans="1:37" x14ac:dyDescent="0.25">
      <c r="A385" s="1" t="s">
        <v>2545</v>
      </c>
      <c r="B385" s="1" t="s">
        <v>2546</v>
      </c>
      <c r="C385" s="1" t="s">
        <v>50</v>
      </c>
      <c r="D385" s="1" t="s">
        <v>2547</v>
      </c>
      <c r="E385" s="1" t="s">
        <v>2548</v>
      </c>
      <c r="F385" s="1" t="s">
        <v>5994</v>
      </c>
      <c r="G385" s="5" t="s">
        <v>266</v>
      </c>
      <c r="H385" s="1">
        <v>2015</v>
      </c>
      <c r="I385" s="1" t="s">
        <v>1287</v>
      </c>
      <c r="J385" s="2"/>
      <c r="K385" s="2">
        <v>1</v>
      </c>
      <c r="L385" s="2"/>
      <c r="M385" s="2"/>
      <c r="N385" s="2">
        <v>0</v>
      </c>
      <c r="O385" s="2"/>
      <c r="P385" s="2"/>
      <c r="Q385" s="2">
        <v>1</v>
      </c>
      <c r="R385" s="2"/>
      <c r="S385" s="2"/>
      <c r="T385" s="2">
        <v>0</v>
      </c>
      <c r="U385" s="2"/>
      <c r="V385" s="2"/>
      <c r="W385" s="2">
        <v>0</v>
      </c>
      <c r="X385" s="2"/>
      <c r="Y385" s="2"/>
      <c r="Z385" s="1">
        <v>1</v>
      </c>
      <c r="AA385" s="2"/>
      <c r="AB385" s="1" t="s">
        <v>42</v>
      </c>
      <c r="AC385" s="1">
        <v>0</v>
      </c>
      <c r="AD385" s="2"/>
      <c r="AE385" s="1"/>
      <c r="AF385" s="1" t="s">
        <v>2550</v>
      </c>
      <c r="AG385" s="1" t="s">
        <v>127</v>
      </c>
      <c r="AH385" s="1" t="s">
        <v>2544</v>
      </c>
      <c r="AI385" s="1" t="s">
        <v>100</v>
      </c>
      <c r="AJ385" s="1" t="s">
        <v>2551</v>
      </c>
      <c r="AK385" s="1" t="s">
        <v>42</v>
      </c>
    </row>
    <row r="386" spans="1:37" x14ac:dyDescent="0.25">
      <c r="A386" s="1" t="s">
        <v>2552</v>
      </c>
      <c r="B386" s="1" t="s">
        <v>2553</v>
      </c>
      <c r="C386" s="1" t="s">
        <v>50</v>
      </c>
      <c r="D386" s="1" t="s">
        <v>2554</v>
      </c>
      <c r="E386" s="1" t="s">
        <v>2555</v>
      </c>
      <c r="F386" s="1" t="s">
        <v>7145</v>
      </c>
      <c r="G386" s="5" t="s">
        <v>1280</v>
      </c>
      <c r="H386" s="1">
        <v>2006</v>
      </c>
      <c r="I386" s="1" t="s">
        <v>1220</v>
      </c>
      <c r="J386" s="2"/>
      <c r="K386" s="2">
        <v>1</v>
      </c>
      <c r="L386" s="2"/>
      <c r="M386" s="2"/>
      <c r="N386" s="2">
        <v>0</v>
      </c>
      <c r="O386" s="2"/>
      <c r="P386" s="2"/>
      <c r="Q386" s="2">
        <v>1</v>
      </c>
      <c r="R386" s="2"/>
      <c r="S386" s="2"/>
      <c r="T386" s="2">
        <v>0</v>
      </c>
      <c r="U386" s="2"/>
      <c r="V386" s="2"/>
      <c r="W386" s="2">
        <v>0</v>
      </c>
      <c r="X386" s="2"/>
      <c r="Y386" s="2"/>
      <c r="Z386" s="1">
        <v>1</v>
      </c>
      <c r="AA386" s="2"/>
      <c r="AB386" s="1" t="s">
        <v>42</v>
      </c>
      <c r="AC386" s="1">
        <v>0</v>
      </c>
      <c r="AD386" s="2"/>
      <c r="AE386" s="1"/>
      <c r="AF386" s="1" t="s">
        <v>2557</v>
      </c>
      <c r="AG386" s="1" t="s">
        <v>127</v>
      </c>
      <c r="AH386" s="1" t="s">
        <v>2544</v>
      </c>
      <c r="AI386" s="1" t="s">
        <v>100</v>
      </c>
      <c r="AJ386" s="1"/>
      <c r="AK386" s="1" t="s">
        <v>42</v>
      </c>
    </row>
    <row r="387" spans="1:37" x14ac:dyDescent="0.25">
      <c r="A387" s="1" t="s">
        <v>2558</v>
      </c>
      <c r="B387" s="1" t="s">
        <v>2559</v>
      </c>
      <c r="C387" s="1" t="s">
        <v>50</v>
      </c>
      <c r="D387" s="1" t="s">
        <v>2560</v>
      </c>
      <c r="E387" s="1" t="s">
        <v>2561</v>
      </c>
      <c r="F387" s="1" t="s">
        <v>5520</v>
      </c>
      <c r="G387" s="5" t="s">
        <v>96</v>
      </c>
      <c r="H387" s="1">
        <v>2007</v>
      </c>
      <c r="I387" s="1" t="s">
        <v>649</v>
      </c>
      <c r="J387" s="2"/>
      <c r="K387" s="2">
        <v>1</v>
      </c>
      <c r="L387" s="2"/>
      <c r="M387" s="2"/>
      <c r="N387" s="2">
        <v>0</v>
      </c>
      <c r="O387" s="2"/>
      <c r="P387" s="2"/>
      <c r="Q387" s="2">
        <v>1</v>
      </c>
      <c r="R387" s="2"/>
      <c r="S387" s="2"/>
      <c r="T387" s="2">
        <v>0</v>
      </c>
      <c r="U387" s="2"/>
      <c r="V387" s="2"/>
      <c r="W387" s="2">
        <v>0</v>
      </c>
      <c r="X387" s="2"/>
      <c r="Y387" s="2"/>
      <c r="Z387" s="1">
        <v>1</v>
      </c>
      <c r="AA387" s="2"/>
      <c r="AB387" s="1" t="s">
        <v>42</v>
      </c>
      <c r="AC387" s="1">
        <v>0</v>
      </c>
      <c r="AD387" s="2"/>
      <c r="AE387" s="1"/>
      <c r="AF387" s="1" t="s">
        <v>2563</v>
      </c>
      <c r="AG387" s="1" t="s">
        <v>45</v>
      </c>
      <c r="AH387" s="1" t="s">
        <v>2564</v>
      </c>
      <c r="AI387" s="1" t="s">
        <v>100</v>
      </c>
      <c r="AJ387" s="1"/>
      <c r="AK387" s="1" t="s">
        <v>42</v>
      </c>
    </row>
    <row r="388" spans="1:37" x14ac:dyDescent="0.25">
      <c r="A388" s="1" t="s">
        <v>2565</v>
      </c>
      <c r="B388" s="1" t="s">
        <v>2566</v>
      </c>
      <c r="C388" s="1" t="s">
        <v>77</v>
      </c>
      <c r="D388" s="1" t="s">
        <v>2567</v>
      </c>
      <c r="E388" s="1" t="s">
        <v>2568</v>
      </c>
      <c r="F388" s="1" t="s">
        <v>2161</v>
      </c>
      <c r="G388" s="5" t="s">
        <v>162</v>
      </c>
      <c r="H388" s="1">
        <v>2006</v>
      </c>
      <c r="I388" s="1" t="s">
        <v>1220</v>
      </c>
      <c r="J388" s="2"/>
      <c r="K388" s="2">
        <v>1</v>
      </c>
      <c r="L388" s="2"/>
      <c r="M388" s="2"/>
      <c r="N388" s="2">
        <v>1</v>
      </c>
      <c r="O388" s="2"/>
      <c r="P388" s="2"/>
      <c r="Q388" s="2">
        <v>0</v>
      </c>
      <c r="R388" s="2"/>
      <c r="S388" s="2"/>
      <c r="T388" s="2">
        <v>1</v>
      </c>
      <c r="U388" s="2"/>
      <c r="V388" s="2"/>
      <c r="W388" s="2">
        <v>1</v>
      </c>
      <c r="X388" s="2"/>
      <c r="Y388" s="2"/>
      <c r="Z388" s="1">
        <v>1</v>
      </c>
      <c r="AA388" s="2"/>
      <c r="AB388" s="1" t="s">
        <v>42</v>
      </c>
      <c r="AC388" s="1">
        <v>0</v>
      </c>
      <c r="AD388" s="2"/>
      <c r="AE388" s="1"/>
      <c r="AF388" s="1" t="s">
        <v>2569</v>
      </c>
      <c r="AG388" s="1" t="s">
        <v>399</v>
      </c>
      <c r="AH388" s="1" t="s">
        <v>835</v>
      </c>
      <c r="AI388" s="1">
        <v>0</v>
      </c>
      <c r="AJ388" s="1" t="s">
        <v>2570</v>
      </c>
      <c r="AK388" s="1" t="s">
        <v>42</v>
      </c>
    </row>
    <row r="389" spans="1:37" x14ac:dyDescent="0.25">
      <c r="A389" s="1" t="s">
        <v>2571</v>
      </c>
      <c r="B389" s="1" t="s">
        <v>2572</v>
      </c>
      <c r="C389" s="1" t="s">
        <v>36</v>
      </c>
      <c r="D389" s="1" t="s">
        <v>2573</v>
      </c>
      <c r="E389" s="1" t="s">
        <v>2574</v>
      </c>
      <c r="F389" s="1" t="s">
        <v>95</v>
      </c>
      <c r="G389" s="5" t="s">
        <v>454</v>
      </c>
      <c r="H389" s="1">
        <v>2006</v>
      </c>
      <c r="I389" s="1" t="s">
        <v>258</v>
      </c>
      <c r="J389" s="2"/>
      <c r="K389" s="2">
        <v>1</v>
      </c>
      <c r="L389" s="2"/>
      <c r="M389" s="2"/>
      <c r="N389" s="2">
        <v>0</v>
      </c>
      <c r="O389" s="2"/>
      <c r="P389" s="2"/>
      <c r="Q389" s="2">
        <v>1</v>
      </c>
      <c r="R389" s="2"/>
      <c r="S389" s="2"/>
      <c r="T389" s="2">
        <v>0</v>
      </c>
      <c r="U389" s="2"/>
      <c r="V389" s="2"/>
      <c r="W389" s="2">
        <v>0</v>
      </c>
      <c r="X389" s="2"/>
      <c r="Y389" s="2"/>
      <c r="Z389" s="1">
        <v>1</v>
      </c>
      <c r="AA389" s="2"/>
      <c r="AB389" s="1" t="s">
        <v>42</v>
      </c>
      <c r="AC389" s="1">
        <v>0</v>
      </c>
      <c r="AD389" s="2"/>
      <c r="AE389" s="1"/>
      <c r="AF389" s="1" t="s">
        <v>2576</v>
      </c>
      <c r="AG389" s="1" t="s">
        <v>1105</v>
      </c>
      <c r="AH389" s="1" t="s">
        <v>1509</v>
      </c>
      <c r="AI389" s="1">
        <v>0</v>
      </c>
      <c r="AJ389" s="1" t="s">
        <v>100</v>
      </c>
      <c r="AK389" s="1" t="s">
        <v>42</v>
      </c>
    </row>
    <row r="390" spans="1:37" x14ac:dyDescent="0.25">
      <c r="A390" s="1" t="s">
        <v>2577</v>
      </c>
      <c r="B390" s="1" t="s">
        <v>2578</v>
      </c>
      <c r="C390" s="1" t="s">
        <v>103</v>
      </c>
      <c r="D390" s="1" t="s">
        <v>2579</v>
      </c>
      <c r="E390" s="1" t="s">
        <v>2580</v>
      </c>
      <c r="F390" s="1" t="e">
        <v>#N/A</v>
      </c>
      <c r="G390" s="5" t="s">
        <v>324</v>
      </c>
      <c r="H390" s="1">
        <v>2018</v>
      </c>
      <c r="I390" s="1" t="s">
        <v>870</v>
      </c>
      <c r="J390" s="2" t="s">
        <v>86</v>
      </c>
      <c r="K390" s="2"/>
      <c r="L390" s="2"/>
      <c r="M390" s="2"/>
      <c r="N390" s="2"/>
      <c r="O390" s="2"/>
      <c r="P390" s="2"/>
      <c r="Q390" s="2"/>
      <c r="R390" s="2"/>
      <c r="S390" s="2"/>
      <c r="T390" s="2">
        <v>0</v>
      </c>
      <c r="U390" s="2"/>
      <c r="V390" s="2"/>
      <c r="W390" s="2"/>
      <c r="X390" s="2"/>
      <c r="Y390" s="2"/>
      <c r="Z390" s="1" t="s">
        <v>42</v>
      </c>
      <c r="AA390" s="2"/>
      <c r="AB390" s="1" t="s">
        <v>42</v>
      </c>
      <c r="AC390" s="1"/>
      <c r="AD390" s="2"/>
      <c r="AE390" s="1">
        <v>1</v>
      </c>
      <c r="AF390" s="1" t="s">
        <v>2581</v>
      </c>
      <c r="AG390" s="1" t="s">
        <v>88</v>
      </c>
      <c r="AH390" s="1" t="s">
        <v>2582</v>
      </c>
      <c r="AI390" s="1">
        <v>0</v>
      </c>
      <c r="AJ390" s="1"/>
      <c r="AK390" s="1" t="s">
        <v>42</v>
      </c>
    </row>
    <row r="391" spans="1:37" x14ac:dyDescent="0.25">
      <c r="A391" s="1" t="s">
        <v>2583</v>
      </c>
      <c r="B391" s="1" t="s">
        <v>2584</v>
      </c>
      <c r="C391" s="1" t="s">
        <v>103</v>
      </c>
      <c r="D391" s="1" t="s">
        <v>2585</v>
      </c>
      <c r="E391" s="1" t="s">
        <v>2586</v>
      </c>
      <c r="F391" s="1" t="e">
        <v>#N/A</v>
      </c>
      <c r="G391" s="5" t="s">
        <v>62</v>
      </c>
      <c r="H391" s="1">
        <v>2019</v>
      </c>
      <c r="I391" s="1" t="s">
        <v>237</v>
      </c>
      <c r="J391" s="2" t="s">
        <v>86</v>
      </c>
      <c r="K391" s="2">
        <v>0</v>
      </c>
      <c r="L391" s="2"/>
      <c r="M391" s="2"/>
      <c r="N391" s="2">
        <v>0</v>
      </c>
      <c r="O391" s="2"/>
      <c r="P391" s="2"/>
      <c r="Q391" s="2">
        <v>0</v>
      </c>
      <c r="R391" s="2"/>
      <c r="S391" s="2"/>
      <c r="T391" s="2">
        <v>0</v>
      </c>
      <c r="U391" s="2"/>
      <c r="V391" s="2"/>
      <c r="W391" s="2">
        <v>0</v>
      </c>
      <c r="X391" s="2"/>
      <c r="Y391" s="2"/>
      <c r="Z391" s="1" t="s">
        <v>42</v>
      </c>
      <c r="AA391" s="2"/>
      <c r="AB391" s="1" t="s">
        <v>42</v>
      </c>
      <c r="AC391" s="1">
        <v>1</v>
      </c>
      <c r="AD391" s="2"/>
      <c r="AE391" s="1"/>
      <c r="AF391" s="1" t="s">
        <v>2588</v>
      </c>
      <c r="AG391" s="1">
        <v>0</v>
      </c>
      <c r="AH391" s="1" t="s">
        <v>2589</v>
      </c>
      <c r="AI391" s="1">
        <v>0</v>
      </c>
      <c r="AJ391" s="1" t="s">
        <v>557</v>
      </c>
      <c r="AK391" s="1" t="s">
        <v>42</v>
      </c>
    </row>
    <row r="392" spans="1:37" x14ac:dyDescent="0.25">
      <c r="A392" s="1" t="s">
        <v>2590</v>
      </c>
      <c r="B392" s="1" t="s">
        <v>2591</v>
      </c>
      <c r="C392" s="1" t="s">
        <v>77</v>
      </c>
      <c r="D392" s="1" t="s">
        <v>2592</v>
      </c>
      <c r="E392" s="1" t="s">
        <v>2593</v>
      </c>
      <c r="F392" s="1" t="s">
        <v>3446</v>
      </c>
      <c r="G392" s="5" t="s">
        <v>324</v>
      </c>
      <c r="H392" s="1">
        <v>2018</v>
      </c>
      <c r="I392" s="1" t="s">
        <v>188</v>
      </c>
      <c r="J392" s="2"/>
      <c r="K392" s="2">
        <v>1</v>
      </c>
      <c r="L392" s="2"/>
      <c r="M392" s="2"/>
      <c r="N392" s="2">
        <v>1</v>
      </c>
      <c r="O392" s="2"/>
      <c r="P392" s="2"/>
      <c r="Q392" s="2" t="s">
        <v>42</v>
      </c>
      <c r="R392" s="2"/>
      <c r="S392" s="2"/>
      <c r="T392" s="2">
        <v>1</v>
      </c>
      <c r="U392" s="2"/>
      <c r="V392" s="2"/>
      <c r="W392" s="2" t="s">
        <v>42</v>
      </c>
      <c r="X392" s="2"/>
      <c r="Y392" s="2"/>
      <c r="Z392" s="1" t="s">
        <v>42</v>
      </c>
      <c r="AA392" s="2"/>
      <c r="AB392" s="1" t="s">
        <v>42</v>
      </c>
      <c r="AC392" s="1">
        <v>0</v>
      </c>
      <c r="AD392" s="2"/>
      <c r="AE392" s="1"/>
      <c r="AF392" s="1" t="s">
        <v>2595</v>
      </c>
      <c r="AG392" s="1" t="s">
        <v>399</v>
      </c>
      <c r="AH392" s="1" t="s">
        <v>2596</v>
      </c>
      <c r="AI392" s="1">
        <v>0</v>
      </c>
      <c r="AJ392" s="1" t="s">
        <v>2597</v>
      </c>
      <c r="AK392" s="1" t="s">
        <v>42</v>
      </c>
    </row>
    <row r="393" spans="1:37" x14ac:dyDescent="0.25">
      <c r="A393" s="1" t="s">
        <v>2598</v>
      </c>
      <c r="B393" s="1" t="s">
        <v>2599</v>
      </c>
      <c r="C393" s="1" t="s">
        <v>473</v>
      </c>
      <c r="D393" s="1">
        <v>0</v>
      </c>
      <c r="E393" s="1" t="s">
        <v>2600</v>
      </c>
      <c r="F393" s="1" t="s">
        <v>3245</v>
      </c>
      <c r="G393" s="5" t="s">
        <v>498</v>
      </c>
      <c r="H393" s="1">
        <v>2021</v>
      </c>
      <c r="I393" s="1" t="s">
        <v>334</v>
      </c>
      <c r="J393" s="2"/>
      <c r="K393" s="2">
        <v>1</v>
      </c>
      <c r="L393" s="2"/>
      <c r="M393" s="2"/>
      <c r="N393" s="2">
        <v>1</v>
      </c>
      <c r="O393" s="2"/>
      <c r="P393" s="2"/>
      <c r="Q393" s="2" t="s">
        <v>42</v>
      </c>
      <c r="R393" s="2"/>
      <c r="S393" s="2"/>
      <c r="T393" s="2" t="s">
        <v>42</v>
      </c>
      <c r="U393" s="2"/>
      <c r="V393" s="2"/>
      <c r="W393" s="2" t="s">
        <v>42</v>
      </c>
      <c r="X393" s="2"/>
      <c r="Y393" s="2"/>
      <c r="Z393" s="1" t="s">
        <v>42</v>
      </c>
      <c r="AA393" s="2"/>
      <c r="AB393" s="1" t="s">
        <v>42</v>
      </c>
      <c r="AC393" s="1">
        <v>0</v>
      </c>
      <c r="AD393" s="2"/>
      <c r="AE393" s="1"/>
      <c r="AF393" s="1" t="e">
        <v>#N/A</v>
      </c>
      <c r="AG393" s="1"/>
      <c r="AH393" s="1"/>
      <c r="AI393" s="1">
        <v>0</v>
      </c>
      <c r="AJ393" s="1" t="s">
        <v>2088</v>
      </c>
      <c r="AK393" s="1" t="s">
        <v>42</v>
      </c>
    </row>
    <row r="394" spans="1:37" x14ac:dyDescent="0.25">
      <c r="A394" s="1" t="s">
        <v>2601</v>
      </c>
      <c r="B394" s="1" t="s">
        <v>2602</v>
      </c>
      <c r="C394" s="1" t="s">
        <v>103</v>
      </c>
      <c r="D394" s="1" t="s">
        <v>2603</v>
      </c>
      <c r="E394" s="1" t="s">
        <v>2604</v>
      </c>
      <c r="F394" s="1" t="s">
        <v>3456</v>
      </c>
      <c r="G394" s="5" t="s">
        <v>96</v>
      </c>
      <c r="H394" s="1">
        <v>2007</v>
      </c>
      <c r="I394" s="1" t="s">
        <v>390</v>
      </c>
      <c r="J394" s="2" t="s">
        <v>86</v>
      </c>
      <c r="K394" s="2">
        <v>0</v>
      </c>
      <c r="L394" s="2"/>
      <c r="M394" s="2"/>
      <c r="N394" s="2">
        <v>0</v>
      </c>
      <c r="O394" s="2"/>
      <c r="P394" s="2"/>
      <c r="Q394" s="2">
        <v>0</v>
      </c>
      <c r="R394" s="2"/>
      <c r="S394" s="2"/>
      <c r="T394" s="2">
        <v>0</v>
      </c>
      <c r="U394" s="2"/>
      <c r="V394" s="2"/>
      <c r="W394" s="2">
        <v>0</v>
      </c>
      <c r="X394" s="2"/>
      <c r="Y394" s="2"/>
      <c r="Z394" s="1">
        <v>1</v>
      </c>
      <c r="AA394" s="2"/>
      <c r="AB394" s="1" t="s">
        <v>42</v>
      </c>
      <c r="AC394" s="1">
        <v>1</v>
      </c>
      <c r="AD394" s="2"/>
      <c r="AE394" s="1"/>
      <c r="AF394" s="1" t="s">
        <v>2606</v>
      </c>
      <c r="AG394" s="1" t="s">
        <v>88</v>
      </c>
      <c r="AH394" s="1" t="s">
        <v>2607</v>
      </c>
      <c r="AI394" s="1" t="s">
        <v>100</v>
      </c>
      <c r="AJ394" s="1" t="s">
        <v>1098</v>
      </c>
      <c r="AK394" s="1" t="s">
        <v>42</v>
      </c>
    </row>
    <row r="395" spans="1:37" x14ac:dyDescent="0.25">
      <c r="A395" s="1" t="s">
        <v>2608</v>
      </c>
      <c r="B395" s="1" t="s">
        <v>2609</v>
      </c>
      <c r="C395" s="1" t="s">
        <v>36</v>
      </c>
      <c r="D395" s="1" t="s">
        <v>2610</v>
      </c>
      <c r="E395" s="1" t="s">
        <v>2611</v>
      </c>
      <c r="F395" s="1" t="s">
        <v>7146</v>
      </c>
      <c r="G395" s="5" t="s">
        <v>222</v>
      </c>
      <c r="H395" s="1">
        <v>2009</v>
      </c>
      <c r="I395" s="1" t="s">
        <v>992</v>
      </c>
      <c r="J395" s="2"/>
      <c r="K395" s="2">
        <v>1</v>
      </c>
      <c r="L395" s="2"/>
      <c r="M395" s="2"/>
      <c r="N395" s="2">
        <v>1</v>
      </c>
      <c r="O395" s="2"/>
      <c r="P395" s="2"/>
      <c r="Q395" s="2">
        <v>1</v>
      </c>
      <c r="R395" s="2"/>
      <c r="S395" s="2"/>
      <c r="T395" s="2">
        <v>0</v>
      </c>
      <c r="U395" s="2"/>
      <c r="V395" s="2"/>
      <c r="W395" s="2">
        <v>0</v>
      </c>
      <c r="X395" s="2"/>
      <c r="Y395" s="2"/>
      <c r="Z395" s="1">
        <v>1</v>
      </c>
      <c r="AA395" s="2"/>
      <c r="AB395" s="1" t="s">
        <v>42</v>
      </c>
      <c r="AC395" s="1">
        <v>0</v>
      </c>
      <c r="AD395" s="2"/>
      <c r="AE395" s="1"/>
      <c r="AF395" s="1" t="s">
        <v>2613</v>
      </c>
      <c r="AG395" s="1" t="s">
        <v>250</v>
      </c>
      <c r="AH395" s="1" t="s">
        <v>1952</v>
      </c>
      <c r="AI395" s="1">
        <v>0</v>
      </c>
      <c r="AJ395" s="1" t="s">
        <v>191</v>
      </c>
      <c r="AK395" s="1" t="s">
        <v>42</v>
      </c>
    </row>
    <row r="396" spans="1:37" x14ac:dyDescent="0.25">
      <c r="A396" s="1" t="s">
        <v>2614</v>
      </c>
      <c r="B396" s="1" t="s">
        <v>2615</v>
      </c>
      <c r="C396" s="1" t="s">
        <v>917</v>
      </c>
      <c r="D396" s="1">
        <v>0</v>
      </c>
      <c r="E396" s="1" t="s">
        <v>2616</v>
      </c>
      <c r="F396" s="1" t="s">
        <v>2743</v>
      </c>
      <c r="G396" s="5" t="s">
        <v>477</v>
      </c>
      <c r="H396" s="1">
        <v>2021</v>
      </c>
      <c r="I396" s="1" t="s">
        <v>298</v>
      </c>
      <c r="J396" s="2"/>
      <c r="K396" s="2">
        <v>1</v>
      </c>
      <c r="L396" s="2"/>
      <c r="M396" s="2"/>
      <c r="N396" s="2" t="s">
        <v>42</v>
      </c>
      <c r="O396" s="2"/>
      <c r="P396" s="2"/>
      <c r="Q396" s="2">
        <v>1</v>
      </c>
      <c r="R396" s="2"/>
      <c r="S396" s="2"/>
      <c r="T396" s="2" t="s">
        <v>42</v>
      </c>
      <c r="U396" s="2"/>
      <c r="V396" s="2"/>
      <c r="W396" s="2" t="s">
        <v>42</v>
      </c>
      <c r="X396" s="2"/>
      <c r="Y396" s="2"/>
      <c r="Z396" s="1" t="s">
        <v>42</v>
      </c>
      <c r="AA396" s="2"/>
      <c r="AB396" s="1" t="s">
        <v>42</v>
      </c>
      <c r="AC396" s="1">
        <v>0</v>
      </c>
      <c r="AD396" s="2"/>
      <c r="AE396" s="1"/>
      <c r="AF396" s="1" t="s">
        <v>2618</v>
      </c>
      <c r="AG396" s="1"/>
      <c r="AH396" s="1"/>
      <c r="AI396" s="1">
        <v>0</v>
      </c>
      <c r="AJ396" s="1" t="s">
        <v>2619</v>
      </c>
      <c r="AK396" s="1" t="s">
        <v>42</v>
      </c>
    </row>
    <row r="397" spans="1:37" x14ac:dyDescent="0.25">
      <c r="A397" s="1" t="s">
        <v>2620</v>
      </c>
      <c r="B397" s="1" t="s">
        <v>2621</v>
      </c>
      <c r="C397" s="1" t="s">
        <v>50</v>
      </c>
      <c r="D397" s="1" t="s">
        <v>2622</v>
      </c>
      <c r="E397" s="1" t="s">
        <v>2623</v>
      </c>
      <c r="F397" s="1" t="s">
        <v>604</v>
      </c>
      <c r="G397" s="5" t="s">
        <v>143</v>
      </c>
      <c r="H397" s="1">
        <v>2006</v>
      </c>
      <c r="I397" s="1" t="s">
        <v>2625</v>
      </c>
      <c r="J397" s="2"/>
      <c r="K397" s="2">
        <v>1</v>
      </c>
      <c r="L397" s="2"/>
      <c r="M397" s="2"/>
      <c r="N397" s="2">
        <v>0</v>
      </c>
      <c r="O397" s="2"/>
      <c r="P397" s="2"/>
      <c r="Q397" s="2">
        <v>1</v>
      </c>
      <c r="R397" s="2"/>
      <c r="S397" s="2"/>
      <c r="T397" s="2">
        <v>0</v>
      </c>
      <c r="U397" s="2"/>
      <c r="V397" s="2"/>
      <c r="W397" s="2">
        <v>0</v>
      </c>
      <c r="X397" s="2"/>
      <c r="Y397" s="2"/>
      <c r="Z397" s="1">
        <v>1</v>
      </c>
      <c r="AA397" s="2"/>
      <c r="AB397" s="1" t="s">
        <v>42</v>
      </c>
      <c r="AC397" s="1">
        <v>0</v>
      </c>
      <c r="AD397" s="2"/>
      <c r="AE397" s="1"/>
      <c r="AF397" s="1" t="s">
        <v>2626</v>
      </c>
      <c r="AG397" s="1" t="s">
        <v>98</v>
      </c>
      <c r="AH397" s="1" t="s">
        <v>696</v>
      </c>
      <c r="AI397" s="1" t="s">
        <v>100</v>
      </c>
      <c r="AJ397" s="1"/>
      <c r="AK397" s="1" t="s">
        <v>42</v>
      </c>
    </row>
    <row r="398" spans="1:37" s="20" customFormat="1" x14ac:dyDescent="0.25">
      <c r="A398" s="1" t="s">
        <v>2627</v>
      </c>
      <c r="B398" s="1" t="s">
        <v>2628</v>
      </c>
      <c r="C398" s="1" t="s">
        <v>36</v>
      </c>
      <c r="D398" s="1" t="s">
        <v>2629</v>
      </c>
      <c r="E398" s="1" t="s">
        <v>2630</v>
      </c>
      <c r="F398" s="1" t="s">
        <v>562</v>
      </c>
      <c r="G398" s="5" t="s">
        <v>636</v>
      </c>
      <c r="H398" s="1">
        <v>2006</v>
      </c>
      <c r="I398" s="1" t="s">
        <v>628</v>
      </c>
      <c r="J398" s="2"/>
      <c r="K398" s="2">
        <v>1</v>
      </c>
      <c r="L398" s="2"/>
      <c r="M398" s="2"/>
      <c r="N398" s="2">
        <v>0</v>
      </c>
      <c r="O398" s="2"/>
      <c r="P398" s="2"/>
      <c r="Q398" s="2">
        <v>1</v>
      </c>
      <c r="R398" s="2"/>
      <c r="S398" s="2"/>
      <c r="T398" s="2">
        <v>0</v>
      </c>
      <c r="U398" s="2"/>
      <c r="V398" s="2"/>
      <c r="W398" s="2">
        <v>0</v>
      </c>
      <c r="X398" s="2"/>
      <c r="Y398" s="2"/>
      <c r="Z398" s="1">
        <v>0</v>
      </c>
      <c r="AA398" s="2"/>
      <c r="AB398" s="1" t="s">
        <v>42</v>
      </c>
      <c r="AC398" s="1">
        <v>0</v>
      </c>
      <c r="AD398" s="2"/>
      <c r="AE398" s="1"/>
      <c r="AF398" s="1" t="s">
        <v>2631</v>
      </c>
      <c r="AG398" s="1" t="s">
        <v>98</v>
      </c>
      <c r="AH398" s="1" t="s">
        <v>232</v>
      </c>
      <c r="AI398" s="1">
        <v>0</v>
      </c>
      <c r="AJ398" s="1" t="s">
        <v>100</v>
      </c>
      <c r="AK398" s="1" t="s">
        <v>42</v>
      </c>
    </row>
    <row r="399" spans="1:37" x14ac:dyDescent="0.25">
      <c r="A399" s="1" t="s">
        <v>2632</v>
      </c>
      <c r="B399" s="24" t="s">
        <v>2633</v>
      </c>
      <c r="C399" s="21" t="s">
        <v>50</v>
      </c>
      <c r="D399" s="1">
        <v>0</v>
      </c>
      <c r="E399" s="1" t="s">
        <v>2634</v>
      </c>
      <c r="F399" s="1" t="s">
        <v>2685</v>
      </c>
      <c r="G399" s="5" t="s">
        <v>498</v>
      </c>
      <c r="H399" s="1">
        <v>2021</v>
      </c>
      <c r="I399" s="1" t="s">
        <v>1319</v>
      </c>
      <c r="J399" s="2"/>
      <c r="K399" s="2">
        <v>1</v>
      </c>
      <c r="L399" s="2"/>
      <c r="M399" s="2"/>
      <c r="N399" s="2" t="s">
        <v>42</v>
      </c>
      <c r="O399" s="2"/>
      <c r="P399" s="2"/>
      <c r="Q399" s="2">
        <v>1</v>
      </c>
      <c r="R399" s="2"/>
      <c r="S399" s="2"/>
      <c r="T399" s="2" t="s">
        <v>42</v>
      </c>
      <c r="U399" s="2"/>
      <c r="V399" s="2"/>
      <c r="W399" s="2" t="s">
        <v>42</v>
      </c>
      <c r="X399" s="2"/>
      <c r="Y399" s="2"/>
      <c r="Z399" s="1" t="s">
        <v>42</v>
      </c>
      <c r="AA399" s="2"/>
      <c r="AB399" s="1" t="s">
        <v>42</v>
      </c>
      <c r="AC399" s="1">
        <v>0</v>
      </c>
      <c r="AD399" s="2"/>
      <c r="AE399" s="1"/>
      <c r="AF399" s="1" t="e">
        <v>#N/A</v>
      </c>
      <c r="AG399" s="1"/>
      <c r="AH399" s="1"/>
      <c r="AI399" s="1">
        <v>0</v>
      </c>
      <c r="AJ399" s="1" t="s">
        <v>1320</v>
      </c>
      <c r="AK399" s="1" t="s">
        <v>42</v>
      </c>
    </row>
    <row r="400" spans="1:37" x14ac:dyDescent="0.25">
      <c r="A400" s="1" t="s">
        <v>2636</v>
      </c>
      <c r="B400" s="1" t="s">
        <v>2637</v>
      </c>
      <c r="C400" s="1" t="s">
        <v>36</v>
      </c>
      <c r="D400" s="1" t="s">
        <v>2638</v>
      </c>
      <c r="E400" s="1" t="s">
        <v>2639</v>
      </c>
      <c r="F400" s="1" t="s">
        <v>323</v>
      </c>
      <c r="G400" s="5" t="s">
        <v>214</v>
      </c>
      <c r="H400" s="1">
        <v>2012</v>
      </c>
      <c r="I400" s="1" t="s">
        <v>134</v>
      </c>
      <c r="J400" s="2"/>
      <c r="K400" s="2">
        <v>1</v>
      </c>
      <c r="L400" s="2"/>
      <c r="M400" s="2"/>
      <c r="N400" s="2">
        <v>0</v>
      </c>
      <c r="O400" s="2"/>
      <c r="P400" s="2"/>
      <c r="Q400" s="2">
        <v>1</v>
      </c>
      <c r="R400" s="2"/>
      <c r="S400" s="2"/>
      <c r="T400" s="2">
        <v>0</v>
      </c>
      <c r="U400" s="2"/>
      <c r="V400" s="2"/>
      <c r="W400" s="2">
        <v>0</v>
      </c>
      <c r="X400" s="2"/>
      <c r="Y400" s="2"/>
      <c r="Z400" s="1">
        <v>0</v>
      </c>
      <c r="AA400" s="2"/>
      <c r="AB400" s="1" t="s">
        <v>42</v>
      </c>
      <c r="AC400" s="1">
        <v>0</v>
      </c>
      <c r="AD400" s="2"/>
      <c r="AE400" s="1"/>
      <c r="AF400" s="1" t="s">
        <v>2640</v>
      </c>
      <c r="AG400" s="1" t="s">
        <v>127</v>
      </c>
      <c r="AH400" s="1" t="s">
        <v>127</v>
      </c>
      <c r="AI400" s="1">
        <v>0</v>
      </c>
      <c r="AJ400" s="1"/>
      <c r="AK400" s="1" t="s">
        <v>42</v>
      </c>
    </row>
    <row r="401" spans="1:37" x14ac:dyDescent="0.25">
      <c r="A401" s="1" t="s">
        <v>2641</v>
      </c>
      <c r="B401" s="1" t="s">
        <v>2642</v>
      </c>
      <c r="C401" s="1" t="s">
        <v>50</v>
      </c>
      <c r="D401" s="1" t="s">
        <v>2643</v>
      </c>
      <c r="E401" s="1" t="s">
        <v>2644</v>
      </c>
      <c r="F401" s="1" t="s">
        <v>1418</v>
      </c>
      <c r="G401" s="5" t="s">
        <v>389</v>
      </c>
      <c r="H401" s="1">
        <v>2006</v>
      </c>
      <c r="I401" s="1" t="s">
        <v>348</v>
      </c>
      <c r="J401" s="2"/>
      <c r="K401" s="2">
        <v>1</v>
      </c>
      <c r="L401" s="2"/>
      <c r="M401" s="2"/>
      <c r="N401" s="2">
        <v>0</v>
      </c>
      <c r="O401" s="2"/>
      <c r="P401" s="2"/>
      <c r="Q401" s="2">
        <v>1</v>
      </c>
      <c r="R401" s="2"/>
      <c r="S401" s="2"/>
      <c r="T401" s="2">
        <v>0</v>
      </c>
      <c r="U401" s="2"/>
      <c r="V401" s="2"/>
      <c r="W401" s="2">
        <v>0</v>
      </c>
      <c r="X401" s="2"/>
      <c r="Y401" s="2"/>
      <c r="Z401" s="1">
        <v>1</v>
      </c>
      <c r="AA401" s="2"/>
      <c r="AB401" s="1" t="s">
        <v>42</v>
      </c>
      <c r="AC401" s="1">
        <v>0</v>
      </c>
      <c r="AD401" s="2"/>
      <c r="AE401" s="1"/>
      <c r="AF401" s="1" t="s">
        <v>2645</v>
      </c>
      <c r="AG401" s="1" t="s">
        <v>88</v>
      </c>
      <c r="AH401" s="1" t="s">
        <v>309</v>
      </c>
      <c r="AI401" s="1" t="s">
        <v>100</v>
      </c>
      <c r="AJ401" s="1"/>
      <c r="AK401" s="1" t="s">
        <v>42</v>
      </c>
    </row>
    <row r="402" spans="1:37" x14ac:dyDescent="0.25">
      <c r="A402" s="1" t="s">
        <v>2646</v>
      </c>
      <c r="B402" s="1" t="s">
        <v>2647</v>
      </c>
      <c r="C402" s="1" t="s">
        <v>286</v>
      </c>
      <c r="D402" s="1" t="s">
        <v>2648</v>
      </c>
      <c r="E402" s="1" t="s">
        <v>2649</v>
      </c>
      <c r="F402" s="1" t="s">
        <v>7147</v>
      </c>
      <c r="G402" s="5" t="s">
        <v>290</v>
      </c>
      <c r="H402" s="1">
        <v>2013</v>
      </c>
      <c r="I402" s="1" t="s">
        <v>116</v>
      </c>
      <c r="J402" s="2"/>
      <c r="K402" s="2">
        <v>1</v>
      </c>
      <c r="L402" s="2"/>
      <c r="M402" s="2"/>
      <c r="N402" s="2">
        <v>0</v>
      </c>
      <c r="O402" s="2"/>
      <c r="P402" s="2"/>
      <c r="Q402" s="2">
        <v>1</v>
      </c>
      <c r="R402" s="2"/>
      <c r="S402" s="2"/>
      <c r="T402" s="2">
        <v>0</v>
      </c>
      <c r="U402" s="2"/>
      <c r="V402" s="2"/>
      <c r="W402" s="2">
        <v>0</v>
      </c>
      <c r="X402" s="2"/>
      <c r="Y402" s="2"/>
      <c r="Z402" s="1">
        <v>0</v>
      </c>
      <c r="AA402" s="2"/>
      <c r="AB402" s="1" t="s">
        <v>42</v>
      </c>
      <c r="AC402" s="1">
        <v>0</v>
      </c>
      <c r="AD402" s="2"/>
      <c r="AE402" s="1"/>
      <c r="AF402" s="1" t="s">
        <v>2651</v>
      </c>
      <c r="AG402" s="1" t="s">
        <v>98</v>
      </c>
      <c r="AH402" s="1" t="s">
        <v>696</v>
      </c>
      <c r="AI402" s="1">
        <v>0</v>
      </c>
      <c r="AJ402" s="1"/>
      <c r="AK402" s="1" t="s">
        <v>42</v>
      </c>
    </row>
    <row r="403" spans="1:37" x14ac:dyDescent="0.25">
      <c r="A403" s="1" t="s">
        <v>2652</v>
      </c>
      <c r="B403" s="1" t="s">
        <v>2653</v>
      </c>
      <c r="C403" s="1" t="s">
        <v>36</v>
      </c>
      <c r="D403" s="1" t="s">
        <v>2654</v>
      </c>
      <c r="E403" s="1" t="s">
        <v>2655</v>
      </c>
      <c r="F403" s="1" t="s">
        <v>661</v>
      </c>
      <c r="G403" s="5" t="s">
        <v>40</v>
      </c>
      <c r="H403" s="1">
        <v>2015</v>
      </c>
      <c r="I403" s="1" t="s">
        <v>649</v>
      </c>
      <c r="J403" s="2"/>
      <c r="K403" s="2">
        <v>1</v>
      </c>
      <c r="L403" s="2"/>
      <c r="M403" s="2"/>
      <c r="N403" s="2">
        <v>0</v>
      </c>
      <c r="O403" s="2"/>
      <c r="P403" s="2"/>
      <c r="Q403" s="2">
        <v>1</v>
      </c>
      <c r="R403" s="2"/>
      <c r="S403" s="2"/>
      <c r="T403" s="2">
        <v>0</v>
      </c>
      <c r="U403" s="2"/>
      <c r="V403" s="2"/>
      <c r="W403" s="2">
        <v>0</v>
      </c>
      <c r="X403" s="2"/>
      <c r="Y403" s="2"/>
      <c r="Z403" s="1">
        <v>1</v>
      </c>
      <c r="AA403" s="2"/>
      <c r="AB403" s="1" t="s">
        <v>42</v>
      </c>
      <c r="AC403" s="1">
        <v>0</v>
      </c>
      <c r="AD403" s="2"/>
      <c r="AE403" s="1"/>
      <c r="AF403" s="1" t="s">
        <v>2656</v>
      </c>
      <c r="AG403" s="1" t="s">
        <v>250</v>
      </c>
      <c r="AH403" s="1" t="s">
        <v>46</v>
      </c>
      <c r="AI403" s="1">
        <v>0</v>
      </c>
      <c r="AJ403" s="1" t="s">
        <v>47</v>
      </c>
      <c r="AK403" s="1" t="s">
        <v>42</v>
      </c>
    </row>
    <row r="404" spans="1:37" x14ac:dyDescent="0.25">
      <c r="A404" s="1" t="s">
        <v>2657</v>
      </c>
      <c r="B404" s="1" t="s">
        <v>2658</v>
      </c>
      <c r="C404" s="1" t="s">
        <v>36</v>
      </c>
      <c r="D404" s="1" t="s">
        <v>2659</v>
      </c>
      <c r="E404" s="1" t="s">
        <v>2660</v>
      </c>
      <c r="F404" s="1" t="s">
        <v>7148</v>
      </c>
      <c r="G404" s="5" t="s">
        <v>266</v>
      </c>
      <c r="H404" s="1">
        <v>2015</v>
      </c>
      <c r="I404" s="1" t="s">
        <v>2662</v>
      </c>
      <c r="J404" s="2"/>
      <c r="K404" s="2">
        <v>1</v>
      </c>
      <c r="L404" s="2"/>
      <c r="M404" s="2"/>
      <c r="N404" s="2">
        <v>0</v>
      </c>
      <c r="O404" s="2"/>
      <c r="P404" s="2"/>
      <c r="Q404" s="2">
        <v>1</v>
      </c>
      <c r="R404" s="2"/>
      <c r="S404" s="2"/>
      <c r="T404" s="2">
        <v>0</v>
      </c>
      <c r="U404" s="2"/>
      <c r="V404" s="2"/>
      <c r="W404" s="2">
        <v>0</v>
      </c>
      <c r="X404" s="2"/>
      <c r="Y404" s="2"/>
      <c r="Z404" s="1">
        <v>1</v>
      </c>
      <c r="AA404" s="2"/>
      <c r="AB404" s="1" t="s">
        <v>42</v>
      </c>
      <c r="AC404" s="1">
        <v>0</v>
      </c>
      <c r="AD404" s="2"/>
      <c r="AE404" s="1"/>
      <c r="AF404" s="1" t="s">
        <v>2663</v>
      </c>
      <c r="AG404" s="1" t="s">
        <v>98</v>
      </c>
      <c r="AH404" s="1" t="s">
        <v>1754</v>
      </c>
      <c r="AI404" s="1">
        <v>0</v>
      </c>
      <c r="AJ404" s="1" t="s">
        <v>191</v>
      </c>
      <c r="AK404" s="1" t="s">
        <v>42</v>
      </c>
    </row>
    <row r="405" spans="1:37" x14ac:dyDescent="0.25">
      <c r="A405" s="1" t="s">
        <v>2664</v>
      </c>
      <c r="B405" s="1" t="s">
        <v>2665</v>
      </c>
      <c r="C405" s="1" t="s">
        <v>36</v>
      </c>
      <c r="D405" s="1" t="s">
        <v>2666</v>
      </c>
      <c r="E405" s="1" t="s">
        <v>2667</v>
      </c>
      <c r="F405" s="1" t="s">
        <v>7149</v>
      </c>
      <c r="G405" s="5" t="s">
        <v>40</v>
      </c>
      <c r="H405" s="1">
        <v>2015</v>
      </c>
      <c r="I405" s="1" t="s">
        <v>390</v>
      </c>
      <c r="J405" s="2"/>
      <c r="K405" s="2">
        <v>1</v>
      </c>
      <c r="L405" s="2"/>
      <c r="M405" s="2"/>
      <c r="N405" s="2">
        <v>0</v>
      </c>
      <c r="O405" s="2"/>
      <c r="P405" s="2"/>
      <c r="Q405" s="2">
        <v>1</v>
      </c>
      <c r="R405" s="2"/>
      <c r="S405" s="2"/>
      <c r="T405" s="2">
        <v>0</v>
      </c>
      <c r="U405" s="2"/>
      <c r="V405" s="2"/>
      <c r="W405" s="2">
        <v>0</v>
      </c>
      <c r="X405" s="2"/>
      <c r="Y405" s="2"/>
      <c r="Z405" s="1">
        <v>1</v>
      </c>
      <c r="AA405" s="2"/>
      <c r="AB405" s="1" t="s">
        <v>42</v>
      </c>
      <c r="AC405" s="1">
        <v>0</v>
      </c>
      <c r="AD405" s="2"/>
      <c r="AE405" s="1"/>
      <c r="AF405" s="1" t="s">
        <v>2669</v>
      </c>
      <c r="AG405" s="1" t="s">
        <v>250</v>
      </c>
      <c r="AH405" s="1" t="s">
        <v>46</v>
      </c>
      <c r="AI405" s="1">
        <v>0</v>
      </c>
      <c r="AJ405" s="1" t="s">
        <v>47</v>
      </c>
      <c r="AK405" s="1" t="s">
        <v>42</v>
      </c>
    </row>
    <row r="406" spans="1:37" x14ac:dyDescent="0.25">
      <c r="A406" s="1" t="s">
        <v>2670</v>
      </c>
      <c r="B406" s="1" t="s">
        <v>2671</v>
      </c>
      <c r="C406" s="1" t="s">
        <v>917</v>
      </c>
      <c r="D406" s="1" t="s">
        <v>2672</v>
      </c>
      <c r="E406" s="1" t="s">
        <v>1497</v>
      </c>
      <c r="F406" s="1" t="e">
        <v>#N/A</v>
      </c>
      <c r="G406" s="5" t="s">
        <v>152</v>
      </c>
      <c r="H406" s="1">
        <v>2021</v>
      </c>
      <c r="I406" s="1" t="s">
        <v>2148</v>
      </c>
      <c r="J406" s="2" t="s">
        <v>86</v>
      </c>
      <c r="K406" s="2">
        <v>0</v>
      </c>
      <c r="L406" s="2"/>
      <c r="M406" s="2"/>
      <c r="N406" s="2">
        <v>0</v>
      </c>
      <c r="O406" s="2"/>
      <c r="P406" s="2"/>
      <c r="Q406" s="2">
        <v>0</v>
      </c>
      <c r="R406" s="2"/>
      <c r="S406" s="2"/>
      <c r="T406" s="2">
        <v>0</v>
      </c>
      <c r="U406" s="2"/>
      <c r="V406" s="2"/>
      <c r="W406" s="2">
        <v>0</v>
      </c>
      <c r="X406" s="2"/>
      <c r="Y406" s="2"/>
      <c r="Z406" s="1" t="s">
        <v>42</v>
      </c>
      <c r="AA406" s="2"/>
      <c r="AB406" s="1" t="s">
        <v>42</v>
      </c>
      <c r="AC406" s="1">
        <v>1</v>
      </c>
      <c r="AD406" s="2"/>
      <c r="AE406" s="1"/>
      <c r="AF406" s="1" t="s">
        <v>2674</v>
      </c>
      <c r="AG406" s="1"/>
      <c r="AH406" s="1"/>
      <c r="AI406" s="1">
        <v>0</v>
      </c>
      <c r="AJ406" s="1" t="s">
        <v>1320</v>
      </c>
      <c r="AK406" s="1" t="s">
        <v>42</v>
      </c>
    </row>
    <row r="407" spans="1:37" x14ac:dyDescent="0.25">
      <c r="A407" s="1" t="s">
        <v>2675</v>
      </c>
      <c r="B407" s="1" t="s">
        <v>2676</v>
      </c>
      <c r="C407" s="1" t="s">
        <v>50</v>
      </c>
      <c r="D407" s="1" t="s">
        <v>2677</v>
      </c>
      <c r="E407" s="1" t="s">
        <v>2678</v>
      </c>
      <c r="F407" s="1" t="s">
        <v>2914</v>
      </c>
      <c r="G407" s="5" t="s">
        <v>437</v>
      </c>
      <c r="H407" s="1">
        <v>2006</v>
      </c>
      <c r="I407" s="1" t="s">
        <v>668</v>
      </c>
      <c r="J407" s="2"/>
      <c r="K407" s="2">
        <v>1</v>
      </c>
      <c r="L407" s="2"/>
      <c r="M407" s="2"/>
      <c r="N407" s="2">
        <v>0</v>
      </c>
      <c r="O407" s="2"/>
      <c r="P407" s="2"/>
      <c r="Q407" s="2">
        <v>1</v>
      </c>
      <c r="R407" s="2"/>
      <c r="S407" s="2"/>
      <c r="T407" s="2">
        <v>0</v>
      </c>
      <c r="U407" s="2"/>
      <c r="V407" s="2"/>
      <c r="W407" s="2">
        <v>0</v>
      </c>
      <c r="X407" s="2"/>
      <c r="Y407" s="2"/>
      <c r="Z407" s="1">
        <v>1</v>
      </c>
      <c r="AA407" s="2"/>
      <c r="AB407" s="1" t="s">
        <v>42</v>
      </c>
      <c r="AC407" s="1">
        <v>0</v>
      </c>
      <c r="AD407" s="2"/>
      <c r="AE407" s="1"/>
      <c r="AF407" s="1" t="s">
        <v>2680</v>
      </c>
      <c r="AG407" s="1" t="s">
        <v>65</v>
      </c>
      <c r="AH407" s="1" t="s">
        <v>2681</v>
      </c>
      <c r="AI407" s="1" t="s">
        <v>100</v>
      </c>
      <c r="AJ407" s="1"/>
      <c r="AK407" s="1" t="s">
        <v>42</v>
      </c>
    </row>
    <row r="408" spans="1:37" x14ac:dyDescent="0.25">
      <c r="A408" s="18" t="s">
        <v>2682</v>
      </c>
      <c r="B408" s="18" t="str">
        <f>VLOOKUP(A408,'[1]2020 New Titles'!A:I,2,FALSE)</f>
        <v>Incarceration</v>
      </c>
      <c r="C408" s="26" t="s">
        <v>50</v>
      </c>
      <c r="D408" s="1" t="s">
        <v>2683</v>
      </c>
      <c r="E408" s="1" t="s">
        <v>2684</v>
      </c>
      <c r="F408" s="1" t="s">
        <v>6344</v>
      </c>
      <c r="G408" s="5" t="s">
        <v>477</v>
      </c>
      <c r="H408" s="1">
        <v>2020</v>
      </c>
      <c r="I408" s="1" t="s">
        <v>2686</v>
      </c>
      <c r="J408" s="2"/>
      <c r="K408" s="2">
        <v>1</v>
      </c>
      <c r="L408" s="2"/>
      <c r="M408" s="2"/>
      <c r="N408" s="2" t="s">
        <v>42</v>
      </c>
      <c r="O408" s="2"/>
      <c r="P408" s="2"/>
      <c r="Q408" s="2">
        <v>1</v>
      </c>
      <c r="R408" s="2"/>
      <c r="S408" s="2"/>
      <c r="T408" s="2" t="s">
        <v>42</v>
      </c>
      <c r="U408" s="2"/>
      <c r="V408" s="2"/>
      <c r="W408" s="2" t="s">
        <v>42</v>
      </c>
      <c r="X408" s="2"/>
      <c r="Y408" s="2"/>
      <c r="Z408" s="1" t="s">
        <v>42</v>
      </c>
      <c r="AA408" s="2"/>
      <c r="AB408" s="1" t="s">
        <v>42</v>
      </c>
      <c r="AC408" s="1">
        <v>0</v>
      </c>
      <c r="AD408" s="2"/>
      <c r="AE408" s="1"/>
      <c r="AF408" s="1" t="s">
        <v>2687</v>
      </c>
      <c r="AG408" s="1"/>
      <c r="AH408" s="1"/>
      <c r="AI408" s="1">
        <v>0</v>
      </c>
      <c r="AJ408" s="1" t="e">
        <v>#REF!</v>
      </c>
      <c r="AK408" s="1" t="s">
        <v>42</v>
      </c>
    </row>
    <row r="409" spans="1:37" x14ac:dyDescent="0.25">
      <c r="A409" s="1" t="s">
        <v>2688</v>
      </c>
      <c r="B409" s="1" t="s">
        <v>2689</v>
      </c>
      <c r="C409" s="1" t="s">
        <v>917</v>
      </c>
      <c r="D409" s="1">
        <v>0</v>
      </c>
      <c r="E409" s="1" t="s">
        <v>2690</v>
      </c>
      <c r="F409" s="1" t="s">
        <v>2147</v>
      </c>
      <c r="G409" s="5" t="s">
        <v>498</v>
      </c>
      <c r="H409" s="1">
        <v>2021</v>
      </c>
      <c r="I409" s="1" t="s">
        <v>1319</v>
      </c>
      <c r="J409" s="2"/>
      <c r="K409" s="2">
        <v>1</v>
      </c>
      <c r="L409" s="2"/>
      <c r="M409" s="2"/>
      <c r="N409" s="2" t="s">
        <v>42</v>
      </c>
      <c r="O409" s="2"/>
      <c r="P409" s="2"/>
      <c r="Q409" s="2">
        <v>1</v>
      </c>
      <c r="R409" s="2"/>
      <c r="S409" s="2"/>
      <c r="T409" s="2" t="s">
        <v>42</v>
      </c>
      <c r="U409" s="2"/>
      <c r="V409" s="2"/>
      <c r="W409" s="2" t="s">
        <v>42</v>
      </c>
      <c r="X409" s="2"/>
      <c r="Y409" s="2"/>
      <c r="Z409" s="1" t="s">
        <v>42</v>
      </c>
      <c r="AA409" s="2"/>
      <c r="AB409" s="1" t="s">
        <v>42</v>
      </c>
      <c r="AC409" s="1">
        <v>0</v>
      </c>
      <c r="AD409" s="2"/>
      <c r="AE409" s="1"/>
      <c r="AF409" s="1" t="s">
        <v>2691</v>
      </c>
      <c r="AG409" s="1"/>
      <c r="AH409" s="1"/>
      <c r="AI409" s="1">
        <v>0</v>
      </c>
      <c r="AJ409" s="1" t="s">
        <v>1320</v>
      </c>
      <c r="AK409" s="1" t="s">
        <v>42</v>
      </c>
    </row>
    <row r="410" spans="1:37" x14ac:dyDescent="0.25">
      <c r="A410" s="1" t="s">
        <v>2692</v>
      </c>
      <c r="B410" s="1" t="s">
        <v>2693</v>
      </c>
      <c r="C410" s="1" t="s">
        <v>50</v>
      </c>
      <c r="D410" s="1" t="s">
        <v>2694</v>
      </c>
      <c r="E410" s="1" t="s">
        <v>2695</v>
      </c>
      <c r="F410" s="1" t="s">
        <v>817</v>
      </c>
      <c r="G410" s="5" t="s">
        <v>461</v>
      </c>
      <c r="H410" s="1">
        <v>2010</v>
      </c>
      <c r="I410" s="1" t="s">
        <v>438</v>
      </c>
      <c r="J410" s="2"/>
      <c r="K410" s="2">
        <v>1</v>
      </c>
      <c r="L410" s="2"/>
      <c r="M410" s="2"/>
      <c r="N410" s="2">
        <v>0</v>
      </c>
      <c r="O410" s="2"/>
      <c r="P410" s="2"/>
      <c r="Q410" s="2">
        <v>1</v>
      </c>
      <c r="R410" s="2"/>
      <c r="S410" s="2"/>
      <c r="T410" s="2">
        <v>0</v>
      </c>
      <c r="U410" s="2"/>
      <c r="V410" s="2"/>
      <c r="W410" s="2">
        <v>0</v>
      </c>
      <c r="X410" s="2"/>
      <c r="Y410" s="2"/>
      <c r="Z410" s="1">
        <v>1</v>
      </c>
      <c r="AA410" s="2"/>
      <c r="AB410" s="1" t="s">
        <v>42</v>
      </c>
      <c r="AC410" s="1">
        <v>0</v>
      </c>
      <c r="AD410" s="2"/>
      <c r="AE410" s="1"/>
      <c r="AF410" s="1" t="s">
        <v>2696</v>
      </c>
      <c r="AG410" s="1" t="s">
        <v>507</v>
      </c>
      <c r="AH410" s="1" t="s">
        <v>913</v>
      </c>
      <c r="AI410" s="1" t="s">
        <v>100</v>
      </c>
      <c r="AJ410" s="1" t="s">
        <v>128</v>
      </c>
      <c r="AK410" s="1" t="s">
        <v>42</v>
      </c>
    </row>
    <row r="411" spans="1:37" x14ac:dyDescent="0.25">
      <c r="A411" s="1" t="s">
        <v>2697</v>
      </c>
      <c r="B411" s="1" t="s">
        <v>2698</v>
      </c>
      <c r="C411" s="1" t="s">
        <v>286</v>
      </c>
      <c r="D411" s="1" t="s">
        <v>2699</v>
      </c>
      <c r="E411" s="1" t="s">
        <v>2700</v>
      </c>
      <c r="F411" s="1" t="s">
        <v>7150</v>
      </c>
      <c r="G411" s="5" t="s">
        <v>222</v>
      </c>
      <c r="H411" s="1">
        <v>2010</v>
      </c>
      <c r="I411" s="1" t="s">
        <v>2702</v>
      </c>
      <c r="J411" s="2"/>
      <c r="K411" s="2">
        <v>1</v>
      </c>
      <c r="L411" s="2"/>
      <c r="M411" s="2"/>
      <c r="N411" s="2">
        <v>0</v>
      </c>
      <c r="O411" s="2"/>
      <c r="P411" s="2"/>
      <c r="Q411" s="2">
        <v>1</v>
      </c>
      <c r="R411" s="2"/>
      <c r="S411" s="2"/>
      <c r="T411" s="2">
        <v>0</v>
      </c>
      <c r="U411" s="2"/>
      <c r="V411" s="2"/>
      <c r="W411" s="2">
        <v>0</v>
      </c>
      <c r="X411" s="2"/>
      <c r="Y411" s="2"/>
      <c r="Z411" s="1">
        <v>1</v>
      </c>
      <c r="AA411" s="2"/>
      <c r="AB411" s="1" t="s">
        <v>42</v>
      </c>
      <c r="AC411" s="1">
        <v>0</v>
      </c>
      <c r="AD411" s="2"/>
      <c r="AE411" s="1"/>
      <c r="AF411" s="1" t="s">
        <v>2703</v>
      </c>
      <c r="AG411" s="1" t="s">
        <v>292</v>
      </c>
      <c r="AH411" s="1" t="s">
        <v>1048</v>
      </c>
      <c r="AI411" s="1">
        <v>0</v>
      </c>
      <c r="AJ411" s="1"/>
      <c r="AK411" s="1" t="s">
        <v>42</v>
      </c>
    </row>
    <row r="412" spans="1:37" x14ac:dyDescent="0.25">
      <c r="A412" s="1" t="s">
        <v>2704</v>
      </c>
      <c r="B412" s="1" t="s">
        <v>2705</v>
      </c>
      <c r="C412" s="1" t="s">
        <v>286</v>
      </c>
      <c r="D412" s="1" t="s">
        <v>2706</v>
      </c>
      <c r="E412" s="1" t="s">
        <v>2707</v>
      </c>
      <c r="F412" s="1" t="s">
        <v>2549</v>
      </c>
      <c r="G412" s="5" t="s">
        <v>1129</v>
      </c>
      <c r="H412" s="1">
        <v>2006</v>
      </c>
      <c r="I412" s="1" t="s">
        <v>365</v>
      </c>
      <c r="J412" s="2"/>
      <c r="K412" s="2">
        <v>1</v>
      </c>
      <c r="L412" s="2">
        <v>0</v>
      </c>
      <c r="M412" s="2"/>
      <c r="N412" s="2">
        <v>0</v>
      </c>
      <c r="O412" s="2">
        <v>0</v>
      </c>
      <c r="P412" s="2"/>
      <c r="Q412" s="2">
        <v>1</v>
      </c>
      <c r="R412" s="2">
        <v>0</v>
      </c>
      <c r="S412" s="2"/>
      <c r="T412" s="2">
        <v>0</v>
      </c>
      <c r="U412" s="2">
        <v>0</v>
      </c>
      <c r="V412" s="2"/>
      <c r="W412" s="2">
        <v>0</v>
      </c>
      <c r="X412" s="2">
        <v>0</v>
      </c>
      <c r="Y412" s="2"/>
      <c r="Z412" s="1">
        <v>1</v>
      </c>
      <c r="AA412" s="2">
        <v>0</v>
      </c>
      <c r="AB412" s="1" t="s">
        <v>42</v>
      </c>
      <c r="AC412" s="1">
        <v>0</v>
      </c>
      <c r="AD412" s="2">
        <v>0</v>
      </c>
      <c r="AE412" s="1"/>
      <c r="AF412" s="1" t="s">
        <v>2709</v>
      </c>
      <c r="AG412" s="1" t="s">
        <v>98</v>
      </c>
      <c r="AH412" s="1" t="s">
        <v>2710</v>
      </c>
      <c r="AI412" s="1">
        <v>0</v>
      </c>
      <c r="AJ412" s="1"/>
      <c r="AK412" s="1" t="s">
        <v>42</v>
      </c>
    </row>
    <row r="413" spans="1:37" x14ac:dyDescent="0.25">
      <c r="A413" s="1" t="s">
        <v>2711</v>
      </c>
      <c r="B413" s="1" t="s">
        <v>2712</v>
      </c>
      <c r="C413" s="1" t="s">
        <v>286</v>
      </c>
      <c r="D413" s="1" t="s">
        <v>2713</v>
      </c>
      <c r="E413" s="1" t="s">
        <v>2714</v>
      </c>
      <c r="F413" s="1" t="s">
        <v>7151</v>
      </c>
      <c r="G413" s="5" t="s">
        <v>222</v>
      </c>
      <c r="H413" s="1">
        <v>2010</v>
      </c>
      <c r="I413" s="1" t="s">
        <v>188</v>
      </c>
      <c r="J413" s="2"/>
      <c r="K413" s="2">
        <v>1</v>
      </c>
      <c r="L413" s="2"/>
      <c r="M413" s="2"/>
      <c r="N413" s="2">
        <v>0</v>
      </c>
      <c r="O413" s="2"/>
      <c r="P413" s="2"/>
      <c r="Q413" s="2">
        <v>1</v>
      </c>
      <c r="R413" s="2"/>
      <c r="S413" s="2"/>
      <c r="T413" s="2">
        <v>0</v>
      </c>
      <c r="U413" s="2"/>
      <c r="V413" s="2"/>
      <c r="W413" s="2">
        <v>0</v>
      </c>
      <c r="X413" s="2"/>
      <c r="Y413" s="2"/>
      <c r="Z413" s="1">
        <v>0</v>
      </c>
      <c r="AA413" s="2"/>
      <c r="AB413" s="1" t="s">
        <v>42</v>
      </c>
      <c r="AC413" s="1">
        <v>0</v>
      </c>
      <c r="AD413" s="2"/>
      <c r="AE413" s="1"/>
      <c r="AF413" s="1" t="s">
        <v>2716</v>
      </c>
      <c r="AG413" s="1" t="s">
        <v>127</v>
      </c>
      <c r="AH413" s="1" t="s">
        <v>2717</v>
      </c>
      <c r="AI413" s="1">
        <v>0</v>
      </c>
      <c r="AJ413" s="1"/>
      <c r="AK413" s="1" t="s">
        <v>42</v>
      </c>
    </row>
    <row r="414" spans="1:37" x14ac:dyDescent="0.25">
      <c r="A414" s="18" t="s">
        <v>2718</v>
      </c>
      <c r="B414" s="18" t="str">
        <f>VLOOKUP(A414,'[1]2020 New Titles'!A:I,2,FALSE)</f>
        <v>Indian Journal of Clinical Cardiology</v>
      </c>
      <c r="C414" s="26" t="s">
        <v>286</v>
      </c>
      <c r="D414" s="1" t="s">
        <v>2719</v>
      </c>
      <c r="E414" s="1" t="s">
        <v>2720</v>
      </c>
      <c r="F414" s="1" t="s">
        <v>1649</v>
      </c>
      <c r="G414" s="5" t="s">
        <v>152</v>
      </c>
      <c r="H414" s="1">
        <v>2020</v>
      </c>
      <c r="I414" s="1" t="s">
        <v>2686</v>
      </c>
      <c r="J414" s="2" t="s">
        <v>86</v>
      </c>
      <c r="K414" s="2">
        <v>0</v>
      </c>
      <c r="L414" s="2"/>
      <c r="M414" s="2"/>
      <c r="N414" s="2">
        <v>0</v>
      </c>
      <c r="O414" s="2"/>
      <c r="P414" s="2"/>
      <c r="Q414" s="2">
        <v>0</v>
      </c>
      <c r="R414" s="2"/>
      <c r="S414" s="2"/>
      <c r="T414" s="2">
        <v>0</v>
      </c>
      <c r="U414" s="2"/>
      <c r="V414" s="2"/>
      <c r="W414" s="2">
        <v>0</v>
      </c>
      <c r="X414" s="2"/>
      <c r="Y414" s="2"/>
      <c r="Z414" s="1" t="s">
        <v>42</v>
      </c>
      <c r="AA414" s="2"/>
      <c r="AB414" s="1" t="s">
        <v>42</v>
      </c>
      <c r="AC414" s="1">
        <v>1</v>
      </c>
      <c r="AD414" s="2"/>
      <c r="AE414" s="1"/>
      <c r="AF414" s="1" t="s">
        <v>2721</v>
      </c>
      <c r="AG414" s="1"/>
      <c r="AH414" s="1"/>
      <c r="AI414" s="1" t="s">
        <v>521</v>
      </c>
      <c r="AJ414" s="1" t="s">
        <v>1320</v>
      </c>
      <c r="AK414" s="1" t="s">
        <v>42</v>
      </c>
    </row>
    <row r="415" spans="1:37" x14ac:dyDescent="0.25">
      <c r="A415" s="1" t="s">
        <v>2722</v>
      </c>
      <c r="B415" s="1" t="s">
        <v>2723</v>
      </c>
      <c r="C415" s="1" t="s">
        <v>103</v>
      </c>
      <c r="D415" s="1" t="s">
        <v>2724</v>
      </c>
      <c r="E415" s="1" t="s">
        <v>2724</v>
      </c>
      <c r="F415" s="1" t="s">
        <v>850</v>
      </c>
      <c r="G415" s="5" t="s">
        <v>42</v>
      </c>
      <c r="H415" s="1">
        <v>2018</v>
      </c>
      <c r="I415" s="1" t="s">
        <v>315</v>
      </c>
      <c r="J415" s="2" t="s">
        <v>86</v>
      </c>
      <c r="K415" s="2">
        <v>1</v>
      </c>
      <c r="L415" s="2"/>
      <c r="M415" s="2"/>
      <c r="N415" s="2">
        <v>1</v>
      </c>
      <c r="O415" s="2"/>
      <c r="P415" s="2"/>
      <c r="Q415" s="2" t="s">
        <v>42</v>
      </c>
      <c r="R415" s="2"/>
      <c r="S415" s="2"/>
      <c r="T415" s="2">
        <v>1</v>
      </c>
      <c r="U415" s="2"/>
      <c r="V415" s="2"/>
      <c r="W415" s="2">
        <v>1</v>
      </c>
      <c r="X415" s="2"/>
      <c r="Y415" s="2"/>
      <c r="Z415" s="1" t="s">
        <v>42</v>
      </c>
      <c r="AA415" s="2"/>
      <c r="AB415" s="1" t="s">
        <v>42</v>
      </c>
      <c r="AC415" s="1">
        <v>0</v>
      </c>
      <c r="AD415" s="2"/>
      <c r="AE415" s="1"/>
      <c r="AF415" s="1" t="s">
        <v>2726</v>
      </c>
      <c r="AG415" s="1" t="s">
        <v>88</v>
      </c>
      <c r="AH415" s="1" t="s">
        <v>431</v>
      </c>
      <c r="AI415" s="1" t="s">
        <v>42</v>
      </c>
      <c r="AJ415" s="1" t="s">
        <v>301</v>
      </c>
      <c r="AK415" s="1" t="s">
        <v>42</v>
      </c>
    </row>
    <row r="416" spans="1:37" x14ac:dyDescent="0.25">
      <c r="A416" s="1" t="s">
        <v>2727</v>
      </c>
      <c r="B416" s="1" t="s">
        <v>2728</v>
      </c>
      <c r="C416" s="1" t="s">
        <v>286</v>
      </c>
      <c r="D416" s="1" t="s">
        <v>2729</v>
      </c>
      <c r="E416" s="1" t="s">
        <v>2730</v>
      </c>
      <c r="F416" s="1" t="s">
        <v>2536</v>
      </c>
      <c r="G416" s="5" t="s">
        <v>40</v>
      </c>
      <c r="H416" s="1">
        <v>2015</v>
      </c>
      <c r="I416" s="1" t="s">
        <v>298</v>
      </c>
      <c r="J416" s="2"/>
      <c r="K416" s="2">
        <v>1</v>
      </c>
      <c r="L416" s="2"/>
      <c r="M416" s="2"/>
      <c r="N416" s="2">
        <v>0</v>
      </c>
      <c r="O416" s="2"/>
      <c r="P416" s="2"/>
      <c r="Q416" s="2">
        <v>1</v>
      </c>
      <c r="R416" s="2"/>
      <c r="S416" s="2"/>
      <c r="T416" s="2">
        <v>0</v>
      </c>
      <c r="U416" s="2"/>
      <c r="V416" s="2"/>
      <c r="W416" s="2">
        <v>0</v>
      </c>
      <c r="X416" s="2"/>
      <c r="Y416" s="2"/>
      <c r="Z416" s="1">
        <v>0</v>
      </c>
      <c r="AA416" s="2"/>
      <c r="AB416" s="1" t="s">
        <v>42</v>
      </c>
      <c r="AC416" s="1">
        <v>0</v>
      </c>
      <c r="AD416" s="2"/>
      <c r="AE416" s="1"/>
      <c r="AF416" s="1" t="s">
        <v>2732</v>
      </c>
      <c r="AG416" s="1" t="s">
        <v>98</v>
      </c>
      <c r="AH416" s="1" t="s">
        <v>971</v>
      </c>
      <c r="AI416" s="1">
        <v>0</v>
      </c>
      <c r="AJ416" s="1"/>
      <c r="AK416" s="1" t="s">
        <v>42</v>
      </c>
    </row>
    <row r="417" spans="1:37" x14ac:dyDescent="0.25">
      <c r="A417" s="1" t="s">
        <v>2733</v>
      </c>
      <c r="B417" s="1" t="s">
        <v>2734</v>
      </c>
      <c r="C417" s="1" t="s">
        <v>286</v>
      </c>
      <c r="D417" s="1" t="s">
        <v>2735</v>
      </c>
      <c r="E417" s="1" t="s">
        <v>2736</v>
      </c>
      <c r="F417" s="1" t="s">
        <v>3227</v>
      </c>
      <c r="G417" s="5" t="s">
        <v>950</v>
      </c>
      <c r="H417" s="1">
        <v>2006</v>
      </c>
      <c r="I417" s="1" t="s">
        <v>713</v>
      </c>
      <c r="J417" s="2"/>
      <c r="K417" s="2">
        <v>1</v>
      </c>
      <c r="L417" s="2"/>
      <c r="M417" s="2"/>
      <c r="N417" s="2">
        <v>0</v>
      </c>
      <c r="O417" s="2"/>
      <c r="P417" s="2"/>
      <c r="Q417" s="2">
        <v>1</v>
      </c>
      <c r="R417" s="2"/>
      <c r="S417" s="2"/>
      <c r="T417" s="2">
        <v>0</v>
      </c>
      <c r="U417" s="2"/>
      <c r="V417" s="2"/>
      <c r="W417" s="2">
        <v>0</v>
      </c>
      <c r="X417" s="2"/>
      <c r="Y417" s="2"/>
      <c r="Z417" s="1">
        <v>1</v>
      </c>
      <c r="AA417" s="2"/>
      <c r="AB417" s="1" t="s">
        <v>42</v>
      </c>
      <c r="AC417" s="1">
        <v>0</v>
      </c>
      <c r="AD417" s="2"/>
      <c r="AE417" s="1"/>
      <c r="AF417" s="1" t="s">
        <v>2738</v>
      </c>
      <c r="AG417" s="1" t="s">
        <v>127</v>
      </c>
      <c r="AH417" s="1" t="s">
        <v>277</v>
      </c>
      <c r="AI417" s="1">
        <v>0</v>
      </c>
      <c r="AJ417" s="1"/>
      <c r="AK417" s="1" t="s">
        <v>42</v>
      </c>
    </row>
    <row r="418" spans="1:37" x14ac:dyDescent="0.25">
      <c r="A418" s="1" t="s">
        <v>2739</v>
      </c>
      <c r="B418" s="1" t="s">
        <v>2740</v>
      </c>
      <c r="C418" s="1" t="s">
        <v>286</v>
      </c>
      <c r="D418" s="1" t="s">
        <v>2741</v>
      </c>
      <c r="E418" s="1" t="s">
        <v>2742</v>
      </c>
      <c r="F418" s="1" t="s">
        <v>504</v>
      </c>
      <c r="G418" s="5" t="s">
        <v>257</v>
      </c>
      <c r="H418" s="1">
        <v>2018</v>
      </c>
      <c r="I418" s="1" t="s">
        <v>414</v>
      </c>
      <c r="J418" s="2"/>
      <c r="K418" s="2">
        <v>1</v>
      </c>
      <c r="L418" s="2">
        <v>0</v>
      </c>
      <c r="M418" s="2"/>
      <c r="N418" s="2">
        <v>0</v>
      </c>
      <c r="O418" s="2">
        <v>0</v>
      </c>
      <c r="P418" s="2"/>
      <c r="Q418" s="2">
        <v>1</v>
      </c>
      <c r="R418" s="2">
        <v>0</v>
      </c>
      <c r="S418" s="2"/>
      <c r="T418" s="2">
        <v>0</v>
      </c>
      <c r="U418" s="2">
        <v>0</v>
      </c>
      <c r="V418" s="2"/>
      <c r="W418" s="2">
        <v>0</v>
      </c>
      <c r="X418" s="2">
        <v>0</v>
      </c>
      <c r="Y418" s="2"/>
      <c r="Z418" s="1" t="s">
        <v>42</v>
      </c>
      <c r="AA418" s="2">
        <v>0</v>
      </c>
      <c r="AB418" s="1" t="s">
        <v>42</v>
      </c>
      <c r="AC418" s="1">
        <v>0</v>
      </c>
      <c r="AD418" s="2">
        <v>0</v>
      </c>
      <c r="AE418" s="1"/>
      <c r="AF418" s="1" t="s">
        <v>2744</v>
      </c>
      <c r="AG418" s="1" t="s">
        <v>308</v>
      </c>
      <c r="AH418" s="1" t="s">
        <v>630</v>
      </c>
      <c r="AI418" s="1">
        <v>0</v>
      </c>
      <c r="AJ418" s="1"/>
      <c r="AK418" s="1" t="s">
        <v>42</v>
      </c>
    </row>
    <row r="419" spans="1:37" x14ac:dyDescent="0.25">
      <c r="A419" s="1" t="s">
        <v>2745</v>
      </c>
      <c r="B419" s="25" t="s">
        <v>2746</v>
      </c>
      <c r="C419" s="1" t="s">
        <v>286</v>
      </c>
      <c r="D419" s="1" t="s">
        <v>1910</v>
      </c>
      <c r="E419" s="1" t="s">
        <v>2747</v>
      </c>
      <c r="F419" s="1" t="s">
        <v>3140</v>
      </c>
      <c r="G419" s="5" t="s">
        <v>477</v>
      </c>
      <c r="H419" s="1">
        <v>2021</v>
      </c>
      <c r="I419" s="1" t="s">
        <v>1054</v>
      </c>
      <c r="J419" s="2" t="s">
        <v>86</v>
      </c>
      <c r="K419" s="2">
        <v>0</v>
      </c>
      <c r="L419" s="2"/>
      <c r="M419" s="2"/>
      <c r="N419" s="2">
        <v>0</v>
      </c>
      <c r="O419" s="2"/>
      <c r="P419" s="2"/>
      <c r="Q419" s="2">
        <v>0</v>
      </c>
      <c r="R419" s="2"/>
      <c r="S419" s="2"/>
      <c r="T419" s="2">
        <v>0</v>
      </c>
      <c r="U419" s="2"/>
      <c r="V419" s="2"/>
      <c r="W419" s="2">
        <v>0</v>
      </c>
      <c r="X419" s="2"/>
      <c r="Y419" s="2"/>
      <c r="Z419" s="1">
        <v>1</v>
      </c>
      <c r="AA419" s="2"/>
      <c r="AB419" s="1" t="s">
        <v>42</v>
      </c>
      <c r="AC419" s="1">
        <v>1</v>
      </c>
      <c r="AD419" s="2"/>
      <c r="AE419" s="1"/>
      <c r="AF419" s="1" t="s">
        <v>2749</v>
      </c>
      <c r="AG419" s="1"/>
      <c r="AH419" s="1"/>
      <c r="AI419" s="1" t="s">
        <v>521</v>
      </c>
      <c r="AJ419" s="1" t="s">
        <v>2750</v>
      </c>
      <c r="AK419" s="1" t="s">
        <v>42</v>
      </c>
    </row>
    <row r="420" spans="1:37" x14ac:dyDescent="0.25">
      <c r="A420" s="1" t="s">
        <v>2751</v>
      </c>
      <c r="B420" s="1" t="s">
        <v>2752</v>
      </c>
      <c r="C420" s="1" t="s">
        <v>286</v>
      </c>
      <c r="D420" s="1" t="s">
        <v>2753</v>
      </c>
      <c r="E420" s="1" t="s">
        <v>2754</v>
      </c>
      <c r="F420" s="1" t="s">
        <v>1681</v>
      </c>
      <c r="G420" s="5" t="s">
        <v>324</v>
      </c>
      <c r="H420" s="1">
        <v>2018</v>
      </c>
      <c r="I420" s="1" t="s">
        <v>1507</v>
      </c>
      <c r="J420" s="2"/>
      <c r="K420" s="2">
        <v>1</v>
      </c>
      <c r="L420" s="2"/>
      <c r="M420" s="2"/>
      <c r="N420" s="2" t="s">
        <v>42</v>
      </c>
      <c r="O420" s="2"/>
      <c r="P420" s="2"/>
      <c r="Q420" s="2">
        <v>1</v>
      </c>
      <c r="R420" s="2"/>
      <c r="S420" s="2"/>
      <c r="T420" s="2" t="s">
        <v>42</v>
      </c>
      <c r="U420" s="2"/>
      <c r="V420" s="2"/>
      <c r="W420" s="2" t="s">
        <v>42</v>
      </c>
      <c r="X420" s="2"/>
      <c r="Y420" s="2"/>
      <c r="Z420" s="1">
        <v>1</v>
      </c>
      <c r="AA420" s="2"/>
      <c r="AB420" s="1" t="s">
        <v>42</v>
      </c>
      <c r="AC420" s="1">
        <v>0</v>
      </c>
      <c r="AD420" s="2"/>
      <c r="AE420" s="1"/>
      <c r="AF420" s="1" t="s">
        <v>2756</v>
      </c>
      <c r="AG420" s="1" t="s">
        <v>308</v>
      </c>
      <c r="AH420" s="1" t="s">
        <v>181</v>
      </c>
      <c r="AI420" s="1">
        <v>0</v>
      </c>
      <c r="AJ420" s="1"/>
      <c r="AK420" s="1" t="s">
        <v>42</v>
      </c>
    </row>
    <row r="421" spans="1:37" x14ac:dyDescent="0.25">
      <c r="A421" s="1" t="s">
        <v>2757</v>
      </c>
      <c r="B421" s="1" t="s">
        <v>2758</v>
      </c>
      <c r="C421" s="1" t="s">
        <v>103</v>
      </c>
      <c r="D421" s="1" t="s">
        <v>2759</v>
      </c>
      <c r="E421" s="1" t="s">
        <v>2760</v>
      </c>
      <c r="F421" s="1" t="s">
        <v>7152</v>
      </c>
      <c r="G421" s="5" t="s">
        <v>124</v>
      </c>
      <c r="H421" s="1">
        <v>2006</v>
      </c>
      <c r="I421" s="1" t="s">
        <v>163</v>
      </c>
      <c r="J421" s="2"/>
      <c r="K421" s="2">
        <v>1</v>
      </c>
      <c r="L421" s="2"/>
      <c r="M421" s="2"/>
      <c r="N421" s="2">
        <v>1</v>
      </c>
      <c r="O421" s="2"/>
      <c r="P421" s="2"/>
      <c r="Q421" s="2">
        <v>0</v>
      </c>
      <c r="R421" s="2"/>
      <c r="S421" s="2"/>
      <c r="T421" s="2">
        <v>0</v>
      </c>
      <c r="U421" s="2"/>
      <c r="V421" s="2"/>
      <c r="W421" s="2">
        <v>0</v>
      </c>
      <c r="X421" s="2"/>
      <c r="Y421" s="2"/>
      <c r="Z421" s="1">
        <v>1</v>
      </c>
      <c r="AA421" s="2"/>
      <c r="AB421" s="1" t="s">
        <v>42</v>
      </c>
      <c r="AC421" s="1">
        <v>0</v>
      </c>
      <c r="AD421" s="2"/>
      <c r="AE421" s="1"/>
      <c r="AF421" s="1" t="s">
        <v>2762</v>
      </c>
      <c r="AG421" s="1" t="s">
        <v>88</v>
      </c>
      <c r="AH421" s="1" t="s">
        <v>2763</v>
      </c>
      <c r="AI421" s="1" t="s">
        <v>100</v>
      </c>
      <c r="AJ421" s="1"/>
      <c r="AK421" s="1" t="s">
        <v>42</v>
      </c>
    </row>
    <row r="422" spans="1:37" x14ac:dyDescent="0.25">
      <c r="A422" s="1" t="s">
        <v>2764</v>
      </c>
      <c r="B422" s="1" t="s">
        <v>2765</v>
      </c>
      <c r="C422" s="1" t="s">
        <v>50</v>
      </c>
      <c r="D422" s="1" t="s">
        <v>2766</v>
      </c>
      <c r="E422" s="1" t="s">
        <v>2767</v>
      </c>
      <c r="F422" s="1" t="s">
        <v>1978</v>
      </c>
      <c r="G422" s="5" t="s">
        <v>257</v>
      </c>
      <c r="H422" s="1">
        <v>2017</v>
      </c>
      <c r="I422" s="1" t="s">
        <v>429</v>
      </c>
      <c r="J422" s="2"/>
      <c r="K422" s="2">
        <v>1</v>
      </c>
      <c r="L422" s="2"/>
      <c r="M422" s="2"/>
      <c r="N422" s="2">
        <v>0</v>
      </c>
      <c r="O422" s="2"/>
      <c r="P422" s="2"/>
      <c r="Q422" s="2">
        <v>1</v>
      </c>
      <c r="R422" s="2"/>
      <c r="S422" s="2"/>
      <c r="T422" s="2">
        <v>0</v>
      </c>
      <c r="U422" s="2"/>
      <c r="V422" s="2"/>
      <c r="W422" s="2">
        <v>0</v>
      </c>
      <c r="X422" s="2"/>
      <c r="Y422" s="2"/>
      <c r="Z422" s="1">
        <v>1</v>
      </c>
      <c r="AA422" s="2"/>
      <c r="AB422" s="1" t="s">
        <v>42</v>
      </c>
      <c r="AC422" s="1">
        <v>0</v>
      </c>
      <c r="AD422" s="2"/>
      <c r="AE422" s="1"/>
      <c r="AF422" s="1" t="s">
        <v>2768</v>
      </c>
      <c r="AG422" s="1" t="s">
        <v>65</v>
      </c>
      <c r="AH422" s="1" t="s">
        <v>971</v>
      </c>
      <c r="AI422" s="1" t="s">
        <v>100</v>
      </c>
      <c r="AJ422" s="1" t="s">
        <v>2769</v>
      </c>
      <c r="AK422" s="1" t="s">
        <v>42</v>
      </c>
    </row>
    <row r="423" spans="1:37" x14ac:dyDescent="0.25">
      <c r="A423" s="1" t="s">
        <v>2775</v>
      </c>
      <c r="B423" s="1" t="s">
        <v>2776</v>
      </c>
      <c r="C423" s="1" t="s">
        <v>50</v>
      </c>
      <c r="D423" s="1" t="s">
        <v>2777</v>
      </c>
      <c r="E423" s="1" t="s">
        <v>2778</v>
      </c>
      <c r="F423" s="1" t="s">
        <v>379</v>
      </c>
      <c r="G423" s="5" t="s">
        <v>124</v>
      </c>
      <c r="H423" s="1">
        <v>2006</v>
      </c>
      <c r="I423" s="1" t="s">
        <v>1023</v>
      </c>
      <c r="J423" s="2"/>
      <c r="K423" s="2">
        <v>1</v>
      </c>
      <c r="L423" s="2"/>
      <c r="M423" s="2"/>
      <c r="N423" s="2">
        <v>0</v>
      </c>
      <c r="O423" s="2"/>
      <c r="P423" s="2"/>
      <c r="Q423" s="2">
        <v>1</v>
      </c>
      <c r="R423" s="2"/>
      <c r="S423" s="2"/>
      <c r="T423" s="2">
        <v>0</v>
      </c>
      <c r="U423" s="2"/>
      <c r="V423" s="2"/>
      <c r="W423" s="2">
        <v>0</v>
      </c>
      <c r="X423" s="2"/>
      <c r="Y423" s="2"/>
      <c r="Z423" s="1">
        <v>1</v>
      </c>
      <c r="AA423" s="2"/>
      <c r="AB423" s="1" t="s">
        <v>42</v>
      </c>
      <c r="AC423" s="1">
        <v>0</v>
      </c>
      <c r="AD423" s="2"/>
      <c r="AE423" s="1"/>
      <c r="AF423" s="1" t="s">
        <v>2779</v>
      </c>
      <c r="AG423" s="1" t="s">
        <v>88</v>
      </c>
      <c r="AH423" s="1" t="s">
        <v>2780</v>
      </c>
      <c r="AI423" s="1" t="s">
        <v>100</v>
      </c>
      <c r="AJ423" s="1" t="s">
        <v>964</v>
      </c>
      <c r="AK423" s="1" t="s">
        <v>42</v>
      </c>
    </row>
    <row r="424" spans="1:37" x14ac:dyDescent="0.25">
      <c r="A424" s="1" t="s">
        <v>2781</v>
      </c>
      <c r="B424" s="1" t="s">
        <v>2782</v>
      </c>
      <c r="C424" s="1" t="s">
        <v>50</v>
      </c>
      <c r="D424" s="1" t="s">
        <v>2783</v>
      </c>
      <c r="E424" s="1" t="s">
        <v>2784</v>
      </c>
      <c r="F424" s="1" t="s">
        <v>562</v>
      </c>
      <c r="G424" s="5" t="s">
        <v>187</v>
      </c>
      <c r="H424" s="1">
        <v>2012</v>
      </c>
      <c r="I424" s="1" t="s">
        <v>628</v>
      </c>
      <c r="J424" s="2"/>
      <c r="K424" s="2">
        <v>1</v>
      </c>
      <c r="L424" s="2"/>
      <c r="M424" s="2"/>
      <c r="N424" s="2">
        <v>1</v>
      </c>
      <c r="O424" s="2"/>
      <c r="P424" s="2"/>
      <c r="Q424" s="2">
        <v>1</v>
      </c>
      <c r="R424" s="2"/>
      <c r="S424" s="2"/>
      <c r="T424" s="2">
        <v>0</v>
      </c>
      <c r="U424" s="2"/>
      <c r="V424" s="2"/>
      <c r="W424" s="2">
        <v>0</v>
      </c>
      <c r="X424" s="2"/>
      <c r="Y424" s="2"/>
      <c r="Z424" s="1">
        <v>0</v>
      </c>
      <c r="AA424" s="2"/>
      <c r="AB424" s="1" t="s">
        <v>42</v>
      </c>
      <c r="AC424" s="1">
        <v>0</v>
      </c>
      <c r="AD424" s="2"/>
      <c r="AE424" s="1"/>
      <c r="AF424" s="1" t="s">
        <v>2785</v>
      </c>
      <c r="AG424" s="1" t="s">
        <v>507</v>
      </c>
      <c r="AH424" s="1" t="s">
        <v>2786</v>
      </c>
      <c r="AI424" s="1" t="s">
        <v>100</v>
      </c>
      <c r="AJ424" s="1" t="s">
        <v>2787</v>
      </c>
      <c r="AK424" s="1" t="s">
        <v>42</v>
      </c>
    </row>
    <row r="425" spans="1:37" x14ac:dyDescent="0.25">
      <c r="A425" s="1" t="s">
        <v>2788</v>
      </c>
      <c r="B425" s="1" t="s">
        <v>2789</v>
      </c>
      <c r="C425" s="1" t="s">
        <v>103</v>
      </c>
      <c r="D425" s="1" t="s">
        <v>2790</v>
      </c>
      <c r="E425" s="1" t="s">
        <v>2791</v>
      </c>
      <c r="F425" s="1" t="e">
        <v>#N/A</v>
      </c>
      <c r="G425" s="5" t="s">
        <v>290</v>
      </c>
      <c r="H425" s="1">
        <v>2008</v>
      </c>
      <c r="I425" s="1" t="s">
        <v>713</v>
      </c>
      <c r="J425" s="2" t="s">
        <v>86</v>
      </c>
      <c r="K425" s="2">
        <v>0</v>
      </c>
      <c r="L425" s="2"/>
      <c r="M425" s="2"/>
      <c r="N425" s="2">
        <v>0</v>
      </c>
      <c r="O425" s="2"/>
      <c r="P425" s="2"/>
      <c r="Q425" s="2">
        <v>0</v>
      </c>
      <c r="R425" s="2"/>
      <c r="S425" s="2"/>
      <c r="T425" s="2">
        <v>0</v>
      </c>
      <c r="U425" s="2"/>
      <c r="V425" s="2"/>
      <c r="W425" s="2">
        <v>0</v>
      </c>
      <c r="X425" s="2"/>
      <c r="Y425" s="2"/>
      <c r="Z425" s="1">
        <v>1</v>
      </c>
      <c r="AA425" s="2"/>
      <c r="AB425" s="1" t="s">
        <v>42</v>
      </c>
      <c r="AC425" s="1">
        <v>1</v>
      </c>
      <c r="AD425" s="2"/>
      <c r="AE425" s="1"/>
      <c r="AF425" s="1" t="s">
        <v>2793</v>
      </c>
      <c r="AG425" s="1" t="s">
        <v>88</v>
      </c>
      <c r="AH425" s="1" t="s">
        <v>2794</v>
      </c>
      <c r="AI425" s="1" t="s">
        <v>100</v>
      </c>
      <c r="AJ425" s="1" t="s">
        <v>1152</v>
      </c>
      <c r="AK425" s="1" t="s">
        <v>42</v>
      </c>
    </row>
    <row r="426" spans="1:37" x14ac:dyDescent="0.25">
      <c r="A426" s="1" t="s">
        <v>2795</v>
      </c>
      <c r="B426" s="1" t="s">
        <v>2796</v>
      </c>
      <c r="C426" s="1" t="s">
        <v>103</v>
      </c>
      <c r="D426" s="1" t="s">
        <v>2797</v>
      </c>
      <c r="E426" s="1" t="s">
        <v>2798</v>
      </c>
      <c r="F426" s="1" t="s">
        <v>7153</v>
      </c>
      <c r="G426" s="5" t="s">
        <v>107</v>
      </c>
      <c r="H426" s="1">
        <v>2013</v>
      </c>
      <c r="I426" s="1" t="s">
        <v>298</v>
      </c>
      <c r="J426" s="2"/>
      <c r="K426" s="2">
        <v>1</v>
      </c>
      <c r="L426" s="2"/>
      <c r="M426" s="2"/>
      <c r="N426" s="2">
        <v>1</v>
      </c>
      <c r="O426" s="2"/>
      <c r="P426" s="2"/>
      <c r="Q426" s="2">
        <v>1</v>
      </c>
      <c r="R426" s="2"/>
      <c r="S426" s="2"/>
      <c r="T426" s="2">
        <v>1</v>
      </c>
      <c r="U426" s="2"/>
      <c r="V426" s="2"/>
      <c r="W426" s="2">
        <v>1</v>
      </c>
      <c r="X426" s="2"/>
      <c r="Y426" s="2"/>
      <c r="Z426" s="1">
        <v>0</v>
      </c>
      <c r="AA426" s="2"/>
      <c r="AB426" s="1" t="s">
        <v>42</v>
      </c>
      <c r="AC426" s="1">
        <v>0</v>
      </c>
      <c r="AD426" s="2"/>
      <c r="AE426" s="1"/>
      <c r="AF426" s="1" t="s">
        <v>2800</v>
      </c>
      <c r="AG426" s="1" t="s">
        <v>88</v>
      </c>
      <c r="AH426" s="1" t="s">
        <v>2801</v>
      </c>
      <c r="AI426" s="1" t="s">
        <v>100</v>
      </c>
      <c r="AJ426" s="1" t="s">
        <v>2802</v>
      </c>
      <c r="AK426" s="1" t="s">
        <v>42</v>
      </c>
    </row>
    <row r="427" spans="1:37" x14ac:dyDescent="0.25">
      <c r="A427" s="1" t="s">
        <v>2803</v>
      </c>
      <c r="B427" s="1" t="s">
        <v>2804</v>
      </c>
      <c r="C427" s="1" t="s">
        <v>77</v>
      </c>
      <c r="D427" s="1" t="s">
        <v>2805</v>
      </c>
      <c r="E427" s="1" t="s">
        <v>2806</v>
      </c>
      <c r="F427" s="1" t="s">
        <v>4746</v>
      </c>
      <c r="G427" s="5" t="s">
        <v>152</v>
      </c>
      <c r="H427" s="1">
        <v>2019</v>
      </c>
      <c r="I427" s="1" t="s">
        <v>334</v>
      </c>
      <c r="J427" s="2"/>
      <c r="K427" s="2">
        <v>1</v>
      </c>
      <c r="L427" s="2"/>
      <c r="M427" s="2"/>
      <c r="N427" s="2">
        <v>1</v>
      </c>
      <c r="O427" s="2"/>
      <c r="P427" s="2"/>
      <c r="Q427" s="2" t="s">
        <v>42</v>
      </c>
      <c r="R427" s="2"/>
      <c r="S427" s="2"/>
      <c r="T427" s="2">
        <v>1</v>
      </c>
      <c r="U427" s="2"/>
      <c r="V427" s="2"/>
      <c r="W427" s="2">
        <v>1</v>
      </c>
      <c r="X427" s="2"/>
      <c r="Y427" s="2"/>
      <c r="Z427" s="1" t="s">
        <v>42</v>
      </c>
      <c r="AA427" s="2"/>
      <c r="AB427" s="1" t="s">
        <v>42</v>
      </c>
      <c r="AC427" s="1">
        <v>0</v>
      </c>
      <c r="AD427" s="2"/>
      <c r="AE427" s="1"/>
      <c r="AF427" s="1" t="s">
        <v>2807</v>
      </c>
      <c r="AG427" s="1" t="s">
        <v>88</v>
      </c>
      <c r="AH427" s="1" t="s">
        <v>2808</v>
      </c>
      <c r="AI427" s="1">
        <v>0</v>
      </c>
      <c r="AJ427" s="1"/>
      <c r="AK427" s="1" t="s">
        <v>42</v>
      </c>
    </row>
    <row r="428" spans="1:37" x14ac:dyDescent="0.25">
      <c r="A428" s="1" t="s">
        <v>2809</v>
      </c>
      <c r="B428" s="1" t="s">
        <v>2810</v>
      </c>
      <c r="C428" s="1" t="s">
        <v>77</v>
      </c>
      <c r="D428" s="1" t="s">
        <v>2811</v>
      </c>
      <c r="E428" s="1" t="s">
        <v>2812</v>
      </c>
      <c r="F428" s="1" t="e">
        <v>#N/A</v>
      </c>
      <c r="G428" s="5" t="s">
        <v>266</v>
      </c>
      <c r="H428" s="1">
        <v>2015</v>
      </c>
      <c r="I428" s="1" t="s">
        <v>365</v>
      </c>
      <c r="J428" s="2" t="s">
        <v>86</v>
      </c>
      <c r="K428" s="2">
        <v>0</v>
      </c>
      <c r="L428" s="2"/>
      <c r="M428" s="2"/>
      <c r="N428" s="2">
        <v>0</v>
      </c>
      <c r="O428" s="2"/>
      <c r="P428" s="2"/>
      <c r="Q428" s="2">
        <v>0</v>
      </c>
      <c r="R428" s="2"/>
      <c r="S428" s="2"/>
      <c r="T428" s="2">
        <v>0</v>
      </c>
      <c r="U428" s="2"/>
      <c r="V428" s="2"/>
      <c r="W428" s="2">
        <v>0</v>
      </c>
      <c r="X428" s="2"/>
      <c r="Y428" s="2"/>
      <c r="Z428" s="1"/>
      <c r="AA428" s="2"/>
      <c r="AB428" s="1" t="s">
        <v>42</v>
      </c>
      <c r="AC428" s="1">
        <v>1</v>
      </c>
      <c r="AD428" s="2"/>
      <c r="AE428" s="1"/>
      <c r="AF428" s="1" t="s">
        <v>2814</v>
      </c>
      <c r="AG428" s="1" t="s">
        <v>399</v>
      </c>
      <c r="AH428" s="1" t="s">
        <v>835</v>
      </c>
      <c r="AI428" s="1">
        <v>0</v>
      </c>
      <c r="AJ428" s="1" t="s">
        <v>2815</v>
      </c>
      <c r="AK428" s="1" t="s">
        <v>42</v>
      </c>
    </row>
    <row r="429" spans="1:37" x14ac:dyDescent="0.25">
      <c r="A429" s="1" t="s">
        <v>2816</v>
      </c>
      <c r="B429" s="1" t="s">
        <v>2817</v>
      </c>
      <c r="C429" s="1" t="s">
        <v>286</v>
      </c>
      <c r="D429" s="1" t="s">
        <v>2818</v>
      </c>
      <c r="E429" s="1" t="s">
        <v>2819</v>
      </c>
      <c r="F429" s="1" t="s">
        <v>2731</v>
      </c>
      <c r="G429" s="5" t="s">
        <v>222</v>
      </c>
      <c r="H429" s="1">
        <v>2015</v>
      </c>
      <c r="I429" s="1" t="s">
        <v>237</v>
      </c>
      <c r="J429" s="2"/>
      <c r="K429" s="2">
        <v>1</v>
      </c>
      <c r="L429" s="2"/>
      <c r="M429" s="2"/>
      <c r="N429" s="2">
        <v>0</v>
      </c>
      <c r="O429" s="2"/>
      <c r="P429" s="2"/>
      <c r="Q429" s="2">
        <v>1</v>
      </c>
      <c r="R429" s="2"/>
      <c r="S429" s="2"/>
      <c r="T429" s="2">
        <v>0</v>
      </c>
      <c r="U429" s="2"/>
      <c r="V429" s="2"/>
      <c r="W429" s="2">
        <v>0</v>
      </c>
      <c r="X429" s="2"/>
      <c r="Y429" s="2"/>
      <c r="Z429" s="1">
        <v>0</v>
      </c>
      <c r="AA429" s="2"/>
      <c r="AB429" s="1" t="s">
        <v>42</v>
      </c>
      <c r="AC429" s="1">
        <v>0</v>
      </c>
      <c r="AD429" s="2"/>
      <c r="AE429" s="1"/>
      <c r="AF429" s="1" t="s">
        <v>2820</v>
      </c>
      <c r="AG429" s="1" t="s">
        <v>292</v>
      </c>
      <c r="AH429" s="1" t="s">
        <v>1435</v>
      </c>
      <c r="AI429" s="1">
        <v>0</v>
      </c>
      <c r="AJ429" s="1"/>
      <c r="AK429" s="1" t="s">
        <v>42</v>
      </c>
    </row>
    <row r="430" spans="1:37" x14ac:dyDescent="0.25">
      <c r="A430" s="18" t="s">
        <v>2821</v>
      </c>
      <c r="B430" s="18" t="str">
        <f>VLOOKUP(A430,'[1]2020 New Titles'!A:I,2,FALSE)</f>
        <v>Institutionalised Children Exploration and Beyond</v>
      </c>
      <c r="C430" s="26" t="s">
        <v>286</v>
      </c>
      <c r="D430" s="1" t="s">
        <v>2822</v>
      </c>
      <c r="E430" s="1" t="s">
        <v>2823</v>
      </c>
      <c r="F430" s="1" t="s">
        <v>4045</v>
      </c>
      <c r="G430" s="5" t="s">
        <v>477</v>
      </c>
      <c r="H430" s="1">
        <v>2021</v>
      </c>
      <c r="I430" s="1" t="s">
        <v>54</v>
      </c>
      <c r="J430" s="2"/>
      <c r="K430" s="2">
        <v>1</v>
      </c>
      <c r="L430" s="2">
        <v>0</v>
      </c>
      <c r="M430" s="2"/>
      <c r="N430" s="2" t="s">
        <v>42</v>
      </c>
      <c r="O430" s="2">
        <v>0</v>
      </c>
      <c r="P430" s="2"/>
      <c r="Q430" s="2">
        <v>1</v>
      </c>
      <c r="R430" s="2">
        <v>0</v>
      </c>
      <c r="S430" s="2"/>
      <c r="T430" s="2" t="s">
        <v>42</v>
      </c>
      <c r="U430" s="2">
        <v>0</v>
      </c>
      <c r="V430" s="2"/>
      <c r="W430" s="2" t="s">
        <v>42</v>
      </c>
      <c r="X430" s="2">
        <v>0</v>
      </c>
      <c r="Y430" s="2"/>
      <c r="Z430" s="1" t="s">
        <v>42</v>
      </c>
      <c r="AA430" s="2">
        <v>0</v>
      </c>
      <c r="AB430" s="1" t="s">
        <v>42</v>
      </c>
      <c r="AC430" s="1">
        <v>0</v>
      </c>
      <c r="AD430" s="2">
        <v>0</v>
      </c>
      <c r="AE430" s="1"/>
      <c r="AF430" s="1" t="s">
        <v>2824</v>
      </c>
      <c r="AG430" s="1"/>
      <c r="AH430" s="1"/>
      <c r="AI430" s="1">
        <v>0</v>
      </c>
      <c r="AJ430" s="1" t="s">
        <v>2825</v>
      </c>
      <c r="AK430" s="1" t="s">
        <v>42</v>
      </c>
    </row>
    <row r="431" spans="1:37" x14ac:dyDescent="0.25">
      <c r="A431" s="1" t="s">
        <v>2826</v>
      </c>
      <c r="B431" s="1" t="s">
        <v>2827</v>
      </c>
      <c r="C431" s="1" t="s">
        <v>77</v>
      </c>
      <c r="D431" s="1" t="s">
        <v>2828</v>
      </c>
      <c r="E431" s="1" t="s">
        <v>2829</v>
      </c>
      <c r="F431" s="1" t="e">
        <v>#N/A</v>
      </c>
      <c r="G431" s="5" t="s">
        <v>636</v>
      </c>
      <c r="H431" s="1">
        <v>2006</v>
      </c>
      <c r="I431" s="1" t="s">
        <v>628</v>
      </c>
      <c r="J431" s="2" t="s">
        <v>86</v>
      </c>
      <c r="K431" s="2">
        <v>0</v>
      </c>
      <c r="L431" s="2"/>
      <c r="M431" s="2"/>
      <c r="N431" s="2">
        <v>0</v>
      </c>
      <c r="O431" s="2"/>
      <c r="P431" s="2"/>
      <c r="Q431" s="2">
        <v>0</v>
      </c>
      <c r="R431" s="2"/>
      <c r="S431" s="2"/>
      <c r="T431" s="2">
        <v>0</v>
      </c>
      <c r="U431" s="2"/>
      <c r="V431" s="2"/>
      <c r="W431" s="2">
        <v>0</v>
      </c>
      <c r="X431" s="2"/>
      <c r="Y431" s="2"/>
      <c r="Z431" s="1">
        <v>0</v>
      </c>
      <c r="AA431" s="2"/>
      <c r="AB431" s="1" t="s">
        <v>42</v>
      </c>
      <c r="AC431" s="1">
        <v>1</v>
      </c>
      <c r="AD431" s="2"/>
      <c r="AE431" s="1"/>
      <c r="AF431" s="1" t="s">
        <v>2830</v>
      </c>
      <c r="AG431" s="1" t="s">
        <v>88</v>
      </c>
      <c r="AH431" s="1" t="s">
        <v>2831</v>
      </c>
      <c r="AI431" s="1">
        <v>0</v>
      </c>
      <c r="AJ431" s="1" t="s">
        <v>100</v>
      </c>
      <c r="AK431" s="1" t="s">
        <v>42</v>
      </c>
    </row>
    <row r="432" spans="1:37" x14ac:dyDescent="0.25">
      <c r="A432" s="1" t="s">
        <v>2832</v>
      </c>
      <c r="B432" s="1" t="s">
        <v>2833</v>
      </c>
      <c r="C432" s="1" t="s">
        <v>50</v>
      </c>
      <c r="D432" s="1" t="s">
        <v>2834</v>
      </c>
      <c r="E432" s="1" t="s">
        <v>2835</v>
      </c>
      <c r="F432" s="1" t="s">
        <v>2575</v>
      </c>
      <c r="G432" s="5" t="s">
        <v>214</v>
      </c>
      <c r="H432" s="1">
        <v>2012</v>
      </c>
      <c r="I432" s="1" t="s">
        <v>258</v>
      </c>
      <c r="J432" s="2"/>
      <c r="K432" s="2"/>
      <c r="L432" s="2"/>
      <c r="M432" s="2">
        <v>1</v>
      </c>
      <c r="N432" s="2"/>
      <c r="O432" s="2"/>
      <c r="P432" s="2"/>
      <c r="Q432" s="2"/>
      <c r="R432" s="2"/>
      <c r="S432" s="2">
        <v>1</v>
      </c>
      <c r="T432" s="2"/>
      <c r="U432" s="2"/>
      <c r="V432" s="2"/>
      <c r="W432" s="2"/>
      <c r="X432" s="2"/>
      <c r="Y432" s="2"/>
      <c r="Z432" s="1"/>
      <c r="AA432" s="2"/>
      <c r="AB432" s="1">
        <v>1</v>
      </c>
      <c r="AC432" s="1"/>
      <c r="AD432" s="2"/>
      <c r="AE432" s="1"/>
      <c r="AF432" s="1" t="s">
        <v>2836</v>
      </c>
      <c r="AG432" s="1" t="s">
        <v>292</v>
      </c>
      <c r="AH432" s="1" t="s">
        <v>1435</v>
      </c>
      <c r="AI432" s="1" t="s">
        <v>100</v>
      </c>
      <c r="AJ432" s="1" t="s">
        <v>191</v>
      </c>
      <c r="AK432" s="1" t="s">
        <v>42</v>
      </c>
    </row>
    <row r="433" spans="1:37" x14ac:dyDescent="0.25">
      <c r="A433" s="1" t="s">
        <v>2837</v>
      </c>
      <c r="B433" s="1" t="s">
        <v>2838</v>
      </c>
      <c r="C433" s="1" t="s">
        <v>50</v>
      </c>
      <c r="D433" s="1" t="s">
        <v>2839</v>
      </c>
      <c r="E433" s="1" t="s">
        <v>2840</v>
      </c>
      <c r="F433" s="1" t="s">
        <v>323</v>
      </c>
      <c r="G433" s="5" t="s">
        <v>257</v>
      </c>
      <c r="H433" s="1">
        <v>2017</v>
      </c>
      <c r="I433" s="1" t="s">
        <v>597</v>
      </c>
      <c r="J433" s="2"/>
      <c r="K433" s="2">
        <v>1</v>
      </c>
      <c r="L433" s="2"/>
      <c r="M433" s="2"/>
      <c r="N433" s="2">
        <v>0</v>
      </c>
      <c r="O433" s="2"/>
      <c r="P433" s="2"/>
      <c r="Q433" s="2">
        <v>1</v>
      </c>
      <c r="R433" s="2"/>
      <c r="S433" s="2"/>
      <c r="T433" s="2">
        <v>0</v>
      </c>
      <c r="U433" s="2"/>
      <c r="V433" s="2"/>
      <c r="W433" s="2">
        <v>0</v>
      </c>
      <c r="X433" s="2"/>
      <c r="Y433" s="2"/>
      <c r="Z433" s="1">
        <v>1</v>
      </c>
      <c r="AA433" s="2"/>
      <c r="AB433" s="1" t="s">
        <v>42</v>
      </c>
      <c r="AC433" s="1">
        <v>0</v>
      </c>
      <c r="AD433" s="2"/>
      <c r="AE433" s="1"/>
      <c r="AF433" s="1" t="s">
        <v>2841</v>
      </c>
      <c r="AG433" s="1" t="s">
        <v>45</v>
      </c>
      <c r="AH433" s="1" t="s">
        <v>812</v>
      </c>
      <c r="AI433" s="1" t="s">
        <v>100</v>
      </c>
      <c r="AJ433" s="1" t="s">
        <v>2842</v>
      </c>
      <c r="AK433" s="1" t="s">
        <v>42</v>
      </c>
    </row>
    <row r="434" spans="1:37" x14ac:dyDescent="0.25">
      <c r="A434" s="1" t="s">
        <v>2843</v>
      </c>
      <c r="B434" s="1" t="s">
        <v>2844</v>
      </c>
      <c r="C434" s="1" t="s">
        <v>50</v>
      </c>
      <c r="D434" s="1" t="s">
        <v>2845</v>
      </c>
      <c r="E434" s="1" t="s">
        <v>2846</v>
      </c>
      <c r="F434" s="1" t="s">
        <v>7154</v>
      </c>
      <c r="G434" s="5" t="s">
        <v>454</v>
      </c>
      <c r="H434" s="1">
        <v>2006</v>
      </c>
      <c r="I434" s="1" t="s">
        <v>1507</v>
      </c>
      <c r="J434" s="2"/>
      <c r="K434" s="2">
        <v>1</v>
      </c>
      <c r="L434" s="2"/>
      <c r="M434" s="2"/>
      <c r="N434" s="2">
        <v>0</v>
      </c>
      <c r="O434" s="2"/>
      <c r="P434" s="2"/>
      <c r="Q434" s="2">
        <v>1</v>
      </c>
      <c r="R434" s="2"/>
      <c r="S434" s="2"/>
      <c r="T434" s="2">
        <v>0</v>
      </c>
      <c r="U434" s="2"/>
      <c r="V434" s="2"/>
      <c r="W434" s="2">
        <v>0</v>
      </c>
      <c r="X434" s="2"/>
      <c r="Y434" s="2"/>
      <c r="Z434" s="1">
        <v>1</v>
      </c>
      <c r="AA434" s="2"/>
      <c r="AB434" s="1" t="s">
        <v>42</v>
      </c>
      <c r="AC434" s="1">
        <v>0</v>
      </c>
      <c r="AD434" s="2"/>
      <c r="AE434" s="1"/>
      <c r="AF434" s="1" t="s">
        <v>2848</v>
      </c>
      <c r="AG434" s="1" t="s">
        <v>507</v>
      </c>
      <c r="AH434" s="1" t="s">
        <v>507</v>
      </c>
      <c r="AI434" s="1" t="s">
        <v>100</v>
      </c>
      <c r="AJ434" s="1" t="s">
        <v>2849</v>
      </c>
      <c r="AK434" s="1" t="s">
        <v>42</v>
      </c>
    </row>
    <row r="435" spans="1:37" x14ac:dyDescent="0.25">
      <c r="A435" s="1" t="s">
        <v>2850</v>
      </c>
      <c r="B435" s="1" t="s">
        <v>2851</v>
      </c>
      <c r="C435" s="1" t="s">
        <v>36</v>
      </c>
      <c r="D435" s="1" t="s">
        <v>2852</v>
      </c>
      <c r="E435" s="1" t="s">
        <v>2853</v>
      </c>
      <c r="F435" s="1" t="s">
        <v>213</v>
      </c>
      <c r="G435" s="5" t="s">
        <v>389</v>
      </c>
      <c r="H435" s="1">
        <v>2006</v>
      </c>
      <c r="I435" s="1" t="s">
        <v>649</v>
      </c>
      <c r="J435" s="2"/>
      <c r="K435" s="2">
        <v>1</v>
      </c>
      <c r="L435" s="2"/>
      <c r="M435" s="2"/>
      <c r="N435" s="2">
        <v>0</v>
      </c>
      <c r="O435" s="2"/>
      <c r="P435" s="2"/>
      <c r="Q435" s="2">
        <v>1</v>
      </c>
      <c r="R435" s="2"/>
      <c r="S435" s="2"/>
      <c r="T435" s="2">
        <v>0</v>
      </c>
      <c r="U435" s="2"/>
      <c r="V435" s="2"/>
      <c r="W435" s="2">
        <v>0</v>
      </c>
      <c r="X435" s="2"/>
      <c r="Y435" s="2"/>
      <c r="Z435" s="1">
        <v>1</v>
      </c>
      <c r="AA435" s="2"/>
      <c r="AB435" s="1" t="s">
        <v>42</v>
      </c>
      <c r="AC435" s="1">
        <v>0</v>
      </c>
      <c r="AD435" s="2"/>
      <c r="AE435" s="1"/>
      <c r="AF435" s="1" t="s">
        <v>2854</v>
      </c>
      <c r="AG435" s="1" t="s">
        <v>1105</v>
      </c>
      <c r="AH435" s="1" t="s">
        <v>1105</v>
      </c>
      <c r="AI435" s="1">
        <v>0</v>
      </c>
      <c r="AJ435" s="1" t="s">
        <v>191</v>
      </c>
      <c r="AK435" s="1" t="s">
        <v>42</v>
      </c>
    </row>
    <row r="436" spans="1:37" x14ac:dyDescent="0.25">
      <c r="A436" s="1" t="s">
        <v>2855</v>
      </c>
      <c r="B436" s="1" t="s">
        <v>2856</v>
      </c>
      <c r="C436" s="1" t="s">
        <v>103</v>
      </c>
      <c r="D436" s="1" t="s">
        <v>2857</v>
      </c>
      <c r="E436" s="1" t="s">
        <v>2857</v>
      </c>
      <c r="F436" s="1" t="e">
        <v>#N/A</v>
      </c>
      <c r="G436" s="5" t="s">
        <v>40</v>
      </c>
      <c r="H436" s="1">
        <v>2016</v>
      </c>
      <c r="I436" s="1" t="s">
        <v>1220</v>
      </c>
      <c r="J436" s="2" t="s">
        <v>86</v>
      </c>
      <c r="K436" s="2">
        <v>0</v>
      </c>
      <c r="L436" s="2"/>
      <c r="M436" s="2"/>
      <c r="N436" s="2">
        <v>0</v>
      </c>
      <c r="O436" s="2"/>
      <c r="P436" s="2"/>
      <c r="Q436" s="2">
        <v>0</v>
      </c>
      <c r="R436" s="2"/>
      <c r="S436" s="2"/>
      <c r="T436" s="2">
        <v>0</v>
      </c>
      <c r="U436" s="2"/>
      <c r="V436" s="2"/>
      <c r="W436" s="2">
        <v>0</v>
      </c>
      <c r="X436" s="2"/>
      <c r="Y436" s="2"/>
      <c r="Z436" s="1">
        <v>1</v>
      </c>
      <c r="AA436" s="2"/>
      <c r="AB436" s="1" t="s">
        <v>42</v>
      </c>
      <c r="AC436" s="1">
        <v>1</v>
      </c>
      <c r="AD436" s="2"/>
      <c r="AE436" s="1"/>
      <c r="AF436" s="1" t="s">
        <v>2859</v>
      </c>
      <c r="AG436" s="1" t="s">
        <v>88</v>
      </c>
      <c r="AH436" s="1" t="s">
        <v>89</v>
      </c>
      <c r="AI436" s="1" t="s">
        <v>118</v>
      </c>
      <c r="AJ436" s="1" t="s">
        <v>2001</v>
      </c>
      <c r="AK436" s="1" t="s">
        <v>42</v>
      </c>
    </row>
    <row r="437" spans="1:37" x14ac:dyDescent="0.25">
      <c r="A437" s="1" t="s">
        <v>2860</v>
      </c>
      <c r="B437" s="1" t="s">
        <v>2861</v>
      </c>
      <c r="C437" s="1" t="s">
        <v>77</v>
      </c>
      <c r="D437" s="1" t="s">
        <v>2862</v>
      </c>
      <c r="E437" s="1" t="s">
        <v>2862</v>
      </c>
      <c r="F437" s="1" t="e">
        <v>#N/A</v>
      </c>
      <c r="G437" s="5" t="s">
        <v>257</v>
      </c>
      <c r="H437" s="1">
        <v>2017</v>
      </c>
      <c r="I437" s="1" t="s">
        <v>462</v>
      </c>
      <c r="J437" s="2" t="s">
        <v>86</v>
      </c>
      <c r="K437" s="2">
        <v>0</v>
      </c>
      <c r="L437" s="2"/>
      <c r="M437" s="2"/>
      <c r="N437" s="2">
        <v>0</v>
      </c>
      <c r="O437" s="2"/>
      <c r="P437" s="2"/>
      <c r="Q437" s="2">
        <v>0</v>
      </c>
      <c r="R437" s="2"/>
      <c r="S437" s="2"/>
      <c r="T437" s="2">
        <v>0</v>
      </c>
      <c r="U437" s="2"/>
      <c r="V437" s="2"/>
      <c r="W437" s="2">
        <v>0</v>
      </c>
      <c r="X437" s="2"/>
      <c r="Y437" s="2"/>
      <c r="Z437" s="1" t="s">
        <v>42</v>
      </c>
      <c r="AA437" s="2"/>
      <c r="AB437" s="1" t="s">
        <v>42</v>
      </c>
      <c r="AC437" s="1">
        <v>1</v>
      </c>
      <c r="AD437" s="2"/>
      <c r="AE437" s="1"/>
      <c r="AF437" s="1" t="s">
        <v>2863</v>
      </c>
      <c r="AG437" s="1" t="s">
        <v>239</v>
      </c>
      <c r="AH437" s="1" t="s">
        <v>2864</v>
      </c>
      <c r="AI437" s="1" t="s">
        <v>241</v>
      </c>
      <c r="AJ437" s="1" t="s">
        <v>2865</v>
      </c>
      <c r="AK437" s="1" t="s">
        <v>42</v>
      </c>
    </row>
    <row r="438" spans="1:37" x14ac:dyDescent="0.25">
      <c r="A438" s="1" t="s">
        <v>2866</v>
      </c>
      <c r="B438" s="1" t="s">
        <v>2867</v>
      </c>
      <c r="C438" s="1" t="s">
        <v>103</v>
      </c>
      <c r="D438" s="1" t="s">
        <v>2868</v>
      </c>
      <c r="E438" s="1" t="s">
        <v>2869</v>
      </c>
      <c r="F438" s="1" t="s">
        <v>7121</v>
      </c>
      <c r="G438" s="5" t="s">
        <v>257</v>
      </c>
      <c r="H438" s="1">
        <v>2016</v>
      </c>
      <c r="I438" s="1" t="s">
        <v>628</v>
      </c>
      <c r="J438" s="2"/>
      <c r="K438" s="2">
        <v>1</v>
      </c>
      <c r="L438" s="2"/>
      <c r="M438" s="2"/>
      <c r="N438" s="2">
        <v>1</v>
      </c>
      <c r="O438" s="2"/>
      <c r="P438" s="2"/>
      <c r="Q438" s="2">
        <v>0</v>
      </c>
      <c r="R438" s="2"/>
      <c r="S438" s="2"/>
      <c r="T438" s="2">
        <v>0</v>
      </c>
      <c r="U438" s="2"/>
      <c r="V438" s="2"/>
      <c r="W438" s="2">
        <v>0</v>
      </c>
      <c r="X438" s="2"/>
      <c r="Y438" s="2"/>
      <c r="Z438" s="1" t="s">
        <v>42</v>
      </c>
      <c r="AA438" s="2"/>
      <c r="AB438" s="1" t="s">
        <v>42</v>
      </c>
      <c r="AC438" s="1">
        <v>0</v>
      </c>
      <c r="AD438" s="2"/>
      <c r="AE438" s="1"/>
      <c r="AF438" s="1" t="s">
        <v>2870</v>
      </c>
      <c r="AG438" s="1" t="s">
        <v>239</v>
      </c>
      <c r="AH438" s="1" t="s">
        <v>260</v>
      </c>
      <c r="AI438" s="1" t="s">
        <v>100</v>
      </c>
      <c r="AJ438" s="1" t="s">
        <v>261</v>
      </c>
      <c r="AK438" s="1" t="s">
        <v>42</v>
      </c>
    </row>
    <row r="439" spans="1:37" x14ac:dyDescent="0.25">
      <c r="A439" s="1" t="s">
        <v>2871</v>
      </c>
      <c r="B439" s="1" t="s">
        <v>2872</v>
      </c>
      <c r="C439" s="1" t="s">
        <v>103</v>
      </c>
      <c r="D439" s="1" t="s">
        <v>2873</v>
      </c>
      <c r="E439" s="1" t="s">
        <v>2874</v>
      </c>
      <c r="F439" s="1" t="s">
        <v>635</v>
      </c>
      <c r="G439" s="5" t="s">
        <v>257</v>
      </c>
      <c r="H439" s="1">
        <v>2016</v>
      </c>
      <c r="I439" s="1" t="s">
        <v>134</v>
      </c>
      <c r="J439" s="2"/>
      <c r="K439" s="2">
        <v>1</v>
      </c>
      <c r="L439" s="2"/>
      <c r="M439" s="2"/>
      <c r="N439" s="2">
        <v>1</v>
      </c>
      <c r="O439" s="2"/>
      <c r="P439" s="2"/>
      <c r="Q439" s="2">
        <v>0</v>
      </c>
      <c r="R439" s="2"/>
      <c r="S439" s="2"/>
      <c r="T439" s="2">
        <v>0</v>
      </c>
      <c r="U439" s="2"/>
      <c r="V439" s="2"/>
      <c r="W439" s="2">
        <v>0</v>
      </c>
      <c r="X439" s="2"/>
      <c r="Y439" s="2"/>
      <c r="Z439" s="1" t="s">
        <v>42</v>
      </c>
      <c r="AA439" s="2"/>
      <c r="AB439" s="1" t="s">
        <v>42</v>
      </c>
      <c r="AC439" s="1">
        <v>0</v>
      </c>
      <c r="AD439" s="2"/>
      <c r="AE439" s="1"/>
      <c r="AF439" s="1" t="s">
        <v>2875</v>
      </c>
      <c r="AG439" s="1" t="s">
        <v>239</v>
      </c>
      <c r="AH439" s="1" t="s">
        <v>260</v>
      </c>
      <c r="AI439" s="1" t="s">
        <v>100</v>
      </c>
      <c r="AJ439" s="1" t="s">
        <v>261</v>
      </c>
      <c r="AK439" s="1" t="s">
        <v>42</v>
      </c>
    </row>
    <row r="440" spans="1:37" x14ac:dyDescent="0.25">
      <c r="A440" s="1" t="s">
        <v>2876</v>
      </c>
      <c r="B440" s="1" t="s">
        <v>2877</v>
      </c>
      <c r="C440" s="1" t="s">
        <v>103</v>
      </c>
      <c r="D440" s="1" t="s">
        <v>2878</v>
      </c>
      <c r="E440" s="1" t="s">
        <v>2879</v>
      </c>
      <c r="F440" s="1" t="s">
        <v>7155</v>
      </c>
      <c r="G440" s="5" t="s">
        <v>62</v>
      </c>
      <c r="H440" s="1">
        <v>2019</v>
      </c>
      <c r="I440" s="1" t="s">
        <v>1054</v>
      </c>
      <c r="J440" s="2"/>
      <c r="K440" s="2">
        <v>1</v>
      </c>
      <c r="L440" s="2"/>
      <c r="M440" s="2"/>
      <c r="N440" s="2">
        <v>1</v>
      </c>
      <c r="O440" s="2"/>
      <c r="P440" s="2"/>
      <c r="Q440" s="2" t="s">
        <v>42</v>
      </c>
      <c r="R440" s="2"/>
      <c r="S440" s="2"/>
      <c r="T440" s="2">
        <v>1</v>
      </c>
      <c r="U440" s="2"/>
      <c r="V440" s="2"/>
      <c r="W440" s="2">
        <v>1</v>
      </c>
      <c r="X440" s="2"/>
      <c r="Y440" s="2"/>
      <c r="Z440" s="1">
        <v>1</v>
      </c>
      <c r="AA440" s="2"/>
      <c r="AB440" s="1" t="s">
        <v>42</v>
      </c>
      <c r="AC440" s="1">
        <v>0</v>
      </c>
      <c r="AD440" s="2"/>
      <c r="AE440" s="1"/>
      <c r="AF440" s="1" t="s">
        <v>2881</v>
      </c>
      <c r="AG440" s="1">
        <v>0</v>
      </c>
      <c r="AH440" s="1" t="s">
        <v>2882</v>
      </c>
      <c r="AI440" s="1">
        <v>0</v>
      </c>
      <c r="AJ440" s="1" t="s">
        <v>2020</v>
      </c>
      <c r="AK440" s="1" t="s">
        <v>42</v>
      </c>
    </row>
    <row r="441" spans="1:37" x14ac:dyDescent="0.25">
      <c r="A441" s="1" t="s">
        <v>2883</v>
      </c>
      <c r="B441" s="1" t="s">
        <v>2884</v>
      </c>
      <c r="C441" s="1" t="s">
        <v>50</v>
      </c>
      <c r="D441" s="1" t="s">
        <v>2885</v>
      </c>
      <c r="E441" s="1" t="s">
        <v>2886</v>
      </c>
      <c r="F441" s="1" t="s">
        <v>2400</v>
      </c>
      <c r="G441" s="5" t="s">
        <v>96</v>
      </c>
      <c r="H441" s="1">
        <v>2006</v>
      </c>
      <c r="I441" s="1" t="s">
        <v>1054</v>
      </c>
      <c r="J441" s="2"/>
      <c r="K441" s="2">
        <v>1</v>
      </c>
      <c r="L441" s="2"/>
      <c r="M441" s="2"/>
      <c r="N441" s="2">
        <v>1</v>
      </c>
      <c r="O441" s="2"/>
      <c r="P441" s="2"/>
      <c r="Q441" s="2">
        <v>1</v>
      </c>
      <c r="R441" s="2"/>
      <c r="S441" s="2"/>
      <c r="T441" s="2">
        <v>1</v>
      </c>
      <c r="U441" s="2"/>
      <c r="V441" s="2"/>
      <c r="W441" s="2">
        <v>0</v>
      </c>
      <c r="X441" s="2"/>
      <c r="Y441" s="2"/>
      <c r="Z441" s="1">
        <v>1</v>
      </c>
      <c r="AA441" s="2"/>
      <c r="AB441" s="1" t="s">
        <v>42</v>
      </c>
      <c r="AC441" s="1">
        <v>0</v>
      </c>
      <c r="AD441" s="2"/>
      <c r="AE441" s="1"/>
      <c r="AF441" s="1" t="s">
        <v>2887</v>
      </c>
      <c r="AG441" s="1" t="s">
        <v>250</v>
      </c>
      <c r="AH441" s="1" t="s">
        <v>774</v>
      </c>
      <c r="AI441" s="1" t="s">
        <v>100</v>
      </c>
      <c r="AJ441" s="1" t="s">
        <v>2888</v>
      </c>
      <c r="AK441" s="1" t="s">
        <v>42</v>
      </c>
    </row>
    <row r="442" spans="1:37" x14ac:dyDescent="0.25">
      <c r="A442" s="1" t="s">
        <v>2889</v>
      </c>
      <c r="B442" s="1" t="s">
        <v>2890</v>
      </c>
      <c r="C442" s="1" t="s">
        <v>50</v>
      </c>
      <c r="D442" s="1" t="s">
        <v>2891</v>
      </c>
      <c r="E442" s="1" t="s">
        <v>2892</v>
      </c>
      <c r="F442" s="1" t="s">
        <v>3425</v>
      </c>
      <c r="G442" s="5" t="s">
        <v>643</v>
      </c>
      <c r="H442" s="1">
        <v>2009</v>
      </c>
      <c r="I442" s="1" t="s">
        <v>258</v>
      </c>
      <c r="J442" s="2"/>
      <c r="K442" s="2">
        <v>1</v>
      </c>
      <c r="L442" s="2"/>
      <c r="M442" s="2"/>
      <c r="N442" s="2">
        <v>0</v>
      </c>
      <c r="O442" s="2"/>
      <c r="P442" s="2"/>
      <c r="Q442" s="2">
        <v>1</v>
      </c>
      <c r="R442" s="2"/>
      <c r="S442" s="2"/>
      <c r="T442" s="2">
        <v>0</v>
      </c>
      <c r="U442" s="2"/>
      <c r="V442" s="2"/>
      <c r="W442" s="2">
        <v>0</v>
      </c>
      <c r="X442" s="2"/>
      <c r="Y442" s="2"/>
      <c r="Z442" s="1">
        <v>1</v>
      </c>
      <c r="AA442" s="2"/>
      <c r="AB442" s="1" t="s">
        <v>42</v>
      </c>
      <c r="AC442" s="1">
        <v>0</v>
      </c>
      <c r="AD442" s="2"/>
      <c r="AE442" s="1"/>
      <c r="AF442" s="1" t="s">
        <v>2893</v>
      </c>
      <c r="AG442" s="1" t="s">
        <v>507</v>
      </c>
      <c r="AH442" s="1" t="s">
        <v>2894</v>
      </c>
      <c r="AI442" s="1" t="s">
        <v>100</v>
      </c>
      <c r="AJ442" s="1" t="s">
        <v>2895</v>
      </c>
      <c r="AK442" s="1" t="s">
        <v>42</v>
      </c>
    </row>
    <row r="443" spans="1:37" x14ac:dyDescent="0.25">
      <c r="A443" s="1" t="s">
        <v>2896</v>
      </c>
      <c r="B443" s="1" t="s">
        <v>2897</v>
      </c>
      <c r="C443" s="1" t="s">
        <v>36</v>
      </c>
      <c r="D443" s="1" t="s">
        <v>2898</v>
      </c>
      <c r="E443" s="1" t="s">
        <v>2899</v>
      </c>
      <c r="F443" s="1" t="s">
        <v>2549</v>
      </c>
      <c r="G443" s="5" t="s">
        <v>437</v>
      </c>
      <c r="H443" s="1">
        <v>2006</v>
      </c>
      <c r="I443" s="1" t="s">
        <v>1187</v>
      </c>
      <c r="J443" s="2"/>
      <c r="K443" s="2">
        <v>1</v>
      </c>
      <c r="L443" s="2"/>
      <c r="M443" s="2"/>
      <c r="N443" s="2">
        <v>0</v>
      </c>
      <c r="O443" s="2"/>
      <c r="P443" s="2"/>
      <c r="Q443" s="2">
        <v>1</v>
      </c>
      <c r="R443" s="2"/>
      <c r="S443" s="2"/>
      <c r="T443" s="2">
        <v>0</v>
      </c>
      <c r="U443" s="2"/>
      <c r="V443" s="2"/>
      <c r="W443" s="2">
        <v>0</v>
      </c>
      <c r="X443" s="2"/>
      <c r="Y443" s="2"/>
      <c r="Z443" s="1">
        <v>1</v>
      </c>
      <c r="AA443" s="2"/>
      <c r="AB443" s="1" t="s">
        <v>42</v>
      </c>
      <c r="AC443" s="1">
        <v>0</v>
      </c>
      <c r="AD443" s="2"/>
      <c r="AE443" s="1"/>
      <c r="AF443" s="1" t="s">
        <v>2900</v>
      </c>
      <c r="AG443" s="1" t="s">
        <v>98</v>
      </c>
      <c r="AH443" s="1" t="s">
        <v>2901</v>
      </c>
      <c r="AI443" s="1">
        <v>0</v>
      </c>
      <c r="AJ443" s="1"/>
      <c r="AK443" s="1" t="s">
        <v>42</v>
      </c>
    </row>
    <row r="444" spans="1:37" x14ac:dyDescent="0.25">
      <c r="A444" s="1" t="s">
        <v>2902</v>
      </c>
      <c r="B444" s="1" t="s">
        <v>2903</v>
      </c>
      <c r="C444" s="1" t="s">
        <v>103</v>
      </c>
      <c r="D444" s="1" t="s">
        <v>2904</v>
      </c>
      <c r="E444" s="1" t="s">
        <v>2905</v>
      </c>
      <c r="F444" s="1" t="s">
        <v>2575</v>
      </c>
      <c r="G444" s="5" t="s">
        <v>107</v>
      </c>
      <c r="H444" s="1">
        <v>2014</v>
      </c>
      <c r="I444" s="1" t="s">
        <v>576</v>
      </c>
      <c r="J444" s="2"/>
      <c r="K444" s="2">
        <v>0</v>
      </c>
      <c r="L444" s="2"/>
      <c r="M444" s="2"/>
      <c r="N444" s="2">
        <v>1</v>
      </c>
      <c r="O444" s="2"/>
      <c r="P444" s="2"/>
      <c r="Q444" s="2">
        <v>0</v>
      </c>
      <c r="R444" s="2"/>
      <c r="S444" s="2"/>
      <c r="T444" s="2">
        <v>1</v>
      </c>
      <c r="U444" s="2"/>
      <c r="V444" s="2"/>
      <c r="W444" s="2">
        <v>1</v>
      </c>
      <c r="X444" s="2"/>
      <c r="Y444" s="2"/>
      <c r="Z444" s="1">
        <v>0</v>
      </c>
      <c r="AA444" s="2"/>
      <c r="AB444" s="1" t="s">
        <v>42</v>
      </c>
      <c r="AC444" s="1">
        <v>0</v>
      </c>
      <c r="AD444" s="2"/>
      <c r="AE444" s="1"/>
      <c r="AF444" s="1" t="s">
        <v>2906</v>
      </c>
      <c r="AG444" s="1" t="s">
        <v>88</v>
      </c>
      <c r="AH444" s="1" t="s">
        <v>1230</v>
      </c>
      <c r="AI444" s="1" t="s">
        <v>100</v>
      </c>
      <c r="AJ444" s="1" t="s">
        <v>111</v>
      </c>
      <c r="AK444" s="1" t="s">
        <v>42</v>
      </c>
    </row>
    <row r="445" spans="1:37" x14ac:dyDescent="0.25">
      <c r="A445" s="1" t="s">
        <v>2907</v>
      </c>
      <c r="B445" s="1" t="s">
        <v>2908</v>
      </c>
      <c r="C445" s="21" t="s">
        <v>50</v>
      </c>
      <c r="D445" s="1" t="s">
        <v>100</v>
      </c>
      <c r="E445" s="1" t="s">
        <v>2909</v>
      </c>
      <c r="F445" s="1" t="e">
        <v>#N/A</v>
      </c>
      <c r="G445" s="5" t="s">
        <v>498</v>
      </c>
      <c r="H445" s="1">
        <v>2021</v>
      </c>
      <c r="I445" s="1" t="s">
        <v>116</v>
      </c>
      <c r="J445" s="2" t="s">
        <v>86</v>
      </c>
      <c r="K445" s="2">
        <v>0</v>
      </c>
      <c r="L445" s="2"/>
      <c r="M445" s="2"/>
      <c r="N445" s="2">
        <v>0</v>
      </c>
      <c r="O445" s="2"/>
      <c r="P445" s="2"/>
      <c r="Q445" s="2">
        <v>0</v>
      </c>
      <c r="R445" s="2"/>
      <c r="S445" s="2"/>
      <c r="T445" s="2">
        <v>0</v>
      </c>
      <c r="U445" s="2"/>
      <c r="V445" s="2"/>
      <c r="W445" s="2">
        <v>0</v>
      </c>
      <c r="X445" s="2"/>
      <c r="Y445" s="2"/>
      <c r="Z445" s="1" t="s">
        <v>42</v>
      </c>
      <c r="AA445" s="2"/>
      <c r="AB445" s="1" t="s">
        <v>42</v>
      </c>
      <c r="AC445" s="1">
        <v>1</v>
      </c>
      <c r="AD445" s="2"/>
      <c r="AE445" s="1"/>
      <c r="AF445" s="1" t="e">
        <v>#N/A</v>
      </c>
      <c r="AG445" s="1"/>
      <c r="AH445" s="1"/>
      <c r="AI445" s="1">
        <v>0</v>
      </c>
      <c r="AJ445" s="1" t="s">
        <v>615</v>
      </c>
      <c r="AK445" s="1" t="s">
        <v>42</v>
      </c>
    </row>
    <row r="446" spans="1:37" x14ac:dyDescent="0.25">
      <c r="A446" s="1" t="s">
        <v>2910</v>
      </c>
      <c r="B446" s="1" t="s">
        <v>2911</v>
      </c>
      <c r="C446" s="1" t="s">
        <v>50</v>
      </c>
      <c r="D446" s="1" t="s">
        <v>2912</v>
      </c>
      <c r="E446" s="1" t="s">
        <v>2913</v>
      </c>
      <c r="F446" s="1" t="s">
        <v>7156</v>
      </c>
      <c r="G446" s="5" t="s">
        <v>40</v>
      </c>
      <c r="H446" s="1">
        <v>2015</v>
      </c>
      <c r="I446" s="1" t="s">
        <v>992</v>
      </c>
      <c r="J446" s="2"/>
      <c r="K446" s="2">
        <v>1</v>
      </c>
      <c r="L446" s="2"/>
      <c r="M446" s="2"/>
      <c r="N446" s="2">
        <v>0</v>
      </c>
      <c r="O446" s="2"/>
      <c r="P446" s="2"/>
      <c r="Q446" s="2">
        <v>1</v>
      </c>
      <c r="R446" s="2"/>
      <c r="S446" s="2"/>
      <c r="T446" s="2">
        <v>0</v>
      </c>
      <c r="U446" s="2"/>
      <c r="V446" s="2"/>
      <c r="W446" s="2">
        <v>0</v>
      </c>
      <c r="X446" s="2"/>
      <c r="Y446" s="2"/>
      <c r="Z446" s="1">
        <v>1</v>
      </c>
      <c r="AA446" s="2"/>
      <c r="AB446" s="1" t="s">
        <v>42</v>
      </c>
      <c r="AC446" s="1">
        <v>0</v>
      </c>
      <c r="AD446" s="2"/>
      <c r="AE446" s="1"/>
      <c r="AF446" s="1" t="s">
        <v>2915</v>
      </c>
      <c r="AG446" s="1" t="s">
        <v>65</v>
      </c>
      <c r="AH446" s="1" t="s">
        <v>812</v>
      </c>
      <c r="AI446" s="1" t="s">
        <v>100</v>
      </c>
      <c r="AJ446" s="1" t="s">
        <v>2916</v>
      </c>
      <c r="AK446" s="1" t="s">
        <v>42</v>
      </c>
    </row>
    <row r="447" spans="1:37" x14ac:dyDescent="0.25">
      <c r="A447" s="26" t="s">
        <v>2917</v>
      </c>
      <c r="B447" s="18" t="s">
        <v>2918</v>
      </c>
      <c r="C447" s="26" t="s">
        <v>286</v>
      </c>
      <c r="D447" s="1"/>
      <c r="E447" s="1"/>
      <c r="F447" s="1" t="s">
        <v>1745</v>
      </c>
      <c r="G447" s="5" t="s">
        <v>152</v>
      </c>
      <c r="H447" s="1">
        <v>2021</v>
      </c>
      <c r="I447" s="26" t="s">
        <v>519</v>
      </c>
      <c r="J447" s="2"/>
      <c r="K447" s="2">
        <v>1</v>
      </c>
      <c r="L447" s="2"/>
      <c r="M447" s="2"/>
      <c r="N447" s="2">
        <v>0</v>
      </c>
      <c r="O447" s="2"/>
      <c r="P447" s="2"/>
      <c r="Q447" s="2">
        <v>1</v>
      </c>
      <c r="R447" s="2"/>
      <c r="S447" s="2"/>
      <c r="T447" s="2">
        <v>0</v>
      </c>
      <c r="U447" s="2"/>
      <c r="V447" s="2"/>
      <c r="W447" s="2">
        <v>0</v>
      </c>
      <c r="X447" s="2"/>
      <c r="Y447" s="2"/>
      <c r="Z447" s="1" t="s">
        <v>42</v>
      </c>
      <c r="AA447" s="2"/>
      <c r="AB447" s="1" t="s">
        <v>42</v>
      </c>
      <c r="AC447" s="1">
        <v>0</v>
      </c>
      <c r="AD447" s="2"/>
      <c r="AE447" s="1"/>
      <c r="AF447" s="1" t="s">
        <v>2919</v>
      </c>
      <c r="AG447" s="1"/>
      <c r="AH447" s="1"/>
      <c r="AI447" s="1">
        <v>0</v>
      </c>
      <c r="AJ447" s="1" t="s">
        <v>1320</v>
      </c>
      <c r="AK447" s="1" t="s">
        <v>42</v>
      </c>
    </row>
    <row r="448" spans="1:37" x14ac:dyDescent="0.25">
      <c r="A448" s="1" t="s">
        <v>2920</v>
      </c>
      <c r="B448" s="1" t="s">
        <v>2921</v>
      </c>
      <c r="C448" s="1" t="s">
        <v>50</v>
      </c>
      <c r="D448" s="1" t="s">
        <v>2922</v>
      </c>
      <c r="E448" s="1" t="s">
        <v>2923</v>
      </c>
      <c r="F448" s="1" t="s">
        <v>2996</v>
      </c>
      <c r="G448" s="5" t="s">
        <v>437</v>
      </c>
      <c r="H448" s="1">
        <v>2006</v>
      </c>
      <c r="I448" s="1" t="s">
        <v>628</v>
      </c>
      <c r="J448" s="2"/>
      <c r="K448" s="2">
        <v>1</v>
      </c>
      <c r="L448" s="2"/>
      <c r="M448" s="2"/>
      <c r="N448" s="2">
        <v>0</v>
      </c>
      <c r="O448" s="2"/>
      <c r="P448" s="2"/>
      <c r="Q448" s="2">
        <v>1</v>
      </c>
      <c r="R448" s="2"/>
      <c r="S448" s="2"/>
      <c r="T448" s="2">
        <v>0</v>
      </c>
      <c r="U448" s="2"/>
      <c r="V448" s="2"/>
      <c r="W448" s="2">
        <v>0</v>
      </c>
      <c r="X448" s="2"/>
      <c r="Y448" s="2"/>
      <c r="Z448" s="1">
        <v>0</v>
      </c>
      <c r="AA448" s="2"/>
      <c r="AB448" s="1" t="s">
        <v>42</v>
      </c>
      <c r="AC448" s="1">
        <v>0</v>
      </c>
      <c r="AD448" s="2"/>
      <c r="AE448" s="1"/>
      <c r="AF448" s="1" t="s">
        <v>2925</v>
      </c>
      <c r="AG448" s="1" t="s">
        <v>127</v>
      </c>
      <c r="AH448" s="1" t="s">
        <v>127</v>
      </c>
      <c r="AI448" s="1" t="s">
        <v>100</v>
      </c>
      <c r="AJ448" s="1" t="s">
        <v>2926</v>
      </c>
      <c r="AK448" s="1" t="s">
        <v>42</v>
      </c>
    </row>
    <row r="449" spans="1:37" x14ac:dyDescent="0.25">
      <c r="A449" s="1" t="s">
        <v>2927</v>
      </c>
      <c r="B449" s="1" t="s">
        <v>2928</v>
      </c>
      <c r="C449" s="1" t="s">
        <v>50</v>
      </c>
      <c r="D449" s="1" t="s">
        <v>2929</v>
      </c>
      <c r="E449" s="1" t="s">
        <v>2930</v>
      </c>
      <c r="F449" s="1" t="s">
        <v>142</v>
      </c>
      <c r="G449" s="5" t="s">
        <v>162</v>
      </c>
      <c r="H449" s="1">
        <v>2006</v>
      </c>
      <c r="I449" s="1" t="s">
        <v>563</v>
      </c>
      <c r="J449" s="2"/>
      <c r="K449" s="2">
        <v>1</v>
      </c>
      <c r="L449" s="2"/>
      <c r="M449" s="2"/>
      <c r="N449" s="2">
        <v>0</v>
      </c>
      <c r="O449" s="2"/>
      <c r="P449" s="2"/>
      <c r="Q449" s="2">
        <v>1</v>
      </c>
      <c r="R449" s="2"/>
      <c r="S449" s="2"/>
      <c r="T449" s="2">
        <v>0</v>
      </c>
      <c r="U449" s="2"/>
      <c r="V449" s="2"/>
      <c r="W449" s="2">
        <v>0</v>
      </c>
      <c r="X449" s="2"/>
      <c r="Y449" s="2"/>
      <c r="Z449" s="1">
        <v>0</v>
      </c>
      <c r="AA449" s="2"/>
      <c r="AB449" s="1" t="s">
        <v>42</v>
      </c>
      <c r="AC449" s="1">
        <v>0</v>
      </c>
      <c r="AD449" s="2"/>
      <c r="AE449" s="1"/>
      <c r="AF449" s="1" t="s">
        <v>2931</v>
      </c>
      <c r="AG449" s="1" t="s">
        <v>98</v>
      </c>
      <c r="AH449" s="1" t="s">
        <v>958</v>
      </c>
      <c r="AI449" s="1" t="s">
        <v>100</v>
      </c>
      <c r="AJ449" s="1"/>
      <c r="AK449" s="1" t="s">
        <v>42</v>
      </c>
    </row>
    <row r="450" spans="1:37" x14ac:dyDescent="0.25">
      <c r="A450" s="1" t="s">
        <v>2932</v>
      </c>
      <c r="B450" s="1" t="s">
        <v>2933</v>
      </c>
      <c r="C450" s="1" t="s">
        <v>50</v>
      </c>
      <c r="D450" s="1" t="s">
        <v>2934</v>
      </c>
      <c r="E450" s="1" t="s">
        <v>2935</v>
      </c>
      <c r="F450" s="1" t="s">
        <v>2487</v>
      </c>
      <c r="G450" s="5" t="s">
        <v>942</v>
      </c>
      <c r="H450" s="1">
        <v>2006</v>
      </c>
      <c r="I450" s="1" t="s">
        <v>668</v>
      </c>
      <c r="J450" s="2"/>
      <c r="K450" s="2">
        <v>1</v>
      </c>
      <c r="L450" s="2"/>
      <c r="M450" s="2"/>
      <c r="N450" s="2">
        <v>0</v>
      </c>
      <c r="O450" s="2"/>
      <c r="P450" s="2"/>
      <c r="Q450" s="2">
        <v>1</v>
      </c>
      <c r="R450" s="2"/>
      <c r="S450" s="2"/>
      <c r="T450" s="2">
        <v>0</v>
      </c>
      <c r="U450" s="2"/>
      <c r="V450" s="2"/>
      <c r="W450" s="2">
        <v>0</v>
      </c>
      <c r="X450" s="2"/>
      <c r="Y450" s="2"/>
      <c r="Z450" s="1">
        <v>1</v>
      </c>
      <c r="AA450" s="2"/>
      <c r="AB450" s="1" t="s">
        <v>42</v>
      </c>
      <c r="AC450" s="1">
        <v>0</v>
      </c>
      <c r="AD450" s="2"/>
      <c r="AE450" s="1"/>
      <c r="AF450" s="1" t="s">
        <v>2936</v>
      </c>
      <c r="AG450" s="1" t="s">
        <v>127</v>
      </c>
      <c r="AH450" s="1" t="s">
        <v>852</v>
      </c>
      <c r="AI450" s="1" t="s">
        <v>100</v>
      </c>
      <c r="AJ450" s="1"/>
      <c r="AK450" s="1" t="s">
        <v>42</v>
      </c>
    </row>
    <row r="451" spans="1:37" x14ac:dyDescent="0.25">
      <c r="A451" s="1" t="s">
        <v>2937</v>
      </c>
      <c r="B451" s="1" t="s">
        <v>2938</v>
      </c>
      <c r="C451" s="1" t="s">
        <v>103</v>
      </c>
      <c r="D451" s="1" t="s">
        <v>2939</v>
      </c>
      <c r="E451" s="1" t="s">
        <v>2940</v>
      </c>
      <c r="F451" s="1" t="s">
        <v>7152</v>
      </c>
      <c r="G451" s="5" t="s">
        <v>162</v>
      </c>
      <c r="H451" s="1">
        <v>2006</v>
      </c>
      <c r="I451" s="1" t="s">
        <v>163</v>
      </c>
      <c r="J451" s="2"/>
      <c r="K451" s="2">
        <v>1</v>
      </c>
      <c r="L451" s="2"/>
      <c r="M451" s="2"/>
      <c r="N451" s="2">
        <v>1</v>
      </c>
      <c r="O451" s="2"/>
      <c r="P451" s="2"/>
      <c r="Q451" s="2">
        <v>0</v>
      </c>
      <c r="R451" s="2"/>
      <c r="S451" s="2"/>
      <c r="T451" s="2">
        <v>0</v>
      </c>
      <c r="U451" s="2"/>
      <c r="V451" s="2"/>
      <c r="W451" s="2">
        <v>0</v>
      </c>
      <c r="X451" s="2"/>
      <c r="Y451" s="2"/>
      <c r="Z451" s="1">
        <v>1</v>
      </c>
      <c r="AA451" s="2"/>
      <c r="AB451" s="1" t="s">
        <v>42</v>
      </c>
      <c r="AC451" s="1">
        <v>0</v>
      </c>
      <c r="AD451" s="2"/>
      <c r="AE451" s="1"/>
      <c r="AF451" s="1" t="s">
        <v>2941</v>
      </c>
      <c r="AG451" s="1" t="s">
        <v>88</v>
      </c>
      <c r="AH451" s="1" t="s">
        <v>2942</v>
      </c>
      <c r="AI451" s="1" t="s">
        <v>100</v>
      </c>
      <c r="AJ451" s="1"/>
      <c r="AK451" s="1" t="s">
        <v>42</v>
      </c>
    </row>
    <row r="452" spans="1:37" x14ac:dyDescent="0.25">
      <c r="A452" s="1" t="s">
        <v>2943</v>
      </c>
      <c r="B452" s="1" t="s">
        <v>2944</v>
      </c>
      <c r="C452" s="1" t="s">
        <v>50</v>
      </c>
      <c r="D452" s="1" t="s">
        <v>2945</v>
      </c>
      <c r="E452" s="1" t="s">
        <v>2946</v>
      </c>
      <c r="F452" s="1" t="s">
        <v>1389</v>
      </c>
      <c r="G452" s="5" t="s">
        <v>187</v>
      </c>
      <c r="H452" s="1">
        <v>2012</v>
      </c>
      <c r="I452" s="1" t="s">
        <v>728</v>
      </c>
      <c r="J452" s="2"/>
      <c r="K452" s="2">
        <v>1</v>
      </c>
      <c r="L452" s="2"/>
      <c r="M452" s="2"/>
      <c r="N452" s="2">
        <v>0</v>
      </c>
      <c r="O452" s="2"/>
      <c r="P452" s="2"/>
      <c r="Q452" s="2">
        <v>1</v>
      </c>
      <c r="R452" s="2"/>
      <c r="S452" s="2"/>
      <c r="T452" s="2">
        <v>0</v>
      </c>
      <c r="U452" s="2"/>
      <c r="V452" s="2"/>
      <c r="W452" s="2">
        <v>0</v>
      </c>
      <c r="X452" s="2"/>
      <c r="Y452" s="2"/>
      <c r="Z452" s="1">
        <v>1</v>
      </c>
      <c r="AA452" s="2"/>
      <c r="AB452" s="1" t="s">
        <v>42</v>
      </c>
      <c r="AC452" s="1">
        <v>0</v>
      </c>
      <c r="AD452" s="2"/>
      <c r="AE452" s="1"/>
      <c r="AF452" s="1" t="s">
        <v>2947</v>
      </c>
      <c r="AG452" s="1" t="s">
        <v>1105</v>
      </c>
      <c r="AH452" s="1" t="s">
        <v>327</v>
      </c>
      <c r="AI452" s="1" t="s">
        <v>100</v>
      </c>
      <c r="AJ452" s="1" t="s">
        <v>2338</v>
      </c>
      <c r="AK452" s="1" t="s">
        <v>42</v>
      </c>
    </row>
    <row r="453" spans="1:37" x14ac:dyDescent="0.25">
      <c r="A453" s="18" t="s">
        <v>2952</v>
      </c>
      <c r="B453" s="18" t="str">
        <f>VLOOKUP(A453,'[1]2020 New Titles'!A:I,2,FALSE)</f>
        <v>International Journal of Educational Reform</v>
      </c>
      <c r="C453" s="26" t="s">
        <v>36</v>
      </c>
      <c r="D453" s="1" t="s">
        <v>2953</v>
      </c>
      <c r="E453" s="1">
        <v>0</v>
      </c>
      <c r="F453" s="1" t="s">
        <v>2180</v>
      </c>
      <c r="G453" s="5" t="s">
        <v>152</v>
      </c>
      <c r="H453" s="1">
        <v>2020</v>
      </c>
      <c r="I453" s="1" t="s">
        <v>163</v>
      </c>
      <c r="J453" s="2"/>
      <c r="K453" s="2">
        <v>1</v>
      </c>
      <c r="L453" s="2"/>
      <c r="M453" s="2"/>
      <c r="N453" s="2" t="s">
        <v>42</v>
      </c>
      <c r="O453" s="2"/>
      <c r="P453" s="2"/>
      <c r="Q453" s="2">
        <v>1</v>
      </c>
      <c r="R453" s="2"/>
      <c r="S453" s="2"/>
      <c r="T453" s="2" t="s">
        <v>42</v>
      </c>
      <c r="U453" s="2"/>
      <c r="V453" s="2"/>
      <c r="W453" s="2" t="s">
        <v>42</v>
      </c>
      <c r="X453" s="2"/>
      <c r="Y453" s="2"/>
      <c r="Z453" s="1">
        <v>1</v>
      </c>
      <c r="AA453" s="2"/>
      <c r="AB453" s="1" t="s">
        <v>42</v>
      </c>
      <c r="AC453" s="1">
        <v>0</v>
      </c>
      <c r="AD453" s="2"/>
      <c r="AE453" s="1"/>
      <c r="AF453" s="1" t="s">
        <v>2954</v>
      </c>
      <c r="AG453" s="1"/>
      <c r="AH453" s="1"/>
      <c r="AI453" s="1">
        <v>0</v>
      </c>
      <c r="AJ453" s="1" t="e">
        <v>#REF!</v>
      </c>
      <c r="AK453" s="1" t="s">
        <v>42</v>
      </c>
    </row>
    <row r="454" spans="1:37" x14ac:dyDescent="0.25">
      <c r="A454" s="1" t="s">
        <v>2955</v>
      </c>
      <c r="B454" s="1" t="s">
        <v>2956</v>
      </c>
      <c r="C454" s="1" t="s">
        <v>103</v>
      </c>
      <c r="D454" s="1" t="s">
        <v>2957</v>
      </c>
      <c r="E454" s="1" t="s">
        <v>2958</v>
      </c>
      <c r="F454" s="1" t="s">
        <v>2549</v>
      </c>
      <c r="G454" s="5" t="s">
        <v>266</v>
      </c>
      <c r="H454" s="1">
        <v>2015</v>
      </c>
      <c r="I454" s="1" t="s">
        <v>1187</v>
      </c>
      <c r="J454" s="2"/>
      <c r="K454" s="2">
        <v>1</v>
      </c>
      <c r="L454" s="2"/>
      <c r="M454" s="2"/>
      <c r="N454" s="2">
        <v>1</v>
      </c>
      <c r="O454" s="2"/>
      <c r="P454" s="2"/>
      <c r="Q454" s="2">
        <v>0</v>
      </c>
      <c r="R454" s="2"/>
      <c r="S454" s="2"/>
      <c r="T454" s="2">
        <v>0</v>
      </c>
      <c r="U454" s="2"/>
      <c r="V454" s="2"/>
      <c r="W454" s="2">
        <v>0</v>
      </c>
      <c r="X454" s="2"/>
      <c r="Y454" s="2"/>
      <c r="Z454" s="1">
        <v>1</v>
      </c>
      <c r="AA454" s="2"/>
      <c r="AB454" s="1" t="s">
        <v>42</v>
      </c>
      <c r="AC454" s="1">
        <v>0</v>
      </c>
      <c r="AD454" s="2"/>
      <c r="AE454" s="1"/>
      <c r="AF454" s="1" t="s">
        <v>2959</v>
      </c>
      <c r="AG454" s="1" t="s">
        <v>239</v>
      </c>
      <c r="AH454" s="1" t="s">
        <v>240</v>
      </c>
      <c r="AI454" s="1" t="s">
        <v>100</v>
      </c>
      <c r="AJ454" s="1" t="s">
        <v>310</v>
      </c>
      <c r="AK454" s="1" t="s">
        <v>42</v>
      </c>
    </row>
    <row r="455" spans="1:37" x14ac:dyDescent="0.25">
      <c r="A455" s="1" t="s">
        <v>2960</v>
      </c>
      <c r="B455" s="1" t="s">
        <v>2961</v>
      </c>
      <c r="C455" s="1" t="s">
        <v>77</v>
      </c>
      <c r="D455" s="1" t="s">
        <v>2962</v>
      </c>
      <c r="E455" s="1" t="s">
        <v>2962</v>
      </c>
      <c r="F455" s="1" t="e">
        <v>#N/A</v>
      </c>
      <c r="G455" s="5" t="s">
        <v>257</v>
      </c>
      <c r="H455" s="1">
        <v>2017</v>
      </c>
      <c r="I455" s="1" t="s">
        <v>237</v>
      </c>
      <c r="J455" s="2" t="s">
        <v>86</v>
      </c>
      <c r="K455" s="2">
        <v>0</v>
      </c>
      <c r="L455" s="2"/>
      <c r="M455" s="2"/>
      <c r="N455" s="2">
        <v>0</v>
      </c>
      <c r="O455" s="2"/>
      <c r="P455" s="2"/>
      <c r="Q455" s="2">
        <v>0</v>
      </c>
      <c r="R455" s="2"/>
      <c r="S455" s="2"/>
      <c r="T455" s="2">
        <v>0</v>
      </c>
      <c r="U455" s="2"/>
      <c r="V455" s="2"/>
      <c r="W455" s="2">
        <v>0</v>
      </c>
      <c r="X455" s="2"/>
      <c r="Y455" s="2"/>
      <c r="Z455" s="1" t="s">
        <v>42</v>
      </c>
      <c r="AA455" s="2"/>
      <c r="AB455" s="1" t="s">
        <v>42</v>
      </c>
      <c r="AC455" s="1">
        <v>1</v>
      </c>
      <c r="AD455" s="2"/>
      <c r="AE455" s="1"/>
      <c r="AF455" s="1" t="s">
        <v>2963</v>
      </c>
      <c r="AG455" s="1" t="s">
        <v>98</v>
      </c>
      <c r="AH455" s="1" t="s">
        <v>958</v>
      </c>
      <c r="AI455" s="1" t="s">
        <v>241</v>
      </c>
      <c r="AJ455" s="1" t="s">
        <v>2865</v>
      </c>
      <c r="AK455" s="1" t="s">
        <v>42</v>
      </c>
    </row>
    <row r="456" spans="1:37" x14ac:dyDescent="0.25">
      <c r="A456" s="1" t="s">
        <v>2964</v>
      </c>
      <c r="B456" s="1" t="s">
        <v>2965</v>
      </c>
      <c r="C456" s="1" t="s">
        <v>50</v>
      </c>
      <c r="D456" s="1" t="s">
        <v>2966</v>
      </c>
      <c r="E456" s="1" t="s">
        <v>2967</v>
      </c>
      <c r="F456" s="1" t="s">
        <v>95</v>
      </c>
      <c r="G456" s="5" t="s">
        <v>266</v>
      </c>
      <c r="H456" s="1">
        <v>2015</v>
      </c>
      <c r="I456" s="1" t="s">
        <v>63</v>
      </c>
      <c r="J456" s="2"/>
      <c r="K456" s="2">
        <v>1</v>
      </c>
      <c r="L456" s="2"/>
      <c r="M456" s="2"/>
      <c r="N456" s="2">
        <v>0</v>
      </c>
      <c r="O456" s="2"/>
      <c r="P456" s="2"/>
      <c r="Q456" s="2">
        <v>1</v>
      </c>
      <c r="R456" s="2"/>
      <c r="S456" s="2"/>
      <c r="T456" s="2">
        <v>0</v>
      </c>
      <c r="U456" s="2"/>
      <c r="V456" s="2"/>
      <c r="W456" s="2">
        <v>0</v>
      </c>
      <c r="X456" s="2"/>
      <c r="Y456" s="2"/>
      <c r="Z456" s="1">
        <v>1</v>
      </c>
      <c r="AA456" s="2"/>
      <c r="AB456" s="1" t="s">
        <v>42</v>
      </c>
      <c r="AC456" s="1">
        <v>0</v>
      </c>
      <c r="AD456" s="2"/>
      <c r="AE456" s="1"/>
      <c r="AF456" s="1" t="s">
        <v>2968</v>
      </c>
      <c r="AG456" s="1" t="s">
        <v>1105</v>
      </c>
      <c r="AH456" s="1" t="s">
        <v>1105</v>
      </c>
      <c r="AI456" s="1" t="s">
        <v>100</v>
      </c>
      <c r="AJ456" s="1" t="s">
        <v>1334</v>
      </c>
      <c r="AK456" s="1" t="s">
        <v>42</v>
      </c>
    </row>
    <row r="457" spans="1:37" x14ac:dyDescent="0.25">
      <c r="A457" s="1" t="s">
        <v>2969</v>
      </c>
      <c r="B457" s="1" t="s">
        <v>7055</v>
      </c>
      <c r="C457" s="1" t="s">
        <v>36</v>
      </c>
      <c r="D457" s="1" t="s">
        <v>7060</v>
      </c>
      <c r="E457" s="1" t="s">
        <v>7061</v>
      </c>
      <c r="F457" s="1" t="s">
        <v>4527</v>
      </c>
      <c r="G457" s="5" t="s">
        <v>40</v>
      </c>
      <c r="H457" s="1">
        <v>2015</v>
      </c>
      <c r="I457" s="1" t="s">
        <v>1972</v>
      </c>
      <c r="J457" s="2"/>
      <c r="K457" s="2">
        <v>1</v>
      </c>
      <c r="L457" s="2"/>
      <c r="M457" s="2"/>
      <c r="N457" s="2">
        <v>1</v>
      </c>
      <c r="O457" s="2"/>
      <c r="P457" s="2"/>
      <c r="Q457" s="2">
        <v>1</v>
      </c>
      <c r="R457" s="2"/>
      <c r="S457" s="2"/>
      <c r="T457" s="2">
        <v>1</v>
      </c>
      <c r="U457" s="2"/>
      <c r="V457" s="2"/>
      <c r="W457" s="2">
        <v>0</v>
      </c>
      <c r="X457" s="2"/>
      <c r="Y457" s="2"/>
      <c r="Z457" s="1">
        <v>1</v>
      </c>
      <c r="AA457" s="2"/>
      <c r="AB457" s="1" t="s">
        <v>42</v>
      </c>
      <c r="AC457" s="1">
        <v>0</v>
      </c>
      <c r="AD457" s="2"/>
      <c r="AE457" s="1"/>
      <c r="AF457" s="1" t="s">
        <v>2973</v>
      </c>
      <c r="AG457" s="1" t="s">
        <v>399</v>
      </c>
      <c r="AH457" s="1" t="s">
        <v>400</v>
      </c>
      <c r="AI457" s="1">
        <v>0</v>
      </c>
      <c r="AJ457" s="1" t="s">
        <v>47</v>
      </c>
      <c r="AK457" s="1" t="s">
        <v>42</v>
      </c>
    </row>
    <row r="458" spans="1:37" x14ac:dyDescent="0.25">
      <c r="A458" s="1" t="s">
        <v>2974</v>
      </c>
      <c r="B458" s="1" t="s">
        <v>2975</v>
      </c>
      <c r="C458" s="1" t="s">
        <v>103</v>
      </c>
      <c r="D458" s="1" t="s">
        <v>2976</v>
      </c>
      <c r="E458" s="1" t="s">
        <v>2977</v>
      </c>
      <c r="F458" s="1" t="s">
        <v>1978</v>
      </c>
      <c r="G458" s="5" t="s">
        <v>205</v>
      </c>
      <c r="H458" s="1">
        <v>2006</v>
      </c>
      <c r="I458" s="1" t="s">
        <v>429</v>
      </c>
      <c r="J458" s="2"/>
      <c r="K458" s="2">
        <v>1</v>
      </c>
      <c r="L458" s="2"/>
      <c r="M458" s="2"/>
      <c r="N458" s="2">
        <v>1</v>
      </c>
      <c r="O458" s="2"/>
      <c r="P458" s="2"/>
      <c r="Q458" s="2">
        <v>0</v>
      </c>
      <c r="R458" s="2"/>
      <c r="S458" s="2"/>
      <c r="T458" s="2">
        <v>0</v>
      </c>
      <c r="U458" s="2"/>
      <c r="V458" s="2"/>
      <c r="W458" s="2">
        <v>0</v>
      </c>
      <c r="X458" s="2"/>
      <c r="Y458" s="2"/>
      <c r="Z458" s="1">
        <v>1</v>
      </c>
      <c r="AA458" s="2"/>
      <c r="AB458" s="1" t="s">
        <v>42</v>
      </c>
      <c r="AC458" s="1">
        <v>0</v>
      </c>
      <c r="AD458" s="2"/>
      <c r="AE458" s="1"/>
      <c r="AF458" s="1" t="s">
        <v>2978</v>
      </c>
      <c r="AG458" s="1" t="s">
        <v>88</v>
      </c>
      <c r="AH458" s="1" t="s">
        <v>2979</v>
      </c>
      <c r="AI458" s="1" t="s">
        <v>100</v>
      </c>
      <c r="AJ458" s="1"/>
      <c r="AK458" s="1" t="s">
        <v>42</v>
      </c>
    </row>
    <row r="459" spans="1:37" x14ac:dyDescent="0.25">
      <c r="A459" s="1" t="s">
        <v>2980</v>
      </c>
      <c r="B459" s="1" t="s">
        <v>2981</v>
      </c>
      <c r="C459" s="1" t="s">
        <v>77</v>
      </c>
      <c r="D459" s="1" t="s">
        <v>2982</v>
      </c>
      <c r="E459" s="1" t="s">
        <v>2983</v>
      </c>
      <c r="F459" s="1" t="s">
        <v>562</v>
      </c>
      <c r="G459" s="5" t="s">
        <v>636</v>
      </c>
      <c r="H459" s="1">
        <v>2006</v>
      </c>
      <c r="I459" s="1" t="s">
        <v>628</v>
      </c>
      <c r="J459" s="2"/>
      <c r="K459" s="2">
        <v>1</v>
      </c>
      <c r="L459" s="2"/>
      <c r="M459" s="2"/>
      <c r="N459" s="2">
        <v>1</v>
      </c>
      <c r="O459" s="2"/>
      <c r="P459" s="2"/>
      <c r="Q459" s="2">
        <v>0</v>
      </c>
      <c r="R459" s="2"/>
      <c r="S459" s="2"/>
      <c r="T459" s="2">
        <v>1</v>
      </c>
      <c r="U459" s="2"/>
      <c r="V459" s="2"/>
      <c r="W459" s="2">
        <v>1</v>
      </c>
      <c r="X459" s="2"/>
      <c r="Y459" s="2"/>
      <c r="Z459" s="1">
        <v>0</v>
      </c>
      <c r="AA459" s="2"/>
      <c r="AB459" s="1" t="s">
        <v>42</v>
      </c>
      <c r="AC459" s="1">
        <v>0</v>
      </c>
      <c r="AD459" s="2"/>
      <c r="AE459" s="1"/>
      <c r="AF459" s="1" t="s">
        <v>2984</v>
      </c>
      <c r="AG459" s="1" t="s">
        <v>88</v>
      </c>
      <c r="AH459" s="1" t="s">
        <v>2985</v>
      </c>
      <c r="AI459" s="1">
        <v>0</v>
      </c>
      <c r="AJ459" s="1" t="s">
        <v>100</v>
      </c>
      <c r="AK459" s="1" t="s">
        <v>42</v>
      </c>
    </row>
    <row r="460" spans="1:37" x14ac:dyDescent="0.25">
      <c r="A460" s="1" t="s">
        <v>2986</v>
      </c>
      <c r="B460" s="1" t="s">
        <v>2987</v>
      </c>
      <c r="C460" s="1" t="s">
        <v>50</v>
      </c>
      <c r="D460" s="1" t="s">
        <v>2988</v>
      </c>
      <c r="E460" s="1" t="s">
        <v>2989</v>
      </c>
      <c r="F460" s="1" t="s">
        <v>2161</v>
      </c>
      <c r="G460" s="5" t="s">
        <v>266</v>
      </c>
      <c r="H460" s="1">
        <v>2014</v>
      </c>
      <c r="I460" s="1" t="s">
        <v>2990</v>
      </c>
      <c r="J460" s="2"/>
      <c r="K460" s="2">
        <v>1</v>
      </c>
      <c r="L460" s="2"/>
      <c r="M460" s="2"/>
      <c r="N460" s="2">
        <v>0</v>
      </c>
      <c r="O460" s="2"/>
      <c r="P460" s="2"/>
      <c r="Q460" s="2">
        <v>1</v>
      </c>
      <c r="R460" s="2"/>
      <c r="S460" s="2"/>
      <c r="T460" s="2">
        <v>0</v>
      </c>
      <c r="U460" s="2"/>
      <c r="V460" s="2"/>
      <c r="W460" s="2">
        <v>0</v>
      </c>
      <c r="X460" s="2"/>
      <c r="Y460" s="2"/>
      <c r="Z460" s="1">
        <v>1</v>
      </c>
      <c r="AA460" s="2"/>
      <c r="AB460" s="1" t="s">
        <v>42</v>
      </c>
      <c r="AC460" s="1">
        <v>0</v>
      </c>
      <c r="AD460" s="2"/>
      <c r="AE460" s="1"/>
      <c r="AF460" s="1" t="s">
        <v>2991</v>
      </c>
      <c r="AG460" s="1" t="s">
        <v>45</v>
      </c>
      <c r="AH460" s="1" t="s">
        <v>978</v>
      </c>
      <c r="AI460" s="1" t="s">
        <v>100</v>
      </c>
      <c r="AJ460" s="1" t="s">
        <v>191</v>
      </c>
      <c r="AK460" s="1" t="s">
        <v>42</v>
      </c>
    </row>
    <row r="461" spans="1:37" x14ac:dyDescent="0.25">
      <c r="A461" s="1" t="s">
        <v>2992</v>
      </c>
      <c r="B461" s="1" t="s">
        <v>2993</v>
      </c>
      <c r="C461" s="1" t="s">
        <v>50</v>
      </c>
      <c r="D461" s="1" t="s">
        <v>2994</v>
      </c>
      <c r="E461" s="1" t="s">
        <v>2995</v>
      </c>
      <c r="F461" s="1" t="s">
        <v>3178</v>
      </c>
      <c r="G461" s="5" t="s">
        <v>62</v>
      </c>
      <c r="H461" s="1">
        <v>2018</v>
      </c>
      <c r="I461" s="1" t="s">
        <v>649</v>
      </c>
      <c r="J461" s="2"/>
      <c r="K461" s="2">
        <v>1</v>
      </c>
      <c r="L461" s="2"/>
      <c r="M461" s="2"/>
      <c r="N461" s="2" t="s">
        <v>42</v>
      </c>
      <c r="O461" s="2"/>
      <c r="P461" s="2"/>
      <c r="Q461" s="2">
        <v>1</v>
      </c>
      <c r="R461" s="2"/>
      <c r="S461" s="2"/>
      <c r="T461" s="2" t="s">
        <v>42</v>
      </c>
      <c r="U461" s="2"/>
      <c r="V461" s="2"/>
      <c r="W461" s="2" t="s">
        <v>42</v>
      </c>
      <c r="X461" s="2"/>
      <c r="Y461" s="2"/>
      <c r="Z461" s="1">
        <v>1</v>
      </c>
      <c r="AA461" s="2"/>
      <c r="AB461" s="1" t="s">
        <v>42</v>
      </c>
      <c r="AC461" s="1">
        <v>0</v>
      </c>
      <c r="AD461" s="2"/>
      <c r="AE461" s="1"/>
      <c r="AF461" s="1" t="s">
        <v>2997</v>
      </c>
      <c r="AG461" s="1" t="s">
        <v>98</v>
      </c>
      <c r="AH461" s="1" t="s">
        <v>958</v>
      </c>
      <c r="AI461" s="1" t="s">
        <v>2998</v>
      </c>
      <c r="AJ461" s="1" t="s">
        <v>2999</v>
      </c>
      <c r="AK461" s="1" t="s">
        <v>42</v>
      </c>
    </row>
    <row r="462" spans="1:37" x14ac:dyDescent="0.25">
      <c r="A462" s="1" t="s">
        <v>3000</v>
      </c>
      <c r="B462" s="1" t="s">
        <v>3001</v>
      </c>
      <c r="C462" s="1" t="s">
        <v>103</v>
      </c>
      <c r="D462" s="1" t="s">
        <v>3002</v>
      </c>
      <c r="E462" s="1" t="s">
        <v>3003</v>
      </c>
      <c r="F462" s="1" t="s">
        <v>553</v>
      </c>
      <c r="G462" s="5" t="s">
        <v>266</v>
      </c>
      <c r="H462" s="1">
        <v>2015</v>
      </c>
      <c r="I462" s="1" t="s">
        <v>649</v>
      </c>
      <c r="J462" s="2"/>
      <c r="K462" s="2">
        <v>1</v>
      </c>
      <c r="L462" s="2"/>
      <c r="M462" s="2"/>
      <c r="N462" s="2">
        <v>1</v>
      </c>
      <c r="O462" s="2"/>
      <c r="P462" s="2"/>
      <c r="Q462" s="2">
        <v>0</v>
      </c>
      <c r="R462" s="2"/>
      <c r="S462" s="2"/>
      <c r="T462" s="2">
        <v>0</v>
      </c>
      <c r="U462" s="2"/>
      <c r="V462" s="2"/>
      <c r="W462" s="2">
        <v>0</v>
      </c>
      <c r="X462" s="2"/>
      <c r="Y462" s="2"/>
      <c r="Z462" s="1">
        <v>1</v>
      </c>
      <c r="AA462" s="2"/>
      <c r="AB462" s="1" t="s">
        <v>42</v>
      </c>
      <c r="AC462" s="1">
        <v>0</v>
      </c>
      <c r="AD462" s="2"/>
      <c r="AE462" s="1"/>
      <c r="AF462" s="1" t="s">
        <v>3004</v>
      </c>
      <c r="AG462" s="1" t="s">
        <v>239</v>
      </c>
      <c r="AH462" s="1" t="s">
        <v>240</v>
      </c>
      <c r="AI462" s="1" t="s">
        <v>100</v>
      </c>
      <c r="AJ462" s="1" t="s">
        <v>310</v>
      </c>
      <c r="AK462" s="1" t="s">
        <v>42</v>
      </c>
    </row>
    <row r="463" spans="1:37" x14ac:dyDescent="0.25">
      <c r="A463" s="1" t="s">
        <v>3005</v>
      </c>
      <c r="B463" s="1" t="s">
        <v>3006</v>
      </c>
      <c r="C463" s="1" t="s">
        <v>103</v>
      </c>
      <c r="D463" s="1" t="s">
        <v>3007</v>
      </c>
      <c r="E463" s="1" t="s">
        <v>3008</v>
      </c>
      <c r="F463" s="1" t="e">
        <v>#N/A</v>
      </c>
      <c r="G463" s="5" t="s">
        <v>257</v>
      </c>
      <c r="H463" s="1">
        <v>2016</v>
      </c>
      <c r="I463" s="1" t="s">
        <v>237</v>
      </c>
      <c r="J463" s="2" t="s">
        <v>86</v>
      </c>
      <c r="K463" s="2">
        <v>0</v>
      </c>
      <c r="L463" s="2"/>
      <c r="M463" s="2"/>
      <c r="N463" s="2">
        <v>0</v>
      </c>
      <c r="O463" s="2"/>
      <c r="P463" s="2"/>
      <c r="Q463" s="2">
        <v>0</v>
      </c>
      <c r="R463" s="2"/>
      <c r="S463" s="2"/>
      <c r="T463" s="2">
        <v>0</v>
      </c>
      <c r="U463" s="2"/>
      <c r="V463" s="2"/>
      <c r="W463" s="2">
        <v>0</v>
      </c>
      <c r="X463" s="2"/>
      <c r="Y463" s="2"/>
      <c r="Z463" s="1" t="s">
        <v>42</v>
      </c>
      <c r="AA463" s="2"/>
      <c r="AB463" s="1" t="s">
        <v>42</v>
      </c>
      <c r="AC463" s="1">
        <v>1</v>
      </c>
      <c r="AD463" s="2"/>
      <c r="AE463" s="1"/>
      <c r="AF463" s="1" t="s">
        <v>3009</v>
      </c>
      <c r="AG463" s="1" t="s">
        <v>239</v>
      </c>
      <c r="AH463" s="1" t="s">
        <v>3010</v>
      </c>
      <c r="AI463" s="1" t="s">
        <v>100</v>
      </c>
      <c r="AJ463" s="1" t="s">
        <v>261</v>
      </c>
      <c r="AK463" s="1" t="s">
        <v>42</v>
      </c>
    </row>
    <row r="464" spans="1:37" x14ac:dyDescent="0.25">
      <c r="A464" s="1" t="s">
        <v>3011</v>
      </c>
      <c r="B464" s="1" t="s">
        <v>3012</v>
      </c>
      <c r="C464" s="1" t="s">
        <v>50</v>
      </c>
      <c r="D464" s="1" t="s">
        <v>3013</v>
      </c>
      <c r="E464" s="1" t="s">
        <v>3014</v>
      </c>
      <c r="F464" s="1" t="s">
        <v>4079</v>
      </c>
      <c r="G464" s="5" t="s">
        <v>437</v>
      </c>
      <c r="H464" s="1">
        <v>2006</v>
      </c>
      <c r="I464" s="1" t="s">
        <v>858</v>
      </c>
      <c r="J464" s="2"/>
      <c r="K464" s="2">
        <v>1</v>
      </c>
      <c r="L464" s="2"/>
      <c r="M464" s="2"/>
      <c r="N464" s="2">
        <v>0</v>
      </c>
      <c r="O464" s="2"/>
      <c r="P464" s="2"/>
      <c r="Q464" s="2">
        <v>1</v>
      </c>
      <c r="R464" s="2"/>
      <c r="S464" s="2"/>
      <c r="T464" s="2">
        <v>0</v>
      </c>
      <c r="U464" s="2"/>
      <c r="V464" s="2"/>
      <c r="W464" s="2">
        <v>0</v>
      </c>
      <c r="X464" s="2"/>
      <c r="Y464" s="2"/>
      <c r="Z464" s="1">
        <v>1</v>
      </c>
      <c r="AA464" s="2"/>
      <c r="AB464" s="1" t="s">
        <v>42</v>
      </c>
      <c r="AC464" s="1">
        <v>0</v>
      </c>
      <c r="AD464" s="2"/>
      <c r="AE464" s="1"/>
      <c r="AF464" s="1" t="s">
        <v>3015</v>
      </c>
      <c r="AG464" s="1" t="s">
        <v>65</v>
      </c>
      <c r="AH464" s="1" t="s">
        <v>470</v>
      </c>
      <c r="AI464" s="1" t="s">
        <v>100</v>
      </c>
      <c r="AJ464" s="1" t="s">
        <v>191</v>
      </c>
      <c r="AK464" s="1" t="s">
        <v>42</v>
      </c>
    </row>
    <row r="465" spans="1:37" x14ac:dyDescent="0.25">
      <c r="A465" s="1" t="s">
        <v>3016</v>
      </c>
      <c r="B465" s="1" t="s">
        <v>3017</v>
      </c>
      <c r="C465" s="1" t="s">
        <v>36</v>
      </c>
      <c r="D465" s="1" t="s">
        <v>3018</v>
      </c>
      <c r="E465" s="1" t="s">
        <v>3019</v>
      </c>
      <c r="F465" s="1" t="s">
        <v>7157</v>
      </c>
      <c r="G465" s="5" t="s">
        <v>1103</v>
      </c>
      <c r="H465" s="1">
        <v>2006</v>
      </c>
      <c r="I465" s="1" t="s">
        <v>1579</v>
      </c>
      <c r="J465" s="2"/>
      <c r="K465" s="2">
        <v>1</v>
      </c>
      <c r="L465" s="2"/>
      <c r="M465" s="2"/>
      <c r="N465" s="2">
        <v>0</v>
      </c>
      <c r="O465" s="2"/>
      <c r="P465" s="2"/>
      <c r="Q465" s="2">
        <v>1</v>
      </c>
      <c r="R465" s="2"/>
      <c r="S465" s="2"/>
      <c r="T465" s="2">
        <v>0</v>
      </c>
      <c r="U465" s="2"/>
      <c r="V465" s="2"/>
      <c r="W465" s="2">
        <v>0</v>
      </c>
      <c r="X465" s="2"/>
      <c r="Y465" s="2"/>
      <c r="Z465" s="1">
        <v>1</v>
      </c>
      <c r="AA465" s="2"/>
      <c r="AB465" s="1" t="s">
        <v>42</v>
      </c>
      <c r="AC465" s="1">
        <v>0</v>
      </c>
      <c r="AD465" s="2"/>
      <c r="AE465" s="1"/>
      <c r="AF465" s="1" t="s">
        <v>3021</v>
      </c>
      <c r="AG465" s="1" t="s">
        <v>1105</v>
      </c>
      <c r="AH465" s="1" t="s">
        <v>1509</v>
      </c>
      <c r="AI465" s="1">
        <v>0</v>
      </c>
      <c r="AJ465" s="1"/>
      <c r="AK465" s="1" t="s">
        <v>42</v>
      </c>
    </row>
    <row r="466" spans="1:37" x14ac:dyDescent="0.25">
      <c r="A466" s="1" t="s">
        <v>3022</v>
      </c>
      <c r="B466" s="1" t="s">
        <v>3023</v>
      </c>
      <c r="C466" s="1" t="s">
        <v>50</v>
      </c>
      <c r="D466" s="1" t="s">
        <v>3024</v>
      </c>
      <c r="E466" s="1" t="s">
        <v>3025</v>
      </c>
      <c r="F466" s="1" t="s">
        <v>2047</v>
      </c>
      <c r="G466" s="5" t="s">
        <v>266</v>
      </c>
      <c r="H466" s="1">
        <v>2015</v>
      </c>
      <c r="I466" s="1" t="s">
        <v>668</v>
      </c>
      <c r="J466" s="2"/>
      <c r="K466" s="2">
        <v>1</v>
      </c>
      <c r="L466" s="2"/>
      <c r="M466" s="2"/>
      <c r="N466" s="2">
        <v>0</v>
      </c>
      <c r="O466" s="2"/>
      <c r="P466" s="2"/>
      <c r="Q466" s="2">
        <v>1</v>
      </c>
      <c r="R466" s="2"/>
      <c r="S466" s="2"/>
      <c r="T466" s="2">
        <v>0</v>
      </c>
      <c r="U466" s="2"/>
      <c r="V466" s="2"/>
      <c r="W466" s="2">
        <v>0</v>
      </c>
      <c r="X466" s="2"/>
      <c r="Y466" s="2"/>
      <c r="Z466" s="1">
        <v>1</v>
      </c>
      <c r="AA466" s="2"/>
      <c r="AB466" s="1" t="s">
        <v>42</v>
      </c>
      <c r="AC466" s="1">
        <v>0</v>
      </c>
      <c r="AD466" s="2"/>
      <c r="AE466" s="1"/>
      <c r="AF466" s="1" t="s">
        <v>3026</v>
      </c>
      <c r="AG466" s="1" t="s">
        <v>1105</v>
      </c>
      <c r="AH466" s="1" t="s">
        <v>1105</v>
      </c>
      <c r="AI466" s="1" t="s">
        <v>100</v>
      </c>
      <c r="AJ466" s="1" t="s">
        <v>1334</v>
      </c>
      <c r="AK466" s="1" t="s">
        <v>42</v>
      </c>
    </row>
    <row r="467" spans="1:37" x14ac:dyDescent="0.25">
      <c r="A467" s="1" t="s">
        <v>3027</v>
      </c>
      <c r="B467" s="1" t="s">
        <v>3028</v>
      </c>
      <c r="C467" s="1" t="s">
        <v>36</v>
      </c>
      <c r="D467" s="1" t="s">
        <v>3029</v>
      </c>
      <c r="E467" s="1" t="s">
        <v>3030</v>
      </c>
      <c r="F467" s="1" t="s">
        <v>864</v>
      </c>
      <c r="G467" s="5" t="s">
        <v>162</v>
      </c>
      <c r="H467" s="1">
        <v>2006</v>
      </c>
      <c r="I467" s="1" t="s">
        <v>63</v>
      </c>
      <c r="J467" s="2"/>
      <c r="K467" s="2">
        <v>1</v>
      </c>
      <c r="L467" s="2"/>
      <c r="M467" s="2"/>
      <c r="N467" s="2">
        <v>0</v>
      </c>
      <c r="O467" s="2"/>
      <c r="P467" s="2"/>
      <c r="Q467" s="2">
        <v>1</v>
      </c>
      <c r="R467" s="2"/>
      <c r="S467" s="2"/>
      <c r="T467" s="2">
        <v>0</v>
      </c>
      <c r="U467" s="2"/>
      <c r="V467" s="2"/>
      <c r="W467" s="2">
        <v>0</v>
      </c>
      <c r="X467" s="2"/>
      <c r="Y467" s="2"/>
      <c r="Z467" s="1">
        <v>1</v>
      </c>
      <c r="AA467" s="2"/>
      <c r="AB467" s="1" t="s">
        <v>42</v>
      </c>
      <c r="AC467" s="1">
        <v>0</v>
      </c>
      <c r="AD467" s="2"/>
      <c r="AE467" s="1"/>
      <c r="AF467" s="1" t="s">
        <v>3031</v>
      </c>
      <c r="AG467" s="1" t="s">
        <v>292</v>
      </c>
      <c r="AH467" s="1" t="s">
        <v>1345</v>
      </c>
      <c r="AI467" s="1">
        <v>0</v>
      </c>
      <c r="AJ467" s="1" t="s">
        <v>3032</v>
      </c>
      <c r="AK467" s="1" t="s">
        <v>42</v>
      </c>
    </row>
    <row r="468" spans="1:37" x14ac:dyDescent="0.25">
      <c r="A468" s="1" t="s">
        <v>3033</v>
      </c>
      <c r="B468" s="1" t="s">
        <v>3034</v>
      </c>
      <c r="C468" s="1" t="s">
        <v>103</v>
      </c>
      <c r="D468" s="1" t="s">
        <v>3035</v>
      </c>
      <c r="E468" s="1" t="s">
        <v>3036</v>
      </c>
      <c r="F468" s="1" t="s">
        <v>1846</v>
      </c>
      <c r="G468" s="5" t="s">
        <v>257</v>
      </c>
      <c r="H468" s="1">
        <v>2016</v>
      </c>
      <c r="I468" s="1" t="s">
        <v>315</v>
      </c>
      <c r="J468" s="2"/>
      <c r="K468" s="2">
        <v>1</v>
      </c>
      <c r="L468" s="2"/>
      <c r="M468" s="2"/>
      <c r="N468" s="2">
        <v>1</v>
      </c>
      <c r="O468" s="2"/>
      <c r="P468" s="2"/>
      <c r="Q468" s="2">
        <v>0</v>
      </c>
      <c r="R468" s="2"/>
      <c r="S468" s="2"/>
      <c r="T468" s="2">
        <v>0</v>
      </c>
      <c r="U468" s="2"/>
      <c r="V468" s="2"/>
      <c r="W468" s="2">
        <v>0</v>
      </c>
      <c r="X468" s="2"/>
      <c r="Y468" s="2"/>
      <c r="Z468" s="1" t="s">
        <v>42</v>
      </c>
      <c r="AA468" s="2"/>
      <c r="AB468" s="1" t="s">
        <v>42</v>
      </c>
      <c r="AC468" s="1">
        <v>0</v>
      </c>
      <c r="AD468" s="2"/>
      <c r="AE468" s="1"/>
      <c r="AF468" s="1" t="s">
        <v>3037</v>
      </c>
      <c r="AG468" s="1" t="s">
        <v>239</v>
      </c>
      <c r="AH468" s="1" t="s">
        <v>260</v>
      </c>
      <c r="AI468" s="1" t="s">
        <v>100</v>
      </c>
      <c r="AJ468" s="1" t="s">
        <v>261</v>
      </c>
      <c r="AK468" s="1" t="s">
        <v>42</v>
      </c>
    </row>
    <row r="469" spans="1:37" x14ac:dyDescent="0.25">
      <c r="A469" s="1" t="s">
        <v>3038</v>
      </c>
      <c r="B469" s="1" t="s">
        <v>3039</v>
      </c>
      <c r="C469" s="1" t="s">
        <v>36</v>
      </c>
      <c r="D469" s="1">
        <v>0</v>
      </c>
      <c r="E469" s="1">
        <v>0</v>
      </c>
      <c r="F469" s="1" t="e">
        <v>#N/A</v>
      </c>
      <c r="G469" s="5" t="s">
        <v>40</v>
      </c>
      <c r="H469" s="1">
        <v>2017</v>
      </c>
      <c r="I469" s="1" t="s">
        <v>628</v>
      </c>
      <c r="J469" s="2" t="s">
        <v>86</v>
      </c>
      <c r="K469" s="2">
        <v>0</v>
      </c>
      <c r="L469" s="2"/>
      <c r="M469" s="2"/>
      <c r="N469" s="2">
        <v>0</v>
      </c>
      <c r="O469" s="2"/>
      <c r="P469" s="2"/>
      <c r="Q469" s="2">
        <v>0</v>
      </c>
      <c r="R469" s="2"/>
      <c r="S469" s="2"/>
      <c r="T469" s="2">
        <v>0</v>
      </c>
      <c r="U469" s="2"/>
      <c r="V469" s="2"/>
      <c r="W469" s="2">
        <v>0</v>
      </c>
      <c r="X469" s="2"/>
      <c r="Y469" s="2"/>
      <c r="Z469" s="1" t="s">
        <v>42</v>
      </c>
      <c r="AA469" s="2"/>
      <c r="AB469" s="1" t="s">
        <v>42</v>
      </c>
      <c r="AC469" s="1">
        <v>1</v>
      </c>
      <c r="AD469" s="2"/>
      <c r="AE469" s="1"/>
      <c r="AF469" s="1" t="s">
        <v>3040</v>
      </c>
      <c r="AG469" s="1" t="s">
        <v>136</v>
      </c>
      <c r="AH469" s="1" t="s">
        <v>136</v>
      </c>
      <c r="AI469" s="1">
        <v>0</v>
      </c>
      <c r="AJ469" s="1"/>
      <c r="AK469" s="1" t="s">
        <v>42</v>
      </c>
    </row>
    <row r="470" spans="1:37" x14ac:dyDescent="0.25">
      <c r="A470" s="1" t="s">
        <v>3041</v>
      </c>
      <c r="B470" s="1" t="s">
        <v>3042</v>
      </c>
      <c r="C470" s="1" t="s">
        <v>103</v>
      </c>
      <c r="D470" s="1" t="s">
        <v>3043</v>
      </c>
      <c r="E470" s="1" t="s">
        <v>3044</v>
      </c>
      <c r="F470" s="1" t="s">
        <v>1082</v>
      </c>
      <c r="G470" s="5" t="s">
        <v>942</v>
      </c>
      <c r="H470" s="1">
        <v>2006</v>
      </c>
      <c r="I470" s="1" t="s">
        <v>153</v>
      </c>
      <c r="J470" s="2"/>
      <c r="K470" s="2">
        <v>1</v>
      </c>
      <c r="L470" s="2"/>
      <c r="M470" s="2"/>
      <c r="N470" s="2">
        <v>1</v>
      </c>
      <c r="O470" s="2"/>
      <c r="P470" s="2"/>
      <c r="Q470" s="2">
        <v>0</v>
      </c>
      <c r="R470" s="2"/>
      <c r="S470" s="2"/>
      <c r="T470" s="2">
        <v>0</v>
      </c>
      <c r="U470" s="2"/>
      <c r="V470" s="2"/>
      <c r="W470" s="2">
        <v>0</v>
      </c>
      <c r="X470" s="2"/>
      <c r="Y470" s="2"/>
      <c r="Z470" s="1">
        <v>1</v>
      </c>
      <c r="AA470" s="2"/>
      <c r="AB470" s="1" t="s">
        <v>42</v>
      </c>
      <c r="AC470" s="1">
        <v>0</v>
      </c>
      <c r="AD470" s="2"/>
      <c r="AE470" s="1"/>
      <c r="AF470" s="1" t="s">
        <v>3046</v>
      </c>
      <c r="AG470" s="1" t="s">
        <v>88</v>
      </c>
      <c r="AH470" s="1" t="s">
        <v>3047</v>
      </c>
      <c r="AI470" s="1" t="s">
        <v>100</v>
      </c>
      <c r="AJ470" s="1"/>
      <c r="AK470" s="1" t="s">
        <v>42</v>
      </c>
    </row>
    <row r="471" spans="1:37" x14ac:dyDescent="0.25">
      <c r="A471" s="1" t="s">
        <v>3048</v>
      </c>
      <c r="B471" s="1" t="s">
        <v>3049</v>
      </c>
      <c r="C471" s="1" t="s">
        <v>286</v>
      </c>
      <c r="D471" s="1" t="s">
        <v>3050</v>
      </c>
      <c r="E471" s="1" t="s">
        <v>3051</v>
      </c>
      <c r="F471" s="1" t="s">
        <v>1143</v>
      </c>
      <c r="G471" s="5" t="s">
        <v>389</v>
      </c>
      <c r="H471" s="1">
        <v>2006</v>
      </c>
      <c r="I471" s="1" t="s">
        <v>334</v>
      </c>
      <c r="J471" s="2"/>
      <c r="K471" s="2">
        <v>1</v>
      </c>
      <c r="L471" s="2"/>
      <c r="M471" s="2"/>
      <c r="N471" s="2">
        <v>0</v>
      </c>
      <c r="O471" s="2"/>
      <c r="P471" s="2"/>
      <c r="Q471" s="2">
        <v>1</v>
      </c>
      <c r="R471" s="2"/>
      <c r="S471" s="2"/>
      <c r="T471" s="2">
        <v>0</v>
      </c>
      <c r="U471" s="2"/>
      <c r="V471" s="2"/>
      <c r="W471" s="2">
        <v>0</v>
      </c>
      <c r="X471" s="2"/>
      <c r="Y471" s="2"/>
      <c r="Z471" s="1">
        <v>0</v>
      </c>
      <c r="AA471" s="2"/>
      <c r="AB471" s="1" t="s">
        <v>42</v>
      </c>
      <c r="AC471" s="1">
        <v>0</v>
      </c>
      <c r="AD471" s="2"/>
      <c r="AE471" s="1"/>
      <c r="AF471" s="1" t="s">
        <v>3052</v>
      </c>
      <c r="AG471" s="1" t="s">
        <v>98</v>
      </c>
      <c r="AH471" s="1" t="s">
        <v>3053</v>
      </c>
      <c r="AI471" s="1">
        <v>0</v>
      </c>
      <c r="AJ471" s="1"/>
      <c r="AK471" s="1" t="s">
        <v>42</v>
      </c>
    </row>
    <row r="472" spans="1:37" x14ac:dyDescent="0.25">
      <c r="A472" s="1" t="s">
        <v>3054</v>
      </c>
      <c r="B472" s="1" t="s">
        <v>3055</v>
      </c>
      <c r="C472" s="1" t="s">
        <v>50</v>
      </c>
      <c r="D472" s="1" t="s">
        <v>3056</v>
      </c>
      <c r="E472" s="1" t="s">
        <v>3057</v>
      </c>
      <c r="F472" s="1" t="s">
        <v>7158</v>
      </c>
      <c r="G472" s="5" t="s">
        <v>636</v>
      </c>
      <c r="H472" s="1">
        <v>2006</v>
      </c>
      <c r="I472" s="1" t="s">
        <v>1507</v>
      </c>
      <c r="J472" s="2"/>
      <c r="K472" s="2">
        <v>1</v>
      </c>
      <c r="L472" s="2"/>
      <c r="M472" s="2"/>
      <c r="N472" s="2">
        <v>1</v>
      </c>
      <c r="O472" s="2"/>
      <c r="P472" s="2"/>
      <c r="Q472" s="2">
        <v>1</v>
      </c>
      <c r="R472" s="2"/>
      <c r="S472" s="2"/>
      <c r="T472" s="2">
        <v>1</v>
      </c>
      <c r="U472" s="2"/>
      <c r="V472" s="2"/>
      <c r="W472" s="2">
        <v>0</v>
      </c>
      <c r="X472" s="2"/>
      <c r="Y472" s="2"/>
      <c r="Z472" s="1">
        <v>1</v>
      </c>
      <c r="AA472" s="2"/>
      <c r="AB472" s="1" t="s">
        <v>42</v>
      </c>
      <c r="AC472" s="1">
        <v>0</v>
      </c>
      <c r="AD472" s="2"/>
      <c r="AE472" s="1"/>
      <c r="AF472" s="1" t="s">
        <v>3059</v>
      </c>
      <c r="AG472" s="1" t="s">
        <v>250</v>
      </c>
      <c r="AH472" s="1" t="s">
        <v>741</v>
      </c>
      <c r="AI472" s="1" t="s">
        <v>100</v>
      </c>
      <c r="AJ472" s="1"/>
      <c r="AK472" s="1" t="s">
        <v>42</v>
      </c>
    </row>
    <row r="473" spans="1:37" x14ac:dyDescent="0.25">
      <c r="A473" s="1" t="s">
        <v>3060</v>
      </c>
      <c r="B473" s="1" t="s">
        <v>3061</v>
      </c>
      <c r="C473" s="1" t="s">
        <v>103</v>
      </c>
      <c r="D473" s="1" t="s">
        <v>3062</v>
      </c>
      <c r="E473" s="1" t="s">
        <v>3063</v>
      </c>
      <c r="F473" s="1" t="s">
        <v>1733</v>
      </c>
      <c r="G473" s="5" t="s">
        <v>257</v>
      </c>
      <c r="H473" s="1">
        <v>2016</v>
      </c>
      <c r="I473" s="1" t="s">
        <v>1023</v>
      </c>
      <c r="J473" s="2"/>
      <c r="K473" s="2">
        <v>1</v>
      </c>
      <c r="L473" s="2"/>
      <c r="M473" s="2"/>
      <c r="N473" s="2">
        <v>1</v>
      </c>
      <c r="O473" s="2"/>
      <c r="P473" s="2"/>
      <c r="Q473" s="2">
        <v>0</v>
      </c>
      <c r="R473" s="2"/>
      <c r="S473" s="2"/>
      <c r="T473" s="2">
        <v>0</v>
      </c>
      <c r="U473" s="2"/>
      <c r="V473" s="2"/>
      <c r="W473" s="2">
        <v>0</v>
      </c>
      <c r="X473" s="2"/>
      <c r="Y473" s="2"/>
      <c r="Z473" s="1">
        <v>1</v>
      </c>
      <c r="AA473" s="2"/>
      <c r="AB473" s="1" t="s">
        <v>42</v>
      </c>
      <c r="AC473" s="1">
        <v>0</v>
      </c>
      <c r="AD473" s="2"/>
      <c r="AE473" s="1"/>
      <c r="AF473" s="1" t="s">
        <v>3064</v>
      </c>
      <c r="AG473" s="1" t="s">
        <v>239</v>
      </c>
      <c r="AH473" s="1" t="s">
        <v>260</v>
      </c>
      <c r="AI473" s="1" t="s">
        <v>100</v>
      </c>
      <c r="AJ473" s="1" t="s">
        <v>261</v>
      </c>
      <c r="AK473" s="1" t="s">
        <v>42</v>
      </c>
    </row>
    <row r="474" spans="1:37" x14ac:dyDescent="0.25">
      <c r="A474" s="1" t="s">
        <v>3065</v>
      </c>
      <c r="B474" s="1" t="s">
        <v>3066</v>
      </c>
      <c r="C474" s="1" t="s">
        <v>50</v>
      </c>
      <c r="D474" s="1" t="s">
        <v>3067</v>
      </c>
      <c r="E474" s="1" t="s">
        <v>3068</v>
      </c>
      <c r="F474" s="1" t="s">
        <v>4746</v>
      </c>
      <c r="G474" s="5" t="s">
        <v>257</v>
      </c>
      <c r="H474" s="1">
        <v>2016</v>
      </c>
      <c r="I474" s="1" t="s">
        <v>505</v>
      </c>
      <c r="J474" s="2"/>
      <c r="K474" s="2">
        <v>1</v>
      </c>
      <c r="L474" s="2"/>
      <c r="M474" s="2"/>
      <c r="N474" s="2">
        <v>0</v>
      </c>
      <c r="O474" s="2"/>
      <c r="P474" s="2"/>
      <c r="Q474" s="2">
        <v>1</v>
      </c>
      <c r="R474" s="2"/>
      <c r="S474" s="2"/>
      <c r="T474" s="2">
        <v>0</v>
      </c>
      <c r="U474" s="2"/>
      <c r="V474" s="2"/>
      <c r="W474" s="2">
        <v>0</v>
      </c>
      <c r="X474" s="2"/>
      <c r="Y474" s="2"/>
      <c r="Z474" s="1" t="s">
        <v>42</v>
      </c>
      <c r="AA474" s="2"/>
      <c r="AB474" s="1" t="s">
        <v>42</v>
      </c>
      <c r="AC474" s="1">
        <v>0</v>
      </c>
      <c r="AD474" s="2"/>
      <c r="AE474" s="1"/>
      <c r="AF474" s="1" t="s">
        <v>3069</v>
      </c>
      <c r="AG474" s="1" t="s">
        <v>127</v>
      </c>
      <c r="AH474" s="1" t="s">
        <v>127</v>
      </c>
      <c r="AI474" s="1" t="s">
        <v>100</v>
      </c>
      <c r="AJ474" s="1" t="s">
        <v>261</v>
      </c>
      <c r="AK474" s="1" t="s">
        <v>42</v>
      </c>
    </row>
    <row r="475" spans="1:37" x14ac:dyDescent="0.25">
      <c r="A475" s="1" t="s">
        <v>3070</v>
      </c>
      <c r="B475" s="1" t="s">
        <v>3071</v>
      </c>
      <c r="C475" s="1" t="s">
        <v>103</v>
      </c>
      <c r="D475" s="1" t="s">
        <v>3072</v>
      </c>
      <c r="E475" s="1" t="s">
        <v>3073</v>
      </c>
      <c r="F475" s="1" t="s">
        <v>784</v>
      </c>
      <c r="G475" s="5" t="s">
        <v>257</v>
      </c>
      <c r="H475" s="1">
        <v>2016</v>
      </c>
      <c r="I475" s="1" t="s">
        <v>237</v>
      </c>
      <c r="J475" s="2" t="s">
        <v>86</v>
      </c>
      <c r="K475" s="2">
        <v>1</v>
      </c>
      <c r="L475" s="2"/>
      <c r="M475" s="2"/>
      <c r="N475" s="2">
        <v>1</v>
      </c>
      <c r="O475" s="2"/>
      <c r="P475" s="2"/>
      <c r="Q475" s="2">
        <v>0</v>
      </c>
      <c r="R475" s="2"/>
      <c r="S475" s="2"/>
      <c r="T475" s="2">
        <v>0</v>
      </c>
      <c r="U475" s="2"/>
      <c r="V475" s="2"/>
      <c r="W475" s="2">
        <v>0</v>
      </c>
      <c r="X475" s="2"/>
      <c r="Y475" s="2"/>
      <c r="Z475" s="1" t="s">
        <v>42</v>
      </c>
      <c r="AA475" s="2"/>
      <c r="AB475" s="1" t="s">
        <v>42</v>
      </c>
      <c r="AC475" s="1">
        <v>0</v>
      </c>
      <c r="AD475" s="2"/>
      <c r="AE475" s="1"/>
      <c r="AF475" s="1" t="s">
        <v>3074</v>
      </c>
      <c r="AG475" s="1" t="s">
        <v>239</v>
      </c>
      <c r="AH475" s="1" t="s">
        <v>3075</v>
      </c>
      <c r="AI475" s="1" t="s">
        <v>100</v>
      </c>
      <c r="AJ475" s="1" t="s">
        <v>261</v>
      </c>
      <c r="AK475" s="1" t="s">
        <v>42</v>
      </c>
    </row>
    <row r="476" spans="1:37" x14ac:dyDescent="0.25">
      <c r="A476" s="1" t="s">
        <v>3076</v>
      </c>
      <c r="B476" s="1" t="s">
        <v>3077</v>
      </c>
      <c r="C476" s="1" t="s">
        <v>103</v>
      </c>
      <c r="D476" s="1" t="s">
        <v>3078</v>
      </c>
      <c r="E476" s="1" t="s">
        <v>3079</v>
      </c>
      <c r="F476" s="1" t="s">
        <v>7159</v>
      </c>
      <c r="G476" s="5" t="s">
        <v>107</v>
      </c>
      <c r="H476" s="1">
        <v>2014</v>
      </c>
      <c r="I476" s="1" t="s">
        <v>576</v>
      </c>
      <c r="J476" s="2"/>
      <c r="K476" s="2">
        <v>0</v>
      </c>
      <c r="L476" s="2"/>
      <c r="M476" s="2"/>
      <c r="N476" s="2">
        <v>1</v>
      </c>
      <c r="O476" s="2"/>
      <c r="P476" s="2"/>
      <c r="Q476" s="2">
        <v>0</v>
      </c>
      <c r="R476" s="2"/>
      <c r="S476" s="2"/>
      <c r="T476" s="2">
        <v>1</v>
      </c>
      <c r="U476" s="2"/>
      <c r="V476" s="2"/>
      <c r="W476" s="2">
        <v>1</v>
      </c>
      <c r="X476" s="2"/>
      <c r="Y476" s="2"/>
      <c r="Z476" s="1">
        <v>0</v>
      </c>
      <c r="AA476" s="2"/>
      <c r="AB476" s="1" t="s">
        <v>42</v>
      </c>
      <c r="AC476" s="1">
        <v>0</v>
      </c>
      <c r="AD476" s="2"/>
      <c r="AE476" s="1"/>
      <c r="AF476" s="1" t="s">
        <v>3081</v>
      </c>
      <c r="AG476" s="1" t="s">
        <v>88</v>
      </c>
      <c r="AH476" s="1" t="s">
        <v>110</v>
      </c>
      <c r="AI476" s="1" t="s">
        <v>100</v>
      </c>
      <c r="AJ476" s="1" t="s">
        <v>111</v>
      </c>
      <c r="AK476" s="1" t="s">
        <v>42</v>
      </c>
    </row>
    <row r="477" spans="1:37" x14ac:dyDescent="0.25">
      <c r="A477" s="1" t="s">
        <v>3082</v>
      </c>
      <c r="B477" s="1" t="s">
        <v>3083</v>
      </c>
      <c r="C477" s="1" t="s">
        <v>103</v>
      </c>
      <c r="D477" s="1" t="s">
        <v>3084</v>
      </c>
      <c r="E477" s="1" t="s">
        <v>3085</v>
      </c>
      <c r="F477" s="1" t="s">
        <v>7160</v>
      </c>
      <c r="G477" s="5" t="s">
        <v>257</v>
      </c>
      <c r="H477" s="1">
        <v>2016</v>
      </c>
      <c r="I477" s="1" t="s">
        <v>505</v>
      </c>
      <c r="J477" s="2"/>
      <c r="K477" s="2">
        <v>1</v>
      </c>
      <c r="L477" s="2"/>
      <c r="M477" s="2"/>
      <c r="N477" s="2">
        <v>1</v>
      </c>
      <c r="O477" s="2"/>
      <c r="P477" s="2"/>
      <c r="Q477" s="2">
        <v>0</v>
      </c>
      <c r="R477" s="2"/>
      <c r="S477" s="2"/>
      <c r="T477" s="2">
        <v>1</v>
      </c>
      <c r="U477" s="2"/>
      <c r="V477" s="2"/>
      <c r="W477" s="2">
        <v>1</v>
      </c>
      <c r="X477" s="2"/>
      <c r="Y477" s="2"/>
      <c r="Z477" s="1">
        <v>0</v>
      </c>
      <c r="AA477" s="2"/>
      <c r="AB477" s="1" t="s">
        <v>42</v>
      </c>
      <c r="AC477" s="1">
        <v>0</v>
      </c>
      <c r="AD477" s="2"/>
      <c r="AE477" s="1"/>
      <c r="AF477" s="1" t="s">
        <v>3087</v>
      </c>
      <c r="AG477" s="1" t="s">
        <v>88</v>
      </c>
      <c r="AH477" s="1" t="s">
        <v>3088</v>
      </c>
      <c r="AI477" s="1" t="s">
        <v>100</v>
      </c>
      <c r="AJ477" s="1" t="s">
        <v>66</v>
      </c>
      <c r="AK477" s="1" t="s">
        <v>42</v>
      </c>
    </row>
    <row r="478" spans="1:37" x14ac:dyDescent="0.25">
      <c r="A478" s="1" t="s">
        <v>3089</v>
      </c>
      <c r="B478" s="1" t="s">
        <v>3090</v>
      </c>
      <c r="C478" s="1" t="s">
        <v>77</v>
      </c>
      <c r="D478" s="1" t="s">
        <v>3091</v>
      </c>
      <c r="E478" s="1" t="s">
        <v>3092</v>
      </c>
      <c r="F478" s="1" t="s">
        <v>1279</v>
      </c>
      <c r="G478" s="5" t="s">
        <v>96</v>
      </c>
      <c r="H478" s="1">
        <v>2007</v>
      </c>
      <c r="I478" s="1" t="s">
        <v>734</v>
      </c>
      <c r="J478" s="2"/>
      <c r="K478" s="2">
        <v>1</v>
      </c>
      <c r="L478" s="2"/>
      <c r="M478" s="2"/>
      <c r="N478" s="2">
        <v>1</v>
      </c>
      <c r="O478" s="2"/>
      <c r="P478" s="2"/>
      <c r="Q478" s="2">
        <v>0</v>
      </c>
      <c r="R478" s="2"/>
      <c r="S478" s="2"/>
      <c r="T478" s="2">
        <v>1</v>
      </c>
      <c r="U478" s="2"/>
      <c r="V478" s="2"/>
      <c r="W478" s="2">
        <v>1</v>
      </c>
      <c r="X478" s="2"/>
      <c r="Y478" s="2"/>
      <c r="Z478" s="1">
        <v>1</v>
      </c>
      <c r="AA478" s="2"/>
      <c r="AB478" s="1" t="s">
        <v>42</v>
      </c>
      <c r="AC478" s="1">
        <v>0</v>
      </c>
      <c r="AD478" s="2"/>
      <c r="AE478" s="1"/>
      <c r="AF478" s="1" t="s">
        <v>3094</v>
      </c>
      <c r="AG478" s="1" t="s">
        <v>88</v>
      </c>
      <c r="AH478" s="1" t="s">
        <v>3095</v>
      </c>
      <c r="AI478" s="1">
        <v>0</v>
      </c>
      <c r="AJ478" s="1" t="s">
        <v>492</v>
      </c>
      <c r="AK478" s="1" t="s">
        <v>42</v>
      </c>
    </row>
    <row r="479" spans="1:37" x14ac:dyDescent="0.25">
      <c r="A479" s="1" t="s">
        <v>3096</v>
      </c>
      <c r="B479" s="1" t="s">
        <v>3097</v>
      </c>
      <c r="C479" s="1" t="s">
        <v>77</v>
      </c>
      <c r="D479" s="1" t="s">
        <v>3098</v>
      </c>
      <c r="E479" s="1" t="s">
        <v>3099</v>
      </c>
      <c r="F479" s="1" t="s">
        <v>2222</v>
      </c>
      <c r="G479" s="5" t="s">
        <v>222</v>
      </c>
      <c r="H479" s="1">
        <v>2010</v>
      </c>
      <c r="I479" s="1" t="s">
        <v>153</v>
      </c>
      <c r="J479" s="2"/>
      <c r="K479" s="2">
        <v>1</v>
      </c>
      <c r="L479" s="2"/>
      <c r="M479" s="2"/>
      <c r="N479" s="2">
        <v>1</v>
      </c>
      <c r="O479" s="2"/>
      <c r="P479" s="2"/>
      <c r="Q479" s="2">
        <v>0</v>
      </c>
      <c r="R479" s="2"/>
      <c r="S479" s="2"/>
      <c r="T479" s="2">
        <v>1</v>
      </c>
      <c r="U479" s="2"/>
      <c r="V479" s="2"/>
      <c r="W479" s="2">
        <v>1</v>
      </c>
      <c r="X479" s="2"/>
      <c r="Y479" s="2"/>
      <c r="Z479" s="1">
        <v>1</v>
      </c>
      <c r="AA479" s="2"/>
      <c r="AB479" s="1" t="s">
        <v>42</v>
      </c>
      <c r="AC479" s="1">
        <v>0</v>
      </c>
      <c r="AD479" s="2"/>
      <c r="AE479" s="1"/>
      <c r="AF479" s="1" t="s">
        <v>3100</v>
      </c>
      <c r="AG479" s="1" t="s">
        <v>88</v>
      </c>
      <c r="AH479" s="1" t="s">
        <v>2607</v>
      </c>
      <c r="AI479" s="1">
        <v>0</v>
      </c>
      <c r="AJ479" s="1" t="s">
        <v>128</v>
      </c>
      <c r="AK479" s="1" t="s">
        <v>42</v>
      </c>
    </row>
    <row r="480" spans="1:37" x14ac:dyDescent="0.25">
      <c r="A480" s="1" t="s">
        <v>3101</v>
      </c>
      <c r="B480" s="1" t="s">
        <v>3102</v>
      </c>
      <c r="C480" s="1" t="s">
        <v>103</v>
      </c>
      <c r="D480" s="1" t="s">
        <v>3103</v>
      </c>
      <c r="E480" s="1" t="s">
        <v>3103</v>
      </c>
      <c r="F480" s="1" t="e">
        <v>#N/A</v>
      </c>
      <c r="G480" s="5" t="s">
        <v>257</v>
      </c>
      <c r="H480" s="1">
        <v>2018</v>
      </c>
      <c r="I480" s="1" t="s">
        <v>298</v>
      </c>
      <c r="J480" s="2" t="s">
        <v>86</v>
      </c>
      <c r="K480" s="2">
        <v>0</v>
      </c>
      <c r="L480" s="2"/>
      <c r="M480" s="2"/>
      <c r="N480" s="2">
        <v>0</v>
      </c>
      <c r="O480" s="2"/>
      <c r="P480" s="2"/>
      <c r="Q480" s="2">
        <v>0</v>
      </c>
      <c r="R480" s="2"/>
      <c r="S480" s="2"/>
      <c r="T480" s="2">
        <v>0</v>
      </c>
      <c r="U480" s="2"/>
      <c r="V480" s="2"/>
      <c r="W480" s="2">
        <v>0</v>
      </c>
      <c r="X480" s="2"/>
      <c r="Y480" s="2"/>
      <c r="Z480" s="1" t="s">
        <v>42</v>
      </c>
      <c r="AA480" s="2"/>
      <c r="AB480" s="1" t="s">
        <v>42</v>
      </c>
      <c r="AC480" s="1">
        <v>1</v>
      </c>
      <c r="AD480" s="2"/>
      <c r="AE480" s="1"/>
      <c r="AF480" s="1" t="s">
        <v>3104</v>
      </c>
      <c r="AG480" s="1" t="s">
        <v>88</v>
      </c>
      <c r="AH480" s="1" t="s">
        <v>431</v>
      </c>
      <c r="AI480" s="1">
        <v>0</v>
      </c>
      <c r="AJ480" s="1" t="s">
        <v>301</v>
      </c>
      <c r="AK480" s="1" t="s">
        <v>42</v>
      </c>
    </row>
    <row r="481" spans="1:37" x14ac:dyDescent="0.25">
      <c r="A481" s="1" t="s">
        <v>3105</v>
      </c>
      <c r="B481" s="1" t="s">
        <v>3106</v>
      </c>
      <c r="C481" s="1" t="s">
        <v>50</v>
      </c>
      <c r="D481" s="1" t="s">
        <v>3107</v>
      </c>
      <c r="E481" s="1" t="s">
        <v>3108</v>
      </c>
      <c r="F481" s="1" t="s">
        <v>2701</v>
      </c>
      <c r="G481" s="5" t="s">
        <v>107</v>
      </c>
      <c r="H481" s="1">
        <v>2014</v>
      </c>
      <c r="I481" s="1" t="s">
        <v>3110</v>
      </c>
      <c r="J481" s="2"/>
      <c r="K481" s="2">
        <v>1</v>
      </c>
      <c r="L481" s="2"/>
      <c r="M481" s="2"/>
      <c r="N481" s="2">
        <v>0</v>
      </c>
      <c r="O481" s="2"/>
      <c r="P481" s="2"/>
      <c r="Q481" s="2">
        <v>1</v>
      </c>
      <c r="R481" s="2"/>
      <c r="S481" s="2"/>
      <c r="T481" s="2">
        <v>0</v>
      </c>
      <c r="U481" s="2"/>
      <c r="V481" s="2"/>
      <c r="W481" s="2">
        <v>0</v>
      </c>
      <c r="X481" s="2"/>
      <c r="Y481" s="2"/>
      <c r="Z481" s="1">
        <v>1</v>
      </c>
      <c r="AA481" s="2"/>
      <c r="AB481" s="1" t="s">
        <v>42</v>
      </c>
      <c r="AC481" s="1">
        <v>0</v>
      </c>
      <c r="AD481" s="2"/>
      <c r="AE481" s="1"/>
      <c r="AF481" s="1" t="s">
        <v>3111</v>
      </c>
      <c r="AG481" s="1" t="s">
        <v>292</v>
      </c>
      <c r="AH481" s="1" t="s">
        <v>350</v>
      </c>
      <c r="AI481" s="1" t="s">
        <v>100</v>
      </c>
      <c r="AJ481" s="1" t="s">
        <v>191</v>
      </c>
      <c r="AK481" s="1" t="s">
        <v>42</v>
      </c>
    </row>
    <row r="482" spans="1:37" x14ac:dyDescent="0.25">
      <c r="A482" s="1" t="s">
        <v>3112</v>
      </c>
      <c r="B482" s="1" t="s">
        <v>3113</v>
      </c>
      <c r="C482" s="1" t="s">
        <v>36</v>
      </c>
      <c r="D482" s="1" t="s">
        <v>3114</v>
      </c>
      <c r="E482" s="1" t="s">
        <v>3115</v>
      </c>
      <c r="F482" s="1" t="s">
        <v>1470</v>
      </c>
      <c r="G482" s="5" t="s">
        <v>62</v>
      </c>
      <c r="H482" s="1">
        <v>2018</v>
      </c>
      <c r="I482" s="1" t="s">
        <v>563</v>
      </c>
      <c r="J482" s="2"/>
      <c r="K482" s="2">
        <v>1</v>
      </c>
      <c r="L482" s="2"/>
      <c r="M482" s="2"/>
      <c r="N482" s="2" t="s">
        <v>42</v>
      </c>
      <c r="O482" s="2"/>
      <c r="P482" s="2"/>
      <c r="Q482" s="2">
        <v>1</v>
      </c>
      <c r="R482" s="2"/>
      <c r="S482" s="2"/>
      <c r="T482" s="2" t="s">
        <v>42</v>
      </c>
      <c r="U482" s="2"/>
      <c r="V482" s="2"/>
      <c r="W482" s="2" t="s">
        <v>42</v>
      </c>
      <c r="X482" s="2"/>
      <c r="Y482" s="2"/>
      <c r="Z482" s="1" t="s">
        <v>42</v>
      </c>
      <c r="AA482" s="2"/>
      <c r="AB482" s="1" t="s">
        <v>42</v>
      </c>
      <c r="AC482" s="1">
        <v>0</v>
      </c>
      <c r="AD482" s="2"/>
      <c r="AE482" s="1"/>
      <c r="AF482" s="1" t="s">
        <v>3117</v>
      </c>
      <c r="AG482" s="1" t="s">
        <v>292</v>
      </c>
      <c r="AH482" s="1" t="s">
        <v>336</v>
      </c>
      <c r="AI482" s="1">
        <v>0</v>
      </c>
      <c r="AJ482" s="1" t="s">
        <v>66</v>
      </c>
      <c r="AK482" s="1" t="s">
        <v>42</v>
      </c>
    </row>
    <row r="483" spans="1:37" x14ac:dyDescent="0.25">
      <c r="A483" s="1" t="s">
        <v>3118</v>
      </c>
      <c r="B483" s="1" t="s">
        <v>3119</v>
      </c>
      <c r="C483" s="1" t="s">
        <v>50</v>
      </c>
      <c r="D483" s="1" t="s">
        <v>3120</v>
      </c>
      <c r="E483" s="1" t="s">
        <v>3121</v>
      </c>
      <c r="F483" s="1" t="s">
        <v>7161</v>
      </c>
      <c r="G483" s="5" t="s">
        <v>290</v>
      </c>
      <c r="H483" s="1">
        <v>2007</v>
      </c>
      <c r="I483" s="1" t="s">
        <v>414</v>
      </c>
      <c r="J483" s="2"/>
      <c r="K483" s="2">
        <v>1</v>
      </c>
      <c r="L483" s="2"/>
      <c r="M483" s="2"/>
      <c r="N483" s="2">
        <v>0</v>
      </c>
      <c r="O483" s="2"/>
      <c r="P483" s="2"/>
      <c r="Q483" s="2">
        <v>1</v>
      </c>
      <c r="R483" s="2"/>
      <c r="S483" s="2"/>
      <c r="T483" s="2">
        <v>0</v>
      </c>
      <c r="U483" s="2"/>
      <c r="V483" s="2"/>
      <c r="W483" s="2">
        <v>0</v>
      </c>
      <c r="X483" s="2"/>
      <c r="Y483" s="2"/>
      <c r="Z483" s="1">
        <v>0</v>
      </c>
      <c r="AA483" s="2"/>
      <c r="AB483" s="1" t="s">
        <v>42</v>
      </c>
      <c r="AC483" s="1">
        <v>0</v>
      </c>
      <c r="AD483" s="2"/>
      <c r="AE483" s="1"/>
      <c r="AF483" s="1" t="s">
        <v>3123</v>
      </c>
      <c r="AG483" s="1" t="s">
        <v>292</v>
      </c>
      <c r="AH483" s="1" t="s">
        <v>293</v>
      </c>
      <c r="AI483" s="1" t="s">
        <v>100</v>
      </c>
      <c r="AJ483" s="1" t="s">
        <v>191</v>
      </c>
      <c r="AK483" s="1" t="s">
        <v>42</v>
      </c>
    </row>
    <row r="484" spans="1:37" x14ac:dyDescent="0.25">
      <c r="A484" s="1" t="s">
        <v>3124</v>
      </c>
      <c r="B484" s="1" t="s">
        <v>3125</v>
      </c>
      <c r="C484" s="1" t="s">
        <v>50</v>
      </c>
      <c r="D484" s="1" t="s">
        <v>3126</v>
      </c>
      <c r="E484" s="1" t="s">
        <v>3127</v>
      </c>
      <c r="F484" s="1" t="s">
        <v>7162</v>
      </c>
      <c r="G484" s="5" t="s">
        <v>1103</v>
      </c>
      <c r="H484" s="1">
        <v>2006</v>
      </c>
      <c r="I484" s="1" t="s">
        <v>934</v>
      </c>
      <c r="J484" s="2"/>
      <c r="K484" s="2">
        <v>1</v>
      </c>
      <c r="L484" s="2"/>
      <c r="M484" s="2"/>
      <c r="N484" s="2">
        <v>0</v>
      </c>
      <c r="O484" s="2"/>
      <c r="P484" s="2"/>
      <c r="Q484" s="2">
        <v>1</v>
      </c>
      <c r="R484" s="2"/>
      <c r="S484" s="2"/>
      <c r="T484" s="2">
        <v>0</v>
      </c>
      <c r="U484" s="2"/>
      <c r="V484" s="2"/>
      <c r="W484" s="2">
        <v>0</v>
      </c>
      <c r="X484" s="2"/>
      <c r="Y484" s="2"/>
      <c r="Z484" s="1">
        <v>1</v>
      </c>
      <c r="AA484" s="2"/>
      <c r="AB484" s="1" t="s">
        <v>42</v>
      </c>
      <c r="AC484" s="1">
        <v>0</v>
      </c>
      <c r="AD484" s="2"/>
      <c r="AE484" s="1"/>
      <c r="AF484" s="1" t="s">
        <v>3129</v>
      </c>
      <c r="AG484" s="1" t="s">
        <v>292</v>
      </c>
      <c r="AH484" s="1" t="s">
        <v>448</v>
      </c>
      <c r="AI484" s="1" t="s">
        <v>100</v>
      </c>
      <c r="AJ484" s="1"/>
      <c r="AK484" s="1" t="s">
        <v>42</v>
      </c>
    </row>
    <row r="485" spans="1:37" x14ac:dyDescent="0.25">
      <c r="A485" s="1" t="s">
        <v>3130</v>
      </c>
      <c r="B485" s="1" t="s">
        <v>3131</v>
      </c>
      <c r="C485" s="1" t="s">
        <v>36</v>
      </c>
      <c r="D485" s="1" t="s">
        <v>3132</v>
      </c>
      <c r="E485" s="1" t="s">
        <v>3133</v>
      </c>
      <c r="F485" s="1" t="s">
        <v>1350</v>
      </c>
      <c r="G485" s="5" t="s">
        <v>40</v>
      </c>
      <c r="H485" s="1">
        <v>2015</v>
      </c>
      <c r="I485" s="1" t="s">
        <v>934</v>
      </c>
      <c r="J485" s="2"/>
      <c r="K485" s="2">
        <v>1</v>
      </c>
      <c r="L485" s="2"/>
      <c r="M485" s="2"/>
      <c r="N485" s="2">
        <v>1</v>
      </c>
      <c r="O485" s="2"/>
      <c r="P485" s="2"/>
      <c r="Q485" s="2">
        <v>1</v>
      </c>
      <c r="R485" s="2"/>
      <c r="S485" s="2"/>
      <c r="T485" s="2">
        <v>1</v>
      </c>
      <c r="U485" s="2"/>
      <c r="V485" s="2"/>
      <c r="W485" s="2">
        <v>0</v>
      </c>
      <c r="X485" s="2"/>
      <c r="Y485" s="2"/>
      <c r="Z485" s="1">
        <v>1</v>
      </c>
      <c r="AA485" s="2"/>
      <c r="AB485" s="1" t="s">
        <v>42</v>
      </c>
      <c r="AC485" s="1">
        <v>0</v>
      </c>
      <c r="AD485" s="2"/>
      <c r="AE485" s="1"/>
      <c r="AF485" s="1" t="s">
        <v>3135</v>
      </c>
      <c r="AG485" s="1" t="s">
        <v>399</v>
      </c>
      <c r="AH485" s="1" t="s">
        <v>400</v>
      </c>
      <c r="AI485" s="1">
        <v>0</v>
      </c>
      <c r="AJ485" s="1" t="s">
        <v>47</v>
      </c>
      <c r="AK485" s="1" t="s">
        <v>42</v>
      </c>
    </row>
    <row r="486" spans="1:37" x14ac:dyDescent="0.25">
      <c r="A486" s="1" t="s">
        <v>3136</v>
      </c>
      <c r="B486" s="1" t="s">
        <v>3137</v>
      </c>
      <c r="C486" s="1" t="s">
        <v>36</v>
      </c>
      <c r="D486" s="1" t="s">
        <v>3138</v>
      </c>
      <c r="E486" s="1" t="s">
        <v>3139</v>
      </c>
      <c r="F486" s="1" t="s">
        <v>790</v>
      </c>
      <c r="G486" s="5" t="s">
        <v>205</v>
      </c>
      <c r="H486" s="1">
        <v>2006</v>
      </c>
      <c r="I486" s="1" t="s">
        <v>348</v>
      </c>
      <c r="J486" s="2"/>
      <c r="K486" s="2">
        <v>1</v>
      </c>
      <c r="L486" s="2"/>
      <c r="M486" s="2"/>
      <c r="N486" s="2">
        <v>0</v>
      </c>
      <c r="O486" s="2"/>
      <c r="P486" s="2"/>
      <c r="Q486" s="2">
        <v>1</v>
      </c>
      <c r="R486" s="2"/>
      <c r="S486" s="2"/>
      <c r="T486" s="2">
        <v>0</v>
      </c>
      <c r="U486" s="2"/>
      <c r="V486" s="2"/>
      <c r="W486" s="2">
        <v>0</v>
      </c>
      <c r="X486" s="2"/>
      <c r="Y486" s="2"/>
      <c r="Z486" s="1">
        <v>1</v>
      </c>
      <c r="AA486" s="2"/>
      <c r="AB486" s="1" t="s">
        <v>42</v>
      </c>
      <c r="AC486" s="1">
        <v>0</v>
      </c>
      <c r="AD486" s="2"/>
      <c r="AE486" s="1"/>
      <c r="AF486" s="1" t="s">
        <v>3141</v>
      </c>
      <c r="AG486" s="1" t="s">
        <v>45</v>
      </c>
      <c r="AH486" s="1" t="s">
        <v>1766</v>
      </c>
      <c r="AI486" s="1">
        <v>0</v>
      </c>
      <c r="AJ486" s="1" t="s">
        <v>191</v>
      </c>
      <c r="AK486" s="1" t="s">
        <v>42</v>
      </c>
    </row>
    <row r="487" spans="1:37" x14ac:dyDescent="0.25">
      <c r="A487" s="1" t="s">
        <v>3142</v>
      </c>
      <c r="B487" s="1" t="s">
        <v>350</v>
      </c>
      <c r="C487" s="1" t="s">
        <v>50</v>
      </c>
      <c r="D487" s="1" t="s">
        <v>3143</v>
      </c>
      <c r="E487" s="1" t="s">
        <v>3144</v>
      </c>
      <c r="F487" s="1" t="s">
        <v>273</v>
      </c>
      <c r="G487" s="5" t="s">
        <v>162</v>
      </c>
      <c r="H487" s="1">
        <v>2006</v>
      </c>
      <c r="I487" s="1" t="s">
        <v>2702</v>
      </c>
      <c r="J487" s="2"/>
      <c r="K487" s="2">
        <v>1</v>
      </c>
      <c r="L487" s="2"/>
      <c r="M487" s="2"/>
      <c r="N487" s="2">
        <v>0</v>
      </c>
      <c r="O487" s="2"/>
      <c r="P487" s="2"/>
      <c r="Q487" s="2">
        <v>1</v>
      </c>
      <c r="R487" s="2"/>
      <c r="S487" s="2"/>
      <c r="T487" s="2">
        <v>0</v>
      </c>
      <c r="U487" s="2"/>
      <c r="V487" s="2"/>
      <c r="W487" s="2">
        <v>0</v>
      </c>
      <c r="X487" s="2"/>
      <c r="Y487" s="2"/>
      <c r="Z487" s="1">
        <v>1</v>
      </c>
      <c r="AA487" s="2"/>
      <c r="AB487" s="1" t="s">
        <v>42</v>
      </c>
      <c r="AC487" s="1">
        <v>0</v>
      </c>
      <c r="AD487" s="2"/>
      <c r="AE487" s="1"/>
      <c r="AF487" s="1" t="s">
        <v>3145</v>
      </c>
      <c r="AG487" s="1" t="s">
        <v>292</v>
      </c>
      <c r="AH487" s="1" t="s">
        <v>350</v>
      </c>
      <c r="AI487" s="1" t="s">
        <v>100</v>
      </c>
      <c r="AJ487" s="1" t="s">
        <v>191</v>
      </c>
      <c r="AK487" s="1" t="s">
        <v>42</v>
      </c>
    </row>
    <row r="488" spans="1:37" x14ac:dyDescent="0.25">
      <c r="A488" s="1" t="s">
        <v>3146</v>
      </c>
      <c r="B488" s="1" t="s">
        <v>3147</v>
      </c>
      <c r="C488" s="1" t="s">
        <v>50</v>
      </c>
      <c r="D488" s="1" t="s">
        <v>3148</v>
      </c>
      <c r="E488" s="1" t="s">
        <v>3149</v>
      </c>
      <c r="F488" s="1" t="s">
        <v>7163</v>
      </c>
      <c r="G488" s="5" t="s">
        <v>454</v>
      </c>
      <c r="H488" s="1">
        <v>2006</v>
      </c>
      <c r="I488" s="1" t="s">
        <v>1579</v>
      </c>
      <c r="J488" s="2"/>
      <c r="K488" s="2">
        <v>1</v>
      </c>
      <c r="L488" s="2"/>
      <c r="M488" s="2"/>
      <c r="N488" s="2">
        <v>0</v>
      </c>
      <c r="O488" s="2"/>
      <c r="P488" s="2"/>
      <c r="Q488" s="2">
        <v>1</v>
      </c>
      <c r="R488" s="2"/>
      <c r="S488" s="2"/>
      <c r="T488" s="2">
        <v>0</v>
      </c>
      <c r="U488" s="2"/>
      <c r="V488" s="2"/>
      <c r="W488" s="2">
        <v>0</v>
      </c>
      <c r="X488" s="2"/>
      <c r="Y488" s="2"/>
      <c r="Z488" s="1">
        <v>1</v>
      </c>
      <c r="AA488" s="2"/>
      <c r="AB488" s="1" t="s">
        <v>42</v>
      </c>
      <c r="AC488" s="1">
        <v>0</v>
      </c>
      <c r="AD488" s="2"/>
      <c r="AE488" s="1"/>
      <c r="AF488" s="1" t="s">
        <v>3151</v>
      </c>
      <c r="AG488" s="1" t="s">
        <v>127</v>
      </c>
      <c r="AH488" s="1" t="s">
        <v>1478</v>
      </c>
      <c r="AI488" s="1" t="s">
        <v>100</v>
      </c>
      <c r="AJ488" s="1" t="s">
        <v>3152</v>
      </c>
      <c r="AK488" s="1" t="s">
        <v>42</v>
      </c>
    </row>
    <row r="489" spans="1:37" x14ac:dyDescent="0.25">
      <c r="A489" s="1" t="s">
        <v>3153</v>
      </c>
      <c r="B489" s="1" t="s">
        <v>3154</v>
      </c>
      <c r="C489" s="1" t="s">
        <v>50</v>
      </c>
      <c r="D489" s="1" t="s">
        <v>3155</v>
      </c>
      <c r="E489" s="1" t="s">
        <v>3156</v>
      </c>
      <c r="F489" s="1" t="s">
        <v>1016</v>
      </c>
      <c r="G489" s="5" t="s">
        <v>1979</v>
      </c>
      <c r="H489" s="1">
        <v>2006</v>
      </c>
      <c r="I489" s="1" t="s">
        <v>358</v>
      </c>
      <c r="J489" s="2"/>
      <c r="K489" s="2">
        <v>1</v>
      </c>
      <c r="L489" s="2"/>
      <c r="M489" s="2"/>
      <c r="N489" s="2">
        <v>0</v>
      </c>
      <c r="O489" s="2"/>
      <c r="P489" s="2"/>
      <c r="Q489" s="2">
        <v>1</v>
      </c>
      <c r="R489" s="2"/>
      <c r="S489" s="2"/>
      <c r="T489" s="2">
        <v>0</v>
      </c>
      <c r="U489" s="2"/>
      <c r="V489" s="2"/>
      <c r="W489" s="2">
        <v>0</v>
      </c>
      <c r="X489" s="2"/>
      <c r="Y489" s="2"/>
      <c r="Z489" s="1">
        <v>1</v>
      </c>
      <c r="AA489" s="2"/>
      <c r="AB489" s="1" t="s">
        <v>42</v>
      </c>
      <c r="AC489" s="1">
        <v>0</v>
      </c>
      <c r="AD489" s="2"/>
      <c r="AE489" s="1"/>
      <c r="AF489" s="1" t="s">
        <v>3158</v>
      </c>
      <c r="AG489" s="1" t="s">
        <v>127</v>
      </c>
      <c r="AH489" s="1" t="s">
        <v>181</v>
      </c>
      <c r="AI489" s="1" t="s">
        <v>100</v>
      </c>
      <c r="AJ489" s="1"/>
      <c r="AK489" s="1" t="s">
        <v>42</v>
      </c>
    </row>
    <row r="490" spans="1:37" x14ac:dyDescent="0.25">
      <c r="A490" s="18" t="s">
        <v>3159</v>
      </c>
      <c r="B490" s="18" t="str">
        <f>VLOOKUP(A490,'[1]2020 New Titles'!A:I,2,FALSE)</f>
        <v>International Review of Qualitative Research</v>
      </c>
      <c r="C490" s="26" t="s">
        <v>36</v>
      </c>
      <c r="D490" s="1" t="s">
        <v>3160</v>
      </c>
      <c r="E490" s="1" t="s">
        <v>3161</v>
      </c>
      <c r="F490" s="1" t="s">
        <v>1598</v>
      </c>
      <c r="G490" s="5" t="s">
        <v>477</v>
      </c>
      <c r="H490" s="1">
        <v>2020</v>
      </c>
      <c r="I490" s="1" t="s">
        <v>298</v>
      </c>
      <c r="J490" s="2"/>
      <c r="K490" s="2">
        <v>1</v>
      </c>
      <c r="L490" s="2"/>
      <c r="M490" s="2"/>
      <c r="N490" s="2" t="s">
        <v>42</v>
      </c>
      <c r="O490" s="2"/>
      <c r="P490" s="2"/>
      <c r="Q490" s="2">
        <v>1</v>
      </c>
      <c r="R490" s="2"/>
      <c r="S490" s="2"/>
      <c r="T490" s="2" t="s">
        <v>42</v>
      </c>
      <c r="U490" s="2"/>
      <c r="V490" s="2"/>
      <c r="W490" s="2" t="s">
        <v>42</v>
      </c>
      <c r="X490" s="2"/>
      <c r="Y490" s="2"/>
      <c r="Z490" s="1" t="s">
        <v>42</v>
      </c>
      <c r="AA490" s="2"/>
      <c r="AB490" s="1" t="s">
        <v>42</v>
      </c>
      <c r="AC490" s="1">
        <v>0</v>
      </c>
      <c r="AD490" s="2"/>
      <c r="AE490" s="1"/>
      <c r="AF490" s="1" t="s">
        <v>3162</v>
      </c>
      <c r="AG490" s="1"/>
      <c r="AH490" s="1"/>
      <c r="AI490" s="1">
        <v>0</v>
      </c>
      <c r="AJ490" s="1" t="e">
        <v>#REF!</v>
      </c>
      <c r="AK490" s="1" t="s">
        <v>42</v>
      </c>
    </row>
    <row r="491" spans="1:37" x14ac:dyDescent="0.25">
      <c r="A491" s="1" t="s">
        <v>3163</v>
      </c>
      <c r="B491" s="1" t="s">
        <v>3164</v>
      </c>
      <c r="C491" s="1" t="s">
        <v>50</v>
      </c>
      <c r="D491" s="1" t="s">
        <v>3165</v>
      </c>
      <c r="E491" s="1" t="s">
        <v>3166</v>
      </c>
      <c r="F491" s="1" t="s">
        <v>2737</v>
      </c>
      <c r="G491" s="5" t="s">
        <v>214</v>
      </c>
      <c r="H491" s="1">
        <v>2012</v>
      </c>
      <c r="I491" s="1" t="s">
        <v>576</v>
      </c>
      <c r="J491" s="2"/>
      <c r="K491" s="2">
        <v>1</v>
      </c>
      <c r="L491" s="2"/>
      <c r="M491" s="2"/>
      <c r="N491" s="2">
        <v>0</v>
      </c>
      <c r="O491" s="2"/>
      <c r="P491" s="2"/>
      <c r="Q491" s="2">
        <v>1</v>
      </c>
      <c r="R491" s="2"/>
      <c r="S491" s="2"/>
      <c r="T491" s="2">
        <v>0</v>
      </c>
      <c r="U491" s="2"/>
      <c r="V491" s="2"/>
      <c r="W491" s="2">
        <v>0</v>
      </c>
      <c r="X491" s="2"/>
      <c r="Y491" s="2"/>
      <c r="Z491" s="1">
        <v>1</v>
      </c>
      <c r="AA491" s="2"/>
      <c r="AB491" s="1" t="s">
        <v>42</v>
      </c>
      <c r="AC491" s="1">
        <v>0</v>
      </c>
      <c r="AD491" s="2"/>
      <c r="AE491" s="1"/>
      <c r="AF491" s="1" t="s">
        <v>3168</v>
      </c>
      <c r="AG491" s="1" t="s">
        <v>1105</v>
      </c>
      <c r="AH491" s="1" t="s">
        <v>1105</v>
      </c>
      <c r="AI491" s="1" t="s">
        <v>100</v>
      </c>
      <c r="AJ491" s="1" t="s">
        <v>2338</v>
      </c>
      <c r="AK491" s="1" t="s">
        <v>42</v>
      </c>
    </row>
    <row r="492" spans="1:37" x14ac:dyDescent="0.25">
      <c r="A492" s="1" t="s">
        <v>3169</v>
      </c>
      <c r="B492" s="1" t="s">
        <v>3170</v>
      </c>
      <c r="C492" s="1" t="s">
        <v>50</v>
      </c>
      <c r="D492" s="1" t="s">
        <v>3171</v>
      </c>
      <c r="E492" s="1" t="s">
        <v>3172</v>
      </c>
      <c r="F492" s="1" t="s">
        <v>7132</v>
      </c>
      <c r="G492" s="5" t="s">
        <v>162</v>
      </c>
      <c r="H492" s="1">
        <v>2006</v>
      </c>
      <c r="I492" s="1" t="s">
        <v>153</v>
      </c>
      <c r="J492" s="2"/>
      <c r="K492" s="2">
        <v>1</v>
      </c>
      <c r="L492" s="2"/>
      <c r="M492" s="2"/>
      <c r="N492" s="2">
        <v>0</v>
      </c>
      <c r="O492" s="2"/>
      <c r="P492" s="2"/>
      <c r="Q492" s="2">
        <v>1</v>
      </c>
      <c r="R492" s="2"/>
      <c r="S492" s="2"/>
      <c r="T492" s="2">
        <v>0</v>
      </c>
      <c r="U492" s="2"/>
      <c r="V492" s="2"/>
      <c r="W492" s="2">
        <v>0</v>
      </c>
      <c r="X492" s="2"/>
      <c r="Y492" s="2"/>
      <c r="Z492" s="1">
        <v>1</v>
      </c>
      <c r="AA492" s="2"/>
      <c r="AB492" s="1" t="s">
        <v>42</v>
      </c>
      <c r="AC492" s="1">
        <v>0</v>
      </c>
      <c r="AD492" s="2"/>
      <c r="AE492" s="1"/>
      <c r="AF492" s="1" t="s">
        <v>3173</v>
      </c>
      <c r="AG492" s="1" t="s">
        <v>98</v>
      </c>
      <c r="AH492" s="1" t="s">
        <v>190</v>
      </c>
      <c r="AI492" s="1" t="s">
        <v>100</v>
      </c>
      <c r="AJ492" s="1" t="s">
        <v>191</v>
      </c>
      <c r="AK492" s="1" t="s">
        <v>42</v>
      </c>
    </row>
    <row r="493" spans="1:37" x14ac:dyDescent="0.25">
      <c r="A493" s="1" t="s">
        <v>3174</v>
      </c>
      <c r="B493" s="1" t="s">
        <v>3175</v>
      </c>
      <c r="C493" s="1" t="s">
        <v>50</v>
      </c>
      <c r="D493" s="1" t="s">
        <v>3176</v>
      </c>
      <c r="E493" s="1" t="s">
        <v>3177</v>
      </c>
      <c r="F493" s="1" t="s">
        <v>7164</v>
      </c>
      <c r="G493" s="5" t="s">
        <v>1979</v>
      </c>
      <c r="H493" s="1">
        <v>2006</v>
      </c>
      <c r="I493" s="1" t="s">
        <v>554</v>
      </c>
      <c r="J493" s="2"/>
      <c r="K493" s="2">
        <v>1</v>
      </c>
      <c r="L493" s="2"/>
      <c r="M493" s="2"/>
      <c r="N493" s="2">
        <v>0</v>
      </c>
      <c r="O493" s="2"/>
      <c r="P493" s="2"/>
      <c r="Q493" s="2">
        <v>1</v>
      </c>
      <c r="R493" s="2"/>
      <c r="S493" s="2"/>
      <c r="T493" s="2">
        <v>0</v>
      </c>
      <c r="U493" s="2"/>
      <c r="V493" s="2"/>
      <c r="W493" s="2">
        <v>0</v>
      </c>
      <c r="X493" s="2"/>
      <c r="Y493" s="2"/>
      <c r="Z493" s="1">
        <v>1</v>
      </c>
      <c r="AA493" s="2"/>
      <c r="AB493" s="1" t="s">
        <v>42</v>
      </c>
      <c r="AC493" s="1">
        <v>0</v>
      </c>
      <c r="AD493" s="2"/>
      <c r="AE493" s="1"/>
      <c r="AF493" s="1" t="s">
        <v>3179</v>
      </c>
      <c r="AG493" s="1" t="s">
        <v>127</v>
      </c>
      <c r="AH493" s="1" t="s">
        <v>3180</v>
      </c>
      <c r="AI493" s="1" t="s">
        <v>100</v>
      </c>
      <c r="AJ493" s="1" t="s">
        <v>191</v>
      </c>
      <c r="AK493" s="1" t="s">
        <v>42</v>
      </c>
    </row>
    <row r="494" spans="1:37" x14ac:dyDescent="0.25">
      <c r="A494" s="1" t="s">
        <v>3181</v>
      </c>
      <c r="B494" s="1" t="s">
        <v>3182</v>
      </c>
      <c r="C494" s="1" t="s">
        <v>50</v>
      </c>
      <c r="D494" s="1" t="s">
        <v>3183</v>
      </c>
      <c r="E494" s="1" t="s">
        <v>3184</v>
      </c>
      <c r="F494" s="1" t="s">
        <v>3641</v>
      </c>
      <c r="G494" s="5" t="s">
        <v>274</v>
      </c>
      <c r="H494" s="1">
        <v>2006</v>
      </c>
      <c r="I494" s="1" t="s">
        <v>275</v>
      </c>
      <c r="J494" s="2"/>
      <c r="K494" s="2">
        <v>1</v>
      </c>
      <c r="L494" s="2"/>
      <c r="M494" s="2"/>
      <c r="N494" s="2">
        <v>0</v>
      </c>
      <c r="O494" s="2"/>
      <c r="P494" s="2"/>
      <c r="Q494" s="2">
        <v>1</v>
      </c>
      <c r="R494" s="2"/>
      <c r="S494" s="2"/>
      <c r="T494" s="2">
        <v>0</v>
      </c>
      <c r="U494" s="2"/>
      <c r="V494" s="2"/>
      <c r="W494" s="2">
        <v>0</v>
      </c>
      <c r="X494" s="2"/>
      <c r="Y494" s="2"/>
      <c r="Z494" s="1">
        <v>1</v>
      </c>
      <c r="AA494" s="2"/>
      <c r="AB494" s="1" t="s">
        <v>42</v>
      </c>
      <c r="AC494" s="1">
        <v>0</v>
      </c>
      <c r="AD494" s="2"/>
      <c r="AE494" s="1"/>
      <c r="AF494" s="1" t="s">
        <v>3185</v>
      </c>
      <c r="AG494" s="1" t="s">
        <v>127</v>
      </c>
      <c r="AH494" s="1" t="s">
        <v>127</v>
      </c>
      <c r="AI494" s="1" t="s">
        <v>100</v>
      </c>
      <c r="AJ494" s="1"/>
      <c r="AK494" s="1" t="s">
        <v>42</v>
      </c>
    </row>
    <row r="495" spans="1:37" x14ac:dyDescent="0.25">
      <c r="A495" s="1" t="s">
        <v>3186</v>
      </c>
      <c r="B495" s="1" t="s">
        <v>3187</v>
      </c>
      <c r="C495" s="1" t="s">
        <v>286</v>
      </c>
      <c r="D495" s="1" t="s">
        <v>3188</v>
      </c>
      <c r="E495" s="1" t="s">
        <v>3189</v>
      </c>
      <c r="F495" s="1" t="s">
        <v>2549</v>
      </c>
      <c r="G495" s="5" t="s">
        <v>1129</v>
      </c>
      <c r="H495" s="1">
        <v>2006</v>
      </c>
      <c r="I495" s="1" t="s">
        <v>554</v>
      </c>
      <c r="J495" s="2"/>
      <c r="K495" s="2">
        <v>1</v>
      </c>
      <c r="L495" s="2"/>
      <c r="M495" s="2"/>
      <c r="N495" s="2">
        <v>0</v>
      </c>
      <c r="O495" s="2"/>
      <c r="P495" s="2"/>
      <c r="Q495" s="2">
        <v>1</v>
      </c>
      <c r="R495" s="2"/>
      <c r="S495" s="2"/>
      <c r="T495" s="2">
        <v>0</v>
      </c>
      <c r="U495" s="2"/>
      <c r="V495" s="2"/>
      <c r="W495" s="2">
        <v>0</v>
      </c>
      <c r="X495" s="2"/>
      <c r="Y495" s="2"/>
      <c r="Z495" s="1">
        <v>1</v>
      </c>
      <c r="AA495" s="2"/>
      <c r="AB495" s="1" t="s">
        <v>42</v>
      </c>
      <c r="AC495" s="1">
        <v>0</v>
      </c>
      <c r="AD495" s="2"/>
      <c r="AE495" s="1"/>
      <c r="AF495" s="1" t="s">
        <v>3190</v>
      </c>
      <c r="AG495" s="1" t="s">
        <v>292</v>
      </c>
      <c r="AH495" s="1" t="s">
        <v>350</v>
      </c>
      <c r="AI495" s="1">
        <v>0</v>
      </c>
      <c r="AJ495" s="1"/>
      <c r="AK495" s="1" t="s">
        <v>42</v>
      </c>
    </row>
    <row r="496" spans="1:37" x14ac:dyDescent="0.25">
      <c r="A496" s="1" t="s">
        <v>3191</v>
      </c>
      <c r="B496" s="1" t="s">
        <v>3192</v>
      </c>
      <c r="C496" s="1" t="s">
        <v>50</v>
      </c>
      <c r="D496" s="1" t="s">
        <v>3193</v>
      </c>
      <c r="E496" s="1" t="s">
        <v>3194</v>
      </c>
      <c r="F496" s="1" t="s">
        <v>3109</v>
      </c>
      <c r="G496" s="5" t="s">
        <v>214</v>
      </c>
      <c r="H496" s="1">
        <v>2012</v>
      </c>
      <c r="I496" s="1" t="s">
        <v>2625</v>
      </c>
      <c r="J496" s="2"/>
      <c r="K496" s="2">
        <v>1</v>
      </c>
      <c r="L496" s="2"/>
      <c r="M496" s="2"/>
      <c r="N496" s="2">
        <v>0</v>
      </c>
      <c r="O496" s="2"/>
      <c r="P496" s="2"/>
      <c r="Q496" s="2">
        <v>1</v>
      </c>
      <c r="R496" s="2"/>
      <c r="S496" s="2"/>
      <c r="T496" s="2">
        <v>0</v>
      </c>
      <c r="U496" s="2"/>
      <c r="V496" s="2"/>
      <c r="W496" s="2">
        <v>0</v>
      </c>
      <c r="X496" s="2"/>
      <c r="Y496" s="2"/>
      <c r="Z496" s="1">
        <v>1</v>
      </c>
      <c r="AA496" s="2"/>
      <c r="AB496" s="1" t="s">
        <v>42</v>
      </c>
      <c r="AC496" s="1">
        <v>0</v>
      </c>
      <c r="AD496" s="2"/>
      <c r="AE496" s="1"/>
      <c r="AF496" s="1" t="s">
        <v>3196</v>
      </c>
      <c r="AG496" s="1" t="s">
        <v>45</v>
      </c>
      <c r="AH496" s="1" t="s">
        <v>819</v>
      </c>
      <c r="AI496" s="1" t="s">
        <v>100</v>
      </c>
      <c r="AJ496" s="1" t="s">
        <v>191</v>
      </c>
      <c r="AK496" s="1" t="s">
        <v>42</v>
      </c>
    </row>
    <row r="497" spans="1:37" x14ac:dyDescent="0.25">
      <c r="A497" s="1" t="s">
        <v>3197</v>
      </c>
      <c r="B497" s="1" t="s">
        <v>3198</v>
      </c>
      <c r="C497" s="1" t="s">
        <v>917</v>
      </c>
      <c r="D497" s="1"/>
      <c r="E497" s="1" t="s">
        <v>3199</v>
      </c>
      <c r="F497" s="1" t="e">
        <v>#N/A</v>
      </c>
      <c r="G497" s="5" t="s">
        <v>498</v>
      </c>
      <c r="H497" s="1">
        <v>2022</v>
      </c>
      <c r="I497" s="1" t="s">
        <v>1319</v>
      </c>
      <c r="J497" s="2" t="s">
        <v>86</v>
      </c>
      <c r="K497" s="2">
        <v>0</v>
      </c>
      <c r="L497" s="2"/>
      <c r="M497" s="2"/>
      <c r="N497" s="2">
        <v>0</v>
      </c>
      <c r="O497" s="2"/>
      <c r="P497" s="2"/>
      <c r="Q497" s="2">
        <v>0</v>
      </c>
      <c r="R497" s="2"/>
      <c r="S497" s="2"/>
      <c r="T497" s="2">
        <v>0</v>
      </c>
      <c r="U497" s="2"/>
      <c r="V497" s="2"/>
      <c r="W497" s="2">
        <v>0</v>
      </c>
      <c r="X497" s="2"/>
      <c r="Y497" s="2"/>
      <c r="Z497" s="1"/>
      <c r="AA497" s="2"/>
      <c r="AB497" s="1"/>
      <c r="AC497" s="1">
        <v>1</v>
      </c>
      <c r="AD497" s="2"/>
      <c r="AE497" s="1"/>
      <c r="AF497" s="1" t="s">
        <v>3200</v>
      </c>
      <c r="AG497" s="1"/>
      <c r="AH497" s="1"/>
      <c r="AI497" s="1"/>
      <c r="AJ497" s="1">
        <v>0</v>
      </c>
      <c r="AK497" s="1" t="s">
        <v>42</v>
      </c>
    </row>
    <row r="498" spans="1:37" x14ac:dyDescent="0.25">
      <c r="A498" s="1" t="s">
        <v>3201</v>
      </c>
      <c r="B498" s="1" t="s">
        <v>3202</v>
      </c>
      <c r="C498" s="1" t="s">
        <v>36</v>
      </c>
      <c r="D498" s="1" t="s">
        <v>3203</v>
      </c>
      <c r="E498" s="1" t="s">
        <v>3204</v>
      </c>
      <c r="F498" s="1" t="s">
        <v>7165</v>
      </c>
      <c r="G498" s="5" t="s">
        <v>643</v>
      </c>
      <c r="H498" s="1">
        <v>2008</v>
      </c>
      <c r="I498" s="1" t="s">
        <v>1130</v>
      </c>
      <c r="J498" s="2"/>
      <c r="K498" s="2">
        <v>1</v>
      </c>
      <c r="L498" s="2"/>
      <c r="M498" s="2"/>
      <c r="N498" s="2">
        <v>0</v>
      </c>
      <c r="O498" s="2"/>
      <c r="P498" s="2"/>
      <c r="Q498" s="2">
        <v>1</v>
      </c>
      <c r="R498" s="2"/>
      <c r="S498" s="2"/>
      <c r="T498" s="2">
        <v>0</v>
      </c>
      <c r="U498" s="2"/>
      <c r="V498" s="2"/>
      <c r="W498" s="2">
        <v>0</v>
      </c>
      <c r="X498" s="2"/>
      <c r="Y498" s="2"/>
      <c r="Z498" s="1">
        <v>1</v>
      </c>
      <c r="AA498" s="2"/>
      <c r="AB498" s="1" t="s">
        <v>42</v>
      </c>
      <c r="AC498" s="1">
        <v>0</v>
      </c>
      <c r="AD498" s="2"/>
      <c r="AE498" s="1"/>
      <c r="AF498" s="1" t="s">
        <v>3206</v>
      </c>
      <c r="AG498" s="1" t="s">
        <v>65</v>
      </c>
      <c r="AH498" s="1" t="s">
        <v>1097</v>
      </c>
      <c r="AI498" s="1">
        <v>0</v>
      </c>
      <c r="AJ498" s="1" t="s">
        <v>724</v>
      </c>
      <c r="AK498" s="1" t="s">
        <v>42</v>
      </c>
    </row>
    <row r="499" spans="1:37" x14ac:dyDescent="0.25">
      <c r="A499" s="1" t="s">
        <v>3207</v>
      </c>
      <c r="B499" s="1" t="s">
        <v>3208</v>
      </c>
      <c r="C499" s="1" t="s">
        <v>103</v>
      </c>
      <c r="D499" s="1" t="s">
        <v>3209</v>
      </c>
      <c r="E499" s="1" t="s">
        <v>3210</v>
      </c>
      <c r="F499" s="1" t="s">
        <v>3742</v>
      </c>
      <c r="G499" s="5" t="s">
        <v>40</v>
      </c>
      <c r="H499" s="1">
        <v>2016</v>
      </c>
      <c r="I499" s="1" t="s">
        <v>728</v>
      </c>
      <c r="J499" s="2"/>
      <c r="K499" s="2">
        <v>1</v>
      </c>
      <c r="L499" s="2"/>
      <c r="M499" s="2"/>
      <c r="N499" s="2">
        <v>1</v>
      </c>
      <c r="O499" s="2"/>
      <c r="P499" s="2"/>
      <c r="Q499" s="2">
        <v>0</v>
      </c>
      <c r="R499" s="2"/>
      <c r="S499" s="2"/>
      <c r="T499" s="2">
        <v>1</v>
      </c>
      <c r="U499" s="2"/>
      <c r="V499" s="2"/>
      <c r="W499" s="2">
        <v>1</v>
      </c>
      <c r="X499" s="2"/>
      <c r="Y499" s="2"/>
      <c r="Z499" s="1">
        <v>1</v>
      </c>
      <c r="AA499" s="2"/>
      <c r="AB499" s="1" t="s">
        <v>42</v>
      </c>
      <c r="AC499" s="1">
        <v>0</v>
      </c>
      <c r="AD499" s="2"/>
      <c r="AE499" s="1"/>
      <c r="AF499" s="1" t="s">
        <v>3211</v>
      </c>
      <c r="AG499" s="1" t="s">
        <v>88</v>
      </c>
      <c r="AH499" s="1" t="s">
        <v>3088</v>
      </c>
      <c r="AI499" s="1" t="s">
        <v>100</v>
      </c>
      <c r="AJ499" s="1" t="s">
        <v>3212</v>
      </c>
      <c r="AK499" s="1" t="s">
        <v>42</v>
      </c>
    </row>
    <row r="500" spans="1:37" x14ac:dyDescent="0.25">
      <c r="A500" s="1" t="s">
        <v>3213</v>
      </c>
      <c r="B500" s="1" t="s">
        <v>3214</v>
      </c>
      <c r="C500" s="1" t="s">
        <v>50</v>
      </c>
      <c r="D500" s="1" t="s">
        <v>3215</v>
      </c>
      <c r="E500" s="1" t="s">
        <v>3215</v>
      </c>
      <c r="F500" s="1" t="e">
        <v>#N/A</v>
      </c>
      <c r="G500" s="5" t="s">
        <v>40</v>
      </c>
      <c r="H500" s="1">
        <v>2016</v>
      </c>
      <c r="I500" s="1" t="s">
        <v>315</v>
      </c>
      <c r="J500" s="2" t="s">
        <v>86</v>
      </c>
      <c r="K500" s="2">
        <v>0</v>
      </c>
      <c r="L500" s="2"/>
      <c r="M500" s="2"/>
      <c r="N500" s="2">
        <v>0</v>
      </c>
      <c r="O500" s="2"/>
      <c r="P500" s="2"/>
      <c r="Q500" s="2">
        <v>0</v>
      </c>
      <c r="R500" s="2"/>
      <c r="S500" s="2"/>
      <c r="T500" s="2">
        <v>0</v>
      </c>
      <c r="U500" s="2"/>
      <c r="V500" s="2"/>
      <c r="W500" s="2">
        <v>0</v>
      </c>
      <c r="X500" s="2"/>
      <c r="Y500" s="2"/>
      <c r="Z500" s="1">
        <v>0</v>
      </c>
      <c r="AA500" s="2"/>
      <c r="AB500" s="1" t="s">
        <v>42</v>
      </c>
      <c r="AC500" s="1">
        <v>1</v>
      </c>
      <c r="AD500" s="2"/>
      <c r="AE500" s="1"/>
      <c r="AF500" s="1" t="s">
        <v>3216</v>
      </c>
      <c r="AG500" s="1" t="s">
        <v>250</v>
      </c>
      <c r="AH500" s="1" t="s">
        <v>46</v>
      </c>
      <c r="AI500" s="1" t="s">
        <v>241</v>
      </c>
      <c r="AJ500" s="1" t="s">
        <v>1885</v>
      </c>
      <c r="AK500" s="1" t="s">
        <v>42</v>
      </c>
    </row>
    <row r="501" spans="1:37" x14ac:dyDescent="0.25">
      <c r="A501" s="1" t="s">
        <v>3217</v>
      </c>
      <c r="B501" s="1" t="s">
        <v>3218</v>
      </c>
      <c r="C501" s="1" t="s">
        <v>50</v>
      </c>
      <c r="D501" s="1" t="s">
        <v>3219</v>
      </c>
      <c r="E501" s="1" t="s">
        <v>3220</v>
      </c>
      <c r="F501" s="1" t="s">
        <v>7166</v>
      </c>
      <c r="G501" s="5" t="s">
        <v>40</v>
      </c>
      <c r="H501" s="1">
        <v>2017</v>
      </c>
      <c r="I501" s="1" t="s">
        <v>621</v>
      </c>
      <c r="J501" s="2"/>
      <c r="K501" s="2">
        <v>1</v>
      </c>
      <c r="L501" s="2"/>
      <c r="M501" s="2"/>
      <c r="N501" s="2">
        <v>0</v>
      </c>
      <c r="O501" s="2"/>
      <c r="P501" s="2"/>
      <c r="Q501" s="2">
        <v>1</v>
      </c>
      <c r="R501" s="2"/>
      <c r="S501" s="2"/>
      <c r="T501" s="2">
        <v>0</v>
      </c>
      <c r="U501" s="2"/>
      <c r="V501" s="2"/>
      <c r="W501" s="2">
        <v>0</v>
      </c>
      <c r="X501" s="2"/>
      <c r="Y501" s="2"/>
      <c r="Z501" s="1">
        <v>1</v>
      </c>
      <c r="AA501" s="2"/>
      <c r="AB501" s="1" t="s">
        <v>42</v>
      </c>
      <c r="AC501" s="1">
        <v>0</v>
      </c>
      <c r="AD501" s="2"/>
      <c r="AE501" s="1"/>
      <c r="AF501" s="1" t="s">
        <v>3222</v>
      </c>
      <c r="AG501" s="1" t="s">
        <v>308</v>
      </c>
      <c r="AH501" s="1" t="s">
        <v>978</v>
      </c>
      <c r="AI501" s="1" t="s">
        <v>100</v>
      </c>
      <c r="AJ501" s="1" t="s">
        <v>310</v>
      </c>
      <c r="AK501" s="1" t="s">
        <v>42</v>
      </c>
    </row>
    <row r="502" spans="1:37" x14ac:dyDescent="0.25">
      <c r="A502" s="1" t="s">
        <v>3223</v>
      </c>
      <c r="B502" s="1" t="s">
        <v>3224</v>
      </c>
      <c r="C502" s="1" t="s">
        <v>50</v>
      </c>
      <c r="D502" s="1" t="s">
        <v>3225</v>
      </c>
      <c r="E502" s="1" t="s">
        <v>3226</v>
      </c>
      <c r="F502" s="1" t="s">
        <v>752</v>
      </c>
      <c r="G502" s="5" t="s">
        <v>40</v>
      </c>
      <c r="H502" s="1">
        <v>2017</v>
      </c>
      <c r="I502" s="1" t="s">
        <v>649</v>
      </c>
      <c r="J502" s="2"/>
      <c r="K502" s="2">
        <v>1</v>
      </c>
      <c r="L502" s="2"/>
      <c r="M502" s="2"/>
      <c r="N502" s="2">
        <v>0</v>
      </c>
      <c r="O502" s="2"/>
      <c r="P502" s="2"/>
      <c r="Q502" s="2">
        <v>1</v>
      </c>
      <c r="R502" s="2"/>
      <c r="S502" s="2"/>
      <c r="T502" s="2">
        <v>0</v>
      </c>
      <c r="U502" s="2"/>
      <c r="V502" s="2"/>
      <c r="W502" s="2">
        <v>0</v>
      </c>
      <c r="X502" s="2"/>
      <c r="Y502" s="2"/>
      <c r="Z502" s="1">
        <v>1</v>
      </c>
      <c r="AA502" s="2"/>
      <c r="AB502" s="1" t="s">
        <v>42</v>
      </c>
      <c r="AC502" s="1">
        <v>0</v>
      </c>
      <c r="AD502" s="2"/>
      <c r="AE502" s="1"/>
      <c r="AF502" s="1" t="s">
        <v>3228</v>
      </c>
      <c r="AG502" s="1" t="s">
        <v>127</v>
      </c>
      <c r="AH502" s="1" t="s">
        <v>127</v>
      </c>
      <c r="AI502" s="1" t="s">
        <v>100</v>
      </c>
      <c r="AJ502" s="1" t="s">
        <v>310</v>
      </c>
      <c r="AK502" s="1" t="s">
        <v>42</v>
      </c>
    </row>
    <row r="503" spans="1:37" s="20" customFormat="1" x14ac:dyDescent="0.25">
      <c r="A503" s="1" t="s">
        <v>3229</v>
      </c>
      <c r="B503" s="1" t="s">
        <v>3230</v>
      </c>
      <c r="C503" s="1" t="s">
        <v>50</v>
      </c>
      <c r="D503" s="1" t="s">
        <v>3231</v>
      </c>
      <c r="E503" s="1" t="s">
        <v>3232</v>
      </c>
      <c r="F503" s="1" t="s">
        <v>3157</v>
      </c>
      <c r="G503" s="5" t="s">
        <v>290</v>
      </c>
      <c r="H503" s="1">
        <v>2008</v>
      </c>
      <c r="I503" s="1" t="s">
        <v>468</v>
      </c>
      <c r="J503" s="2"/>
      <c r="K503" s="2">
        <v>1</v>
      </c>
      <c r="L503" s="2"/>
      <c r="M503" s="2"/>
      <c r="N503" s="2">
        <v>0</v>
      </c>
      <c r="O503" s="2"/>
      <c r="P503" s="2"/>
      <c r="Q503" s="2">
        <v>1</v>
      </c>
      <c r="R503" s="2"/>
      <c r="S503" s="2"/>
      <c r="T503" s="2">
        <v>0</v>
      </c>
      <c r="U503" s="2"/>
      <c r="V503" s="2"/>
      <c r="W503" s="2">
        <v>0</v>
      </c>
      <c r="X503" s="2"/>
      <c r="Y503" s="2"/>
      <c r="Z503" s="1">
        <v>1</v>
      </c>
      <c r="AA503" s="2"/>
      <c r="AB503" s="1" t="s">
        <v>42</v>
      </c>
      <c r="AC503" s="1">
        <v>0</v>
      </c>
      <c r="AD503" s="2"/>
      <c r="AE503" s="1"/>
      <c r="AF503" s="1" t="s">
        <v>3234</v>
      </c>
      <c r="AG503" s="1" t="s">
        <v>45</v>
      </c>
      <c r="AH503" s="1" t="s">
        <v>819</v>
      </c>
      <c r="AI503" s="1" t="s">
        <v>100</v>
      </c>
      <c r="AJ503" s="1" t="s">
        <v>191</v>
      </c>
      <c r="AK503" s="1" t="s">
        <v>42</v>
      </c>
    </row>
    <row r="504" spans="1:37" x14ac:dyDescent="0.25">
      <c r="A504" s="1" t="s">
        <v>3235</v>
      </c>
      <c r="B504" s="1" t="s">
        <v>3236</v>
      </c>
      <c r="C504" s="1" t="s">
        <v>286</v>
      </c>
      <c r="D504" s="1" t="s">
        <v>3237</v>
      </c>
      <c r="E504" s="1" t="s">
        <v>3238</v>
      </c>
      <c r="F504" s="1" t="s">
        <v>5753</v>
      </c>
      <c r="G504" s="5" t="s">
        <v>107</v>
      </c>
      <c r="H504" s="1">
        <v>2015</v>
      </c>
      <c r="I504" s="1" t="s">
        <v>258</v>
      </c>
      <c r="J504" s="2"/>
      <c r="K504" s="2">
        <v>1</v>
      </c>
      <c r="L504" s="2"/>
      <c r="M504" s="2"/>
      <c r="N504" s="2">
        <v>0</v>
      </c>
      <c r="O504" s="2"/>
      <c r="P504" s="2"/>
      <c r="Q504" s="2">
        <v>1</v>
      </c>
      <c r="R504" s="2"/>
      <c r="S504" s="2"/>
      <c r="T504" s="2">
        <v>0</v>
      </c>
      <c r="U504" s="2"/>
      <c r="V504" s="2"/>
      <c r="W504" s="2">
        <v>0</v>
      </c>
      <c r="X504" s="2"/>
      <c r="Y504" s="2"/>
      <c r="Z504" s="1">
        <v>1</v>
      </c>
      <c r="AA504" s="2"/>
      <c r="AB504" s="1" t="s">
        <v>42</v>
      </c>
      <c r="AC504" s="1">
        <v>0</v>
      </c>
      <c r="AD504" s="2"/>
      <c r="AE504" s="1"/>
      <c r="AF504" s="1" t="s">
        <v>3240</v>
      </c>
      <c r="AG504" s="1" t="s">
        <v>292</v>
      </c>
      <c r="AH504" s="1" t="s">
        <v>1435</v>
      </c>
      <c r="AI504" s="1">
        <v>0</v>
      </c>
      <c r="AJ504" s="1"/>
      <c r="AK504" s="1" t="s">
        <v>42</v>
      </c>
    </row>
    <row r="505" spans="1:37" x14ac:dyDescent="0.25">
      <c r="A505" s="1" t="s">
        <v>3241</v>
      </c>
      <c r="B505" s="1" t="s">
        <v>3242</v>
      </c>
      <c r="C505" s="1" t="s">
        <v>103</v>
      </c>
      <c r="D505" s="1" t="s">
        <v>3243</v>
      </c>
      <c r="E505" s="1" t="s">
        <v>3244</v>
      </c>
      <c r="F505" s="1" t="s">
        <v>133</v>
      </c>
      <c r="G505" s="5" t="s">
        <v>222</v>
      </c>
      <c r="H505" s="1">
        <v>2010</v>
      </c>
      <c r="I505" s="1" t="s">
        <v>462</v>
      </c>
      <c r="J505" s="2"/>
      <c r="K505" s="2">
        <v>1</v>
      </c>
      <c r="L505" s="2"/>
      <c r="M505" s="2"/>
      <c r="N505" s="2">
        <v>1</v>
      </c>
      <c r="O505" s="2"/>
      <c r="P505" s="2"/>
      <c r="Q505" s="2">
        <v>0</v>
      </c>
      <c r="R505" s="2"/>
      <c r="S505" s="2"/>
      <c r="T505" s="2">
        <v>0</v>
      </c>
      <c r="U505" s="2"/>
      <c r="V505" s="2"/>
      <c r="W505" s="2">
        <v>0</v>
      </c>
      <c r="X505" s="2"/>
      <c r="Y505" s="2"/>
      <c r="Z505" s="1">
        <v>0</v>
      </c>
      <c r="AA505" s="2"/>
      <c r="AB505" s="1" t="s">
        <v>42</v>
      </c>
      <c r="AC505" s="1">
        <v>0</v>
      </c>
      <c r="AD505" s="2"/>
      <c r="AE505" s="1"/>
      <c r="AF505" s="1" t="s">
        <v>3246</v>
      </c>
      <c r="AG505" s="1" t="s">
        <v>88</v>
      </c>
      <c r="AH505" s="1" t="s">
        <v>3247</v>
      </c>
      <c r="AI505" s="1" t="s">
        <v>100</v>
      </c>
      <c r="AJ505" s="1" t="s">
        <v>191</v>
      </c>
      <c r="AK505" s="1" t="s">
        <v>42</v>
      </c>
    </row>
    <row r="506" spans="1:37" x14ac:dyDescent="0.25">
      <c r="A506" s="1" t="s">
        <v>3248</v>
      </c>
      <c r="B506" s="1" t="s">
        <v>3249</v>
      </c>
      <c r="C506" s="1" t="s">
        <v>77</v>
      </c>
      <c r="D506" s="1" t="s">
        <v>3250</v>
      </c>
      <c r="E506" s="1" t="s">
        <v>3251</v>
      </c>
      <c r="F506" s="1" t="s">
        <v>1137</v>
      </c>
      <c r="G506" s="5" t="s">
        <v>257</v>
      </c>
      <c r="H506" s="1">
        <v>2016</v>
      </c>
      <c r="I506" s="1" t="s">
        <v>590</v>
      </c>
      <c r="J506" s="2"/>
      <c r="K506" s="2">
        <v>1</v>
      </c>
      <c r="L506" s="2"/>
      <c r="M506" s="2"/>
      <c r="N506" s="2">
        <v>1</v>
      </c>
      <c r="O506" s="2"/>
      <c r="P506" s="2"/>
      <c r="Q506" s="2">
        <v>0</v>
      </c>
      <c r="R506" s="2"/>
      <c r="S506" s="2"/>
      <c r="T506" s="2">
        <v>1</v>
      </c>
      <c r="U506" s="2"/>
      <c r="V506" s="2"/>
      <c r="W506" s="2">
        <v>1</v>
      </c>
      <c r="X506" s="2"/>
      <c r="Y506" s="2"/>
      <c r="Z506" s="1">
        <v>0</v>
      </c>
      <c r="AA506" s="2"/>
      <c r="AB506" s="1" t="s">
        <v>42</v>
      </c>
      <c r="AC506" s="1">
        <v>0</v>
      </c>
      <c r="AD506" s="2"/>
      <c r="AE506" s="1"/>
      <c r="AF506" s="1" t="s">
        <v>3252</v>
      </c>
      <c r="AG506" s="1" t="s">
        <v>88</v>
      </c>
      <c r="AH506" s="1" t="s">
        <v>225</v>
      </c>
      <c r="AI506" s="1">
        <v>0</v>
      </c>
      <c r="AJ506" s="1"/>
      <c r="AK506" s="1" t="s">
        <v>42</v>
      </c>
    </row>
    <row r="507" spans="1:37" x14ac:dyDescent="0.25">
      <c r="A507" s="1" t="s">
        <v>3253</v>
      </c>
      <c r="B507" s="1" t="s">
        <v>3254</v>
      </c>
      <c r="C507" s="1" t="s">
        <v>286</v>
      </c>
      <c r="D507" s="1" t="s">
        <v>3255</v>
      </c>
      <c r="E507" s="1" t="s">
        <v>3256</v>
      </c>
      <c r="F507" s="1" t="s">
        <v>7147</v>
      </c>
      <c r="G507" s="5" t="s">
        <v>214</v>
      </c>
      <c r="H507" s="1">
        <v>2013</v>
      </c>
      <c r="I507" s="1" t="s">
        <v>116</v>
      </c>
      <c r="J507" s="2"/>
      <c r="K507" s="2">
        <v>1</v>
      </c>
      <c r="L507" s="2"/>
      <c r="M507" s="2"/>
      <c r="N507" s="2">
        <v>0</v>
      </c>
      <c r="O507" s="2"/>
      <c r="P507" s="2"/>
      <c r="Q507" s="2">
        <v>1</v>
      </c>
      <c r="R507" s="2"/>
      <c r="S507" s="2"/>
      <c r="T507" s="2">
        <v>0</v>
      </c>
      <c r="U507" s="2"/>
      <c r="V507" s="2"/>
      <c r="W507" s="2">
        <v>0</v>
      </c>
      <c r="X507" s="2"/>
      <c r="Y507" s="2"/>
      <c r="Z507" s="1">
        <v>0</v>
      </c>
      <c r="AA507" s="2"/>
      <c r="AB507" s="1" t="s">
        <v>42</v>
      </c>
      <c r="AC507" s="1">
        <v>0</v>
      </c>
      <c r="AD507" s="2"/>
      <c r="AE507" s="1"/>
      <c r="AF507" s="1" t="s">
        <v>3257</v>
      </c>
      <c r="AG507" s="1" t="s">
        <v>98</v>
      </c>
      <c r="AH507" s="1" t="s">
        <v>958</v>
      </c>
      <c r="AI507" s="1">
        <v>0</v>
      </c>
      <c r="AJ507" s="1"/>
      <c r="AK507" s="1" t="s">
        <v>42</v>
      </c>
    </row>
    <row r="508" spans="1:37" x14ac:dyDescent="0.25">
      <c r="A508" s="1" t="s">
        <v>3258</v>
      </c>
      <c r="B508" s="1" t="s">
        <v>3259</v>
      </c>
      <c r="C508" s="1" t="s">
        <v>36</v>
      </c>
      <c r="D508" s="1" t="s">
        <v>3260</v>
      </c>
      <c r="E508" s="1" t="s">
        <v>3261</v>
      </c>
      <c r="F508" s="1" t="s">
        <v>196</v>
      </c>
      <c r="G508" s="5" t="s">
        <v>214</v>
      </c>
      <c r="H508" s="1">
        <v>2012</v>
      </c>
      <c r="I508" s="1" t="s">
        <v>734</v>
      </c>
      <c r="J508" s="2"/>
      <c r="K508" s="2">
        <v>1</v>
      </c>
      <c r="L508" s="2"/>
      <c r="M508" s="2"/>
      <c r="N508" s="2">
        <v>0</v>
      </c>
      <c r="O508" s="2"/>
      <c r="P508" s="2"/>
      <c r="Q508" s="2">
        <v>1</v>
      </c>
      <c r="R508" s="2"/>
      <c r="S508" s="2"/>
      <c r="T508" s="2">
        <v>0</v>
      </c>
      <c r="U508" s="2"/>
      <c r="V508" s="2"/>
      <c r="W508" s="2">
        <v>0</v>
      </c>
      <c r="X508" s="2"/>
      <c r="Y508" s="2"/>
      <c r="Z508" s="1">
        <v>1</v>
      </c>
      <c r="AA508" s="2"/>
      <c r="AB508" s="1" t="s">
        <v>42</v>
      </c>
      <c r="AC508" s="1">
        <v>0</v>
      </c>
      <c r="AD508" s="2"/>
      <c r="AE508" s="1"/>
      <c r="AF508" s="1" t="s">
        <v>3262</v>
      </c>
      <c r="AG508" s="1" t="s">
        <v>65</v>
      </c>
      <c r="AH508" s="1" t="s">
        <v>65</v>
      </c>
      <c r="AI508" s="1">
        <v>0</v>
      </c>
      <c r="AJ508" s="1" t="s">
        <v>2327</v>
      </c>
      <c r="AK508" s="1" t="s">
        <v>42</v>
      </c>
    </row>
    <row r="509" spans="1:37" x14ac:dyDescent="0.25">
      <c r="A509" s="1" t="s">
        <v>3263</v>
      </c>
      <c r="B509" s="1" t="s">
        <v>3264</v>
      </c>
      <c r="C509" s="1" t="s">
        <v>50</v>
      </c>
      <c r="D509" s="1" t="s">
        <v>3265</v>
      </c>
      <c r="E509" s="1" t="s">
        <v>3266</v>
      </c>
      <c r="F509" s="1" t="s">
        <v>7167</v>
      </c>
      <c r="G509" s="5" t="s">
        <v>437</v>
      </c>
      <c r="H509" s="1">
        <v>2006</v>
      </c>
      <c r="I509" s="1" t="s">
        <v>1054</v>
      </c>
      <c r="J509" s="2"/>
      <c r="K509" s="2">
        <v>1</v>
      </c>
      <c r="L509" s="2"/>
      <c r="M509" s="2"/>
      <c r="N509" s="2">
        <v>0</v>
      </c>
      <c r="O509" s="2"/>
      <c r="P509" s="2"/>
      <c r="Q509" s="2">
        <v>1</v>
      </c>
      <c r="R509" s="2"/>
      <c r="S509" s="2"/>
      <c r="T509" s="2">
        <v>0</v>
      </c>
      <c r="U509" s="2"/>
      <c r="V509" s="2"/>
      <c r="W509" s="2">
        <v>0</v>
      </c>
      <c r="X509" s="2"/>
      <c r="Y509" s="2"/>
      <c r="Z509" s="1">
        <v>1</v>
      </c>
      <c r="AA509" s="2"/>
      <c r="AB509" s="1" t="s">
        <v>42</v>
      </c>
      <c r="AC509" s="1">
        <v>0</v>
      </c>
      <c r="AD509" s="2"/>
      <c r="AE509" s="1"/>
      <c r="AF509" s="1" t="s">
        <v>3268</v>
      </c>
      <c r="AG509" s="1" t="s">
        <v>45</v>
      </c>
      <c r="AH509" s="1" t="s">
        <v>819</v>
      </c>
      <c r="AI509" s="1" t="s">
        <v>100</v>
      </c>
      <c r="AJ509" s="1" t="s">
        <v>1638</v>
      </c>
      <c r="AK509" s="1" t="s">
        <v>42</v>
      </c>
    </row>
    <row r="510" spans="1:37" x14ac:dyDescent="0.25">
      <c r="A510" s="1" t="s">
        <v>3269</v>
      </c>
      <c r="B510" s="1" t="s">
        <v>3270</v>
      </c>
      <c r="C510" s="1" t="s">
        <v>50</v>
      </c>
      <c r="D510" s="1" t="s">
        <v>3271</v>
      </c>
      <c r="E510" s="1" t="s">
        <v>3272</v>
      </c>
      <c r="F510" s="1" t="s">
        <v>7168</v>
      </c>
      <c r="G510" s="5" t="s">
        <v>437</v>
      </c>
      <c r="H510" s="1">
        <v>2006</v>
      </c>
      <c r="I510" s="1" t="s">
        <v>766</v>
      </c>
      <c r="J510" s="2"/>
      <c r="K510" s="2">
        <v>1</v>
      </c>
      <c r="L510" s="2"/>
      <c r="M510" s="2"/>
      <c r="N510" s="2">
        <v>0</v>
      </c>
      <c r="O510" s="2"/>
      <c r="P510" s="2"/>
      <c r="Q510" s="2">
        <v>1</v>
      </c>
      <c r="R510" s="2"/>
      <c r="S510" s="2"/>
      <c r="T510" s="2">
        <v>0</v>
      </c>
      <c r="U510" s="2"/>
      <c r="V510" s="2"/>
      <c r="W510" s="2">
        <v>0</v>
      </c>
      <c r="X510" s="2"/>
      <c r="Y510" s="2"/>
      <c r="Z510" s="1">
        <v>1</v>
      </c>
      <c r="AA510" s="2"/>
      <c r="AB510" s="1" t="s">
        <v>42</v>
      </c>
      <c r="AC510" s="1">
        <v>0</v>
      </c>
      <c r="AD510" s="2"/>
      <c r="AE510" s="1"/>
      <c r="AF510" s="1" t="s">
        <v>3274</v>
      </c>
      <c r="AG510" s="1" t="s">
        <v>45</v>
      </c>
      <c r="AH510" s="1" t="s">
        <v>819</v>
      </c>
      <c r="AI510" s="1" t="s">
        <v>100</v>
      </c>
      <c r="AJ510" s="1" t="s">
        <v>1638</v>
      </c>
      <c r="AK510" s="1" t="s">
        <v>42</v>
      </c>
    </row>
    <row r="511" spans="1:37" x14ac:dyDescent="0.25">
      <c r="A511" s="1" t="s">
        <v>3275</v>
      </c>
      <c r="B511" s="1" t="s">
        <v>3276</v>
      </c>
      <c r="C511" s="1" t="s">
        <v>50</v>
      </c>
      <c r="D511" s="1" t="s">
        <v>3277</v>
      </c>
      <c r="E511" s="1" t="s">
        <v>3278</v>
      </c>
      <c r="F511" s="1" t="s">
        <v>7169</v>
      </c>
      <c r="G511" s="5" t="s">
        <v>389</v>
      </c>
      <c r="H511" s="1">
        <v>2006</v>
      </c>
      <c r="I511" s="1" t="s">
        <v>429</v>
      </c>
      <c r="J511" s="2"/>
      <c r="K511" s="2">
        <v>1</v>
      </c>
      <c r="L511" s="2"/>
      <c r="M511" s="2"/>
      <c r="N511" s="2">
        <v>0</v>
      </c>
      <c r="O511" s="2"/>
      <c r="P511" s="2"/>
      <c r="Q511" s="2">
        <v>1</v>
      </c>
      <c r="R511" s="2"/>
      <c r="S511" s="2"/>
      <c r="T511" s="2">
        <v>0</v>
      </c>
      <c r="U511" s="2"/>
      <c r="V511" s="2"/>
      <c r="W511" s="2">
        <v>0</v>
      </c>
      <c r="X511" s="2"/>
      <c r="Y511" s="2"/>
      <c r="Z511" s="1">
        <v>1</v>
      </c>
      <c r="AA511" s="2"/>
      <c r="AB511" s="1" t="s">
        <v>42</v>
      </c>
      <c r="AC511" s="1">
        <v>0</v>
      </c>
      <c r="AD511" s="2"/>
      <c r="AE511" s="1"/>
      <c r="AF511" s="1" t="s">
        <v>3280</v>
      </c>
      <c r="AG511" s="1" t="s">
        <v>45</v>
      </c>
      <c r="AH511" s="1" t="s">
        <v>819</v>
      </c>
      <c r="AI511" s="1" t="s">
        <v>100</v>
      </c>
      <c r="AJ511" s="1" t="s">
        <v>1638</v>
      </c>
      <c r="AK511" s="1" t="s">
        <v>42</v>
      </c>
    </row>
    <row r="512" spans="1:37" x14ac:dyDescent="0.25">
      <c r="A512" s="1" t="s">
        <v>3281</v>
      </c>
      <c r="B512" s="1" t="s">
        <v>3282</v>
      </c>
      <c r="C512" s="1" t="s">
        <v>77</v>
      </c>
      <c r="D512" s="1" t="s">
        <v>3283</v>
      </c>
      <c r="E512" s="1" t="s">
        <v>3284</v>
      </c>
      <c r="F512" s="1" t="s">
        <v>323</v>
      </c>
      <c r="G512" s="5" t="s">
        <v>62</v>
      </c>
      <c r="H512" s="1">
        <v>2019</v>
      </c>
      <c r="I512" s="1" t="s">
        <v>134</v>
      </c>
      <c r="J512" s="2"/>
      <c r="K512" s="2">
        <v>1</v>
      </c>
      <c r="L512" s="2"/>
      <c r="M512" s="2"/>
      <c r="N512" s="2">
        <v>1</v>
      </c>
      <c r="O512" s="2"/>
      <c r="P512" s="2"/>
      <c r="Q512" s="2" t="s">
        <v>42</v>
      </c>
      <c r="R512" s="2"/>
      <c r="S512" s="2"/>
      <c r="T512" s="2">
        <v>1</v>
      </c>
      <c r="U512" s="2"/>
      <c r="V512" s="2"/>
      <c r="W512" s="2">
        <v>1</v>
      </c>
      <c r="X512" s="2"/>
      <c r="Y512" s="2"/>
      <c r="Z512" s="1" t="s">
        <v>42</v>
      </c>
      <c r="AA512" s="2"/>
      <c r="AB512" s="1" t="s">
        <v>42</v>
      </c>
      <c r="AC512" s="1">
        <v>0</v>
      </c>
      <c r="AD512" s="2"/>
      <c r="AE512" s="1"/>
      <c r="AF512" s="1" t="s">
        <v>3285</v>
      </c>
      <c r="AG512" s="1" t="s">
        <v>88</v>
      </c>
      <c r="AH512" s="1" t="s">
        <v>2808</v>
      </c>
      <c r="AI512" s="1">
        <v>0</v>
      </c>
      <c r="AJ512" s="1" t="s">
        <v>191</v>
      </c>
      <c r="AK512" s="1" t="s">
        <v>42</v>
      </c>
    </row>
    <row r="513" spans="1:37" x14ac:dyDescent="0.25">
      <c r="A513" s="1" t="s">
        <v>3286</v>
      </c>
      <c r="B513" s="1" t="s">
        <v>3287</v>
      </c>
      <c r="C513" s="1" t="s">
        <v>36</v>
      </c>
      <c r="D513" s="1" t="s">
        <v>3288</v>
      </c>
      <c r="E513" s="1" t="s">
        <v>3289</v>
      </c>
      <c r="F513" s="1" t="s">
        <v>1733</v>
      </c>
      <c r="G513" s="5" t="s">
        <v>187</v>
      </c>
      <c r="H513" s="1">
        <v>2012</v>
      </c>
      <c r="I513" s="1" t="s">
        <v>275</v>
      </c>
      <c r="J513" s="2"/>
      <c r="K513" s="2">
        <v>1</v>
      </c>
      <c r="L513" s="2"/>
      <c r="M513" s="2"/>
      <c r="N513" s="2">
        <v>0</v>
      </c>
      <c r="O513" s="2"/>
      <c r="P513" s="2"/>
      <c r="Q513" s="2">
        <v>1</v>
      </c>
      <c r="R513" s="2"/>
      <c r="S513" s="2"/>
      <c r="T513" s="2">
        <v>0</v>
      </c>
      <c r="U513" s="2"/>
      <c r="V513" s="2"/>
      <c r="W513" s="2">
        <v>0</v>
      </c>
      <c r="X513" s="2"/>
      <c r="Y513" s="2"/>
      <c r="Z513" s="1">
        <v>1</v>
      </c>
      <c r="AA513" s="2"/>
      <c r="AB513" s="1" t="s">
        <v>42</v>
      </c>
      <c r="AC513" s="1">
        <v>0</v>
      </c>
      <c r="AD513" s="2"/>
      <c r="AE513" s="1"/>
      <c r="AF513" s="1" t="s">
        <v>3290</v>
      </c>
      <c r="AG513" s="1" t="s">
        <v>98</v>
      </c>
      <c r="AH513" s="1" t="s">
        <v>99</v>
      </c>
      <c r="AI513" s="1">
        <v>0</v>
      </c>
      <c r="AJ513" s="1" t="s">
        <v>3291</v>
      </c>
      <c r="AK513" s="1" t="s">
        <v>42</v>
      </c>
    </row>
    <row r="514" spans="1:37" x14ac:dyDescent="0.25">
      <c r="A514" s="1" t="s">
        <v>3292</v>
      </c>
      <c r="B514" s="1" t="s">
        <v>3293</v>
      </c>
      <c r="C514" s="1" t="s">
        <v>36</v>
      </c>
      <c r="D514" s="1" t="s">
        <v>3294</v>
      </c>
      <c r="E514" s="1" t="s">
        <v>3295</v>
      </c>
      <c r="F514" s="1" t="s">
        <v>3641</v>
      </c>
      <c r="G514" s="5" t="s">
        <v>2529</v>
      </c>
      <c r="H514" s="1">
        <v>2006</v>
      </c>
      <c r="I514" s="1" t="s">
        <v>275</v>
      </c>
      <c r="J514" s="2"/>
      <c r="K514" s="2">
        <v>1</v>
      </c>
      <c r="L514" s="2"/>
      <c r="M514" s="2"/>
      <c r="N514" s="2">
        <v>1</v>
      </c>
      <c r="O514" s="2"/>
      <c r="P514" s="2"/>
      <c r="Q514" s="2">
        <v>1</v>
      </c>
      <c r="R514" s="2"/>
      <c r="S514" s="2"/>
      <c r="T514" s="2">
        <v>1</v>
      </c>
      <c r="U514" s="2"/>
      <c r="V514" s="2"/>
      <c r="W514" s="2">
        <v>0</v>
      </c>
      <c r="X514" s="2"/>
      <c r="Y514" s="2"/>
      <c r="Z514" s="1">
        <v>1</v>
      </c>
      <c r="AA514" s="2"/>
      <c r="AB514" s="1" t="s">
        <v>42</v>
      </c>
      <c r="AC514" s="1">
        <v>0</v>
      </c>
      <c r="AD514" s="2"/>
      <c r="AE514" s="1"/>
      <c r="AF514" s="1" t="s">
        <v>3296</v>
      </c>
      <c r="AG514" s="1" t="s">
        <v>250</v>
      </c>
      <c r="AH514" s="1" t="s">
        <v>774</v>
      </c>
      <c r="AI514" s="1">
        <v>0</v>
      </c>
      <c r="AJ514" s="1" t="s">
        <v>100</v>
      </c>
      <c r="AK514" s="1" t="s">
        <v>42</v>
      </c>
    </row>
    <row r="515" spans="1:37" x14ac:dyDescent="0.25">
      <c r="A515" s="1" t="s">
        <v>3297</v>
      </c>
      <c r="B515" s="1" t="s">
        <v>3298</v>
      </c>
      <c r="C515" s="1" t="s">
        <v>50</v>
      </c>
      <c r="D515" s="1" t="s">
        <v>3299</v>
      </c>
      <c r="E515" s="1" t="s">
        <v>3300</v>
      </c>
      <c r="F515" s="1" t="s">
        <v>6104</v>
      </c>
      <c r="G515" s="5" t="s">
        <v>40</v>
      </c>
      <c r="H515" s="1">
        <v>2017</v>
      </c>
      <c r="I515" s="1" t="s">
        <v>628</v>
      </c>
      <c r="J515" s="2"/>
      <c r="K515" s="2">
        <v>1</v>
      </c>
      <c r="L515" s="2"/>
      <c r="M515" s="2"/>
      <c r="N515" s="2">
        <v>0</v>
      </c>
      <c r="O515" s="2"/>
      <c r="P515" s="2"/>
      <c r="Q515" s="2">
        <v>1</v>
      </c>
      <c r="R515" s="2"/>
      <c r="S515" s="2"/>
      <c r="T515" s="2">
        <v>0</v>
      </c>
      <c r="U515" s="2"/>
      <c r="V515" s="2"/>
      <c r="W515" s="2">
        <v>0</v>
      </c>
      <c r="X515" s="2"/>
      <c r="Y515" s="2"/>
      <c r="Z515" s="1" t="s">
        <v>42</v>
      </c>
      <c r="AA515" s="2"/>
      <c r="AB515" s="1" t="s">
        <v>42</v>
      </c>
      <c r="AC515" s="1">
        <v>0</v>
      </c>
      <c r="AD515" s="2"/>
      <c r="AE515" s="1"/>
      <c r="AF515" s="1" t="s">
        <v>3302</v>
      </c>
      <c r="AG515" s="1" t="s">
        <v>65</v>
      </c>
      <c r="AH515" s="1" t="s">
        <v>65</v>
      </c>
      <c r="AI515" s="1" t="s">
        <v>100</v>
      </c>
      <c r="AJ515" s="1" t="s">
        <v>310</v>
      </c>
      <c r="AK515" s="1" t="s">
        <v>42</v>
      </c>
    </row>
    <row r="516" spans="1:37" x14ac:dyDescent="0.25">
      <c r="A516" s="1" t="s">
        <v>3303</v>
      </c>
      <c r="B516" s="1" t="s">
        <v>3304</v>
      </c>
      <c r="C516" s="1" t="s">
        <v>36</v>
      </c>
      <c r="D516" s="1" t="s">
        <v>3305</v>
      </c>
      <c r="E516" s="1" t="s">
        <v>3306</v>
      </c>
      <c r="F516" s="1" t="s">
        <v>1585</v>
      </c>
      <c r="G516" s="5" t="s">
        <v>187</v>
      </c>
      <c r="H516" s="1">
        <v>2012</v>
      </c>
      <c r="I516" s="1" t="s">
        <v>3307</v>
      </c>
      <c r="J516" s="2"/>
      <c r="K516" s="2">
        <v>1</v>
      </c>
      <c r="L516" s="2"/>
      <c r="M516" s="2"/>
      <c r="N516" s="2">
        <v>0</v>
      </c>
      <c r="O516" s="2"/>
      <c r="P516" s="2"/>
      <c r="Q516" s="2">
        <v>1</v>
      </c>
      <c r="R516" s="2"/>
      <c r="S516" s="2"/>
      <c r="T516" s="2">
        <v>0</v>
      </c>
      <c r="U516" s="2"/>
      <c r="V516" s="2"/>
      <c r="W516" s="2">
        <v>0</v>
      </c>
      <c r="X516" s="2"/>
      <c r="Y516" s="2"/>
      <c r="Z516" s="1">
        <v>1</v>
      </c>
      <c r="AA516" s="2"/>
      <c r="AB516" s="1" t="s">
        <v>42</v>
      </c>
      <c r="AC516" s="1">
        <v>0</v>
      </c>
      <c r="AD516" s="2"/>
      <c r="AE516" s="1"/>
      <c r="AF516" s="1" t="s">
        <v>3308</v>
      </c>
      <c r="AG516" s="1" t="s">
        <v>65</v>
      </c>
      <c r="AH516" s="1" t="s">
        <v>65</v>
      </c>
      <c r="AI516" s="1">
        <v>0</v>
      </c>
      <c r="AJ516" s="1" t="s">
        <v>2327</v>
      </c>
      <c r="AK516" s="1" t="s">
        <v>42</v>
      </c>
    </row>
    <row r="517" spans="1:37" x14ac:dyDescent="0.25">
      <c r="A517" s="18" t="s">
        <v>3309</v>
      </c>
      <c r="B517" s="18" t="s">
        <v>3310</v>
      </c>
      <c r="C517" s="26" t="s">
        <v>286</v>
      </c>
      <c r="D517" s="30" t="s">
        <v>3311</v>
      </c>
      <c r="E517" s="30" t="s">
        <v>3312</v>
      </c>
      <c r="F517" s="1" t="s">
        <v>1446</v>
      </c>
      <c r="G517" s="5" t="s">
        <v>324</v>
      </c>
      <c r="H517" s="1">
        <v>2020</v>
      </c>
      <c r="I517" s="1" t="s">
        <v>315</v>
      </c>
      <c r="J517" s="2"/>
      <c r="K517" s="2">
        <v>1</v>
      </c>
      <c r="L517" s="2"/>
      <c r="M517" s="2"/>
      <c r="N517" s="2">
        <v>1</v>
      </c>
      <c r="O517" s="2"/>
      <c r="P517" s="2"/>
      <c r="Q517" s="2" t="s">
        <v>42</v>
      </c>
      <c r="R517" s="2"/>
      <c r="S517" s="2"/>
      <c r="T517" s="2">
        <v>1</v>
      </c>
      <c r="U517" s="2"/>
      <c r="V517" s="2"/>
      <c r="W517" s="2">
        <v>1</v>
      </c>
      <c r="X517" s="2"/>
      <c r="Y517" s="2"/>
      <c r="Z517" s="1" t="s">
        <v>42</v>
      </c>
      <c r="AA517" s="2"/>
      <c r="AB517" s="1" t="s">
        <v>42</v>
      </c>
      <c r="AC517" s="1">
        <v>0</v>
      </c>
      <c r="AD517" s="2"/>
      <c r="AE517" s="1"/>
      <c r="AF517" s="1" t="s">
        <v>3313</v>
      </c>
      <c r="AG517" s="1"/>
      <c r="AH517" s="1"/>
      <c r="AI517" s="1">
        <v>0</v>
      </c>
      <c r="AJ517" s="1" t="s">
        <v>3314</v>
      </c>
      <c r="AK517" s="1" t="s">
        <v>42</v>
      </c>
    </row>
    <row r="518" spans="1:37" x14ac:dyDescent="0.25">
      <c r="A518" s="1" t="s">
        <v>3315</v>
      </c>
      <c r="B518" s="1" t="s">
        <v>3316</v>
      </c>
      <c r="C518" s="1" t="s">
        <v>36</v>
      </c>
      <c r="D518" s="1" t="s">
        <v>3317</v>
      </c>
      <c r="E518" s="1" t="s">
        <v>3318</v>
      </c>
      <c r="F518" s="1" t="s">
        <v>5753</v>
      </c>
      <c r="G518" s="5" t="s">
        <v>62</v>
      </c>
      <c r="H518" s="1">
        <v>0</v>
      </c>
      <c r="I518" s="1" t="s">
        <v>188</v>
      </c>
      <c r="J518" s="2"/>
      <c r="K518" s="2">
        <v>1</v>
      </c>
      <c r="L518" s="2"/>
      <c r="M518" s="2"/>
      <c r="N518" s="2" t="s">
        <v>42</v>
      </c>
      <c r="O518" s="2"/>
      <c r="P518" s="2"/>
      <c r="Q518" s="2">
        <v>1</v>
      </c>
      <c r="R518" s="2"/>
      <c r="S518" s="2"/>
      <c r="T518" s="2" t="s">
        <v>42</v>
      </c>
      <c r="U518" s="2"/>
      <c r="V518" s="2"/>
      <c r="W518" s="2" t="s">
        <v>42</v>
      </c>
      <c r="X518" s="2"/>
      <c r="Y518" s="2"/>
      <c r="Z518" s="1">
        <v>1</v>
      </c>
      <c r="AA518" s="2"/>
      <c r="AB518" s="1" t="s">
        <v>42</v>
      </c>
      <c r="AC518" s="1">
        <v>0</v>
      </c>
      <c r="AD518" s="2"/>
      <c r="AE518" s="1"/>
      <c r="AF518" s="1" t="s">
        <v>3319</v>
      </c>
      <c r="AG518" s="1" t="s">
        <v>65</v>
      </c>
      <c r="AH518" s="1" t="s">
        <v>65</v>
      </c>
      <c r="AI518" s="1">
        <v>0</v>
      </c>
      <c r="AJ518" s="1" t="s">
        <v>191</v>
      </c>
      <c r="AK518" s="1" t="s">
        <v>42</v>
      </c>
    </row>
    <row r="519" spans="1:37" x14ac:dyDescent="0.25">
      <c r="A519" s="1" t="s">
        <v>3320</v>
      </c>
      <c r="B519" s="1" t="s">
        <v>3321</v>
      </c>
      <c r="C519" s="1" t="s">
        <v>77</v>
      </c>
      <c r="D519" s="1" t="s">
        <v>3322</v>
      </c>
      <c r="E519" s="1" t="s">
        <v>3323</v>
      </c>
      <c r="F519" s="1" t="s">
        <v>7143</v>
      </c>
      <c r="G519" s="5" t="s">
        <v>2529</v>
      </c>
      <c r="H519" s="1">
        <v>2006</v>
      </c>
      <c r="I519" s="1" t="s">
        <v>215</v>
      </c>
      <c r="J519" s="2"/>
      <c r="K519" s="2">
        <v>1</v>
      </c>
      <c r="L519" s="2"/>
      <c r="M519" s="2"/>
      <c r="N519" s="2">
        <v>1</v>
      </c>
      <c r="O519" s="2"/>
      <c r="P519" s="2"/>
      <c r="Q519" s="2">
        <v>1</v>
      </c>
      <c r="R519" s="2"/>
      <c r="S519" s="2"/>
      <c r="T519" s="2">
        <v>1</v>
      </c>
      <c r="U519" s="2"/>
      <c r="V519" s="2"/>
      <c r="W519" s="2">
        <v>0</v>
      </c>
      <c r="X519" s="2"/>
      <c r="Y519" s="2"/>
      <c r="Z519" s="1">
        <v>1</v>
      </c>
      <c r="AA519" s="2"/>
      <c r="AB519" s="1" t="s">
        <v>42</v>
      </c>
      <c r="AC519" s="1">
        <v>0</v>
      </c>
      <c r="AD519" s="2"/>
      <c r="AE519" s="1"/>
      <c r="AF519" s="1" t="s">
        <v>3324</v>
      </c>
      <c r="AG519" s="1" t="s">
        <v>127</v>
      </c>
      <c r="AH519" s="1" t="s">
        <v>3325</v>
      </c>
      <c r="AI519" s="1">
        <v>0</v>
      </c>
      <c r="AJ519" s="1" t="s">
        <v>100</v>
      </c>
      <c r="AK519" s="1" t="s">
        <v>42</v>
      </c>
    </row>
    <row r="520" spans="1:37" x14ac:dyDescent="0.25">
      <c r="A520" s="1" t="s">
        <v>3326</v>
      </c>
      <c r="B520" s="1" t="s">
        <v>3327</v>
      </c>
      <c r="C520" s="1" t="s">
        <v>103</v>
      </c>
      <c r="D520" s="1" t="s">
        <v>3328</v>
      </c>
      <c r="E520" s="1" t="s">
        <v>3329</v>
      </c>
      <c r="F520" s="1" t="e">
        <v>#N/A</v>
      </c>
      <c r="G520" s="5" t="s">
        <v>257</v>
      </c>
      <c r="H520" s="1">
        <v>2016</v>
      </c>
      <c r="I520" s="1" t="s">
        <v>414</v>
      </c>
      <c r="J520" s="2" t="s">
        <v>86</v>
      </c>
      <c r="K520" s="2">
        <v>0</v>
      </c>
      <c r="L520" s="2"/>
      <c r="M520" s="2"/>
      <c r="N520" s="2">
        <v>0</v>
      </c>
      <c r="O520" s="2"/>
      <c r="P520" s="2"/>
      <c r="Q520" s="2">
        <v>0</v>
      </c>
      <c r="R520" s="2"/>
      <c r="S520" s="2"/>
      <c r="T520" s="2">
        <v>0</v>
      </c>
      <c r="U520" s="2"/>
      <c r="V520" s="2"/>
      <c r="W520" s="2">
        <v>0</v>
      </c>
      <c r="X520" s="2"/>
      <c r="Y520" s="2"/>
      <c r="Z520" s="1" t="s">
        <v>42</v>
      </c>
      <c r="AA520" s="2"/>
      <c r="AB520" s="1" t="s">
        <v>42</v>
      </c>
      <c r="AC520" s="1">
        <v>1</v>
      </c>
      <c r="AD520" s="2"/>
      <c r="AE520" s="1"/>
      <c r="AF520" s="1" t="s">
        <v>3330</v>
      </c>
      <c r="AG520" s="1" t="s">
        <v>239</v>
      </c>
      <c r="AH520" s="1" t="s">
        <v>240</v>
      </c>
      <c r="AI520" s="1" t="s">
        <v>100</v>
      </c>
      <c r="AJ520" s="1" t="s">
        <v>261</v>
      </c>
      <c r="AK520" s="1" t="s">
        <v>42</v>
      </c>
    </row>
    <row r="521" spans="1:37" x14ac:dyDescent="0.25">
      <c r="A521" s="1" t="s">
        <v>3331</v>
      </c>
      <c r="B521" s="1" t="s">
        <v>3332</v>
      </c>
      <c r="C521" s="1" t="s">
        <v>36</v>
      </c>
      <c r="D521" s="1" t="s">
        <v>3333</v>
      </c>
      <c r="E521" s="1" t="s">
        <v>3334</v>
      </c>
      <c r="F521" s="1" t="s">
        <v>2708</v>
      </c>
      <c r="G521" s="5" t="s">
        <v>1571</v>
      </c>
      <c r="H521" s="1">
        <v>2006</v>
      </c>
      <c r="I521" s="1" t="s">
        <v>1130</v>
      </c>
      <c r="J521" s="2"/>
      <c r="K521" s="2">
        <v>1</v>
      </c>
      <c r="L521" s="2"/>
      <c r="M521" s="2"/>
      <c r="N521" s="2">
        <v>1</v>
      </c>
      <c r="O521" s="2"/>
      <c r="P521" s="2"/>
      <c r="Q521" s="2">
        <v>1</v>
      </c>
      <c r="R521" s="2"/>
      <c r="S521" s="2"/>
      <c r="T521" s="2">
        <v>1</v>
      </c>
      <c r="U521" s="2"/>
      <c r="V521" s="2"/>
      <c r="W521" s="2">
        <v>0</v>
      </c>
      <c r="X521" s="2"/>
      <c r="Y521" s="2"/>
      <c r="Z521" s="1">
        <v>1</v>
      </c>
      <c r="AA521" s="2"/>
      <c r="AB521" s="1" t="s">
        <v>42</v>
      </c>
      <c r="AC521" s="1">
        <v>0</v>
      </c>
      <c r="AD521" s="2"/>
      <c r="AE521" s="1"/>
      <c r="AF521" s="1" t="s">
        <v>3335</v>
      </c>
      <c r="AG521" s="1" t="s">
        <v>98</v>
      </c>
      <c r="AH521" s="1" t="s">
        <v>1486</v>
      </c>
      <c r="AI521" s="1">
        <v>0</v>
      </c>
      <c r="AJ521" s="1"/>
      <c r="AK521" s="1" t="s">
        <v>42</v>
      </c>
    </row>
    <row r="522" spans="1:37" x14ac:dyDescent="0.25">
      <c r="A522" s="1" t="s">
        <v>3336</v>
      </c>
      <c r="B522" s="1" t="s">
        <v>3337</v>
      </c>
      <c r="C522" s="1" t="s">
        <v>103</v>
      </c>
      <c r="D522" s="1" t="s">
        <v>3338</v>
      </c>
      <c r="E522" s="1" t="s">
        <v>3339</v>
      </c>
      <c r="F522" s="1" t="e">
        <v>#N/A</v>
      </c>
      <c r="G522" s="5" t="s">
        <v>62</v>
      </c>
      <c r="H522" s="1">
        <v>2019</v>
      </c>
      <c r="I522" s="1" t="s">
        <v>134</v>
      </c>
      <c r="J522" s="2" t="s">
        <v>86</v>
      </c>
      <c r="K522" s="2">
        <v>0</v>
      </c>
      <c r="L522" s="2"/>
      <c r="M522" s="2"/>
      <c r="N522" s="2">
        <v>0</v>
      </c>
      <c r="O522" s="2"/>
      <c r="P522" s="2"/>
      <c r="Q522" s="2">
        <v>0</v>
      </c>
      <c r="R522" s="2"/>
      <c r="S522" s="2"/>
      <c r="T522" s="2">
        <v>0</v>
      </c>
      <c r="U522" s="2"/>
      <c r="V522" s="2"/>
      <c r="W522" s="2">
        <v>0</v>
      </c>
      <c r="X522" s="2"/>
      <c r="Y522" s="2"/>
      <c r="Z522" s="1" t="s">
        <v>42</v>
      </c>
      <c r="AA522" s="2"/>
      <c r="AB522" s="1" t="s">
        <v>42</v>
      </c>
      <c r="AC522" s="1">
        <v>1</v>
      </c>
      <c r="AD522" s="2"/>
      <c r="AE522" s="1"/>
      <c r="AF522" s="1" t="s">
        <v>3340</v>
      </c>
      <c r="AG522" s="1">
        <v>0</v>
      </c>
      <c r="AH522" s="1" t="s">
        <v>3341</v>
      </c>
      <c r="AI522" s="1">
        <v>0</v>
      </c>
      <c r="AJ522" s="1" t="s">
        <v>2020</v>
      </c>
      <c r="AK522" s="1" t="s">
        <v>42</v>
      </c>
    </row>
    <row r="523" spans="1:37" x14ac:dyDescent="0.25">
      <c r="A523" s="1" t="s">
        <v>3342</v>
      </c>
      <c r="B523" s="1" t="s">
        <v>3343</v>
      </c>
      <c r="C523" s="1" t="s">
        <v>77</v>
      </c>
      <c r="D523" s="1" t="s">
        <v>3344</v>
      </c>
      <c r="E523" s="1" t="s">
        <v>3345</v>
      </c>
      <c r="F523" s="1" t="s">
        <v>3456</v>
      </c>
      <c r="G523" s="5" t="s">
        <v>1979</v>
      </c>
      <c r="H523" s="1">
        <v>2006</v>
      </c>
      <c r="I523" s="1" t="s">
        <v>153</v>
      </c>
      <c r="J523" s="2"/>
      <c r="K523" s="2">
        <v>1</v>
      </c>
      <c r="L523" s="2"/>
      <c r="M523" s="2"/>
      <c r="N523" s="2">
        <v>1</v>
      </c>
      <c r="O523" s="2"/>
      <c r="P523" s="2"/>
      <c r="Q523" s="2">
        <v>1</v>
      </c>
      <c r="R523" s="2"/>
      <c r="S523" s="2"/>
      <c r="T523" s="2">
        <v>1</v>
      </c>
      <c r="U523" s="2"/>
      <c r="V523" s="2"/>
      <c r="W523" s="2">
        <v>0</v>
      </c>
      <c r="X523" s="2"/>
      <c r="Y523" s="2"/>
      <c r="Z523" s="1">
        <v>1</v>
      </c>
      <c r="AA523" s="2"/>
      <c r="AB523" s="1" t="s">
        <v>42</v>
      </c>
      <c r="AC523" s="1">
        <v>0</v>
      </c>
      <c r="AD523" s="2"/>
      <c r="AE523" s="1"/>
      <c r="AF523" s="1" t="s">
        <v>3346</v>
      </c>
      <c r="AG523" s="1" t="s">
        <v>127</v>
      </c>
      <c r="AH523" s="1" t="s">
        <v>3325</v>
      </c>
      <c r="AI523" s="1">
        <v>0</v>
      </c>
      <c r="AJ523" s="1"/>
      <c r="AK523" s="1" t="s">
        <v>42</v>
      </c>
    </row>
    <row r="524" spans="1:37" x14ac:dyDescent="0.25">
      <c r="A524" s="1" t="s">
        <v>3347</v>
      </c>
      <c r="B524" s="1" t="s">
        <v>3348</v>
      </c>
      <c r="C524" s="1" t="s">
        <v>36</v>
      </c>
      <c r="D524" s="1" t="s">
        <v>3349</v>
      </c>
      <c r="E524" s="1" t="s">
        <v>3350</v>
      </c>
      <c r="F524" s="1" t="s">
        <v>504</v>
      </c>
      <c r="G524" s="5" t="s">
        <v>214</v>
      </c>
      <c r="H524" s="1">
        <v>2012</v>
      </c>
      <c r="I524" s="1" t="s">
        <v>414</v>
      </c>
      <c r="J524" s="2"/>
      <c r="K524" s="2">
        <v>1</v>
      </c>
      <c r="L524" s="2"/>
      <c r="M524" s="2"/>
      <c r="N524" s="2">
        <v>0</v>
      </c>
      <c r="O524" s="2"/>
      <c r="P524" s="2"/>
      <c r="Q524" s="2">
        <v>1</v>
      </c>
      <c r="R524" s="2"/>
      <c r="S524" s="2"/>
      <c r="T524" s="2">
        <v>0</v>
      </c>
      <c r="U524" s="2"/>
      <c r="V524" s="2"/>
      <c r="W524" s="2">
        <v>0</v>
      </c>
      <c r="X524" s="2"/>
      <c r="Y524" s="2"/>
      <c r="Z524" s="1">
        <v>0</v>
      </c>
      <c r="AA524" s="2"/>
      <c r="AB524" s="1" t="s">
        <v>42</v>
      </c>
      <c r="AC524" s="1">
        <v>0</v>
      </c>
      <c r="AD524" s="2"/>
      <c r="AE524" s="1"/>
      <c r="AF524" s="1" t="s">
        <v>3351</v>
      </c>
      <c r="AG524" s="1" t="s">
        <v>127</v>
      </c>
      <c r="AH524" s="1" t="s">
        <v>127</v>
      </c>
      <c r="AI524" s="1">
        <v>0</v>
      </c>
      <c r="AJ524" s="1" t="s">
        <v>3352</v>
      </c>
      <c r="AK524" s="1" t="s">
        <v>42</v>
      </c>
    </row>
    <row r="525" spans="1:37" x14ac:dyDescent="0.25">
      <c r="A525" s="1" t="s">
        <v>3353</v>
      </c>
      <c r="B525" s="1" t="s">
        <v>3354</v>
      </c>
      <c r="C525" s="1" t="s">
        <v>50</v>
      </c>
      <c r="D525" s="1" t="s">
        <v>3355</v>
      </c>
      <c r="E525" s="1" t="s">
        <v>3356</v>
      </c>
      <c r="F525" s="1" t="s">
        <v>7163</v>
      </c>
      <c r="G525" s="5" t="s">
        <v>437</v>
      </c>
      <c r="H525" s="1">
        <v>2006</v>
      </c>
      <c r="I525" s="1" t="s">
        <v>628</v>
      </c>
      <c r="J525" s="2"/>
      <c r="K525" s="2">
        <v>1</v>
      </c>
      <c r="L525" s="2"/>
      <c r="M525" s="2"/>
      <c r="N525" s="2">
        <v>0</v>
      </c>
      <c r="O525" s="2"/>
      <c r="P525" s="2"/>
      <c r="Q525" s="2">
        <v>1</v>
      </c>
      <c r="R525" s="2"/>
      <c r="S525" s="2"/>
      <c r="T525" s="2">
        <v>0</v>
      </c>
      <c r="U525" s="2"/>
      <c r="V525" s="2"/>
      <c r="W525" s="2">
        <v>0</v>
      </c>
      <c r="X525" s="2"/>
      <c r="Y525" s="2"/>
      <c r="Z525" s="1">
        <v>0</v>
      </c>
      <c r="AA525" s="2"/>
      <c r="AB525" s="1" t="s">
        <v>42</v>
      </c>
      <c r="AC525" s="1">
        <v>0</v>
      </c>
      <c r="AD525" s="2"/>
      <c r="AE525" s="1"/>
      <c r="AF525" s="1" t="s">
        <v>3357</v>
      </c>
      <c r="AG525" s="1" t="s">
        <v>127</v>
      </c>
      <c r="AH525" s="1" t="s">
        <v>2717</v>
      </c>
      <c r="AI525" s="1" t="s">
        <v>100</v>
      </c>
      <c r="AJ525" s="1" t="s">
        <v>2926</v>
      </c>
      <c r="AK525" s="1" t="s">
        <v>42</v>
      </c>
    </row>
    <row r="526" spans="1:37" x14ac:dyDescent="0.25">
      <c r="A526" s="18" t="s">
        <v>3358</v>
      </c>
      <c r="B526" s="18" t="str">
        <f>VLOOKUP(A526,'[1]2020 New Titles'!A:I,2,FALSE)</f>
        <v xml:space="preserve">Journal of Asian Development Research </v>
      </c>
      <c r="C526" s="26" t="s">
        <v>286</v>
      </c>
      <c r="D526" s="1">
        <v>0</v>
      </c>
      <c r="E526" s="1" t="s">
        <v>3359</v>
      </c>
      <c r="F526" s="1" t="e">
        <v>#N/A</v>
      </c>
      <c r="G526" s="5" t="s">
        <v>477</v>
      </c>
      <c r="H526" s="1">
        <v>2020</v>
      </c>
      <c r="I526" s="1" t="s">
        <v>519</v>
      </c>
      <c r="J526" s="2"/>
      <c r="K526" s="2"/>
      <c r="L526" s="2"/>
      <c r="M526" s="2">
        <v>0</v>
      </c>
      <c r="N526" s="2"/>
      <c r="O526" s="2"/>
      <c r="P526" s="2">
        <v>0</v>
      </c>
      <c r="Q526" s="2"/>
      <c r="R526" s="2"/>
      <c r="S526" s="2">
        <v>0</v>
      </c>
      <c r="T526" s="2"/>
      <c r="U526" s="2"/>
      <c r="V526" s="2">
        <v>0</v>
      </c>
      <c r="W526" s="2"/>
      <c r="X526" s="2"/>
      <c r="Y526" s="2">
        <v>0</v>
      </c>
      <c r="Z526" s="1"/>
      <c r="AA526" s="2"/>
      <c r="AB526" s="1" t="s">
        <v>42</v>
      </c>
      <c r="AC526" s="1"/>
      <c r="AD526" s="2"/>
      <c r="AE526" s="1">
        <v>0</v>
      </c>
      <c r="AF526" s="1" t="s">
        <v>3361</v>
      </c>
      <c r="AG526" s="1"/>
      <c r="AH526" s="1"/>
      <c r="AI526" s="1">
        <v>0</v>
      </c>
      <c r="AJ526" s="1" t="e">
        <v>#REF!</v>
      </c>
      <c r="AK526" s="1" t="s">
        <v>42</v>
      </c>
    </row>
    <row r="527" spans="1:37" x14ac:dyDescent="0.25">
      <c r="A527" s="18" t="s">
        <v>3362</v>
      </c>
      <c r="B527" s="18" t="str">
        <f>VLOOKUP(A527,'[1]2020 New Titles'!A:I,2,FALSE)</f>
        <v>Journal of Asian Economic Integration</v>
      </c>
      <c r="C527" s="26" t="s">
        <v>286</v>
      </c>
      <c r="D527" s="1" t="s">
        <v>3363</v>
      </c>
      <c r="E527" s="1" t="s">
        <v>3364</v>
      </c>
      <c r="F527" s="1" t="s">
        <v>4145</v>
      </c>
      <c r="G527" s="5" t="s">
        <v>152</v>
      </c>
      <c r="H527" s="1">
        <v>2021</v>
      </c>
      <c r="I527" s="1" t="s">
        <v>519</v>
      </c>
      <c r="J527" s="2"/>
      <c r="K527" s="2">
        <v>1</v>
      </c>
      <c r="L527" s="2">
        <v>0</v>
      </c>
      <c r="M527" s="2"/>
      <c r="N527" s="2">
        <v>0</v>
      </c>
      <c r="O527" s="2">
        <v>0</v>
      </c>
      <c r="P527" s="2"/>
      <c r="Q527" s="2">
        <v>1</v>
      </c>
      <c r="R527" s="2">
        <v>0</v>
      </c>
      <c r="S527" s="2"/>
      <c r="T527" s="2">
        <v>0</v>
      </c>
      <c r="U527" s="2">
        <v>0</v>
      </c>
      <c r="V527" s="2"/>
      <c r="W527" s="2">
        <v>0</v>
      </c>
      <c r="X527" s="2">
        <v>0</v>
      </c>
      <c r="Y527" s="2"/>
      <c r="Z527" s="1" t="s">
        <v>42</v>
      </c>
      <c r="AA527" s="2">
        <v>0</v>
      </c>
      <c r="AB527" s="1" t="s">
        <v>42</v>
      </c>
      <c r="AC527" s="1">
        <v>0</v>
      </c>
      <c r="AD527" s="2">
        <v>0</v>
      </c>
      <c r="AE527" s="1"/>
      <c r="AF527" s="1" t="s">
        <v>3365</v>
      </c>
      <c r="AG527" s="1"/>
      <c r="AH527" s="1"/>
      <c r="AI527" s="1">
        <v>0</v>
      </c>
      <c r="AJ527" s="1" t="s">
        <v>1320</v>
      </c>
      <c r="AK527" s="1" t="s">
        <v>42</v>
      </c>
    </row>
    <row r="528" spans="1:37" x14ac:dyDescent="0.25">
      <c r="A528" s="1" t="s">
        <v>3366</v>
      </c>
      <c r="B528" s="1" t="s">
        <v>3367</v>
      </c>
      <c r="C528" s="1" t="s">
        <v>286</v>
      </c>
      <c r="D528" s="1" t="s">
        <v>3368</v>
      </c>
      <c r="E528" s="1" t="s">
        <v>3369</v>
      </c>
      <c r="F528" s="1" t="s">
        <v>969</v>
      </c>
      <c r="G528" s="5" t="s">
        <v>266</v>
      </c>
      <c r="H528" s="1">
        <v>2014</v>
      </c>
      <c r="I528" s="1" t="s">
        <v>54</v>
      </c>
      <c r="J528" s="2"/>
      <c r="K528" s="2">
        <v>1</v>
      </c>
      <c r="L528" s="2"/>
      <c r="M528" s="2"/>
      <c r="N528" s="2">
        <v>0</v>
      </c>
      <c r="O528" s="2"/>
      <c r="P528" s="2"/>
      <c r="Q528" s="2">
        <v>1</v>
      </c>
      <c r="R528" s="2"/>
      <c r="S528" s="2"/>
      <c r="T528" s="2">
        <v>0</v>
      </c>
      <c r="U528" s="2"/>
      <c r="V528" s="2"/>
      <c r="W528" s="2">
        <v>0</v>
      </c>
      <c r="X528" s="2"/>
      <c r="Y528" s="2"/>
      <c r="Z528" s="1">
        <v>0</v>
      </c>
      <c r="AA528" s="2"/>
      <c r="AB528" s="1" t="s">
        <v>42</v>
      </c>
      <c r="AC528" s="1">
        <v>0</v>
      </c>
      <c r="AD528" s="2"/>
      <c r="AE528" s="1"/>
      <c r="AF528" s="1" t="s">
        <v>3371</v>
      </c>
      <c r="AG528" s="1" t="s">
        <v>98</v>
      </c>
      <c r="AH528" s="1" t="s">
        <v>1048</v>
      </c>
      <c r="AI528" s="1">
        <v>0</v>
      </c>
      <c r="AJ528" s="1"/>
      <c r="AK528" s="1" t="s">
        <v>42</v>
      </c>
    </row>
    <row r="529" spans="1:37" x14ac:dyDescent="0.25">
      <c r="A529" s="1" t="s">
        <v>3372</v>
      </c>
      <c r="B529" s="1" t="s">
        <v>3373</v>
      </c>
      <c r="C529" s="1" t="s">
        <v>36</v>
      </c>
      <c r="D529" s="1" t="s">
        <v>3374</v>
      </c>
      <c r="E529" s="1" t="s">
        <v>3375</v>
      </c>
      <c r="F529" s="1" t="s">
        <v>3877</v>
      </c>
      <c r="G529" s="5" t="s">
        <v>389</v>
      </c>
      <c r="H529" s="1">
        <v>2006</v>
      </c>
      <c r="I529" s="1" t="s">
        <v>63</v>
      </c>
      <c r="J529" s="2"/>
      <c r="K529" s="2">
        <v>1</v>
      </c>
      <c r="L529" s="2"/>
      <c r="M529" s="2"/>
      <c r="N529" s="2">
        <v>1</v>
      </c>
      <c r="O529" s="2"/>
      <c r="P529" s="2"/>
      <c r="Q529" s="2">
        <v>1</v>
      </c>
      <c r="R529" s="2"/>
      <c r="S529" s="2"/>
      <c r="T529" s="2">
        <v>1</v>
      </c>
      <c r="U529" s="2"/>
      <c r="V529" s="2"/>
      <c r="W529" s="2">
        <v>1</v>
      </c>
      <c r="X529" s="2"/>
      <c r="Y529" s="2"/>
      <c r="Z529" s="1">
        <v>1</v>
      </c>
      <c r="AA529" s="2"/>
      <c r="AB529" s="1" t="s">
        <v>42</v>
      </c>
      <c r="AC529" s="1">
        <v>0</v>
      </c>
      <c r="AD529" s="2"/>
      <c r="AE529" s="1"/>
      <c r="AF529" s="1" t="s">
        <v>3377</v>
      </c>
      <c r="AG529" s="1" t="s">
        <v>250</v>
      </c>
      <c r="AH529" s="1" t="s">
        <v>774</v>
      </c>
      <c r="AI529" s="1">
        <v>0</v>
      </c>
      <c r="AJ529" s="1" t="s">
        <v>3378</v>
      </c>
      <c r="AK529" s="1" t="s">
        <v>42</v>
      </c>
    </row>
    <row r="530" spans="1:37" x14ac:dyDescent="0.25">
      <c r="A530" s="1" t="s">
        <v>3379</v>
      </c>
      <c r="B530" s="1" t="s">
        <v>3380</v>
      </c>
      <c r="C530" s="1" t="s">
        <v>103</v>
      </c>
      <c r="D530" s="1" t="s">
        <v>3381</v>
      </c>
      <c r="E530" s="1" t="s">
        <v>3382</v>
      </c>
      <c r="F530" s="1" t="s">
        <v>3641</v>
      </c>
      <c r="G530" s="5" t="s">
        <v>162</v>
      </c>
      <c r="H530" s="1">
        <v>2006</v>
      </c>
      <c r="I530" s="1" t="s">
        <v>275</v>
      </c>
      <c r="J530" s="2"/>
      <c r="K530" s="2">
        <v>1</v>
      </c>
      <c r="L530" s="2"/>
      <c r="M530" s="2"/>
      <c r="N530" s="2">
        <v>1</v>
      </c>
      <c r="O530" s="2"/>
      <c r="P530" s="2"/>
      <c r="Q530" s="2">
        <v>0</v>
      </c>
      <c r="R530" s="2"/>
      <c r="S530" s="2"/>
      <c r="T530" s="2">
        <v>0</v>
      </c>
      <c r="U530" s="2"/>
      <c r="V530" s="2"/>
      <c r="W530" s="2">
        <v>0</v>
      </c>
      <c r="X530" s="2"/>
      <c r="Y530" s="2"/>
      <c r="Z530" s="1">
        <v>1</v>
      </c>
      <c r="AA530" s="2"/>
      <c r="AB530" s="1" t="s">
        <v>42</v>
      </c>
      <c r="AC530" s="1">
        <v>0</v>
      </c>
      <c r="AD530" s="2"/>
      <c r="AE530" s="1"/>
      <c r="AF530" s="1" t="s">
        <v>3383</v>
      </c>
      <c r="AG530" s="1" t="s">
        <v>88</v>
      </c>
      <c r="AH530" s="1" t="s">
        <v>3384</v>
      </c>
      <c r="AI530" s="1" t="s">
        <v>100</v>
      </c>
      <c r="AJ530" s="1"/>
      <c r="AK530" s="1" t="s">
        <v>42</v>
      </c>
    </row>
    <row r="531" spans="1:37" x14ac:dyDescent="0.25">
      <c r="A531" s="1" t="s">
        <v>3385</v>
      </c>
      <c r="B531" s="1" t="s">
        <v>3386</v>
      </c>
      <c r="C531" s="1" t="s">
        <v>77</v>
      </c>
      <c r="D531" s="1" t="s">
        <v>3387</v>
      </c>
      <c r="E531" s="1" t="s">
        <v>3388</v>
      </c>
      <c r="F531" s="1" t="s">
        <v>3641</v>
      </c>
      <c r="G531" s="5" t="s">
        <v>865</v>
      </c>
      <c r="H531" s="1">
        <v>2006</v>
      </c>
      <c r="I531" s="1" t="s">
        <v>275</v>
      </c>
      <c r="J531" s="2"/>
      <c r="K531" s="2">
        <v>1</v>
      </c>
      <c r="L531" s="2"/>
      <c r="M531" s="2"/>
      <c r="N531" s="2">
        <v>1</v>
      </c>
      <c r="O531" s="2"/>
      <c r="P531" s="2"/>
      <c r="Q531" s="2">
        <v>0</v>
      </c>
      <c r="R531" s="2"/>
      <c r="S531" s="2"/>
      <c r="T531" s="2">
        <v>1</v>
      </c>
      <c r="U531" s="2"/>
      <c r="V531" s="2"/>
      <c r="W531" s="2">
        <v>1</v>
      </c>
      <c r="X531" s="2"/>
      <c r="Y531" s="2"/>
      <c r="Z531" s="1">
        <v>1</v>
      </c>
      <c r="AA531" s="2"/>
      <c r="AB531" s="1" t="s">
        <v>42</v>
      </c>
      <c r="AC531" s="1">
        <v>0</v>
      </c>
      <c r="AD531" s="2"/>
      <c r="AE531" s="1"/>
      <c r="AF531" s="1" t="s">
        <v>3389</v>
      </c>
      <c r="AG531" s="1" t="s">
        <v>88</v>
      </c>
      <c r="AH531" s="1" t="s">
        <v>829</v>
      </c>
      <c r="AI531" s="1">
        <v>0</v>
      </c>
      <c r="AJ531" s="1"/>
      <c r="AK531" s="1" t="s">
        <v>42</v>
      </c>
    </row>
    <row r="532" spans="1:37" x14ac:dyDescent="0.25">
      <c r="A532" s="1" t="s">
        <v>3390</v>
      </c>
      <c r="B532" s="1" t="s">
        <v>3391</v>
      </c>
      <c r="C532" s="1" t="s">
        <v>103</v>
      </c>
      <c r="D532" s="1" t="s">
        <v>3392</v>
      </c>
      <c r="E532" s="1" t="s">
        <v>3393</v>
      </c>
      <c r="F532" s="1" t="s">
        <v>7170</v>
      </c>
      <c r="G532" s="5" t="s">
        <v>162</v>
      </c>
      <c r="H532" s="1">
        <v>2006</v>
      </c>
      <c r="I532" s="1" t="s">
        <v>275</v>
      </c>
      <c r="J532" s="2"/>
      <c r="K532" s="2">
        <v>1</v>
      </c>
      <c r="L532" s="2"/>
      <c r="M532" s="2"/>
      <c r="N532" s="2">
        <v>1</v>
      </c>
      <c r="O532" s="2"/>
      <c r="P532" s="2"/>
      <c r="Q532" s="2">
        <v>0</v>
      </c>
      <c r="R532" s="2"/>
      <c r="S532" s="2"/>
      <c r="T532" s="2">
        <v>0</v>
      </c>
      <c r="U532" s="2"/>
      <c r="V532" s="2"/>
      <c r="W532" s="2">
        <v>0</v>
      </c>
      <c r="X532" s="2"/>
      <c r="Y532" s="2"/>
      <c r="Z532" s="1">
        <v>1</v>
      </c>
      <c r="AA532" s="2"/>
      <c r="AB532" s="1" t="s">
        <v>42</v>
      </c>
      <c r="AC532" s="1">
        <v>0</v>
      </c>
      <c r="AD532" s="2"/>
      <c r="AE532" s="1"/>
      <c r="AF532" s="1" t="s">
        <v>3395</v>
      </c>
      <c r="AG532" s="1" t="s">
        <v>239</v>
      </c>
      <c r="AH532" s="1" t="s">
        <v>3384</v>
      </c>
      <c r="AI532" s="1" t="s">
        <v>100</v>
      </c>
      <c r="AJ532" s="1"/>
      <c r="AK532" s="1" t="s">
        <v>42</v>
      </c>
    </row>
    <row r="533" spans="1:37" x14ac:dyDescent="0.25">
      <c r="A533" s="1" t="s">
        <v>3396</v>
      </c>
      <c r="B533" s="1" t="s">
        <v>3397</v>
      </c>
      <c r="C533" s="1" t="s">
        <v>36</v>
      </c>
      <c r="D533" s="1" t="s">
        <v>3398</v>
      </c>
      <c r="E533" s="1" t="s">
        <v>3399</v>
      </c>
      <c r="F533" s="1" t="s">
        <v>2439</v>
      </c>
      <c r="G533" s="5" t="s">
        <v>1578</v>
      </c>
      <c r="H533" s="1">
        <v>2006</v>
      </c>
      <c r="I533" s="1" t="s">
        <v>1054</v>
      </c>
      <c r="J533" s="2"/>
      <c r="K533" s="2">
        <v>1</v>
      </c>
      <c r="L533" s="2"/>
      <c r="M533" s="2"/>
      <c r="N533" s="2">
        <v>0</v>
      </c>
      <c r="O533" s="2"/>
      <c r="P533" s="2"/>
      <c r="Q533" s="2">
        <v>1</v>
      </c>
      <c r="R533" s="2"/>
      <c r="S533" s="2"/>
      <c r="T533" s="2">
        <v>0</v>
      </c>
      <c r="U533" s="2"/>
      <c r="V533" s="2"/>
      <c r="W533" s="2">
        <v>0</v>
      </c>
      <c r="X533" s="2"/>
      <c r="Y533" s="2"/>
      <c r="Z533" s="1">
        <v>1</v>
      </c>
      <c r="AA533" s="2"/>
      <c r="AB533" s="1" t="s">
        <v>42</v>
      </c>
      <c r="AC533" s="1">
        <v>0</v>
      </c>
      <c r="AD533" s="2"/>
      <c r="AE533" s="1"/>
      <c r="AF533" s="1" t="s">
        <v>3401</v>
      </c>
      <c r="AG533" s="1" t="s">
        <v>250</v>
      </c>
      <c r="AH533" s="1" t="s">
        <v>251</v>
      </c>
      <c r="AI533" s="1">
        <v>0</v>
      </c>
      <c r="AJ533" s="1" t="s">
        <v>3402</v>
      </c>
      <c r="AK533" s="1" t="s">
        <v>42</v>
      </c>
    </row>
    <row r="534" spans="1:37" x14ac:dyDescent="0.25">
      <c r="A534" s="1" t="s">
        <v>3403</v>
      </c>
      <c r="B534" s="1" t="s">
        <v>3404</v>
      </c>
      <c r="C534" s="1" t="s">
        <v>36</v>
      </c>
      <c r="D534" s="1" t="s">
        <v>3405</v>
      </c>
      <c r="E534" s="1" t="s">
        <v>3406</v>
      </c>
      <c r="F534" s="1" t="s">
        <v>1883</v>
      </c>
      <c r="G534" s="5" t="s">
        <v>1129</v>
      </c>
      <c r="H534" s="1">
        <v>2006</v>
      </c>
      <c r="I534" s="1" t="s">
        <v>72</v>
      </c>
      <c r="J534" s="2"/>
      <c r="K534" s="2">
        <v>1</v>
      </c>
      <c r="L534" s="2"/>
      <c r="M534" s="2"/>
      <c r="N534" s="2">
        <v>0</v>
      </c>
      <c r="O534" s="2"/>
      <c r="P534" s="2"/>
      <c r="Q534" s="2">
        <v>1</v>
      </c>
      <c r="R534" s="2"/>
      <c r="S534" s="2"/>
      <c r="T534" s="2">
        <v>0</v>
      </c>
      <c r="U534" s="2"/>
      <c r="V534" s="2"/>
      <c r="W534" s="2">
        <v>0</v>
      </c>
      <c r="X534" s="2"/>
      <c r="Y534" s="2"/>
      <c r="Z534" s="1">
        <v>1</v>
      </c>
      <c r="AA534" s="2"/>
      <c r="AB534" s="1" t="s">
        <v>42</v>
      </c>
      <c r="AC534" s="1">
        <v>0</v>
      </c>
      <c r="AD534" s="2"/>
      <c r="AE534" s="1"/>
      <c r="AF534" s="1" t="s">
        <v>3408</v>
      </c>
      <c r="AG534" s="1" t="s">
        <v>127</v>
      </c>
      <c r="AH534" s="1" t="s">
        <v>336</v>
      </c>
      <c r="AI534" s="1">
        <v>0</v>
      </c>
      <c r="AJ534" s="1" t="s">
        <v>100</v>
      </c>
      <c r="AK534" s="1" t="s">
        <v>42</v>
      </c>
    </row>
    <row r="535" spans="1:37" x14ac:dyDescent="0.25">
      <c r="A535" s="1" t="s">
        <v>3409</v>
      </c>
      <c r="B535" s="1" t="s">
        <v>3410</v>
      </c>
      <c r="C535" s="1" t="s">
        <v>103</v>
      </c>
      <c r="D535" s="1" t="s">
        <v>3411</v>
      </c>
      <c r="E535" s="1" t="s">
        <v>3412</v>
      </c>
      <c r="F535" s="1" t="s">
        <v>7171</v>
      </c>
      <c r="G535" s="5" t="s">
        <v>162</v>
      </c>
      <c r="H535" s="1">
        <v>2006</v>
      </c>
      <c r="I535" s="1" t="s">
        <v>597</v>
      </c>
      <c r="J535" s="2"/>
      <c r="K535" s="2">
        <v>1</v>
      </c>
      <c r="L535" s="2"/>
      <c r="M535" s="2"/>
      <c r="N535" s="2">
        <v>1</v>
      </c>
      <c r="O535" s="2"/>
      <c r="P535" s="2"/>
      <c r="Q535" s="2">
        <v>0</v>
      </c>
      <c r="R535" s="2"/>
      <c r="S535" s="2"/>
      <c r="T535" s="2">
        <v>0</v>
      </c>
      <c r="U535" s="2"/>
      <c r="V535" s="2"/>
      <c r="W535" s="2">
        <v>0</v>
      </c>
      <c r="X535" s="2"/>
      <c r="Y535" s="2"/>
      <c r="Z535" s="1">
        <v>1</v>
      </c>
      <c r="AA535" s="2"/>
      <c r="AB535" s="1" t="s">
        <v>42</v>
      </c>
      <c r="AC535" s="1">
        <v>0</v>
      </c>
      <c r="AD535" s="2"/>
      <c r="AE535" s="1"/>
      <c r="AF535" s="1" t="s">
        <v>3414</v>
      </c>
      <c r="AG535" s="1" t="s">
        <v>88</v>
      </c>
      <c r="AH535" s="1" t="s">
        <v>936</v>
      </c>
      <c r="AI535" s="1" t="s">
        <v>100</v>
      </c>
      <c r="AJ535" s="1"/>
      <c r="AK535" s="1" t="s">
        <v>42</v>
      </c>
    </row>
    <row r="536" spans="1:37" x14ac:dyDescent="0.25">
      <c r="A536" s="1" t="s">
        <v>3415</v>
      </c>
      <c r="B536" s="1" t="s">
        <v>3416</v>
      </c>
      <c r="C536" s="1" t="s">
        <v>36</v>
      </c>
      <c r="D536" s="1" t="s">
        <v>3417</v>
      </c>
      <c r="E536" s="1" t="s">
        <v>3418</v>
      </c>
      <c r="F536" s="1" t="s">
        <v>273</v>
      </c>
      <c r="G536" s="5" t="s">
        <v>1571</v>
      </c>
      <c r="H536" s="1">
        <v>2006</v>
      </c>
      <c r="I536" s="1" t="s">
        <v>429</v>
      </c>
      <c r="J536" s="2"/>
      <c r="K536" s="2">
        <v>1</v>
      </c>
      <c r="L536" s="2"/>
      <c r="M536" s="2"/>
      <c r="N536" s="2">
        <v>0</v>
      </c>
      <c r="O536" s="2"/>
      <c r="P536" s="2"/>
      <c r="Q536" s="2">
        <v>1</v>
      </c>
      <c r="R536" s="2"/>
      <c r="S536" s="2"/>
      <c r="T536" s="2">
        <v>0</v>
      </c>
      <c r="U536" s="2"/>
      <c r="V536" s="2"/>
      <c r="W536" s="2">
        <v>0</v>
      </c>
      <c r="X536" s="2"/>
      <c r="Y536" s="2"/>
      <c r="Z536" s="1">
        <v>1</v>
      </c>
      <c r="AA536" s="2"/>
      <c r="AB536" s="1" t="s">
        <v>42</v>
      </c>
      <c r="AC536" s="1">
        <v>0</v>
      </c>
      <c r="AD536" s="2"/>
      <c r="AE536" s="1"/>
      <c r="AF536" s="1" t="s">
        <v>3419</v>
      </c>
      <c r="AG536" s="1" t="s">
        <v>507</v>
      </c>
      <c r="AH536" s="1" t="s">
        <v>1345</v>
      </c>
      <c r="AI536" s="1">
        <v>0</v>
      </c>
      <c r="AJ536" s="1" t="s">
        <v>3420</v>
      </c>
      <c r="AK536" s="1" t="s">
        <v>42</v>
      </c>
    </row>
    <row r="537" spans="1:37" x14ac:dyDescent="0.25">
      <c r="A537" s="1" t="s">
        <v>3421</v>
      </c>
      <c r="B537" s="1" t="s">
        <v>3422</v>
      </c>
      <c r="C537" s="1" t="s">
        <v>77</v>
      </c>
      <c r="D537" s="1" t="s">
        <v>3423</v>
      </c>
      <c r="E537" s="1" t="s">
        <v>3424</v>
      </c>
      <c r="F537" s="1" t="e">
        <v>#N/A</v>
      </c>
      <c r="G537" s="5" t="s">
        <v>96</v>
      </c>
      <c r="H537" s="1">
        <v>2007</v>
      </c>
      <c r="I537" s="1" t="s">
        <v>63</v>
      </c>
      <c r="J537" s="2" t="s">
        <v>86</v>
      </c>
      <c r="K537" s="2">
        <v>0</v>
      </c>
      <c r="L537" s="2"/>
      <c r="M537" s="2"/>
      <c r="N537" s="2">
        <v>0</v>
      </c>
      <c r="O537" s="2"/>
      <c r="P537" s="2"/>
      <c r="Q537" s="2">
        <v>0</v>
      </c>
      <c r="R537" s="2"/>
      <c r="S537" s="2"/>
      <c r="T537" s="2">
        <v>0</v>
      </c>
      <c r="U537" s="2"/>
      <c r="V537" s="2"/>
      <c r="W537" s="2">
        <v>0</v>
      </c>
      <c r="X537" s="2"/>
      <c r="Y537" s="2"/>
      <c r="Z537" s="1">
        <v>1</v>
      </c>
      <c r="AA537" s="2"/>
      <c r="AB537" s="1" t="s">
        <v>42</v>
      </c>
      <c r="AC537" s="1">
        <v>1</v>
      </c>
      <c r="AD537" s="2"/>
      <c r="AE537" s="1"/>
      <c r="AF537" s="1" t="s">
        <v>3426</v>
      </c>
      <c r="AG537" s="1" t="s">
        <v>88</v>
      </c>
      <c r="AH537" s="1" t="s">
        <v>3427</v>
      </c>
      <c r="AI537" s="1">
        <v>0</v>
      </c>
      <c r="AJ537" s="1" t="s">
        <v>492</v>
      </c>
      <c r="AK537" s="1" t="s">
        <v>42</v>
      </c>
    </row>
    <row r="538" spans="1:37" x14ac:dyDescent="0.25">
      <c r="A538" s="1" t="s">
        <v>3428</v>
      </c>
      <c r="B538" s="1" t="s">
        <v>3429</v>
      </c>
      <c r="C538" s="1" t="s">
        <v>36</v>
      </c>
      <c r="D538" s="1" t="s">
        <v>3430</v>
      </c>
      <c r="E538" s="1" t="s">
        <v>3431</v>
      </c>
      <c r="F538" s="1" t="s">
        <v>661</v>
      </c>
      <c r="G538" s="5" t="s">
        <v>636</v>
      </c>
      <c r="H538" s="1">
        <v>2006</v>
      </c>
      <c r="I538" s="1" t="s">
        <v>734</v>
      </c>
      <c r="J538" s="2"/>
      <c r="K538" s="2">
        <v>1</v>
      </c>
      <c r="L538" s="2"/>
      <c r="M538" s="2"/>
      <c r="N538" s="2">
        <v>0</v>
      </c>
      <c r="O538" s="2"/>
      <c r="P538" s="2"/>
      <c r="Q538" s="2">
        <v>1</v>
      </c>
      <c r="R538" s="2"/>
      <c r="S538" s="2"/>
      <c r="T538" s="2">
        <v>0</v>
      </c>
      <c r="U538" s="2"/>
      <c r="V538" s="2"/>
      <c r="W538" s="2">
        <v>0</v>
      </c>
      <c r="X538" s="2"/>
      <c r="Y538" s="2"/>
      <c r="Z538" s="1">
        <v>1</v>
      </c>
      <c r="AA538" s="2"/>
      <c r="AB538" s="1" t="s">
        <v>42</v>
      </c>
      <c r="AC538" s="1">
        <v>0</v>
      </c>
      <c r="AD538" s="2"/>
      <c r="AE538" s="1"/>
      <c r="AF538" s="1" t="s">
        <v>3432</v>
      </c>
      <c r="AG538" s="1" t="s">
        <v>250</v>
      </c>
      <c r="AH538" s="1" t="s">
        <v>1486</v>
      </c>
      <c r="AI538" s="1">
        <v>0</v>
      </c>
      <c r="AJ538" s="1" t="s">
        <v>716</v>
      </c>
      <c r="AK538" s="1" t="s">
        <v>42</v>
      </c>
    </row>
    <row r="539" spans="1:37" x14ac:dyDescent="0.25">
      <c r="A539" s="1" t="s">
        <v>3433</v>
      </c>
      <c r="B539" s="1" t="s">
        <v>3434</v>
      </c>
      <c r="C539" s="1" t="s">
        <v>36</v>
      </c>
      <c r="D539" s="1" t="s">
        <v>3435</v>
      </c>
      <c r="E539" s="1" t="s">
        <v>3436</v>
      </c>
      <c r="F539" s="1" t="s">
        <v>341</v>
      </c>
      <c r="G539" s="5" t="s">
        <v>389</v>
      </c>
      <c r="H539" s="1">
        <v>2006</v>
      </c>
      <c r="I539" s="1" t="s">
        <v>438</v>
      </c>
      <c r="J539" s="2"/>
      <c r="K539" s="2">
        <v>1</v>
      </c>
      <c r="L539" s="2"/>
      <c r="M539" s="2"/>
      <c r="N539" s="2">
        <v>0</v>
      </c>
      <c r="O539" s="2"/>
      <c r="P539" s="2"/>
      <c r="Q539" s="2">
        <v>1</v>
      </c>
      <c r="R539" s="2"/>
      <c r="S539" s="2"/>
      <c r="T539" s="2">
        <v>0</v>
      </c>
      <c r="U539" s="2"/>
      <c r="V539" s="2"/>
      <c r="W539" s="2">
        <v>0</v>
      </c>
      <c r="X539" s="2"/>
      <c r="Y539" s="2"/>
      <c r="Z539" s="1">
        <v>1</v>
      </c>
      <c r="AA539" s="2"/>
      <c r="AB539" s="1" t="s">
        <v>42</v>
      </c>
      <c r="AC539" s="1">
        <v>0</v>
      </c>
      <c r="AD539" s="2"/>
      <c r="AE539" s="1"/>
      <c r="AF539" s="1" t="s">
        <v>3437</v>
      </c>
      <c r="AG539" s="1" t="s">
        <v>250</v>
      </c>
      <c r="AH539" s="1" t="s">
        <v>1486</v>
      </c>
      <c r="AI539" s="1">
        <v>0</v>
      </c>
      <c r="AJ539" s="1" t="s">
        <v>2088</v>
      </c>
      <c r="AK539" s="1" t="s">
        <v>42</v>
      </c>
    </row>
    <row r="540" spans="1:37" x14ac:dyDescent="0.25">
      <c r="A540" s="1" t="s">
        <v>3438</v>
      </c>
      <c r="B540" s="1" t="s">
        <v>3439</v>
      </c>
      <c r="C540" s="1" t="s">
        <v>36</v>
      </c>
      <c r="D540" s="1" t="s">
        <v>3440</v>
      </c>
      <c r="E540" s="1" t="s">
        <v>3440</v>
      </c>
      <c r="F540" s="1" t="s">
        <v>2575</v>
      </c>
      <c r="G540" s="5" t="s">
        <v>389</v>
      </c>
      <c r="H540" s="1">
        <v>2006</v>
      </c>
      <c r="I540" s="1" t="s">
        <v>668</v>
      </c>
      <c r="J540" s="2"/>
      <c r="K540" s="2">
        <v>1</v>
      </c>
      <c r="L540" s="2"/>
      <c r="M540" s="2"/>
      <c r="N540" s="2">
        <v>0</v>
      </c>
      <c r="O540" s="2"/>
      <c r="P540" s="2"/>
      <c r="Q540" s="2">
        <v>1</v>
      </c>
      <c r="R540" s="2"/>
      <c r="S540" s="2"/>
      <c r="T540" s="2">
        <v>0</v>
      </c>
      <c r="U540" s="2"/>
      <c r="V540" s="2"/>
      <c r="W540" s="2">
        <v>0</v>
      </c>
      <c r="X540" s="2"/>
      <c r="Y540" s="2"/>
      <c r="Z540" s="1">
        <v>1</v>
      </c>
      <c r="AA540" s="2"/>
      <c r="AB540" s="1" t="s">
        <v>42</v>
      </c>
      <c r="AC540" s="1">
        <v>0</v>
      </c>
      <c r="AD540" s="2"/>
      <c r="AE540" s="1"/>
      <c r="AF540" s="1" t="s">
        <v>3441</v>
      </c>
      <c r="AG540" s="1" t="s">
        <v>65</v>
      </c>
      <c r="AH540" s="1" t="s">
        <v>65</v>
      </c>
      <c r="AI540" s="1">
        <v>0</v>
      </c>
      <c r="AJ540" s="1" t="s">
        <v>191</v>
      </c>
      <c r="AK540" s="1" t="s">
        <v>42</v>
      </c>
    </row>
    <row r="541" spans="1:37" x14ac:dyDescent="0.25">
      <c r="A541" s="1" t="s">
        <v>3442</v>
      </c>
      <c r="B541" s="1" t="s">
        <v>3443</v>
      </c>
      <c r="C541" s="1" t="s">
        <v>103</v>
      </c>
      <c r="D541" s="1" t="s">
        <v>3444</v>
      </c>
      <c r="E541" s="1" t="s">
        <v>3445</v>
      </c>
      <c r="F541" s="1" t="s">
        <v>364</v>
      </c>
      <c r="G541" s="5" t="s">
        <v>162</v>
      </c>
      <c r="H541" s="1">
        <v>2006</v>
      </c>
      <c r="I541" s="1" t="s">
        <v>1130</v>
      </c>
      <c r="J541" s="2"/>
      <c r="K541" s="2">
        <v>1</v>
      </c>
      <c r="L541" s="2"/>
      <c r="M541" s="2"/>
      <c r="N541" s="2">
        <v>1</v>
      </c>
      <c r="O541" s="2"/>
      <c r="P541" s="2"/>
      <c r="Q541" s="2">
        <v>0</v>
      </c>
      <c r="R541" s="2"/>
      <c r="S541" s="2"/>
      <c r="T541" s="2">
        <v>0</v>
      </c>
      <c r="U541" s="2"/>
      <c r="V541" s="2"/>
      <c r="W541" s="2">
        <v>0</v>
      </c>
      <c r="X541" s="2"/>
      <c r="Y541" s="2"/>
      <c r="Z541" s="1">
        <v>1</v>
      </c>
      <c r="AA541" s="2"/>
      <c r="AB541" s="1" t="s">
        <v>42</v>
      </c>
      <c r="AC541" s="1">
        <v>0</v>
      </c>
      <c r="AD541" s="2"/>
      <c r="AE541" s="1"/>
      <c r="AF541" s="1" t="s">
        <v>3447</v>
      </c>
      <c r="AG541" s="1" t="s">
        <v>88</v>
      </c>
      <c r="AH541" s="1" t="s">
        <v>2243</v>
      </c>
      <c r="AI541" s="1" t="s">
        <v>100</v>
      </c>
      <c r="AJ541" s="1"/>
      <c r="AK541" s="1" t="s">
        <v>42</v>
      </c>
    </row>
    <row r="542" spans="1:37" x14ac:dyDescent="0.25">
      <c r="A542" s="1" t="s">
        <v>3448</v>
      </c>
      <c r="B542" s="1" t="s">
        <v>3449</v>
      </c>
      <c r="C542" s="1" t="s">
        <v>103</v>
      </c>
      <c r="D542" s="1" t="s">
        <v>3450</v>
      </c>
      <c r="E542" s="1" t="s">
        <v>3450</v>
      </c>
      <c r="F542" s="1" t="e">
        <v>#N/A</v>
      </c>
      <c r="G542" s="5" t="s">
        <v>257</v>
      </c>
      <c r="H542" s="1">
        <v>2018</v>
      </c>
      <c r="I542" s="1" t="s">
        <v>237</v>
      </c>
      <c r="J542" s="2" t="s">
        <v>86</v>
      </c>
      <c r="K542" s="2">
        <v>0</v>
      </c>
      <c r="L542" s="2"/>
      <c r="M542" s="2"/>
      <c r="N542" s="2">
        <v>0</v>
      </c>
      <c r="O542" s="2"/>
      <c r="P542" s="2"/>
      <c r="Q542" s="2">
        <v>0</v>
      </c>
      <c r="R542" s="2"/>
      <c r="S542" s="2"/>
      <c r="T542" s="2">
        <v>0</v>
      </c>
      <c r="U542" s="2"/>
      <c r="V542" s="2"/>
      <c r="W542" s="2">
        <v>0</v>
      </c>
      <c r="X542" s="2"/>
      <c r="Y542" s="2"/>
      <c r="Z542" s="1" t="s">
        <v>42</v>
      </c>
      <c r="AA542" s="2"/>
      <c r="AB542" s="1" t="s">
        <v>42</v>
      </c>
      <c r="AC542" s="1">
        <v>1</v>
      </c>
      <c r="AD542" s="2"/>
      <c r="AE542" s="1"/>
      <c r="AF542" s="1" t="s">
        <v>3451</v>
      </c>
      <c r="AG542" s="1" t="s">
        <v>88</v>
      </c>
      <c r="AH542" s="1" t="s">
        <v>431</v>
      </c>
      <c r="AI542" s="1" t="s">
        <v>841</v>
      </c>
      <c r="AJ542" s="1" t="s">
        <v>301</v>
      </c>
      <c r="AK542" s="1" t="s">
        <v>42</v>
      </c>
    </row>
    <row r="543" spans="1:37" x14ac:dyDescent="0.25">
      <c r="A543" s="1" t="s">
        <v>3452</v>
      </c>
      <c r="B543" s="1" t="s">
        <v>3453</v>
      </c>
      <c r="C543" s="1" t="s">
        <v>103</v>
      </c>
      <c r="D543" s="1" t="s">
        <v>3454</v>
      </c>
      <c r="E543" s="1" t="s">
        <v>3455</v>
      </c>
      <c r="F543" s="1" t="s">
        <v>2248</v>
      </c>
      <c r="G543" s="5" t="s">
        <v>257</v>
      </c>
      <c r="H543" s="1">
        <v>2016</v>
      </c>
      <c r="I543" s="1" t="s">
        <v>390</v>
      </c>
      <c r="J543" s="2"/>
      <c r="K543" s="2">
        <v>1</v>
      </c>
      <c r="L543" s="2"/>
      <c r="M543" s="2"/>
      <c r="N543" s="2">
        <v>1</v>
      </c>
      <c r="O543" s="2"/>
      <c r="P543" s="2"/>
      <c r="Q543" s="2">
        <v>0</v>
      </c>
      <c r="R543" s="2"/>
      <c r="S543" s="2"/>
      <c r="T543" s="2">
        <v>1</v>
      </c>
      <c r="U543" s="2"/>
      <c r="V543" s="2"/>
      <c r="W543" s="2">
        <v>1</v>
      </c>
      <c r="X543" s="2"/>
      <c r="Y543" s="2"/>
      <c r="Z543" s="1">
        <v>1</v>
      </c>
      <c r="AA543" s="2"/>
      <c r="AB543" s="1" t="s">
        <v>42</v>
      </c>
      <c r="AC543" s="1">
        <v>0</v>
      </c>
      <c r="AD543" s="2"/>
      <c r="AE543" s="1"/>
      <c r="AF543" s="1" t="s">
        <v>3457</v>
      </c>
      <c r="AG543" s="1" t="s">
        <v>88</v>
      </c>
      <c r="AH543" s="1" t="s">
        <v>3458</v>
      </c>
      <c r="AI543" s="1" t="s">
        <v>100</v>
      </c>
      <c r="AJ543" s="1" t="s">
        <v>3459</v>
      </c>
      <c r="AK543" s="1" t="s">
        <v>42</v>
      </c>
    </row>
    <row r="544" spans="1:37" x14ac:dyDescent="0.25">
      <c r="A544" s="18" t="s">
        <v>3460</v>
      </c>
      <c r="B544" s="18" t="str">
        <f>VLOOKUP(A544,'[1]2020 New Titles'!A:I,2,FALSE)</f>
        <v>Journal of Chemical Research</v>
      </c>
      <c r="C544" s="26" t="s">
        <v>103</v>
      </c>
      <c r="D544" s="1" t="s">
        <v>3461</v>
      </c>
      <c r="E544" s="1" t="s">
        <v>3462</v>
      </c>
      <c r="F544" s="1" t="e">
        <v>#N/A</v>
      </c>
      <c r="G544" s="5" t="s">
        <v>152</v>
      </c>
      <c r="H544" s="1">
        <v>2020</v>
      </c>
      <c r="I544" s="1" t="s">
        <v>188</v>
      </c>
      <c r="J544" s="2"/>
      <c r="K544" s="2">
        <v>0</v>
      </c>
      <c r="L544" s="2"/>
      <c r="M544" s="2"/>
      <c r="N544" s="2">
        <v>0</v>
      </c>
      <c r="O544" s="2"/>
      <c r="P544" s="2"/>
      <c r="Q544" s="2">
        <v>0</v>
      </c>
      <c r="R544" s="2"/>
      <c r="S544" s="2"/>
      <c r="T544" s="2">
        <v>0</v>
      </c>
      <c r="U544" s="2"/>
      <c r="V544" s="2"/>
      <c r="W544" s="2">
        <v>0</v>
      </c>
      <c r="X544" s="2"/>
      <c r="Y544" s="2"/>
      <c r="Z544" s="1" t="s">
        <v>42</v>
      </c>
      <c r="AA544" s="2"/>
      <c r="AB544" s="1" t="s">
        <v>42</v>
      </c>
      <c r="AC544" s="1">
        <v>1</v>
      </c>
      <c r="AD544" s="2"/>
      <c r="AE544" s="1"/>
      <c r="AF544" s="29" t="s">
        <v>3464</v>
      </c>
      <c r="AG544" s="1"/>
      <c r="AH544" s="1"/>
      <c r="AI544" s="1" t="s">
        <v>3465</v>
      </c>
      <c r="AJ544" s="1" t="e">
        <v>#REF!</v>
      </c>
      <c r="AK544" s="1" t="s">
        <v>42</v>
      </c>
    </row>
    <row r="545" spans="1:37" x14ac:dyDescent="0.25">
      <c r="A545" s="1" t="s">
        <v>3466</v>
      </c>
      <c r="B545" s="1" t="s">
        <v>3467</v>
      </c>
      <c r="C545" s="1" t="s">
        <v>50</v>
      </c>
      <c r="D545" s="1" t="s">
        <v>3468</v>
      </c>
      <c r="E545" s="1" t="s">
        <v>3469</v>
      </c>
      <c r="F545" s="1" t="s">
        <v>95</v>
      </c>
      <c r="G545" s="5" t="s">
        <v>636</v>
      </c>
      <c r="H545" s="1">
        <v>2006</v>
      </c>
      <c r="I545" s="1" t="s">
        <v>258</v>
      </c>
      <c r="J545" s="2"/>
      <c r="K545" s="2">
        <v>1</v>
      </c>
      <c r="L545" s="2"/>
      <c r="M545" s="2"/>
      <c r="N545" s="2">
        <v>1</v>
      </c>
      <c r="O545" s="2"/>
      <c r="P545" s="2"/>
      <c r="Q545" s="2">
        <v>1</v>
      </c>
      <c r="R545" s="2"/>
      <c r="S545" s="2"/>
      <c r="T545" s="2">
        <v>1</v>
      </c>
      <c r="U545" s="2"/>
      <c r="V545" s="2"/>
      <c r="W545" s="2">
        <v>0</v>
      </c>
      <c r="X545" s="2"/>
      <c r="Y545" s="2"/>
      <c r="Z545" s="1">
        <v>1</v>
      </c>
      <c r="AA545" s="2"/>
      <c r="AB545" s="1" t="s">
        <v>42</v>
      </c>
      <c r="AC545" s="1">
        <v>0</v>
      </c>
      <c r="AD545" s="2"/>
      <c r="AE545" s="1"/>
      <c r="AF545" s="1" t="s">
        <v>3470</v>
      </c>
      <c r="AG545" s="1" t="s">
        <v>399</v>
      </c>
      <c r="AH545" s="1" t="s">
        <v>835</v>
      </c>
      <c r="AI545" s="1" t="s">
        <v>100</v>
      </c>
      <c r="AJ545" s="1"/>
      <c r="AK545" s="1" t="s">
        <v>42</v>
      </c>
    </row>
    <row r="546" spans="1:37" x14ac:dyDescent="0.25">
      <c r="A546" s="1" t="s">
        <v>3471</v>
      </c>
      <c r="B546" s="1" t="s">
        <v>3472</v>
      </c>
      <c r="C546" s="1" t="s">
        <v>77</v>
      </c>
      <c r="D546" s="1" t="s">
        <v>3473</v>
      </c>
      <c r="E546" s="1" t="s">
        <v>3474</v>
      </c>
      <c r="F546" s="1" t="s">
        <v>7172</v>
      </c>
      <c r="G546" s="5" t="s">
        <v>290</v>
      </c>
      <c r="H546" s="1">
        <v>2008</v>
      </c>
      <c r="I546" s="1" t="s">
        <v>275</v>
      </c>
      <c r="J546" s="2"/>
      <c r="K546" s="2">
        <v>1</v>
      </c>
      <c r="L546" s="2"/>
      <c r="M546" s="2"/>
      <c r="N546" s="2">
        <v>1</v>
      </c>
      <c r="O546" s="2"/>
      <c r="P546" s="2"/>
      <c r="Q546" s="2">
        <v>0</v>
      </c>
      <c r="R546" s="2"/>
      <c r="S546" s="2"/>
      <c r="T546" s="2">
        <v>1</v>
      </c>
      <c r="U546" s="2"/>
      <c r="V546" s="2"/>
      <c r="W546" s="2">
        <v>1</v>
      </c>
      <c r="X546" s="2"/>
      <c r="Y546" s="2"/>
      <c r="Z546" s="1">
        <v>1</v>
      </c>
      <c r="AA546" s="2"/>
      <c r="AB546" s="1" t="s">
        <v>42</v>
      </c>
      <c r="AC546" s="1">
        <v>0</v>
      </c>
      <c r="AD546" s="2"/>
      <c r="AE546" s="1"/>
      <c r="AF546" s="1" t="s">
        <v>3476</v>
      </c>
      <c r="AG546" s="1" t="s">
        <v>88</v>
      </c>
      <c r="AH546" s="1" t="s">
        <v>1289</v>
      </c>
      <c r="AI546" s="1">
        <v>0</v>
      </c>
      <c r="AJ546" s="1" t="s">
        <v>3477</v>
      </c>
      <c r="AK546" s="1" t="s">
        <v>42</v>
      </c>
    </row>
    <row r="547" spans="1:37" x14ac:dyDescent="0.25">
      <c r="A547" s="1" t="s">
        <v>3478</v>
      </c>
      <c r="B547" s="1" t="s">
        <v>3479</v>
      </c>
      <c r="C547" s="1" t="s">
        <v>50</v>
      </c>
      <c r="D547" s="1"/>
      <c r="E547" s="1" t="s">
        <v>3480</v>
      </c>
      <c r="F547" s="1" t="e">
        <v>#N/A</v>
      </c>
      <c r="G547" s="5" t="s">
        <v>53</v>
      </c>
      <c r="H547" s="1">
        <v>2022</v>
      </c>
      <c r="I547" s="1" t="s">
        <v>414</v>
      </c>
      <c r="J547" s="2" t="s">
        <v>86</v>
      </c>
      <c r="K547" s="2">
        <v>0</v>
      </c>
      <c r="L547" s="2"/>
      <c r="M547" s="2"/>
      <c r="N547" s="2">
        <v>0</v>
      </c>
      <c r="O547" s="2"/>
      <c r="P547" s="2"/>
      <c r="Q547" s="2">
        <v>0</v>
      </c>
      <c r="R547" s="2"/>
      <c r="S547" s="2"/>
      <c r="T547" s="2">
        <v>0</v>
      </c>
      <c r="U547" s="2"/>
      <c r="V547" s="2"/>
      <c r="W547" s="2">
        <v>0</v>
      </c>
      <c r="X547" s="2"/>
      <c r="Y547" s="2"/>
      <c r="Z547" s="1"/>
      <c r="AA547" s="2"/>
      <c r="AB547" s="1"/>
      <c r="AC547" s="1">
        <v>1</v>
      </c>
      <c r="AD547" s="2"/>
      <c r="AE547" s="1"/>
      <c r="AF547" s="1" t="s">
        <v>3482</v>
      </c>
      <c r="AG547" s="1"/>
      <c r="AH547" s="1"/>
      <c r="AI547" s="1"/>
      <c r="AJ547" s="1" t="s">
        <v>3483</v>
      </c>
      <c r="AK547" s="1" t="s">
        <v>42</v>
      </c>
    </row>
    <row r="548" spans="1:37" x14ac:dyDescent="0.25">
      <c r="A548" s="1" t="s">
        <v>3484</v>
      </c>
      <c r="B548" s="1" t="s">
        <v>3485</v>
      </c>
      <c r="C548" s="1" t="s">
        <v>50</v>
      </c>
      <c r="D548" s="1" t="s">
        <v>3486</v>
      </c>
      <c r="E548" s="1" t="s">
        <v>3487</v>
      </c>
      <c r="F548" s="1" t="s">
        <v>682</v>
      </c>
      <c r="G548" s="5" t="s">
        <v>324</v>
      </c>
      <c r="H548" s="1">
        <v>2018</v>
      </c>
      <c r="I548" s="1" t="s">
        <v>870</v>
      </c>
      <c r="J548" s="2"/>
      <c r="K548" s="2">
        <v>1</v>
      </c>
      <c r="L548" s="2"/>
      <c r="M548" s="2"/>
      <c r="N548" s="2" t="s">
        <v>42</v>
      </c>
      <c r="O548" s="2"/>
      <c r="P548" s="2"/>
      <c r="Q548" s="2">
        <v>1</v>
      </c>
      <c r="R548" s="2"/>
      <c r="S548" s="2"/>
      <c r="T548" s="2" t="s">
        <v>42</v>
      </c>
      <c r="U548" s="2"/>
      <c r="V548" s="2"/>
      <c r="W548" s="2" t="s">
        <v>42</v>
      </c>
      <c r="X548" s="2"/>
      <c r="Y548" s="2"/>
      <c r="Z548" s="1" t="s">
        <v>42</v>
      </c>
      <c r="AA548" s="2"/>
      <c r="AB548" s="1" t="s">
        <v>42</v>
      </c>
      <c r="AC548" s="1">
        <v>0</v>
      </c>
      <c r="AD548" s="2"/>
      <c r="AE548" s="1"/>
      <c r="AF548" s="1" t="s">
        <v>3489</v>
      </c>
      <c r="AG548" s="1" t="s">
        <v>45</v>
      </c>
      <c r="AH548" s="1" t="s">
        <v>2894</v>
      </c>
      <c r="AI548" s="1" t="s">
        <v>100</v>
      </c>
      <c r="AJ548" s="1"/>
      <c r="AK548" s="1" t="s">
        <v>42</v>
      </c>
    </row>
    <row r="549" spans="1:37" x14ac:dyDescent="0.25">
      <c r="A549" s="1" t="s">
        <v>3490</v>
      </c>
      <c r="B549" s="1" t="s">
        <v>3491</v>
      </c>
      <c r="C549" s="1" t="s">
        <v>50</v>
      </c>
      <c r="D549" s="1" t="s">
        <v>3492</v>
      </c>
      <c r="E549" s="1" t="s">
        <v>3493</v>
      </c>
      <c r="F549" s="1" t="s">
        <v>1389</v>
      </c>
      <c r="G549" s="5" t="s">
        <v>162</v>
      </c>
      <c r="H549" s="1">
        <v>2006</v>
      </c>
      <c r="I549" s="1" t="s">
        <v>563</v>
      </c>
      <c r="J549" s="2"/>
      <c r="K549" s="2">
        <v>1</v>
      </c>
      <c r="L549" s="2"/>
      <c r="M549" s="2"/>
      <c r="N549" s="2">
        <v>0</v>
      </c>
      <c r="O549" s="2"/>
      <c r="P549" s="2"/>
      <c r="Q549" s="2">
        <v>1</v>
      </c>
      <c r="R549" s="2"/>
      <c r="S549" s="2"/>
      <c r="T549" s="2">
        <v>0</v>
      </c>
      <c r="U549" s="2"/>
      <c r="V549" s="2"/>
      <c r="W549" s="2">
        <v>0</v>
      </c>
      <c r="X549" s="2"/>
      <c r="Y549" s="2"/>
      <c r="Z549" s="1">
        <v>0</v>
      </c>
      <c r="AA549" s="2"/>
      <c r="AB549" s="1" t="s">
        <v>42</v>
      </c>
      <c r="AC549" s="1">
        <v>0</v>
      </c>
      <c r="AD549" s="2"/>
      <c r="AE549" s="1"/>
      <c r="AF549" s="1" t="s">
        <v>3494</v>
      </c>
      <c r="AG549" s="1" t="s">
        <v>127</v>
      </c>
      <c r="AH549" s="1" t="s">
        <v>127</v>
      </c>
      <c r="AI549" s="1" t="s">
        <v>100</v>
      </c>
      <c r="AJ549" s="1"/>
      <c r="AK549" s="1" t="s">
        <v>42</v>
      </c>
    </row>
    <row r="550" spans="1:37" x14ac:dyDescent="0.25">
      <c r="A550" s="1" t="s">
        <v>3495</v>
      </c>
      <c r="B550" s="1" t="s">
        <v>3496</v>
      </c>
      <c r="C550" s="1" t="s">
        <v>103</v>
      </c>
      <c r="D550" s="1" t="s">
        <v>3497</v>
      </c>
      <c r="E550" s="1" t="s">
        <v>3498</v>
      </c>
      <c r="F550" s="1" t="s">
        <v>413</v>
      </c>
      <c r="G550" s="5" t="s">
        <v>107</v>
      </c>
      <c r="H550" s="1">
        <v>2013</v>
      </c>
      <c r="I550" s="1" t="s">
        <v>298</v>
      </c>
      <c r="J550" s="2"/>
      <c r="K550" s="2">
        <v>1</v>
      </c>
      <c r="L550" s="2"/>
      <c r="M550" s="2"/>
      <c r="N550" s="2">
        <v>1</v>
      </c>
      <c r="O550" s="2"/>
      <c r="P550" s="2"/>
      <c r="Q550" s="2">
        <v>0</v>
      </c>
      <c r="R550" s="2"/>
      <c r="S550" s="2"/>
      <c r="T550" s="2">
        <v>1</v>
      </c>
      <c r="U550" s="2"/>
      <c r="V550" s="2"/>
      <c r="W550" s="2">
        <v>1</v>
      </c>
      <c r="X550" s="2"/>
      <c r="Y550" s="2"/>
      <c r="Z550" s="1">
        <v>0</v>
      </c>
      <c r="AA550" s="2"/>
      <c r="AB550" s="1" t="s">
        <v>42</v>
      </c>
      <c r="AC550" s="1">
        <v>0</v>
      </c>
      <c r="AD550" s="2"/>
      <c r="AE550" s="1"/>
      <c r="AF550" s="1" t="s">
        <v>3499</v>
      </c>
      <c r="AG550" s="1" t="s">
        <v>88</v>
      </c>
      <c r="AH550" s="1" t="s">
        <v>3500</v>
      </c>
      <c r="AI550" s="1" t="s">
        <v>100</v>
      </c>
      <c r="AJ550" s="1" t="s">
        <v>557</v>
      </c>
      <c r="AK550" s="1" t="s">
        <v>42</v>
      </c>
    </row>
    <row r="551" spans="1:37" x14ac:dyDescent="0.25">
      <c r="A551" s="1" t="s">
        <v>3501</v>
      </c>
      <c r="B551" s="1" t="s">
        <v>3502</v>
      </c>
      <c r="C551" s="1" t="s">
        <v>36</v>
      </c>
      <c r="D551" s="1" t="s">
        <v>3503</v>
      </c>
      <c r="E551" s="1" t="s">
        <v>3504</v>
      </c>
      <c r="F551" s="1" t="s">
        <v>1227</v>
      </c>
      <c r="G551" s="5" t="s">
        <v>187</v>
      </c>
      <c r="H551" s="1">
        <v>2012</v>
      </c>
      <c r="I551" s="1" t="s">
        <v>414</v>
      </c>
      <c r="J551" s="2"/>
      <c r="K551" s="2">
        <v>1</v>
      </c>
      <c r="L551" s="2"/>
      <c r="M551" s="2"/>
      <c r="N551" s="2">
        <v>1</v>
      </c>
      <c r="O551" s="2"/>
      <c r="P551" s="2"/>
      <c r="Q551" s="2">
        <v>1</v>
      </c>
      <c r="R551" s="2"/>
      <c r="S551" s="2"/>
      <c r="T551" s="2">
        <v>0</v>
      </c>
      <c r="U551" s="2"/>
      <c r="V551" s="2"/>
      <c r="W551" s="2">
        <v>0</v>
      </c>
      <c r="X551" s="2"/>
      <c r="Y551" s="2"/>
      <c r="Z551" s="1">
        <v>0</v>
      </c>
      <c r="AA551" s="2"/>
      <c r="AB551" s="1" t="s">
        <v>42</v>
      </c>
      <c r="AC551" s="1">
        <v>0</v>
      </c>
      <c r="AD551" s="2"/>
      <c r="AE551" s="1"/>
      <c r="AF551" s="1" t="s">
        <v>3505</v>
      </c>
      <c r="AG551" s="1" t="s">
        <v>239</v>
      </c>
      <c r="AH551" s="1" t="s">
        <v>1952</v>
      </c>
      <c r="AI551" s="1">
        <v>0</v>
      </c>
      <c r="AJ551" s="1" t="s">
        <v>1953</v>
      </c>
      <c r="AK551" s="1" t="s">
        <v>42</v>
      </c>
    </row>
    <row r="552" spans="1:37" x14ac:dyDescent="0.25">
      <c r="A552" s="1" t="s">
        <v>3506</v>
      </c>
      <c r="B552" s="1" t="s">
        <v>3507</v>
      </c>
      <c r="C552" s="1" t="s">
        <v>36</v>
      </c>
      <c r="D552" s="1" t="s">
        <v>3508</v>
      </c>
      <c r="E552" s="1" t="s">
        <v>3509</v>
      </c>
      <c r="F552" s="1" t="s">
        <v>7173</v>
      </c>
      <c r="G552" s="5" t="s">
        <v>40</v>
      </c>
      <c r="H552" s="1">
        <v>2015</v>
      </c>
      <c r="I552" s="1" t="s">
        <v>188</v>
      </c>
      <c r="J552" s="2"/>
      <c r="K552" s="2">
        <v>1</v>
      </c>
      <c r="L552" s="2"/>
      <c r="M552" s="2"/>
      <c r="N552" s="2">
        <v>0</v>
      </c>
      <c r="O552" s="2"/>
      <c r="P552" s="2"/>
      <c r="Q552" s="2">
        <v>1</v>
      </c>
      <c r="R552" s="2"/>
      <c r="S552" s="2"/>
      <c r="T552" s="2">
        <v>0</v>
      </c>
      <c r="U552" s="2"/>
      <c r="V552" s="2"/>
      <c r="W552" s="2">
        <v>0</v>
      </c>
      <c r="X552" s="2"/>
      <c r="Y552" s="2"/>
      <c r="Z552" s="1">
        <v>0</v>
      </c>
      <c r="AA552" s="2"/>
      <c r="AB552" s="1" t="s">
        <v>42</v>
      </c>
      <c r="AC552" s="1">
        <v>0</v>
      </c>
      <c r="AD552" s="2"/>
      <c r="AE552" s="1"/>
      <c r="AF552" s="1" t="s">
        <v>3511</v>
      </c>
      <c r="AG552" s="1" t="s">
        <v>65</v>
      </c>
      <c r="AH552" s="1" t="s">
        <v>65</v>
      </c>
      <c r="AI552" s="1">
        <v>0</v>
      </c>
      <c r="AJ552" s="1" t="s">
        <v>47</v>
      </c>
      <c r="AK552" s="1" t="s">
        <v>42</v>
      </c>
    </row>
    <row r="553" spans="1:37" s="20" customFormat="1" x14ac:dyDescent="0.25">
      <c r="A553" s="1" t="s">
        <v>3512</v>
      </c>
      <c r="B553" s="1" t="s">
        <v>3513</v>
      </c>
      <c r="C553" s="1" t="s">
        <v>50</v>
      </c>
      <c r="D553" s="1" t="s">
        <v>3514</v>
      </c>
      <c r="E553" s="1" t="s">
        <v>3515</v>
      </c>
      <c r="F553" s="1" t="s">
        <v>1128</v>
      </c>
      <c r="G553" s="5" t="s">
        <v>124</v>
      </c>
      <c r="H553" s="1">
        <v>2006</v>
      </c>
      <c r="I553" s="1" t="s">
        <v>1579</v>
      </c>
      <c r="J553" s="2"/>
      <c r="K553" s="2">
        <v>1</v>
      </c>
      <c r="L553" s="2"/>
      <c r="M553" s="2"/>
      <c r="N553" s="2">
        <v>0</v>
      </c>
      <c r="O553" s="2"/>
      <c r="P553" s="2"/>
      <c r="Q553" s="2">
        <v>1</v>
      </c>
      <c r="R553" s="2"/>
      <c r="S553" s="2"/>
      <c r="T553" s="2">
        <v>0</v>
      </c>
      <c r="U553" s="2"/>
      <c r="V553" s="2"/>
      <c r="W553" s="2">
        <v>0</v>
      </c>
      <c r="X553" s="2"/>
      <c r="Y553" s="2"/>
      <c r="Z553" s="1">
        <v>1</v>
      </c>
      <c r="AA553" s="2"/>
      <c r="AB553" s="1" t="s">
        <v>42</v>
      </c>
      <c r="AC553" s="1">
        <v>0</v>
      </c>
      <c r="AD553" s="2"/>
      <c r="AE553" s="1"/>
      <c r="AF553" s="1" t="s">
        <v>3516</v>
      </c>
      <c r="AG553" s="1" t="s">
        <v>507</v>
      </c>
      <c r="AH553" s="1" t="s">
        <v>3517</v>
      </c>
      <c r="AI553" s="1" t="s">
        <v>100</v>
      </c>
      <c r="AJ553" s="1"/>
      <c r="AK553" s="1" t="s">
        <v>42</v>
      </c>
    </row>
    <row r="554" spans="1:37" x14ac:dyDescent="0.25">
      <c r="A554" s="1" t="s">
        <v>3518</v>
      </c>
      <c r="B554" s="1" t="s">
        <v>3519</v>
      </c>
      <c r="C554" s="1" t="s">
        <v>36</v>
      </c>
      <c r="D554" s="1" t="s">
        <v>3520</v>
      </c>
      <c r="E554" s="1" t="s">
        <v>3521</v>
      </c>
      <c r="F554" s="1" t="s">
        <v>323</v>
      </c>
      <c r="G554" s="5" t="s">
        <v>942</v>
      </c>
      <c r="H554" s="1">
        <v>2006</v>
      </c>
      <c r="I554" s="1" t="s">
        <v>621</v>
      </c>
      <c r="J554" s="2"/>
      <c r="K554" s="2">
        <v>1</v>
      </c>
      <c r="L554" s="2"/>
      <c r="M554" s="2"/>
      <c r="N554" s="2">
        <v>0</v>
      </c>
      <c r="O554" s="2"/>
      <c r="P554" s="2"/>
      <c r="Q554" s="2">
        <v>1</v>
      </c>
      <c r="R554" s="2"/>
      <c r="S554" s="2"/>
      <c r="T554" s="2">
        <v>0</v>
      </c>
      <c r="U554" s="2"/>
      <c r="V554" s="2"/>
      <c r="W554" s="2">
        <v>0</v>
      </c>
      <c r="X554" s="2"/>
      <c r="Y554" s="2"/>
      <c r="Z554" s="1">
        <v>1</v>
      </c>
      <c r="AA554" s="2"/>
      <c r="AB554" s="1" t="s">
        <v>42</v>
      </c>
      <c r="AC554" s="1">
        <v>0</v>
      </c>
      <c r="AD554" s="2"/>
      <c r="AE554" s="1"/>
      <c r="AF554" s="1" t="s">
        <v>3522</v>
      </c>
      <c r="AG554" s="1" t="s">
        <v>507</v>
      </c>
      <c r="AH554" s="1" t="s">
        <v>507</v>
      </c>
      <c r="AI554" s="1">
        <v>0</v>
      </c>
      <c r="AJ554" s="1" t="s">
        <v>3523</v>
      </c>
      <c r="AK554" s="1" t="s">
        <v>42</v>
      </c>
    </row>
    <row r="555" spans="1:37" x14ac:dyDescent="0.25">
      <c r="A555" s="1" t="s">
        <v>3524</v>
      </c>
      <c r="B555" s="1" t="s">
        <v>3525</v>
      </c>
      <c r="C555" s="1" t="s">
        <v>103</v>
      </c>
      <c r="D555" s="1" t="s">
        <v>3526</v>
      </c>
      <c r="E555" s="1" t="s">
        <v>3526</v>
      </c>
      <c r="F555" s="1" t="e">
        <v>#N/A</v>
      </c>
      <c r="G555" s="5" t="s">
        <v>62</v>
      </c>
      <c r="H555" s="1">
        <v>2019</v>
      </c>
      <c r="I555" s="1" t="s">
        <v>79</v>
      </c>
      <c r="J555" s="2" t="s">
        <v>86</v>
      </c>
      <c r="K555" s="2">
        <v>0</v>
      </c>
      <c r="L555" s="2"/>
      <c r="M555" s="2"/>
      <c r="N555" s="2">
        <v>0</v>
      </c>
      <c r="O555" s="2"/>
      <c r="P555" s="2"/>
      <c r="Q555" s="2">
        <v>0</v>
      </c>
      <c r="R555" s="2"/>
      <c r="S555" s="2"/>
      <c r="T555" s="2">
        <v>0</v>
      </c>
      <c r="U555" s="2"/>
      <c r="V555" s="2"/>
      <c r="W555" s="2">
        <v>0</v>
      </c>
      <c r="X555" s="2"/>
      <c r="Y555" s="2"/>
      <c r="Z555" s="1" t="s">
        <v>42</v>
      </c>
      <c r="AA555" s="2"/>
      <c r="AB555" s="1" t="s">
        <v>42</v>
      </c>
      <c r="AC555" s="1">
        <v>1</v>
      </c>
      <c r="AD555" s="2"/>
      <c r="AE555" s="1"/>
      <c r="AF555" s="1" t="s">
        <v>3527</v>
      </c>
      <c r="AG555" s="1" t="s">
        <v>88</v>
      </c>
      <c r="AH555" s="1" t="s">
        <v>3528</v>
      </c>
      <c r="AI555" s="1">
        <v>0</v>
      </c>
      <c r="AJ555" s="1" t="s">
        <v>3529</v>
      </c>
      <c r="AK555" s="1" t="s">
        <v>42</v>
      </c>
    </row>
    <row r="556" spans="1:37" x14ac:dyDescent="0.25">
      <c r="A556" s="1" t="s">
        <v>3530</v>
      </c>
      <c r="B556" s="1" t="s">
        <v>3531</v>
      </c>
      <c r="C556" s="1" t="s">
        <v>103</v>
      </c>
      <c r="D556" s="1" t="s">
        <v>3532</v>
      </c>
      <c r="E556" s="1" t="s">
        <v>3533</v>
      </c>
      <c r="F556" s="1" t="s">
        <v>7174</v>
      </c>
      <c r="G556" s="5" t="s">
        <v>636</v>
      </c>
      <c r="H556" s="1">
        <v>2006</v>
      </c>
      <c r="I556" s="1" t="s">
        <v>342</v>
      </c>
      <c r="J556" s="2"/>
      <c r="K556" s="2">
        <v>1</v>
      </c>
      <c r="L556" s="2"/>
      <c r="M556" s="2"/>
      <c r="N556" s="2">
        <v>1</v>
      </c>
      <c r="O556" s="2"/>
      <c r="P556" s="2"/>
      <c r="Q556" s="2">
        <v>0</v>
      </c>
      <c r="R556" s="2"/>
      <c r="S556" s="2"/>
      <c r="T556" s="2">
        <v>0</v>
      </c>
      <c r="U556" s="2"/>
      <c r="V556" s="2"/>
      <c r="W556" s="2">
        <v>0</v>
      </c>
      <c r="X556" s="2"/>
      <c r="Y556" s="2"/>
      <c r="Z556" s="1">
        <v>1</v>
      </c>
      <c r="AA556" s="2"/>
      <c r="AB556" s="1" t="s">
        <v>42</v>
      </c>
      <c r="AC556" s="1">
        <v>0</v>
      </c>
      <c r="AD556" s="2"/>
      <c r="AE556" s="1"/>
      <c r="AF556" s="1" t="s">
        <v>3535</v>
      </c>
      <c r="AG556" s="1" t="s">
        <v>239</v>
      </c>
      <c r="AH556" s="1" t="s">
        <v>3536</v>
      </c>
      <c r="AI556" s="1" t="s">
        <v>100</v>
      </c>
      <c r="AJ556" s="1"/>
      <c r="AK556" s="1" t="s">
        <v>42</v>
      </c>
    </row>
    <row r="557" spans="1:37" x14ac:dyDescent="0.25">
      <c r="A557" s="1" t="s">
        <v>3537</v>
      </c>
      <c r="B557" s="1" t="s">
        <v>3538</v>
      </c>
      <c r="C557" s="1" t="s">
        <v>103</v>
      </c>
      <c r="D557" s="1" t="s">
        <v>3539</v>
      </c>
      <c r="E557" s="1" t="s">
        <v>3539</v>
      </c>
      <c r="F557" s="1" t="e">
        <v>#N/A</v>
      </c>
      <c r="G557" s="5" t="s">
        <v>257</v>
      </c>
      <c r="H557" s="1">
        <v>2017</v>
      </c>
      <c r="I557" s="1" t="s">
        <v>590</v>
      </c>
      <c r="J557" s="2" t="s">
        <v>86</v>
      </c>
      <c r="K557" s="2">
        <v>0</v>
      </c>
      <c r="L557" s="2"/>
      <c r="M557" s="2"/>
      <c r="N557" s="2">
        <v>0</v>
      </c>
      <c r="O557" s="2"/>
      <c r="P557" s="2"/>
      <c r="Q557" s="2">
        <v>0</v>
      </c>
      <c r="R557" s="2"/>
      <c r="S557" s="2"/>
      <c r="T557" s="2">
        <v>0</v>
      </c>
      <c r="U557" s="2"/>
      <c r="V557" s="2"/>
      <c r="W557" s="2">
        <v>0</v>
      </c>
      <c r="X557" s="2"/>
      <c r="Y557" s="2"/>
      <c r="Z557" s="1" t="s">
        <v>42</v>
      </c>
      <c r="AA557" s="2"/>
      <c r="AB557" s="1" t="s">
        <v>42</v>
      </c>
      <c r="AC557" s="1"/>
      <c r="AD557" s="2"/>
      <c r="AE557" s="1">
        <v>1</v>
      </c>
      <c r="AF557" s="1" t="s">
        <v>3540</v>
      </c>
      <c r="AG557" s="1" t="s">
        <v>88</v>
      </c>
      <c r="AH557" s="1" t="s">
        <v>3088</v>
      </c>
      <c r="AI557" s="1" t="s">
        <v>100</v>
      </c>
      <c r="AJ557" s="1"/>
      <c r="AK557" s="1" t="s">
        <v>42</v>
      </c>
    </row>
    <row r="558" spans="1:37" x14ac:dyDescent="0.25">
      <c r="A558" s="1" t="s">
        <v>3541</v>
      </c>
      <c r="B558" s="1" t="s">
        <v>3542</v>
      </c>
      <c r="C558" s="1" t="s">
        <v>36</v>
      </c>
      <c r="D558" s="1" t="s">
        <v>3543</v>
      </c>
      <c r="E558" s="1" t="s">
        <v>3544</v>
      </c>
      <c r="F558" s="1" t="s">
        <v>7175</v>
      </c>
      <c r="G558" s="5" t="s">
        <v>445</v>
      </c>
      <c r="H558" s="1">
        <v>2006</v>
      </c>
      <c r="I558" s="1" t="s">
        <v>358</v>
      </c>
      <c r="J558" s="2"/>
      <c r="K558" s="2">
        <v>1</v>
      </c>
      <c r="L558" s="2"/>
      <c r="M558" s="2"/>
      <c r="N558" s="2">
        <v>0</v>
      </c>
      <c r="O558" s="2"/>
      <c r="P558" s="2"/>
      <c r="Q558" s="2">
        <v>1</v>
      </c>
      <c r="R558" s="2"/>
      <c r="S558" s="2"/>
      <c r="T558" s="2">
        <v>0</v>
      </c>
      <c r="U558" s="2"/>
      <c r="V558" s="2"/>
      <c r="W558" s="2">
        <v>0</v>
      </c>
      <c r="X558" s="2"/>
      <c r="Y558" s="2"/>
      <c r="Z558" s="1">
        <v>1</v>
      </c>
      <c r="AA558" s="2"/>
      <c r="AB558" s="1" t="s">
        <v>42</v>
      </c>
      <c r="AC558" s="1">
        <v>0</v>
      </c>
      <c r="AD558" s="2"/>
      <c r="AE558" s="1"/>
      <c r="AF558" s="1" t="s">
        <v>3546</v>
      </c>
      <c r="AG558" s="1" t="s">
        <v>292</v>
      </c>
      <c r="AH558" s="1" t="s">
        <v>350</v>
      </c>
      <c r="AI558" s="1">
        <v>0</v>
      </c>
      <c r="AJ558" s="1" t="s">
        <v>191</v>
      </c>
      <c r="AK558" s="1" t="s">
        <v>42</v>
      </c>
    </row>
    <row r="559" spans="1:37" x14ac:dyDescent="0.25">
      <c r="A559" s="1" t="s">
        <v>3547</v>
      </c>
      <c r="B559" s="1" t="s">
        <v>3548</v>
      </c>
      <c r="C559" s="1" t="s">
        <v>50</v>
      </c>
      <c r="D559" s="1" t="s">
        <v>3549</v>
      </c>
      <c r="E559" s="1" t="s">
        <v>3550</v>
      </c>
      <c r="F559" s="1" t="s">
        <v>1389</v>
      </c>
      <c r="G559" s="5" t="s">
        <v>162</v>
      </c>
      <c r="H559" s="1">
        <v>2006</v>
      </c>
      <c r="I559" s="1" t="s">
        <v>563</v>
      </c>
      <c r="J559" s="2"/>
      <c r="K559" s="2">
        <v>1</v>
      </c>
      <c r="L559" s="2"/>
      <c r="M559" s="2"/>
      <c r="N559" s="2">
        <v>0</v>
      </c>
      <c r="O559" s="2"/>
      <c r="P559" s="2"/>
      <c r="Q559" s="2">
        <v>1</v>
      </c>
      <c r="R559" s="2"/>
      <c r="S559" s="2"/>
      <c r="T559" s="2">
        <v>0</v>
      </c>
      <c r="U559" s="2"/>
      <c r="V559" s="2"/>
      <c r="W559" s="2">
        <v>0</v>
      </c>
      <c r="X559" s="2"/>
      <c r="Y559" s="2"/>
      <c r="Z559" s="1">
        <v>0</v>
      </c>
      <c r="AA559" s="2"/>
      <c r="AB559" s="1" t="s">
        <v>42</v>
      </c>
      <c r="AC559" s="1">
        <v>0</v>
      </c>
      <c r="AD559" s="2"/>
      <c r="AE559" s="1"/>
      <c r="AF559" s="1" t="s">
        <v>3551</v>
      </c>
      <c r="AG559" s="1" t="s">
        <v>127</v>
      </c>
      <c r="AH559" s="1" t="s">
        <v>852</v>
      </c>
      <c r="AI559" s="1" t="s">
        <v>100</v>
      </c>
      <c r="AJ559" s="1"/>
      <c r="AK559" s="1" t="s">
        <v>42</v>
      </c>
    </row>
    <row r="560" spans="1:37" x14ac:dyDescent="0.25">
      <c r="A560" s="1" t="s">
        <v>3552</v>
      </c>
      <c r="B560" s="1" t="s">
        <v>3553</v>
      </c>
      <c r="C560" s="1" t="s">
        <v>36</v>
      </c>
      <c r="D560" s="1" t="s">
        <v>3554</v>
      </c>
      <c r="E560" s="1" t="s">
        <v>3555</v>
      </c>
      <c r="F560" s="1" t="s">
        <v>379</v>
      </c>
      <c r="G560" s="5" t="s">
        <v>454</v>
      </c>
      <c r="H560" s="1">
        <v>2006</v>
      </c>
      <c r="I560" s="1" t="s">
        <v>1054</v>
      </c>
      <c r="J560" s="2"/>
      <c r="K560" s="2">
        <v>1</v>
      </c>
      <c r="L560" s="2"/>
      <c r="M560" s="2"/>
      <c r="N560" s="2">
        <v>0</v>
      </c>
      <c r="O560" s="2"/>
      <c r="P560" s="2"/>
      <c r="Q560" s="2">
        <v>1</v>
      </c>
      <c r="R560" s="2"/>
      <c r="S560" s="2"/>
      <c r="T560" s="2">
        <v>0</v>
      </c>
      <c r="U560" s="2"/>
      <c r="V560" s="2"/>
      <c r="W560" s="2">
        <v>0</v>
      </c>
      <c r="X560" s="2"/>
      <c r="Y560" s="2"/>
      <c r="Z560" s="1">
        <v>1</v>
      </c>
      <c r="AA560" s="2"/>
      <c r="AB560" s="1" t="s">
        <v>42</v>
      </c>
      <c r="AC560" s="1">
        <v>0</v>
      </c>
      <c r="AD560" s="2"/>
      <c r="AE560" s="1"/>
      <c r="AF560" s="1" t="s">
        <v>3556</v>
      </c>
      <c r="AG560" s="1" t="s">
        <v>1105</v>
      </c>
      <c r="AH560" s="1" t="s">
        <v>1105</v>
      </c>
      <c r="AI560" s="1">
        <v>0</v>
      </c>
      <c r="AJ560" s="1"/>
      <c r="AK560" s="1" t="s">
        <v>42</v>
      </c>
    </row>
    <row r="561" spans="1:37" x14ac:dyDescent="0.25">
      <c r="A561" s="1" t="s">
        <v>3557</v>
      </c>
      <c r="B561" s="1" t="s">
        <v>3558</v>
      </c>
      <c r="C561" s="1" t="s">
        <v>36</v>
      </c>
      <c r="D561" s="1" t="s">
        <v>3559</v>
      </c>
      <c r="E561" s="1" t="s">
        <v>3560</v>
      </c>
      <c r="F561" s="1" t="s">
        <v>5311</v>
      </c>
      <c r="G561" s="5" t="s">
        <v>3561</v>
      </c>
      <c r="H561" s="1">
        <v>2006</v>
      </c>
      <c r="I561" s="1" t="s">
        <v>438</v>
      </c>
      <c r="J561" s="2"/>
      <c r="K561" s="2">
        <v>1</v>
      </c>
      <c r="L561" s="2"/>
      <c r="M561" s="2"/>
      <c r="N561" s="2">
        <v>0</v>
      </c>
      <c r="O561" s="2"/>
      <c r="P561" s="2"/>
      <c r="Q561" s="2">
        <v>1</v>
      </c>
      <c r="R561" s="2"/>
      <c r="S561" s="2"/>
      <c r="T561" s="2">
        <v>0</v>
      </c>
      <c r="U561" s="2"/>
      <c r="V561" s="2"/>
      <c r="W561" s="2">
        <v>0</v>
      </c>
      <c r="X561" s="2"/>
      <c r="Y561" s="2"/>
      <c r="Z561" s="1">
        <v>1</v>
      </c>
      <c r="AA561" s="2"/>
      <c r="AB561" s="1" t="s">
        <v>42</v>
      </c>
      <c r="AC561" s="1">
        <v>0</v>
      </c>
      <c r="AD561" s="2"/>
      <c r="AE561" s="1"/>
      <c r="AF561" s="1" t="s">
        <v>3562</v>
      </c>
      <c r="AG561" s="1" t="s">
        <v>127</v>
      </c>
      <c r="AH561" s="1" t="s">
        <v>1766</v>
      </c>
      <c r="AI561" s="1">
        <v>0</v>
      </c>
      <c r="AJ561" s="1" t="s">
        <v>100</v>
      </c>
      <c r="AK561" s="1" t="s">
        <v>42</v>
      </c>
    </row>
    <row r="562" spans="1:37" x14ac:dyDescent="0.25">
      <c r="A562" s="1" t="s">
        <v>3563</v>
      </c>
      <c r="B562" s="1" t="s">
        <v>3564</v>
      </c>
      <c r="C562" s="1" t="s">
        <v>50</v>
      </c>
      <c r="D562" s="1" t="s">
        <v>3565</v>
      </c>
      <c r="E562" s="1" t="s">
        <v>3566</v>
      </c>
      <c r="F562" s="1" t="s">
        <v>1128</v>
      </c>
      <c r="G562" s="5" t="s">
        <v>1629</v>
      </c>
      <c r="H562" s="1">
        <v>2006</v>
      </c>
      <c r="I562" s="1" t="s">
        <v>1579</v>
      </c>
      <c r="J562" s="2"/>
      <c r="K562" s="2">
        <v>1</v>
      </c>
      <c r="L562" s="2"/>
      <c r="M562" s="2"/>
      <c r="N562" s="2">
        <v>0</v>
      </c>
      <c r="O562" s="2"/>
      <c r="P562" s="2"/>
      <c r="Q562" s="2">
        <v>1</v>
      </c>
      <c r="R562" s="2"/>
      <c r="S562" s="2"/>
      <c r="T562" s="2">
        <v>0</v>
      </c>
      <c r="U562" s="2"/>
      <c r="V562" s="2"/>
      <c r="W562" s="2">
        <v>0</v>
      </c>
      <c r="X562" s="2"/>
      <c r="Y562" s="2"/>
      <c r="Z562" s="1">
        <v>1</v>
      </c>
      <c r="AA562" s="2"/>
      <c r="AB562" s="1" t="s">
        <v>42</v>
      </c>
      <c r="AC562" s="1">
        <v>0</v>
      </c>
      <c r="AD562" s="2"/>
      <c r="AE562" s="1"/>
      <c r="AF562" s="1" t="s">
        <v>3567</v>
      </c>
      <c r="AG562" s="1" t="s">
        <v>45</v>
      </c>
      <c r="AH562" s="1" t="s">
        <v>978</v>
      </c>
      <c r="AI562" s="1" t="s">
        <v>100</v>
      </c>
      <c r="AJ562" s="1"/>
      <c r="AK562" s="1" t="s">
        <v>42</v>
      </c>
    </row>
    <row r="563" spans="1:37" x14ac:dyDescent="0.25">
      <c r="A563" s="1" t="s">
        <v>3568</v>
      </c>
      <c r="B563" s="1" t="s">
        <v>3569</v>
      </c>
      <c r="C563" s="1" t="s">
        <v>286</v>
      </c>
      <c r="D563" s="1" t="s">
        <v>3570</v>
      </c>
      <c r="E563" s="1" t="s">
        <v>3571</v>
      </c>
      <c r="F563" s="1" t="s">
        <v>688</v>
      </c>
      <c r="G563" s="5" t="s">
        <v>40</v>
      </c>
      <c r="H563" s="1">
        <v>2016</v>
      </c>
      <c r="I563" s="1" t="s">
        <v>267</v>
      </c>
      <c r="J563" s="2"/>
      <c r="K563" s="2">
        <v>1</v>
      </c>
      <c r="L563" s="2">
        <v>0</v>
      </c>
      <c r="M563" s="2"/>
      <c r="N563" s="2">
        <v>0</v>
      </c>
      <c r="O563" s="2">
        <v>0</v>
      </c>
      <c r="P563" s="2"/>
      <c r="Q563" s="2">
        <v>1</v>
      </c>
      <c r="R563" s="2">
        <v>0</v>
      </c>
      <c r="S563" s="2"/>
      <c r="T563" s="2">
        <v>0</v>
      </c>
      <c r="U563" s="2">
        <v>0</v>
      </c>
      <c r="V563" s="2"/>
      <c r="W563" s="2">
        <v>0</v>
      </c>
      <c r="X563" s="2">
        <v>0</v>
      </c>
      <c r="Y563" s="2"/>
      <c r="Z563" s="1">
        <v>0</v>
      </c>
      <c r="AA563" s="2">
        <v>0</v>
      </c>
      <c r="AB563" s="1" t="s">
        <v>42</v>
      </c>
      <c r="AC563" s="1">
        <v>0</v>
      </c>
      <c r="AD563" s="2">
        <v>0</v>
      </c>
      <c r="AE563" s="1"/>
      <c r="AF563" s="1" t="s">
        <v>3572</v>
      </c>
      <c r="AG563" s="1" t="s">
        <v>98</v>
      </c>
      <c r="AH563" s="1" t="s">
        <v>971</v>
      </c>
      <c r="AI563" s="1">
        <v>0</v>
      </c>
      <c r="AJ563" s="1"/>
      <c r="AK563" s="1" t="s">
        <v>42</v>
      </c>
    </row>
    <row r="564" spans="1:37" x14ac:dyDescent="0.25">
      <c r="A564" s="1" t="s">
        <v>3573</v>
      </c>
      <c r="B564" s="1" t="s">
        <v>3574</v>
      </c>
      <c r="C564" s="1" t="s">
        <v>286</v>
      </c>
      <c r="D564" s="1" t="s">
        <v>3575</v>
      </c>
      <c r="E564" s="1" t="s">
        <v>3576</v>
      </c>
      <c r="F564" s="1" t="s">
        <v>2369</v>
      </c>
      <c r="G564" s="5" t="s">
        <v>96</v>
      </c>
      <c r="H564" s="1">
        <v>2006</v>
      </c>
      <c r="I564" s="1" t="s">
        <v>505</v>
      </c>
      <c r="J564" s="2"/>
      <c r="K564" s="2">
        <v>1</v>
      </c>
      <c r="L564" s="2"/>
      <c r="M564" s="2"/>
      <c r="N564" s="2">
        <v>0</v>
      </c>
      <c r="O564" s="2"/>
      <c r="P564" s="2"/>
      <c r="Q564" s="2">
        <v>1</v>
      </c>
      <c r="R564" s="2"/>
      <c r="S564" s="2"/>
      <c r="T564" s="2">
        <v>0</v>
      </c>
      <c r="U564" s="2"/>
      <c r="V564" s="2"/>
      <c r="W564" s="2">
        <v>0</v>
      </c>
      <c r="X564" s="2"/>
      <c r="Y564" s="2"/>
      <c r="Z564" s="1">
        <v>0</v>
      </c>
      <c r="AA564" s="2"/>
      <c r="AB564" s="1" t="s">
        <v>42</v>
      </c>
      <c r="AC564" s="1">
        <v>0</v>
      </c>
      <c r="AD564" s="2"/>
      <c r="AE564" s="1"/>
      <c r="AF564" s="1" t="s">
        <v>3577</v>
      </c>
      <c r="AG564" s="1" t="s">
        <v>507</v>
      </c>
      <c r="AH564" s="1" t="s">
        <v>507</v>
      </c>
      <c r="AI564" s="1">
        <v>0</v>
      </c>
      <c r="AJ564" s="1"/>
      <c r="AK564" s="1" t="s">
        <v>42</v>
      </c>
    </row>
    <row r="565" spans="1:37" x14ac:dyDescent="0.25">
      <c r="A565" s="1" t="s">
        <v>3578</v>
      </c>
      <c r="B565" s="1" t="s">
        <v>3579</v>
      </c>
      <c r="C565" s="1" t="s">
        <v>50</v>
      </c>
      <c r="D565" s="1" t="s">
        <v>3580</v>
      </c>
      <c r="E565" s="1" t="s">
        <v>3581</v>
      </c>
      <c r="F565" s="1" t="s">
        <v>460</v>
      </c>
      <c r="G565" s="5" t="s">
        <v>266</v>
      </c>
      <c r="H565" s="1">
        <v>2015</v>
      </c>
      <c r="I565" s="1" t="s">
        <v>3583</v>
      </c>
      <c r="J565" s="2"/>
      <c r="K565" s="2">
        <v>1</v>
      </c>
      <c r="L565" s="2"/>
      <c r="M565" s="2"/>
      <c r="N565" s="2">
        <v>0</v>
      </c>
      <c r="O565" s="2"/>
      <c r="P565" s="2"/>
      <c r="Q565" s="2">
        <v>1</v>
      </c>
      <c r="R565" s="2"/>
      <c r="S565" s="2"/>
      <c r="T565" s="2">
        <v>0</v>
      </c>
      <c r="U565" s="2"/>
      <c r="V565" s="2"/>
      <c r="W565" s="2">
        <v>0</v>
      </c>
      <c r="X565" s="2"/>
      <c r="Y565" s="2"/>
      <c r="Z565" s="1">
        <v>1</v>
      </c>
      <c r="AA565" s="2"/>
      <c r="AB565" s="1" t="s">
        <v>42</v>
      </c>
      <c r="AC565" s="1">
        <v>0</v>
      </c>
      <c r="AD565" s="2"/>
      <c r="AE565" s="1"/>
      <c r="AF565" s="1" t="s">
        <v>3584</v>
      </c>
      <c r="AG565" s="1" t="s">
        <v>1105</v>
      </c>
      <c r="AH565" s="1" t="s">
        <v>1105</v>
      </c>
      <c r="AI565" s="1" t="s">
        <v>100</v>
      </c>
      <c r="AJ565" s="1" t="s">
        <v>1334</v>
      </c>
      <c r="AK565" s="1" t="s">
        <v>42</v>
      </c>
    </row>
    <row r="566" spans="1:37" x14ac:dyDescent="0.25">
      <c r="A566" s="1" t="s">
        <v>3585</v>
      </c>
      <c r="B566" s="1" t="s">
        <v>3586</v>
      </c>
      <c r="C566" s="1" t="s">
        <v>50</v>
      </c>
      <c r="D566" s="1" t="s">
        <v>3587</v>
      </c>
      <c r="E566" s="1" t="s">
        <v>3588</v>
      </c>
      <c r="F566" s="1" t="s">
        <v>3116</v>
      </c>
      <c r="G566" s="5" t="s">
        <v>187</v>
      </c>
      <c r="H566" s="1">
        <v>2011</v>
      </c>
      <c r="I566" s="1" t="s">
        <v>41</v>
      </c>
      <c r="J566" s="2"/>
      <c r="K566" s="2">
        <v>1</v>
      </c>
      <c r="L566" s="2"/>
      <c r="M566" s="2"/>
      <c r="N566" s="2">
        <v>0</v>
      </c>
      <c r="O566" s="2"/>
      <c r="P566" s="2"/>
      <c r="Q566" s="2">
        <v>1</v>
      </c>
      <c r="R566" s="2"/>
      <c r="S566" s="2"/>
      <c r="T566" s="2">
        <v>0</v>
      </c>
      <c r="U566" s="2"/>
      <c r="V566" s="2"/>
      <c r="W566" s="2">
        <v>0</v>
      </c>
      <c r="X566" s="2"/>
      <c r="Y566" s="2"/>
      <c r="Z566" s="1">
        <v>1</v>
      </c>
      <c r="AA566" s="2"/>
      <c r="AB566" s="1" t="s">
        <v>42</v>
      </c>
      <c r="AC566" s="1">
        <v>0</v>
      </c>
      <c r="AD566" s="2"/>
      <c r="AE566" s="1"/>
      <c r="AF566" s="1" t="s">
        <v>3589</v>
      </c>
      <c r="AG566" s="1" t="s">
        <v>1105</v>
      </c>
      <c r="AH566" s="1" t="s">
        <v>1509</v>
      </c>
      <c r="AI566" s="1" t="s">
        <v>100</v>
      </c>
      <c r="AJ566" s="1" t="s">
        <v>3590</v>
      </c>
      <c r="AK566" s="1" t="s">
        <v>42</v>
      </c>
    </row>
    <row r="567" spans="1:37" x14ac:dyDescent="0.25">
      <c r="A567" s="1" t="s">
        <v>3591</v>
      </c>
      <c r="B567" s="1" t="s">
        <v>3592</v>
      </c>
      <c r="C567" s="1" t="s">
        <v>36</v>
      </c>
      <c r="D567" s="1" t="s">
        <v>3593</v>
      </c>
      <c r="E567" s="1" t="s">
        <v>3594</v>
      </c>
      <c r="F567" s="1" t="s">
        <v>1883</v>
      </c>
      <c r="G567" s="5" t="s">
        <v>445</v>
      </c>
      <c r="H567" s="1">
        <v>2006</v>
      </c>
      <c r="I567" s="1" t="s">
        <v>72</v>
      </c>
      <c r="J567" s="2"/>
      <c r="K567" s="2">
        <v>1</v>
      </c>
      <c r="L567" s="2"/>
      <c r="M567" s="2"/>
      <c r="N567" s="2">
        <v>0</v>
      </c>
      <c r="O567" s="2"/>
      <c r="P567" s="2"/>
      <c r="Q567" s="2">
        <v>1</v>
      </c>
      <c r="R567" s="2"/>
      <c r="S567" s="2"/>
      <c r="T567" s="2">
        <v>0</v>
      </c>
      <c r="U567" s="2"/>
      <c r="V567" s="2"/>
      <c r="W567" s="2">
        <v>0</v>
      </c>
      <c r="X567" s="2"/>
      <c r="Y567" s="2"/>
      <c r="Z567" s="1">
        <v>1</v>
      </c>
      <c r="AA567" s="2"/>
      <c r="AB567" s="1" t="s">
        <v>42</v>
      </c>
      <c r="AC567" s="1">
        <v>0</v>
      </c>
      <c r="AD567" s="2"/>
      <c r="AE567" s="1"/>
      <c r="AF567" s="1" t="s">
        <v>3596</v>
      </c>
      <c r="AG567" s="1" t="s">
        <v>250</v>
      </c>
      <c r="AH567" s="1" t="s">
        <v>2415</v>
      </c>
      <c r="AI567" s="1">
        <v>0</v>
      </c>
      <c r="AJ567" s="1" t="s">
        <v>3597</v>
      </c>
      <c r="AK567" s="1" t="s">
        <v>42</v>
      </c>
    </row>
    <row r="568" spans="1:37" x14ac:dyDescent="0.25">
      <c r="A568" s="18" t="s">
        <v>3598</v>
      </c>
      <c r="B568" s="18" t="str">
        <f>VLOOKUP(A568,'[1]2020 New Titles'!A:I,2,FALSE)</f>
        <v>Journal of Current Chinese Affairs</v>
      </c>
      <c r="C568" s="26" t="s">
        <v>50</v>
      </c>
      <c r="D568" s="1" t="s">
        <v>3599</v>
      </c>
      <c r="E568" s="1" t="s">
        <v>3600</v>
      </c>
      <c r="F568" s="1" t="s">
        <v>7142</v>
      </c>
      <c r="G568" s="5" t="s">
        <v>152</v>
      </c>
      <c r="H568" s="1">
        <v>2020</v>
      </c>
      <c r="I568" s="1" t="s">
        <v>237</v>
      </c>
      <c r="J568" s="2" t="s">
        <v>86</v>
      </c>
      <c r="K568" s="2">
        <v>0</v>
      </c>
      <c r="L568" s="2"/>
      <c r="M568" s="2"/>
      <c r="N568" s="2">
        <v>0</v>
      </c>
      <c r="O568" s="2"/>
      <c r="P568" s="2"/>
      <c r="Q568" s="2">
        <v>0</v>
      </c>
      <c r="R568" s="2"/>
      <c r="S568" s="2"/>
      <c r="T568" s="2">
        <v>0</v>
      </c>
      <c r="U568" s="2"/>
      <c r="V568" s="2"/>
      <c r="W568" s="2">
        <v>0</v>
      </c>
      <c r="X568" s="2"/>
      <c r="Y568" s="2"/>
      <c r="Z568" s="1" t="s">
        <v>42</v>
      </c>
      <c r="AA568" s="2"/>
      <c r="AB568" s="1" t="s">
        <v>42</v>
      </c>
      <c r="AC568" s="1">
        <v>1</v>
      </c>
      <c r="AD568" s="2"/>
      <c r="AE568" s="1"/>
      <c r="AF568" s="1" t="s">
        <v>3601</v>
      </c>
      <c r="AG568" s="1"/>
      <c r="AH568" s="1"/>
      <c r="AI568" s="1" t="s">
        <v>283</v>
      </c>
      <c r="AJ568" s="1" t="e">
        <v>#REF!</v>
      </c>
      <c r="AK568" s="1" t="s">
        <v>42</v>
      </c>
    </row>
    <row r="569" spans="1:37" x14ac:dyDescent="0.25">
      <c r="A569" s="18" t="s">
        <v>3602</v>
      </c>
      <c r="B569" s="18" t="str">
        <f>VLOOKUP(A569,'[1]2020 New Titles'!A:I,2,FALSE)</f>
        <v>Journal of Current Southeast Asian Affairs</v>
      </c>
      <c r="C569" s="26" t="s">
        <v>50</v>
      </c>
      <c r="D569" s="1" t="s">
        <v>3603</v>
      </c>
      <c r="E569" s="1" t="s">
        <v>3604</v>
      </c>
      <c r="F569" s="1" t="s">
        <v>6083</v>
      </c>
      <c r="G569" s="5" t="s">
        <v>152</v>
      </c>
      <c r="H569" s="1">
        <v>2020</v>
      </c>
      <c r="I569" s="1" t="s">
        <v>237</v>
      </c>
      <c r="J569" s="2" t="s">
        <v>86</v>
      </c>
      <c r="K569" s="2">
        <v>0</v>
      </c>
      <c r="L569" s="2"/>
      <c r="M569" s="2"/>
      <c r="N569" s="2">
        <v>0</v>
      </c>
      <c r="O569" s="2"/>
      <c r="P569" s="2"/>
      <c r="Q569" s="2">
        <v>0</v>
      </c>
      <c r="R569" s="2"/>
      <c r="S569" s="2"/>
      <c r="T569" s="2">
        <v>0</v>
      </c>
      <c r="U569" s="2"/>
      <c r="V569" s="2"/>
      <c r="W569" s="2">
        <v>0</v>
      </c>
      <c r="X569" s="2"/>
      <c r="Y569" s="2"/>
      <c r="Z569" s="1" t="s">
        <v>42</v>
      </c>
      <c r="AA569" s="2"/>
      <c r="AB569" s="1" t="s">
        <v>42</v>
      </c>
      <c r="AC569" s="1">
        <v>1</v>
      </c>
      <c r="AD569" s="2"/>
      <c r="AE569" s="1"/>
      <c r="AF569" s="1" t="s">
        <v>3606</v>
      </c>
      <c r="AG569" s="1"/>
      <c r="AH569" s="1"/>
      <c r="AI569" s="1" t="s">
        <v>283</v>
      </c>
      <c r="AJ569" s="1" t="e">
        <v>#REF!</v>
      </c>
      <c r="AK569" s="1" t="s">
        <v>42</v>
      </c>
    </row>
    <row r="570" spans="1:37" x14ac:dyDescent="0.25">
      <c r="A570" s="1" t="s">
        <v>3607</v>
      </c>
      <c r="B570" s="1" t="s">
        <v>3608</v>
      </c>
      <c r="C570" s="1" t="s">
        <v>77</v>
      </c>
      <c r="D570" s="1" t="s">
        <v>3609</v>
      </c>
      <c r="E570" s="1" t="s">
        <v>3610</v>
      </c>
      <c r="F570" s="1" t="s">
        <v>3425</v>
      </c>
      <c r="G570" s="5" t="s">
        <v>40</v>
      </c>
      <c r="H570" s="1">
        <v>2015</v>
      </c>
      <c r="I570" s="1" t="s">
        <v>63</v>
      </c>
      <c r="J570" s="2"/>
      <c r="K570" s="2">
        <v>1</v>
      </c>
      <c r="L570" s="2"/>
      <c r="M570" s="2"/>
      <c r="N570" s="2">
        <v>1</v>
      </c>
      <c r="O570" s="2"/>
      <c r="P570" s="2"/>
      <c r="Q570" s="2">
        <v>0</v>
      </c>
      <c r="R570" s="2"/>
      <c r="S570" s="2"/>
      <c r="T570" s="2">
        <v>1</v>
      </c>
      <c r="U570" s="2"/>
      <c r="V570" s="2"/>
      <c r="W570" s="2">
        <v>1</v>
      </c>
      <c r="X570" s="2"/>
      <c r="Y570" s="2"/>
      <c r="Z570" s="1">
        <v>1</v>
      </c>
      <c r="AA570" s="2"/>
      <c r="AB570" s="1" t="s">
        <v>42</v>
      </c>
      <c r="AC570" s="1">
        <v>0</v>
      </c>
      <c r="AD570" s="2"/>
      <c r="AE570" s="1"/>
      <c r="AF570" s="1" t="s">
        <v>3611</v>
      </c>
      <c r="AG570" s="1" t="s">
        <v>88</v>
      </c>
      <c r="AH570" s="1" t="s">
        <v>89</v>
      </c>
      <c r="AI570" s="1">
        <v>0</v>
      </c>
      <c r="AJ570" s="1" t="s">
        <v>3612</v>
      </c>
      <c r="AK570" s="1" t="s">
        <v>42</v>
      </c>
    </row>
    <row r="571" spans="1:37" x14ac:dyDescent="0.25">
      <c r="A571" s="1" t="s">
        <v>3613</v>
      </c>
      <c r="B571" s="1" t="s">
        <v>3614</v>
      </c>
      <c r="C571" s="1" t="s">
        <v>77</v>
      </c>
      <c r="D571" s="1" t="s">
        <v>3615</v>
      </c>
      <c r="E571" s="1" t="s">
        <v>3616</v>
      </c>
      <c r="F571" s="1" t="s">
        <v>7176</v>
      </c>
      <c r="G571" s="5" t="s">
        <v>222</v>
      </c>
      <c r="H571" s="1">
        <v>2009</v>
      </c>
      <c r="I571" s="1" t="s">
        <v>3618</v>
      </c>
      <c r="J571" s="2"/>
      <c r="K571" s="2">
        <v>1</v>
      </c>
      <c r="L571" s="2"/>
      <c r="M571" s="2"/>
      <c r="N571" s="2">
        <v>1</v>
      </c>
      <c r="O571" s="2"/>
      <c r="P571" s="2"/>
      <c r="Q571" s="2">
        <v>0</v>
      </c>
      <c r="R571" s="2"/>
      <c r="S571" s="2"/>
      <c r="T571" s="2">
        <v>1</v>
      </c>
      <c r="U571" s="2"/>
      <c r="V571" s="2"/>
      <c r="W571" s="2">
        <v>1</v>
      </c>
      <c r="X571" s="2"/>
      <c r="Y571" s="2"/>
      <c r="Z571" s="1">
        <v>1</v>
      </c>
      <c r="AA571" s="2"/>
      <c r="AB571" s="1" t="s">
        <v>42</v>
      </c>
      <c r="AC571" s="1">
        <v>0</v>
      </c>
      <c r="AD571" s="2"/>
      <c r="AE571" s="1"/>
      <c r="AF571" s="1" t="s">
        <v>3619</v>
      </c>
      <c r="AG571" s="1" t="s">
        <v>88</v>
      </c>
      <c r="AH571" s="1" t="s">
        <v>3620</v>
      </c>
      <c r="AI571" s="1">
        <v>0</v>
      </c>
      <c r="AJ571" s="1" t="s">
        <v>191</v>
      </c>
      <c r="AK571" s="1" t="s">
        <v>42</v>
      </c>
    </row>
    <row r="572" spans="1:37" x14ac:dyDescent="0.25">
      <c r="A572" s="1" t="s">
        <v>3621</v>
      </c>
      <c r="B572" s="1" t="s">
        <v>3622</v>
      </c>
      <c r="C572" s="1" t="s">
        <v>286</v>
      </c>
      <c r="D572" s="1" t="s">
        <v>3623</v>
      </c>
      <c r="E572" s="1" t="s">
        <v>3624</v>
      </c>
      <c r="F572" s="1" t="s">
        <v>379</v>
      </c>
      <c r="G572" s="5" t="s">
        <v>437</v>
      </c>
      <c r="H572" s="1">
        <v>2006</v>
      </c>
      <c r="I572" s="1" t="s">
        <v>628</v>
      </c>
      <c r="J572" s="2"/>
      <c r="K572" s="2">
        <v>1</v>
      </c>
      <c r="L572" s="2"/>
      <c r="M572" s="2"/>
      <c r="N572" s="2">
        <v>0</v>
      </c>
      <c r="O572" s="2"/>
      <c r="P572" s="2"/>
      <c r="Q572" s="2">
        <v>1</v>
      </c>
      <c r="R572" s="2"/>
      <c r="S572" s="2"/>
      <c r="T572" s="2">
        <v>0</v>
      </c>
      <c r="U572" s="2"/>
      <c r="V572" s="2"/>
      <c r="W572" s="2">
        <v>0</v>
      </c>
      <c r="X572" s="2"/>
      <c r="Y572" s="2"/>
      <c r="Z572" s="1">
        <v>0</v>
      </c>
      <c r="AA572" s="2"/>
      <c r="AB572" s="1" t="s">
        <v>42</v>
      </c>
      <c r="AC572" s="1">
        <v>0</v>
      </c>
      <c r="AD572" s="2"/>
      <c r="AE572" s="1"/>
      <c r="AF572" s="1" t="s">
        <v>3625</v>
      </c>
      <c r="AG572" s="1" t="s">
        <v>292</v>
      </c>
      <c r="AH572" s="1" t="s">
        <v>3626</v>
      </c>
      <c r="AI572" s="1">
        <v>0</v>
      </c>
      <c r="AJ572" s="1"/>
      <c r="AK572" s="1" t="s">
        <v>42</v>
      </c>
    </row>
    <row r="573" spans="1:37" x14ac:dyDescent="0.25">
      <c r="A573" s="1" t="s">
        <v>3627</v>
      </c>
      <c r="B573" s="1" t="s">
        <v>3628</v>
      </c>
      <c r="C573" s="1" t="s">
        <v>286</v>
      </c>
      <c r="D573" s="1" t="s">
        <v>3629</v>
      </c>
      <c r="E573" s="1" t="s">
        <v>3630</v>
      </c>
      <c r="F573" s="1" t="s">
        <v>1840</v>
      </c>
      <c r="G573" s="5" t="s">
        <v>257</v>
      </c>
      <c r="H573" s="1">
        <v>2018</v>
      </c>
      <c r="I573" s="1" t="s">
        <v>590</v>
      </c>
      <c r="J573" s="2"/>
      <c r="K573" s="2">
        <v>1</v>
      </c>
      <c r="L573" s="2">
        <v>0</v>
      </c>
      <c r="M573" s="2"/>
      <c r="N573" s="2">
        <v>0</v>
      </c>
      <c r="O573" s="2">
        <v>0</v>
      </c>
      <c r="P573" s="2"/>
      <c r="Q573" s="2">
        <v>1</v>
      </c>
      <c r="R573" s="2">
        <v>0</v>
      </c>
      <c r="S573" s="2"/>
      <c r="T573" s="2">
        <v>0</v>
      </c>
      <c r="U573" s="2">
        <v>0</v>
      </c>
      <c r="V573" s="2"/>
      <c r="W573" s="2">
        <v>0</v>
      </c>
      <c r="X573" s="2">
        <v>0</v>
      </c>
      <c r="Y573" s="2"/>
      <c r="Z573" s="1" t="s">
        <v>42</v>
      </c>
      <c r="AA573" s="2">
        <v>0</v>
      </c>
      <c r="AB573" s="1" t="s">
        <v>42</v>
      </c>
      <c r="AC573" s="1">
        <v>0</v>
      </c>
      <c r="AD573" s="2">
        <v>0</v>
      </c>
      <c r="AE573" s="1"/>
      <c r="AF573" s="1" t="s">
        <v>3631</v>
      </c>
      <c r="AG573" s="1" t="s">
        <v>308</v>
      </c>
      <c r="AH573" s="1" t="s">
        <v>630</v>
      </c>
      <c r="AI573" s="1">
        <v>0</v>
      </c>
      <c r="AJ573" s="1"/>
      <c r="AK573" s="1" t="s">
        <v>42</v>
      </c>
    </row>
    <row r="574" spans="1:37" x14ac:dyDescent="0.25">
      <c r="A574" s="1" t="s">
        <v>3632</v>
      </c>
      <c r="B574" s="1" t="s">
        <v>3633</v>
      </c>
      <c r="C574" s="1" t="s">
        <v>77</v>
      </c>
      <c r="D574" s="1">
        <v>0</v>
      </c>
      <c r="E574" s="1" t="s">
        <v>3634</v>
      </c>
      <c r="F574" s="1" t="s">
        <v>2420</v>
      </c>
      <c r="G574" s="5" t="s">
        <v>266</v>
      </c>
      <c r="H574" s="1">
        <v>2015</v>
      </c>
      <c r="I574" s="1" t="s">
        <v>414</v>
      </c>
      <c r="J574" s="2"/>
      <c r="K574" s="2">
        <v>1</v>
      </c>
      <c r="L574" s="2"/>
      <c r="M574" s="2"/>
      <c r="N574" s="2">
        <v>1</v>
      </c>
      <c r="O574" s="2"/>
      <c r="P574" s="2"/>
      <c r="Q574" s="2">
        <v>0</v>
      </c>
      <c r="R574" s="2"/>
      <c r="S574" s="2"/>
      <c r="T574" s="2">
        <v>1</v>
      </c>
      <c r="U574" s="2"/>
      <c r="V574" s="2"/>
      <c r="W574" s="2">
        <v>1</v>
      </c>
      <c r="X574" s="2"/>
      <c r="Y574" s="2"/>
      <c r="Z574" s="1">
        <v>0</v>
      </c>
      <c r="AA574" s="2"/>
      <c r="AB574" s="1" t="s">
        <v>42</v>
      </c>
      <c r="AC574" s="1">
        <v>0</v>
      </c>
      <c r="AD574" s="2"/>
      <c r="AE574" s="1"/>
      <c r="AF574" s="1" t="s">
        <v>3635</v>
      </c>
      <c r="AG574" s="1" t="s">
        <v>88</v>
      </c>
      <c r="AH574" s="1" t="s">
        <v>399</v>
      </c>
      <c r="AI574" s="1">
        <v>0</v>
      </c>
      <c r="AJ574" s="1" t="s">
        <v>3636</v>
      </c>
      <c r="AK574" s="1" t="s">
        <v>42</v>
      </c>
    </row>
    <row r="575" spans="1:37" x14ac:dyDescent="0.25">
      <c r="A575" s="1" t="s">
        <v>3637</v>
      </c>
      <c r="B575" s="1" t="s">
        <v>3638</v>
      </c>
      <c r="C575" s="1" t="s">
        <v>77</v>
      </c>
      <c r="D575" s="1" t="s">
        <v>3639</v>
      </c>
      <c r="E575" s="1" t="s">
        <v>3640</v>
      </c>
      <c r="F575" s="1" t="s">
        <v>1407</v>
      </c>
      <c r="G575" s="5" t="s">
        <v>162</v>
      </c>
      <c r="H575" s="1">
        <v>2006</v>
      </c>
      <c r="I575" s="1" t="s">
        <v>1023</v>
      </c>
      <c r="J575" s="2"/>
      <c r="K575" s="2">
        <v>1</v>
      </c>
      <c r="L575" s="2"/>
      <c r="M575" s="2"/>
      <c r="N575" s="2">
        <v>1</v>
      </c>
      <c r="O575" s="2"/>
      <c r="P575" s="2"/>
      <c r="Q575" s="2">
        <v>0</v>
      </c>
      <c r="R575" s="2"/>
      <c r="S575" s="2"/>
      <c r="T575" s="2">
        <v>1</v>
      </c>
      <c r="U575" s="2"/>
      <c r="V575" s="2"/>
      <c r="W575" s="2">
        <v>1</v>
      </c>
      <c r="X575" s="2"/>
      <c r="Y575" s="2"/>
      <c r="Z575" s="1">
        <v>1</v>
      </c>
      <c r="AA575" s="2"/>
      <c r="AB575" s="1" t="s">
        <v>42</v>
      </c>
      <c r="AC575" s="1">
        <v>0</v>
      </c>
      <c r="AD575" s="2"/>
      <c r="AE575" s="1"/>
      <c r="AF575" s="1" t="s">
        <v>3642</v>
      </c>
      <c r="AG575" s="1" t="s">
        <v>88</v>
      </c>
      <c r="AH575" s="1" t="s">
        <v>3643</v>
      </c>
      <c r="AI575" s="1">
        <v>0</v>
      </c>
      <c r="AJ575" s="1"/>
      <c r="AK575" s="1" t="s">
        <v>42</v>
      </c>
    </row>
    <row r="576" spans="1:37" x14ac:dyDescent="0.25">
      <c r="A576" s="1" t="s">
        <v>3644</v>
      </c>
      <c r="B576" s="1" t="s">
        <v>3645</v>
      </c>
      <c r="C576" s="1" t="s">
        <v>36</v>
      </c>
      <c r="D576" s="1" t="s">
        <v>3646</v>
      </c>
      <c r="E576" s="1" t="s">
        <v>3647</v>
      </c>
      <c r="F576" s="1" t="s">
        <v>7177</v>
      </c>
      <c r="G576" s="5" t="s">
        <v>643</v>
      </c>
      <c r="H576" s="1">
        <v>2008</v>
      </c>
      <c r="I576" s="1" t="s">
        <v>576</v>
      </c>
      <c r="J576" s="2"/>
      <c r="K576" s="2">
        <v>1</v>
      </c>
      <c r="L576" s="2"/>
      <c r="M576" s="2"/>
      <c r="N576" s="2">
        <v>0</v>
      </c>
      <c r="O576" s="2"/>
      <c r="P576" s="2"/>
      <c r="Q576" s="2">
        <v>1</v>
      </c>
      <c r="R576" s="2"/>
      <c r="S576" s="2"/>
      <c r="T576" s="2">
        <v>0</v>
      </c>
      <c r="U576" s="2"/>
      <c r="V576" s="2"/>
      <c r="W576" s="2">
        <v>0</v>
      </c>
      <c r="X576" s="2"/>
      <c r="Y576" s="2"/>
      <c r="Z576" s="1">
        <v>1</v>
      </c>
      <c r="AA576" s="2"/>
      <c r="AB576" s="1" t="s">
        <v>42</v>
      </c>
      <c r="AC576" s="1">
        <v>0</v>
      </c>
      <c r="AD576" s="2"/>
      <c r="AE576" s="1"/>
      <c r="AF576" s="1" t="s">
        <v>3649</v>
      </c>
      <c r="AG576" s="1" t="s">
        <v>65</v>
      </c>
      <c r="AH576" s="1" t="s">
        <v>895</v>
      </c>
      <c r="AI576" s="1">
        <v>0</v>
      </c>
      <c r="AJ576" s="1" t="s">
        <v>724</v>
      </c>
      <c r="AK576" s="1" t="s">
        <v>42</v>
      </c>
    </row>
    <row r="577" spans="1:37" x14ac:dyDescent="0.25">
      <c r="A577" s="1" t="s">
        <v>3650</v>
      </c>
      <c r="B577" s="1" t="s">
        <v>3651</v>
      </c>
      <c r="C577" s="1" t="s">
        <v>36</v>
      </c>
      <c r="D577" s="1" t="s">
        <v>3652</v>
      </c>
      <c r="E577" s="1" t="s">
        <v>3653</v>
      </c>
      <c r="F577" s="1" t="s">
        <v>553</v>
      </c>
      <c r="G577" s="5" t="s">
        <v>40</v>
      </c>
      <c r="H577" s="1">
        <v>2015</v>
      </c>
      <c r="I577" s="1" t="s">
        <v>1972</v>
      </c>
      <c r="J577" s="2"/>
      <c r="K577" s="2">
        <v>1</v>
      </c>
      <c r="L577" s="2"/>
      <c r="M577" s="2"/>
      <c r="N577" s="2">
        <v>1</v>
      </c>
      <c r="O577" s="2"/>
      <c r="P577" s="2"/>
      <c r="Q577" s="2">
        <v>1</v>
      </c>
      <c r="R577" s="2"/>
      <c r="S577" s="2"/>
      <c r="T577" s="2">
        <v>1</v>
      </c>
      <c r="U577" s="2"/>
      <c r="V577" s="2"/>
      <c r="W577" s="2">
        <v>0</v>
      </c>
      <c r="X577" s="2"/>
      <c r="Y577" s="2"/>
      <c r="Z577" s="1">
        <v>1</v>
      </c>
      <c r="AA577" s="2"/>
      <c r="AB577" s="1" t="s">
        <v>42</v>
      </c>
      <c r="AC577" s="1">
        <v>0</v>
      </c>
      <c r="AD577" s="2"/>
      <c r="AE577" s="1"/>
      <c r="AF577" s="1" t="s">
        <v>3654</v>
      </c>
      <c r="AG577" s="1" t="s">
        <v>88</v>
      </c>
      <c r="AH577" s="1" t="s">
        <v>400</v>
      </c>
      <c r="AI577" s="1">
        <v>0</v>
      </c>
      <c r="AJ577" s="1" t="s">
        <v>47</v>
      </c>
      <c r="AK577" s="1" t="s">
        <v>42</v>
      </c>
    </row>
    <row r="578" spans="1:37" x14ac:dyDescent="0.25">
      <c r="A578" s="1" t="s">
        <v>3655</v>
      </c>
      <c r="B578" s="1" t="s">
        <v>3656</v>
      </c>
      <c r="C578" s="1" t="s">
        <v>36</v>
      </c>
      <c r="D578" s="1" t="s">
        <v>3657</v>
      </c>
      <c r="E578" s="1" t="s">
        <v>3658</v>
      </c>
      <c r="F578" s="1" t="s">
        <v>4527</v>
      </c>
      <c r="G578" s="5" t="s">
        <v>214</v>
      </c>
      <c r="H578" s="1">
        <v>2012</v>
      </c>
      <c r="I578" s="1" t="s">
        <v>1972</v>
      </c>
      <c r="J578" s="2"/>
      <c r="K578" s="2">
        <v>1</v>
      </c>
      <c r="L578" s="2"/>
      <c r="M578" s="2"/>
      <c r="N578" s="2">
        <v>1</v>
      </c>
      <c r="O578" s="2"/>
      <c r="P578" s="2"/>
      <c r="Q578" s="2">
        <v>0</v>
      </c>
      <c r="R578" s="2"/>
      <c r="S578" s="2"/>
      <c r="T578" s="2">
        <v>1</v>
      </c>
      <c r="U578" s="2"/>
      <c r="V578" s="2"/>
      <c r="W578" s="2">
        <v>1</v>
      </c>
      <c r="X578" s="2"/>
      <c r="Y578" s="2"/>
      <c r="Z578" s="1">
        <v>1</v>
      </c>
      <c r="AA578" s="2"/>
      <c r="AB578" s="1" t="s">
        <v>42</v>
      </c>
      <c r="AC578" s="1">
        <v>0</v>
      </c>
      <c r="AD578" s="2"/>
      <c r="AE578" s="1"/>
      <c r="AF578" s="1" t="s">
        <v>3659</v>
      </c>
      <c r="AG578" s="1" t="s">
        <v>88</v>
      </c>
      <c r="AH578" s="1" t="s">
        <v>1708</v>
      </c>
      <c r="AI578" s="1">
        <v>0</v>
      </c>
      <c r="AJ578" s="1"/>
      <c r="AK578" s="1" t="s">
        <v>42</v>
      </c>
    </row>
    <row r="579" spans="1:37" x14ac:dyDescent="0.25">
      <c r="A579" s="1" t="s">
        <v>3660</v>
      </c>
      <c r="B579" s="1" t="s">
        <v>3661</v>
      </c>
      <c r="C579" s="1" t="s">
        <v>36</v>
      </c>
      <c r="D579" s="1" t="s">
        <v>3662</v>
      </c>
      <c r="E579" s="1" t="s">
        <v>3663</v>
      </c>
      <c r="F579" s="1" t="s">
        <v>7178</v>
      </c>
      <c r="G579" s="5" t="s">
        <v>2529</v>
      </c>
      <c r="H579" s="1">
        <v>2006</v>
      </c>
      <c r="I579" s="1" t="s">
        <v>390</v>
      </c>
      <c r="J579" s="2"/>
      <c r="K579" s="2">
        <v>1</v>
      </c>
      <c r="L579" s="2"/>
      <c r="M579" s="2"/>
      <c r="N579" s="2">
        <v>0</v>
      </c>
      <c r="O579" s="2"/>
      <c r="P579" s="2"/>
      <c r="Q579" s="2">
        <v>1</v>
      </c>
      <c r="R579" s="2"/>
      <c r="S579" s="2"/>
      <c r="T579" s="2">
        <v>0</v>
      </c>
      <c r="U579" s="2"/>
      <c r="V579" s="2"/>
      <c r="W579" s="2">
        <v>0</v>
      </c>
      <c r="X579" s="2"/>
      <c r="Y579" s="2"/>
      <c r="Z579" s="1">
        <v>1</v>
      </c>
      <c r="AA579" s="2"/>
      <c r="AB579" s="1" t="s">
        <v>42</v>
      </c>
      <c r="AC579" s="1">
        <v>0</v>
      </c>
      <c r="AD579" s="2"/>
      <c r="AE579" s="1"/>
      <c r="AF579" s="1" t="s">
        <v>3665</v>
      </c>
      <c r="AG579" s="1" t="s">
        <v>127</v>
      </c>
      <c r="AH579" s="1" t="s">
        <v>1106</v>
      </c>
      <c r="AI579" s="1">
        <v>0</v>
      </c>
      <c r="AJ579" s="1" t="s">
        <v>3666</v>
      </c>
      <c r="AK579" s="1" t="s">
        <v>42</v>
      </c>
    </row>
    <row r="580" spans="1:37" x14ac:dyDescent="0.25">
      <c r="A580" s="1" t="s">
        <v>3667</v>
      </c>
      <c r="B580" s="1" t="s">
        <v>3668</v>
      </c>
      <c r="C580" s="1" t="s">
        <v>50</v>
      </c>
      <c r="D580" s="1" t="s">
        <v>3669</v>
      </c>
      <c r="E580" s="1" t="s">
        <v>3670</v>
      </c>
      <c r="F580" s="1" t="s">
        <v>1389</v>
      </c>
      <c r="G580" s="5" t="s">
        <v>162</v>
      </c>
      <c r="H580" s="1">
        <v>2006</v>
      </c>
      <c r="I580" s="1" t="s">
        <v>563</v>
      </c>
      <c r="J580" s="2"/>
      <c r="K580" s="2">
        <v>1</v>
      </c>
      <c r="L580" s="2"/>
      <c r="M580" s="2"/>
      <c r="N580" s="2">
        <v>0</v>
      </c>
      <c r="O580" s="2"/>
      <c r="P580" s="2"/>
      <c r="Q580" s="2">
        <v>1</v>
      </c>
      <c r="R580" s="2"/>
      <c r="S580" s="2"/>
      <c r="T580" s="2">
        <v>0</v>
      </c>
      <c r="U580" s="2"/>
      <c r="V580" s="2"/>
      <c r="W580" s="2">
        <v>0</v>
      </c>
      <c r="X580" s="2"/>
      <c r="Y580" s="2"/>
      <c r="Z580" s="1">
        <v>0</v>
      </c>
      <c r="AA580" s="2"/>
      <c r="AB580" s="1" t="s">
        <v>42</v>
      </c>
      <c r="AC580" s="1">
        <v>0</v>
      </c>
      <c r="AD580" s="2"/>
      <c r="AE580" s="1"/>
      <c r="AF580" s="1" t="s">
        <v>3671</v>
      </c>
      <c r="AG580" s="1" t="s">
        <v>65</v>
      </c>
      <c r="AH580" s="1" t="s">
        <v>2224</v>
      </c>
      <c r="AI580" s="1" t="s">
        <v>100</v>
      </c>
      <c r="AJ580" s="1"/>
      <c r="AK580" s="1" t="s">
        <v>42</v>
      </c>
    </row>
    <row r="581" spans="1:37" x14ac:dyDescent="0.25">
      <c r="A581" s="1" t="s">
        <v>3672</v>
      </c>
      <c r="B581" s="1" t="s">
        <v>3673</v>
      </c>
      <c r="C581" s="1" t="s">
        <v>50</v>
      </c>
      <c r="D581" s="1" t="s">
        <v>3674</v>
      </c>
      <c r="E581" s="1" t="s">
        <v>3675</v>
      </c>
      <c r="F581" s="1" t="s">
        <v>635</v>
      </c>
      <c r="G581" s="5" t="s">
        <v>124</v>
      </c>
      <c r="H581" s="1">
        <v>2006</v>
      </c>
      <c r="I581" s="1" t="s">
        <v>134</v>
      </c>
      <c r="J581" s="2"/>
      <c r="K581" s="2">
        <v>1</v>
      </c>
      <c r="L581" s="2"/>
      <c r="M581" s="2"/>
      <c r="N581" s="2">
        <v>1</v>
      </c>
      <c r="O581" s="2"/>
      <c r="P581" s="2"/>
      <c r="Q581" s="2">
        <v>1</v>
      </c>
      <c r="R581" s="2"/>
      <c r="S581" s="2"/>
      <c r="T581" s="2">
        <v>1</v>
      </c>
      <c r="U581" s="2"/>
      <c r="V581" s="2"/>
      <c r="W581" s="2">
        <v>0</v>
      </c>
      <c r="X581" s="2"/>
      <c r="Y581" s="2"/>
      <c r="Z581" s="1">
        <v>0</v>
      </c>
      <c r="AA581" s="2"/>
      <c r="AB581" s="1" t="s">
        <v>42</v>
      </c>
      <c r="AC581" s="1">
        <v>0</v>
      </c>
      <c r="AD581" s="2"/>
      <c r="AE581" s="1"/>
      <c r="AF581" s="1" t="s">
        <v>3676</v>
      </c>
      <c r="AG581" s="1" t="s">
        <v>65</v>
      </c>
      <c r="AH581" s="1" t="s">
        <v>3677</v>
      </c>
      <c r="AI581" s="1" t="s">
        <v>100</v>
      </c>
      <c r="AJ581" s="1"/>
      <c r="AK581" s="1" t="s">
        <v>42</v>
      </c>
    </row>
    <row r="582" spans="1:37" x14ac:dyDescent="0.25">
      <c r="A582" s="1" t="s">
        <v>3678</v>
      </c>
      <c r="B582" s="1" t="s">
        <v>3679</v>
      </c>
      <c r="C582" s="1" t="s">
        <v>36</v>
      </c>
      <c r="D582" s="1" t="s">
        <v>3680</v>
      </c>
      <c r="E582" s="1" t="s">
        <v>3681</v>
      </c>
      <c r="F582" s="1" t="s">
        <v>1053</v>
      </c>
      <c r="G582" s="5" t="s">
        <v>643</v>
      </c>
      <c r="H582" s="1">
        <v>2008</v>
      </c>
      <c r="I582" s="1" t="s">
        <v>390</v>
      </c>
      <c r="J582" s="2"/>
      <c r="K582" s="2">
        <v>1</v>
      </c>
      <c r="L582" s="2"/>
      <c r="M582" s="2"/>
      <c r="N582" s="2">
        <v>0</v>
      </c>
      <c r="O582" s="2"/>
      <c r="P582" s="2"/>
      <c r="Q582" s="2">
        <v>1</v>
      </c>
      <c r="R582" s="2"/>
      <c r="S582" s="2"/>
      <c r="T582" s="2">
        <v>0</v>
      </c>
      <c r="U582" s="2"/>
      <c r="V582" s="2"/>
      <c r="W582" s="2">
        <v>0</v>
      </c>
      <c r="X582" s="2"/>
      <c r="Y582" s="2"/>
      <c r="Z582" s="1">
        <v>1</v>
      </c>
      <c r="AA582" s="2"/>
      <c r="AB582" s="1" t="s">
        <v>42</v>
      </c>
      <c r="AC582" s="1">
        <v>0</v>
      </c>
      <c r="AD582" s="2"/>
      <c r="AE582" s="1"/>
      <c r="AF582" s="1" t="s">
        <v>3682</v>
      </c>
      <c r="AG582" s="1" t="s">
        <v>65</v>
      </c>
      <c r="AH582" s="1" t="s">
        <v>1097</v>
      </c>
      <c r="AI582" s="1">
        <v>0</v>
      </c>
      <c r="AJ582" s="1" t="s">
        <v>191</v>
      </c>
      <c r="AK582" s="1" t="s">
        <v>42</v>
      </c>
    </row>
    <row r="583" spans="1:37" x14ac:dyDescent="0.25">
      <c r="A583" s="1" t="s">
        <v>3683</v>
      </c>
      <c r="B583" s="1" t="s">
        <v>3684</v>
      </c>
      <c r="C583" s="1" t="s">
        <v>36</v>
      </c>
      <c r="D583" s="1" t="s">
        <v>3685</v>
      </c>
      <c r="E583" s="1" t="s">
        <v>3686</v>
      </c>
      <c r="F583" s="1" t="s">
        <v>7179</v>
      </c>
      <c r="G583" s="5" t="s">
        <v>324</v>
      </c>
      <c r="H583" s="1">
        <v>2018</v>
      </c>
      <c r="I583" s="1" t="s">
        <v>3688</v>
      </c>
      <c r="J583" s="2"/>
      <c r="K583" s="2">
        <v>1</v>
      </c>
      <c r="L583" s="2"/>
      <c r="M583" s="2"/>
      <c r="N583" s="2" t="s">
        <v>42</v>
      </c>
      <c r="O583" s="2"/>
      <c r="P583" s="2"/>
      <c r="Q583" s="2">
        <v>1</v>
      </c>
      <c r="R583" s="2"/>
      <c r="S583" s="2"/>
      <c r="T583" s="2" t="s">
        <v>42</v>
      </c>
      <c r="U583" s="2"/>
      <c r="V583" s="2"/>
      <c r="W583" s="2" t="s">
        <v>42</v>
      </c>
      <c r="X583" s="2"/>
      <c r="Y583" s="2"/>
      <c r="Z583" s="1">
        <v>1</v>
      </c>
      <c r="AA583" s="2"/>
      <c r="AB583" s="1" t="s">
        <v>42</v>
      </c>
      <c r="AC583" s="1">
        <v>0</v>
      </c>
      <c r="AD583" s="2"/>
      <c r="AE583" s="1"/>
      <c r="AF583" s="1" t="s">
        <v>3689</v>
      </c>
      <c r="AG583" s="1" t="s">
        <v>65</v>
      </c>
      <c r="AH583" s="1" t="s">
        <v>65</v>
      </c>
      <c r="AI583" s="1">
        <v>0</v>
      </c>
      <c r="AJ583" s="1" t="s">
        <v>191</v>
      </c>
      <c r="AK583" s="1" t="s">
        <v>42</v>
      </c>
    </row>
    <row r="584" spans="1:37" x14ac:dyDescent="0.25">
      <c r="A584" s="1" t="s">
        <v>3690</v>
      </c>
      <c r="B584" s="1" t="s">
        <v>3691</v>
      </c>
      <c r="C584" s="1" t="s">
        <v>286</v>
      </c>
      <c r="D584" s="1" t="s">
        <v>3692</v>
      </c>
      <c r="E584" s="1" t="s">
        <v>3693</v>
      </c>
      <c r="F584" s="1" t="s">
        <v>7144</v>
      </c>
      <c r="G584" s="5" t="s">
        <v>290</v>
      </c>
      <c r="H584" s="1">
        <v>2007</v>
      </c>
      <c r="I584" s="1" t="s">
        <v>414</v>
      </c>
      <c r="J584" s="2"/>
      <c r="K584" s="2">
        <v>1</v>
      </c>
      <c r="L584" s="2"/>
      <c r="M584" s="2"/>
      <c r="N584" s="2">
        <v>0</v>
      </c>
      <c r="O584" s="2"/>
      <c r="P584" s="2"/>
      <c r="Q584" s="2">
        <v>1</v>
      </c>
      <c r="R584" s="2"/>
      <c r="S584" s="2"/>
      <c r="T584" s="2">
        <v>0</v>
      </c>
      <c r="U584" s="2"/>
      <c r="V584" s="2"/>
      <c r="W584" s="2">
        <v>0</v>
      </c>
      <c r="X584" s="2"/>
      <c r="Y584" s="2"/>
      <c r="Z584" s="1">
        <v>0</v>
      </c>
      <c r="AA584" s="2"/>
      <c r="AB584" s="1" t="s">
        <v>42</v>
      </c>
      <c r="AC584" s="1">
        <v>0</v>
      </c>
      <c r="AD584" s="2"/>
      <c r="AE584" s="1"/>
      <c r="AF584" s="1" t="s">
        <v>3694</v>
      </c>
      <c r="AG584" s="1" t="s">
        <v>292</v>
      </c>
      <c r="AH584" s="1" t="s">
        <v>65</v>
      </c>
      <c r="AI584" s="1">
        <v>0</v>
      </c>
      <c r="AJ584" s="1" t="s">
        <v>100</v>
      </c>
      <c r="AK584" s="1" t="s">
        <v>42</v>
      </c>
    </row>
    <row r="585" spans="1:37" x14ac:dyDescent="0.25">
      <c r="A585" s="1" t="s">
        <v>3695</v>
      </c>
      <c r="B585" s="1" t="s">
        <v>3696</v>
      </c>
      <c r="C585" s="1" t="s">
        <v>36</v>
      </c>
      <c r="D585" s="1" t="s">
        <v>3697</v>
      </c>
      <c r="E585" s="1" t="s">
        <v>3698</v>
      </c>
      <c r="F585" s="1" t="s">
        <v>3400</v>
      </c>
      <c r="G585" s="5" t="s">
        <v>290</v>
      </c>
      <c r="H585" s="1">
        <v>2007</v>
      </c>
      <c r="I585" s="1" t="s">
        <v>766</v>
      </c>
      <c r="J585" s="2"/>
      <c r="K585" s="2">
        <v>1</v>
      </c>
      <c r="L585" s="2"/>
      <c r="M585" s="2"/>
      <c r="N585" s="2">
        <v>0</v>
      </c>
      <c r="O585" s="2"/>
      <c r="P585" s="2"/>
      <c r="Q585" s="2">
        <v>1</v>
      </c>
      <c r="R585" s="2"/>
      <c r="S585" s="2"/>
      <c r="T585" s="2">
        <v>0</v>
      </c>
      <c r="U585" s="2"/>
      <c r="V585" s="2"/>
      <c r="W585" s="2">
        <v>0</v>
      </c>
      <c r="X585" s="2"/>
      <c r="Y585" s="2"/>
      <c r="Z585" s="1">
        <v>1</v>
      </c>
      <c r="AA585" s="2"/>
      <c r="AB585" s="1" t="s">
        <v>42</v>
      </c>
      <c r="AC585" s="1">
        <v>0</v>
      </c>
      <c r="AD585" s="2"/>
      <c r="AE585" s="1"/>
      <c r="AF585" s="1" t="s">
        <v>3699</v>
      </c>
      <c r="AG585" s="1" t="s">
        <v>65</v>
      </c>
      <c r="AH585" s="1" t="s">
        <v>599</v>
      </c>
      <c r="AI585" s="1">
        <v>0</v>
      </c>
      <c r="AJ585" s="1" t="s">
        <v>191</v>
      </c>
      <c r="AK585" s="1" t="s">
        <v>42</v>
      </c>
    </row>
    <row r="586" spans="1:37" x14ac:dyDescent="0.25">
      <c r="A586" s="1" t="s">
        <v>3700</v>
      </c>
      <c r="B586" s="1" t="s">
        <v>3701</v>
      </c>
      <c r="C586" s="1" t="s">
        <v>36</v>
      </c>
      <c r="D586" s="1" t="s">
        <v>3702</v>
      </c>
      <c r="E586" s="1" t="s">
        <v>3703</v>
      </c>
      <c r="F586" s="1" t="s">
        <v>7180</v>
      </c>
      <c r="G586" s="5" t="s">
        <v>40</v>
      </c>
      <c r="H586" s="1">
        <v>2015</v>
      </c>
      <c r="I586" s="1" t="s">
        <v>1023</v>
      </c>
      <c r="J586" s="2"/>
      <c r="K586" s="2">
        <v>1</v>
      </c>
      <c r="L586" s="2"/>
      <c r="M586" s="2"/>
      <c r="N586" s="2">
        <v>1</v>
      </c>
      <c r="O586" s="2"/>
      <c r="P586" s="2"/>
      <c r="Q586" s="2">
        <v>1</v>
      </c>
      <c r="R586" s="2"/>
      <c r="S586" s="2"/>
      <c r="T586" s="2">
        <v>0</v>
      </c>
      <c r="U586" s="2"/>
      <c r="V586" s="2"/>
      <c r="W586" s="2">
        <v>0</v>
      </c>
      <c r="X586" s="2"/>
      <c r="Y586" s="2"/>
      <c r="Z586" s="1">
        <v>1</v>
      </c>
      <c r="AA586" s="2"/>
      <c r="AB586" s="1" t="s">
        <v>42</v>
      </c>
      <c r="AC586" s="1">
        <v>0</v>
      </c>
      <c r="AD586" s="2"/>
      <c r="AE586" s="1"/>
      <c r="AF586" s="1" t="s">
        <v>3705</v>
      </c>
      <c r="AG586" s="1" t="s">
        <v>239</v>
      </c>
      <c r="AH586" s="1" t="s">
        <v>65</v>
      </c>
      <c r="AI586" s="1">
        <v>0</v>
      </c>
      <c r="AJ586" s="1" t="s">
        <v>47</v>
      </c>
      <c r="AK586" s="1" t="s">
        <v>42</v>
      </c>
    </row>
    <row r="587" spans="1:37" x14ac:dyDescent="0.25">
      <c r="A587" s="1" t="s">
        <v>3706</v>
      </c>
      <c r="B587" s="1" t="s">
        <v>3707</v>
      </c>
      <c r="C587" s="1" t="s">
        <v>36</v>
      </c>
      <c r="D587" s="1" t="s">
        <v>3708</v>
      </c>
      <c r="E587" s="1" t="s">
        <v>3709</v>
      </c>
      <c r="F587" s="1" t="s">
        <v>7181</v>
      </c>
      <c r="G587" s="5" t="s">
        <v>40</v>
      </c>
      <c r="H587" s="1">
        <v>2015</v>
      </c>
      <c r="I587" s="1" t="s">
        <v>348</v>
      </c>
      <c r="J587" s="2"/>
      <c r="K587" s="2">
        <v>1</v>
      </c>
      <c r="L587" s="2"/>
      <c r="M587" s="2"/>
      <c r="N587" s="2">
        <v>1</v>
      </c>
      <c r="O587" s="2"/>
      <c r="P587" s="2"/>
      <c r="Q587" s="2">
        <v>1</v>
      </c>
      <c r="R587" s="2"/>
      <c r="S587" s="2"/>
      <c r="T587" s="2">
        <v>0</v>
      </c>
      <c r="U587" s="2"/>
      <c r="V587" s="2"/>
      <c r="W587" s="2">
        <v>0</v>
      </c>
      <c r="X587" s="2"/>
      <c r="Y587" s="2"/>
      <c r="Z587" s="1">
        <v>1</v>
      </c>
      <c r="AA587" s="2"/>
      <c r="AB587" s="1" t="s">
        <v>42</v>
      </c>
      <c r="AC587" s="1">
        <v>0</v>
      </c>
      <c r="AD587" s="2"/>
      <c r="AE587" s="1"/>
      <c r="AF587" s="1" t="s">
        <v>3711</v>
      </c>
      <c r="AG587" s="1" t="s">
        <v>65</v>
      </c>
      <c r="AH587" s="1" t="s">
        <v>65</v>
      </c>
      <c r="AI587" s="1">
        <v>0</v>
      </c>
      <c r="AJ587" s="1" t="s">
        <v>47</v>
      </c>
      <c r="AK587" s="1" t="s">
        <v>42</v>
      </c>
    </row>
    <row r="588" spans="1:37" x14ac:dyDescent="0.25">
      <c r="A588" s="1" t="s">
        <v>3712</v>
      </c>
      <c r="B588" s="1" t="s">
        <v>3713</v>
      </c>
      <c r="C588" s="1" t="s">
        <v>103</v>
      </c>
      <c r="D588" s="1" t="s">
        <v>3714</v>
      </c>
      <c r="E588" s="1" t="s">
        <v>3715</v>
      </c>
      <c r="F588" s="1" t="s">
        <v>7130</v>
      </c>
      <c r="G588" s="5" t="s">
        <v>162</v>
      </c>
      <c r="H588" s="1">
        <v>2006</v>
      </c>
      <c r="I588" s="1" t="s">
        <v>179</v>
      </c>
      <c r="J588" s="2"/>
      <c r="K588" s="2">
        <v>1</v>
      </c>
      <c r="L588" s="2"/>
      <c r="M588" s="2"/>
      <c r="N588" s="2">
        <v>1</v>
      </c>
      <c r="O588" s="2"/>
      <c r="P588" s="2"/>
      <c r="Q588" s="2">
        <v>0</v>
      </c>
      <c r="R588" s="2"/>
      <c r="S588" s="2"/>
      <c r="T588" s="2">
        <v>0</v>
      </c>
      <c r="U588" s="2"/>
      <c r="V588" s="2"/>
      <c r="W588" s="2">
        <v>0</v>
      </c>
      <c r="X588" s="2"/>
      <c r="Y588" s="2"/>
      <c r="Z588" s="1">
        <v>1</v>
      </c>
      <c r="AA588" s="2"/>
      <c r="AB588" s="1" t="s">
        <v>42</v>
      </c>
      <c r="AC588" s="1">
        <v>0</v>
      </c>
      <c r="AD588" s="2"/>
      <c r="AE588" s="1"/>
      <c r="AF588" s="1" t="s">
        <v>3716</v>
      </c>
      <c r="AG588" s="1" t="s">
        <v>88</v>
      </c>
      <c r="AH588" s="1" t="s">
        <v>2508</v>
      </c>
      <c r="AI588" s="1" t="s">
        <v>100</v>
      </c>
      <c r="AJ588" s="1"/>
      <c r="AK588" s="1" t="s">
        <v>42</v>
      </c>
    </row>
    <row r="589" spans="1:37" x14ac:dyDescent="0.25">
      <c r="A589" s="1" t="s">
        <v>3717</v>
      </c>
      <c r="B589" s="1" t="s">
        <v>3718</v>
      </c>
      <c r="C589" s="1" t="s">
        <v>286</v>
      </c>
      <c r="D589" s="1" t="s">
        <v>3719</v>
      </c>
      <c r="E589" s="1" t="s">
        <v>3720</v>
      </c>
      <c r="F589" s="1" t="s">
        <v>562</v>
      </c>
      <c r="G589" s="5" t="s">
        <v>636</v>
      </c>
      <c r="H589" s="1">
        <v>2006</v>
      </c>
      <c r="I589" s="1" t="s">
        <v>628</v>
      </c>
      <c r="J589" s="2"/>
      <c r="K589" s="2">
        <v>1</v>
      </c>
      <c r="L589" s="2"/>
      <c r="M589" s="2"/>
      <c r="N589" s="2">
        <v>0</v>
      </c>
      <c r="O589" s="2"/>
      <c r="P589" s="2"/>
      <c r="Q589" s="2">
        <v>1</v>
      </c>
      <c r="R589" s="2"/>
      <c r="S589" s="2"/>
      <c r="T589" s="2">
        <v>0</v>
      </c>
      <c r="U589" s="2"/>
      <c r="V589" s="2"/>
      <c r="W589" s="2">
        <v>0</v>
      </c>
      <c r="X589" s="2"/>
      <c r="Y589" s="2"/>
      <c r="Z589" s="1">
        <v>0</v>
      </c>
      <c r="AA589" s="2"/>
      <c r="AB589" s="1" t="s">
        <v>42</v>
      </c>
      <c r="AC589" s="1">
        <v>0</v>
      </c>
      <c r="AD589" s="2"/>
      <c r="AE589" s="1"/>
      <c r="AF589" s="1" t="s">
        <v>3721</v>
      </c>
      <c r="AG589" s="1" t="s">
        <v>98</v>
      </c>
      <c r="AH589" s="1" t="s">
        <v>99</v>
      </c>
      <c r="AI589" s="1">
        <v>0</v>
      </c>
      <c r="AJ589" s="1"/>
      <c r="AK589" s="1" t="s">
        <v>42</v>
      </c>
    </row>
    <row r="590" spans="1:37" x14ac:dyDescent="0.25">
      <c r="A590" s="1" t="s">
        <v>3722</v>
      </c>
      <c r="B590" s="1" t="s">
        <v>3723</v>
      </c>
      <c r="C590" s="1" t="s">
        <v>36</v>
      </c>
      <c r="D590" s="1" t="s">
        <v>3724</v>
      </c>
      <c r="E590" s="1" t="s">
        <v>3725</v>
      </c>
      <c r="F590" s="1" t="s">
        <v>661</v>
      </c>
      <c r="G590" s="5" t="s">
        <v>643</v>
      </c>
      <c r="H590" s="1">
        <v>2008</v>
      </c>
      <c r="I590" s="1" t="s">
        <v>734</v>
      </c>
      <c r="J590" s="2"/>
      <c r="K590" s="2">
        <v>1</v>
      </c>
      <c r="L590" s="2"/>
      <c r="M590" s="2"/>
      <c r="N590" s="2">
        <v>0</v>
      </c>
      <c r="O590" s="2"/>
      <c r="P590" s="2"/>
      <c r="Q590" s="2">
        <v>1</v>
      </c>
      <c r="R590" s="2"/>
      <c r="S590" s="2"/>
      <c r="T590" s="2">
        <v>0</v>
      </c>
      <c r="U590" s="2"/>
      <c r="V590" s="2"/>
      <c r="W590" s="2">
        <v>0</v>
      </c>
      <c r="X590" s="2"/>
      <c r="Y590" s="2"/>
      <c r="Z590" s="1">
        <v>1</v>
      </c>
      <c r="AA590" s="2"/>
      <c r="AB590" s="1" t="s">
        <v>42</v>
      </c>
      <c r="AC590" s="1">
        <v>0</v>
      </c>
      <c r="AD590" s="2"/>
      <c r="AE590" s="1"/>
      <c r="AF590" s="1" t="s">
        <v>3726</v>
      </c>
      <c r="AG590" s="1" t="s">
        <v>65</v>
      </c>
      <c r="AH590" s="1" t="s">
        <v>1097</v>
      </c>
      <c r="AI590" s="1">
        <v>0</v>
      </c>
      <c r="AJ590" s="1" t="s">
        <v>191</v>
      </c>
      <c r="AK590" s="1" t="s">
        <v>42</v>
      </c>
    </row>
    <row r="591" spans="1:37" x14ac:dyDescent="0.25">
      <c r="A591" s="1" t="s">
        <v>3727</v>
      </c>
      <c r="B591" s="1" t="s">
        <v>3728</v>
      </c>
      <c r="C591" s="1" t="s">
        <v>36</v>
      </c>
      <c r="D591" s="1" t="s">
        <v>3729</v>
      </c>
      <c r="E591" s="1" t="s">
        <v>3730</v>
      </c>
      <c r="F591" s="1" t="s">
        <v>7137</v>
      </c>
      <c r="G591" s="5" t="s">
        <v>266</v>
      </c>
      <c r="H591" s="1">
        <v>2015</v>
      </c>
      <c r="I591" s="1" t="s">
        <v>505</v>
      </c>
      <c r="J591" s="2"/>
      <c r="K591" s="2">
        <v>1</v>
      </c>
      <c r="L591" s="2"/>
      <c r="M591" s="2"/>
      <c r="N591" s="2">
        <v>1</v>
      </c>
      <c r="O591" s="2"/>
      <c r="P591" s="2"/>
      <c r="Q591" s="2">
        <v>1</v>
      </c>
      <c r="R591" s="2"/>
      <c r="S591" s="2"/>
      <c r="T591" s="2">
        <v>0</v>
      </c>
      <c r="U591" s="2"/>
      <c r="V591" s="2"/>
      <c r="W591" s="2">
        <v>0</v>
      </c>
      <c r="X591" s="2"/>
      <c r="Y591" s="2"/>
      <c r="Z591" s="1">
        <v>0</v>
      </c>
      <c r="AA591" s="2"/>
      <c r="AB591" s="1" t="s">
        <v>42</v>
      </c>
      <c r="AC591" s="1">
        <v>0</v>
      </c>
      <c r="AD591" s="2"/>
      <c r="AE591" s="1"/>
      <c r="AF591" s="1" t="s">
        <v>3731</v>
      </c>
      <c r="AG591" s="1" t="s">
        <v>136</v>
      </c>
      <c r="AH591" s="1" t="s">
        <v>137</v>
      </c>
      <c r="AI591" s="1">
        <v>0</v>
      </c>
      <c r="AJ591" s="1" t="s">
        <v>994</v>
      </c>
      <c r="AK591" s="1" t="s">
        <v>42</v>
      </c>
    </row>
    <row r="592" spans="1:37" x14ac:dyDescent="0.25">
      <c r="A592" s="1" t="s">
        <v>3732</v>
      </c>
      <c r="B592" s="1" t="s">
        <v>3733</v>
      </c>
      <c r="C592" s="1" t="s">
        <v>103</v>
      </c>
      <c r="D592" s="1" t="s">
        <v>3734</v>
      </c>
      <c r="E592" s="1" t="s">
        <v>3735</v>
      </c>
      <c r="F592" s="1" t="s">
        <v>784</v>
      </c>
      <c r="G592" s="5" t="s">
        <v>62</v>
      </c>
      <c r="H592" s="1">
        <v>2019</v>
      </c>
      <c r="I592" s="1" t="s">
        <v>237</v>
      </c>
      <c r="J592" s="2"/>
      <c r="K592" s="2">
        <v>1</v>
      </c>
      <c r="L592" s="2">
        <v>0</v>
      </c>
      <c r="M592" s="2"/>
      <c r="N592" s="2">
        <v>1</v>
      </c>
      <c r="O592" s="2">
        <v>0</v>
      </c>
      <c r="P592" s="2"/>
      <c r="Q592" s="2" t="s">
        <v>42</v>
      </c>
      <c r="R592" s="2">
        <v>0</v>
      </c>
      <c r="S592" s="2"/>
      <c r="T592" s="2">
        <v>1</v>
      </c>
      <c r="U592" s="2">
        <v>0</v>
      </c>
      <c r="V592" s="2"/>
      <c r="W592" s="2">
        <v>1</v>
      </c>
      <c r="X592" s="2">
        <v>0</v>
      </c>
      <c r="Y592" s="2"/>
      <c r="Z592" s="1" t="s">
        <v>42</v>
      </c>
      <c r="AA592" s="2">
        <v>0</v>
      </c>
      <c r="AB592" s="1" t="s">
        <v>42</v>
      </c>
      <c r="AC592" s="1">
        <v>0</v>
      </c>
      <c r="AD592" s="2">
        <v>0</v>
      </c>
      <c r="AE592" s="1"/>
      <c r="AF592" s="1" t="s">
        <v>3736</v>
      </c>
      <c r="AG592" s="1" t="s">
        <v>88</v>
      </c>
      <c r="AH592" s="1" t="s">
        <v>3737</v>
      </c>
      <c r="AI592" s="1">
        <v>0</v>
      </c>
      <c r="AJ592" s="1" t="s">
        <v>2020</v>
      </c>
      <c r="AK592" s="1" t="s">
        <v>42</v>
      </c>
    </row>
    <row r="593" spans="1:37" x14ac:dyDescent="0.25">
      <c r="A593" s="1" t="s">
        <v>3738</v>
      </c>
      <c r="B593" s="1" t="s">
        <v>3739</v>
      </c>
      <c r="C593" s="1" t="s">
        <v>77</v>
      </c>
      <c r="D593" s="1" t="s">
        <v>3740</v>
      </c>
      <c r="E593" s="1" t="s">
        <v>3741</v>
      </c>
      <c r="F593" s="1" t="s">
        <v>161</v>
      </c>
      <c r="G593" s="5" t="s">
        <v>40</v>
      </c>
      <c r="H593" s="1">
        <v>2015</v>
      </c>
      <c r="I593" s="1" t="s">
        <v>713</v>
      </c>
      <c r="J593" s="2"/>
      <c r="K593" s="2">
        <v>1</v>
      </c>
      <c r="L593" s="2"/>
      <c r="M593" s="2"/>
      <c r="N593" s="2">
        <v>1</v>
      </c>
      <c r="O593" s="2"/>
      <c r="P593" s="2"/>
      <c r="Q593" s="2">
        <v>0</v>
      </c>
      <c r="R593" s="2"/>
      <c r="S593" s="2"/>
      <c r="T593" s="2">
        <v>1</v>
      </c>
      <c r="U593" s="2"/>
      <c r="V593" s="2"/>
      <c r="W593" s="2">
        <v>1</v>
      </c>
      <c r="X593" s="2"/>
      <c r="Y593" s="2"/>
      <c r="Z593" s="1">
        <v>1</v>
      </c>
      <c r="AA593" s="2"/>
      <c r="AB593" s="1" t="s">
        <v>42</v>
      </c>
      <c r="AC593" s="1">
        <v>0</v>
      </c>
      <c r="AD593" s="2"/>
      <c r="AE593" s="1"/>
      <c r="AF593" s="1" t="s">
        <v>3743</v>
      </c>
      <c r="AG593" s="1" t="s">
        <v>88</v>
      </c>
      <c r="AH593" s="1" t="s">
        <v>89</v>
      </c>
      <c r="AI593" s="1">
        <v>0</v>
      </c>
      <c r="AJ593" s="1" t="s">
        <v>607</v>
      </c>
      <c r="AK593" s="1" t="s">
        <v>42</v>
      </c>
    </row>
    <row r="594" spans="1:37" x14ac:dyDescent="0.25">
      <c r="A594" s="18" t="s">
        <v>3744</v>
      </c>
      <c r="B594" s="18" t="str">
        <f>VLOOKUP(A594,'[1]2020 New Titles'!A:I,2,FALSE)</f>
        <v>Journal of Engineered Fibers and Fabrics</v>
      </c>
      <c r="C594" s="26" t="s">
        <v>103</v>
      </c>
      <c r="D594" s="1">
        <v>0</v>
      </c>
      <c r="E594" s="1" t="s">
        <v>3745</v>
      </c>
      <c r="F594" s="1" t="e">
        <v>#N/A</v>
      </c>
      <c r="G594" s="5" t="s">
        <v>62</v>
      </c>
      <c r="H594" s="1">
        <v>2020</v>
      </c>
      <c r="I594" s="1" t="s">
        <v>505</v>
      </c>
      <c r="J594" s="2" t="s">
        <v>86</v>
      </c>
      <c r="K594" s="2">
        <v>0</v>
      </c>
      <c r="L594" s="2"/>
      <c r="M594" s="2"/>
      <c r="N594" s="2">
        <v>0</v>
      </c>
      <c r="O594" s="2"/>
      <c r="P594" s="2"/>
      <c r="Q594" s="2">
        <v>0</v>
      </c>
      <c r="R594" s="2"/>
      <c r="S594" s="2"/>
      <c r="T594" s="2">
        <v>0</v>
      </c>
      <c r="U594" s="2"/>
      <c r="V594" s="2"/>
      <c r="W594" s="2">
        <v>0</v>
      </c>
      <c r="X594" s="2"/>
      <c r="Y594" s="2"/>
      <c r="Z594" s="1" t="s">
        <v>42</v>
      </c>
      <c r="AA594" s="2"/>
      <c r="AB594" s="1" t="s">
        <v>42</v>
      </c>
      <c r="AC594" s="1">
        <v>1</v>
      </c>
      <c r="AD594" s="2"/>
      <c r="AE594" s="1"/>
      <c r="AF594" s="1" t="s">
        <v>3746</v>
      </c>
      <c r="AG594" s="1"/>
      <c r="AH594" s="1"/>
      <c r="AI594" s="1">
        <v>0</v>
      </c>
      <c r="AJ594" s="1" t="e">
        <v>#REF!</v>
      </c>
      <c r="AK594" s="1" t="s">
        <v>42</v>
      </c>
    </row>
    <row r="595" spans="1:37" x14ac:dyDescent="0.25">
      <c r="A595" s="1" t="s">
        <v>3747</v>
      </c>
      <c r="B595" s="1" t="s">
        <v>3748</v>
      </c>
      <c r="C595" s="1" t="s">
        <v>36</v>
      </c>
      <c r="D595" s="1" t="s">
        <v>3749</v>
      </c>
      <c r="E595" s="1" t="s">
        <v>3750</v>
      </c>
      <c r="F595" s="1" t="s">
        <v>553</v>
      </c>
      <c r="G595" s="5" t="s">
        <v>1103</v>
      </c>
      <c r="H595" s="1">
        <v>2006</v>
      </c>
      <c r="I595" s="1" t="s">
        <v>342</v>
      </c>
      <c r="J595" s="2"/>
      <c r="K595" s="2">
        <v>1</v>
      </c>
      <c r="L595" s="2"/>
      <c r="M595" s="2"/>
      <c r="N595" s="2">
        <v>0</v>
      </c>
      <c r="O595" s="2"/>
      <c r="P595" s="2"/>
      <c r="Q595" s="2">
        <v>1</v>
      </c>
      <c r="R595" s="2"/>
      <c r="S595" s="2"/>
      <c r="T595" s="2">
        <v>0</v>
      </c>
      <c r="U595" s="2"/>
      <c r="V595" s="2"/>
      <c r="W595" s="2">
        <v>0</v>
      </c>
      <c r="X595" s="2"/>
      <c r="Y595" s="2"/>
      <c r="Z595" s="1">
        <v>1</v>
      </c>
      <c r="AA595" s="2"/>
      <c r="AB595" s="1" t="s">
        <v>42</v>
      </c>
      <c r="AC595" s="1">
        <v>0</v>
      </c>
      <c r="AD595" s="2"/>
      <c r="AE595" s="1"/>
      <c r="AF595" s="1" t="s">
        <v>3751</v>
      </c>
      <c r="AG595" s="1" t="s">
        <v>507</v>
      </c>
      <c r="AH595" s="1" t="s">
        <v>2894</v>
      </c>
      <c r="AI595" s="1">
        <v>0</v>
      </c>
      <c r="AJ595" s="1" t="s">
        <v>191</v>
      </c>
      <c r="AK595" s="1" t="s">
        <v>42</v>
      </c>
    </row>
    <row r="596" spans="1:37" x14ac:dyDescent="0.25">
      <c r="A596" s="1" t="s">
        <v>3752</v>
      </c>
      <c r="B596" s="1" t="s">
        <v>3753</v>
      </c>
      <c r="C596" s="1" t="s">
        <v>286</v>
      </c>
      <c r="D596" s="1" t="s">
        <v>3754</v>
      </c>
      <c r="E596" s="1" t="s">
        <v>3755</v>
      </c>
      <c r="F596" s="1" t="s">
        <v>306</v>
      </c>
      <c r="G596" s="5" t="s">
        <v>1129</v>
      </c>
      <c r="H596" s="1">
        <v>2006</v>
      </c>
      <c r="I596" s="1" t="s">
        <v>163</v>
      </c>
      <c r="J596" s="2"/>
      <c r="K596" s="2">
        <v>1</v>
      </c>
      <c r="L596" s="2"/>
      <c r="M596" s="2"/>
      <c r="N596" s="2">
        <v>0</v>
      </c>
      <c r="O596" s="2"/>
      <c r="P596" s="2"/>
      <c r="Q596" s="2">
        <v>1</v>
      </c>
      <c r="R596" s="2"/>
      <c r="S596" s="2"/>
      <c r="T596" s="2">
        <v>0</v>
      </c>
      <c r="U596" s="2"/>
      <c r="V596" s="2"/>
      <c r="W596" s="2">
        <v>0</v>
      </c>
      <c r="X596" s="2"/>
      <c r="Y596" s="2"/>
      <c r="Z596" s="1">
        <v>1</v>
      </c>
      <c r="AA596" s="2"/>
      <c r="AB596" s="1" t="s">
        <v>42</v>
      </c>
      <c r="AC596" s="1">
        <v>0</v>
      </c>
      <c r="AD596" s="2"/>
      <c r="AE596" s="1"/>
      <c r="AF596" s="1" t="s">
        <v>3756</v>
      </c>
      <c r="AG596" s="1" t="s">
        <v>98</v>
      </c>
      <c r="AH596" s="1" t="s">
        <v>3757</v>
      </c>
      <c r="AI596" s="1">
        <v>0</v>
      </c>
      <c r="AJ596" s="1"/>
      <c r="AK596" s="1" t="s">
        <v>42</v>
      </c>
    </row>
    <row r="597" spans="1:37" x14ac:dyDescent="0.25">
      <c r="A597" s="1" t="s">
        <v>3758</v>
      </c>
      <c r="B597" s="1" t="s">
        <v>3759</v>
      </c>
      <c r="C597" s="1" t="s">
        <v>286</v>
      </c>
      <c r="D597" s="1" t="s">
        <v>3760</v>
      </c>
      <c r="E597" s="1" t="s">
        <v>3761</v>
      </c>
      <c r="F597" s="1" t="s">
        <v>688</v>
      </c>
      <c r="G597" s="5" t="s">
        <v>40</v>
      </c>
      <c r="H597" s="1">
        <v>2015</v>
      </c>
      <c r="I597" s="1" t="s">
        <v>267</v>
      </c>
      <c r="J597" s="2"/>
      <c r="K597" s="2">
        <v>1</v>
      </c>
      <c r="L597" s="2"/>
      <c r="M597" s="2"/>
      <c r="N597" s="2">
        <v>0</v>
      </c>
      <c r="O597" s="2"/>
      <c r="P597" s="2"/>
      <c r="Q597" s="2">
        <v>1</v>
      </c>
      <c r="R597" s="2"/>
      <c r="S597" s="2"/>
      <c r="T597" s="2">
        <v>0</v>
      </c>
      <c r="U597" s="2"/>
      <c r="V597" s="2"/>
      <c r="W597" s="2">
        <v>0</v>
      </c>
      <c r="X597" s="2"/>
      <c r="Y597" s="2"/>
      <c r="Z597" s="1"/>
      <c r="AA597" s="2"/>
      <c r="AB597" s="1" t="s">
        <v>42</v>
      </c>
      <c r="AC597" s="1">
        <v>0</v>
      </c>
      <c r="AD597" s="2"/>
      <c r="AE597" s="1"/>
      <c r="AF597" s="1" t="s">
        <v>3762</v>
      </c>
      <c r="AG597" s="1" t="s">
        <v>98</v>
      </c>
      <c r="AH597" s="1" t="s">
        <v>971</v>
      </c>
      <c r="AI597" s="1">
        <v>0</v>
      </c>
      <c r="AJ597" s="1"/>
      <c r="AK597" s="1" t="s">
        <v>42</v>
      </c>
    </row>
    <row r="598" spans="1:37" x14ac:dyDescent="0.25">
      <c r="A598" s="1" t="s">
        <v>3763</v>
      </c>
      <c r="B598" s="1" t="s">
        <v>3764</v>
      </c>
      <c r="C598" s="1" t="s">
        <v>36</v>
      </c>
      <c r="D598" s="1" t="s">
        <v>3765</v>
      </c>
      <c r="E598" s="1" t="s">
        <v>3766</v>
      </c>
      <c r="F598" s="1" t="s">
        <v>2180</v>
      </c>
      <c r="G598" s="5" t="s">
        <v>1103</v>
      </c>
      <c r="H598" s="1">
        <v>2006</v>
      </c>
      <c r="I598" s="1" t="s">
        <v>163</v>
      </c>
      <c r="J598" s="2"/>
      <c r="K598" s="2">
        <v>1</v>
      </c>
      <c r="L598" s="2"/>
      <c r="M598" s="2"/>
      <c r="N598" s="2">
        <v>0</v>
      </c>
      <c r="O598" s="2"/>
      <c r="P598" s="2"/>
      <c r="Q598" s="2">
        <v>1</v>
      </c>
      <c r="R598" s="2"/>
      <c r="S598" s="2"/>
      <c r="T598" s="2">
        <v>0</v>
      </c>
      <c r="U598" s="2"/>
      <c r="V598" s="2"/>
      <c r="W598" s="2">
        <v>0</v>
      </c>
      <c r="X598" s="2"/>
      <c r="Y598" s="2"/>
      <c r="Z598" s="1">
        <v>1</v>
      </c>
      <c r="AA598" s="2"/>
      <c r="AB598" s="1" t="s">
        <v>42</v>
      </c>
      <c r="AC598" s="1">
        <v>0</v>
      </c>
      <c r="AD598" s="2"/>
      <c r="AE598" s="1"/>
      <c r="AF598" s="1" t="s">
        <v>3767</v>
      </c>
      <c r="AG598" s="1" t="s">
        <v>292</v>
      </c>
      <c r="AH598" s="1" t="s">
        <v>3768</v>
      </c>
      <c r="AI598" s="1">
        <v>0</v>
      </c>
      <c r="AJ598" s="1"/>
      <c r="AK598" s="1" t="s">
        <v>42</v>
      </c>
    </row>
    <row r="599" spans="1:37" x14ac:dyDescent="0.25">
      <c r="A599" s="18" t="s">
        <v>3769</v>
      </c>
      <c r="B599" s="18" t="str">
        <f>VLOOKUP(A599,'[1]2020 New Titles'!A:I,2,FALSE)</f>
        <v>Journal of Eurasian Studies</v>
      </c>
      <c r="C599" s="26" t="s">
        <v>50</v>
      </c>
      <c r="D599" s="1" t="s">
        <v>3770</v>
      </c>
      <c r="E599" s="1" t="s">
        <v>3771</v>
      </c>
      <c r="F599" s="1" t="e">
        <v>#N/A</v>
      </c>
      <c r="G599" s="5" t="s">
        <v>152</v>
      </c>
      <c r="H599" s="1">
        <v>2020</v>
      </c>
      <c r="I599" s="1" t="s">
        <v>315</v>
      </c>
      <c r="J599" s="2" t="s">
        <v>86</v>
      </c>
      <c r="K599" s="2">
        <v>0</v>
      </c>
      <c r="L599" s="2"/>
      <c r="M599" s="2"/>
      <c r="N599" s="2">
        <v>0</v>
      </c>
      <c r="O599" s="2"/>
      <c r="P599" s="2"/>
      <c r="Q599" s="2">
        <v>0</v>
      </c>
      <c r="R599" s="2"/>
      <c r="S599" s="2"/>
      <c r="T599" s="2">
        <v>0</v>
      </c>
      <c r="U599" s="2"/>
      <c r="V599" s="2"/>
      <c r="W599" s="2">
        <v>0</v>
      </c>
      <c r="X599" s="2"/>
      <c r="Y599" s="2"/>
      <c r="Z599" s="1" t="s">
        <v>42</v>
      </c>
      <c r="AA599" s="2"/>
      <c r="AB599" s="1" t="s">
        <v>42</v>
      </c>
      <c r="AC599" s="1">
        <v>1</v>
      </c>
      <c r="AD599" s="2"/>
      <c r="AE599" s="1"/>
      <c r="AF599" s="1" t="s">
        <v>3772</v>
      </c>
      <c r="AG599" s="1"/>
      <c r="AH599" s="1"/>
      <c r="AI599" s="1">
        <v>0</v>
      </c>
      <c r="AJ599" s="1" t="e">
        <v>#REF!</v>
      </c>
      <c r="AK599" s="1" t="s">
        <v>42</v>
      </c>
    </row>
    <row r="600" spans="1:37" x14ac:dyDescent="0.25">
      <c r="A600" s="1" t="s">
        <v>3773</v>
      </c>
      <c r="B600" s="1" t="s">
        <v>3774</v>
      </c>
      <c r="C600" s="1" t="s">
        <v>50</v>
      </c>
      <c r="D600" s="1" t="s">
        <v>3775</v>
      </c>
      <c r="E600" s="1" t="s">
        <v>3776</v>
      </c>
      <c r="F600" s="1" t="s">
        <v>7182</v>
      </c>
      <c r="G600" s="5" t="s">
        <v>454</v>
      </c>
      <c r="H600" s="1">
        <v>2006</v>
      </c>
      <c r="I600" s="1" t="s">
        <v>649</v>
      </c>
      <c r="J600" s="2"/>
      <c r="K600" s="2">
        <v>1</v>
      </c>
      <c r="L600" s="2"/>
      <c r="M600" s="2"/>
      <c r="N600" s="2">
        <v>0</v>
      </c>
      <c r="O600" s="2"/>
      <c r="P600" s="2"/>
      <c r="Q600" s="2">
        <v>1</v>
      </c>
      <c r="R600" s="2"/>
      <c r="S600" s="2"/>
      <c r="T600" s="2">
        <v>0</v>
      </c>
      <c r="U600" s="2"/>
      <c r="V600" s="2"/>
      <c r="W600" s="2">
        <v>0</v>
      </c>
      <c r="X600" s="2"/>
      <c r="Y600" s="2"/>
      <c r="Z600" s="1">
        <v>1</v>
      </c>
      <c r="AA600" s="2"/>
      <c r="AB600" s="1" t="s">
        <v>42</v>
      </c>
      <c r="AC600" s="1">
        <v>0</v>
      </c>
      <c r="AD600" s="2"/>
      <c r="AE600" s="1"/>
      <c r="AF600" s="1" t="s">
        <v>3778</v>
      </c>
      <c r="AG600" s="1" t="s">
        <v>127</v>
      </c>
      <c r="AH600" s="1" t="s">
        <v>181</v>
      </c>
      <c r="AI600" s="1" t="s">
        <v>100</v>
      </c>
      <c r="AJ600" s="1" t="s">
        <v>3779</v>
      </c>
      <c r="AK600" s="1" t="s">
        <v>42</v>
      </c>
    </row>
    <row r="601" spans="1:37" x14ac:dyDescent="0.25">
      <c r="A601" s="1" t="s">
        <v>3780</v>
      </c>
      <c r="B601" s="1" t="s">
        <v>3781</v>
      </c>
      <c r="C601" s="1" t="s">
        <v>50</v>
      </c>
      <c r="D601" s="1" t="s">
        <v>3782</v>
      </c>
      <c r="E601" s="1" t="s">
        <v>3783</v>
      </c>
      <c r="F601" s="1" t="s">
        <v>4527</v>
      </c>
      <c r="G601" s="5" t="s">
        <v>124</v>
      </c>
      <c r="H601" s="1">
        <v>2006</v>
      </c>
      <c r="I601" s="1" t="s">
        <v>1972</v>
      </c>
      <c r="J601" s="2"/>
      <c r="K601" s="2">
        <v>1</v>
      </c>
      <c r="L601" s="2"/>
      <c r="M601" s="2"/>
      <c r="N601" s="2">
        <v>0</v>
      </c>
      <c r="O601" s="2"/>
      <c r="P601" s="2"/>
      <c r="Q601" s="2">
        <v>1</v>
      </c>
      <c r="R601" s="2"/>
      <c r="S601" s="2"/>
      <c r="T601" s="2">
        <v>0</v>
      </c>
      <c r="U601" s="2"/>
      <c r="V601" s="2"/>
      <c r="W601" s="2">
        <v>0</v>
      </c>
      <c r="X601" s="2"/>
      <c r="Y601" s="2"/>
      <c r="Z601" s="1">
        <v>1</v>
      </c>
      <c r="AA601" s="2"/>
      <c r="AB601" s="1" t="s">
        <v>42</v>
      </c>
      <c r="AC601" s="1">
        <v>0</v>
      </c>
      <c r="AD601" s="2"/>
      <c r="AE601" s="1"/>
      <c r="AF601" s="1" t="s">
        <v>3784</v>
      </c>
      <c r="AG601" s="1" t="s">
        <v>507</v>
      </c>
      <c r="AH601" s="1" t="s">
        <v>3517</v>
      </c>
      <c r="AI601" s="1" t="s">
        <v>100</v>
      </c>
      <c r="AJ601" s="1"/>
      <c r="AK601" s="1" t="s">
        <v>42</v>
      </c>
    </row>
    <row r="602" spans="1:37" x14ac:dyDescent="0.25">
      <c r="A602" s="1" t="s">
        <v>3785</v>
      </c>
      <c r="B602" s="1" t="s">
        <v>3786</v>
      </c>
      <c r="C602" s="1" t="s">
        <v>77</v>
      </c>
      <c r="D602" s="1" t="s">
        <v>3787</v>
      </c>
      <c r="E602" s="1" t="s">
        <v>3787</v>
      </c>
      <c r="F602" s="1" t="e">
        <v>#N/A</v>
      </c>
      <c r="G602" s="5" t="s">
        <v>124</v>
      </c>
      <c r="H602" s="1">
        <v>2006</v>
      </c>
      <c r="I602" s="1" t="s">
        <v>728</v>
      </c>
      <c r="J602" s="2" t="s">
        <v>86</v>
      </c>
      <c r="K602" s="2">
        <v>0</v>
      </c>
      <c r="L602" s="2"/>
      <c r="M602" s="2"/>
      <c r="N602" s="2">
        <v>0</v>
      </c>
      <c r="O602" s="2"/>
      <c r="P602" s="2"/>
      <c r="Q602" s="2">
        <v>0</v>
      </c>
      <c r="R602" s="2"/>
      <c r="S602" s="2"/>
      <c r="T602" s="2">
        <v>0</v>
      </c>
      <c r="U602" s="2"/>
      <c r="V602" s="2"/>
      <c r="W602" s="2">
        <v>0</v>
      </c>
      <c r="X602" s="2"/>
      <c r="Y602" s="2"/>
      <c r="Z602" s="1">
        <v>1</v>
      </c>
      <c r="AA602" s="2"/>
      <c r="AB602" s="1" t="s">
        <v>42</v>
      </c>
      <c r="AC602" s="1">
        <v>1</v>
      </c>
      <c r="AD602" s="2"/>
      <c r="AE602" s="1"/>
      <c r="AF602" s="1" t="s">
        <v>3788</v>
      </c>
      <c r="AG602" s="1" t="s">
        <v>88</v>
      </c>
      <c r="AH602" s="1" t="s">
        <v>3789</v>
      </c>
      <c r="AI602" s="1">
        <v>0</v>
      </c>
      <c r="AJ602" s="1" t="s">
        <v>2088</v>
      </c>
      <c r="AK602" s="1" t="s">
        <v>42</v>
      </c>
    </row>
    <row r="603" spans="1:37" x14ac:dyDescent="0.25">
      <c r="A603" s="1" t="s">
        <v>3790</v>
      </c>
      <c r="B603" s="1" t="s">
        <v>3791</v>
      </c>
      <c r="C603" s="1" t="s">
        <v>36</v>
      </c>
      <c r="D603" s="1" t="s">
        <v>3792</v>
      </c>
      <c r="E603" s="1" t="s">
        <v>3793</v>
      </c>
      <c r="F603" s="1" t="s">
        <v>196</v>
      </c>
      <c r="G603" s="5" t="s">
        <v>107</v>
      </c>
      <c r="H603" s="1">
        <v>2013</v>
      </c>
      <c r="I603" s="1" t="s">
        <v>1054</v>
      </c>
      <c r="J603" s="2"/>
      <c r="K603" s="2">
        <v>1</v>
      </c>
      <c r="L603" s="2"/>
      <c r="M603" s="2"/>
      <c r="N603" s="2">
        <v>0</v>
      </c>
      <c r="O603" s="2"/>
      <c r="P603" s="2"/>
      <c r="Q603" s="2">
        <v>1</v>
      </c>
      <c r="R603" s="2"/>
      <c r="S603" s="2"/>
      <c r="T603" s="2">
        <v>0</v>
      </c>
      <c r="U603" s="2"/>
      <c r="V603" s="2"/>
      <c r="W603" s="2">
        <v>0</v>
      </c>
      <c r="X603" s="2"/>
      <c r="Y603" s="2"/>
      <c r="Z603" s="1">
        <v>1</v>
      </c>
      <c r="AA603" s="2"/>
      <c r="AB603" s="1" t="s">
        <v>42</v>
      </c>
      <c r="AC603" s="1">
        <v>0</v>
      </c>
      <c r="AD603" s="2"/>
      <c r="AE603" s="1"/>
      <c r="AF603" s="1" t="s">
        <v>3794</v>
      </c>
      <c r="AG603" s="1" t="s">
        <v>65</v>
      </c>
      <c r="AH603" s="1" t="s">
        <v>65</v>
      </c>
      <c r="AI603" s="1">
        <v>0</v>
      </c>
      <c r="AJ603" s="1"/>
      <c r="AK603" s="1" t="s">
        <v>42</v>
      </c>
    </row>
    <row r="604" spans="1:37" x14ac:dyDescent="0.25">
      <c r="A604" s="1" t="s">
        <v>3795</v>
      </c>
      <c r="B604" s="1" t="s">
        <v>3796</v>
      </c>
      <c r="C604" s="1" t="s">
        <v>103</v>
      </c>
      <c r="D604" s="1" t="s">
        <v>3797</v>
      </c>
      <c r="E604" s="1" t="s">
        <v>3797</v>
      </c>
      <c r="F604" s="1" t="e">
        <v>#N/A</v>
      </c>
      <c r="G604" s="5" t="s">
        <v>257</v>
      </c>
      <c r="H604" s="1">
        <v>2018</v>
      </c>
      <c r="I604" s="1" t="s">
        <v>414</v>
      </c>
      <c r="J604" s="2" t="s">
        <v>86</v>
      </c>
      <c r="K604" s="2">
        <v>0</v>
      </c>
      <c r="L604" s="2"/>
      <c r="M604" s="2"/>
      <c r="N604" s="2">
        <v>0</v>
      </c>
      <c r="O604" s="2"/>
      <c r="P604" s="2"/>
      <c r="Q604" s="2">
        <v>0</v>
      </c>
      <c r="R604" s="2"/>
      <c r="S604" s="2"/>
      <c r="T604" s="2">
        <v>0</v>
      </c>
      <c r="U604" s="2"/>
      <c r="V604" s="2"/>
      <c r="W604" s="2">
        <v>0</v>
      </c>
      <c r="X604" s="2"/>
      <c r="Y604" s="2"/>
      <c r="Z604" s="1" t="s">
        <v>42</v>
      </c>
      <c r="AA604" s="2"/>
      <c r="AB604" s="1" t="s">
        <v>42</v>
      </c>
      <c r="AC604" s="1">
        <v>1</v>
      </c>
      <c r="AD604" s="2"/>
      <c r="AE604" s="1"/>
      <c r="AF604" s="1" t="s">
        <v>3798</v>
      </c>
      <c r="AG604" s="1" t="s">
        <v>88</v>
      </c>
      <c r="AH604" s="1" t="s">
        <v>3088</v>
      </c>
      <c r="AI604" s="1">
        <v>0</v>
      </c>
      <c r="AJ604" s="1"/>
      <c r="AK604" s="1" t="s">
        <v>42</v>
      </c>
    </row>
    <row r="605" spans="1:37" x14ac:dyDescent="0.25">
      <c r="A605" s="1" t="s">
        <v>3799</v>
      </c>
      <c r="B605" s="1" t="s">
        <v>3800</v>
      </c>
      <c r="C605" s="1" t="s">
        <v>50</v>
      </c>
      <c r="D605" s="1" t="s">
        <v>3801</v>
      </c>
      <c r="E605" s="1" t="s">
        <v>3801</v>
      </c>
      <c r="F605" s="1" t="e">
        <v>#N/A</v>
      </c>
      <c r="G605" s="5" t="s">
        <v>62</v>
      </c>
      <c r="H605" s="1">
        <v>2019</v>
      </c>
      <c r="I605" s="1" t="s">
        <v>315</v>
      </c>
      <c r="J605" s="2" t="s">
        <v>86</v>
      </c>
      <c r="K605" s="2">
        <v>0</v>
      </c>
      <c r="L605" s="2"/>
      <c r="M605" s="2"/>
      <c r="N605" s="2">
        <v>0</v>
      </c>
      <c r="O605" s="2"/>
      <c r="P605" s="2"/>
      <c r="Q605" s="2">
        <v>0</v>
      </c>
      <c r="R605" s="2"/>
      <c r="S605" s="2"/>
      <c r="T605" s="2">
        <v>0</v>
      </c>
      <c r="U605" s="2"/>
      <c r="V605" s="2"/>
      <c r="W605" s="2">
        <v>0</v>
      </c>
      <c r="X605" s="2"/>
      <c r="Y605" s="2"/>
      <c r="Z605" s="1" t="s">
        <v>42</v>
      </c>
      <c r="AA605" s="2"/>
      <c r="AB605" s="1" t="s">
        <v>42</v>
      </c>
      <c r="AC605" s="1">
        <v>1</v>
      </c>
      <c r="AD605" s="2"/>
      <c r="AE605" s="1"/>
      <c r="AF605" s="1" t="s">
        <v>3803</v>
      </c>
      <c r="AG605" s="1">
        <v>0</v>
      </c>
      <c r="AH605" s="1" t="s">
        <v>3804</v>
      </c>
      <c r="AI605" s="1">
        <v>0</v>
      </c>
      <c r="AJ605" s="1" t="s">
        <v>3805</v>
      </c>
      <c r="AK605" s="1" t="s">
        <v>42</v>
      </c>
    </row>
    <row r="606" spans="1:37" x14ac:dyDescent="0.25">
      <c r="A606" s="1" t="s">
        <v>3806</v>
      </c>
      <c r="B606" s="1" t="s">
        <v>3807</v>
      </c>
      <c r="C606" s="1" t="s">
        <v>36</v>
      </c>
      <c r="D606" s="1" t="s">
        <v>3808</v>
      </c>
      <c r="E606" s="1" t="s">
        <v>3809</v>
      </c>
      <c r="F606" s="1" t="s">
        <v>620</v>
      </c>
      <c r="G606" s="5" t="s">
        <v>1103</v>
      </c>
      <c r="H606" s="1">
        <v>2006</v>
      </c>
      <c r="I606" s="1" t="s">
        <v>766</v>
      </c>
      <c r="J606" s="2"/>
      <c r="K606" s="2">
        <v>1</v>
      </c>
      <c r="L606" s="2"/>
      <c r="M606" s="2"/>
      <c r="N606" s="2">
        <v>0</v>
      </c>
      <c r="O606" s="2"/>
      <c r="P606" s="2"/>
      <c r="Q606" s="2">
        <v>1</v>
      </c>
      <c r="R606" s="2"/>
      <c r="S606" s="2"/>
      <c r="T606" s="2">
        <v>0</v>
      </c>
      <c r="U606" s="2"/>
      <c r="V606" s="2"/>
      <c r="W606" s="2">
        <v>0</v>
      </c>
      <c r="X606" s="2"/>
      <c r="Y606" s="2"/>
      <c r="Z606" s="1">
        <v>1</v>
      </c>
      <c r="AA606" s="2"/>
      <c r="AB606" s="1" t="s">
        <v>42</v>
      </c>
      <c r="AC606" s="1">
        <v>0</v>
      </c>
      <c r="AD606" s="2"/>
      <c r="AE606" s="1"/>
      <c r="AF606" s="1" t="s">
        <v>3810</v>
      </c>
      <c r="AG606" s="1" t="s">
        <v>127</v>
      </c>
      <c r="AH606" s="1" t="s">
        <v>2544</v>
      </c>
      <c r="AI606" s="1">
        <v>0</v>
      </c>
      <c r="AJ606" s="1"/>
      <c r="AK606" s="1" t="s">
        <v>42</v>
      </c>
    </row>
    <row r="607" spans="1:37" x14ac:dyDescent="0.25">
      <c r="A607" s="1" t="s">
        <v>3811</v>
      </c>
      <c r="B607" s="1" t="s">
        <v>3812</v>
      </c>
      <c r="C607" s="1" t="s">
        <v>36</v>
      </c>
      <c r="D607" s="1" t="s">
        <v>3813</v>
      </c>
      <c r="E607" s="1" t="s">
        <v>3814</v>
      </c>
      <c r="F607" s="1" t="s">
        <v>7183</v>
      </c>
      <c r="G607" s="5" t="s">
        <v>1752</v>
      </c>
      <c r="H607" s="1">
        <v>2006</v>
      </c>
      <c r="I607" s="1" t="s">
        <v>934</v>
      </c>
      <c r="J607" s="2"/>
      <c r="K607" s="2">
        <v>1</v>
      </c>
      <c r="L607" s="2"/>
      <c r="M607" s="2"/>
      <c r="N607" s="2">
        <v>0</v>
      </c>
      <c r="O607" s="2"/>
      <c r="P607" s="2"/>
      <c r="Q607" s="2">
        <v>1</v>
      </c>
      <c r="R607" s="2"/>
      <c r="S607" s="2"/>
      <c r="T607" s="2">
        <v>0</v>
      </c>
      <c r="U607" s="2"/>
      <c r="V607" s="2"/>
      <c r="W607" s="2">
        <v>0</v>
      </c>
      <c r="X607" s="2"/>
      <c r="Y607" s="2"/>
      <c r="Z607" s="1">
        <v>1</v>
      </c>
      <c r="AA607" s="2"/>
      <c r="AB607" s="1" t="s">
        <v>42</v>
      </c>
      <c r="AC607" s="1">
        <v>0</v>
      </c>
      <c r="AD607" s="2"/>
      <c r="AE607" s="1"/>
      <c r="AF607" s="1" t="s">
        <v>3816</v>
      </c>
      <c r="AG607" s="1" t="s">
        <v>127</v>
      </c>
      <c r="AH607" s="1" t="s">
        <v>1106</v>
      </c>
      <c r="AI607" s="1">
        <v>0</v>
      </c>
      <c r="AJ607" s="1" t="s">
        <v>100</v>
      </c>
      <c r="AK607" s="1" t="s">
        <v>42</v>
      </c>
    </row>
    <row r="608" spans="1:37" x14ac:dyDescent="0.25">
      <c r="A608" s="1" t="s">
        <v>3817</v>
      </c>
      <c r="B608" s="1" t="s">
        <v>3818</v>
      </c>
      <c r="C608" s="1" t="s">
        <v>77</v>
      </c>
      <c r="D608" s="1" t="s">
        <v>3819</v>
      </c>
      <c r="E608" s="1" t="s">
        <v>3820</v>
      </c>
      <c r="F608" s="1" t="s">
        <v>518</v>
      </c>
      <c r="G608" s="5" t="s">
        <v>865</v>
      </c>
      <c r="H608" s="1">
        <v>2006</v>
      </c>
      <c r="I608" s="1" t="s">
        <v>728</v>
      </c>
      <c r="J608" s="2"/>
      <c r="K608" s="2">
        <v>1</v>
      </c>
      <c r="L608" s="2"/>
      <c r="M608" s="2"/>
      <c r="N608" s="2">
        <v>1</v>
      </c>
      <c r="O608" s="2"/>
      <c r="P608" s="2"/>
      <c r="Q608" s="2">
        <v>0</v>
      </c>
      <c r="R608" s="2"/>
      <c r="S608" s="2"/>
      <c r="T608" s="2">
        <v>1</v>
      </c>
      <c r="U608" s="2"/>
      <c r="V608" s="2"/>
      <c r="W608" s="2">
        <v>0</v>
      </c>
      <c r="X608" s="2"/>
      <c r="Y608" s="2"/>
      <c r="Z608" s="1">
        <v>1</v>
      </c>
      <c r="AA608" s="2"/>
      <c r="AB608" s="1" t="s">
        <v>42</v>
      </c>
      <c r="AC608" s="1">
        <v>0</v>
      </c>
      <c r="AD608" s="2"/>
      <c r="AE608" s="1"/>
      <c r="AF608" s="1" t="s">
        <v>3821</v>
      </c>
      <c r="AG608" s="1" t="s">
        <v>88</v>
      </c>
      <c r="AH608" s="1" t="s">
        <v>1106</v>
      </c>
      <c r="AI608" s="1">
        <v>0</v>
      </c>
      <c r="AJ608" s="1" t="s">
        <v>100</v>
      </c>
      <c r="AK608" s="1" t="s">
        <v>42</v>
      </c>
    </row>
    <row r="609" spans="1:37" x14ac:dyDescent="0.25">
      <c r="A609" s="1" t="s">
        <v>3822</v>
      </c>
      <c r="B609" s="1" t="s">
        <v>3823</v>
      </c>
      <c r="C609" s="1" t="s">
        <v>103</v>
      </c>
      <c r="D609" s="1" t="s">
        <v>3824</v>
      </c>
      <c r="E609" s="1" t="s">
        <v>3825</v>
      </c>
      <c r="F609" s="1" t="s">
        <v>7184</v>
      </c>
      <c r="G609" s="5" t="s">
        <v>214</v>
      </c>
      <c r="H609" s="1">
        <v>2012</v>
      </c>
      <c r="I609" s="1" t="s">
        <v>188</v>
      </c>
      <c r="J609" s="2" t="s">
        <v>86</v>
      </c>
      <c r="K609" s="2">
        <v>0</v>
      </c>
      <c r="L609" s="2"/>
      <c r="M609" s="2"/>
      <c r="N609" s="2">
        <v>0</v>
      </c>
      <c r="O609" s="2"/>
      <c r="P609" s="2"/>
      <c r="Q609" s="2">
        <v>0</v>
      </c>
      <c r="R609" s="2"/>
      <c r="S609" s="2"/>
      <c r="T609" s="2">
        <v>0</v>
      </c>
      <c r="U609" s="2"/>
      <c r="V609" s="2"/>
      <c r="W609" s="2">
        <v>0</v>
      </c>
      <c r="X609" s="2"/>
      <c r="Y609" s="2"/>
      <c r="Z609" s="1">
        <v>0</v>
      </c>
      <c r="AA609" s="2"/>
      <c r="AB609" s="1" t="s">
        <v>42</v>
      </c>
      <c r="AC609" s="1">
        <v>1</v>
      </c>
      <c r="AD609" s="2"/>
      <c r="AE609" s="1"/>
      <c r="AF609" s="1" t="s">
        <v>3827</v>
      </c>
      <c r="AG609" s="1" t="s">
        <v>88</v>
      </c>
      <c r="AH609" s="1" t="s">
        <v>3828</v>
      </c>
      <c r="AI609" s="1" t="s">
        <v>100</v>
      </c>
      <c r="AJ609" s="1" t="s">
        <v>557</v>
      </c>
      <c r="AK609" s="1" t="s">
        <v>42</v>
      </c>
    </row>
    <row r="610" spans="1:37" x14ac:dyDescent="0.25">
      <c r="A610" s="1" t="s">
        <v>3829</v>
      </c>
      <c r="B610" s="1" t="s">
        <v>3830</v>
      </c>
      <c r="C610" s="1" t="s">
        <v>103</v>
      </c>
      <c r="D610" s="1" t="s">
        <v>3831</v>
      </c>
      <c r="E610" s="1" t="s">
        <v>3831</v>
      </c>
      <c r="F610" s="1" t="e">
        <v>#N/A</v>
      </c>
      <c r="G610" s="5" t="s">
        <v>40</v>
      </c>
      <c r="H610" s="1">
        <v>2016</v>
      </c>
      <c r="I610" s="1" t="s">
        <v>267</v>
      </c>
      <c r="J610" s="2" t="s">
        <v>86</v>
      </c>
      <c r="K610" s="2">
        <v>0</v>
      </c>
      <c r="L610" s="2"/>
      <c r="M610" s="2"/>
      <c r="N610" s="2">
        <v>0</v>
      </c>
      <c r="O610" s="2"/>
      <c r="P610" s="2"/>
      <c r="Q610" s="2">
        <v>0</v>
      </c>
      <c r="R610" s="2"/>
      <c r="S610" s="2"/>
      <c r="T610" s="2">
        <v>0</v>
      </c>
      <c r="U610" s="2"/>
      <c r="V610" s="2"/>
      <c r="W610" s="2">
        <v>0</v>
      </c>
      <c r="X610" s="2"/>
      <c r="Y610" s="2"/>
      <c r="Z610" s="1">
        <v>0</v>
      </c>
      <c r="AA610" s="2"/>
      <c r="AB610" s="1" t="s">
        <v>42</v>
      </c>
      <c r="AC610" s="1">
        <v>1</v>
      </c>
      <c r="AD610" s="2"/>
      <c r="AE610" s="1"/>
      <c r="AF610" s="1" t="s">
        <v>3832</v>
      </c>
      <c r="AG610" s="1" t="s">
        <v>88</v>
      </c>
      <c r="AH610" s="1" t="s">
        <v>3833</v>
      </c>
      <c r="AI610" s="1" t="s">
        <v>118</v>
      </c>
      <c r="AJ610" s="1"/>
      <c r="AK610" s="1" t="s">
        <v>42</v>
      </c>
    </row>
    <row r="611" spans="1:37" x14ac:dyDescent="0.25">
      <c r="A611" s="1" t="s">
        <v>3834</v>
      </c>
      <c r="B611" s="1" t="s">
        <v>3835</v>
      </c>
      <c r="C611" s="1" t="s">
        <v>103</v>
      </c>
      <c r="D611" s="1" t="s">
        <v>3836</v>
      </c>
      <c r="E611" s="1" t="s">
        <v>3837</v>
      </c>
      <c r="F611" s="1" t="s">
        <v>1074</v>
      </c>
      <c r="G611" s="5" t="s">
        <v>162</v>
      </c>
      <c r="H611" s="1">
        <v>2006</v>
      </c>
      <c r="I611" s="1" t="s">
        <v>858</v>
      </c>
      <c r="J611" s="2"/>
      <c r="K611" s="2">
        <v>1</v>
      </c>
      <c r="L611" s="2"/>
      <c r="M611" s="2"/>
      <c r="N611" s="2">
        <v>1</v>
      </c>
      <c r="O611" s="2"/>
      <c r="P611" s="2"/>
      <c r="Q611" s="2">
        <v>0</v>
      </c>
      <c r="R611" s="2"/>
      <c r="S611" s="2"/>
      <c r="T611" s="2">
        <v>0</v>
      </c>
      <c r="U611" s="2"/>
      <c r="V611" s="2"/>
      <c r="W611" s="2">
        <v>0</v>
      </c>
      <c r="X611" s="2"/>
      <c r="Y611" s="2"/>
      <c r="Z611" s="1">
        <v>1</v>
      </c>
      <c r="AA611" s="2"/>
      <c r="AB611" s="1" t="s">
        <v>42</v>
      </c>
      <c r="AC611" s="1">
        <v>0</v>
      </c>
      <c r="AD611" s="2"/>
      <c r="AE611" s="1"/>
      <c r="AF611" s="1" t="s">
        <v>3838</v>
      </c>
      <c r="AG611" s="1" t="s">
        <v>88</v>
      </c>
      <c r="AH611" s="1" t="s">
        <v>3839</v>
      </c>
      <c r="AI611" s="1" t="s">
        <v>100</v>
      </c>
      <c r="AJ611" s="1"/>
      <c r="AK611" s="1" t="s">
        <v>42</v>
      </c>
    </row>
    <row r="612" spans="1:37" x14ac:dyDescent="0.25">
      <c r="A612" s="1" t="s">
        <v>3840</v>
      </c>
      <c r="B612" s="1" t="s">
        <v>3841</v>
      </c>
      <c r="C612" s="1" t="s">
        <v>50</v>
      </c>
      <c r="D612" s="1" t="s">
        <v>3842</v>
      </c>
      <c r="E612" s="1" t="s">
        <v>322</v>
      </c>
      <c r="F612" s="1" t="s">
        <v>7185</v>
      </c>
      <c r="G612" s="5" t="s">
        <v>324</v>
      </c>
      <c r="H612" s="1">
        <v>2018</v>
      </c>
      <c r="I612" s="1" t="s">
        <v>446</v>
      </c>
      <c r="J612" s="2"/>
      <c r="K612" s="2">
        <v>1</v>
      </c>
      <c r="L612" s="2"/>
      <c r="M612" s="2"/>
      <c r="N612" s="2" t="s">
        <v>42</v>
      </c>
      <c r="O612" s="2"/>
      <c r="P612" s="2"/>
      <c r="Q612" s="2">
        <v>1</v>
      </c>
      <c r="R612" s="2"/>
      <c r="S612" s="2"/>
      <c r="T612" s="2" t="s">
        <v>42</v>
      </c>
      <c r="U612" s="2"/>
      <c r="V612" s="2"/>
      <c r="W612" s="2" t="s">
        <v>42</v>
      </c>
      <c r="X612" s="2"/>
      <c r="Y612" s="2"/>
      <c r="Z612" s="1">
        <v>1</v>
      </c>
      <c r="AA612" s="2"/>
      <c r="AB612" s="1" t="s">
        <v>42</v>
      </c>
      <c r="AC612" s="1">
        <v>0</v>
      </c>
      <c r="AD612" s="2"/>
      <c r="AE612" s="1"/>
      <c r="AF612" s="1" t="s">
        <v>3843</v>
      </c>
      <c r="AG612" s="1" t="s">
        <v>98</v>
      </c>
      <c r="AH612" s="1" t="s">
        <v>3844</v>
      </c>
      <c r="AI612" s="1" t="s">
        <v>100</v>
      </c>
      <c r="AJ612" s="1" t="s">
        <v>3845</v>
      </c>
      <c r="AK612" s="1" t="s">
        <v>42</v>
      </c>
    </row>
    <row r="613" spans="1:37" x14ac:dyDescent="0.25">
      <c r="A613" s="1" t="s">
        <v>3846</v>
      </c>
      <c r="B613" s="1" t="s">
        <v>3847</v>
      </c>
      <c r="C613" s="1" t="s">
        <v>103</v>
      </c>
      <c r="D613" s="1" t="s">
        <v>3848</v>
      </c>
      <c r="E613" s="1" t="s">
        <v>3849</v>
      </c>
      <c r="F613" s="1" t="s">
        <v>3245</v>
      </c>
      <c r="G613" s="5" t="s">
        <v>187</v>
      </c>
      <c r="H613" s="1">
        <v>2012</v>
      </c>
      <c r="I613" s="1" t="s">
        <v>134</v>
      </c>
      <c r="J613" s="2"/>
      <c r="K613" s="2">
        <v>1</v>
      </c>
      <c r="L613" s="2"/>
      <c r="M613" s="2"/>
      <c r="N613" s="2">
        <v>1</v>
      </c>
      <c r="O613" s="2"/>
      <c r="P613" s="2"/>
      <c r="Q613" s="2">
        <v>1</v>
      </c>
      <c r="R613" s="2"/>
      <c r="S613" s="2"/>
      <c r="T613" s="2">
        <v>1</v>
      </c>
      <c r="U613" s="2"/>
      <c r="V613" s="2"/>
      <c r="W613" s="2">
        <v>1</v>
      </c>
      <c r="X613" s="2"/>
      <c r="Y613" s="2"/>
      <c r="Z613" s="1">
        <v>0</v>
      </c>
      <c r="AA613" s="2"/>
      <c r="AB613" s="1" t="s">
        <v>42</v>
      </c>
      <c r="AC613" s="1">
        <v>0</v>
      </c>
      <c r="AD613" s="2"/>
      <c r="AE613" s="1"/>
      <c r="AF613" s="1" t="s">
        <v>3850</v>
      </c>
      <c r="AG613" s="1" t="s">
        <v>88</v>
      </c>
      <c r="AH613" s="1" t="s">
        <v>1708</v>
      </c>
      <c r="AI613" s="1" t="s">
        <v>100</v>
      </c>
      <c r="AJ613" s="1" t="s">
        <v>2787</v>
      </c>
      <c r="AK613" s="1" t="s">
        <v>42</v>
      </c>
    </row>
    <row r="614" spans="1:37" x14ac:dyDescent="0.25">
      <c r="A614" s="1" t="s">
        <v>3851</v>
      </c>
      <c r="B614" s="1" t="s">
        <v>3852</v>
      </c>
      <c r="C614" s="1" t="s">
        <v>77</v>
      </c>
      <c r="D614" s="1" t="s">
        <v>3853</v>
      </c>
      <c r="E614" s="1" t="s">
        <v>3854</v>
      </c>
      <c r="F614" s="1" t="s">
        <v>428</v>
      </c>
      <c r="G614" s="5" t="s">
        <v>124</v>
      </c>
      <c r="H614" s="1">
        <v>2006</v>
      </c>
      <c r="I614" s="1" t="s">
        <v>1220</v>
      </c>
      <c r="J614" s="2"/>
      <c r="K614" s="2">
        <v>1</v>
      </c>
      <c r="L614" s="2"/>
      <c r="M614" s="2"/>
      <c r="N614" s="2">
        <v>1</v>
      </c>
      <c r="O614" s="2"/>
      <c r="P614" s="2"/>
      <c r="Q614" s="2">
        <v>0</v>
      </c>
      <c r="R614" s="2"/>
      <c r="S614" s="2"/>
      <c r="T614" s="2">
        <v>1</v>
      </c>
      <c r="U614" s="2"/>
      <c r="V614" s="2"/>
      <c r="W614" s="2">
        <v>1</v>
      </c>
      <c r="X614" s="2"/>
      <c r="Y614" s="2"/>
      <c r="Z614" s="1">
        <v>1</v>
      </c>
      <c r="AA614" s="2"/>
      <c r="AB614" s="1" t="s">
        <v>42</v>
      </c>
      <c r="AC614" s="1">
        <v>0</v>
      </c>
      <c r="AD614" s="2"/>
      <c r="AE614" s="1"/>
      <c r="AF614" s="1" t="s">
        <v>3855</v>
      </c>
      <c r="AG614" s="1" t="s">
        <v>250</v>
      </c>
      <c r="AH614" s="1" t="s">
        <v>373</v>
      </c>
      <c r="AI614" s="1">
        <v>0</v>
      </c>
      <c r="AJ614" s="1"/>
      <c r="AK614" s="1" t="s">
        <v>42</v>
      </c>
    </row>
    <row r="615" spans="1:37" x14ac:dyDescent="0.25">
      <c r="A615" s="1" t="s">
        <v>3856</v>
      </c>
      <c r="B615" s="1" t="s">
        <v>3857</v>
      </c>
      <c r="C615" s="1" t="s">
        <v>103</v>
      </c>
      <c r="D615" s="1" t="s">
        <v>3858</v>
      </c>
      <c r="E615" s="1" t="s">
        <v>3859</v>
      </c>
      <c r="F615" s="1" t="s">
        <v>5305</v>
      </c>
      <c r="G615" s="5" t="s">
        <v>643</v>
      </c>
      <c r="H615" s="1">
        <v>2008</v>
      </c>
      <c r="I615" s="1" t="s">
        <v>179</v>
      </c>
      <c r="J615" s="2"/>
      <c r="K615" s="2">
        <v>1</v>
      </c>
      <c r="L615" s="2"/>
      <c r="M615" s="2"/>
      <c r="N615" s="2">
        <v>1</v>
      </c>
      <c r="O615" s="2"/>
      <c r="P615" s="2"/>
      <c r="Q615" s="2">
        <v>0</v>
      </c>
      <c r="R615" s="2"/>
      <c r="S615" s="2"/>
      <c r="T615" s="2">
        <v>1</v>
      </c>
      <c r="U615" s="2"/>
      <c r="V615" s="2"/>
      <c r="W615" s="2">
        <v>1</v>
      </c>
      <c r="X615" s="2"/>
      <c r="Y615" s="2"/>
      <c r="Z615" s="1">
        <v>1</v>
      </c>
      <c r="AA615" s="2"/>
      <c r="AB615" s="1" t="s">
        <v>42</v>
      </c>
      <c r="AC615" s="1">
        <v>0</v>
      </c>
      <c r="AD615" s="2"/>
      <c r="AE615" s="1"/>
      <c r="AF615" s="1" t="s">
        <v>3861</v>
      </c>
      <c r="AG615" s="1" t="s">
        <v>88</v>
      </c>
      <c r="AH615" s="1" t="s">
        <v>440</v>
      </c>
      <c r="AI615" s="1" t="s">
        <v>100</v>
      </c>
      <c r="AJ615" s="1" t="s">
        <v>557</v>
      </c>
      <c r="AK615" s="1" t="s">
        <v>42</v>
      </c>
    </row>
    <row r="616" spans="1:37" x14ac:dyDescent="0.25">
      <c r="A616" s="1" t="s">
        <v>3862</v>
      </c>
      <c r="B616" s="1" t="s">
        <v>3863</v>
      </c>
      <c r="C616" s="1" t="s">
        <v>36</v>
      </c>
      <c r="D616" s="1" t="s">
        <v>3864</v>
      </c>
      <c r="E616" s="1" t="s">
        <v>3865</v>
      </c>
      <c r="F616" s="1" t="s">
        <v>7114</v>
      </c>
      <c r="G616" s="5" t="s">
        <v>461</v>
      </c>
      <c r="H616" s="1">
        <v>2010</v>
      </c>
      <c r="I616" s="1" t="s">
        <v>462</v>
      </c>
      <c r="J616" s="2"/>
      <c r="K616" s="2">
        <v>1</v>
      </c>
      <c r="L616" s="2"/>
      <c r="M616" s="2"/>
      <c r="N616" s="2">
        <v>0</v>
      </c>
      <c r="O616" s="2"/>
      <c r="P616" s="2"/>
      <c r="Q616" s="2">
        <v>1</v>
      </c>
      <c r="R616" s="2"/>
      <c r="S616" s="2"/>
      <c r="T616" s="2">
        <v>0</v>
      </c>
      <c r="U616" s="2"/>
      <c r="V616" s="2"/>
      <c r="W616" s="2">
        <v>0</v>
      </c>
      <c r="X616" s="2"/>
      <c r="Y616" s="2"/>
      <c r="Z616" s="1">
        <v>0</v>
      </c>
      <c r="AA616" s="2"/>
      <c r="AB616" s="1" t="s">
        <v>42</v>
      </c>
      <c r="AC616" s="1">
        <v>0</v>
      </c>
      <c r="AD616" s="2"/>
      <c r="AE616" s="1"/>
      <c r="AF616" s="1" t="s">
        <v>3866</v>
      </c>
      <c r="AG616" s="1" t="s">
        <v>127</v>
      </c>
      <c r="AH616" s="1" t="s">
        <v>423</v>
      </c>
      <c r="AI616" s="1">
        <v>0</v>
      </c>
      <c r="AJ616" s="1" t="s">
        <v>191</v>
      </c>
      <c r="AK616" s="1" t="s">
        <v>42</v>
      </c>
    </row>
    <row r="617" spans="1:37" s="20" customFormat="1" x14ac:dyDescent="0.25">
      <c r="A617" s="1" t="s">
        <v>3867</v>
      </c>
      <c r="B617" s="1" t="s">
        <v>3868</v>
      </c>
      <c r="C617" s="1" t="s">
        <v>286</v>
      </c>
      <c r="D617" s="1" t="s">
        <v>3869</v>
      </c>
      <c r="E617" s="1" t="s">
        <v>3870</v>
      </c>
      <c r="F617" s="1" t="s">
        <v>2047</v>
      </c>
      <c r="G617" s="5" t="s">
        <v>205</v>
      </c>
      <c r="H617" s="1">
        <v>2006</v>
      </c>
      <c r="I617" s="1" t="s">
        <v>188</v>
      </c>
      <c r="J617" s="2"/>
      <c r="K617" s="2">
        <v>1</v>
      </c>
      <c r="L617" s="2"/>
      <c r="M617" s="2"/>
      <c r="N617" s="2">
        <v>1</v>
      </c>
      <c r="O617" s="2"/>
      <c r="P617" s="2"/>
      <c r="Q617" s="2">
        <v>1</v>
      </c>
      <c r="R617" s="2"/>
      <c r="S617" s="2"/>
      <c r="T617" s="2">
        <v>1</v>
      </c>
      <c r="U617" s="2"/>
      <c r="V617" s="2"/>
      <c r="W617" s="2">
        <v>0</v>
      </c>
      <c r="X617" s="2"/>
      <c r="Y617" s="2"/>
      <c r="Z617" s="1">
        <v>0</v>
      </c>
      <c r="AA617" s="2"/>
      <c r="AB617" s="1" t="s">
        <v>42</v>
      </c>
      <c r="AC617" s="1">
        <v>0</v>
      </c>
      <c r="AD617" s="2"/>
      <c r="AE617" s="1"/>
      <c r="AF617" s="1" t="s">
        <v>3871</v>
      </c>
      <c r="AG617" s="1" t="s">
        <v>399</v>
      </c>
      <c r="AH617" s="1" t="s">
        <v>3872</v>
      </c>
      <c r="AI617" s="1">
        <v>0</v>
      </c>
      <c r="AJ617" s="1"/>
      <c r="AK617" s="1" t="s">
        <v>42</v>
      </c>
    </row>
    <row r="618" spans="1:37" x14ac:dyDescent="0.25">
      <c r="A618" s="1" t="s">
        <v>3873</v>
      </c>
      <c r="B618" s="1" t="s">
        <v>3874</v>
      </c>
      <c r="C618" s="1" t="s">
        <v>50</v>
      </c>
      <c r="D618" s="1" t="s">
        <v>3875</v>
      </c>
      <c r="E618" s="1" t="s">
        <v>3876</v>
      </c>
      <c r="F618" s="1" t="s">
        <v>4971</v>
      </c>
      <c r="G618" s="5" t="s">
        <v>1103</v>
      </c>
      <c r="H618" s="1">
        <v>2006</v>
      </c>
      <c r="I618" s="1" t="s">
        <v>63</v>
      </c>
      <c r="J618" s="2"/>
      <c r="K618" s="2">
        <v>1</v>
      </c>
      <c r="L618" s="2"/>
      <c r="M618" s="2"/>
      <c r="N618" s="2">
        <v>1</v>
      </c>
      <c r="O618" s="2"/>
      <c r="P618" s="2"/>
      <c r="Q618" s="2">
        <v>1</v>
      </c>
      <c r="R618" s="2"/>
      <c r="S618" s="2"/>
      <c r="T618" s="2">
        <v>1</v>
      </c>
      <c r="U618" s="2"/>
      <c r="V618" s="2"/>
      <c r="W618" s="2">
        <v>0</v>
      </c>
      <c r="X618" s="2"/>
      <c r="Y618" s="2"/>
      <c r="Z618" s="1">
        <v>1</v>
      </c>
      <c r="AA618" s="2"/>
      <c r="AB618" s="1" t="s">
        <v>42</v>
      </c>
      <c r="AC618" s="1">
        <v>0</v>
      </c>
      <c r="AD618" s="2"/>
      <c r="AE618" s="1"/>
      <c r="AF618" s="1" t="s">
        <v>3878</v>
      </c>
      <c r="AG618" s="1" t="s">
        <v>250</v>
      </c>
      <c r="AH618" s="1" t="s">
        <v>715</v>
      </c>
      <c r="AI618" s="1" t="s">
        <v>100</v>
      </c>
      <c r="AJ618" s="1"/>
      <c r="AK618" s="1" t="s">
        <v>42</v>
      </c>
    </row>
    <row r="619" spans="1:37" x14ac:dyDescent="0.25">
      <c r="A619" s="1" t="s">
        <v>3879</v>
      </c>
      <c r="B619" s="1" t="s">
        <v>3880</v>
      </c>
      <c r="C619" s="1" t="s">
        <v>103</v>
      </c>
      <c r="D619" s="1" t="s">
        <v>3881</v>
      </c>
      <c r="E619" s="1" t="s">
        <v>3882</v>
      </c>
      <c r="F619" s="1" t="s">
        <v>864</v>
      </c>
      <c r="G619" s="5" t="s">
        <v>107</v>
      </c>
      <c r="H619" s="1">
        <v>2014</v>
      </c>
      <c r="I619" s="1" t="s">
        <v>734</v>
      </c>
      <c r="J619" s="2"/>
      <c r="K619" s="2">
        <v>0</v>
      </c>
      <c r="L619" s="2"/>
      <c r="M619" s="2"/>
      <c r="N619" s="2">
        <v>1</v>
      </c>
      <c r="O619" s="2"/>
      <c r="P619" s="2"/>
      <c r="Q619" s="2">
        <v>0</v>
      </c>
      <c r="R619" s="2"/>
      <c r="S619" s="2"/>
      <c r="T619" s="2">
        <v>1</v>
      </c>
      <c r="U619" s="2"/>
      <c r="V619" s="2"/>
      <c r="W619" s="2">
        <v>1</v>
      </c>
      <c r="X619" s="2"/>
      <c r="Y619" s="2"/>
      <c r="Z619" s="1">
        <v>0</v>
      </c>
      <c r="AA619" s="2"/>
      <c r="AB619" s="1" t="s">
        <v>42</v>
      </c>
      <c r="AC619" s="1">
        <v>0</v>
      </c>
      <c r="AD619" s="2"/>
      <c r="AE619" s="1"/>
      <c r="AF619" s="1" t="s">
        <v>3883</v>
      </c>
      <c r="AG619" s="1" t="s">
        <v>399</v>
      </c>
      <c r="AH619" s="1" t="s">
        <v>2100</v>
      </c>
      <c r="AI619" s="1" t="s">
        <v>100</v>
      </c>
      <c r="AJ619" s="1" t="s">
        <v>111</v>
      </c>
      <c r="AK619" s="1" t="s">
        <v>42</v>
      </c>
    </row>
    <row r="620" spans="1:37" x14ac:dyDescent="0.25">
      <c r="A620" s="1" t="s">
        <v>3884</v>
      </c>
      <c r="B620" s="1" t="s">
        <v>3885</v>
      </c>
      <c r="C620" s="1" t="s">
        <v>286</v>
      </c>
      <c r="D620" s="1" t="s">
        <v>3886</v>
      </c>
      <c r="E620" s="1" t="s">
        <v>3887</v>
      </c>
      <c r="F620" s="1" t="s">
        <v>1840</v>
      </c>
      <c r="G620" s="5" t="s">
        <v>257</v>
      </c>
      <c r="H620" s="1">
        <v>2018</v>
      </c>
      <c r="I620" s="1" t="s">
        <v>590</v>
      </c>
      <c r="J620" s="2"/>
      <c r="K620" s="2">
        <v>1</v>
      </c>
      <c r="L620" s="2"/>
      <c r="M620" s="2"/>
      <c r="N620" s="2">
        <v>0</v>
      </c>
      <c r="O620" s="2"/>
      <c r="P620" s="2"/>
      <c r="Q620" s="2">
        <v>1</v>
      </c>
      <c r="R620" s="2"/>
      <c r="S620" s="2"/>
      <c r="T620" s="2">
        <v>0</v>
      </c>
      <c r="U620" s="2"/>
      <c r="V620" s="2"/>
      <c r="W620" s="2">
        <v>0</v>
      </c>
      <c r="X620" s="2"/>
      <c r="Y620" s="2"/>
      <c r="Z620" s="1" t="s">
        <v>42</v>
      </c>
      <c r="AA620" s="2"/>
      <c r="AB620" s="1" t="s">
        <v>42</v>
      </c>
      <c r="AC620" s="1">
        <v>0</v>
      </c>
      <c r="AD620" s="2"/>
      <c r="AE620" s="1"/>
      <c r="AF620" s="1" t="s">
        <v>3888</v>
      </c>
      <c r="AG620" s="1" t="s">
        <v>308</v>
      </c>
      <c r="AH620" s="1" t="s">
        <v>852</v>
      </c>
      <c r="AI620" s="1">
        <v>0</v>
      </c>
      <c r="AJ620" s="1"/>
      <c r="AK620" s="1" t="s">
        <v>42</v>
      </c>
    </row>
    <row r="621" spans="1:37" x14ac:dyDescent="0.25">
      <c r="A621" s="1" t="s">
        <v>3889</v>
      </c>
      <c r="B621" s="1" t="s">
        <v>3890</v>
      </c>
      <c r="C621" s="1" t="s">
        <v>36</v>
      </c>
      <c r="D621" s="1" t="s">
        <v>3891</v>
      </c>
      <c r="E621" s="1" t="s">
        <v>3892</v>
      </c>
      <c r="F621" s="1" t="s">
        <v>562</v>
      </c>
      <c r="G621" s="5" t="s">
        <v>636</v>
      </c>
      <c r="H621" s="1">
        <v>2006</v>
      </c>
      <c r="I621" s="1" t="s">
        <v>628</v>
      </c>
      <c r="J621" s="2"/>
      <c r="K621" s="2">
        <v>1</v>
      </c>
      <c r="L621" s="2"/>
      <c r="M621" s="2"/>
      <c r="N621" s="2">
        <v>0</v>
      </c>
      <c r="O621" s="2"/>
      <c r="P621" s="2"/>
      <c r="Q621" s="2">
        <v>1</v>
      </c>
      <c r="R621" s="2"/>
      <c r="S621" s="2"/>
      <c r="T621" s="2">
        <v>0</v>
      </c>
      <c r="U621" s="2"/>
      <c r="V621" s="2"/>
      <c r="W621" s="2">
        <v>0</v>
      </c>
      <c r="X621" s="2"/>
      <c r="Y621" s="2"/>
      <c r="Z621" s="1">
        <v>0</v>
      </c>
      <c r="AA621" s="2"/>
      <c r="AB621" s="1" t="s">
        <v>42</v>
      </c>
      <c r="AC621" s="1">
        <v>0</v>
      </c>
      <c r="AD621" s="2"/>
      <c r="AE621" s="1"/>
      <c r="AF621" s="1" t="s">
        <v>3893</v>
      </c>
      <c r="AG621" s="1" t="s">
        <v>65</v>
      </c>
      <c r="AH621" s="1" t="s">
        <v>1365</v>
      </c>
      <c r="AI621" s="1">
        <v>0</v>
      </c>
      <c r="AJ621" s="1" t="s">
        <v>100</v>
      </c>
      <c r="AK621" s="1" t="s">
        <v>42</v>
      </c>
    </row>
    <row r="622" spans="1:37" x14ac:dyDescent="0.25">
      <c r="A622" s="1" t="s">
        <v>3894</v>
      </c>
      <c r="B622" s="1" t="s">
        <v>3895</v>
      </c>
      <c r="C622" s="1" t="s">
        <v>77</v>
      </c>
      <c r="D622" s="1" t="s">
        <v>3896</v>
      </c>
      <c r="E622" s="1" t="s">
        <v>3897</v>
      </c>
      <c r="F622" s="1" t="s">
        <v>7186</v>
      </c>
      <c r="G622" s="5" t="s">
        <v>187</v>
      </c>
      <c r="H622" s="1">
        <v>2011</v>
      </c>
      <c r="I622" s="1" t="s">
        <v>1682</v>
      </c>
      <c r="J622" s="2"/>
      <c r="K622" s="2">
        <v>1</v>
      </c>
      <c r="L622" s="2"/>
      <c r="M622" s="2"/>
      <c r="N622" s="2">
        <v>1</v>
      </c>
      <c r="O622" s="2"/>
      <c r="P622" s="2"/>
      <c r="Q622" s="2">
        <v>0</v>
      </c>
      <c r="R622" s="2"/>
      <c r="S622" s="2"/>
      <c r="T622" s="2">
        <v>1</v>
      </c>
      <c r="U622" s="2"/>
      <c r="V622" s="2"/>
      <c r="W622" s="2">
        <v>1</v>
      </c>
      <c r="X622" s="2"/>
      <c r="Y622" s="2"/>
      <c r="Z622" s="1">
        <v>1</v>
      </c>
      <c r="AA622" s="2"/>
      <c r="AB622" s="1" t="s">
        <v>42</v>
      </c>
      <c r="AC622" s="1">
        <v>0</v>
      </c>
      <c r="AD622" s="2"/>
      <c r="AE622" s="1"/>
      <c r="AF622" s="1" t="s">
        <v>3899</v>
      </c>
      <c r="AG622" s="1" t="s">
        <v>88</v>
      </c>
      <c r="AH622" s="1" t="s">
        <v>1413</v>
      </c>
      <c r="AI622" s="1">
        <v>0</v>
      </c>
      <c r="AJ622" s="1" t="s">
        <v>191</v>
      </c>
      <c r="AK622" s="1" t="s">
        <v>42</v>
      </c>
    </row>
    <row r="623" spans="1:37" x14ac:dyDescent="0.25">
      <c r="A623" s="1" t="s">
        <v>3900</v>
      </c>
      <c r="B623" s="1" t="s">
        <v>3901</v>
      </c>
      <c r="C623" s="1" t="s">
        <v>36</v>
      </c>
      <c r="D623" s="1" t="s">
        <v>3902</v>
      </c>
      <c r="E623" s="1" t="s">
        <v>3903</v>
      </c>
      <c r="F623" s="1" t="s">
        <v>7187</v>
      </c>
      <c r="G623" s="5" t="s">
        <v>40</v>
      </c>
      <c r="H623" s="1">
        <v>2016</v>
      </c>
      <c r="I623" s="1" t="s">
        <v>934</v>
      </c>
      <c r="J623" s="2"/>
      <c r="K623" s="2">
        <v>1</v>
      </c>
      <c r="L623" s="2"/>
      <c r="M623" s="2"/>
      <c r="N623" s="2">
        <v>0</v>
      </c>
      <c r="O623" s="2"/>
      <c r="P623" s="2"/>
      <c r="Q623" s="2">
        <v>1</v>
      </c>
      <c r="R623" s="2"/>
      <c r="S623" s="2"/>
      <c r="T623" s="2">
        <v>0</v>
      </c>
      <c r="U623" s="2"/>
      <c r="V623" s="2"/>
      <c r="W623" s="2">
        <v>0</v>
      </c>
      <c r="X623" s="2"/>
      <c r="Y623" s="2"/>
      <c r="Z623" s="1">
        <v>1</v>
      </c>
      <c r="AA623" s="2"/>
      <c r="AB623" s="1" t="s">
        <v>42</v>
      </c>
      <c r="AC623" s="1">
        <v>0</v>
      </c>
      <c r="AD623" s="2"/>
      <c r="AE623" s="1"/>
      <c r="AF623" s="1" t="s">
        <v>3904</v>
      </c>
      <c r="AG623" s="1" t="s">
        <v>65</v>
      </c>
      <c r="AH623" s="1" t="s">
        <v>65</v>
      </c>
      <c r="AI623" s="1">
        <v>0</v>
      </c>
      <c r="AJ623" s="1" t="s">
        <v>3905</v>
      </c>
      <c r="AK623" s="1" t="s">
        <v>42</v>
      </c>
    </row>
    <row r="624" spans="1:37" x14ac:dyDescent="0.25">
      <c r="A624" s="1" t="s">
        <v>3906</v>
      </c>
      <c r="B624" s="1" t="s">
        <v>3907</v>
      </c>
      <c r="C624" s="1" t="s">
        <v>77</v>
      </c>
      <c r="D624" s="1" t="s">
        <v>3908</v>
      </c>
      <c r="E624" s="1" t="s">
        <v>3909</v>
      </c>
      <c r="F624" s="1" t="s">
        <v>4079</v>
      </c>
      <c r="G624" s="5" t="s">
        <v>1280</v>
      </c>
      <c r="H624" s="1">
        <v>2006</v>
      </c>
      <c r="I624" s="1" t="s">
        <v>858</v>
      </c>
      <c r="J624" s="2"/>
      <c r="K624" s="2">
        <v>1</v>
      </c>
      <c r="L624" s="2"/>
      <c r="M624" s="2"/>
      <c r="N624" s="2">
        <v>1</v>
      </c>
      <c r="O624" s="2"/>
      <c r="P624" s="2"/>
      <c r="Q624" s="2">
        <v>0</v>
      </c>
      <c r="R624" s="2"/>
      <c r="S624" s="2"/>
      <c r="T624" s="2">
        <v>1</v>
      </c>
      <c r="U624" s="2"/>
      <c r="V624" s="2"/>
      <c r="W624" s="2">
        <v>0</v>
      </c>
      <c r="X624" s="2"/>
      <c r="Y624" s="2"/>
      <c r="Z624" s="1">
        <v>1</v>
      </c>
      <c r="AA624" s="2"/>
      <c r="AB624" s="1" t="s">
        <v>42</v>
      </c>
      <c r="AC624" s="1">
        <v>0</v>
      </c>
      <c r="AD624" s="2"/>
      <c r="AE624" s="1"/>
      <c r="AF624" s="1" t="s">
        <v>3910</v>
      </c>
      <c r="AG624" s="1" t="s">
        <v>88</v>
      </c>
      <c r="AH624" s="1" t="s">
        <v>3911</v>
      </c>
      <c r="AI624" s="1">
        <v>0</v>
      </c>
      <c r="AJ624" s="1"/>
      <c r="AK624" s="1" t="s">
        <v>42</v>
      </c>
    </row>
    <row r="625" spans="1:37" x14ac:dyDescent="0.25">
      <c r="A625" s="1" t="s">
        <v>3912</v>
      </c>
      <c r="B625" s="1" t="s">
        <v>3913</v>
      </c>
      <c r="C625" s="1" t="s">
        <v>36</v>
      </c>
      <c r="D625" s="1" t="s">
        <v>3914</v>
      </c>
      <c r="E625" s="1" t="s">
        <v>3915</v>
      </c>
      <c r="F625" s="1" t="s">
        <v>7084</v>
      </c>
      <c r="G625" s="5" t="s">
        <v>942</v>
      </c>
      <c r="H625" s="1">
        <v>2006</v>
      </c>
      <c r="I625" s="1" t="s">
        <v>766</v>
      </c>
      <c r="J625" s="2"/>
      <c r="K625" s="2">
        <v>1</v>
      </c>
      <c r="L625" s="2"/>
      <c r="M625" s="2"/>
      <c r="N625" s="2">
        <v>0</v>
      </c>
      <c r="O625" s="2"/>
      <c r="P625" s="2"/>
      <c r="Q625" s="2">
        <v>1</v>
      </c>
      <c r="R625" s="2"/>
      <c r="S625" s="2"/>
      <c r="T625" s="2">
        <v>0</v>
      </c>
      <c r="U625" s="2"/>
      <c r="V625" s="2"/>
      <c r="W625" s="2">
        <v>0</v>
      </c>
      <c r="X625" s="2"/>
      <c r="Y625" s="2"/>
      <c r="Z625" s="1">
        <v>1</v>
      </c>
      <c r="AA625" s="2"/>
      <c r="AB625" s="1" t="s">
        <v>42</v>
      </c>
      <c r="AC625" s="1">
        <v>0</v>
      </c>
      <c r="AD625" s="2"/>
      <c r="AE625" s="1"/>
      <c r="AF625" s="1" t="s">
        <v>3916</v>
      </c>
      <c r="AG625" s="1" t="s">
        <v>98</v>
      </c>
      <c r="AH625" s="1" t="s">
        <v>1478</v>
      </c>
      <c r="AI625" s="1">
        <v>0</v>
      </c>
      <c r="AJ625" s="1"/>
      <c r="AK625" s="1" t="s">
        <v>42</v>
      </c>
    </row>
    <row r="626" spans="1:37" x14ac:dyDescent="0.25">
      <c r="A626" s="1" t="s">
        <v>3917</v>
      </c>
      <c r="B626" s="1" t="s">
        <v>3918</v>
      </c>
      <c r="C626" s="1" t="s">
        <v>77</v>
      </c>
      <c r="D626" s="1" t="s">
        <v>3919</v>
      </c>
      <c r="E626" s="1" t="s">
        <v>3920</v>
      </c>
      <c r="F626" s="1" t="s">
        <v>379</v>
      </c>
      <c r="G626" s="5" t="s">
        <v>143</v>
      </c>
      <c r="H626" s="1">
        <v>2006</v>
      </c>
      <c r="I626" s="1" t="s">
        <v>1023</v>
      </c>
      <c r="J626" s="2"/>
      <c r="K626" s="2">
        <v>1</v>
      </c>
      <c r="L626" s="2"/>
      <c r="M626" s="2"/>
      <c r="N626" s="2">
        <v>1</v>
      </c>
      <c r="O626" s="2"/>
      <c r="P626" s="2"/>
      <c r="Q626" s="2">
        <v>0</v>
      </c>
      <c r="R626" s="2"/>
      <c r="S626" s="2"/>
      <c r="T626" s="2">
        <v>1</v>
      </c>
      <c r="U626" s="2"/>
      <c r="V626" s="2"/>
      <c r="W626" s="2">
        <v>1</v>
      </c>
      <c r="X626" s="2"/>
      <c r="Y626" s="2"/>
      <c r="Z626" s="1">
        <v>1</v>
      </c>
      <c r="AA626" s="2"/>
      <c r="AB626" s="1" t="s">
        <v>42</v>
      </c>
      <c r="AC626" s="1">
        <v>0</v>
      </c>
      <c r="AD626" s="2"/>
      <c r="AE626" s="1"/>
      <c r="AF626" s="1" t="s">
        <v>3921</v>
      </c>
      <c r="AG626" s="1" t="s">
        <v>88</v>
      </c>
      <c r="AH626" s="1" t="s">
        <v>835</v>
      </c>
      <c r="AI626" s="1">
        <v>0</v>
      </c>
      <c r="AJ626" s="1" t="s">
        <v>3922</v>
      </c>
      <c r="AK626" s="1" t="s">
        <v>42</v>
      </c>
    </row>
    <row r="627" spans="1:37" x14ac:dyDescent="0.25">
      <c r="A627" s="1" t="s">
        <v>3923</v>
      </c>
      <c r="B627" s="1" t="s">
        <v>3924</v>
      </c>
      <c r="C627" s="1" t="s">
        <v>286</v>
      </c>
      <c r="D627" s="1" t="s">
        <v>3925</v>
      </c>
      <c r="E627" s="1" t="s">
        <v>3926</v>
      </c>
      <c r="F627" s="1" t="s">
        <v>2737</v>
      </c>
      <c r="G627" s="5" t="s">
        <v>865</v>
      </c>
      <c r="H627" s="1">
        <v>2006</v>
      </c>
      <c r="I627" s="1" t="s">
        <v>728</v>
      </c>
      <c r="J627" s="2"/>
      <c r="K627" s="2">
        <v>1</v>
      </c>
      <c r="L627" s="2"/>
      <c r="M627" s="2"/>
      <c r="N627" s="2">
        <v>0</v>
      </c>
      <c r="O627" s="2"/>
      <c r="P627" s="2"/>
      <c r="Q627" s="2">
        <v>1</v>
      </c>
      <c r="R627" s="2"/>
      <c r="S627" s="2"/>
      <c r="T627" s="2">
        <v>0</v>
      </c>
      <c r="U627" s="2"/>
      <c r="V627" s="2"/>
      <c r="W627" s="2">
        <v>0</v>
      </c>
      <c r="X627" s="2"/>
      <c r="Y627" s="2"/>
      <c r="Z627" s="1">
        <v>1</v>
      </c>
      <c r="AA627" s="2"/>
      <c r="AB627" s="1" t="s">
        <v>42</v>
      </c>
      <c r="AC627" s="1">
        <v>0</v>
      </c>
      <c r="AD627" s="2"/>
      <c r="AE627" s="1"/>
      <c r="AF627" s="1" t="s">
        <v>3927</v>
      </c>
      <c r="AG627" s="1" t="s">
        <v>98</v>
      </c>
      <c r="AH627" s="1" t="s">
        <v>958</v>
      </c>
      <c r="AI627" s="1">
        <v>0</v>
      </c>
      <c r="AJ627" s="1"/>
      <c r="AK627" s="1" t="s">
        <v>42</v>
      </c>
    </row>
    <row r="628" spans="1:37" x14ac:dyDescent="0.25">
      <c r="A628" s="1" t="s">
        <v>3928</v>
      </c>
      <c r="B628" s="1" t="s">
        <v>3929</v>
      </c>
      <c r="C628" s="1" t="s">
        <v>36</v>
      </c>
      <c r="D628" s="1" t="s">
        <v>3930</v>
      </c>
      <c r="E628" s="1" t="s">
        <v>3931</v>
      </c>
      <c r="F628" s="1" t="s">
        <v>2924</v>
      </c>
      <c r="G628" s="5" t="s">
        <v>2401</v>
      </c>
      <c r="H628" s="1">
        <v>2006</v>
      </c>
      <c r="I628" s="1" t="s">
        <v>3933</v>
      </c>
      <c r="J628" s="2"/>
      <c r="K628" s="2">
        <v>1</v>
      </c>
      <c r="L628" s="2"/>
      <c r="M628" s="2"/>
      <c r="N628" s="2">
        <v>0</v>
      </c>
      <c r="O628" s="2"/>
      <c r="P628" s="2"/>
      <c r="Q628" s="2">
        <v>1</v>
      </c>
      <c r="R628" s="2"/>
      <c r="S628" s="2"/>
      <c r="T628" s="2">
        <v>0</v>
      </c>
      <c r="U628" s="2"/>
      <c r="V628" s="2"/>
      <c r="W628" s="2">
        <v>0</v>
      </c>
      <c r="X628" s="2"/>
      <c r="Y628" s="2"/>
      <c r="Z628" s="1">
        <v>1</v>
      </c>
      <c r="AA628" s="2"/>
      <c r="AB628" s="1" t="s">
        <v>42</v>
      </c>
      <c r="AC628" s="1">
        <v>0</v>
      </c>
      <c r="AD628" s="2"/>
      <c r="AE628" s="1"/>
      <c r="AF628" s="1" t="s">
        <v>3934</v>
      </c>
      <c r="AG628" s="1" t="s">
        <v>250</v>
      </c>
      <c r="AH628" s="1" t="s">
        <v>251</v>
      </c>
      <c r="AI628" s="1">
        <v>0</v>
      </c>
      <c r="AJ628" s="1" t="s">
        <v>3935</v>
      </c>
      <c r="AK628" s="1" t="s">
        <v>42</v>
      </c>
    </row>
    <row r="629" spans="1:37" x14ac:dyDescent="0.25">
      <c r="A629" s="18" t="s">
        <v>3936</v>
      </c>
      <c r="B629" s="18" t="str">
        <f>VLOOKUP(A629,'[1]2020 New Titles'!A:I,2,FALSE)</f>
        <v>Journal of Indian Orthodontic Society</v>
      </c>
      <c r="C629" s="26" t="s">
        <v>286</v>
      </c>
      <c r="D629" s="1" t="s">
        <v>3937</v>
      </c>
      <c r="E629" s="1" t="s">
        <v>3938</v>
      </c>
      <c r="F629" s="1" t="s">
        <v>1470</v>
      </c>
      <c r="G629" s="5" t="s">
        <v>152</v>
      </c>
      <c r="H629" s="1">
        <v>2020</v>
      </c>
      <c r="I629" s="1" t="s">
        <v>563</v>
      </c>
      <c r="J629" s="2" t="s">
        <v>86</v>
      </c>
      <c r="K629" s="2">
        <v>0</v>
      </c>
      <c r="L629" s="2"/>
      <c r="M629" s="2"/>
      <c r="N629" s="2">
        <v>0</v>
      </c>
      <c r="O629" s="2"/>
      <c r="P629" s="2"/>
      <c r="Q629" s="2">
        <v>0</v>
      </c>
      <c r="R629" s="2"/>
      <c r="S629" s="2"/>
      <c r="T629" s="2">
        <v>0</v>
      </c>
      <c r="U629" s="2"/>
      <c r="V629" s="2"/>
      <c r="W629" s="2">
        <v>0</v>
      </c>
      <c r="X629" s="2"/>
      <c r="Y629" s="2"/>
      <c r="Z629" s="1" t="s">
        <v>42</v>
      </c>
      <c r="AA629" s="2"/>
      <c r="AB629" s="1" t="s">
        <v>42</v>
      </c>
      <c r="AC629" s="1">
        <v>1</v>
      </c>
      <c r="AD629" s="2"/>
      <c r="AE629" s="1"/>
      <c r="AF629" s="1" t="s">
        <v>3939</v>
      </c>
      <c r="AG629" s="1"/>
      <c r="AH629" s="1"/>
      <c r="AI629" s="1" t="s">
        <v>521</v>
      </c>
      <c r="AJ629" s="1" t="e">
        <v>#REF!</v>
      </c>
      <c r="AK629" s="1" t="s">
        <v>42</v>
      </c>
    </row>
    <row r="630" spans="1:37" x14ac:dyDescent="0.25">
      <c r="A630" s="1" t="s">
        <v>3940</v>
      </c>
      <c r="B630" s="1" t="s">
        <v>3941</v>
      </c>
      <c r="C630" s="1" t="s">
        <v>50</v>
      </c>
      <c r="D630" s="1" t="s">
        <v>3942</v>
      </c>
      <c r="E630" s="1" t="s">
        <v>3943</v>
      </c>
      <c r="F630" s="1" t="s">
        <v>7188</v>
      </c>
      <c r="G630" s="5" t="s">
        <v>96</v>
      </c>
      <c r="H630" s="1">
        <v>2006</v>
      </c>
      <c r="I630" s="1" t="s">
        <v>554</v>
      </c>
      <c r="J630" s="2"/>
      <c r="K630" s="2">
        <v>1</v>
      </c>
      <c r="L630" s="2"/>
      <c r="M630" s="2"/>
      <c r="N630" s="2">
        <v>0</v>
      </c>
      <c r="O630" s="2"/>
      <c r="P630" s="2"/>
      <c r="Q630" s="2">
        <v>1</v>
      </c>
      <c r="R630" s="2"/>
      <c r="S630" s="2"/>
      <c r="T630" s="2">
        <v>0</v>
      </c>
      <c r="U630" s="2"/>
      <c r="V630" s="2"/>
      <c r="W630" s="2">
        <v>0</v>
      </c>
      <c r="X630" s="2"/>
      <c r="Y630" s="2"/>
      <c r="Z630" s="1">
        <v>1</v>
      </c>
      <c r="AA630" s="2"/>
      <c r="AB630" s="1" t="s">
        <v>42</v>
      </c>
      <c r="AC630" s="1">
        <v>0</v>
      </c>
      <c r="AD630" s="2"/>
      <c r="AE630" s="1"/>
      <c r="AF630" s="1" t="s">
        <v>3945</v>
      </c>
      <c r="AG630" s="1" t="s">
        <v>98</v>
      </c>
      <c r="AH630" s="1" t="s">
        <v>1754</v>
      </c>
      <c r="AI630" s="1" t="s">
        <v>100</v>
      </c>
      <c r="AJ630" s="1"/>
      <c r="AK630" s="1" t="s">
        <v>42</v>
      </c>
    </row>
    <row r="631" spans="1:37" x14ac:dyDescent="0.25">
      <c r="A631" s="1" t="s">
        <v>3946</v>
      </c>
      <c r="B631" s="1" t="s">
        <v>3947</v>
      </c>
      <c r="C631" s="1" t="s">
        <v>103</v>
      </c>
      <c r="D631" s="1" t="s">
        <v>3948</v>
      </c>
      <c r="E631" s="1" t="s">
        <v>3949</v>
      </c>
      <c r="F631" s="1" t="s">
        <v>7189</v>
      </c>
      <c r="G631" s="5" t="s">
        <v>162</v>
      </c>
      <c r="H631" s="1">
        <v>2006</v>
      </c>
      <c r="I631" s="1" t="s">
        <v>1972</v>
      </c>
      <c r="J631" s="2" t="s">
        <v>86</v>
      </c>
      <c r="K631" s="2">
        <v>0</v>
      </c>
      <c r="L631" s="2"/>
      <c r="M631" s="2"/>
      <c r="N631" s="2">
        <v>0</v>
      </c>
      <c r="O631" s="2"/>
      <c r="P631" s="2"/>
      <c r="Q631" s="2">
        <v>0</v>
      </c>
      <c r="R631" s="2"/>
      <c r="S631" s="2"/>
      <c r="T631" s="2">
        <v>0</v>
      </c>
      <c r="U631" s="2"/>
      <c r="V631" s="2"/>
      <c r="W631" s="2">
        <v>0</v>
      </c>
      <c r="X631" s="2"/>
      <c r="Y631" s="2"/>
      <c r="Z631" s="1">
        <v>1</v>
      </c>
      <c r="AA631" s="2"/>
      <c r="AB631" s="1" t="s">
        <v>42</v>
      </c>
      <c r="AC631" s="1">
        <v>1</v>
      </c>
      <c r="AD631" s="2"/>
      <c r="AE631" s="1"/>
      <c r="AF631" s="1" t="s">
        <v>3951</v>
      </c>
      <c r="AG631" s="1" t="s">
        <v>88</v>
      </c>
      <c r="AH631" s="1" t="s">
        <v>3952</v>
      </c>
      <c r="AI631" s="1" t="s">
        <v>100</v>
      </c>
      <c r="AJ631" s="1"/>
      <c r="AK631" s="1" t="s">
        <v>42</v>
      </c>
    </row>
    <row r="632" spans="1:37" x14ac:dyDescent="0.25">
      <c r="A632" s="1" t="s">
        <v>3953</v>
      </c>
      <c r="B632" s="1" t="s">
        <v>3954</v>
      </c>
      <c r="C632" s="1" t="s">
        <v>103</v>
      </c>
      <c r="D632" s="1" t="s">
        <v>3955</v>
      </c>
      <c r="E632" s="1" t="s">
        <v>3956</v>
      </c>
      <c r="F632" s="1" t="s">
        <v>1701</v>
      </c>
      <c r="G632" s="5" t="s">
        <v>290</v>
      </c>
      <c r="H632" s="1">
        <v>2008</v>
      </c>
      <c r="I632" s="1" t="s">
        <v>144</v>
      </c>
      <c r="J632" s="2"/>
      <c r="K632" s="2">
        <v>1</v>
      </c>
      <c r="L632" s="2"/>
      <c r="M632" s="2"/>
      <c r="N632" s="2">
        <v>1</v>
      </c>
      <c r="O632" s="2"/>
      <c r="P632" s="2"/>
      <c r="Q632" s="2">
        <v>0</v>
      </c>
      <c r="R632" s="2"/>
      <c r="S632" s="2"/>
      <c r="T632" s="2">
        <v>1</v>
      </c>
      <c r="U632" s="2"/>
      <c r="V632" s="2"/>
      <c r="W632" s="2">
        <v>1</v>
      </c>
      <c r="X632" s="2"/>
      <c r="Y632" s="2"/>
      <c r="Z632" s="1">
        <v>0</v>
      </c>
      <c r="AA632" s="2"/>
      <c r="AB632" s="1" t="s">
        <v>42</v>
      </c>
      <c r="AC632" s="1">
        <v>0</v>
      </c>
      <c r="AD632" s="2"/>
      <c r="AE632" s="1"/>
      <c r="AF632" s="1" t="s">
        <v>3957</v>
      </c>
      <c r="AG632" s="1" t="s">
        <v>88</v>
      </c>
      <c r="AH632" s="1" t="s">
        <v>835</v>
      </c>
      <c r="AI632" s="1" t="s">
        <v>100</v>
      </c>
      <c r="AJ632" s="1" t="s">
        <v>3958</v>
      </c>
      <c r="AK632" s="1" t="s">
        <v>42</v>
      </c>
    </row>
    <row r="633" spans="1:37" x14ac:dyDescent="0.25">
      <c r="A633" s="1" t="s">
        <v>3959</v>
      </c>
      <c r="B633" s="1" t="s">
        <v>3960</v>
      </c>
      <c r="C633" s="1" t="s">
        <v>50</v>
      </c>
      <c r="D633" s="1" t="s">
        <v>3961</v>
      </c>
      <c r="E633" s="1" t="s">
        <v>3962</v>
      </c>
      <c r="F633" s="1" t="s">
        <v>2439</v>
      </c>
      <c r="G633" s="5" t="s">
        <v>124</v>
      </c>
      <c r="H633" s="1">
        <v>2006</v>
      </c>
      <c r="I633" s="1" t="s">
        <v>722</v>
      </c>
      <c r="J633" s="2"/>
      <c r="K633" s="2">
        <v>1</v>
      </c>
      <c r="L633" s="2"/>
      <c r="M633" s="2"/>
      <c r="N633" s="2">
        <v>0</v>
      </c>
      <c r="O633" s="2"/>
      <c r="P633" s="2"/>
      <c r="Q633" s="2">
        <v>1</v>
      </c>
      <c r="R633" s="2"/>
      <c r="S633" s="2"/>
      <c r="T633" s="2">
        <v>0</v>
      </c>
      <c r="U633" s="2"/>
      <c r="V633" s="2"/>
      <c r="W633" s="2">
        <v>0</v>
      </c>
      <c r="X633" s="2"/>
      <c r="Y633" s="2"/>
      <c r="Z633" s="1">
        <v>1</v>
      </c>
      <c r="AA633" s="2"/>
      <c r="AB633" s="1" t="s">
        <v>42</v>
      </c>
      <c r="AC633" s="1">
        <v>0</v>
      </c>
      <c r="AD633" s="2"/>
      <c r="AE633" s="1"/>
      <c r="AF633" s="1" t="s">
        <v>3963</v>
      </c>
      <c r="AG633" s="1" t="s">
        <v>88</v>
      </c>
      <c r="AH633" s="1" t="s">
        <v>2780</v>
      </c>
      <c r="AI633" s="1" t="s">
        <v>100</v>
      </c>
      <c r="AJ633" s="1" t="s">
        <v>964</v>
      </c>
      <c r="AK633" s="1" t="s">
        <v>42</v>
      </c>
    </row>
    <row r="634" spans="1:37" x14ac:dyDescent="0.25">
      <c r="A634" s="1" t="s">
        <v>3964</v>
      </c>
      <c r="B634" s="1" t="s">
        <v>3965</v>
      </c>
      <c r="C634" s="1" t="s">
        <v>50</v>
      </c>
      <c r="D634" s="1" t="s">
        <v>3966</v>
      </c>
      <c r="E634" s="1" t="s">
        <v>3967</v>
      </c>
      <c r="F634" s="1" t="s">
        <v>1733</v>
      </c>
      <c r="G634" s="5" t="s">
        <v>152</v>
      </c>
      <c r="H634" s="1">
        <v>2019</v>
      </c>
      <c r="I634" s="1" t="s">
        <v>3968</v>
      </c>
      <c r="J634" s="2"/>
      <c r="K634" s="2">
        <v>1</v>
      </c>
      <c r="L634" s="2"/>
      <c r="M634" s="2"/>
      <c r="N634" s="2" t="s">
        <v>42</v>
      </c>
      <c r="O634" s="2"/>
      <c r="P634" s="2"/>
      <c r="Q634" s="2">
        <v>1</v>
      </c>
      <c r="R634" s="2"/>
      <c r="S634" s="2"/>
      <c r="T634" s="2" t="s">
        <v>42</v>
      </c>
      <c r="U634" s="2"/>
      <c r="V634" s="2"/>
      <c r="W634" s="2" t="s">
        <v>42</v>
      </c>
      <c r="X634" s="2"/>
      <c r="Y634" s="2"/>
      <c r="Z634" s="1">
        <v>1</v>
      </c>
      <c r="AA634" s="2"/>
      <c r="AB634" s="1" t="s">
        <v>42</v>
      </c>
      <c r="AC634" s="1">
        <v>0</v>
      </c>
      <c r="AD634" s="2"/>
      <c r="AE634" s="1"/>
      <c r="AF634" s="1" t="s">
        <v>3969</v>
      </c>
      <c r="AG634" s="1">
        <v>0</v>
      </c>
      <c r="AH634" s="1" t="s">
        <v>309</v>
      </c>
      <c r="AI634" s="1">
        <v>0</v>
      </c>
      <c r="AJ634" s="1" t="s">
        <v>2088</v>
      </c>
      <c r="AK634" s="1" t="s">
        <v>42</v>
      </c>
    </row>
    <row r="635" spans="1:37" x14ac:dyDescent="0.25">
      <c r="A635" s="1" t="s">
        <v>3970</v>
      </c>
      <c r="B635" s="1" t="s">
        <v>3971</v>
      </c>
      <c r="C635" s="1" t="s">
        <v>50</v>
      </c>
      <c r="D635" s="1">
        <v>0</v>
      </c>
      <c r="E635" s="1" t="s">
        <v>3972</v>
      </c>
      <c r="F635" s="1" t="e">
        <v>#N/A</v>
      </c>
      <c r="G635" s="5" t="s">
        <v>152</v>
      </c>
      <c r="H635" s="1">
        <v>2019</v>
      </c>
      <c r="I635" s="1" t="s">
        <v>3973</v>
      </c>
      <c r="J635" s="2"/>
      <c r="K635" s="2">
        <v>1</v>
      </c>
      <c r="L635" s="2"/>
      <c r="M635" s="2"/>
      <c r="N635" s="2" t="s">
        <v>42</v>
      </c>
      <c r="O635" s="2"/>
      <c r="P635" s="2"/>
      <c r="Q635" s="2">
        <v>1</v>
      </c>
      <c r="R635" s="2"/>
      <c r="S635" s="2"/>
      <c r="T635" s="2" t="s">
        <v>42</v>
      </c>
      <c r="U635" s="2"/>
      <c r="V635" s="2"/>
      <c r="W635" s="2" t="s">
        <v>42</v>
      </c>
      <c r="X635" s="2"/>
      <c r="Y635" s="2"/>
      <c r="Z635" s="1" t="s">
        <v>42</v>
      </c>
      <c r="AA635" s="2"/>
      <c r="AB635" s="1" t="s">
        <v>42</v>
      </c>
      <c r="AC635" s="1">
        <v>0</v>
      </c>
      <c r="AD635" s="2"/>
      <c r="AE635" s="1"/>
      <c r="AF635" s="1" t="s">
        <v>3974</v>
      </c>
      <c r="AG635" s="1" t="s">
        <v>88</v>
      </c>
      <c r="AH635" s="1" t="s">
        <v>309</v>
      </c>
      <c r="AI635" s="1">
        <v>0</v>
      </c>
      <c r="AJ635" s="1" t="s">
        <v>2088</v>
      </c>
      <c r="AK635" s="1" t="s">
        <v>42</v>
      </c>
    </row>
    <row r="636" spans="1:37" x14ac:dyDescent="0.25">
      <c r="A636" s="1" t="s">
        <v>3975</v>
      </c>
      <c r="B636" s="1" t="s">
        <v>3976</v>
      </c>
      <c r="C636" s="1" t="s">
        <v>286</v>
      </c>
      <c r="D636" s="1" t="s">
        <v>3977</v>
      </c>
      <c r="E636" s="1" t="s">
        <v>3978</v>
      </c>
      <c r="F636" s="1" t="s">
        <v>2731</v>
      </c>
      <c r="G636" s="5" t="s">
        <v>222</v>
      </c>
      <c r="H636" s="1">
        <v>2009</v>
      </c>
      <c r="I636" s="1" t="s">
        <v>237</v>
      </c>
      <c r="J636" s="2"/>
      <c r="K636" s="2">
        <v>1</v>
      </c>
      <c r="L636" s="2"/>
      <c r="M636" s="2"/>
      <c r="N636" s="2">
        <v>0</v>
      </c>
      <c r="O636" s="2"/>
      <c r="P636" s="2"/>
      <c r="Q636" s="2">
        <v>1</v>
      </c>
      <c r="R636" s="2"/>
      <c r="S636" s="2"/>
      <c r="T636" s="2">
        <v>0</v>
      </c>
      <c r="U636" s="2"/>
      <c r="V636" s="2"/>
      <c r="W636" s="2">
        <v>0</v>
      </c>
      <c r="X636" s="2"/>
      <c r="Y636" s="2"/>
      <c r="Z636" s="1">
        <v>0</v>
      </c>
      <c r="AA636" s="2"/>
      <c r="AB636" s="1" t="s">
        <v>42</v>
      </c>
      <c r="AC636" s="1">
        <v>0</v>
      </c>
      <c r="AD636" s="2"/>
      <c r="AE636" s="1"/>
      <c r="AF636" s="1" t="s">
        <v>3979</v>
      </c>
      <c r="AG636" s="1" t="s">
        <v>98</v>
      </c>
      <c r="AH636" s="1" t="s">
        <v>1048</v>
      </c>
      <c r="AI636" s="1">
        <v>0</v>
      </c>
      <c r="AJ636" s="1"/>
      <c r="AK636" s="1" t="s">
        <v>42</v>
      </c>
    </row>
    <row r="637" spans="1:37" s="20" customFormat="1" x14ac:dyDescent="0.25">
      <c r="A637" s="1" t="s">
        <v>3980</v>
      </c>
      <c r="B637" s="1" t="s">
        <v>3981</v>
      </c>
      <c r="C637" s="1" t="s">
        <v>50</v>
      </c>
      <c r="D637" s="1" t="s">
        <v>3982</v>
      </c>
      <c r="E637" s="1" t="s">
        <v>3983</v>
      </c>
      <c r="F637" s="1" t="s">
        <v>95</v>
      </c>
      <c r="G637" s="5" t="s">
        <v>143</v>
      </c>
      <c r="H637" s="1">
        <v>2006</v>
      </c>
      <c r="I637" s="1" t="s">
        <v>258</v>
      </c>
      <c r="J637" s="2"/>
      <c r="K637" s="2">
        <v>1</v>
      </c>
      <c r="L637" s="2"/>
      <c r="M637" s="2"/>
      <c r="N637" s="2">
        <v>1</v>
      </c>
      <c r="O637" s="2"/>
      <c r="P637" s="2"/>
      <c r="Q637" s="2">
        <v>0</v>
      </c>
      <c r="R637" s="2"/>
      <c r="S637" s="2"/>
      <c r="T637" s="2">
        <v>1</v>
      </c>
      <c r="U637" s="2"/>
      <c r="V637" s="2"/>
      <c r="W637" s="2">
        <v>0</v>
      </c>
      <c r="X637" s="2"/>
      <c r="Y637" s="2"/>
      <c r="Z637" s="1">
        <v>1</v>
      </c>
      <c r="AA637" s="2"/>
      <c r="AB637" s="1" t="s">
        <v>42</v>
      </c>
      <c r="AC637" s="1">
        <v>0</v>
      </c>
      <c r="AD637" s="2"/>
      <c r="AE637" s="1"/>
      <c r="AF637" s="1" t="s">
        <v>3984</v>
      </c>
      <c r="AG637" s="1" t="s">
        <v>88</v>
      </c>
      <c r="AH637" s="1" t="s">
        <v>3985</v>
      </c>
      <c r="AI637" s="1" t="s">
        <v>100</v>
      </c>
      <c r="AJ637" s="1"/>
      <c r="AK637" s="1" t="s">
        <v>42</v>
      </c>
    </row>
    <row r="638" spans="1:37" x14ac:dyDescent="0.25">
      <c r="A638" s="1" t="s">
        <v>3986</v>
      </c>
      <c r="B638" s="1" t="s">
        <v>3987</v>
      </c>
      <c r="C638" s="1" t="s">
        <v>103</v>
      </c>
      <c r="D638" s="1" t="s">
        <v>3988</v>
      </c>
      <c r="E638" s="1" t="s">
        <v>3989</v>
      </c>
      <c r="F638" s="1" t="s">
        <v>7190</v>
      </c>
      <c r="G638" s="5" t="s">
        <v>143</v>
      </c>
      <c r="H638" s="1">
        <v>2006</v>
      </c>
      <c r="I638" s="1" t="s">
        <v>576</v>
      </c>
      <c r="J638" s="2"/>
      <c r="K638" s="2">
        <v>1</v>
      </c>
      <c r="L638" s="2"/>
      <c r="M638" s="2"/>
      <c r="N638" s="2">
        <v>1</v>
      </c>
      <c r="O638" s="2"/>
      <c r="P638" s="2"/>
      <c r="Q638" s="2">
        <v>0</v>
      </c>
      <c r="R638" s="2"/>
      <c r="S638" s="2"/>
      <c r="T638" s="2">
        <v>0</v>
      </c>
      <c r="U638" s="2"/>
      <c r="V638" s="2"/>
      <c r="W638" s="2">
        <v>0</v>
      </c>
      <c r="X638" s="2"/>
      <c r="Y638" s="2"/>
      <c r="Z638" s="1">
        <v>1</v>
      </c>
      <c r="AA638" s="2"/>
      <c r="AB638" s="1" t="s">
        <v>42</v>
      </c>
      <c r="AC638" s="1">
        <v>0</v>
      </c>
      <c r="AD638" s="2"/>
      <c r="AE638" s="1"/>
      <c r="AF638" s="1" t="s">
        <v>3991</v>
      </c>
      <c r="AG638" s="1" t="s">
        <v>239</v>
      </c>
      <c r="AH638" s="1" t="s">
        <v>3992</v>
      </c>
      <c r="AI638" s="1" t="s">
        <v>100</v>
      </c>
      <c r="AJ638" s="1"/>
      <c r="AK638" s="1" t="s">
        <v>42</v>
      </c>
    </row>
    <row r="639" spans="1:37" x14ac:dyDescent="0.25">
      <c r="A639" s="1" t="s">
        <v>3993</v>
      </c>
      <c r="B639" s="1" t="s">
        <v>3994</v>
      </c>
      <c r="C639" s="1" t="s">
        <v>77</v>
      </c>
      <c r="D639" s="1" t="s">
        <v>3995</v>
      </c>
      <c r="E639" s="1" t="s">
        <v>3996</v>
      </c>
      <c r="F639" s="1" t="s">
        <v>6523</v>
      </c>
      <c r="G639" s="5" t="s">
        <v>636</v>
      </c>
      <c r="H639" s="1">
        <v>2006</v>
      </c>
      <c r="I639" s="1" t="s">
        <v>275</v>
      </c>
      <c r="J639" s="2"/>
      <c r="K639" s="2">
        <v>1</v>
      </c>
      <c r="L639" s="2"/>
      <c r="M639" s="2"/>
      <c r="N639" s="2">
        <v>1</v>
      </c>
      <c r="O639" s="2"/>
      <c r="P639" s="2"/>
      <c r="Q639" s="2">
        <v>0</v>
      </c>
      <c r="R639" s="2"/>
      <c r="S639" s="2"/>
      <c r="T639" s="2">
        <v>1</v>
      </c>
      <c r="U639" s="2"/>
      <c r="V639" s="2"/>
      <c r="W639" s="2">
        <v>1</v>
      </c>
      <c r="X639" s="2"/>
      <c r="Y639" s="2"/>
      <c r="Z639" s="1">
        <v>1</v>
      </c>
      <c r="AA639" s="2"/>
      <c r="AB639" s="1" t="s">
        <v>42</v>
      </c>
      <c r="AC639" s="1">
        <v>0</v>
      </c>
      <c r="AD639" s="2"/>
      <c r="AE639" s="1"/>
      <c r="AF639" s="1" t="s">
        <v>3998</v>
      </c>
      <c r="AG639" s="1" t="s">
        <v>88</v>
      </c>
      <c r="AH639" s="1" t="s">
        <v>3999</v>
      </c>
      <c r="AI639" s="1">
        <v>0</v>
      </c>
      <c r="AJ639" s="1"/>
      <c r="AK639" s="1" t="s">
        <v>42</v>
      </c>
    </row>
    <row r="640" spans="1:37" x14ac:dyDescent="0.25">
      <c r="A640" s="1" t="s">
        <v>4000</v>
      </c>
      <c r="B640" s="1" t="s">
        <v>4001</v>
      </c>
      <c r="C640" s="1" t="s">
        <v>286</v>
      </c>
      <c r="D640" s="1" t="s">
        <v>4002</v>
      </c>
      <c r="E640" s="1" t="s">
        <v>4003</v>
      </c>
      <c r="F640" s="1" t="s">
        <v>7133</v>
      </c>
      <c r="G640" s="5" t="s">
        <v>214</v>
      </c>
      <c r="H640" s="1">
        <v>2012</v>
      </c>
      <c r="I640" s="1" t="s">
        <v>188</v>
      </c>
      <c r="J640" s="2"/>
      <c r="K640" s="2">
        <v>1</v>
      </c>
      <c r="L640" s="2">
        <v>0</v>
      </c>
      <c r="M640" s="2"/>
      <c r="N640" s="2">
        <v>0</v>
      </c>
      <c r="O640" s="2">
        <v>0</v>
      </c>
      <c r="P640" s="2"/>
      <c r="Q640" s="2">
        <v>1</v>
      </c>
      <c r="R640" s="2">
        <v>0</v>
      </c>
      <c r="S640" s="2"/>
      <c r="T640" s="2">
        <v>0</v>
      </c>
      <c r="U640" s="2">
        <v>0</v>
      </c>
      <c r="V640" s="2"/>
      <c r="W640" s="2">
        <v>0</v>
      </c>
      <c r="X640" s="2">
        <v>0</v>
      </c>
      <c r="Y640" s="2"/>
      <c r="Z640" s="1">
        <v>1</v>
      </c>
      <c r="AA640" s="2"/>
      <c r="AB640" s="1" t="s">
        <v>42</v>
      </c>
      <c r="AC640" s="1">
        <v>0</v>
      </c>
      <c r="AD640" s="2">
        <v>0</v>
      </c>
      <c r="AE640" s="1"/>
      <c r="AF640" s="1" t="s">
        <v>4004</v>
      </c>
      <c r="AG640" s="1" t="s">
        <v>98</v>
      </c>
      <c r="AH640" s="1" t="s">
        <v>2271</v>
      </c>
      <c r="AI640" s="1">
        <v>0</v>
      </c>
      <c r="AJ640" s="1"/>
      <c r="AK640" s="1" t="s">
        <v>42</v>
      </c>
    </row>
    <row r="641" spans="1:37" x14ac:dyDescent="0.25">
      <c r="A641" s="1" t="s">
        <v>4005</v>
      </c>
      <c r="B641" s="1" t="s">
        <v>4006</v>
      </c>
      <c r="C641" s="1" t="s">
        <v>36</v>
      </c>
      <c r="D641" s="1" t="s">
        <v>4007</v>
      </c>
      <c r="E641" s="1" t="s">
        <v>4008</v>
      </c>
      <c r="F641" s="1" t="s">
        <v>661</v>
      </c>
      <c r="G641" s="5" t="s">
        <v>62</v>
      </c>
      <c r="H641" s="1">
        <v>2019</v>
      </c>
      <c r="I641" s="1" t="s">
        <v>734</v>
      </c>
      <c r="J641" s="2"/>
      <c r="K641" s="2">
        <v>1</v>
      </c>
      <c r="L641" s="2"/>
      <c r="M641" s="2"/>
      <c r="N641" s="2" t="s">
        <v>42</v>
      </c>
      <c r="O641" s="2"/>
      <c r="P641" s="2"/>
      <c r="Q641" s="2">
        <v>1</v>
      </c>
      <c r="R641" s="2"/>
      <c r="S641" s="2"/>
      <c r="T641" s="2" t="s">
        <v>42</v>
      </c>
      <c r="U641" s="2"/>
      <c r="V641" s="2"/>
      <c r="W641" s="2" t="s">
        <v>42</v>
      </c>
      <c r="X641" s="2"/>
      <c r="Y641" s="2"/>
      <c r="Z641" s="1">
        <v>1</v>
      </c>
      <c r="AA641" s="2"/>
      <c r="AB641" s="1" t="s">
        <v>42</v>
      </c>
      <c r="AC641" s="1">
        <v>0</v>
      </c>
      <c r="AD641" s="2"/>
      <c r="AE641" s="1"/>
      <c r="AF641" s="1" t="s">
        <v>4009</v>
      </c>
      <c r="AG641" s="1" t="s">
        <v>98</v>
      </c>
      <c r="AH641" s="1" t="s">
        <v>4010</v>
      </c>
      <c r="AI641" s="1">
        <v>0</v>
      </c>
      <c r="AJ641" s="1" t="s">
        <v>191</v>
      </c>
      <c r="AK641" s="1" t="s">
        <v>42</v>
      </c>
    </row>
    <row r="642" spans="1:37" x14ac:dyDescent="0.25">
      <c r="A642" s="1" t="s">
        <v>4011</v>
      </c>
      <c r="B642" s="1" t="s">
        <v>4012</v>
      </c>
      <c r="C642" s="1" t="s">
        <v>103</v>
      </c>
      <c r="D642" s="1" t="s">
        <v>4013</v>
      </c>
      <c r="E642" s="1" t="s">
        <v>4014</v>
      </c>
      <c r="F642" s="1" t="s">
        <v>5247</v>
      </c>
      <c r="G642" s="5" t="s">
        <v>214</v>
      </c>
      <c r="H642" s="1">
        <v>2014</v>
      </c>
      <c r="I642" s="1" t="s">
        <v>438</v>
      </c>
      <c r="J642" s="2" t="s">
        <v>86</v>
      </c>
      <c r="K642" s="2">
        <v>0</v>
      </c>
      <c r="L642" s="2"/>
      <c r="M642" s="2"/>
      <c r="N642" s="2">
        <v>0</v>
      </c>
      <c r="O642" s="2"/>
      <c r="P642" s="2"/>
      <c r="Q642" s="2">
        <v>0</v>
      </c>
      <c r="R642" s="2"/>
      <c r="S642" s="2"/>
      <c r="T642" s="2">
        <v>0</v>
      </c>
      <c r="U642" s="2"/>
      <c r="V642" s="2"/>
      <c r="W642" s="2">
        <v>0</v>
      </c>
      <c r="X642" s="2"/>
      <c r="Y642" s="2"/>
      <c r="Z642" s="1">
        <v>1</v>
      </c>
      <c r="AA642" s="2"/>
      <c r="AB642" s="1" t="s">
        <v>42</v>
      </c>
      <c r="AC642" s="1">
        <v>1</v>
      </c>
      <c r="AD642" s="2"/>
      <c r="AE642" s="1"/>
      <c r="AF642" s="1" t="s">
        <v>4016</v>
      </c>
      <c r="AG642" s="1" t="s">
        <v>88</v>
      </c>
      <c r="AH642" s="1" t="s">
        <v>431</v>
      </c>
      <c r="AI642" s="1" t="s">
        <v>4017</v>
      </c>
      <c r="AJ642" s="1" t="s">
        <v>4018</v>
      </c>
      <c r="AK642" s="1" t="s">
        <v>42</v>
      </c>
    </row>
    <row r="643" spans="1:37" x14ac:dyDescent="0.25">
      <c r="A643" s="1" t="s">
        <v>4019</v>
      </c>
      <c r="B643" s="1" t="s">
        <v>4020</v>
      </c>
      <c r="C643" s="1" t="s">
        <v>50</v>
      </c>
      <c r="D643" s="1" t="s">
        <v>4021</v>
      </c>
      <c r="E643" s="1" t="s">
        <v>4022</v>
      </c>
      <c r="F643" s="1" t="s">
        <v>1143</v>
      </c>
      <c r="G643" s="5" t="s">
        <v>266</v>
      </c>
      <c r="H643" s="1">
        <v>2014</v>
      </c>
      <c r="I643" s="1" t="s">
        <v>1228</v>
      </c>
      <c r="J643" s="2"/>
      <c r="K643" s="2">
        <v>1</v>
      </c>
      <c r="L643" s="2"/>
      <c r="M643" s="2"/>
      <c r="N643" s="2">
        <v>0</v>
      </c>
      <c r="O643" s="2"/>
      <c r="P643" s="2"/>
      <c r="Q643" s="2">
        <v>1</v>
      </c>
      <c r="R643" s="2"/>
      <c r="S643" s="2"/>
      <c r="T643" s="2">
        <v>0</v>
      </c>
      <c r="U643" s="2"/>
      <c r="V643" s="2"/>
      <c r="W643" s="2">
        <v>0</v>
      </c>
      <c r="X643" s="2"/>
      <c r="Y643" s="2"/>
      <c r="Z643" s="1">
        <v>0</v>
      </c>
      <c r="AA643" s="2"/>
      <c r="AB643" s="1" t="s">
        <v>42</v>
      </c>
      <c r="AC643" s="1">
        <v>0</v>
      </c>
      <c r="AD643" s="2"/>
      <c r="AE643" s="1"/>
      <c r="AF643" s="1" t="s">
        <v>4023</v>
      </c>
      <c r="AG643" s="1" t="s">
        <v>292</v>
      </c>
      <c r="AH643" s="1" t="s">
        <v>293</v>
      </c>
      <c r="AI643" s="1" t="s">
        <v>100</v>
      </c>
      <c r="AJ643" s="1" t="s">
        <v>4024</v>
      </c>
      <c r="AK643" s="1" t="s">
        <v>42</v>
      </c>
    </row>
    <row r="644" spans="1:37" x14ac:dyDescent="0.25">
      <c r="A644" s="1" t="s">
        <v>4025</v>
      </c>
      <c r="B644" s="1" t="s">
        <v>4026</v>
      </c>
      <c r="C644" s="1" t="s">
        <v>36</v>
      </c>
      <c r="D644" s="1" t="s">
        <v>4027</v>
      </c>
      <c r="E644" s="1" t="s">
        <v>4028</v>
      </c>
      <c r="F644" s="1" t="s">
        <v>7191</v>
      </c>
      <c r="G644" s="5" t="s">
        <v>1979</v>
      </c>
      <c r="H644" s="1">
        <v>2006</v>
      </c>
      <c r="I644" s="1" t="s">
        <v>275</v>
      </c>
      <c r="J644" s="2"/>
      <c r="K644" s="2">
        <v>1</v>
      </c>
      <c r="L644" s="2"/>
      <c r="M644" s="2"/>
      <c r="N644" s="2">
        <v>0</v>
      </c>
      <c r="O644" s="2"/>
      <c r="P644" s="2"/>
      <c r="Q644" s="2">
        <v>1</v>
      </c>
      <c r="R644" s="2"/>
      <c r="S644" s="2"/>
      <c r="T644" s="2">
        <v>0</v>
      </c>
      <c r="U644" s="2"/>
      <c r="V644" s="2"/>
      <c r="W644" s="2">
        <v>0</v>
      </c>
      <c r="X644" s="2"/>
      <c r="Y644" s="2"/>
      <c r="Z644" s="1">
        <v>1</v>
      </c>
      <c r="AA644" s="2"/>
      <c r="AB644" s="1" t="s">
        <v>42</v>
      </c>
      <c r="AC644" s="1">
        <v>0</v>
      </c>
      <c r="AD644" s="2"/>
      <c r="AE644" s="1"/>
      <c r="AF644" s="1" t="s">
        <v>4030</v>
      </c>
      <c r="AG644" s="1" t="s">
        <v>1105</v>
      </c>
      <c r="AH644" s="1" t="s">
        <v>1106</v>
      </c>
      <c r="AI644" s="1">
        <v>0</v>
      </c>
      <c r="AJ644" s="1" t="s">
        <v>100</v>
      </c>
      <c r="AK644" s="1" t="s">
        <v>42</v>
      </c>
    </row>
    <row r="645" spans="1:37" x14ac:dyDescent="0.25">
      <c r="A645" s="1" t="s">
        <v>4031</v>
      </c>
      <c r="B645" s="1" t="s">
        <v>4032</v>
      </c>
      <c r="C645" s="21" t="s">
        <v>36</v>
      </c>
      <c r="D645" s="1" t="s">
        <v>4033</v>
      </c>
      <c r="E645" s="1" t="s">
        <v>4034</v>
      </c>
      <c r="F645" s="1" t="s">
        <v>5753</v>
      </c>
      <c r="G645" s="5" t="s">
        <v>477</v>
      </c>
      <c r="H645" s="1">
        <v>2021</v>
      </c>
      <c r="I645" s="1" t="s">
        <v>63</v>
      </c>
      <c r="J645" s="2"/>
      <c r="K645" s="2">
        <v>1</v>
      </c>
      <c r="L645" s="2"/>
      <c r="M645" s="2"/>
      <c r="N645" s="2" t="s">
        <v>42</v>
      </c>
      <c r="O645" s="2"/>
      <c r="P645" s="2"/>
      <c r="Q645" s="2">
        <v>1</v>
      </c>
      <c r="R645" s="2"/>
      <c r="S645" s="2"/>
      <c r="T645" s="2" t="s">
        <v>42</v>
      </c>
      <c r="U645" s="2"/>
      <c r="V645" s="2"/>
      <c r="W645" s="2" t="s">
        <v>42</v>
      </c>
      <c r="X645" s="2"/>
      <c r="Y645" s="2"/>
      <c r="Z645" s="1">
        <v>1</v>
      </c>
      <c r="AA645" s="2"/>
      <c r="AB645" s="1" t="s">
        <v>42</v>
      </c>
      <c r="AC645" s="1">
        <v>0</v>
      </c>
      <c r="AD645" s="2"/>
      <c r="AE645" s="1"/>
      <c r="AF645" s="1" t="e">
        <v>#N/A</v>
      </c>
      <c r="AG645" s="1"/>
      <c r="AH645" s="1"/>
      <c r="AI645" s="1">
        <v>0</v>
      </c>
      <c r="AJ645" s="1" t="s">
        <v>4035</v>
      </c>
      <c r="AK645" s="1" t="s">
        <v>42</v>
      </c>
    </row>
    <row r="646" spans="1:37" x14ac:dyDescent="0.25">
      <c r="A646" s="1" t="s">
        <v>4036</v>
      </c>
      <c r="B646" s="1" t="s">
        <v>4037</v>
      </c>
      <c r="C646" s="1" t="s">
        <v>77</v>
      </c>
      <c r="D646" s="1" t="s">
        <v>4038</v>
      </c>
      <c r="E646" s="1" t="s">
        <v>4038</v>
      </c>
      <c r="F646" s="1" t="e">
        <v>#N/A</v>
      </c>
      <c r="G646" s="5" t="s">
        <v>107</v>
      </c>
      <c r="H646" s="1">
        <v>2014</v>
      </c>
      <c r="I646" s="1" t="s">
        <v>170</v>
      </c>
      <c r="J646" s="2" t="s">
        <v>86</v>
      </c>
      <c r="K646" s="2">
        <v>0</v>
      </c>
      <c r="L646" s="2"/>
      <c r="M646" s="2"/>
      <c r="N646" s="2">
        <v>0</v>
      </c>
      <c r="O646" s="2"/>
      <c r="P646" s="2"/>
      <c r="Q646" s="2">
        <v>0</v>
      </c>
      <c r="R646" s="2"/>
      <c r="S646" s="2"/>
      <c r="T646" s="2">
        <v>0</v>
      </c>
      <c r="U646" s="2"/>
      <c r="V646" s="2"/>
      <c r="W646" s="2">
        <v>0</v>
      </c>
      <c r="X646" s="2"/>
      <c r="Y646" s="2"/>
      <c r="Z646" s="1"/>
      <c r="AA646" s="2"/>
      <c r="AB646" s="1" t="s">
        <v>42</v>
      </c>
      <c r="AC646" s="1">
        <v>1</v>
      </c>
      <c r="AD646" s="2"/>
      <c r="AE646" s="1"/>
      <c r="AF646" s="1" t="s">
        <v>4040</v>
      </c>
      <c r="AG646" s="1" t="s">
        <v>88</v>
      </c>
      <c r="AH646" s="1" t="s">
        <v>431</v>
      </c>
      <c r="AI646" s="1">
        <v>0</v>
      </c>
      <c r="AJ646" s="1" t="s">
        <v>100</v>
      </c>
      <c r="AK646" s="1" t="s">
        <v>42</v>
      </c>
    </row>
    <row r="647" spans="1:37" x14ac:dyDescent="0.25">
      <c r="A647" s="1" t="s">
        <v>4041</v>
      </c>
      <c r="B647" s="1" t="s">
        <v>4042</v>
      </c>
      <c r="C647" s="1" t="s">
        <v>286</v>
      </c>
      <c r="D647" s="1" t="s">
        <v>4043</v>
      </c>
      <c r="E647" s="1" t="s">
        <v>4044</v>
      </c>
      <c r="F647" s="1" t="s">
        <v>2650</v>
      </c>
      <c r="G647" s="5" t="s">
        <v>107</v>
      </c>
      <c r="H647" s="1">
        <v>2014</v>
      </c>
      <c r="I647" s="1" t="s">
        <v>170</v>
      </c>
      <c r="J647" s="2"/>
      <c r="K647" s="2">
        <v>1</v>
      </c>
      <c r="L647" s="2"/>
      <c r="M647" s="2"/>
      <c r="N647" s="2">
        <v>0</v>
      </c>
      <c r="O647" s="2"/>
      <c r="P647" s="2"/>
      <c r="Q647" s="2">
        <v>1</v>
      </c>
      <c r="R647" s="2"/>
      <c r="S647" s="2"/>
      <c r="T647" s="2">
        <v>0</v>
      </c>
      <c r="U647" s="2"/>
      <c r="V647" s="2"/>
      <c r="W647" s="2">
        <v>0</v>
      </c>
      <c r="X647" s="2"/>
      <c r="Y647" s="2"/>
      <c r="Z647" s="1">
        <v>0</v>
      </c>
      <c r="AA647" s="2"/>
      <c r="AB647" s="1" t="s">
        <v>42</v>
      </c>
      <c r="AC647" s="1">
        <v>0</v>
      </c>
      <c r="AD647" s="2"/>
      <c r="AE647" s="1"/>
      <c r="AF647" s="1" t="s">
        <v>4046</v>
      </c>
      <c r="AG647" s="1" t="s">
        <v>98</v>
      </c>
      <c r="AH647" s="1" t="s">
        <v>4047</v>
      </c>
      <c r="AI647" s="1">
        <v>0</v>
      </c>
      <c r="AJ647" s="1"/>
      <c r="AK647" s="1" t="s">
        <v>42</v>
      </c>
    </row>
    <row r="648" spans="1:37" x14ac:dyDescent="0.25">
      <c r="A648" s="1" t="s">
        <v>4048</v>
      </c>
      <c r="B648" s="1" t="s">
        <v>4049</v>
      </c>
      <c r="C648" s="1" t="s">
        <v>36</v>
      </c>
      <c r="D648" s="1" t="s">
        <v>4050</v>
      </c>
      <c r="E648" s="1" t="s">
        <v>4051</v>
      </c>
      <c r="F648" s="1" t="s">
        <v>2222</v>
      </c>
      <c r="G648" s="5" t="s">
        <v>1578</v>
      </c>
      <c r="H648" s="1">
        <v>2006</v>
      </c>
      <c r="I648" s="1" t="s">
        <v>153</v>
      </c>
      <c r="J648" s="2"/>
      <c r="K648" s="2">
        <v>1</v>
      </c>
      <c r="L648" s="2"/>
      <c r="M648" s="2"/>
      <c r="N648" s="2">
        <v>0</v>
      </c>
      <c r="O648" s="2"/>
      <c r="P648" s="2"/>
      <c r="Q648" s="2">
        <v>1</v>
      </c>
      <c r="R648" s="2"/>
      <c r="S648" s="2"/>
      <c r="T648" s="2">
        <v>0</v>
      </c>
      <c r="U648" s="2"/>
      <c r="V648" s="2"/>
      <c r="W648" s="2">
        <v>0</v>
      </c>
      <c r="X648" s="2"/>
      <c r="Y648" s="2"/>
      <c r="Z648" s="1">
        <v>1</v>
      </c>
      <c r="AA648" s="2"/>
      <c r="AB648" s="1" t="s">
        <v>42</v>
      </c>
      <c r="AC648" s="1">
        <v>0</v>
      </c>
      <c r="AD648" s="2"/>
      <c r="AE648" s="1"/>
      <c r="AF648" s="1" t="s">
        <v>4052</v>
      </c>
      <c r="AG648" s="1" t="s">
        <v>250</v>
      </c>
      <c r="AH648" s="1" t="s">
        <v>1345</v>
      </c>
      <c r="AI648" s="1">
        <v>0</v>
      </c>
      <c r="AJ648" s="1" t="s">
        <v>100</v>
      </c>
      <c r="AK648" s="1" t="s">
        <v>42</v>
      </c>
    </row>
    <row r="649" spans="1:37" x14ac:dyDescent="0.25">
      <c r="A649" s="1" t="s">
        <v>4053</v>
      </c>
      <c r="B649" s="1" t="s">
        <v>4054</v>
      </c>
      <c r="C649" s="1" t="s">
        <v>36</v>
      </c>
      <c r="D649" s="1" t="s">
        <v>4055</v>
      </c>
      <c r="E649" s="1" t="s">
        <v>4056</v>
      </c>
      <c r="F649" s="1" t="s">
        <v>733</v>
      </c>
      <c r="G649" s="5" t="s">
        <v>290</v>
      </c>
      <c r="H649" s="1">
        <v>2008</v>
      </c>
      <c r="I649" s="1" t="s">
        <v>734</v>
      </c>
      <c r="J649" s="2"/>
      <c r="K649" s="2">
        <v>1</v>
      </c>
      <c r="L649" s="2"/>
      <c r="M649" s="2"/>
      <c r="N649" s="2">
        <v>0</v>
      </c>
      <c r="O649" s="2"/>
      <c r="P649" s="2"/>
      <c r="Q649" s="2">
        <v>1</v>
      </c>
      <c r="R649" s="2"/>
      <c r="S649" s="2"/>
      <c r="T649" s="2">
        <v>0</v>
      </c>
      <c r="U649" s="2"/>
      <c r="V649" s="2"/>
      <c r="W649" s="2">
        <v>0</v>
      </c>
      <c r="X649" s="2"/>
      <c r="Y649" s="2"/>
      <c r="Z649" s="1">
        <v>1</v>
      </c>
      <c r="AA649" s="2"/>
      <c r="AB649" s="1" t="s">
        <v>42</v>
      </c>
      <c r="AC649" s="1">
        <v>0</v>
      </c>
      <c r="AD649" s="2"/>
      <c r="AE649" s="1"/>
      <c r="AF649" s="1" t="s">
        <v>4057</v>
      </c>
      <c r="AG649" s="1" t="s">
        <v>98</v>
      </c>
      <c r="AH649" s="1" t="s">
        <v>958</v>
      </c>
      <c r="AI649" s="1">
        <v>0</v>
      </c>
      <c r="AJ649" s="1" t="s">
        <v>191</v>
      </c>
      <c r="AK649" s="1" t="s">
        <v>42</v>
      </c>
    </row>
    <row r="650" spans="1:37" x14ac:dyDescent="0.25">
      <c r="A650" s="1" t="s">
        <v>4058</v>
      </c>
      <c r="B650" s="1" t="s">
        <v>4059</v>
      </c>
      <c r="C650" s="1" t="s">
        <v>36</v>
      </c>
      <c r="D650" s="1" t="s">
        <v>4060</v>
      </c>
      <c r="E650" s="1" t="s">
        <v>4061</v>
      </c>
      <c r="F650" s="1" t="s">
        <v>4706</v>
      </c>
      <c r="G650" s="5" t="s">
        <v>643</v>
      </c>
      <c r="H650" s="1">
        <v>2008</v>
      </c>
      <c r="I650" s="1" t="s">
        <v>41</v>
      </c>
      <c r="J650" s="2"/>
      <c r="K650" s="2">
        <v>1</v>
      </c>
      <c r="L650" s="2"/>
      <c r="M650" s="2"/>
      <c r="N650" s="2">
        <v>0</v>
      </c>
      <c r="O650" s="2"/>
      <c r="P650" s="2"/>
      <c r="Q650" s="2">
        <v>1</v>
      </c>
      <c r="R650" s="2"/>
      <c r="S650" s="2"/>
      <c r="T650" s="2">
        <v>0</v>
      </c>
      <c r="U650" s="2"/>
      <c r="V650" s="2"/>
      <c r="W650" s="2">
        <v>0</v>
      </c>
      <c r="X650" s="2"/>
      <c r="Y650" s="2"/>
      <c r="Z650" s="1">
        <v>1</v>
      </c>
      <c r="AA650" s="2"/>
      <c r="AB650" s="1" t="s">
        <v>42</v>
      </c>
      <c r="AC650" s="1">
        <v>0</v>
      </c>
      <c r="AD650" s="2"/>
      <c r="AE650" s="1"/>
      <c r="AF650" s="1" t="s">
        <v>4063</v>
      </c>
      <c r="AG650" s="1" t="s">
        <v>65</v>
      </c>
      <c r="AH650" s="1" t="s">
        <v>1097</v>
      </c>
      <c r="AI650" s="1">
        <v>0</v>
      </c>
      <c r="AJ650" s="1" t="s">
        <v>724</v>
      </c>
      <c r="AK650" s="1" t="s">
        <v>42</v>
      </c>
    </row>
    <row r="651" spans="1:37" x14ac:dyDescent="0.25">
      <c r="A651" s="1" t="s">
        <v>4064</v>
      </c>
      <c r="B651" s="1" t="s">
        <v>4065</v>
      </c>
      <c r="C651" s="1" t="s">
        <v>50</v>
      </c>
      <c r="D651" s="1" t="s">
        <v>4066</v>
      </c>
      <c r="E651" s="1" t="s">
        <v>4067</v>
      </c>
      <c r="F651" s="1" t="s">
        <v>2407</v>
      </c>
      <c r="G651" s="5" t="s">
        <v>124</v>
      </c>
      <c r="H651" s="1">
        <v>2006</v>
      </c>
      <c r="I651" s="1" t="s">
        <v>179</v>
      </c>
      <c r="J651" s="2"/>
      <c r="K651" s="2">
        <v>1</v>
      </c>
      <c r="L651" s="2"/>
      <c r="M651" s="2"/>
      <c r="N651" s="2">
        <v>0</v>
      </c>
      <c r="O651" s="2"/>
      <c r="P651" s="2"/>
      <c r="Q651" s="2">
        <v>1</v>
      </c>
      <c r="R651" s="2"/>
      <c r="S651" s="2"/>
      <c r="T651" s="2">
        <v>0</v>
      </c>
      <c r="U651" s="2"/>
      <c r="V651" s="2"/>
      <c r="W651" s="2">
        <v>0</v>
      </c>
      <c r="X651" s="2"/>
      <c r="Y651" s="2"/>
      <c r="Z651" s="1">
        <v>1</v>
      </c>
      <c r="AA651" s="2"/>
      <c r="AB651" s="1" t="s">
        <v>42</v>
      </c>
      <c r="AC651" s="1">
        <v>0</v>
      </c>
      <c r="AD651" s="2"/>
      <c r="AE651" s="1"/>
      <c r="AF651" s="1" t="s">
        <v>4068</v>
      </c>
      <c r="AG651" s="1" t="s">
        <v>88</v>
      </c>
      <c r="AH651" s="1" t="s">
        <v>2780</v>
      </c>
      <c r="AI651" s="1" t="s">
        <v>100</v>
      </c>
      <c r="AJ651" s="1" t="s">
        <v>964</v>
      </c>
      <c r="AK651" s="1" t="s">
        <v>42</v>
      </c>
    </row>
    <row r="652" spans="1:37" x14ac:dyDescent="0.25">
      <c r="A652" s="1" t="s">
        <v>4069</v>
      </c>
      <c r="B652" s="1" t="s">
        <v>4070</v>
      </c>
      <c r="C652" s="1" t="s">
        <v>36</v>
      </c>
      <c r="D652" s="1" t="s">
        <v>4071</v>
      </c>
      <c r="E652" s="1" t="s">
        <v>4072</v>
      </c>
      <c r="F652" s="1" t="s">
        <v>2407</v>
      </c>
      <c r="G652" s="5" t="s">
        <v>187</v>
      </c>
      <c r="H652" s="1">
        <v>2012</v>
      </c>
      <c r="I652" s="1" t="s">
        <v>179</v>
      </c>
      <c r="J652" s="2"/>
      <c r="K652" s="2">
        <v>1</v>
      </c>
      <c r="L652" s="2"/>
      <c r="M652" s="2"/>
      <c r="N652" s="2">
        <v>0</v>
      </c>
      <c r="O652" s="2"/>
      <c r="P652" s="2"/>
      <c r="Q652" s="2">
        <v>1</v>
      </c>
      <c r="R652" s="2"/>
      <c r="S652" s="2"/>
      <c r="T652" s="2">
        <v>0</v>
      </c>
      <c r="U652" s="2"/>
      <c r="V652" s="2"/>
      <c r="W652" s="2">
        <v>0</v>
      </c>
      <c r="X652" s="2"/>
      <c r="Y652" s="2"/>
      <c r="Z652" s="1">
        <v>1</v>
      </c>
      <c r="AA652" s="2"/>
      <c r="AB652" s="1" t="s">
        <v>42</v>
      </c>
      <c r="AC652" s="1">
        <v>0</v>
      </c>
      <c r="AD652" s="2"/>
      <c r="AE652" s="1"/>
      <c r="AF652" s="1" t="s">
        <v>4073</v>
      </c>
      <c r="AG652" s="1" t="s">
        <v>65</v>
      </c>
      <c r="AH652" s="1" t="s">
        <v>4074</v>
      </c>
      <c r="AI652" s="1">
        <v>0</v>
      </c>
      <c r="AJ652" s="1" t="s">
        <v>128</v>
      </c>
      <c r="AK652" s="1" t="s">
        <v>42</v>
      </c>
    </row>
    <row r="653" spans="1:37" x14ac:dyDescent="0.25">
      <c r="A653" s="1" t="s">
        <v>4075</v>
      </c>
      <c r="B653" s="1" t="s">
        <v>4076</v>
      </c>
      <c r="C653" s="1" t="s">
        <v>103</v>
      </c>
      <c r="D653" s="1" t="s">
        <v>4077</v>
      </c>
      <c r="E653" s="1" t="s">
        <v>4078</v>
      </c>
      <c r="F653" s="1" t="s">
        <v>941</v>
      </c>
      <c r="G653" s="5" t="s">
        <v>257</v>
      </c>
      <c r="H653" s="1">
        <v>2016</v>
      </c>
      <c r="I653" s="1" t="s">
        <v>153</v>
      </c>
      <c r="J653" s="2" t="s">
        <v>86</v>
      </c>
      <c r="K653" s="2">
        <v>0</v>
      </c>
      <c r="L653" s="2"/>
      <c r="M653" s="2"/>
      <c r="N653" s="2">
        <v>0</v>
      </c>
      <c r="O653" s="2"/>
      <c r="P653" s="2"/>
      <c r="Q653" s="2">
        <v>0</v>
      </c>
      <c r="R653" s="2"/>
      <c r="S653" s="2"/>
      <c r="T653" s="2">
        <v>0</v>
      </c>
      <c r="U653" s="2"/>
      <c r="V653" s="2"/>
      <c r="W653" s="2">
        <v>0</v>
      </c>
      <c r="X653" s="2"/>
      <c r="Y653" s="2"/>
      <c r="Z653" s="1">
        <v>1</v>
      </c>
      <c r="AA653" s="2"/>
      <c r="AB653" s="1" t="s">
        <v>42</v>
      </c>
      <c r="AC653" s="1">
        <v>1</v>
      </c>
      <c r="AD653" s="2"/>
      <c r="AE653" s="1"/>
      <c r="AF653" s="1" t="s">
        <v>4080</v>
      </c>
      <c r="AG653" s="1" t="s">
        <v>239</v>
      </c>
      <c r="AH653" s="1" t="s">
        <v>260</v>
      </c>
      <c r="AI653" s="1" t="s">
        <v>241</v>
      </c>
      <c r="AJ653" s="1" t="s">
        <v>261</v>
      </c>
      <c r="AK653" s="1" t="s">
        <v>42</v>
      </c>
    </row>
    <row r="654" spans="1:37" x14ac:dyDescent="0.25">
      <c r="A654" s="1" t="s">
        <v>4081</v>
      </c>
      <c r="B654" s="1" t="s">
        <v>4082</v>
      </c>
      <c r="C654" s="1" t="s">
        <v>36</v>
      </c>
      <c r="D654" s="1" t="s">
        <v>4083</v>
      </c>
      <c r="E654" s="1" t="s">
        <v>4084</v>
      </c>
      <c r="F654" s="1" t="s">
        <v>388</v>
      </c>
      <c r="G654" s="5" t="s">
        <v>942</v>
      </c>
      <c r="H654" s="1">
        <v>2006</v>
      </c>
      <c r="I654" s="1" t="s">
        <v>390</v>
      </c>
      <c r="J654" s="2"/>
      <c r="K654" s="2">
        <v>1</v>
      </c>
      <c r="L654" s="2"/>
      <c r="M654" s="2"/>
      <c r="N654" s="2">
        <v>0</v>
      </c>
      <c r="O654" s="2"/>
      <c r="P654" s="2"/>
      <c r="Q654" s="2">
        <v>1</v>
      </c>
      <c r="R654" s="2"/>
      <c r="S654" s="2"/>
      <c r="T654" s="2">
        <v>0</v>
      </c>
      <c r="U654" s="2"/>
      <c r="V654" s="2"/>
      <c r="W654" s="2">
        <v>0</v>
      </c>
      <c r="X654" s="2"/>
      <c r="Y654" s="2"/>
      <c r="Z654" s="1">
        <v>1</v>
      </c>
      <c r="AA654" s="2"/>
      <c r="AB654" s="1" t="s">
        <v>42</v>
      </c>
      <c r="AC654" s="1">
        <v>0</v>
      </c>
      <c r="AD654" s="2"/>
      <c r="AE654" s="1"/>
      <c r="AF654" s="1" t="s">
        <v>4085</v>
      </c>
      <c r="AG654" s="1" t="s">
        <v>98</v>
      </c>
      <c r="AH654" s="1" t="s">
        <v>190</v>
      </c>
      <c r="AI654" s="1">
        <v>0</v>
      </c>
      <c r="AJ654" s="1"/>
      <c r="AK654" s="1" t="s">
        <v>42</v>
      </c>
    </row>
    <row r="655" spans="1:37" x14ac:dyDescent="0.25">
      <c r="A655" s="1" t="s">
        <v>4086</v>
      </c>
      <c r="B655" s="1" t="s">
        <v>4087</v>
      </c>
      <c r="C655" s="1" t="s">
        <v>36</v>
      </c>
      <c r="D655" s="1" t="s">
        <v>4088</v>
      </c>
      <c r="E655" s="1" t="s">
        <v>4089</v>
      </c>
      <c r="F655" s="1" t="s">
        <v>1356</v>
      </c>
      <c r="G655" s="5" t="s">
        <v>389</v>
      </c>
      <c r="H655" s="1">
        <v>2006</v>
      </c>
      <c r="I655" s="1" t="s">
        <v>348</v>
      </c>
      <c r="J655" s="2"/>
      <c r="K655" s="2">
        <v>1</v>
      </c>
      <c r="L655" s="2"/>
      <c r="M655" s="2"/>
      <c r="N655" s="2">
        <v>0</v>
      </c>
      <c r="O655" s="2"/>
      <c r="P655" s="2"/>
      <c r="Q655" s="2">
        <v>1</v>
      </c>
      <c r="R655" s="2"/>
      <c r="S655" s="2"/>
      <c r="T655" s="2">
        <v>0</v>
      </c>
      <c r="U655" s="2"/>
      <c r="V655" s="2"/>
      <c r="W655" s="2">
        <v>0</v>
      </c>
      <c r="X655" s="2"/>
      <c r="Y655" s="2"/>
      <c r="Z655" s="1">
        <v>1</v>
      </c>
      <c r="AA655" s="2"/>
      <c r="AB655" s="1" t="s">
        <v>42</v>
      </c>
      <c r="AC655" s="1">
        <v>0</v>
      </c>
      <c r="AD655" s="2"/>
      <c r="AE655" s="1"/>
      <c r="AF655" s="1" t="s">
        <v>4090</v>
      </c>
      <c r="AG655" s="1" t="s">
        <v>98</v>
      </c>
      <c r="AH655" s="1" t="s">
        <v>1486</v>
      </c>
      <c r="AI655" s="1">
        <v>0</v>
      </c>
      <c r="AJ655" s="1" t="s">
        <v>557</v>
      </c>
      <c r="AK655" s="1" t="s">
        <v>42</v>
      </c>
    </row>
    <row r="656" spans="1:37" x14ac:dyDescent="0.25">
      <c r="A656" s="1" t="s">
        <v>4091</v>
      </c>
      <c r="B656" s="1" t="s">
        <v>4092</v>
      </c>
      <c r="C656" s="1" t="s">
        <v>36</v>
      </c>
      <c r="D656" s="1" t="s">
        <v>4093</v>
      </c>
      <c r="E656" s="1" t="s">
        <v>4094</v>
      </c>
      <c r="F656" s="1" t="s">
        <v>2400</v>
      </c>
      <c r="G656" s="5" t="s">
        <v>1571</v>
      </c>
      <c r="H656" s="1">
        <v>2006</v>
      </c>
      <c r="I656" s="1" t="s">
        <v>348</v>
      </c>
      <c r="J656" s="2"/>
      <c r="K656" s="2">
        <v>1</v>
      </c>
      <c r="L656" s="2"/>
      <c r="M656" s="2"/>
      <c r="N656" s="2">
        <v>0</v>
      </c>
      <c r="O656" s="2"/>
      <c r="P656" s="2"/>
      <c r="Q656" s="2">
        <v>1</v>
      </c>
      <c r="R656" s="2"/>
      <c r="S656" s="2"/>
      <c r="T656" s="2">
        <v>0</v>
      </c>
      <c r="U656" s="2"/>
      <c r="V656" s="2"/>
      <c r="W656" s="2">
        <v>0</v>
      </c>
      <c r="X656" s="2"/>
      <c r="Y656" s="2"/>
      <c r="Z656" s="1">
        <v>1</v>
      </c>
      <c r="AA656" s="2"/>
      <c r="AB656" s="1" t="s">
        <v>42</v>
      </c>
      <c r="AC656" s="1">
        <v>0</v>
      </c>
      <c r="AD656" s="2"/>
      <c r="AE656" s="1"/>
      <c r="AF656" s="1" t="s">
        <v>4095</v>
      </c>
      <c r="AG656" s="1" t="s">
        <v>98</v>
      </c>
      <c r="AH656" s="1" t="s">
        <v>958</v>
      </c>
      <c r="AI656" s="1">
        <v>0</v>
      </c>
      <c r="AJ656" s="1"/>
      <c r="AK656" s="1" t="s">
        <v>42</v>
      </c>
    </row>
    <row r="657" spans="1:37" x14ac:dyDescent="0.25">
      <c r="A657" s="1" t="s">
        <v>4096</v>
      </c>
      <c r="B657" s="1" t="s">
        <v>4097</v>
      </c>
      <c r="C657" s="1" t="s">
        <v>36</v>
      </c>
      <c r="D657" s="1" t="s">
        <v>4098</v>
      </c>
      <c r="E657" s="1" t="s">
        <v>4099</v>
      </c>
      <c r="F657" s="1" t="s">
        <v>2180</v>
      </c>
      <c r="G657" s="5" t="s">
        <v>1280</v>
      </c>
      <c r="H657" s="1">
        <v>2006</v>
      </c>
      <c r="I657" s="1" t="s">
        <v>163</v>
      </c>
      <c r="J657" s="2"/>
      <c r="K657" s="2">
        <v>1</v>
      </c>
      <c r="L657" s="2"/>
      <c r="M657" s="2"/>
      <c r="N657" s="2">
        <v>0</v>
      </c>
      <c r="O657" s="2"/>
      <c r="P657" s="2"/>
      <c r="Q657" s="2">
        <v>1</v>
      </c>
      <c r="R657" s="2"/>
      <c r="S657" s="2"/>
      <c r="T657" s="2">
        <v>0</v>
      </c>
      <c r="U657" s="2"/>
      <c r="V657" s="2"/>
      <c r="W657" s="2">
        <v>0</v>
      </c>
      <c r="X657" s="2"/>
      <c r="Y657" s="2"/>
      <c r="Z657" s="1">
        <v>1</v>
      </c>
      <c r="AA657" s="2"/>
      <c r="AB657" s="1" t="s">
        <v>42</v>
      </c>
      <c r="AC657" s="1">
        <v>0</v>
      </c>
      <c r="AD657" s="2"/>
      <c r="AE657" s="1"/>
      <c r="AF657" s="1" t="s">
        <v>4100</v>
      </c>
      <c r="AG657" s="1" t="s">
        <v>98</v>
      </c>
      <c r="AH657" s="1" t="s">
        <v>696</v>
      </c>
      <c r="AI657" s="1">
        <v>0</v>
      </c>
      <c r="AJ657" s="1" t="s">
        <v>100</v>
      </c>
      <c r="AK657" s="1" t="s">
        <v>42</v>
      </c>
    </row>
    <row r="658" spans="1:37" x14ac:dyDescent="0.25">
      <c r="A658" s="1" t="s">
        <v>4101</v>
      </c>
      <c r="B658" s="1" t="s">
        <v>4102</v>
      </c>
      <c r="C658" s="1" t="s">
        <v>36</v>
      </c>
      <c r="D658" s="1" t="s">
        <v>4103</v>
      </c>
      <c r="E658" s="1" t="s">
        <v>4008</v>
      </c>
      <c r="F658" s="1" t="s">
        <v>460</v>
      </c>
      <c r="G658" s="5" t="s">
        <v>62</v>
      </c>
      <c r="H658" s="1">
        <v>2019</v>
      </c>
      <c r="I658" s="1" t="s">
        <v>4104</v>
      </c>
      <c r="J658" s="2"/>
      <c r="K658" s="2">
        <v>1</v>
      </c>
      <c r="L658" s="2"/>
      <c r="M658" s="2"/>
      <c r="N658" s="2" t="s">
        <v>42</v>
      </c>
      <c r="O658" s="2"/>
      <c r="P658" s="2"/>
      <c r="Q658" s="2">
        <v>1</v>
      </c>
      <c r="R658" s="2"/>
      <c r="S658" s="2"/>
      <c r="T658" s="2" t="s">
        <v>42</v>
      </c>
      <c r="U658" s="2"/>
      <c r="V658" s="2"/>
      <c r="W658" s="2" t="s">
        <v>42</v>
      </c>
      <c r="X658" s="2"/>
      <c r="Y658" s="2"/>
      <c r="Z658" s="1">
        <v>1</v>
      </c>
      <c r="AA658" s="2"/>
      <c r="AB658" s="1" t="s">
        <v>42</v>
      </c>
      <c r="AC658" s="1">
        <v>0</v>
      </c>
      <c r="AD658" s="2"/>
      <c r="AE658" s="1"/>
      <c r="AF658" s="1" t="s">
        <v>4105</v>
      </c>
      <c r="AG658" s="1" t="s">
        <v>98</v>
      </c>
      <c r="AH658" s="1" t="s">
        <v>4010</v>
      </c>
      <c r="AI658" s="1">
        <v>0</v>
      </c>
      <c r="AJ658" s="1" t="s">
        <v>191</v>
      </c>
      <c r="AK658" s="1" t="s">
        <v>42</v>
      </c>
    </row>
    <row r="659" spans="1:37" x14ac:dyDescent="0.25">
      <c r="A659" s="1" t="s">
        <v>4106</v>
      </c>
      <c r="B659" s="1" t="s">
        <v>4107</v>
      </c>
      <c r="C659" s="1" t="s">
        <v>36</v>
      </c>
      <c r="D659" s="1" t="s">
        <v>4108</v>
      </c>
      <c r="E659" s="1" t="s">
        <v>4109</v>
      </c>
      <c r="F659" s="1" t="s">
        <v>7086</v>
      </c>
      <c r="G659" s="5" t="s">
        <v>942</v>
      </c>
      <c r="H659" s="1">
        <v>2006</v>
      </c>
      <c r="I659" s="1" t="s">
        <v>722</v>
      </c>
      <c r="J659" s="2"/>
      <c r="K659" s="2">
        <v>1</v>
      </c>
      <c r="L659" s="2"/>
      <c r="M659" s="2"/>
      <c r="N659" s="2">
        <v>0</v>
      </c>
      <c r="O659" s="2"/>
      <c r="P659" s="2"/>
      <c r="Q659" s="2">
        <v>1</v>
      </c>
      <c r="R659" s="2"/>
      <c r="S659" s="2"/>
      <c r="T659" s="2">
        <v>0</v>
      </c>
      <c r="U659" s="2"/>
      <c r="V659" s="2"/>
      <c r="W659" s="2">
        <v>0</v>
      </c>
      <c r="X659" s="2"/>
      <c r="Y659" s="2"/>
      <c r="Z659" s="1">
        <v>1</v>
      </c>
      <c r="AA659" s="2"/>
      <c r="AB659" s="1" t="s">
        <v>42</v>
      </c>
      <c r="AC659" s="1">
        <v>0</v>
      </c>
      <c r="AD659" s="2"/>
      <c r="AE659" s="1"/>
      <c r="AF659" s="1" t="s">
        <v>4110</v>
      </c>
      <c r="AG659" s="1" t="s">
        <v>98</v>
      </c>
      <c r="AH659" s="1" t="s">
        <v>4010</v>
      </c>
      <c r="AI659" s="1">
        <v>0</v>
      </c>
      <c r="AJ659" s="1"/>
      <c r="AK659" s="1" t="s">
        <v>42</v>
      </c>
    </row>
    <row r="660" spans="1:37" x14ac:dyDescent="0.25">
      <c r="A660" s="1" t="s">
        <v>4111</v>
      </c>
      <c r="B660" s="1" t="s">
        <v>4112</v>
      </c>
      <c r="C660" s="1" t="s">
        <v>36</v>
      </c>
      <c r="D660" s="1" t="s">
        <v>4113</v>
      </c>
      <c r="E660" s="1" t="s">
        <v>4114</v>
      </c>
      <c r="F660" s="1" t="s">
        <v>7074</v>
      </c>
      <c r="G660" s="5" t="s">
        <v>62</v>
      </c>
      <c r="H660" s="1">
        <v>2019</v>
      </c>
      <c r="I660" s="1" t="s">
        <v>365</v>
      </c>
      <c r="J660" s="2"/>
      <c r="K660" s="2">
        <v>1</v>
      </c>
      <c r="L660" s="2"/>
      <c r="M660" s="2"/>
      <c r="N660" s="2" t="s">
        <v>42</v>
      </c>
      <c r="O660" s="2"/>
      <c r="P660" s="2"/>
      <c r="Q660" s="2">
        <v>1</v>
      </c>
      <c r="R660" s="2"/>
      <c r="S660" s="2"/>
      <c r="T660" s="2" t="s">
        <v>42</v>
      </c>
      <c r="U660" s="2"/>
      <c r="V660" s="2"/>
      <c r="W660" s="2" t="s">
        <v>42</v>
      </c>
      <c r="X660" s="2"/>
      <c r="Y660" s="2"/>
      <c r="Z660" s="1">
        <v>1</v>
      </c>
      <c r="AA660" s="2"/>
      <c r="AB660" s="1" t="s">
        <v>42</v>
      </c>
      <c r="AC660" s="1">
        <v>0</v>
      </c>
      <c r="AD660" s="2"/>
      <c r="AE660" s="1"/>
      <c r="AF660" s="1" t="s">
        <v>4115</v>
      </c>
      <c r="AG660" s="1" t="s">
        <v>98</v>
      </c>
      <c r="AH660" s="1" t="s">
        <v>4010</v>
      </c>
      <c r="AI660" s="1">
        <v>0</v>
      </c>
      <c r="AJ660" s="1" t="s">
        <v>191</v>
      </c>
      <c r="AK660" s="1" t="s">
        <v>42</v>
      </c>
    </row>
    <row r="661" spans="1:37" x14ac:dyDescent="0.25">
      <c r="A661" s="1" t="s">
        <v>4116</v>
      </c>
      <c r="B661" s="1" t="s">
        <v>4117</v>
      </c>
      <c r="C661" s="1" t="s">
        <v>50</v>
      </c>
      <c r="D661" s="1" t="s">
        <v>4118</v>
      </c>
      <c r="E661" s="1" t="s">
        <v>4119</v>
      </c>
      <c r="F661" s="1" t="s">
        <v>864</v>
      </c>
      <c r="G661" s="5" t="s">
        <v>1103</v>
      </c>
      <c r="H661" s="1">
        <v>2006</v>
      </c>
      <c r="I661" s="1" t="s">
        <v>63</v>
      </c>
      <c r="J661" s="2"/>
      <c r="K661" s="2">
        <v>1</v>
      </c>
      <c r="L661" s="2"/>
      <c r="M661" s="2"/>
      <c r="N661" s="2">
        <v>0</v>
      </c>
      <c r="O661" s="2"/>
      <c r="P661" s="2"/>
      <c r="Q661" s="2">
        <v>1</v>
      </c>
      <c r="R661" s="2"/>
      <c r="S661" s="2"/>
      <c r="T661" s="2">
        <v>0</v>
      </c>
      <c r="U661" s="2"/>
      <c r="V661" s="2"/>
      <c r="W661" s="2">
        <v>0</v>
      </c>
      <c r="X661" s="2"/>
      <c r="Y661" s="2"/>
      <c r="Z661" s="1">
        <v>1</v>
      </c>
      <c r="AA661" s="2"/>
      <c r="AB661" s="1" t="s">
        <v>42</v>
      </c>
      <c r="AC661" s="1">
        <v>0</v>
      </c>
      <c r="AD661" s="2"/>
      <c r="AE661" s="1"/>
      <c r="AF661" s="1" t="s">
        <v>4120</v>
      </c>
      <c r="AG661" s="1" t="s">
        <v>45</v>
      </c>
      <c r="AH661" s="1" t="s">
        <v>852</v>
      </c>
      <c r="AI661" s="1" t="s">
        <v>100</v>
      </c>
      <c r="AJ661" s="1"/>
      <c r="AK661" s="1" t="s">
        <v>42</v>
      </c>
    </row>
    <row r="662" spans="1:37" x14ac:dyDescent="0.25">
      <c r="A662" s="1" t="s">
        <v>4121</v>
      </c>
      <c r="B662" s="1" t="s">
        <v>4122</v>
      </c>
      <c r="C662" s="1" t="s">
        <v>103</v>
      </c>
      <c r="D662" s="1" t="s">
        <v>4123</v>
      </c>
      <c r="E662" s="1" t="s">
        <v>4124</v>
      </c>
      <c r="F662" s="1" t="s">
        <v>661</v>
      </c>
      <c r="G662" s="5" t="s">
        <v>107</v>
      </c>
      <c r="H662" s="1">
        <v>2014</v>
      </c>
      <c r="I662" s="1" t="s">
        <v>734</v>
      </c>
      <c r="J662" s="2"/>
      <c r="K662" s="2">
        <v>0</v>
      </c>
      <c r="L662" s="2"/>
      <c r="M662" s="2"/>
      <c r="N662" s="2">
        <v>1</v>
      </c>
      <c r="O662" s="2"/>
      <c r="P662" s="2"/>
      <c r="Q662" s="2">
        <v>0</v>
      </c>
      <c r="R662" s="2"/>
      <c r="S662" s="2"/>
      <c r="T662" s="2">
        <v>1</v>
      </c>
      <c r="U662" s="2"/>
      <c r="V662" s="2"/>
      <c r="W662" s="2">
        <v>1</v>
      </c>
      <c r="X662" s="2"/>
      <c r="Y662" s="2"/>
      <c r="Z662" s="1">
        <v>0</v>
      </c>
      <c r="AA662" s="2"/>
      <c r="AB662" s="1" t="s">
        <v>42</v>
      </c>
      <c r="AC662" s="1">
        <v>0</v>
      </c>
      <c r="AD662" s="2"/>
      <c r="AE662" s="1"/>
      <c r="AF662" s="1" t="s">
        <v>4125</v>
      </c>
      <c r="AG662" s="1" t="s">
        <v>88</v>
      </c>
      <c r="AH662" s="1" t="s">
        <v>110</v>
      </c>
      <c r="AI662" s="1" t="s">
        <v>100</v>
      </c>
      <c r="AJ662" s="1" t="s">
        <v>111</v>
      </c>
      <c r="AK662" s="1" t="s">
        <v>42</v>
      </c>
    </row>
    <row r="663" spans="1:37" x14ac:dyDescent="0.25">
      <c r="A663" s="1" t="s">
        <v>4126</v>
      </c>
      <c r="B663" s="1" t="s">
        <v>4127</v>
      </c>
      <c r="C663" s="1" t="s">
        <v>103</v>
      </c>
      <c r="D663" s="1" t="s">
        <v>4128</v>
      </c>
      <c r="E663" s="1" t="s">
        <v>4128</v>
      </c>
      <c r="F663" s="1" t="e">
        <v>#N/A</v>
      </c>
      <c r="G663" s="5" t="s">
        <v>257</v>
      </c>
      <c r="H663" s="1">
        <v>2018</v>
      </c>
      <c r="I663" s="1" t="s">
        <v>54</v>
      </c>
      <c r="J663" s="2" t="s">
        <v>86</v>
      </c>
      <c r="K663" s="2">
        <v>0</v>
      </c>
      <c r="L663" s="2"/>
      <c r="M663" s="2"/>
      <c r="N663" s="2">
        <v>0</v>
      </c>
      <c r="O663" s="2"/>
      <c r="P663" s="2"/>
      <c r="Q663" s="2">
        <v>0</v>
      </c>
      <c r="R663" s="2"/>
      <c r="S663" s="2"/>
      <c r="T663" s="2">
        <v>0</v>
      </c>
      <c r="U663" s="2"/>
      <c r="V663" s="2"/>
      <c r="W663" s="2">
        <v>0</v>
      </c>
      <c r="X663" s="2"/>
      <c r="Y663" s="2"/>
      <c r="Z663" s="1" t="s">
        <v>42</v>
      </c>
      <c r="AA663" s="2"/>
      <c r="AB663" s="1" t="s">
        <v>42</v>
      </c>
      <c r="AC663" s="1">
        <v>1</v>
      </c>
      <c r="AD663" s="2"/>
      <c r="AE663" s="1"/>
      <c r="AF663" s="1" t="s">
        <v>4129</v>
      </c>
      <c r="AG663" s="1" t="s">
        <v>65</v>
      </c>
      <c r="AH663" s="1" t="s">
        <v>65</v>
      </c>
      <c r="AI663" s="1" t="s">
        <v>841</v>
      </c>
      <c r="AJ663" s="1" t="s">
        <v>301</v>
      </c>
      <c r="AK663" s="1" t="s">
        <v>42</v>
      </c>
    </row>
    <row r="664" spans="1:37" x14ac:dyDescent="0.25">
      <c r="A664" s="1" t="s">
        <v>4130</v>
      </c>
      <c r="B664" s="1" t="s">
        <v>4131</v>
      </c>
      <c r="C664" s="1" t="s">
        <v>103</v>
      </c>
      <c r="D664" s="1" t="s">
        <v>4132</v>
      </c>
      <c r="E664" s="1" t="s">
        <v>4133</v>
      </c>
      <c r="F664" s="1" t="s">
        <v>733</v>
      </c>
      <c r="G664" s="5" t="s">
        <v>107</v>
      </c>
      <c r="H664" s="1">
        <v>2014</v>
      </c>
      <c r="I664" s="1" t="s">
        <v>713</v>
      </c>
      <c r="J664" s="2"/>
      <c r="K664" s="2">
        <v>0</v>
      </c>
      <c r="L664" s="2"/>
      <c r="M664" s="2"/>
      <c r="N664" s="2">
        <v>1</v>
      </c>
      <c r="O664" s="2"/>
      <c r="P664" s="2"/>
      <c r="Q664" s="2">
        <v>0</v>
      </c>
      <c r="R664" s="2"/>
      <c r="S664" s="2"/>
      <c r="T664" s="2">
        <v>1</v>
      </c>
      <c r="U664" s="2"/>
      <c r="V664" s="2"/>
      <c r="W664" s="2">
        <v>1</v>
      </c>
      <c r="X664" s="2"/>
      <c r="Y664" s="2"/>
      <c r="Z664" s="1">
        <v>0</v>
      </c>
      <c r="AA664" s="2"/>
      <c r="AB664" s="1" t="s">
        <v>42</v>
      </c>
      <c r="AC664" s="1">
        <v>0</v>
      </c>
      <c r="AD664" s="2"/>
      <c r="AE664" s="1"/>
      <c r="AF664" s="1" t="s">
        <v>4134</v>
      </c>
      <c r="AG664" s="1" t="s">
        <v>88</v>
      </c>
      <c r="AH664" s="1" t="s">
        <v>423</v>
      </c>
      <c r="AI664" s="1" t="s">
        <v>100</v>
      </c>
      <c r="AJ664" s="1" t="s">
        <v>111</v>
      </c>
      <c r="AK664" s="1" t="s">
        <v>42</v>
      </c>
    </row>
    <row r="665" spans="1:37" x14ac:dyDescent="0.25">
      <c r="A665" s="1" t="s">
        <v>4135</v>
      </c>
      <c r="B665" s="1" t="s">
        <v>4136</v>
      </c>
      <c r="C665" s="1" t="s">
        <v>36</v>
      </c>
      <c r="D665" s="1" t="s">
        <v>4137</v>
      </c>
      <c r="E665" s="1" t="s">
        <v>4138</v>
      </c>
      <c r="F665" s="1" t="s">
        <v>752</v>
      </c>
      <c r="G665" s="5" t="s">
        <v>40</v>
      </c>
      <c r="H665" s="1">
        <v>2015</v>
      </c>
      <c r="I665" s="1" t="s">
        <v>163</v>
      </c>
      <c r="J665" s="2"/>
      <c r="K665" s="2">
        <v>1</v>
      </c>
      <c r="L665" s="2"/>
      <c r="M665" s="2"/>
      <c r="N665" s="2">
        <v>0</v>
      </c>
      <c r="O665" s="2"/>
      <c r="P665" s="2"/>
      <c r="Q665" s="2">
        <v>1</v>
      </c>
      <c r="R665" s="2"/>
      <c r="S665" s="2"/>
      <c r="T665" s="2">
        <v>0</v>
      </c>
      <c r="U665" s="2"/>
      <c r="V665" s="2"/>
      <c r="W665" s="2">
        <v>0</v>
      </c>
      <c r="X665" s="2"/>
      <c r="Y665" s="2"/>
      <c r="Z665" s="1">
        <v>1</v>
      </c>
      <c r="AA665" s="2"/>
      <c r="AB665" s="1" t="s">
        <v>42</v>
      </c>
      <c r="AC665" s="1">
        <v>0</v>
      </c>
      <c r="AD665" s="2"/>
      <c r="AE665" s="1"/>
      <c r="AF665" s="1" t="s">
        <v>4139</v>
      </c>
      <c r="AG665" s="1" t="s">
        <v>45</v>
      </c>
      <c r="AH665" s="1" t="s">
        <v>127</v>
      </c>
      <c r="AI665" s="1">
        <v>0</v>
      </c>
      <c r="AJ665" s="1" t="s">
        <v>4140</v>
      </c>
      <c r="AK665" s="1" t="s">
        <v>42</v>
      </c>
    </row>
    <row r="666" spans="1:37" x14ac:dyDescent="0.25">
      <c r="A666" s="26" t="s">
        <v>4141</v>
      </c>
      <c r="B666" s="18" t="s">
        <v>4142</v>
      </c>
      <c r="C666" s="1" t="s">
        <v>286</v>
      </c>
      <c r="D666" s="1" t="s">
        <v>4143</v>
      </c>
      <c r="E666" s="1" t="s">
        <v>4144</v>
      </c>
      <c r="F666" s="1" t="s">
        <v>7192</v>
      </c>
      <c r="G666" s="5" t="s">
        <v>62</v>
      </c>
      <c r="H666" s="1">
        <v>2020</v>
      </c>
      <c r="I666" s="26" t="s">
        <v>1088</v>
      </c>
      <c r="J666" s="2"/>
      <c r="K666" s="2">
        <v>1</v>
      </c>
      <c r="L666" s="2"/>
      <c r="M666" s="2"/>
      <c r="N666" s="2">
        <v>1</v>
      </c>
      <c r="O666" s="2"/>
      <c r="P666" s="2"/>
      <c r="Q666" s="2" t="s">
        <v>42</v>
      </c>
      <c r="R666" s="2"/>
      <c r="S666" s="2"/>
      <c r="T666" s="2" t="s">
        <v>42</v>
      </c>
      <c r="U666" s="2"/>
      <c r="V666" s="2"/>
      <c r="W666" s="2" t="s">
        <v>42</v>
      </c>
      <c r="X666" s="2"/>
      <c r="Y666" s="2"/>
      <c r="Z666" s="1" t="s">
        <v>42</v>
      </c>
      <c r="AA666" s="2"/>
      <c r="AB666" s="1" t="s">
        <v>42</v>
      </c>
      <c r="AC666" s="1">
        <v>0</v>
      </c>
      <c r="AD666" s="2"/>
      <c r="AE666" s="1"/>
      <c r="AF666" s="1" t="s">
        <v>4146</v>
      </c>
      <c r="AG666" s="1"/>
      <c r="AH666" s="1"/>
      <c r="AI666" s="1">
        <v>0</v>
      </c>
      <c r="AJ666" s="1" t="s">
        <v>1320</v>
      </c>
      <c r="AK666" s="1" t="s">
        <v>42</v>
      </c>
    </row>
    <row r="667" spans="1:37" x14ac:dyDescent="0.25">
      <c r="A667" s="1" t="s">
        <v>4147</v>
      </c>
      <c r="B667" s="1" t="s">
        <v>4148</v>
      </c>
      <c r="C667" s="1" t="s">
        <v>36</v>
      </c>
      <c r="D667" s="1" t="s">
        <v>4149</v>
      </c>
      <c r="E667" s="1" t="s">
        <v>4150</v>
      </c>
      <c r="F667" s="1" t="s">
        <v>1227</v>
      </c>
      <c r="G667" s="5" t="s">
        <v>290</v>
      </c>
      <c r="H667" s="1">
        <v>2007</v>
      </c>
      <c r="I667" s="1" t="s">
        <v>414</v>
      </c>
      <c r="J667" s="2"/>
      <c r="K667" s="2">
        <v>1</v>
      </c>
      <c r="L667" s="2"/>
      <c r="M667" s="2"/>
      <c r="N667" s="2">
        <v>0</v>
      </c>
      <c r="O667" s="2"/>
      <c r="P667" s="2"/>
      <c r="Q667" s="2">
        <v>1</v>
      </c>
      <c r="R667" s="2"/>
      <c r="S667" s="2"/>
      <c r="T667" s="2">
        <v>0</v>
      </c>
      <c r="U667" s="2"/>
      <c r="V667" s="2"/>
      <c r="W667" s="2">
        <v>0</v>
      </c>
      <c r="X667" s="2"/>
      <c r="Y667" s="2"/>
      <c r="Z667" s="1">
        <v>0</v>
      </c>
      <c r="AA667" s="2"/>
      <c r="AB667" s="1" t="s">
        <v>42</v>
      </c>
      <c r="AC667" s="1">
        <v>0</v>
      </c>
      <c r="AD667" s="2"/>
      <c r="AE667" s="1"/>
      <c r="AF667" s="1" t="s">
        <v>4151</v>
      </c>
      <c r="AG667" s="1" t="s">
        <v>136</v>
      </c>
      <c r="AH667" s="1" t="s">
        <v>137</v>
      </c>
      <c r="AI667" s="1">
        <v>0</v>
      </c>
      <c r="AJ667" s="1" t="s">
        <v>100</v>
      </c>
      <c r="AK667" s="1" t="s">
        <v>42</v>
      </c>
    </row>
    <row r="668" spans="1:37" x14ac:dyDescent="0.25">
      <c r="A668" s="18" t="s">
        <v>4152</v>
      </c>
      <c r="B668" s="18" t="str">
        <f>VLOOKUP(A668,'[1]2020 New Titles'!A:I,2,FALSE)</f>
        <v>Journal of Modern European History</v>
      </c>
      <c r="C668" s="26" t="s">
        <v>50</v>
      </c>
      <c r="D668" s="1" t="s">
        <v>4153</v>
      </c>
      <c r="E668" s="1" t="s">
        <v>4154</v>
      </c>
      <c r="F668" s="1" t="s">
        <v>635</v>
      </c>
      <c r="G668" s="5" t="s">
        <v>152</v>
      </c>
      <c r="H668" s="1">
        <v>2020</v>
      </c>
      <c r="I668" s="1" t="s">
        <v>134</v>
      </c>
      <c r="J668" s="2"/>
      <c r="K668" s="2">
        <v>1</v>
      </c>
      <c r="L668" s="2"/>
      <c r="M668" s="2"/>
      <c r="N668" s="2" t="s">
        <v>42</v>
      </c>
      <c r="O668" s="2"/>
      <c r="P668" s="2"/>
      <c r="Q668" s="2">
        <v>1</v>
      </c>
      <c r="R668" s="2"/>
      <c r="S668" s="2"/>
      <c r="T668" s="2" t="s">
        <v>42</v>
      </c>
      <c r="U668" s="2"/>
      <c r="V668" s="2"/>
      <c r="W668" s="2" t="s">
        <v>42</v>
      </c>
      <c r="X668" s="2"/>
      <c r="Y668" s="2"/>
      <c r="Z668" s="1" t="s">
        <v>42</v>
      </c>
      <c r="AA668" s="2"/>
      <c r="AB668" s="1" t="s">
        <v>42</v>
      </c>
      <c r="AC668" s="1">
        <v>0</v>
      </c>
      <c r="AD668" s="2"/>
      <c r="AE668" s="1"/>
      <c r="AF668" s="1" t="s">
        <v>4155</v>
      </c>
      <c r="AG668" s="1"/>
      <c r="AH668" s="1"/>
      <c r="AI668" s="1">
        <v>0</v>
      </c>
      <c r="AJ668" s="1" t="e">
        <v>#REF!</v>
      </c>
      <c r="AK668" s="1" t="s">
        <v>42</v>
      </c>
    </row>
    <row r="669" spans="1:37" x14ac:dyDescent="0.25">
      <c r="A669" s="1" t="s">
        <v>4156</v>
      </c>
      <c r="B669" t="s">
        <v>4157</v>
      </c>
      <c r="C669" s="1" t="s">
        <v>36</v>
      </c>
      <c r="D669" t="s">
        <v>4158</v>
      </c>
      <c r="E669" t="s">
        <v>4159</v>
      </c>
      <c r="F669" s="1" t="s">
        <v>7193</v>
      </c>
      <c r="G669" s="5" t="s">
        <v>643</v>
      </c>
      <c r="H669" s="1">
        <v>2009</v>
      </c>
      <c r="I669" s="1" t="s">
        <v>649</v>
      </c>
      <c r="J669" s="2"/>
      <c r="K669" s="2">
        <v>1</v>
      </c>
      <c r="L669" s="2"/>
      <c r="M669" s="2"/>
      <c r="N669" s="2">
        <v>0</v>
      </c>
      <c r="O669" s="2"/>
      <c r="P669" s="2"/>
      <c r="Q669" s="2">
        <v>1</v>
      </c>
      <c r="R669" s="2"/>
      <c r="S669" s="2"/>
      <c r="T669" s="2">
        <v>0</v>
      </c>
      <c r="U669" s="2"/>
      <c r="V669" s="2"/>
      <c r="W669" s="2">
        <v>0</v>
      </c>
      <c r="X669" s="2"/>
      <c r="Y669" s="2"/>
      <c r="Z669" s="1">
        <v>1</v>
      </c>
      <c r="AA669" s="2"/>
      <c r="AB669" s="1" t="s">
        <v>42</v>
      </c>
      <c r="AC669" s="1">
        <v>0</v>
      </c>
      <c r="AD669" s="2"/>
      <c r="AE669" s="1"/>
      <c r="AF669" s="1" t="s">
        <v>4161</v>
      </c>
      <c r="AG669" s="1" t="s">
        <v>65</v>
      </c>
      <c r="AH669" s="1" t="s">
        <v>65</v>
      </c>
      <c r="AI669" s="1">
        <v>0</v>
      </c>
      <c r="AJ669" s="1" t="s">
        <v>191</v>
      </c>
      <c r="AK669" s="1" t="s">
        <v>42</v>
      </c>
    </row>
    <row r="670" spans="1:37" x14ac:dyDescent="0.25">
      <c r="A670" s="18" t="s">
        <v>4162</v>
      </c>
      <c r="B670" s="18" t="str">
        <f>VLOOKUP(A670,'[1]2019 New Titles'!A:I,2,FALSE)</f>
        <v>Journal of National Law University Delhi</v>
      </c>
      <c r="C670" s="26" t="s">
        <v>286</v>
      </c>
      <c r="D670" s="1" t="s">
        <v>4163</v>
      </c>
      <c r="E670" s="1">
        <v>0</v>
      </c>
      <c r="F670" s="1" t="e">
        <v>#N/A</v>
      </c>
      <c r="G670" s="5" t="s">
        <v>62</v>
      </c>
      <c r="H670" s="1">
        <v>2020</v>
      </c>
      <c r="I670" s="1" t="s">
        <v>170</v>
      </c>
      <c r="J670" s="2"/>
      <c r="K670" s="2"/>
      <c r="L670" s="2"/>
      <c r="M670" s="2">
        <v>0</v>
      </c>
      <c r="N670" s="2"/>
      <c r="O670" s="2"/>
      <c r="P670" s="2">
        <v>0</v>
      </c>
      <c r="Q670" s="2"/>
      <c r="R670" s="2"/>
      <c r="S670" s="2">
        <v>0</v>
      </c>
      <c r="T670" s="2"/>
      <c r="U670" s="2"/>
      <c r="V670" s="2">
        <v>0</v>
      </c>
      <c r="W670" s="2"/>
      <c r="X670" s="2"/>
      <c r="Y670" s="2">
        <v>0</v>
      </c>
      <c r="Z670" s="1"/>
      <c r="AA670" s="2"/>
      <c r="AB670" s="1" t="s">
        <v>42</v>
      </c>
      <c r="AC670" s="1"/>
      <c r="AD670" s="2"/>
      <c r="AE670" s="1">
        <v>0</v>
      </c>
      <c r="AF670" s="1" t="s">
        <v>4164</v>
      </c>
      <c r="AG670" s="1"/>
      <c r="AH670" s="1"/>
      <c r="AI670" s="1">
        <v>0</v>
      </c>
      <c r="AJ670" s="1" t="e">
        <v>#REF!</v>
      </c>
      <c r="AK670" s="1" t="s">
        <v>42</v>
      </c>
    </row>
    <row r="671" spans="1:37" x14ac:dyDescent="0.25">
      <c r="A671" s="1" t="s">
        <v>4165</v>
      </c>
      <c r="B671" s="1" t="s">
        <v>4166</v>
      </c>
      <c r="C671" s="1" t="s">
        <v>103</v>
      </c>
      <c r="D671" s="1" t="s">
        <v>4167</v>
      </c>
      <c r="E671" s="1" t="s">
        <v>4168</v>
      </c>
      <c r="F671" s="1" t="s">
        <v>1622</v>
      </c>
      <c r="G671" s="5" t="s">
        <v>324</v>
      </c>
      <c r="H671" s="1">
        <v>2018</v>
      </c>
      <c r="I671" s="1" t="s">
        <v>734</v>
      </c>
      <c r="J671" s="2"/>
      <c r="K671" s="2">
        <v>1</v>
      </c>
      <c r="L671" s="2"/>
      <c r="M671" s="2"/>
      <c r="N671" s="2">
        <v>1</v>
      </c>
      <c r="O671" s="2"/>
      <c r="P671" s="2"/>
      <c r="Q671" s="2" t="s">
        <v>42</v>
      </c>
      <c r="R671" s="2"/>
      <c r="S671" s="2"/>
      <c r="T671" s="2">
        <v>1</v>
      </c>
      <c r="U671" s="2"/>
      <c r="V671" s="2"/>
      <c r="W671" s="2" t="s">
        <v>42</v>
      </c>
      <c r="X671" s="2"/>
      <c r="Y671" s="2"/>
      <c r="Z671" s="1">
        <v>1</v>
      </c>
      <c r="AA671" s="2"/>
      <c r="AB671" s="1" t="s">
        <v>42</v>
      </c>
      <c r="AC671" s="1">
        <v>0</v>
      </c>
      <c r="AD671" s="2"/>
      <c r="AE671" s="1"/>
      <c r="AF671" s="1" t="s">
        <v>4169</v>
      </c>
      <c r="AG671" s="1" t="s">
        <v>239</v>
      </c>
      <c r="AH671" s="1" t="s">
        <v>2012</v>
      </c>
      <c r="AI671" s="1" t="s">
        <v>100</v>
      </c>
      <c r="AJ671" s="1" t="s">
        <v>2013</v>
      </c>
      <c r="AK671" s="1" t="s">
        <v>42</v>
      </c>
    </row>
    <row r="672" spans="1:37" x14ac:dyDescent="0.25">
      <c r="A672" s="26" t="s">
        <v>4170</v>
      </c>
      <c r="B672" s="18" t="s">
        <v>4171</v>
      </c>
      <c r="C672" s="26" t="s">
        <v>286</v>
      </c>
      <c r="D672" s="1" t="s">
        <v>4172</v>
      </c>
      <c r="E672" s="1" t="s">
        <v>4173</v>
      </c>
      <c r="F672" s="1" t="s">
        <v>273</v>
      </c>
      <c r="G672" s="5" t="s">
        <v>62</v>
      </c>
      <c r="H672" s="1">
        <v>2021</v>
      </c>
      <c r="I672" s="26" t="s">
        <v>4174</v>
      </c>
      <c r="J672" s="2"/>
      <c r="K672" s="2">
        <v>1</v>
      </c>
      <c r="L672" s="2"/>
      <c r="M672" s="2"/>
      <c r="N672" s="2">
        <v>1</v>
      </c>
      <c r="O672" s="2"/>
      <c r="P672" s="2"/>
      <c r="Q672" s="2">
        <v>0</v>
      </c>
      <c r="R672" s="2"/>
      <c r="S672" s="2"/>
      <c r="T672" s="2">
        <v>1</v>
      </c>
      <c r="U672" s="2"/>
      <c r="V672" s="2"/>
      <c r="W672" s="2">
        <v>0</v>
      </c>
      <c r="X672" s="2"/>
      <c r="Y672" s="2"/>
      <c r="Z672" s="1">
        <v>0</v>
      </c>
      <c r="AA672" s="2"/>
      <c r="AB672" s="1" t="s">
        <v>42</v>
      </c>
      <c r="AC672" s="1">
        <v>0</v>
      </c>
      <c r="AD672" s="2"/>
      <c r="AE672" s="1"/>
      <c r="AF672" s="29" t="s">
        <v>4175</v>
      </c>
      <c r="AG672" s="1"/>
      <c r="AH672" s="1"/>
      <c r="AI672" s="1">
        <v>0</v>
      </c>
      <c r="AJ672" s="1" t="s">
        <v>4176</v>
      </c>
      <c r="AK672" s="1" t="s">
        <v>42</v>
      </c>
    </row>
    <row r="673" spans="1:37" x14ac:dyDescent="0.25">
      <c r="A673" s="1" t="s">
        <v>4186</v>
      </c>
      <c r="B673" s="1" t="s">
        <v>4187</v>
      </c>
      <c r="C673" s="1" t="s">
        <v>103</v>
      </c>
      <c r="D673" s="1" t="s">
        <v>4188</v>
      </c>
      <c r="E673" s="1" t="s">
        <v>4189</v>
      </c>
      <c r="F673" s="1" t="s">
        <v>712</v>
      </c>
      <c r="G673" s="5" t="s">
        <v>96</v>
      </c>
      <c r="H673" s="1">
        <v>2007</v>
      </c>
      <c r="I673" s="1" t="s">
        <v>728</v>
      </c>
      <c r="J673" s="2"/>
      <c r="K673" s="2">
        <v>1</v>
      </c>
      <c r="L673" s="2"/>
      <c r="M673" s="2"/>
      <c r="N673" s="2">
        <v>1</v>
      </c>
      <c r="O673" s="2"/>
      <c r="P673" s="2"/>
      <c r="Q673" s="2">
        <v>0</v>
      </c>
      <c r="R673" s="2"/>
      <c r="S673" s="2"/>
      <c r="T673" s="2">
        <v>1</v>
      </c>
      <c r="U673" s="2"/>
      <c r="V673" s="2"/>
      <c r="W673" s="2">
        <v>1</v>
      </c>
      <c r="X673" s="2"/>
      <c r="Y673" s="2"/>
      <c r="Z673" s="1">
        <v>1</v>
      </c>
      <c r="AA673" s="2"/>
      <c r="AB673" s="1" t="s">
        <v>42</v>
      </c>
      <c r="AC673" s="1">
        <v>0</v>
      </c>
      <c r="AD673" s="2"/>
      <c r="AE673" s="1"/>
      <c r="AF673" s="1" t="s">
        <v>4190</v>
      </c>
      <c r="AG673" s="1" t="s">
        <v>88</v>
      </c>
      <c r="AH673" s="1" t="s">
        <v>881</v>
      </c>
      <c r="AI673" s="1" t="s">
        <v>100</v>
      </c>
      <c r="AJ673" s="1" t="s">
        <v>1098</v>
      </c>
      <c r="AK673" s="1" t="s">
        <v>42</v>
      </c>
    </row>
    <row r="674" spans="1:37" x14ac:dyDescent="0.25">
      <c r="A674" s="1" t="s">
        <v>4191</v>
      </c>
      <c r="B674" s="1" t="s">
        <v>4192</v>
      </c>
      <c r="C674" s="1" t="s">
        <v>103</v>
      </c>
      <c r="D674" s="1" t="s">
        <v>4193</v>
      </c>
      <c r="E674" s="1" t="s">
        <v>4194</v>
      </c>
      <c r="F674" s="1" t="s">
        <v>4398</v>
      </c>
      <c r="G674" s="5" t="s">
        <v>62</v>
      </c>
      <c r="H674" s="1">
        <v>2019</v>
      </c>
      <c r="I674" s="1" t="s">
        <v>870</v>
      </c>
      <c r="J674" s="2"/>
      <c r="K674" s="2">
        <v>1</v>
      </c>
      <c r="L674" s="2"/>
      <c r="M674" s="2"/>
      <c r="N674" s="2">
        <v>1</v>
      </c>
      <c r="O674" s="2"/>
      <c r="P674" s="2"/>
      <c r="Q674" s="2" t="s">
        <v>42</v>
      </c>
      <c r="R674" s="2"/>
      <c r="S674" s="2"/>
      <c r="T674" s="2">
        <v>1</v>
      </c>
      <c r="U674" s="2"/>
      <c r="V674" s="2"/>
      <c r="W674" s="2">
        <v>1</v>
      </c>
      <c r="X674" s="2"/>
      <c r="Y674" s="2"/>
      <c r="Z674" s="1" t="s">
        <v>42</v>
      </c>
      <c r="AA674" s="2"/>
      <c r="AB674" s="1" t="s">
        <v>42</v>
      </c>
      <c r="AC674" s="1">
        <v>0</v>
      </c>
      <c r="AD674" s="2"/>
      <c r="AE674" s="1"/>
      <c r="AF674" s="1" t="s">
        <v>4196</v>
      </c>
      <c r="AG674" s="1" t="s">
        <v>88</v>
      </c>
      <c r="AH674" s="1" t="s">
        <v>4197</v>
      </c>
      <c r="AI674" s="1">
        <v>0</v>
      </c>
      <c r="AJ674" s="1" t="s">
        <v>2020</v>
      </c>
      <c r="AK674" s="1" t="s">
        <v>42</v>
      </c>
    </row>
    <row r="675" spans="1:37" x14ac:dyDescent="0.25">
      <c r="A675" s="1" t="s">
        <v>4198</v>
      </c>
      <c r="B675" s="1" t="s">
        <v>4199</v>
      </c>
      <c r="C675" s="1" t="s">
        <v>286</v>
      </c>
      <c r="D675" s="1" t="s">
        <v>4200</v>
      </c>
      <c r="E675" s="1" t="s">
        <v>4201</v>
      </c>
      <c r="F675" s="1" t="s">
        <v>7192</v>
      </c>
      <c r="G675" s="5" t="s">
        <v>62</v>
      </c>
      <c r="H675" s="1">
        <v>2019</v>
      </c>
      <c r="I675" s="1" t="s">
        <v>1088</v>
      </c>
      <c r="J675" s="2"/>
      <c r="K675" s="2">
        <v>1</v>
      </c>
      <c r="L675" s="2"/>
      <c r="M675" s="2"/>
      <c r="N675" s="2" t="s">
        <v>42</v>
      </c>
      <c r="O675" s="2"/>
      <c r="P675" s="2"/>
      <c r="Q675" s="2">
        <v>1</v>
      </c>
      <c r="R675" s="2"/>
      <c r="S675" s="2"/>
      <c r="T675" s="2" t="s">
        <v>42</v>
      </c>
      <c r="U675" s="2"/>
      <c r="V675" s="2"/>
      <c r="W675" s="2" t="s">
        <v>42</v>
      </c>
      <c r="X675" s="2"/>
      <c r="Y675" s="2"/>
      <c r="Z675" s="1" t="s">
        <v>42</v>
      </c>
      <c r="AA675" s="2"/>
      <c r="AB675" s="1" t="s">
        <v>42</v>
      </c>
      <c r="AC675" s="1">
        <v>0</v>
      </c>
      <c r="AD675" s="2"/>
      <c r="AE675" s="1"/>
      <c r="AF675" s="1" t="s">
        <v>4202</v>
      </c>
      <c r="AG675" s="1" t="s">
        <v>98</v>
      </c>
      <c r="AH675" s="1" t="s">
        <v>971</v>
      </c>
      <c r="AI675" s="1">
        <v>0</v>
      </c>
      <c r="AJ675" s="1"/>
      <c r="AK675" s="1" t="s">
        <v>42</v>
      </c>
    </row>
    <row r="676" spans="1:37" x14ac:dyDescent="0.25">
      <c r="A676" s="18" t="s">
        <v>4203</v>
      </c>
      <c r="B676" s="18" t="str">
        <f>VLOOKUP(A676,'[1]2020 New Titles'!A:I,2,FALSE)</f>
        <v>Journal of Orthodontics</v>
      </c>
      <c r="C676" s="26" t="s">
        <v>50</v>
      </c>
      <c r="D676" s="1" t="s">
        <v>4204</v>
      </c>
      <c r="E676" s="1" t="s">
        <v>4205</v>
      </c>
      <c r="F676" s="1" t="s">
        <v>1363</v>
      </c>
      <c r="G676" s="5" t="s">
        <v>152</v>
      </c>
      <c r="H676" s="1">
        <v>2020</v>
      </c>
      <c r="I676" s="1" t="s">
        <v>446</v>
      </c>
      <c r="J676" s="2"/>
      <c r="K676" s="2">
        <v>1</v>
      </c>
      <c r="L676" s="2"/>
      <c r="M676" s="2"/>
      <c r="N676" s="2">
        <v>1</v>
      </c>
      <c r="O676" s="2"/>
      <c r="P676" s="2"/>
      <c r="Q676" s="2" t="s">
        <v>42</v>
      </c>
      <c r="R676" s="2"/>
      <c r="S676" s="2"/>
      <c r="T676" s="2">
        <v>1</v>
      </c>
      <c r="U676" s="2"/>
      <c r="V676" s="2"/>
      <c r="W676" s="2">
        <v>1</v>
      </c>
      <c r="X676" s="2"/>
      <c r="Y676" s="2"/>
      <c r="Z676" s="1">
        <v>1</v>
      </c>
      <c r="AA676" s="2"/>
      <c r="AB676" s="1" t="s">
        <v>42</v>
      </c>
      <c r="AC676" s="1">
        <v>0</v>
      </c>
      <c r="AD676" s="2"/>
      <c r="AE676" s="1"/>
      <c r="AF676" s="1" t="s">
        <v>4206</v>
      </c>
      <c r="AG676" s="1"/>
      <c r="AH676" s="1"/>
      <c r="AI676" s="1">
        <v>0</v>
      </c>
      <c r="AJ676" s="1" t="e">
        <v>#REF!</v>
      </c>
      <c r="AK676" s="1" t="s">
        <v>42</v>
      </c>
    </row>
    <row r="677" spans="1:37" x14ac:dyDescent="0.25">
      <c r="A677" s="1" t="s">
        <v>4207</v>
      </c>
      <c r="B677" s="1" t="s">
        <v>4208</v>
      </c>
      <c r="C677" s="1" t="s">
        <v>103</v>
      </c>
      <c r="D677" s="1" t="s">
        <v>4209</v>
      </c>
      <c r="E677" s="1" t="s">
        <v>4209</v>
      </c>
      <c r="F677" s="1" t="e">
        <v>#N/A</v>
      </c>
      <c r="G677" s="5" t="s">
        <v>324</v>
      </c>
      <c r="H677" s="1">
        <v>2018</v>
      </c>
      <c r="I677" s="1" t="s">
        <v>734</v>
      </c>
      <c r="J677" s="2" t="s">
        <v>86</v>
      </c>
      <c r="K677" s="2">
        <v>0</v>
      </c>
      <c r="L677" s="2"/>
      <c r="M677" s="2"/>
      <c r="N677" s="2">
        <v>0</v>
      </c>
      <c r="O677" s="2"/>
      <c r="P677" s="2"/>
      <c r="Q677" s="2">
        <v>0</v>
      </c>
      <c r="R677" s="2"/>
      <c r="S677" s="2"/>
      <c r="T677" s="2">
        <v>0</v>
      </c>
      <c r="U677" s="2"/>
      <c r="V677" s="2"/>
      <c r="W677" s="2">
        <v>0</v>
      </c>
      <c r="X677" s="2"/>
      <c r="Y677" s="2"/>
      <c r="Z677" s="1" t="s">
        <v>42</v>
      </c>
      <c r="AA677" s="2"/>
      <c r="AB677" s="1" t="s">
        <v>42</v>
      </c>
      <c r="AC677" s="1">
        <v>1</v>
      </c>
      <c r="AD677" s="2"/>
      <c r="AE677" s="1"/>
      <c r="AF677" s="1" t="s">
        <v>4210</v>
      </c>
      <c r="AG677" s="1" t="s">
        <v>88</v>
      </c>
      <c r="AH677" s="1" t="s">
        <v>155</v>
      </c>
      <c r="AI677" s="1" t="s">
        <v>118</v>
      </c>
      <c r="AJ677" s="1" t="s">
        <v>4211</v>
      </c>
      <c r="AK677" s="1" t="s">
        <v>42</v>
      </c>
    </row>
    <row r="678" spans="1:37" x14ac:dyDescent="0.25">
      <c r="A678" s="18" t="s">
        <v>4212</v>
      </c>
      <c r="B678" s="18" t="str">
        <f>VLOOKUP(A678,'[1]2020 New Titles'!A:I,2,FALSE)</f>
        <v>Journal of Orthopaedics, Trauama and Rehabilitation</v>
      </c>
      <c r="C678" s="26" t="s">
        <v>103</v>
      </c>
      <c r="D678" s="1" t="s">
        <v>4213</v>
      </c>
      <c r="E678" s="1" t="s">
        <v>4214</v>
      </c>
      <c r="F678" s="1" t="e">
        <v>#N/A</v>
      </c>
      <c r="G678" s="5" t="s">
        <v>152</v>
      </c>
      <c r="H678" s="1">
        <v>2020</v>
      </c>
      <c r="I678" s="1" t="s">
        <v>315</v>
      </c>
      <c r="J678" s="2" t="s">
        <v>86</v>
      </c>
      <c r="K678" s="2">
        <v>0</v>
      </c>
      <c r="L678" s="2"/>
      <c r="M678" s="2"/>
      <c r="N678" s="2">
        <v>0</v>
      </c>
      <c r="O678" s="2"/>
      <c r="P678" s="2"/>
      <c r="Q678" s="2">
        <v>0</v>
      </c>
      <c r="R678" s="2"/>
      <c r="S678" s="2"/>
      <c r="T678" s="2">
        <v>0</v>
      </c>
      <c r="U678" s="2"/>
      <c r="V678" s="2"/>
      <c r="W678" s="2">
        <v>0</v>
      </c>
      <c r="X678" s="2"/>
      <c r="Y678" s="2"/>
      <c r="Z678" s="1" t="s">
        <v>42</v>
      </c>
      <c r="AA678" s="2"/>
      <c r="AB678" s="1" t="s">
        <v>42</v>
      </c>
      <c r="AC678" s="1">
        <v>1</v>
      </c>
      <c r="AD678" s="2"/>
      <c r="AE678" s="1"/>
      <c r="AF678" s="1" t="s">
        <v>4215</v>
      </c>
      <c r="AG678" s="1"/>
      <c r="AH678" s="1"/>
      <c r="AI678" s="1">
        <v>0</v>
      </c>
      <c r="AJ678" s="1" t="e">
        <v>#REF!</v>
      </c>
      <c r="AK678" s="1" t="s">
        <v>42</v>
      </c>
    </row>
    <row r="679" spans="1:37" x14ac:dyDescent="0.25">
      <c r="A679" s="27" t="s">
        <v>4216</v>
      </c>
      <c r="B679" s="27" t="s">
        <v>4217</v>
      </c>
      <c r="C679" s="1" t="s">
        <v>917</v>
      </c>
      <c r="D679" s="1" t="s">
        <v>495</v>
      </c>
      <c r="E679" s="1" t="s">
        <v>4033</v>
      </c>
      <c r="F679" s="1" t="e">
        <v>#N/A</v>
      </c>
      <c r="G679" s="5" t="s">
        <v>498</v>
      </c>
      <c r="H679" s="1">
        <v>2021</v>
      </c>
      <c r="I679" s="1" t="s">
        <v>4218</v>
      </c>
      <c r="J679" s="2" t="s">
        <v>86</v>
      </c>
      <c r="K679" s="2">
        <v>0</v>
      </c>
      <c r="L679" s="2"/>
      <c r="M679" s="2"/>
      <c r="N679" s="2">
        <v>0</v>
      </c>
      <c r="O679" s="2"/>
      <c r="P679" s="2"/>
      <c r="Q679" s="2">
        <v>0</v>
      </c>
      <c r="R679" s="2"/>
      <c r="S679" s="2"/>
      <c r="T679" s="2">
        <v>0</v>
      </c>
      <c r="U679" s="2"/>
      <c r="V679" s="2"/>
      <c r="W679" s="2">
        <v>0</v>
      </c>
      <c r="X679" s="2"/>
      <c r="Y679" s="2"/>
      <c r="Z679" s="1" t="s">
        <v>42</v>
      </c>
      <c r="AA679" s="2"/>
      <c r="AB679" s="1" t="s">
        <v>42</v>
      </c>
      <c r="AC679" s="1">
        <v>1</v>
      </c>
      <c r="AD679" s="2"/>
      <c r="AE679" s="1"/>
      <c r="AF679" s="1" t="s">
        <v>4219</v>
      </c>
      <c r="AG679" s="1"/>
      <c r="AH679" s="1"/>
      <c r="AI679" s="1" t="s">
        <v>923</v>
      </c>
      <c r="AJ679" s="1" t="s">
        <v>4220</v>
      </c>
      <c r="AK679" s="1" t="s">
        <v>42</v>
      </c>
    </row>
    <row r="680" spans="1:37" x14ac:dyDescent="0.25">
      <c r="A680" s="1" t="s">
        <v>4221</v>
      </c>
      <c r="B680" s="1" t="s">
        <v>4222</v>
      </c>
      <c r="C680" s="1" t="s">
        <v>77</v>
      </c>
      <c r="D680" s="1" t="s">
        <v>4223</v>
      </c>
      <c r="E680" s="1" t="s">
        <v>4224</v>
      </c>
      <c r="F680" s="1" t="s">
        <v>1733</v>
      </c>
      <c r="G680" s="5" t="s">
        <v>324</v>
      </c>
      <c r="H680" s="1">
        <v>2018</v>
      </c>
      <c r="I680" s="1" t="s">
        <v>267</v>
      </c>
      <c r="J680" s="2"/>
      <c r="K680" s="2">
        <v>1</v>
      </c>
      <c r="L680" s="2"/>
      <c r="M680" s="2"/>
      <c r="N680" s="2">
        <v>1</v>
      </c>
      <c r="O680" s="2"/>
      <c r="P680" s="2"/>
      <c r="Q680" s="2" t="s">
        <v>42</v>
      </c>
      <c r="R680" s="2"/>
      <c r="S680" s="2"/>
      <c r="T680" s="2">
        <v>1</v>
      </c>
      <c r="U680" s="2"/>
      <c r="V680" s="2"/>
      <c r="W680" s="2">
        <v>1</v>
      </c>
      <c r="X680" s="2"/>
      <c r="Y680" s="2"/>
      <c r="Z680" s="1">
        <v>1</v>
      </c>
      <c r="AA680" s="2"/>
      <c r="AB680" s="1" t="s">
        <v>42</v>
      </c>
      <c r="AC680" s="1">
        <v>0</v>
      </c>
      <c r="AD680" s="2"/>
      <c r="AE680" s="1"/>
      <c r="AF680" s="1" t="s">
        <v>4225</v>
      </c>
      <c r="AG680" s="1" t="s">
        <v>399</v>
      </c>
      <c r="AH680" s="1" t="s">
        <v>431</v>
      </c>
      <c r="AI680" s="1">
        <v>0</v>
      </c>
      <c r="AJ680" s="1" t="s">
        <v>4226</v>
      </c>
      <c r="AK680" s="1" t="s">
        <v>42</v>
      </c>
    </row>
    <row r="681" spans="1:37" x14ac:dyDescent="0.25">
      <c r="A681" s="1" t="s">
        <v>4227</v>
      </c>
      <c r="B681" s="1" t="s">
        <v>4228</v>
      </c>
      <c r="C681" s="1" t="s">
        <v>50</v>
      </c>
      <c r="D681" s="1" t="s">
        <v>4229</v>
      </c>
      <c r="E681" s="1" t="s">
        <v>4230</v>
      </c>
      <c r="F681" s="1" t="s">
        <v>3109</v>
      </c>
      <c r="G681" s="5" t="s">
        <v>40</v>
      </c>
      <c r="H681" s="1">
        <v>2015</v>
      </c>
      <c r="I681" s="1" t="s">
        <v>41</v>
      </c>
      <c r="J681" s="2"/>
      <c r="K681" s="2">
        <v>1</v>
      </c>
      <c r="L681" s="2"/>
      <c r="M681" s="2"/>
      <c r="N681" s="2">
        <v>0</v>
      </c>
      <c r="O681" s="2"/>
      <c r="P681" s="2"/>
      <c r="Q681" s="2">
        <v>1</v>
      </c>
      <c r="R681" s="2"/>
      <c r="S681" s="2"/>
      <c r="T681" s="2">
        <v>0</v>
      </c>
      <c r="U681" s="2"/>
      <c r="V681" s="2"/>
      <c r="W681" s="2">
        <v>0</v>
      </c>
      <c r="X681" s="2"/>
      <c r="Y681" s="2"/>
      <c r="Z681" s="1">
        <v>1</v>
      </c>
      <c r="AA681" s="2"/>
      <c r="AB681" s="1" t="s">
        <v>42</v>
      </c>
      <c r="AC681" s="1">
        <v>0</v>
      </c>
      <c r="AD681" s="2"/>
      <c r="AE681" s="1"/>
      <c r="AF681" s="1" t="s">
        <v>4231</v>
      </c>
      <c r="AG681" s="1" t="s">
        <v>45</v>
      </c>
      <c r="AH681" s="1" t="s">
        <v>812</v>
      </c>
      <c r="AI681" s="1" t="s">
        <v>100</v>
      </c>
      <c r="AJ681" s="1" t="s">
        <v>191</v>
      </c>
      <c r="AK681" s="1" t="s">
        <v>42</v>
      </c>
    </row>
    <row r="682" spans="1:37" x14ac:dyDescent="0.25">
      <c r="A682" s="1" t="s">
        <v>4232</v>
      </c>
      <c r="B682" s="1" t="s">
        <v>4233</v>
      </c>
      <c r="C682" s="1" t="s">
        <v>77</v>
      </c>
      <c r="D682" s="1" t="s">
        <v>4234</v>
      </c>
      <c r="E682" s="1" t="s">
        <v>4235</v>
      </c>
      <c r="F682" s="1" t="e">
        <v>#N/A</v>
      </c>
      <c r="G682" s="5" t="s">
        <v>257</v>
      </c>
      <c r="H682" s="1">
        <v>2017</v>
      </c>
      <c r="I682" s="1" t="s">
        <v>54</v>
      </c>
      <c r="J682" s="2" t="s">
        <v>86</v>
      </c>
      <c r="K682" s="2">
        <v>0</v>
      </c>
      <c r="L682" s="2"/>
      <c r="M682" s="2"/>
      <c r="N682" s="2">
        <v>0</v>
      </c>
      <c r="O682" s="2"/>
      <c r="P682" s="2"/>
      <c r="Q682" s="2">
        <v>0</v>
      </c>
      <c r="R682" s="2"/>
      <c r="S682" s="2"/>
      <c r="T682" s="2">
        <v>0</v>
      </c>
      <c r="U682" s="2"/>
      <c r="V682" s="2"/>
      <c r="W682" s="2">
        <v>0</v>
      </c>
      <c r="X682" s="2"/>
      <c r="Y682" s="2"/>
      <c r="Z682" s="1" t="s">
        <v>42</v>
      </c>
      <c r="AA682" s="2"/>
      <c r="AB682" s="1" t="s">
        <v>42</v>
      </c>
      <c r="AC682" s="1">
        <v>1</v>
      </c>
      <c r="AD682" s="2"/>
      <c r="AE682" s="1"/>
      <c r="AF682" s="1" t="s">
        <v>4236</v>
      </c>
      <c r="AG682" s="1" t="s">
        <v>399</v>
      </c>
      <c r="AH682" s="1" t="s">
        <v>1676</v>
      </c>
      <c r="AI682" s="1">
        <v>0</v>
      </c>
      <c r="AJ682" s="1"/>
      <c r="AK682" s="1" t="s">
        <v>42</v>
      </c>
    </row>
    <row r="683" spans="1:37" x14ac:dyDescent="0.25">
      <c r="A683" s="1" t="s">
        <v>4237</v>
      </c>
      <c r="B683" s="1" t="s">
        <v>4238</v>
      </c>
      <c r="C683" s="1" t="s">
        <v>103</v>
      </c>
      <c r="D683" s="1" t="s">
        <v>4239</v>
      </c>
      <c r="E683" s="1" t="s">
        <v>4240</v>
      </c>
      <c r="F683" s="1" t="s">
        <v>1464</v>
      </c>
      <c r="G683" s="5" t="s">
        <v>107</v>
      </c>
      <c r="H683" s="1">
        <v>2014</v>
      </c>
      <c r="I683" s="1" t="s">
        <v>728</v>
      </c>
      <c r="J683" s="2"/>
      <c r="K683" s="2">
        <v>0</v>
      </c>
      <c r="L683" s="2"/>
      <c r="M683" s="2"/>
      <c r="N683" s="2">
        <v>1</v>
      </c>
      <c r="O683" s="2"/>
      <c r="P683" s="2"/>
      <c r="Q683" s="2">
        <v>1</v>
      </c>
      <c r="R683" s="2"/>
      <c r="S683" s="2"/>
      <c r="T683" s="2">
        <v>1</v>
      </c>
      <c r="U683" s="2"/>
      <c r="V683" s="2"/>
      <c r="W683" s="2">
        <v>1</v>
      </c>
      <c r="X683" s="2"/>
      <c r="Y683" s="2"/>
      <c r="Z683" s="1">
        <v>0</v>
      </c>
      <c r="AA683" s="2"/>
      <c r="AB683" s="1" t="s">
        <v>42</v>
      </c>
      <c r="AC683" s="1">
        <v>0</v>
      </c>
      <c r="AD683" s="2"/>
      <c r="AE683" s="1"/>
      <c r="AF683" s="1" t="s">
        <v>4241</v>
      </c>
      <c r="AG683" s="1" t="s">
        <v>88</v>
      </c>
      <c r="AH683" s="1" t="s">
        <v>110</v>
      </c>
      <c r="AI683" s="1" t="s">
        <v>100</v>
      </c>
      <c r="AJ683" s="1" t="s">
        <v>111</v>
      </c>
      <c r="AK683" s="1" t="s">
        <v>42</v>
      </c>
    </row>
    <row r="684" spans="1:37" x14ac:dyDescent="0.25">
      <c r="A684" s="1" t="s">
        <v>4242</v>
      </c>
      <c r="B684" s="1" t="s">
        <v>4243</v>
      </c>
      <c r="C684" s="1" t="s">
        <v>50</v>
      </c>
      <c r="D684" s="1" t="s">
        <v>4244</v>
      </c>
      <c r="E684" s="1" t="s">
        <v>4245</v>
      </c>
      <c r="F684" s="1" t="s">
        <v>7074</v>
      </c>
      <c r="G684" s="5" t="s">
        <v>2529</v>
      </c>
      <c r="H684" s="1">
        <v>2006</v>
      </c>
      <c r="I684" s="1" t="s">
        <v>365</v>
      </c>
      <c r="J684" s="2"/>
      <c r="K684" s="2">
        <v>1</v>
      </c>
      <c r="L684" s="2"/>
      <c r="M684" s="2"/>
      <c r="N684" s="2">
        <v>0</v>
      </c>
      <c r="O684" s="2"/>
      <c r="P684" s="2"/>
      <c r="Q684" s="2">
        <v>1</v>
      </c>
      <c r="R684" s="2"/>
      <c r="S684" s="2"/>
      <c r="T684" s="2">
        <v>0</v>
      </c>
      <c r="U684" s="2"/>
      <c r="V684" s="2"/>
      <c r="W684" s="2">
        <v>0</v>
      </c>
      <c r="X684" s="2"/>
      <c r="Y684" s="2"/>
      <c r="Z684" s="1">
        <v>1</v>
      </c>
      <c r="AA684" s="2"/>
      <c r="AB684" s="1" t="s">
        <v>42</v>
      </c>
      <c r="AC684" s="1">
        <v>0</v>
      </c>
      <c r="AD684" s="2"/>
      <c r="AE684" s="1"/>
      <c r="AF684" s="1" t="s">
        <v>4246</v>
      </c>
      <c r="AG684" s="1" t="s">
        <v>292</v>
      </c>
      <c r="AH684" s="1" t="s">
        <v>350</v>
      </c>
      <c r="AI684" s="1" t="s">
        <v>100</v>
      </c>
      <c r="AJ684" s="1" t="s">
        <v>4247</v>
      </c>
      <c r="AK684" s="1" t="s">
        <v>42</v>
      </c>
    </row>
    <row r="685" spans="1:37" x14ac:dyDescent="0.25">
      <c r="A685" s="18" t="s">
        <v>4248</v>
      </c>
      <c r="B685" s="18" t="str">
        <f>VLOOKUP(A685,'[1]2019 New Titles'!A:I,2,FALSE)</f>
        <v>Journal of Peacebuilding &amp; Development</v>
      </c>
      <c r="C685" s="26" t="s">
        <v>36</v>
      </c>
      <c r="D685" s="1" t="s">
        <v>4249</v>
      </c>
      <c r="E685" s="1" t="s">
        <v>4250</v>
      </c>
      <c r="F685" s="1" t="s">
        <v>2369</v>
      </c>
      <c r="G685" s="5" t="s">
        <v>152</v>
      </c>
      <c r="H685" s="1">
        <v>2020</v>
      </c>
      <c r="I685" s="1" t="s">
        <v>628</v>
      </c>
      <c r="J685" s="2"/>
      <c r="K685" s="2">
        <v>1</v>
      </c>
      <c r="L685" s="2"/>
      <c r="M685" s="2"/>
      <c r="N685" s="2" t="s">
        <v>42</v>
      </c>
      <c r="O685" s="2"/>
      <c r="P685" s="2"/>
      <c r="Q685" s="2">
        <v>1</v>
      </c>
      <c r="R685" s="2"/>
      <c r="S685" s="2"/>
      <c r="T685" s="2" t="s">
        <v>42</v>
      </c>
      <c r="U685" s="2"/>
      <c r="V685" s="2"/>
      <c r="W685" s="2" t="s">
        <v>42</v>
      </c>
      <c r="X685" s="2"/>
      <c r="Y685" s="2"/>
      <c r="Z685" s="1" t="s">
        <v>42</v>
      </c>
      <c r="AA685" s="2"/>
      <c r="AB685" s="1" t="s">
        <v>42</v>
      </c>
      <c r="AC685" s="1">
        <v>0</v>
      </c>
      <c r="AD685" s="2"/>
      <c r="AE685" s="1"/>
      <c r="AF685" s="1" t="s">
        <v>4251</v>
      </c>
      <c r="AG685" s="1"/>
      <c r="AH685" s="1"/>
      <c r="AI685" s="1">
        <v>0</v>
      </c>
      <c r="AJ685" s="1" t="e">
        <v>#REF!</v>
      </c>
      <c r="AK685" s="1" t="s">
        <v>42</v>
      </c>
    </row>
    <row r="686" spans="1:37" x14ac:dyDescent="0.25">
      <c r="A686" s="1" t="s">
        <v>4252</v>
      </c>
      <c r="B686" s="1" t="s">
        <v>4253</v>
      </c>
      <c r="C686" s="1" t="s">
        <v>77</v>
      </c>
      <c r="D686" s="1" t="s">
        <v>4254</v>
      </c>
      <c r="E686" s="1" t="s">
        <v>4255</v>
      </c>
      <c r="F686" s="1" t="s">
        <v>151</v>
      </c>
      <c r="G686" s="5" t="s">
        <v>124</v>
      </c>
      <c r="H686" s="1">
        <v>2006</v>
      </c>
      <c r="I686" s="1" t="s">
        <v>380</v>
      </c>
      <c r="J686" s="2"/>
      <c r="K686" s="2">
        <v>1</v>
      </c>
      <c r="L686" s="2"/>
      <c r="M686" s="2"/>
      <c r="N686" s="2">
        <v>1</v>
      </c>
      <c r="O686" s="2"/>
      <c r="P686" s="2"/>
      <c r="Q686" s="2">
        <v>0</v>
      </c>
      <c r="R686" s="2"/>
      <c r="S686" s="2"/>
      <c r="T686" s="2">
        <v>1</v>
      </c>
      <c r="U686" s="2"/>
      <c r="V686" s="2"/>
      <c r="W686" s="2">
        <v>1</v>
      </c>
      <c r="X686" s="2"/>
      <c r="Y686" s="2"/>
      <c r="Z686" s="1">
        <v>1</v>
      </c>
      <c r="AA686" s="2"/>
      <c r="AB686" s="1" t="s">
        <v>42</v>
      </c>
      <c r="AC686" s="1">
        <v>0</v>
      </c>
      <c r="AD686" s="2"/>
      <c r="AE686" s="1"/>
      <c r="AF686" s="1" t="s">
        <v>4256</v>
      </c>
      <c r="AG686" s="1" t="s">
        <v>88</v>
      </c>
      <c r="AH686" s="1" t="s">
        <v>835</v>
      </c>
      <c r="AI686" s="1">
        <v>0</v>
      </c>
      <c r="AJ686" s="1" t="s">
        <v>557</v>
      </c>
      <c r="AK686" s="1" t="s">
        <v>42</v>
      </c>
    </row>
    <row r="687" spans="1:37" x14ac:dyDescent="0.25">
      <c r="A687" s="1" t="s">
        <v>4257</v>
      </c>
      <c r="B687" s="1" t="s">
        <v>4258</v>
      </c>
      <c r="C687" s="1" t="s">
        <v>103</v>
      </c>
      <c r="D687" s="1" t="s">
        <v>4259</v>
      </c>
      <c r="E687" s="1" t="s">
        <v>4260</v>
      </c>
      <c r="F687" s="1" t="s">
        <v>5520</v>
      </c>
      <c r="G687" s="5" t="s">
        <v>62</v>
      </c>
      <c r="H687" s="1">
        <v>2019</v>
      </c>
      <c r="I687" s="1" t="s">
        <v>668</v>
      </c>
      <c r="J687" s="2"/>
      <c r="K687" s="2">
        <v>1</v>
      </c>
      <c r="L687" s="2"/>
      <c r="M687" s="2"/>
      <c r="N687" s="2">
        <v>1</v>
      </c>
      <c r="O687" s="2"/>
      <c r="P687" s="2"/>
      <c r="Q687" s="2" t="s">
        <v>42</v>
      </c>
      <c r="R687" s="2"/>
      <c r="S687" s="2"/>
      <c r="T687" s="2">
        <v>1</v>
      </c>
      <c r="U687" s="2"/>
      <c r="V687" s="2"/>
      <c r="W687" s="2">
        <v>1</v>
      </c>
      <c r="X687" s="2"/>
      <c r="Y687" s="2"/>
      <c r="Z687" s="1">
        <v>1</v>
      </c>
      <c r="AA687" s="2"/>
      <c r="AB687" s="1" t="s">
        <v>42</v>
      </c>
      <c r="AC687" s="1">
        <v>0</v>
      </c>
      <c r="AD687" s="2"/>
      <c r="AE687" s="1"/>
      <c r="AF687" s="1" t="s">
        <v>4261</v>
      </c>
      <c r="AG687" s="1" t="s">
        <v>88</v>
      </c>
      <c r="AH687" s="1" t="s">
        <v>399</v>
      </c>
      <c r="AI687" s="1" t="s">
        <v>1652</v>
      </c>
      <c r="AJ687" s="1" t="s">
        <v>4262</v>
      </c>
      <c r="AK687" s="1" t="s">
        <v>42</v>
      </c>
    </row>
    <row r="688" spans="1:37" x14ac:dyDescent="0.25">
      <c r="A688" s="1" t="s">
        <v>4263</v>
      </c>
      <c r="B688" s="1" t="s">
        <v>4264</v>
      </c>
      <c r="C688" s="1" t="s">
        <v>77</v>
      </c>
      <c r="D688" s="1" t="s">
        <v>4265</v>
      </c>
      <c r="E688" s="1" t="s">
        <v>4266</v>
      </c>
      <c r="F688" s="1" t="s">
        <v>428</v>
      </c>
      <c r="G688" s="5" t="s">
        <v>162</v>
      </c>
      <c r="H688" s="1">
        <v>2006</v>
      </c>
      <c r="I688" s="1" t="s">
        <v>1220</v>
      </c>
      <c r="J688" s="2"/>
      <c r="K688" s="2">
        <v>1</v>
      </c>
      <c r="L688" s="2"/>
      <c r="M688" s="2"/>
      <c r="N688" s="2">
        <v>1</v>
      </c>
      <c r="O688" s="2"/>
      <c r="P688" s="2"/>
      <c r="Q688" s="2">
        <v>0</v>
      </c>
      <c r="R688" s="2"/>
      <c r="S688" s="2"/>
      <c r="T688" s="2">
        <v>1</v>
      </c>
      <c r="U688" s="2"/>
      <c r="V688" s="2"/>
      <c r="W688" s="2">
        <v>1</v>
      </c>
      <c r="X688" s="2"/>
      <c r="Y688" s="2"/>
      <c r="Z688" s="1">
        <v>1</v>
      </c>
      <c r="AA688" s="2"/>
      <c r="AB688" s="1" t="s">
        <v>42</v>
      </c>
      <c r="AC688" s="1">
        <v>0</v>
      </c>
      <c r="AD688" s="2"/>
      <c r="AE688" s="1"/>
      <c r="AF688" s="1" t="s">
        <v>4267</v>
      </c>
      <c r="AG688" s="1" t="s">
        <v>88</v>
      </c>
      <c r="AH688" s="1" t="s">
        <v>539</v>
      </c>
      <c r="AI688" s="1">
        <v>0</v>
      </c>
      <c r="AJ688" s="1" t="s">
        <v>1190</v>
      </c>
      <c r="AK688" s="1" t="s">
        <v>42</v>
      </c>
    </row>
    <row r="689" spans="1:37" x14ac:dyDescent="0.25">
      <c r="A689" s="1" t="s">
        <v>4268</v>
      </c>
      <c r="B689" s="1" t="s">
        <v>4269</v>
      </c>
      <c r="C689" s="1" t="s">
        <v>77</v>
      </c>
      <c r="D689" s="1" t="s">
        <v>4270</v>
      </c>
      <c r="E689" s="1" t="s">
        <v>4271</v>
      </c>
      <c r="F689" s="1" t="s">
        <v>1407</v>
      </c>
      <c r="G689" s="5" t="s">
        <v>107</v>
      </c>
      <c r="H689" s="1">
        <v>2014</v>
      </c>
      <c r="I689" s="1" t="s">
        <v>4272</v>
      </c>
      <c r="J689" s="2"/>
      <c r="K689" s="2">
        <v>1</v>
      </c>
      <c r="L689" s="2"/>
      <c r="M689" s="2"/>
      <c r="N689" s="2">
        <v>1</v>
      </c>
      <c r="O689" s="2"/>
      <c r="P689" s="2"/>
      <c r="Q689" s="2">
        <v>0</v>
      </c>
      <c r="R689" s="2"/>
      <c r="S689" s="2"/>
      <c r="T689" s="2">
        <v>1</v>
      </c>
      <c r="U689" s="2"/>
      <c r="V689" s="2"/>
      <c r="W689" s="2">
        <v>1</v>
      </c>
      <c r="X689" s="2"/>
      <c r="Y689" s="2"/>
      <c r="Z689" s="1">
        <v>1</v>
      </c>
      <c r="AA689" s="2"/>
      <c r="AB689" s="1" t="s">
        <v>42</v>
      </c>
      <c r="AC689" s="1">
        <v>0</v>
      </c>
      <c r="AD689" s="2"/>
      <c r="AE689" s="1"/>
      <c r="AF689" s="1" t="s">
        <v>4273</v>
      </c>
      <c r="AG689" s="1" t="s">
        <v>88</v>
      </c>
      <c r="AH689" s="1" t="s">
        <v>539</v>
      </c>
      <c r="AI689" s="1">
        <v>0</v>
      </c>
      <c r="AJ689" s="1" t="s">
        <v>540</v>
      </c>
      <c r="AK689" s="1" t="s">
        <v>42</v>
      </c>
    </row>
    <row r="690" spans="1:37" x14ac:dyDescent="0.25">
      <c r="A690" s="1" t="s">
        <v>4274</v>
      </c>
      <c r="B690" s="1" t="s">
        <v>4275</v>
      </c>
      <c r="C690" s="1" t="s">
        <v>36</v>
      </c>
      <c r="D690" s="1" t="s">
        <v>4276</v>
      </c>
      <c r="E690" s="1" t="s">
        <v>4277</v>
      </c>
      <c r="F690" s="1" t="s">
        <v>388</v>
      </c>
      <c r="G690" s="5" t="s">
        <v>143</v>
      </c>
      <c r="H690" s="1">
        <v>2006</v>
      </c>
      <c r="I690" s="1" t="s">
        <v>390</v>
      </c>
      <c r="J690" s="2"/>
      <c r="K690" s="2">
        <v>1</v>
      </c>
      <c r="L690" s="2"/>
      <c r="M690" s="2"/>
      <c r="N690" s="2">
        <v>0</v>
      </c>
      <c r="O690" s="2"/>
      <c r="P690" s="2"/>
      <c r="Q690" s="2">
        <v>1</v>
      </c>
      <c r="R690" s="2"/>
      <c r="S690" s="2"/>
      <c r="T690" s="2">
        <v>0</v>
      </c>
      <c r="U690" s="2"/>
      <c r="V690" s="2"/>
      <c r="W690" s="2">
        <v>0</v>
      </c>
      <c r="X690" s="2"/>
      <c r="Y690" s="2"/>
      <c r="Z690" s="1">
        <v>1</v>
      </c>
      <c r="AA690" s="2"/>
      <c r="AB690" s="1" t="s">
        <v>42</v>
      </c>
      <c r="AC690" s="1">
        <v>0</v>
      </c>
      <c r="AD690" s="2"/>
      <c r="AE690" s="1"/>
      <c r="AF690" s="1" t="s">
        <v>4278</v>
      </c>
      <c r="AG690" s="1" t="s">
        <v>45</v>
      </c>
      <c r="AH690" s="1" t="s">
        <v>1766</v>
      </c>
      <c r="AI690" s="1">
        <v>0</v>
      </c>
      <c r="AJ690" s="1" t="s">
        <v>191</v>
      </c>
      <c r="AK690" s="1" t="s">
        <v>42</v>
      </c>
    </row>
    <row r="691" spans="1:37" x14ac:dyDescent="0.25">
      <c r="A691" s="1" t="s">
        <v>4279</v>
      </c>
      <c r="B691" s="1" t="s">
        <v>4280</v>
      </c>
      <c r="C691" s="1" t="s">
        <v>36</v>
      </c>
      <c r="D691" s="1" t="s">
        <v>4281</v>
      </c>
      <c r="E691" s="1" t="s">
        <v>4282</v>
      </c>
      <c r="F691" s="1" t="s">
        <v>562</v>
      </c>
      <c r="G691" s="5" t="s">
        <v>636</v>
      </c>
      <c r="H691" s="1">
        <v>2006</v>
      </c>
      <c r="I691" s="1" t="s">
        <v>628</v>
      </c>
      <c r="J691" s="2"/>
      <c r="K691" s="2">
        <v>1</v>
      </c>
      <c r="L691" s="2"/>
      <c r="M691" s="2"/>
      <c r="N691" s="2">
        <v>0</v>
      </c>
      <c r="O691" s="2"/>
      <c r="P691" s="2"/>
      <c r="Q691" s="2">
        <v>1</v>
      </c>
      <c r="R691" s="2"/>
      <c r="S691" s="2"/>
      <c r="T691" s="2">
        <v>0</v>
      </c>
      <c r="U691" s="2"/>
      <c r="V691" s="2"/>
      <c r="W691" s="2">
        <v>0</v>
      </c>
      <c r="X691" s="2"/>
      <c r="Y691" s="2"/>
      <c r="Z691" s="1">
        <v>0</v>
      </c>
      <c r="AA691" s="2"/>
      <c r="AB691" s="1" t="s">
        <v>42</v>
      </c>
      <c r="AC691" s="1">
        <v>0</v>
      </c>
      <c r="AD691" s="2"/>
      <c r="AE691" s="1"/>
      <c r="AF691" s="1" t="s">
        <v>4283</v>
      </c>
      <c r="AG691" s="1" t="s">
        <v>45</v>
      </c>
      <c r="AH691" s="1" t="s">
        <v>978</v>
      </c>
      <c r="AI691" s="1">
        <v>0</v>
      </c>
      <c r="AJ691" s="1" t="s">
        <v>100</v>
      </c>
      <c r="AK691" s="1" t="s">
        <v>42</v>
      </c>
    </row>
    <row r="692" spans="1:37" x14ac:dyDescent="0.25">
      <c r="A692" s="1" t="s">
        <v>4284</v>
      </c>
      <c r="B692" s="1" t="s">
        <v>4285</v>
      </c>
      <c r="C692" s="1" t="s">
        <v>36</v>
      </c>
      <c r="D692" s="1" t="s">
        <v>4286</v>
      </c>
      <c r="E692" s="1" t="s">
        <v>4287</v>
      </c>
      <c r="F692" s="1" t="s">
        <v>1733</v>
      </c>
      <c r="G692" s="5" t="s">
        <v>1695</v>
      </c>
      <c r="H692" s="1">
        <v>2006</v>
      </c>
      <c r="I692" s="1" t="s">
        <v>1023</v>
      </c>
      <c r="J692" s="2"/>
      <c r="K692" s="2">
        <v>1</v>
      </c>
      <c r="L692" s="2"/>
      <c r="M692" s="2"/>
      <c r="N692" s="2">
        <v>0</v>
      </c>
      <c r="O692" s="2"/>
      <c r="P692" s="2"/>
      <c r="Q692" s="2">
        <v>1</v>
      </c>
      <c r="R692" s="2"/>
      <c r="S692" s="2"/>
      <c r="T692" s="2">
        <v>0</v>
      </c>
      <c r="U692" s="2"/>
      <c r="V692" s="2"/>
      <c r="W692" s="2">
        <v>0</v>
      </c>
      <c r="X692" s="2"/>
      <c r="Y692" s="2"/>
      <c r="Z692" s="1">
        <v>1</v>
      </c>
      <c r="AA692" s="2"/>
      <c r="AB692" s="1" t="s">
        <v>42</v>
      </c>
      <c r="AC692" s="1">
        <v>0</v>
      </c>
      <c r="AD692" s="2"/>
      <c r="AE692" s="1"/>
      <c r="AF692" s="1" t="s">
        <v>4288</v>
      </c>
      <c r="AG692" s="1" t="s">
        <v>45</v>
      </c>
      <c r="AH692" s="1" t="s">
        <v>1766</v>
      </c>
      <c r="AI692" s="1">
        <v>0</v>
      </c>
      <c r="AJ692" s="1" t="s">
        <v>191</v>
      </c>
      <c r="AK692" s="1" t="s">
        <v>42</v>
      </c>
    </row>
    <row r="693" spans="1:37" x14ac:dyDescent="0.25">
      <c r="A693" s="1" t="s">
        <v>4289</v>
      </c>
      <c r="B693" s="1" t="s">
        <v>4290</v>
      </c>
      <c r="C693" s="1" t="s">
        <v>103</v>
      </c>
      <c r="D693" s="1" t="s">
        <v>4291</v>
      </c>
      <c r="E693" s="1" t="s">
        <v>4292</v>
      </c>
      <c r="F693" s="1" t="s">
        <v>379</v>
      </c>
      <c r="G693" s="5" t="s">
        <v>162</v>
      </c>
      <c r="H693" s="1">
        <v>2006</v>
      </c>
      <c r="I693" s="1" t="s">
        <v>1023</v>
      </c>
      <c r="J693" s="2"/>
      <c r="K693" s="2">
        <v>1</v>
      </c>
      <c r="L693" s="2"/>
      <c r="M693" s="2"/>
      <c r="N693" s="2">
        <v>1</v>
      </c>
      <c r="O693" s="2"/>
      <c r="P693" s="2"/>
      <c r="Q693" s="2">
        <v>0</v>
      </c>
      <c r="R693" s="2"/>
      <c r="S693" s="2"/>
      <c r="T693" s="2">
        <v>0</v>
      </c>
      <c r="U693" s="2"/>
      <c r="V693" s="2"/>
      <c r="W693" s="2">
        <v>0</v>
      </c>
      <c r="X693" s="2"/>
      <c r="Y693" s="2"/>
      <c r="Z693" s="1">
        <v>1</v>
      </c>
      <c r="AA693" s="2"/>
      <c r="AB693" s="1" t="s">
        <v>42</v>
      </c>
      <c r="AC693" s="1">
        <v>0</v>
      </c>
      <c r="AD693" s="2"/>
      <c r="AE693" s="1"/>
      <c r="AF693" s="1" t="s">
        <v>4293</v>
      </c>
      <c r="AG693" s="1" t="s">
        <v>88</v>
      </c>
      <c r="AH693" s="1" t="s">
        <v>4294</v>
      </c>
      <c r="AI693" s="1" t="s">
        <v>100</v>
      </c>
      <c r="AJ693" s="1"/>
      <c r="AK693" s="1" t="s">
        <v>42</v>
      </c>
    </row>
    <row r="694" spans="1:37" x14ac:dyDescent="0.25">
      <c r="A694" s="18" t="s">
        <v>4295</v>
      </c>
      <c r="B694" s="18" t="str">
        <f>VLOOKUP(A694,'[1]2020 New Titles'!A:I,2,FALSE)</f>
        <v>Journal of Politics in Latin America</v>
      </c>
      <c r="C694" s="26" t="s">
        <v>50</v>
      </c>
      <c r="D694" s="1" t="s">
        <v>4296</v>
      </c>
      <c r="E694" s="1" t="s">
        <v>4297</v>
      </c>
      <c r="F694" s="1" t="s">
        <v>2617</v>
      </c>
      <c r="G694" s="5" t="s">
        <v>152</v>
      </c>
      <c r="H694" s="1">
        <v>2020</v>
      </c>
      <c r="I694" s="1" t="s">
        <v>237</v>
      </c>
      <c r="J694" s="2" t="s">
        <v>86</v>
      </c>
      <c r="K694" s="2">
        <v>0</v>
      </c>
      <c r="L694" s="2"/>
      <c r="M694" s="2"/>
      <c r="N694" s="2">
        <v>0</v>
      </c>
      <c r="O694" s="2"/>
      <c r="P694" s="2"/>
      <c r="Q694" s="2">
        <v>0</v>
      </c>
      <c r="R694" s="2"/>
      <c r="S694" s="2"/>
      <c r="T694" s="2">
        <v>0</v>
      </c>
      <c r="U694" s="2"/>
      <c r="V694" s="2"/>
      <c r="W694" s="2">
        <v>0</v>
      </c>
      <c r="X694" s="2"/>
      <c r="Y694" s="2"/>
      <c r="Z694" s="1" t="s">
        <v>42</v>
      </c>
      <c r="AA694" s="2"/>
      <c r="AB694" s="1" t="s">
        <v>42</v>
      </c>
      <c r="AC694" s="1">
        <v>1</v>
      </c>
      <c r="AD694" s="2"/>
      <c r="AE694" s="1"/>
      <c r="AF694" s="1" t="s">
        <v>4298</v>
      </c>
      <c r="AG694" s="1"/>
      <c r="AH694" s="1"/>
      <c r="AI694" s="1" t="s">
        <v>283</v>
      </c>
      <c r="AJ694" s="1" t="e">
        <v>#REF!</v>
      </c>
      <c r="AK694" s="1" t="s">
        <v>42</v>
      </c>
    </row>
    <row r="695" spans="1:37" x14ac:dyDescent="0.25">
      <c r="A695" s="1" t="s">
        <v>4299</v>
      </c>
      <c r="B695" s="1" t="s">
        <v>4300</v>
      </c>
      <c r="C695" s="1" t="s">
        <v>36</v>
      </c>
      <c r="D695" s="1" t="s">
        <v>4301</v>
      </c>
      <c r="E695" s="1" t="s">
        <v>4302</v>
      </c>
      <c r="F695" s="1" t="s">
        <v>2047</v>
      </c>
      <c r="G695" s="5" t="s">
        <v>643</v>
      </c>
      <c r="H695" s="1">
        <v>2008</v>
      </c>
      <c r="I695" s="1" t="s">
        <v>188</v>
      </c>
      <c r="J695" s="2"/>
      <c r="K695" s="2">
        <v>1</v>
      </c>
      <c r="L695" s="2"/>
      <c r="M695" s="2"/>
      <c r="N695" s="2">
        <v>0</v>
      </c>
      <c r="O695" s="2"/>
      <c r="P695" s="2"/>
      <c r="Q695" s="2">
        <v>1</v>
      </c>
      <c r="R695" s="2"/>
      <c r="S695" s="2"/>
      <c r="T695" s="2">
        <v>0</v>
      </c>
      <c r="U695" s="2"/>
      <c r="V695" s="2"/>
      <c r="W695" s="2">
        <v>0</v>
      </c>
      <c r="X695" s="2"/>
      <c r="Y695" s="2"/>
      <c r="Z695" s="1">
        <v>0</v>
      </c>
      <c r="AA695" s="2"/>
      <c r="AB695" s="1" t="s">
        <v>42</v>
      </c>
      <c r="AC695" s="1">
        <v>0</v>
      </c>
      <c r="AD695" s="2"/>
      <c r="AE695" s="1"/>
      <c r="AF695" s="1" t="s">
        <v>4303</v>
      </c>
      <c r="AG695" s="1" t="s">
        <v>65</v>
      </c>
      <c r="AH695" s="1" t="s">
        <v>1097</v>
      </c>
      <c r="AI695" s="1">
        <v>0</v>
      </c>
      <c r="AJ695" s="1" t="s">
        <v>724</v>
      </c>
      <c r="AK695" s="1" t="s">
        <v>42</v>
      </c>
    </row>
    <row r="696" spans="1:37" x14ac:dyDescent="0.25">
      <c r="A696" s="18" t="s">
        <v>4304</v>
      </c>
      <c r="B696" s="18" t="str">
        <f>VLOOKUP(A696,'[1]2020 New Titles'!A:I,2,FALSE)</f>
        <v>Journal of Prevention and Health Promotion</v>
      </c>
      <c r="C696" s="26" t="s">
        <v>36</v>
      </c>
      <c r="D696" s="1" t="s">
        <v>4305</v>
      </c>
      <c r="E696" s="1" t="s">
        <v>4306</v>
      </c>
      <c r="F696" s="1" t="s">
        <v>1649</v>
      </c>
      <c r="G696" s="5" t="s">
        <v>477</v>
      </c>
      <c r="H696" s="1">
        <v>2020</v>
      </c>
      <c r="I696" s="1" t="s">
        <v>2686</v>
      </c>
      <c r="J696" s="2"/>
      <c r="K696" s="2">
        <v>1</v>
      </c>
      <c r="L696" s="2"/>
      <c r="M696" s="2"/>
      <c r="N696" s="2">
        <v>1</v>
      </c>
      <c r="O696" s="2"/>
      <c r="P696" s="2"/>
      <c r="Q696" s="2">
        <v>1</v>
      </c>
      <c r="R696" s="2"/>
      <c r="S696" s="2"/>
      <c r="T696" s="2">
        <v>1</v>
      </c>
      <c r="U696" s="2"/>
      <c r="V696" s="2"/>
      <c r="W696" s="2" t="s">
        <v>42</v>
      </c>
      <c r="X696" s="2"/>
      <c r="Y696" s="2"/>
      <c r="Z696" s="1" t="s">
        <v>42</v>
      </c>
      <c r="AA696" s="2"/>
      <c r="AB696" s="1" t="s">
        <v>42</v>
      </c>
      <c r="AC696" s="1">
        <v>0</v>
      </c>
      <c r="AD696" s="2"/>
      <c r="AE696" s="1"/>
      <c r="AF696" s="1" t="s">
        <v>4307</v>
      </c>
      <c r="AG696" s="1"/>
      <c r="AH696" s="1"/>
      <c r="AI696" s="1">
        <v>0</v>
      </c>
      <c r="AJ696" s="1" t="e">
        <v>#REF!</v>
      </c>
      <c r="AK696" s="1" t="s">
        <v>42</v>
      </c>
    </row>
    <row r="697" spans="1:37" x14ac:dyDescent="0.25">
      <c r="A697" s="1" t="s">
        <v>4308</v>
      </c>
      <c r="B697" s="1" t="s">
        <v>4309</v>
      </c>
      <c r="C697" s="1" t="s">
        <v>77</v>
      </c>
      <c r="D697" s="1" t="s">
        <v>4310</v>
      </c>
      <c r="E697" s="1" t="s">
        <v>4310</v>
      </c>
      <c r="F697" s="1" t="e">
        <v>#N/A</v>
      </c>
      <c r="G697" s="5" t="s">
        <v>461</v>
      </c>
      <c r="H697" s="1">
        <v>2010</v>
      </c>
      <c r="I697" s="1" t="s">
        <v>315</v>
      </c>
      <c r="J697" s="2" t="s">
        <v>86</v>
      </c>
      <c r="K697" s="2">
        <v>0</v>
      </c>
      <c r="L697" s="2"/>
      <c r="M697" s="2"/>
      <c r="N697" s="2">
        <v>0</v>
      </c>
      <c r="O697" s="2"/>
      <c r="P697" s="2"/>
      <c r="Q697" s="2">
        <v>0</v>
      </c>
      <c r="R697" s="2"/>
      <c r="S697" s="2"/>
      <c r="T697" s="2">
        <v>0</v>
      </c>
      <c r="U697" s="2"/>
      <c r="V697" s="2"/>
      <c r="W697" s="2">
        <v>0</v>
      </c>
      <c r="X697" s="2"/>
      <c r="Y697" s="2"/>
      <c r="Z697" s="1">
        <v>0</v>
      </c>
      <c r="AA697" s="2"/>
      <c r="AB697" s="1" t="s">
        <v>42</v>
      </c>
      <c r="AC697" s="1">
        <v>1</v>
      </c>
      <c r="AD697" s="2"/>
      <c r="AE697" s="1"/>
      <c r="AF697" s="1" t="s">
        <v>4311</v>
      </c>
      <c r="AG697" s="1" t="s">
        <v>399</v>
      </c>
      <c r="AH697" s="1" t="s">
        <v>2801</v>
      </c>
      <c r="AI697" s="1">
        <v>0</v>
      </c>
      <c r="AJ697" s="1" t="s">
        <v>100</v>
      </c>
      <c r="AK697" s="1" t="s">
        <v>42</v>
      </c>
    </row>
    <row r="698" spans="1:37" x14ac:dyDescent="0.25">
      <c r="A698" s="1" t="s">
        <v>4312</v>
      </c>
      <c r="B698" s="1" t="s">
        <v>4313</v>
      </c>
      <c r="C698" s="1" t="s">
        <v>77</v>
      </c>
      <c r="D698" s="1" t="s">
        <v>4314</v>
      </c>
      <c r="E698" s="1" t="s">
        <v>4315</v>
      </c>
      <c r="F698" s="1" t="s">
        <v>1137</v>
      </c>
      <c r="G698" s="5" t="s">
        <v>62</v>
      </c>
      <c r="H698" s="1">
        <v>2019</v>
      </c>
      <c r="I698" s="1" t="s">
        <v>4316</v>
      </c>
      <c r="J698" s="2"/>
      <c r="K698" s="2">
        <v>1</v>
      </c>
      <c r="L698" s="2">
        <v>0</v>
      </c>
      <c r="M698" s="2"/>
      <c r="N698" s="2">
        <v>1</v>
      </c>
      <c r="O698" s="2">
        <v>0</v>
      </c>
      <c r="P698" s="2"/>
      <c r="Q698" s="2" t="s">
        <v>42</v>
      </c>
      <c r="R698" s="2">
        <v>0</v>
      </c>
      <c r="S698" s="2"/>
      <c r="T698" s="2">
        <v>1</v>
      </c>
      <c r="U698" s="2">
        <v>0</v>
      </c>
      <c r="V698" s="2"/>
      <c r="W698" s="2">
        <v>1</v>
      </c>
      <c r="X698" s="2">
        <v>0</v>
      </c>
      <c r="Y698" s="2"/>
      <c r="Z698" s="1">
        <v>1</v>
      </c>
      <c r="AA698" s="2">
        <v>0</v>
      </c>
      <c r="AB698" s="1" t="s">
        <v>42</v>
      </c>
      <c r="AC698" s="1">
        <v>0</v>
      </c>
      <c r="AD698" s="2">
        <v>0</v>
      </c>
      <c r="AE698" s="1"/>
      <c r="AF698" s="1" t="s">
        <v>4317</v>
      </c>
      <c r="AG698" s="1" t="s">
        <v>88</v>
      </c>
      <c r="AH698" s="1" t="s">
        <v>2985</v>
      </c>
      <c r="AI698" s="1">
        <v>0</v>
      </c>
      <c r="AJ698" s="1" t="s">
        <v>191</v>
      </c>
      <c r="AK698" s="1" t="s">
        <v>42</v>
      </c>
    </row>
    <row r="699" spans="1:37" x14ac:dyDescent="0.25">
      <c r="A699" s="1" t="s">
        <v>4318</v>
      </c>
      <c r="B699" s="1" t="s">
        <v>4319</v>
      </c>
      <c r="C699" s="1" t="s">
        <v>36</v>
      </c>
      <c r="D699" s="1" t="s">
        <v>4320</v>
      </c>
      <c r="E699" s="1" t="s">
        <v>4321</v>
      </c>
      <c r="F699" s="1" t="s">
        <v>7132</v>
      </c>
      <c r="G699" s="5" t="s">
        <v>96</v>
      </c>
      <c r="H699" s="1">
        <v>2006</v>
      </c>
      <c r="I699" s="1" t="s">
        <v>858</v>
      </c>
      <c r="J699" s="2"/>
      <c r="K699" s="2">
        <v>1</v>
      </c>
      <c r="L699" s="2"/>
      <c r="M699" s="2"/>
      <c r="N699" s="2">
        <v>1</v>
      </c>
      <c r="O699" s="2"/>
      <c r="P699" s="2"/>
      <c r="Q699" s="2">
        <v>1</v>
      </c>
      <c r="R699" s="2"/>
      <c r="S699" s="2"/>
      <c r="T699" s="2">
        <v>1</v>
      </c>
      <c r="U699" s="2"/>
      <c r="V699" s="2"/>
      <c r="W699" s="2">
        <v>0</v>
      </c>
      <c r="X699" s="2"/>
      <c r="Y699" s="2"/>
      <c r="Z699" s="1">
        <v>1</v>
      </c>
      <c r="AA699" s="2"/>
      <c r="AB699" s="1" t="s">
        <v>42</v>
      </c>
      <c r="AC699" s="1">
        <v>0</v>
      </c>
      <c r="AD699" s="2"/>
      <c r="AE699" s="1"/>
      <c r="AF699" s="1" t="s">
        <v>4322</v>
      </c>
      <c r="AG699" s="1" t="s">
        <v>250</v>
      </c>
      <c r="AH699" s="1" t="s">
        <v>4074</v>
      </c>
      <c r="AI699" s="1">
        <v>0</v>
      </c>
      <c r="AJ699" s="1" t="s">
        <v>191</v>
      </c>
      <c r="AK699" s="1" t="s">
        <v>42</v>
      </c>
    </row>
    <row r="700" spans="1:37" x14ac:dyDescent="0.25">
      <c r="A700" s="1" t="s">
        <v>4323</v>
      </c>
      <c r="B700" s="1" t="s">
        <v>4324</v>
      </c>
      <c r="C700" s="1" t="s">
        <v>50</v>
      </c>
      <c r="D700" s="1" t="s">
        <v>4325</v>
      </c>
      <c r="E700" s="1" t="s">
        <v>4326</v>
      </c>
      <c r="F700" s="1" t="s">
        <v>553</v>
      </c>
      <c r="G700" s="5" t="s">
        <v>62</v>
      </c>
      <c r="H700" s="1">
        <v>2019</v>
      </c>
      <c r="I700" s="1" t="s">
        <v>446</v>
      </c>
      <c r="J700" s="2"/>
      <c r="K700" s="2">
        <v>1</v>
      </c>
      <c r="L700" s="2"/>
      <c r="M700" s="2"/>
      <c r="N700" s="2" t="s">
        <v>42</v>
      </c>
      <c r="O700" s="2"/>
      <c r="P700" s="2"/>
      <c r="Q700" s="2">
        <v>1</v>
      </c>
      <c r="R700" s="2"/>
      <c r="S700" s="2"/>
      <c r="T700" s="2" t="s">
        <v>42</v>
      </c>
      <c r="U700" s="2"/>
      <c r="V700" s="2"/>
      <c r="W700" s="2" t="s">
        <v>42</v>
      </c>
      <c r="X700" s="2"/>
      <c r="Y700" s="2"/>
      <c r="Z700" s="1">
        <v>1</v>
      </c>
      <c r="AA700" s="2"/>
      <c r="AB700" s="1" t="s">
        <v>42</v>
      </c>
      <c r="AC700" s="1">
        <v>0</v>
      </c>
      <c r="AD700" s="2"/>
      <c r="AE700" s="1"/>
      <c r="AF700" s="1" t="s">
        <v>4327</v>
      </c>
      <c r="AG700" s="1">
        <v>0</v>
      </c>
      <c r="AH700" s="1" t="s">
        <v>1145</v>
      </c>
      <c r="AI700" s="1">
        <v>0</v>
      </c>
      <c r="AJ700" s="1" t="s">
        <v>4328</v>
      </c>
      <c r="AK700" s="1" t="s">
        <v>42</v>
      </c>
    </row>
    <row r="701" spans="1:37" x14ac:dyDescent="0.25">
      <c r="A701" s="1" t="s">
        <v>4329</v>
      </c>
      <c r="B701" s="1" t="s">
        <v>4330</v>
      </c>
      <c r="C701" s="1" t="s">
        <v>103</v>
      </c>
      <c r="D701" s="1" t="s">
        <v>4331</v>
      </c>
      <c r="E701" s="1" t="s">
        <v>4332</v>
      </c>
      <c r="F701" s="1" t="s">
        <v>3997</v>
      </c>
      <c r="G701" s="5" t="s">
        <v>454</v>
      </c>
      <c r="H701" s="1">
        <v>2006</v>
      </c>
      <c r="I701" s="1" t="s">
        <v>429</v>
      </c>
      <c r="J701" s="2"/>
      <c r="K701" s="2">
        <v>1</v>
      </c>
      <c r="L701" s="2"/>
      <c r="M701" s="2"/>
      <c r="N701" s="2">
        <v>1</v>
      </c>
      <c r="O701" s="2"/>
      <c r="P701" s="2"/>
      <c r="Q701" s="2">
        <v>0</v>
      </c>
      <c r="R701" s="2"/>
      <c r="S701" s="2"/>
      <c r="T701" s="2">
        <v>1</v>
      </c>
      <c r="U701" s="2"/>
      <c r="V701" s="2"/>
      <c r="W701" s="2">
        <v>1</v>
      </c>
      <c r="X701" s="2"/>
      <c r="Y701" s="2"/>
      <c r="Z701" s="1">
        <v>1</v>
      </c>
      <c r="AA701" s="2"/>
      <c r="AB701" s="1" t="s">
        <v>42</v>
      </c>
      <c r="AC701" s="1">
        <v>0</v>
      </c>
      <c r="AD701" s="2"/>
      <c r="AE701" s="1"/>
      <c r="AF701" s="1" t="s">
        <v>4333</v>
      </c>
      <c r="AG701" s="1" t="s">
        <v>88</v>
      </c>
      <c r="AH701" s="1" t="s">
        <v>741</v>
      </c>
      <c r="AI701" s="1" t="s">
        <v>100</v>
      </c>
      <c r="AJ701" s="1" t="s">
        <v>2802</v>
      </c>
      <c r="AK701" s="1" t="s">
        <v>42</v>
      </c>
    </row>
    <row r="702" spans="1:37" x14ac:dyDescent="0.25">
      <c r="A702" s="18" t="s">
        <v>4334</v>
      </c>
      <c r="B702" s="18" t="str">
        <f>VLOOKUP(A702,'[1]2020 New Titles'!A:I,2,FALSE)</f>
        <v>Journal of Psychosexual Health</v>
      </c>
      <c r="C702" s="26" t="s">
        <v>286</v>
      </c>
      <c r="D702" s="1" t="s">
        <v>4335</v>
      </c>
      <c r="E702" s="1" t="s">
        <v>4336</v>
      </c>
      <c r="F702" s="1" t="s">
        <v>1745</v>
      </c>
      <c r="G702" s="5" t="s">
        <v>152</v>
      </c>
      <c r="H702" s="1">
        <v>2020</v>
      </c>
      <c r="I702" s="1" t="s">
        <v>519</v>
      </c>
      <c r="J702" s="2" t="s">
        <v>86</v>
      </c>
      <c r="K702" s="2">
        <v>0</v>
      </c>
      <c r="L702" s="2"/>
      <c r="M702" s="2"/>
      <c r="N702" s="2">
        <v>0</v>
      </c>
      <c r="O702" s="2"/>
      <c r="P702" s="2"/>
      <c r="Q702" s="2">
        <v>0</v>
      </c>
      <c r="R702" s="2"/>
      <c r="S702" s="2"/>
      <c r="T702" s="2">
        <v>0</v>
      </c>
      <c r="U702" s="2"/>
      <c r="V702" s="2"/>
      <c r="W702" s="2">
        <v>0</v>
      </c>
      <c r="X702" s="2"/>
      <c r="Y702" s="2"/>
      <c r="Z702" s="1" t="s">
        <v>42</v>
      </c>
      <c r="AA702" s="2"/>
      <c r="AB702" s="1" t="s">
        <v>42</v>
      </c>
      <c r="AC702" s="1">
        <v>1</v>
      </c>
      <c r="AD702" s="2"/>
      <c r="AE702" s="1"/>
      <c r="AF702" s="1" t="s">
        <v>4337</v>
      </c>
      <c r="AG702" s="1"/>
      <c r="AH702" s="1"/>
      <c r="AI702" s="1" t="s">
        <v>521</v>
      </c>
      <c r="AJ702" s="1" t="s">
        <v>1320</v>
      </c>
      <c r="AK702" s="1" t="s">
        <v>42</v>
      </c>
    </row>
    <row r="703" spans="1:37" x14ac:dyDescent="0.25">
      <c r="A703" s="1" t="s">
        <v>4338</v>
      </c>
      <c r="B703" s="1" t="s">
        <v>4339</v>
      </c>
      <c r="C703" s="1" t="s">
        <v>36</v>
      </c>
      <c r="D703" s="1" t="s">
        <v>4340</v>
      </c>
      <c r="E703" s="1" t="s">
        <v>4341</v>
      </c>
      <c r="F703" s="1" t="s">
        <v>941</v>
      </c>
      <c r="G703" s="5" t="s">
        <v>62</v>
      </c>
      <c r="H703" s="1">
        <v>2019</v>
      </c>
      <c r="I703" s="1" t="s">
        <v>153</v>
      </c>
      <c r="J703" s="2"/>
      <c r="K703" s="2">
        <v>1</v>
      </c>
      <c r="L703" s="2"/>
      <c r="M703" s="2"/>
      <c r="N703" s="2" t="s">
        <v>42</v>
      </c>
      <c r="O703" s="2"/>
      <c r="P703" s="2"/>
      <c r="Q703" s="2">
        <v>1</v>
      </c>
      <c r="R703" s="2"/>
      <c r="S703" s="2"/>
      <c r="T703" s="2" t="s">
        <v>42</v>
      </c>
      <c r="U703" s="2"/>
      <c r="V703" s="2"/>
      <c r="W703" s="2" t="s">
        <v>42</v>
      </c>
      <c r="X703" s="2"/>
      <c r="Y703" s="2"/>
      <c r="Z703" s="1">
        <v>1</v>
      </c>
      <c r="AA703" s="2"/>
      <c r="AB703" s="1" t="s">
        <v>42</v>
      </c>
      <c r="AC703" s="1">
        <v>0</v>
      </c>
      <c r="AD703" s="2"/>
      <c r="AE703" s="1"/>
      <c r="AF703" s="1" t="s">
        <v>4342</v>
      </c>
      <c r="AG703" s="1" t="s">
        <v>98</v>
      </c>
      <c r="AH703" s="1" t="s">
        <v>4010</v>
      </c>
      <c r="AI703" s="1">
        <v>0</v>
      </c>
      <c r="AJ703" s="1" t="s">
        <v>191</v>
      </c>
      <c r="AK703" s="1" t="s">
        <v>42</v>
      </c>
    </row>
    <row r="704" spans="1:37" x14ac:dyDescent="0.25">
      <c r="A704" s="1" t="s">
        <v>4343</v>
      </c>
      <c r="B704" s="1" t="s">
        <v>4344</v>
      </c>
      <c r="C704" s="1" t="s">
        <v>103</v>
      </c>
      <c r="D704" s="1" t="s">
        <v>4345</v>
      </c>
      <c r="E704" s="1" t="s">
        <v>4345</v>
      </c>
      <c r="F704" s="1" t="e">
        <v>#N/A</v>
      </c>
      <c r="G704" s="5" t="s">
        <v>266</v>
      </c>
      <c r="H704" s="1">
        <v>2016</v>
      </c>
      <c r="I704" s="1" t="s">
        <v>54</v>
      </c>
      <c r="J704" s="2" t="s">
        <v>86</v>
      </c>
      <c r="K704" s="2">
        <v>0</v>
      </c>
      <c r="L704" s="2"/>
      <c r="M704" s="2"/>
      <c r="N704" s="2">
        <v>0</v>
      </c>
      <c r="O704" s="2"/>
      <c r="P704" s="2"/>
      <c r="Q704" s="2">
        <v>0</v>
      </c>
      <c r="R704" s="2"/>
      <c r="S704" s="2"/>
      <c r="T704" s="2">
        <v>0</v>
      </c>
      <c r="U704" s="2"/>
      <c r="V704" s="2"/>
      <c r="W704" s="2">
        <v>0</v>
      </c>
      <c r="X704" s="2"/>
      <c r="Y704" s="2"/>
      <c r="Z704" s="1"/>
      <c r="AA704" s="2"/>
      <c r="AB704" s="1" t="s">
        <v>42</v>
      </c>
      <c r="AC704" s="1">
        <v>1</v>
      </c>
      <c r="AD704" s="2"/>
      <c r="AE704" s="1"/>
      <c r="AF704" s="1" t="s">
        <v>4346</v>
      </c>
      <c r="AG704" s="1" t="s">
        <v>88</v>
      </c>
      <c r="AH704" s="1" t="s">
        <v>240</v>
      </c>
      <c r="AI704" s="1" t="s">
        <v>118</v>
      </c>
      <c r="AJ704" s="1"/>
      <c r="AK704" s="1" t="s">
        <v>42</v>
      </c>
    </row>
    <row r="705" spans="1:37" x14ac:dyDescent="0.25">
      <c r="A705" s="1" t="s">
        <v>4347</v>
      </c>
      <c r="B705" s="1" t="s">
        <v>4348</v>
      </c>
      <c r="C705" s="1" t="s">
        <v>103</v>
      </c>
      <c r="D705" s="1" t="s">
        <v>4349</v>
      </c>
      <c r="E705" s="1" t="s">
        <v>4350</v>
      </c>
      <c r="F705" s="1" t="s">
        <v>7194</v>
      </c>
      <c r="G705" s="5" t="s">
        <v>162</v>
      </c>
      <c r="H705" s="1">
        <v>2006</v>
      </c>
      <c r="I705" s="1" t="s">
        <v>153</v>
      </c>
      <c r="J705" s="2"/>
      <c r="K705" s="2">
        <v>1</v>
      </c>
      <c r="L705" s="2"/>
      <c r="M705" s="2"/>
      <c r="N705" s="2">
        <v>1</v>
      </c>
      <c r="O705" s="2"/>
      <c r="P705" s="2"/>
      <c r="Q705" s="2">
        <v>0</v>
      </c>
      <c r="R705" s="2"/>
      <c r="S705" s="2"/>
      <c r="T705" s="2">
        <v>0</v>
      </c>
      <c r="U705" s="2"/>
      <c r="V705" s="2"/>
      <c r="W705" s="2">
        <v>0</v>
      </c>
      <c r="X705" s="2"/>
      <c r="Y705" s="2"/>
      <c r="Z705" s="1">
        <v>1</v>
      </c>
      <c r="AA705" s="2"/>
      <c r="AB705" s="1" t="s">
        <v>42</v>
      </c>
      <c r="AC705" s="1">
        <v>0</v>
      </c>
      <c r="AD705" s="2"/>
      <c r="AE705" s="1"/>
      <c r="AF705" s="1" t="s">
        <v>4352</v>
      </c>
      <c r="AG705" s="1" t="s">
        <v>88</v>
      </c>
      <c r="AH705" s="1" t="s">
        <v>3536</v>
      </c>
      <c r="AI705" s="1" t="s">
        <v>100</v>
      </c>
      <c r="AJ705" s="1"/>
      <c r="AK705" s="1" t="s">
        <v>42</v>
      </c>
    </row>
    <row r="706" spans="1:37" x14ac:dyDescent="0.25">
      <c r="A706" s="1" t="s">
        <v>4353</v>
      </c>
      <c r="B706" s="1" t="s">
        <v>4354</v>
      </c>
      <c r="C706" s="1" t="s">
        <v>36</v>
      </c>
      <c r="D706" s="1" t="s">
        <v>4355</v>
      </c>
      <c r="E706" s="1" t="s">
        <v>4356</v>
      </c>
      <c r="F706" s="1" t="s">
        <v>7074</v>
      </c>
      <c r="G706" s="5" t="s">
        <v>1506</v>
      </c>
      <c r="H706" s="1">
        <v>2006</v>
      </c>
      <c r="I706" s="1" t="s">
        <v>365</v>
      </c>
      <c r="J706" s="2"/>
      <c r="K706" s="2">
        <v>1</v>
      </c>
      <c r="L706" s="2"/>
      <c r="M706" s="2"/>
      <c r="N706" s="2">
        <v>0</v>
      </c>
      <c r="O706" s="2"/>
      <c r="P706" s="2"/>
      <c r="Q706" s="2">
        <v>1</v>
      </c>
      <c r="R706" s="2"/>
      <c r="S706" s="2"/>
      <c r="T706" s="2">
        <v>0</v>
      </c>
      <c r="U706" s="2"/>
      <c r="V706" s="2"/>
      <c r="W706" s="2">
        <v>0</v>
      </c>
      <c r="X706" s="2"/>
      <c r="Y706" s="2"/>
      <c r="Z706" s="1">
        <v>1</v>
      </c>
      <c r="AA706" s="2"/>
      <c r="AB706" s="1" t="s">
        <v>42</v>
      </c>
      <c r="AC706" s="1">
        <v>0</v>
      </c>
      <c r="AD706" s="2"/>
      <c r="AE706" s="1"/>
      <c r="AF706" s="1" t="s">
        <v>4357</v>
      </c>
      <c r="AG706" s="1" t="s">
        <v>1105</v>
      </c>
      <c r="AH706" s="1" t="s">
        <v>1509</v>
      </c>
      <c r="AI706" s="1">
        <v>0</v>
      </c>
      <c r="AJ706" s="1"/>
      <c r="AK706" s="1" t="s">
        <v>42</v>
      </c>
    </row>
    <row r="707" spans="1:37" x14ac:dyDescent="0.25">
      <c r="A707" s="1" t="s">
        <v>4358</v>
      </c>
      <c r="B707" s="1" t="s">
        <v>4359</v>
      </c>
      <c r="C707" s="1" t="s">
        <v>50</v>
      </c>
      <c r="D707" s="1" t="s">
        <v>4360</v>
      </c>
      <c r="E707" s="1" t="s">
        <v>4361</v>
      </c>
      <c r="F707" s="1" t="s">
        <v>2383</v>
      </c>
      <c r="G707" s="5" t="s">
        <v>636</v>
      </c>
      <c r="H707" s="1">
        <v>2006</v>
      </c>
      <c r="I707" s="1" t="s">
        <v>628</v>
      </c>
      <c r="J707" s="2"/>
      <c r="K707" s="2">
        <v>1</v>
      </c>
      <c r="L707" s="2"/>
      <c r="M707" s="2"/>
      <c r="N707" s="2">
        <v>0</v>
      </c>
      <c r="O707" s="2"/>
      <c r="P707" s="2"/>
      <c r="Q707" s="2">
        <v>1</v>
      </c>
      <c r="R707" s="2"/>
      <c r="S707" s="2"/>
      <c r="T707" s="2">
        <v>0</v>
      </c>
      <c r="U707" s="2"/>
      <c r="V707" s="2"/>
      <c r="W707" s="2">
        <v>0</v>
      </c>
      <c r="X707" s="2"/>
      <c r="Y707" s="2"/>
      <c r="Z707" s="1">
        <v>0</v>
      </c>
      <c r="AA707" s="2"/>
      <c r="AB707" s="1" t="s">
        <v>42</v>
      </c>
      <c r="AC707" s="1">
        <v>0</v>
      </c>
      <c r="AD707" s="2"/>
      <c r="AE707" s="1"/>
      <c r="AF707" s="1" t="s">
        <v>4362</v>
      </c>
      <c r="AG707" s="1" t="s">
        <v>65</v>
      </c>
      <c r="AH707" s="1" t="s">
        <v>4363</v>
      </c>
      <c r="AI707" s="1" t="s">
        <v>100</v>
      </c>
      <c r="AJ707" s="1"/>
      <c r="AK707" s="1" t="s">
        <v>42</v>
      </c>
    </row>
    <row r="708" spans="1:37" x14ac:dyDescent="0.25">
      <c r="A708" s="1" t="s">
        <v>4364</v>
      </c>
      <c r="B708" s="1" t="s">
        <v>4365</v>
      </c>
      <c r="C708" s="1" t="s">
        <v>36</v>
      </c>
      <c r="D708" s="1" t="s">
        <v>4366</v>
      </c>
      <c r="E708" s="1" t="s">
        <v>4367</v>
      </c>
      <c r="F708" s="1" t="s">
        <v>7195</v>
      </c>
      <c r="G708" s="5" t="s">
        <v>643</v>
      </c>
      <c r="H708" s="1">
        <v>2009</v>
      </c>
      <c r="I708" s="1" t="s">
        <v>1682</v>
      </c>
      <c r="J708" s="2"/>
      <c r="K708" s="2">
        <v>1</v>
      </c>
      <c r="L708" s="2"/>
      <c r="M708" s="2"/>
      <c r="N708" s="2">
        <v>0</v>
      </c>
      <c r="O708" s="2"/>
      <c r="P708" s="2"/>
      <c r="Q708" s="2">
        <v>1</v>
      </c>
      <c r="R708" s="2"/>
      <c r="S708" s="2"/>
      <c r="T708" s="2">
        <v>0</v>
      </c>
      <c r="U708" s="2"/>
      <c r="V708" s="2"/>
      <c r="W708" s="2">
        <v>0</v>
      </c>
      <c r="X708" s="2"/>
      <c r="Y708" s="2"/>
      <c r="Z708" s="1">
        <v>1</v>
      </c>
      <c r="AA708" s="2"/>
      <c r="AB708" s="1" t="s">
        <v>42</v>
      </c>
      <c r="AC708" s="1">
        <v>0</v>
      </c>
      <c r="AD708" s="2"/>
      <c r="AE708" s="1"/>
      <c r="AF708" s="1" t="s">
        <v>4369</v>
      </c>
      <c r="AG708" s="1" t="s">
        <v>65</v>
      </c>
      <c r="AH708" s="1" t="s">
        <v>65</v>
      </c>
      <c r="AI708" s="1">
        <v>0</v>
      </c>
      <c r="AJ708" s="1" t="s">
        <v>191</v>
      </c>
      <c r="AK708" s="1" t="s">
        <v>42</v>
      </c>
    </row>
    <row r="709" spans="1:37" x14ac:dyDescent="0.25">
      <c r="A709" s="1" t="s">
        <v>4370</v>
      </c>
      <c r="B709" s="1" t="s">
        <v>4371</v>
      </c>
      <c r="C709" s="1" t="s">
        <v>50</v>
      </c>
      <c r="D709" s="1" t="s">
        <v>4372</v>
      </c>
      <c r="E709" s="1" t="s">
        <v>4373</v>
      </c>
      <c r="F709" s="1" t="s">
        <v>2241</v>
      </c>
      <c r="G709" s="5" t="s">
        <v>437</v>
      </c>
      <c r="H709" s="1">
        <v>2006</v>
      </c>
      <c r="I709" s="1" t="s">
        <v>63</v>
      </c>
      <c r="J709" s="2"/>
      <c r="K709" s="2">
        <v>1</v>
      </c>
      <c r="L709" s="2"/>
      <c r="M709" s="2"/>
      <c r="N709" s="2">
        <v>1</v>
      </c>
      <c r="O709" s="2"/>
      <c r="P709" s="2"/>
      <c r="Q709" s="2">
        <v>1</v>
      </c>
      <c r="R709" s="2"/>
      <c r="S709" s="2"/>
      <c r="T709" s="2">
        <v>1</v>
      </c>
      <c r="U709" s="2"/>
      <c r="V709" s="2"/>
      <c r="W709" s="2">
        <v>0</v>
      </c>
      <c r="X709" s="2"/>
      <c r="Y709" s="2"/>
      <c r="Z709" s="1">
        <v>1</v>
      </c>
      <c r="AA709" s="2"/>
      <c r="AB709" s="1" t="s">
        <v>42</v>
      </c>
      <c r="AC709" s="1">
        <v>0</v>
      </c>
      <c r="AD709" s="2"/>
      <c r="AE709" s="1"/>
      <c r="AF709" s="1" t="s">
        <v>4375</v>
      </c>
      <c r="AG709" s="1" t="s">
        <v>88</v>
      </c>
      <c r="AH709" s="1" t="s">
        <v>835</v>
      </c>
      <c r="AI709" s="1" t="s">
        <v>100</v>
      </c>
      <c r="AJ709" s="1"/>
      <c r="AK709" s="1" t="s">
        <v>42</v>
      </c>
    </row>
    <row r="710" spans="1:37" x14ac:dyDescent="0.25">
      <c r="A710" s="1" t="s">
        <v>4376</v>
      </c>
      <c r="B710" s="1" t="s">
        <v>4377</v>
      </c>
      <c r="C710" s="1" t="s">
        <v>36</v>
      </c>
      <c r="D710" s="1" t="s">
        <v>4378</v>
      </c>
      <c r="E710" s="1" t="s">
        <v>4378</v>
      </c>
      <c r="F710" s="1" t="s">
        <v>333</v>
      </c>
      <c r="G710" s="5" t="s">
        <v>214</v>
      </c>
      <c r="H710" s="1">
        <v>2012</v>
      </c>
      <c r="I710" s="1" t="s">
        <v>505</v>
      </c>
      <c r="J710" s="2"/>
      <c r="K710" s="2">
        <v>1</v>
      </c>
      <c r="L710" s="2"/>
      <c r="M710" s="2"/>
      <c r="N710" s="2">
        <v>0</v>
      </c>
      <c r="O710" s="2"/>
      <c r="P710" s="2"/>
      <c r="Q710" s="2">
        <v>1</v>
      </c>
      <c r="R710" s="2"/>
      <c r="S710" s="2"/>
      <c r="T710" s="2">
        <v>0</v>
      </c>
      <c r="U710" s="2"/>
      <c r="V710" s="2"/>
      <c r="W710" s="2">
        <v>0</v>
      </c>
      <c r="X710" s="2"/>
      <c r="Y710" s="2"/>
      <c r="Z710" s="1">
        <v>0</v>
      </c>
      <c r="AA710" s="2"/>
      <c r="AB710" s="1" t="s">
        <v>42</v>
      </c>
      <c r="AC710" s="1">
        <v>0</v>
      </c>
      <c r="AD710" s="2"/>
      <c r="AE710" s="1"/>
      <c r="AF710" s="1" t="s">
        <v>4379</v>
      </c>
      <c r="AG710" s="1" t="s">
        <v>65</v>
      </c>
      <c r="AH710" s="1" t="s">
        <v>65</v>
      </c>
      <c r="AI710" s="1">
        <v>0</v>
      </c>
      <c r="AJ710" s="1" t="s">
        <v>191</v>
      </c>
      <c r="AK710" s="1" t="s">
        <v>42</v>
      </c>
    </row>
    <row r="711" spans="1:37" x14ac:dyDescent="0.25">
      <c r="A711" s="1" t="s">
        <v>4380</v>
      </c>
      <c r="B711" s="1" t="s">
        <v>4381</v>
      </c>
      <c r="C711" s="1" t="s">
        <v>103</v>
      </c>
      <c r="D711" s="1" t="s">
        <v>4382</v>
      </c>
      <c r="E711" s="1" t="s">
        <v>4383</v>
      </c>
      <c r="F711" s="1" t="s">
        <v>2413</v>
      </c>
      <c r="G711" s="5" t="s">
        <v>162</v>
      </c>
      <c r="H711" s="1">
        <v>2006</v>
      </c>
      <c r="I711" s="1" t="s">
        <v>188</v>
      </c>
      <c r="J711" s="2"/>
      <c r="K711" s="2">
        <v>1</v>
      </c>
      <c r="L711" s="2"/>
      <c r="M711" s="2"/>
      <c r="N711" s="2">
        <v>1</v>
      </c>
      <c r="O711" s="2"/>
      <c r="P711" s="2"/>
      <c r="Q711" s="2">
        <v>0</v>
      </c>
      <c r="R711" s="2"/>
      <c r="S711" s="2"/>
      <c r="T711" s="2">
        <v>0</v>
      </c>
      <c r="U711" s="2"/>
      <c r="V711" s="2"/>
      <c r="W711" s="2">
        <v>0</v>
      </c>
      <c r="X711" s="2"/>
      <c r="Y711" s="2"/>
      <c r="Z711" s="1">
        <v>0</v>
      </c>
      <c r="AA711" s="2"/>
      <c r="AB711" s="1" t="s">
        <v>42</v>
      </c>
      <c r="AC711" s="1">
        <v>0</v>
      </c>
      <c r="AD711" s="2"/>
      <c r="AE711" s="1"/>
      <c r="AF711" s="1" t="s">
        <v>4385</v>
      </c>
      <c r="AG711" s="1" t="s">
        <v>239</v>
      </c>
      <c r="AH711" s="1" t="s">
        <v>3536</v>
      </c>
      <c r="AI711" s="1" t="s">
        <v>100</v>
      </c>
      <c r="AJ711" s="1"/>
      <c r="AK711" s="1" t="s">
        <v>42</v>
      </c>
    </row>
    <row r="712" spans="1:37" x14ac:dyDescent="0.25">
      <c r="A712" s="18" t="s">
        <v>4386</v>
      </c>
      <c r="B712" s="18" t="str">
        <f>VLOOKUP(A712,'[1]2020 New Titles'!A:I,2,FALSE)</f>
        <v>Journal of School Leadership</v>
      </c>
      <c r="C712" s="26" t="s">
        <v>36</v>
      </c>
      <c r="D712" s="1" t="s">
        <v>4387</v>
      </c>
      <c r="E712" s="1">
        <v>0</v>
      </c>
      <c r="F712" s="1" t="s">
        <v>1694</v>
      </c>
      <c r="G712" s="5" t="s">
        <v>152</v>
      </c>
      <c r="H712" s="1">
        <v>2020</v>
      </c>
      <c r="I712" s="1" t="s">
        <v>649</v>
      </c>
      <c r="J712" s="2"/>
      <c r="K712" s="2">
        <v>1</v>
      </c>
      <c r="L712" s="2"/>
      <c r="M712" s="2"/>
      <c r="N712" s="2" t="s">
        <v>42</v>
      </c>
      <c r="O712" s="2"/>
      <c r="P712" s="2"/>
      <c r="Q712" s="2">
        <v>1</v>
      </c>
      <c r="R712" s="2"/>
      <c r="S712" s="2"/>
      <c r="T712" s="2" t="s">
        <v>42</v>
      </c>
      <c r="U712" s="2"/>
      <c r="V712" s="2"/>
      <c r="W712" s="2" t="s">
        <v>42</v>
      </c>
      <c r="X712" s="2"/>
      <c r="Y712" s="2"/>
      <c r="Z712" s="1">
        <v>1</v>
      </c>
      <c r="AA712" s="2"/>
      <c r="AB712" s="1" t="s">
        <v>42</v>
      </c>
      <c r="AC712" s="1">
        <v>0</v>
      </c>
      <c r="AD712" s="2"/>
      <c r="AE712" s="1"/>
      <c r="AF712" s="1" t="s">
        <v>4388</v>
      </c>
      <c r="AG712" s="1"/>
      <c r="AH712" s="1"/>
      <c r="AI712" s="1">
        <v>0</v>
      </c>
      <c r="AJ712" s="1" t="e">
        <v>#REF!</v>
      </c>
      <c r="AK712" s="1" t="s">
        <v>42</v>
      </c>
    </row>
    <row r="713" spans="1:37" x14ac:dyDescent="0.25">
      <c r="A713" s="1" t="s">
        <v>4389</v>
      </c>
      <c r="B713" s="1" t="s">
        <v>4390</v>
      </c>
      <c r="C713" s="1" t="s">
        <v>77</v>
      </c>
      <c r="D713" s="1" t="s">
        <v>4391</v>
      </c>
      <c r="E713" s="1" t="s">
        <v>4392</v>
      </c>
      <c r="F713" s="1" t="s">
        <v>1407</v>
      </c>
      <c r="G713" s="5" t="s">
        <v>643</v>
      </c>
      <c r="H713" s="1">
        <v>2009</v>
      </c>
      <c r="I713" s="1" t="s">
        <v>144</v>
      </c>
      <c r="J713" s="2"/>
      <c r="K713" s="2">
        <v>1</v>
      </c>
      <c r="L713" s="2"/>
      <c r="M713" s="2"/>
      <c r="N713" s="2">
        <v>1</v>
      </c>
      <c r="O713" s="2"/>
      <c r="P713" s="2"/>
      <c r="Q713" s="2">
        <v>0</v>
      </c>
      <c r="R713" s="2"/>
      <c r="S713" s="2"/>
      <c r="T713" s="2">
        <v>1</v>
      </c>
      <c r="U713" s="2"/>
      <c r="V713" s="2"/>
      <c r="W713" s="2">
        <v>1</v>
      </c>
      <c r="X713" s="2"/>
      <c r="Y713" s="2"/>
      <c r="Z713" s="1">
        <v>0</v>
      </c>
      <c r="AA713" s="2"/>
      <c r="AB713" s="1" t="s">
        <v>42</v>
      </c>
      <c r="AC713" s="1">
        <v>0</v>
      </c>
      <c r="AD713" s="2"/>
      <c r="AE713" s="1"/>
      <c r="AF713" s="1" t="s">
        <v>4393</v>
      </c>
      <c r="AG713" s="1" t="s">
        <v>88</v>
      </c>
      <c r="AH713" s="1" t="s">
        <v>835</v>
      </c>
      <c r="AI713" s="1">
        <v>0</v>
      </c>
      <c r="AJ713" s="1" t="s">
        <v>607</v>
      </c>
      <c r="AK713" s="1" t="s">
        <v>42</v>
      </c>
    </row>
    <row r="714" spans="1:37" x14ac:dyDescent="0.25">
      <c r="A714" s="1" t="s">
        <v>4394</v>
      </c>
      <c r="B714" s="1" t="s">
        <v>4395</v>
      </c>
      <c r="C714" s="1" t="s">
        <v>103</v>
      </c>
      <c r="D714" s="1" t="s">
        <v>4396</v>
      </c>
      <c r="E714" s="1" t="s">
        <v>4397</v>
      </c>
      <c r="F714" s="1" t="s">
        <v>7196</v>
      </c>
      <c r="G714" s="5" t="s">
        <v>62</v>
      </c>
      <c r="H714" s="1">
        <v>2019</v>
      </c>
      <c r="I714" s="1" t="s">
        <v>590</v>
      </c>
      <c r="J714" s="2"/>
      <c r="K714" s="2">
        <v>1</v>
      </c>
      <c r="L714" s="2"/>
      <c r="M714" s="2"/>
      <c r="N714" s="2">
        <v>1</v>
      </c>
      <c r="O714" s="2"/>
      <c r="P714" s="2"/>
      <c r="Q714" s="2" t="s">
        <v>42</v>
      </c>
      <c r="R714" s="2"/>
      <c r="S714" s="2"/>
      <c r="T714" s="2">
        <v>1</v>
      </c>
      <c r="U714" s="2"/>
      <c r="V714" s="2"/>
      <c r="W714" s="2">
        <v>1</v>
      </c>
      <c r="X714" s="2"/>
      <c r="Y714" s="2"/>
      <c r="Z714" s="1" t="s">
        <v>42</v>
      </c>
      <c r="AA714" s="2"/>
      <c r="AB714" s="1" t="s">
        <v>42</v>
      </c>
      <c r="AC714" s="1">
        <v>0</v>
      </c>
      <c r="AD714" s="2"/>
      <c r="AE714" s="1"/>
      <c r="AF714" s="1" t="s">
        <v>4399</v>
      </c>
      <c r="AG714" s="1" t="s">
        <v>88</v>
      </c>
      <c r="AH714" s="1" t="s">
        <v>4400</v>
      </c>
      <c r="AI714" s="1">
        <v>0</v>
      </c>
      <c r="AJ714" s="1" t="s">
        <v>2020</v>
      </c>
      <c r="AK714" s="1" t="s">
        <v>42</v>
      </c>
    </row>
    <row r="715" spans="1:37" x14ac:dyDescent="0.25">
      <c r="A715" s="1" t="s">
        <v>4401</v>
      </c>
      <c r="B715" s="1" t="s">
        <v>4402</v>
      </c>
      <c r="C715" s="1" t="s">
        <v>36</v>
      </c>
      <c r="D715" s="1" t="s">
        <v>4403</v>
      </c>
      <c r="E715" s="1" t="s">
        <v>4404</v>
      </c>
      <c r="F715" s="1" t="s">
        <v>2575</v>
      </c>
      <c r="G715" s="5" t="s">
        <v>942</v>
      </c>
      <c r="H715" s="1">
        <v>2006</v>
      </c>
      <c r="I715" s="1" t="s">
        <v>668</v>
      </c>
      <c r="J715" s="2"/>
      <c r="K715" s="2">
        <v>1</v>
      </c>
      <c r="L715" s="2"/>
      <c r="M715" s="2"/>
      <c r="N715" s="2">
        <v>0</v>
      </c>
      <c r="O715" s="2"/>
      <c r="P715" s="2"/>
      <c r="Q715" s="2">
        <v>1</v>
      </c>
      <c r="R715" s="2"/>
      <c r="S715" s="2"/>
      <c r="T715" s="2">
        <v>0</v>
      </c>
      <c r="U715" s="2"/>
      <c r="V715" s="2"/>
      <c r="W715" s="2">
        <v>0</v>
      </c>
      <c r="X715" s="2"/>
      <c r="Y715" s="2"/>
      <c r="Z715" s="1">
        <v>1</v>
      </c>
      <c r="AA715" s="2"/>
      <c r="AB715" s="1" t="s">
        <v>42</v>
      </c>
      <c r="AC715" s="1">
        <v>0</v>
      </c>
      <c r="AD715" s="2"/>
      <c r="AE715" s="1"/>
      <c r="AF715" s="1" t="s">
        <v>4405</v>
      </c>
      <c r="AG715" s="1" t="s">
        <v>98</v>
      </c>
      <c r="AH715" s="1" t="s">
        <v>190</v>
      </c>
      <c r="AI715" s="1">
        <v>0</v>
      </c>
      <c r="AJ715" s="1" t="s">
        <v>100</v>
      </c>
      <c r="AK715" s="1" t="s">
        <v>42</v>
      </c>
    </row>
    <row r="716" spans="1:37" x14ac:dyDescent="0.25">
      <c r="A716" s="1" t="s">
        <v>4406</v>
      </c>
      <c r="B716" s="1" t="s">
        <v>4407</v>
      </c>
      <c r="C716" s="1" t="s">
        <v>103</v>
      </c>
      <c r="D716" s="1" t="s">
        <v>4408</v>
      </c>
      <c r="E716" s="1" t="s">
        <v>4408</v>
      </c>
      <c r="F716" s="1" t="e">
        <v>#N/A</v>
      </c>
      <c r="G716" s="5" t="s">
        <v>324</v>
      </c>
      <c r="H716" s="1">
        <v>2018</v>
      </c>
      <c r="I716" s="1" t="s">
        <v>870</v>
      </c>
      <c r="J716" s="2" t="s">
        <v>86</v>
      </c>
      <c r="K716" s="2">
        <v>0</v>
      </c>
      <c r="L716" s="2"/>
      <c r="M716" s="2"/>
      <c r="N716" s="2">
        <v>0</v>
      </c>
      <c r="O716" s="2"/>
      <c r="P716" s="2"/>
      <c r="Q716" s="2">
        <v>0</v>
      </c>
      <c r="R716" s="2"/>
      <c r="S716" s="2"/>
      <c r="T716" s="2">
        <v>0</v>
      </c>
      <c r="U716" s="2"/>
      <c r="V716" s="2"/>
      <c r="W716" s="2">
        <v>0</v>
      </c>
      <c r="X716" s="2"/>
      <c r="Y716" s="2"/>
      <c r="Z716" s="1" t="s">
        <v>42</v>
      </c>
      <c r="AA716" s="2"/>
      <c r="AB716" s="1" t="s">
        <v>42</v>
      </c>
      <c r="AC716" s="1">
        <v>1</v>
      </c>
      <c r="AD716" s="2"/>
      <c r="AE716" s="1"/>
      <c r="AF716" s="1" t="s">
        <v>4409</v>
      </c>
      <c r="AG716" s="1" t="s">
        <v>88</v>
      </c>
      <c r="AH716" s="1" t="s">
        <v>382</v>
      </c>
      <c r="AI716" s="1">
        <v>0</v>
      </c>
      <c r="AJ716" s="1"/>
      <c r="AK716" s="1" t="s">
        <v>42</v>
      </c>
    </row>
    <row r="717" spans="1:37" x14ac:dyDescent="0.25">
      <c r="A717" s="1" t="s">
        <v>4410</v>
      </c>
      <c r="B717" s="1" t="s">
        <v>4411</v>
      </c>
      <c r="C717" s="1" t="s">
        <v>50</v>
      </c>
      <c r="D717" s="1" t="s">
        <v>4412</v>
      </c>
      <c r="E717" s="1" t="s">
        <v>4413</v>
      </c>
      <c r="F717" s="1" t="s">
        <v>6710</v>
      </c>
      <c r="G717" s="5" t="s">
        <v>1506</v>
      </c>
      <c r="H717" s="1">
        <v>2006</v>
      </c>
      <c r="I717" s="1" t="s">
        <v>380</v>
      </c>
      <c r="J717" s="2"/>
      <c r="K717" s="2">
        <v>1</v>
      </c>
      <c r="L717" s="2"/>
      <c r="M717" s="2"/>
      <c r="N717" s="2">
        <v>0</v>
      </c>
      <c r="O717" s="2"/>
      <c r="P717" s="2"/>
      <c r="Q717" s="2">
        <v>1</v>
      </c>
      <c r="R717" s="2"/>
      <c r="S717" s="2"/>
      <c r="T717" s="2">
        <v>0</v>
      </c>
      <c r="U717" s="2"/>
      <c r="V717" s="2"/>
      <c r="W717" s="2">
        <v>0</v>
      </c>
      <c r="X717" s="2"/>
      <c r="Y717" s="2"/>
      <c r="Z717" s="1">
        <v>1</v>
      </c>
      <c r="AA717" s="2"/>
      <c r="AB717" s="1" t="s">
        <v>42</v>
      </c>
      <c r="AC717" s="1">
        <v>0</v>
      </c>
      <c r="AD717" s="2"/>
      <c r="AE717" s="1"/>
      <c r="AF717" s="1" t="s">
        <v>4414</v>
      </c>
      <c r="AG717" s="1" t="s">
        <v>250</v>
      </c>
      <c r="AH717" s="1" t="s">
        <v>1345</v>
      </c>
      <c r="AI717" s="1" t="s">
        <v>100</v>
      </c>
      <c r="AJ717" s="1"/>
      <c r="AK717" s="1" t="s">
        <v>42</v>
      </c>
    </row>
    <row r="718" spans="1:37" x14ac:dyDescent="0.25">
      <c r="A718" s="1" t="s">
        <v>4415</v>
      </c>
      <c r="B718" s="1" t="s">
        <v>4416</v>
      </c>
      <c r="C718" s="1" t="s">
        <v>50</v>
      </c>
      <c r="D718" s="1" t="s">
        <v>4417</v>
      </c>
      <c r="E718" s="1" t="s">
        <v>4418</v>
      </c>
      <c r="F718" s="1" t="s">
        <v>142</v>
      </c>
      <c r="G718" s="5" t="s">
        <v>162</v>
      </c>
      <c r="H718" s="1">
        <v>2006</v>
      </c>
      <c r="I718" s="1" t="s">
        <v>563</v>
      </c>
      <c r="J718" s="2"/>
      <c r="K718" s="2">
        <v>1</v>
      </c>
      <c r="L718" s="2"/>
      <c r="M718" s="2"/>
      <c r="N718" s="2">
        <v>0</v>
      </c>
      <c r="O718" s="2"/>
      <c r="P718" s="2"/>
      <c r="Q718" s="2">
        <v>1</v>
      </c>
      <c r="R718" s="2"/>
      <c r="S718" s="2"/>
      <c r="T718" s="2">
        <v>0</v>
      </c>
      <c r="U718" s="2"/>
      <c r="V718" s="2"/>
      <c r="W718" s="2">
        <v>0</v>
      </c>
      <c r="X718" s="2"/>
      <c r="Y718" s="2"/>
      <c r="Z718" s="1">
        <v>0</v>
      </c>
      <c r="AA718" s="2"/>
      <c r="AB718" s="1" t="s">
        <v>42</v>
      </c>
      <c r="AC718" s="1">
        <v>0</v>
      </c>
      <c r="AD718" s="2"/>
      <c r="AE718" s="1"/>
      <c r="AF718" s="1" t="s">
        <v>4419</v>
      </c>
      <c r="AG718" s="1" t="s">
        <v>45</v>
      </c>
      <c r="AH718" s="1" t="s">
        <v>4420</v>
      </c>
      <c r="AI718" s="1" t="s">
        <v>100</v>
      </c>
      <c r="AJ718" s="1"/>
      <c r="AK718" s="1" t="s">
        <v>42</v>
      </c>
    </row>
    <row r="719" spans="1:37" x14ac:dyDescent="0.25">
      <c r="A719" s="1" t="s">
        <v>4421</v>
      </c>
      <c r="B719" s="1" t="s">
        <v>4422</v>
      </c>
      <c r="C719" s="1" t="s">
        <v>286</v>
      </c>
      <c r="D719" s="1" t="s">
        <v>4423</v>
      </c>
      <c r="E719" s="1" t="s">
        <v>4424</v>
      </c>
      <c r="F719" s="1" t="s">
        <v>688</v>
      </c>
      <c r="G719" s="5" t="s">
        <v>62</v>
      </c>
      <c r="H719" s="1">
        <v>2019</v>
      </c>
      <c r="I719" s="1" t="s">
        <v>54</v>
      </c>
      <c r="J719" s="2"/>
      <c r="K719" s="2">
        <v>1</v>
      </c>
      <c r="L719" s="2"/>
      <c r="M719" s="2"/>
      <c r="N719" s="2" t="s">
        <v>42</v>
      </c>
      <c r="O719" s="2"/>
      <c r="P719" s="2"/>
      <c r="Q719" s="2">
        <v>1</v>
      </c>
      <c r="R719" s="2"/>
      <c r="S719" s="2"/>
      <c r="T719" s="2" t="s">
        <v>42</v>
      </c>
      <c r="U719" s="2"/>
      <c r="V719" s="2"/>
      <c r="W719" s="2" t="s">
        <v>42</v>
      </c>
      <c r="X719" s="2"/>
      <c r="Y719" s="2"/>
      <c r="Z719" s="1" t="s">
        <v>42</v>
      </c>
      <c r="AA719" s="2"/>
      <c r="AB719" s="1" t="s">
        <v>42</v>
      </c>
      <c r="AC719" s="1">
        <v>0</v>
      </c>
      <c r="AD719" s="2"/>
      <c r="AE719" s="1"/>
      <c r="AF719" s="1" t="s">
        <v>4425</v>
      </c>
      <c r="AG719" s="1" t="s">
        <v>127</v>
      </c>
      <c r="AH719" s="1" t="s">
        <v>127</v>
      </c>
      <c r="AI719" s="1">
        <v>0</v>
      </c>
      <c r="AJ719" s="1" t="s">
        <v>191</v>
      </c>
      <c r="AK719" s="1" t="s">
        <v>42</v>
      </c>
    </row>
    <row r="720" spans="1:37" x14ac:dyDescent="0.25">
      <c r="A720" s="1" t="s">
        <v>4426</v>
      </c>
      <c r="B720" s="1" t="s">
        <v>4427</v>
      </c>
      <c r="C720" s="1" t="s">
        <v>50</v>
      </c>
      <c r="D720" s="1" t="s">
        <v>4428</v>
      </c>
      <c r="E720" s="1" t="s">
        <v>4429</v>
      </c>
      <c r="F720" s="1" t="s">
        <v>2347</v>
      </c>
      <c r="G720" s="5" t="s">
        <v>162</v>
      </c>
      <c r="H720" s="1">
        <v>2006</v>
      </c>
      <c r="I720" s="1" t="s">
        <v>563</v>
      </c>
      <c r="J720" s="2"/>
      <c r="K720" s="2">
        <v>1</v>
      </c>
      <c r="L720" s="2"/>
      <c r="M720" s="2"/>
      <c r="N720" s="2">
        <v>0</v>
      </c>
      <c r="O720" s="2"/>
      <c r="P720" s="2"/>
      <c r="Q720" s="2">
        <v>1</v>
      </c>
      <c r="R720" s="2"/>
      <c r="S720" s="2"/>
      <c r="T720" s="2">
        <v>0</v>
      </c>
      <c r="U720" s="2"/>
      <c r="V720" s="2"/>
      <c r="W720" s="2">
        <v>0</v>
      </c>
      <c r="X720" s="2"/>
      <c r="Y720" s="2"/>
      <c r="Z720" s="1">
        <v>0</v>
      </c>
      <c r="AA720" s="2"/>
      <c r="AB720" s="1" t="s">
        <v>42</v>
      </c>
      <c r="AC720" s="1">
        <v>0</v>
      </c>
      <c r="AD720" s="2"/>
      <c r="AE720" s="1"/>
      <c r="AF720" s="1" t="s">
        <v>4430</v>
      </c>
      <c r="AG720" s="1" t="s">
        <v>127</v>
      </c>
      <c r="AH720" s="1" t="s">
        <v>3180</v>
      </c>
      <c r="AI720" s="1" t="s">
        <v>100</v>
      </c>
      <c r="AJ720" s="1"/>
      <c r="AK720" s="1" t="s">
        <v>42</v>
      </c>
    </row>
    <row r="721" spans="1:37" x14ac:dyDescent="0.25">
      <c r="A721" s="1" t="s">
        <v>4431</v>
      </c>
      <c r="B721" s="1" t="s">
        <v>4432</v>
      </c>
      <c r="C721" s="1" t="s">
        <v>50</v>
      </c>
      <c r="D721" s="1" t="s">
        <v>4433</v>
      </c>
      <c r="E721" s="1" t="s">
        <v>4434</v>
      </c>
      <c r="F721" s="1" t="s">
        <v>2708</v>
      </c>
      <c r="G721" s="5" t="s">
        <v>162</v>
      </c>
      <c r="H721" s="1">
        <v>2006</v>
      </c>
      <c r="I721" s="1" t="s">
        <v>1130</v>
      </c>
      <c r="J721" s="2"/>
      <c r="K721" s="2">
        <v>1</v>
      </c>
      <c r="L721" s="2"/>
      <c r="M721" s="2"/>
      <c r="N721" s="2">
        <v>0</v>
      </c>
      <c r="O721" s="2"/>
      <c r="P721" s="2"/>
      <c r="Q721" s="2">
        <v>1</v>
      </c>
      <c r="R721" s="2"/>
      <c r="S721" s="2"/>
      <c r="T721" s="2">
        <v>0</v>
      </c>
      <c r="U721" s="2"/>
      <c r="V721" s="2"/>
      <c r="W721" s="2">
        <v>0</v>
      </c>
      <c r="X721" s="2"/>
      <c r="Y721" s="2"/>
      <c r="Z721" s="1">
        <v>1</v>
      </c>
      <c r="AA721" s="2"/>
      <c r="AB721" s="1" t="s">
        <v>42</v>
      </c>
      <c r="AC721" s="1">
        <v>0</v>
      </c>
      <c r="AD721" s="2"/>
      <c r="AE721" s="1"/>
      <c r="AF721" s="1" t="s">
        <v>4435</v>
      </c>
      <c r="AG721" s="1" t="s">
        <v>127</v>
      </c>
      <c r="AH721" s="1" t="s">
        <v>127</v>
      </c>
      <c r="AI721" s="1" t="s">
        <v>100</v>
      </c>
      <c r="AJ721" s="1"/>
      <c r="AK721" s="1" t="s">
        <v>42</v>
      </c>
    </row>
    <row r="722" spans="1:37" x14ac:dyDescent="0.25">
      <c r="A722" s="1" t="s">
        <v>4436</v>
      </c>
      <c r="B722" s="1" t="s">
        <v>4437</v>
      </c>
      <c r="C722" s="1" t="s">
        <v>286</v>
      </c>
      <c r="D722" s="1" t="s">
        <v>4438</v>
      </c>
      <c r="E722" s="1" t="s">
        <v>4439</v>
      </c>
      <c r="F722" s="1" t="s">
        <v>2369</v>
      </c>
      <c r="G722" s="5" t="s">
        <v>96</v>
      </c>
      <c r="H722" s="1">
        <v>2006</v>
      </c>
      <c r="I722" s="1" t="s">
        <v>505</v>
      </c>
      <c r="J722" s="2"/>
      <c r="K722" s="2">
        <v>1</v>
      </c>
      <c r="L722" s="2"/>
      <c r="M722" s="2"/>
      <c r="N722" s="2">
        <v>0</v>
      </c>
      <c r="O722" s="2"/>
      <c r="P722" s="2"/>
      <c r="Q722" s="2">
        <v>1</v>
      </c>
      <c r="R722" s="2"/>
      <c r="S722" s="2"/>
      <c r="T722" s="2">
        <v>0</v>
      </c>
      <c r="U722" s="2"/>
      <c r="V722" s="2"/>
      <c r="W722" s="2">
        <v>0</v>
      </c>
      <c r="X722" s="2"/>
      <c r="Y722" s="2"/>
      <c r="Z722" s="1">
        <v>0</v>
      </c>
      <c r="AA722" s="2"/>
      <c r="AB722" s="1" t="s">
        <v>42</v>
      </c>
      <c r="AC722" s="1">
        <v>0</v>
      </c>
      <c r="AD722" s="2"/>
      <c r="AE722" s="1"/>
      <c r="AF722" s="1" t="s">
        <v>4440</v>
      </c>
      <c r="AG722" s="1" t="s">
        <v>292</v>
      </c>
      <c r="AH722" s="1" t="s">
        <v>3768</v>
      </c>
      <c r="AI722" s="1">
        <v>0</v>
      </c>
      <c r="AJ722" s="1"/>
      <c r="AK722" s="1" t="s">
        <v>42</v>
      </c>
    </row>
    <row r="723" spans="1:37" x14ac:dyDescent="0.25">
      <c r="A723" s="1" t="s">
        <v>4441</v>
      </c>
      <c r="B723" s="1" t="s">
        <v>4442</v>
      </c>
      <c r="C723" s="1" t="s">
        <v>36</v>
      </c>
      <c r="D723" s="1" t="s">
        <v>4443</v>
      </c>
      <c r="E723" s="1" t="s">
        <v>4444</v>
      </c>
      <c r="F723" s="1" t="s">
        <v>1733</v>
      </c>
      <c r="G723" s="5" t="s">
        <v>257</v>
      </c>
      <c r="H723" s="1">
        <v>2017</v>
      </c>
      <c r="I723" s="1" t="s">
        <v>1054</v>
      </c>
      <c r="J723" s="2"/>
      <c r="K723" s="2">
        <v>1</v>
      </c>
      <c r="L723" s="2"/>
      <c r="M723" s="2"/>
      <c r="N723" s="2">
        <v>0</v>
      </c>
      <c r="O723" s="2"/>
      <c r="P723" s="2"/>
      <c r="Q723" s="2">
        <v>1</v>
      </c>
      <c r="R723" s="2"/>
      <c r="S723" s="2"/>
      <c r="T723" s="2">
        <v>0</v>
      </c>
      <c r="U723" s="2"/>
      <c r="V723" s="2"/>
      <c r="W723" s="2">
        <v>0</v>
      </c>
      <c r="X723" s="2"/>
      <c r="Y723" s="2"/>
      <c r="Z723" s="1">
        <v>1</v>
      </c>
      <c r="AA723" s="2"/>
      <c r="AB723" s="1" t="s">
        <v>42</v>
      </c>
      <c r="AC723" s="1">
        <v>0</v>
      </c>
      <c r="AD723" s="2"/>
      <c r="AE723" s="1"/>
      <c r="AF723" s="1" t="s">
        <v>4445</v>
      </c>
      <c r="AG723" s="1" t="s">
        <v>65</v>
      </c>
      <c r="AH723" s="1" t="s">
        <v>65</v>
      </c>
      <c r="AI723" s="1">
        <v>0</v>
      </c>
      <c r="AJ723" s="1"/>
      <c r="AK723" s="1" t="s">
        <v>42</v>
      </c>
    </row>
    <row r="724" spans="1:37" x14ac:dyDescent="0.25">
      <c r="A724" s="1" t="s">
        <v>4446</v>
      </c>
      <c r="B724" s="1" t="s">
        <v>4447</v>
      </c>
      <c r="C724" s="1" t="s">
        <v>36</v>
      </c>
      <c r="D724" s="1" t="s">
        <v>4448</v>
      </c>
      <c r="E724" s="1" t="s">
        <v>4449</v>
      </c>
      <c r="F724" s="1" t="s">
        <v>7197</v>
      </c>
      <c r="G724" s="5" t="s">
        <v>643</v>
      </c>
      <c r="H724" s="1">
        <v>2008</v>
      </c>
      <c r="I724" s="1" t="s">
        <v>1579</v>
      </c>
      <c r="J724" s="2"/>
      <c r="K724" s="2">
        <v>1</v>
      </c>
      <c r="L724" s="2"/>
      <c r="M724" s="2"/>
      <c r="N724" s="2">
        <v>0</v>
      </c>
      <c r="O724" s="2"/>
      <c r="P724" s="2"/>
      <c r="Q724" s="2">
        <v>1</v>
      </c>
      <c r="R724" s="2"/>
      <c r="S724" s="2"/>
      <c r="T724" s="2">
        <v>0</v>
      </c>
      <c r="U724" s="2"/>
      <c r="V724" s="2"/>
      <c r="W724" s="2">
        <v>0</v>
      </c>
      <c r="X724" s="2"/>
      <c r="Y724" s="2"/>
      <c r="Z724" s="1">
        <v>1</v>
      </c>
      <c r="AA724" s="2"/>
      <c r="AB724" s="1" t="s">
        <v>42</v>
      </c>
      <c r="AC724" s="1">
        <v>0</v>
      </c>
      <c r="AD724" s="2"/>
      <c r="AE724" s="1"/>
      <c r="AF724" s="1" t="s">
        <v>4451</v>
      </c>
      <c r="AG724" s="1" t="s">
        <v>65</v>
      </c>
      <c r="AH724" s="1" t="s">
        <v>1097</v>
      </c>
      <c r="AI724" s="1">
        <v>0</v>
      </c>
      <c r="AJ724" s="1" t="s">
        <v>724</v>
      </c>
      <c r="AK724" s="1" t="s">
        <v>42</v>
      </c>
    </row>
    <row r="725" spans="1:37" x14ac:dyDescent="0.25">
      <c r="A725" s="1" t="s">
        <v>4452</v>
      </c>
      <c r="B725" s="1" t="s">
        <v>4453</v>
      </c>
      <c r="C725" s="1" t="s">
        <v>50</v>
      </c>
      <c r="D725" s="1" t="s">
        <v>4454</v>
      </c>
      <c r="E725" s="1" t="s">
        <v>4455</v>
      </c>
      <c r="F725" s="1" t="s">
        <v>2536</v>
      </c>
      <c r="G725" s="5" t="s">
        <v>62</v>
      </c>
      <c r="H725" s="1">
        <v>2019</v>
      </c>
      <c r="I725" s="1" t="s">
        <v>298</v>
      </c>
      <c r="J725" s="2"/>
      <c r="K725" s="2">
        <v>1</v>
      </c>
      <c r="L725" s="2"/>
      <c r="M725" s="2"/>
      <c r="N725" s="2" t="s">
        <v>42</v>
      </c>
      <c r="O725" s="2"/>
      <c r="P725" s="2"/>
      <c r="Q725" s="2">
        <v>1</v>
      </c>
      <c r="R725" s="2"/>
      <c r="S725" s="2"/>
      <c r="T725" s="2" t="s">
        <v>42</v>
      </c>
      <c r="U725" s="2"/>
      <c r="V725" s="2"/>
      <c r="W725" s="2" t="s">
        <v>42</v>
      </c>
      <c r="X725" s="2"/>
      <c r="Y725" s="2"/>
      <c r="Z725" s="1" t="s">
        <v>42</v>
      </c>
      <c r="AA725" s="2"/>
      <c r="AB725" s="1" t="s">
        <v>42</v>
      </c>
      <c r="AC725" s="1">
        <v>0</v>
      </c>
      <c r="AD725" s="2"/>
      <c r="AE725" s="1"/>
      <c r="AF725" s="1" t="s">
        <v>4456</v>
      </c>
      <c r="AG725" s="1" t="s">
        <v>45</v>
      </c>
      <c r="AH725" s="1" t="s">
        <v>1145</v>
      </c>
      <c r="AI725" s="1">
        <v>0</v>
      </c>
      <c r="AJ725" s="1" t="s">
        <v>4457</v>
      </c>
      <c r="AK725" s="1" t="s">
        <v>42</v>
      </c>
    </row>
    <row r="726" spans="1:37" x14ac:dyDescent="0.25">
      <c r="A726" s="1" t="s">
        <v>4458</v>
      </c>
      <c r="B726" s="1" t="s">
        <v>4459</v>
      </c>
      <c r="C726" s="1" t="s">
        <v>36</v>
      </c>
      <c r="D726" s="1" t="s">
        <v>4460</v>
      </c>
      <c r="E726" s="1" t="s">
        <v>4461</v>
      </c>
      <c r="F726" s="1" t="s">
        <v>2400</v>
      </c>
      <c r="G726" s="5" t="s">
        <v>950</v>
      </c>
      <c r="H726" s="1">
        <v>2006</v>
      </c>
      <c r="I726" s="1" t="s">
        <v>597</v>
      </c>
      <c r="J726" s="2"/>
      <c r="K726" s="2">
        <v>1</v>
      </c>
      <c r="L726" s="2"/>
      <c r="M726" s="2"/>
      <c r="N726" s="2">
        <v>0</v>
      </c>
      <c r="O726" s="2"/>
      <c r="P726" s="2"/>
      <c r="Q726" s="2">
        <v>1</v>
      </c>
      <c r="R726" s="2"/>
      <c r="S726" s="2"/>
      <c r="T726" s="2">
        <v>0</v>
      </c>
      <c r="U726" s="2"/>
      <c r="V726" s="2"/>
      <c r="W726" s="2">
        <v>0</v>
      </c>
      <c r="X726" s="2"/>
      <c r="Y726" s="2"/>
      <c r="Z726" s="1">
        <v>1</v>
      </c>
      <c r="AA726" s="2"/>
      <c r="AB726" s="1" t="s">
        <v>42</v>
      </c>
      <c r="AC726" s="1">
        <v>0</v>
      </c>
      <c r="AD726" s="2"/>
      <c r="AE726" s="1"/>
      <c r="AF726" s="1" t="s">
        <v>4462</v>
      </c>
      <c r="AG726" s="1" t="s">
        <v>127</v>
      </c>
      <c r="AH726" s="1" t="s">
        <v>1478</v>
      </c>
      <c r="AI726" s="1">
        <v>0</v>
      </c>
      <c r="AJ726" s="1" t="s">
        <v>4463</v>
      </c>
      <c r="AK726" s="1" t="s">
        <v>42</v>
      </c>
    </row>
    <row r="727" spans="1:37" x14ac:dyDescent="0.25">
      <c r="A727" s="1" t="s">
        <v>4464</v>
      </c>
      <c r="B727" s="1" t="s">
        <v>4465</v>
      </c>
      <c r="C727" s="1" t="s">
        <v>36</v>
      </c>
      <c r="D727" s="1" t="s">
        <v>4466</v>
      </c>
      <c r="E727" s="1" t="s">
        <v>4467</v>
      </c>
      <c r="F727" s="1" t="s">
        <v>4384</v>
      </c>
      <c r="G727" s="5" t="s">
        <v>143</v>
      </c>
      <c r="H727" s="1">
        <v>2006</v>
      </c>
      <c r="I727" s="1" t="s">
        <v>144</v>
      </c>
      <c r="J727" s="2"/>
      <c r="K727" s="2">
        <v>1</v>
      </c>
      <c r="L727" s="2"/>
      <c r="M727" s="2"/>
      <c r="N727" s="2">
        <v>0</v>
      </c>
      <c r="O727" s="2"/>
      <c r="P727" s="2"/>
      <c r="Q727" s="2">
        <v>1</v>
      </c>
      <c r="R727" s="2"/>
      <c r="S727" s="2"/>
      <c r="T727" s="2">
        <v>0</v>
      </c>
      <c r="U727" s="2"/>
      <c r="V727" s="2"/>
      <c r="W727" s="2">
        <v>0</v>
      </c>
      <c r="X727" s="2"/>
      <c r="Y727" s="2"/>
      <c r="Z727" s="1">
        <v>0</v>
      </c>
      <c r="AA727" s="2"/>
      <c r="AB727" s="1" t="s">
        <v>42</v>
      </c>
      <c r="AC727" s="1">
        <v>0</v>
      </c>
      <c r="AD727" s="2"/>
      <c r="AE727" s="1"/>
      <c r="AF727" s="1" t="s">
        <v>4469</v>
      </c>
      <c r="AG727" s="1" t="s">
        <v>98</v>
      </c>
      <c r="AH727" s="1" t="s">
        <v>1478</v>
      </c>
      <c r="AI727" s="1">
        <v>0</v>
      </c>
      <c r="AJ727" s="1" t="s">
        <v>100</v>
      </c>
      <c r="AK727" s="1" t="s">
        <v>42</v>
      </c>
    </row>
    <row r="728" spans="1:37" x14ac:dyDescent="0.25">
      <c r="A728" s="1" t="s">
        <v>4470</v>
      </c>
      <c r="B728" s="1" t="s">
        <v>4471</v>
      </c>
      <c r="C728" s="1" t="s">
        <v>50</v>
      </c>
      <c r="D728" s="1" t="s">
        <v>4472</v>
      </c>
      <c r="E728" s="1" t="s">
        <v>4473</v>
      </c>
      <c r="F728" s="1" t="s">
        <v>3488</v>
      </c>
      <c r="G728" s="5" t="s">
        <v>40</v>
      </c>
      <c r="H728" s="1">
        <v>2015</v>
      </c>
      <c r="I728" s="1" t="s">
        <v>267</v>
      </c>
      <c r="J728" s="2"/>
      <c r="K728" s="2">
        <v>1</v>
      </c>
      <c r="L728" s="2"/>
      <c r="M728" s="2"/>
      <c r="N728" s="2">
        <v>0</v>
      </c>
      <c r="O728" s="2"/>
      <c r="P728" s="2"/>
      <c r="Q728" s="2">
        <v>1</v>
      </c>
      <c r="R728" s="2"/>
      <c r="S728" s="2"/>
      <c r="T728" s="2">
        <v>0</v>
      </c>
      <c r="U728" s="2"/>
      <c r="V728" s="2"/>
      <c r="W728" s="2">
        <v>0</v>
      </c>
      <c r="X728" s="2"/>
      <c r="Y728" s="2"/>
      <c r="Z728" s="1">
        <v>0</v>
      </c>
      <c r="AA728" s="2"/>
      <c r="AB728" s="1" t="s">
        <v>42</v>
      </c>
      <c r="AC728" s="1">
        <v>0</v>
      </c>
      <c r="AD728" s="2"/>
      <c r="AE728" s="1"/>
      <c r="AF728" s="1" t="s">
        <v>4474</v>
      </c>
      <c r="AG728" s="1" t="s">
        <v>98</v>
      </c>
      <c r="AH728" s="1" t="s">
        <v>958</v>
      </c>
      <c r="AI728" s="1" t="s">
        <v>100</v>
      </c>
      <c r="AJ728" s="1"/>
      <c r="AK728" s="1" t="s">
        <v>42</v>
      </c>
    </row>
    <row r="729" spans="1:37" x14ac:dyDescent="0.25">
      <c r="A729" s="26" t="s">
        <v>4475</v>
      </c>
      <c r="B729" s="18" t="s">
        <v>4476</v>
      </c>
      <c r="C729" s="26" t="s">
        <v>286</v>
      </c>
      <c r="D729" s="1" t="s">
        <v>4477</v>
      </c>
      <c r="E729" s="1" t="s">
        <v>4478</v>
      </c>
      <c r="F729" s="1" t="s">
        <v>7192</v>
      </c>
      <c r="G729" s="5" t="s">
        <v>62</v>
      </c>
      <c r="H729" s="1">
        <v>2020</v>
      </c>
      <c r="I729" s="1" t="s">
        <v>1088</v>
      </c>
      <c r="J729" s="2"/>
      <c r="K729" s="2">
        <v>1</v>
      </c>
      <c r="L729" s="2"/>
      <c r="M729" s="2"/>
      <c r="N729" s="2">
        <v>1</v>
      </c>
      <c r="O729" s="2"/>
      <c r="P729" s="2"/>
      <c r="Q729" s="2" t="s">
        <v>42</v>
      </c>
      <c r="R729" s="2"/>
      <c r="S729" s="2"/>
      <c r="T729" s="2">
        <v>1</v>
      </c>
      <c r="U729" s="2"/>
      <c r="V729" s="2"/>
      <c r="W729" s="2">
        <v>1</v>
      </c>
      <c r="X729" s="2"/>
      <c r="Y729" s="2"/>
      <c r="Z729" s="1" t="s">
        <v>42</v>
      </c>
      <c r="AA729" s="2"/>
      <c r="AB729" s="1" t="s">
        <v>42</v>
      </c>
      <c r="AC729" s="1">
        <v>0</v>
      </c>
      <c r="AD729" s="2"/>
      <c r="AE729" s="1"/>
      <c r="AF729" s="1" t="s">
        <v>4479</v>
      </c>
      <c r="AG729" s="1"/>
      <c r="AH729" s="1"/>
      <c r="AI729" s="1">
        <v>0</v>
      </c>
      <c r="AJ729" s="1" t="s">
        <v>1320</v>
      </c>
      <c r="AK729" s="1" t="s">
        <v>42</v>
      </c>
    </row>
    <row r="730" spans="1:37" x14ac:dyDescent="0.25">
      <c r="A730" s="1" t="s">
        <v>4480</v>
      </c>
      <c r="B730" s="1" t="s">
        <v>4481</v>
      </c>
      <c r="C730" s="1" t="s">
        <v>36</v>
      </c>
      <c r="D730" s="1" t="s">
        <v>4482</v>
      </c>
      <c r="E730" s="1" t="s">
        <v>4483</v>
      </c>
      <c r="F730" s="1" t="s">
        <v>7112</v>
      </c>
      <c r="G730" s="5" t="s">
        <v>162</v>
      </c>
      <c r="H730" s="1">
        <v>2006</v>
      </c>
      <c r="I730" s="1" t="s">
        <v>258</v>
      </c>
      <c r="J730" s="2"/>
      <c r="K730" s="2">
        <v>1</v>
      </c>
      <c r="L730" s="2"/>
      <c r="M730" s="2"/>
      <c r="N730" s="2">
        <v>0</v>
      </c>
      <c r="O730" s="2"/>
      <c r="P730" s="2"/>
      <c r="Q730" s="2">
        <v>1</v>
      </c>
      <c r="R730" s="2"/>
      <c r="S730" s="2"/>
      <c r="T730" s="2">
        <v>0</v>
      </c>
      <c r="U730" s="2"/>
      <c r="V730" s="2"/>
      <c r="W730" s="2">
        <v>0</v>
      </c>
      <c r="X730" s="2"/>
      <c r="Y730" s="2"/>
      <c r="Z730" s="1">
        <v>1</v>
      </c>
      <c r="AA730" s="2"/>
      <c r="AB730" s="1" t="s">
        <v>42</v>
      </c>
      <c r="AC730" s="1">
        <v>0</v>
      </c>
      <c r="AD730" s="2"/>
      <c r="AE730" s="1"/>
      <c r="AF730" s="1" t="s">
        <v>4484</v>
      </c>
      <c r="AG730" s="1" t="s">
        <v>65</v>
      </c>
      <c r="AH730" s="1" t="s">
        <v>208</v>
      </c>
      <c r="AI730" s="1">
        <v>0</v>
      </c>
      <c r="AJ730" s="1"/>
      <c r="AK730" s="1" t="s">
        <v>42</v>
      </c>
    </row>
    <row r="731" spans="1:37" x14ac:dyDescent="0.25">
      <c r="A731" s="1" t="s">
        <v>4485</v>
      </c>
      <c r="B731" s="1" t="s">
        <v>4486</v>
      </c>
      <c r="C731" s="1" t="s">
        <v>36</v>
      </c>
      <c r="D731" s="1" t="s">
        <v>4487</v>
      </c>
      <c r="E731" s="1" t="s">
        <v>4488</v>
      </c>
      <c r="F731" s="1" t="s">
        <v>7198</v>
      </c>
      <c r="G731" s="5" t="s">
        <v>865</v>
      </c>
      <c r="H731" s="1">
        <v>2006</v>
      </c>
      <c r="I731" s="1" t="s">
        <v>206</v>
      </c>
      <c r="J731" s="2"/>
      <c r="K731" s="2">
        <v>1</v>
      </c>
      <c r="L731" s="2"/>
      <c r="M731" s="2"/>
      <c r="N731" s="2">
        <v>0</v>
      </c>
      <c r="O731" s="2"/>
      <c r="P731" s="2"/>
      <c r="Q731" s="2">
        <v>1</v>
      </c>
      <c r="R731" s="2"/>
      <c r="S731" s="2"/>
      <c r="T731" s="2">
        <v>0</v>
      </c>
      <c r="U731" s="2"/>
      <c r="V731" s="2"/>
      <c r="W731" s="2">
        <v>0</v>
      </c>
      <c r="X731" s="2"/>
      <c r="Y731" s="2"/>
      <c r="Z731" s="1">
        <v>1</v>
      </c>
      <c r="AA731" s="2"/>
      <c r="AB731" s="1" t="s">
        <v>42</v>
      </c>
      <c r="AC731" s="1">
        <v>0</v>
      </c>
      <c r="AD731" s="2"/>
      <c r="AE731" s="1"/>
      <c r="AF731" s="1" t="s">
        <v>4490</v>
      </c>
      <c r="AG731" s="1" t="s">
        <v>65</v>
      </c>
      <c r="AH731" s="1" t="s">
        <v>208</v>
      </c>
      <c r="AI731" s="1">
        <v>0</v>
      </c>
      <c r="AJ731" s="1" t="s">
        <v>191</v>
      </c>
      <c r="AK731" s="1" t="s">
        <v>42</v>
      </c>
    </row>
    <row r="732" spans="1:37" x14ac:dyDescent="0.25">
      <c r="A732" s="1" t="s">
        <v>4491</v>
      </c>
      <c r="B732" s="1" t="s">
        <v>4492</v>
      </c>
      <c r="C732" s="1" t="s">
        <v>36</v>
      </c>
      <c r="D732" s="1" t="s">
        <v>4493</v>
      </c>
      <c r="E732" s="1" t="s">
        <v>4494</v>
      </c>
      <c r="F732" s="1" t="s">
        <v>4527</v>
      </c>
      <c r="G732" s="5" t="s">
        <v>40</v>
      </c>
      <c r="H732" s="1">
        <v>2015</v>
      </c>
      <c r="I732" s="1" t="s">
        <v>1972</v>
      </c>
      <c r="J732" s="2"/>
      <c r="K732" s="2">
        <v>1</v>
      </c>
      <c r="L732" s="2"/>
      <c r="M732" s="2"/>
      <c r="N732" s="2">
        <v>1</v>
      </c>
      <c r="O732" s="2"/>
      <c r="P732" s="2"/>
      <c r="Q732" s="2">
        <v>1</v>
      </c>
      <c r="R732" s="2"/>
      <c r="S732" s="2"/>
      <c r="T732" s="2">
        <v>0</v>
      </c>
      <c r="U732" s="2"/>
      <c r="V732" s="2"/>
      <c r="W732" s="2">
        <v>0</v>
      </c>
      <c r="X732" s="2"/>
      <c r="Y732" s="2"/>
      <c r="Z732" s="1">
        <v>1</v>
      </c>
      <c r="AA732" s="2"/>
      <c r="AB732" s="1" t="s">
        <v>42</v>
      </c>
      <c r="AC732" s="1">
        <v>0</v>
      </c>
      <c r="AD732" s="2"/>
      <c r="AE732" s="1"/>
      <c r="AF732" s="1" t="s">
        <v>4495</v>
      </c>
      <c r="AG732" s="1" t="s">
        <v>507</v>
      </c>
      <c r="AH732" s="1" t="s">
        <v>507</v>
      </c>
      <c r="AI732" s="1">
        <v>0</v>
      </c>
      <c r="AJ732" s="1" t="s">
        <v>47</v>
      </c>
      <c r="AK732" s="1" t="s">
        <v>42</v>
      </c>
    </row>
    <row r="733" spans="1:37" x14ac:dyDescent="0.25">
      <c r="A733" s="1" t="s">
        <v>4496</v>
      </c>
      <c r="B733" s="1" t="s">
        <v>4497</v>
      </c>
      <c r="C733" s="1" t="s">
        <v>103</v>
      </c>
      <c r="D733" s="1" t="s">
        <v>4498</v>
      </c>
      <c r="E733" s="1" t="s">
        <v>4499</v>
      </c>
      <c r="F733" s="1" t="s">
        <v>7199</v>
      </c>
      <c r="G733" s="5" t="s">
        <v>107</v>
      </c>
      <c r="H733" s="1">
        <v>2014</v>
      </c>
      <c r="I733" s="1" t="s">
        <v>728</v>
      </c>
      <c r="J733" s="2"/>
      <c r="K733" s="2">
        <v>0</v>
      </c>
      <c r="L733" s="2"/>
      <c r="M733" s="2"/>
      <c r="N733" s="2">
        <v>1</v>
      </c>
      <c r="O733" s="2"/>
      <c r="P733" s="2"/>
      <c r="Q733" s="2">
        <v>0</v>
      </c>
      <c r="R733" s="2"/>
      <c r="S733" s="2"/>
      <c r="T733" s="2">
        <v>1</v>
      </c>
      <c r="U733" s="2"/>
      <c r="V733" s="2"/>
      <c r="W733" s="2">
        <v>1</v>
      </c>
      <c r="X733" s="2"/>
      <c r="Y733" s="2"/>
      <c r="Z733" s="1">
        <v>0</v>
      </c>
      <c r="AA733" s="2"/>
      <c r="AB733" s="1" t="s">
        <v>42</v>
      </c>
      <c r="AC733" s="1">
        <v>0</v>
      </c>
      <c r="AD733" s="2"/>
      <c r="AE733" s="1"/>
      <c r="AF733" s="1" t="s">
        <v>4501</v>
      </c>
      <c r="AG733" s="1" t="s">
        <v>88</v>
      </c>
      <c r="AH733" s="1" t="s">
        <v>408</v>
      </c>
      <c r="AI733" s="1" t="s">
        <v>100</v>
      </c>
      <c r="AJ733" s="1" t="s">
        <v>111</v>
      </c>
      <c r="AK733" s="1" t="s">
        <v>42</v>
      </c>
    </row>
    <row r="734" spans="1:37" x14ac:dyDescent="0.25">
      <c r="A734" s="1" t="s">
        <v>4505</v>
      </c>
      <c r="B734" s="1" t="s">
        <v>4506</v>
      </c>
      <c r="C734" s="1" t="s">
        <v>77</v>
      </c>
      <c r="D734" s="1" t="s">
        <v>4507</v>
      </c>
      <c r="E734" s="1" t="s">
        <v>4508</v>
      </c>
      <c r="F734" s="1" t="s">
        <v>3742</v>
      </c>
      <c r="G734" s="5" t="s">
        <v>437</v>
      </c>
      <c r="H734" s="1">
        <v>2006</v>
      </c>
      <c r="I734" s="1" t="s">
        <v>728</v>
      </c>
      <c r="J734" s="2"/>
      <c r="K734" s="2">
        <v>1</v>
      </c>
      <c r="L734" s="2"/>
      <c r="M734" s="2"/>
      <c r="N734" s="2">
        <v>1</v>
      </c>
      <c r="O734" s="2"/>
      <c r="P734" s="2"/>
      <c r="Q734" s="2">
        <v>0</v>
      </c>
      <c r="R734" s="2"/>
      <c r="S734" s="2"/>
      <c r="T734" s="2">
        <v>1</v>
      </c>
      <c r="U734" s="2"/>
      <c r="V734" s="2"/>
      <c r="W734" s="2">
        <v>1</v>
      </c>
      <c r="X734" s="2"/>
      <c r="Y734" s="2"/>
      <c r="Z734" s="1">
        <v>1</v>
      </c>
      <c r="AA734" s="2"/>
      <c r="AB734" s="1" t="s">
        <v>42</v>
      </c>
      <c r="AC734" s="1">
        <v>0</v>
      </c>
      <c r="AD734" s="2"/>
      <c r="AE734" s="1"/>
      <c r="AF734" s="1" t="s">
        <v>4509</v>
      </c>
      <c r="AG734" s="1" t="s">
        <v>88</v>
      </c>
      <c r="AH734" s="1" t="s">
        <v>4510</v>
      </c>
      <c r="AI734" s="1">
        <v>0</v>
      </c>
      <c r="AJ734" s="1"/>
      <c r="AK734" s="1" t="s">
        <v>42</v>
      </c>
    </row>
    <row r="735" spans="1:37" x14ac:dyDescent="0.25">
      <c r="A735" s="1" t="s">
        <v>4511</v>
      </c>
      <c r="B735" s="1" t="s">
        <v>4512</v>
      </c>
      <c r="C735" s="1" t="s">
        <v>36</v>
      </c>
      <c r="D735" s="1" t="s">
        <v>4513</v>
      </c>
      <c r="E735" s="1" t="s">
        <v>4514</v>
      </c>
      <c r="F735" s="1" t="s">
        <v>7200</v>
      </c>
      <c r="G735" s="5" t="s">
        <v>643</v>
      </c>
      <c r="H735" s="1">
        <v>2008</v>
      </c>
      <c r="I735" s="1" t="s">
        <v>1682</v>
      </c>
      <c r="J735" s="2"/>
      <c r="K735" s="2">
        <v>1</v>
      </c>
      <c r="L735" s="2"/>
      <c r="M735" s="2"/>
      <c r="N735" s="2">
        <v>1</v>
      </c>
      <c r="O735" s="2"/>
      <c r="P735" s="2"/>
      <c r="Q735" s="2">
        <v>1</v>
      </c>
      <c r="R735" s="2"/>
      <c r="S735" s="2"/>
      <c r="T735" s="2">
        <v>1</v>
      </c>
      <c r="U735" s="2"/>
      <c r="V735" s="2"/>
      <c r="W735" s="2">
        <v>0</v>
      </c>
      <c r="X735" s="2"/>
      <c r="Y735" s="2"/>
      <c r="Z735" s="1">
        <v>1</v>
      </c>
      <c r="AA735" s="2"/>
      <c r="AB735" s="1" t="s">
        <v>42</v>
      </c>
      <c r="AC735" s="1">
        <v>0</v>
      </c>
      <c r="AD735" s="2"/>
      <c r="AE735" s="1"/>
      <c r="AF735" s="1" t="s">
        <v>4516</v>
      </c>
      <c r="AG735" s="1" t="s">
        <v>250</v>
      </c>
      <c r="AH735" s="1" t="s">
        <v>4517</v>
      </c>
      <c r="AI735" s="1">
        <v>0</v>
      </c>
      <c r="AJ735" s="1" t="s">
        <v>4518</v>
      </c>
      <c r="AK735" s="1" t="s">
        <v>42</v>
      </c>
    </row>
    <row r="736" spans="1:37" x14ac:dyDescent="0.25">
      <c r="A736" s="18" t="s">
        <v>4519</v>
      </c>
      <c r="B736" s="18" t="str">
        <f>VLOOKUP(A736,'[1]2020 New Titles'!A:I,2,FALSE)</f>
        <v>Journal of the Anthropological Survey of India</v>
      </c>
      <c r="C736" s="26" t="s">
        <v>286</v>
      </c>
      <c r="D736" s="1">
        <v>0</v>
      </c>
      <c r="E736" s="1" t="s">
        <v>4520</v>
      </c>
      <c r="F736" s="1" t="s">
        <v>7201</v>
      </c>
      <c r="G736" s="5" t="s">
        <v>152</v>
      </c>
      <c r="H736" s="1">
        <v>2020</v>
      </c>
      <c r="I736" s="1" t="s">
        <v>267</v>
      </c>
      <c r="J736" s="2"/>
      <c r="K736" s="2">
        <v>1</v>
      </c>
      <c r="L736" s="2"/>
      <c r="M736" s="2"/>
      <c r="N736" s="2" t="s">
        <v>42</v>
      </c>
      <c r="O736" s="2"/>
      <c r="P736" s="2"/>
      <c r="Q736" s="2">
        <v>1</v>
      </c>
      <c r="R736" s="2"/>
      <c r="S736" s="2"/>
      <c r="T736" s="2" t="s">
        <v>42</v>
      </c>
      <c r="U736" s="2"/>
      <c r="V736" s="2"/>
      <c r="W736" s="2" t="s">
        <v>42</v>
      </c>
      <c r="X736" s="2"/>
      <c r="Y736" s="2"/>
      <c r="Z736" s="1">
        <v>0</v>
      </c>
      <c r="AA736" s="2"/>
      <c r="AB736" s="1" t="s">
        <v>42</v>
      </c>
      <c r="AC736" s="1">
        <v>0</v>
      </c>
      <c r="AD736" s="2"/>
      <c r="AE736" s="1"/>
      <c r="AF736" s="1" t="s">
        <v>4522</v>
      </c>
      <c r="AG736" s="1"/>
      <c r="AH736" s="1"/>
      <c r="AI736" s="1">
        <v>0</v>
      </c>
      <c r="AJ736" s="1" t="e">
        <v>#REF!</v>
      </c>
      <c r="AK736" s="1" t="s">
        <v>42</v>
      </c>
    </row>
    <row r="737" spans="1:37" x14ac:dyDescent="0.25">
      <c r="A737" s="1" t="s">
        <v>4523</v>
      </c>
      <c r="B737" s="1" t="s">
        <v>4524</v>
      </c>
      <c r="C737" s="1" t="s">
        <v>50</v>
      </c>
      <c r="D737" s="1" t="s">
        <v>4525</v>
      </c>
      <c r="E737" s="1" t="s">
        <v>4526</v>
      </c>
      <c r="F737" s="1" t="s">
        <v>1009</v>
      </c>
      <c r="G737" s="5" t="s">
        <v>266</v>
      </c>
      <c r="H737" s="1">
        <v>2015</v>
      </c>
      <c r="I737" s="1" t="s">
        <v>72</v>
      </c>
      <c r="J737" s="2"/>
      <c r="K737" s="2">
        <v>1</v>
      </c>
      <c r="L737" s="2"/>
      <c r="M737" s="2"/>
      <c r="N737" s="2">
        <v>0</v>
      </c>
      <c r="O737" s="2"/>
      <c r="P737" s="2"/>
      <c r="Q737" s="2">
        <v>1</v>
      </c>
      <c r="R737" s="2"/>
      <c r="S737" s="2"/>
      <c r="T737" s="2">
        <v>0</v>
      </c>
      <c r="U737" s="2"/>
      <c r="V737" s="2"/>
      <c r="W737" s="2">
        <v>0</v>
      </c>
      <c r="X737" s="2"/>
      <c r="Y737" s="2"/>
      <c r="Z737" s="1">
        <v>1</v>
      </c>
      <c r="AA737" s="2"/>
      <c r="AB737" s="1" t="s">
        <v>42</v>
      </c>
      <c r="AC737" s="1">
        <v>0</v>
      </c>
      <c r="AD737" s="2"/>
      <c r="AE737" s="1"/>
      <c r="AF737" s="1" t="s">
        <v>4528</v>
      </c>
      <c r="AG737" s="1" t="s">
        <v>45</v>
      </c>
      <c r="AH737" s="1" t="s">
        <v>978</v>
      </c>
      <c r="AI737" s="1" t="s">
        <v>100</v>
      </c>
      <c r="AJ737" s="1" t="s">
        <v>2551</v>
      </c>
      <c r="AK737" s="1" t="s">
        <v>42</v>
      </c>
    </row>
    <row r="738" spans="1:37" x14ac:dyDescent="0.25">
      <c r="A738" s="1" t="s">
        <v>4529</v>
      </c>
      <c r="B738" s="1" t="s">
        <v>4530</v>
      </c>
      <c r="C738" s="1" t="s">
        <v>77</v>
      </c>
      <c r="D738" s="1" t="s">
        <v>4531</v>
      </c>
      <c r="E738" s="1" t="s">
        <v>4532</v>
      </c>
      <c r="F738" s="1" t="s">
        <v>7202</v>
      </c>
      <c r="G738" s="5" t="s">
        <v>152</v>
      </c>
      <c r="H738" s="1">
        <v>2019</v>
      </c>
      <c r="I738" s="1" t="s">
        <v>3933</v>
      </c>
      <c r="J738" s="2"/>
      <c r="K738" s="2">
        <v>1</v>
      </c>
      <c r="L738" s="2">
        <v>0</v>
      </c>
      <c r="M738" s="2"/>
      <c r="N738" s="2">
        <v>1</v>
      </c>
      <c r="O738" s="2">
        <v>0</v>
      </c>
      <c r="P738" s="2"/>
      <c r="Q738" s="2" t="s">
        <v>42</v>
      </c>
      <c r="R738" s="2">
        <v>0</v>
      </c>
      <c r="S738" s="2"/>
      <c r="T738" s="2">
        <v>1</v>
      </c>
      <c r="U738" s="2">
        <v>0</v>
      </c>
      <c r="V738" s="2"/>
      <c r="W738" s="2">
        <v>1</v>
      </c>
      <c r="X738" s="2">
        <v>0</v>
      </c>
      <c r="Y738" s="2"/>
      <c r="Z738" s="1">
        <v>1</v>
      </c>
      <c r="AA738" s="2">
        <v>0</v>
      </c>
      <c r="AB738" s="1" t="s">
        <v>42</v>
      </c>
      <c r="AC738" s="1">
        <v>0</v>
      </c>
      <c r="AD738" s="2">
        <v>0</v>
      </c>
      <c r="AE738" s="1"/>
      <c r="AF738" s="1" t="s">
        <v>4534</v>
      </c>
      <c r="AG738" s="1" t="s">
        <v>88</v>
      </c>
      <c r="AH738" s="1" t="s">
        <v>556</v>
      </c>
      <c r="AI738" s="1">
        <v>0</v>
      </c>
      <c r="AJ738" s="1"/>
      <c r="AK738" s="1" t="s">
        <v>42</v>
      </c>
    </row>
    <row r="739" spans="1:37" x14ac:dyDescent="0.25">
      <c r="A739" s="1" t="s">
        <v>4535</v>
      </c>
      <c r="B739" s="1" t="s">
        <v>4536</v>
      </c>
      <c r="C739" s="1" t="s">
        <v>103</v>
      </c>
      <c r="D739" s="1" t="s">
        <v>4537</v>
      </c>
      <c r="E739" s="1" t="s">
        <v>4537</v>
      </c>
      <c r="F739" s="1" t="s">
        <v>230</v>
      </c>
      <c r="G739" s="5" t="s">
        <v>40</v>
      </c>
      <c r="H739" s="1">
        <v>2015</v>
      </c>
      <c r="I739" s="1" t="s">
        <v>188</v>
      </c>
      <c r="J739" s="2"/>
      <c r="K739" s="2">
        <v>1</v>
      </c>
      <c r="L739" s="2"/>
      <c r="M739" s="2"/>
      <c r="N739" s="2">
        <v>1</v>
      </c>
      <c r="O739" s="2"/>
      <c r="P739" s="2"/>
      <c r="Q739" s="2">
        <v>0</v>
      </c>
      <c r="R739" s="2"/>
      <c r="S739" s="2"/>
      <c r="T739" s="2">
        <v>1</v>
      </c>
      <c r="U739" s="2"/>
      <c r="V739" s="2"/>
      <c r="W739" s="2">
        <v>1</v>
      </c>
      <c r="X739" s="2"/>
      <c r="Y739" s="2"/>
      <c r="Z739" s="1">
        <v>0</v>
      </c>
      <c r="AA739" s="2"/>
      <c r="AB739" s="1" t="s">
        <v>42</v>
      </c>
      <c r="AC739" s="1">
        <v>0</v>
      </c>
      <c r="AD739" s="2"/>
      <c r="AE739" s="1"/>
      <c r="AF739" s="1" t="s">
        <v>4538</v>
      </c>
      <c r="AG739" s="1" t="s">
        <v>88</v>
      </c>
      <c r="AH739" s="1" t="s">
        <v>3999</v>
      </c>
      <c r="AI739" s="1" t="s">
        <v>100</v>
      </c>
      <c r="AJ739" s="1" t="s">
        <v>4539</v>
      </c>
      <c r="AK739" s="1" t="s">
        <v>42</v>
      </c>
    </row>
    <row r="740" spans="1:37" x14ac:dyDescent="0.25">
      <c r="A740" s="1" t="s">
        <v>4540</v>
      </c>
      <c r="B740" s="1" t="s">
        <v>4541</v>
      </c>
      <c r="C740" s="1" t="s">
        <v>77</v>
      </c>
      <c r="D740" s="1" t="s">
        <v>4542</v>
      </c>
      <c r="E740" s="1" t="s">
        <v>4542</v>
      </c>
      <c r="F740" s="1" t="e">
        <v>#N/A</v>
      </c>
      <c r="G740" s="5" t="s">
        <v>389</v>
      </c>
      <c r="H740" s="1">
        <v>2006</v>
      </c>
      <c r="I740" s="1" t="s">
        <v>628</v>
      </c>
      <c r="J740" s="2" t="s">
        <v>86</v>
      </c>
      <c r="K740" s="2">
        <v>0</v>
      </c>
      <c r="L740" s="2"/>
      <c r="M740" s="2"/>
      <c r="N740" s="2">
        <v>0</v>
      </c>
      <c r="O740" s="2"/>
      <c r="P740" s="2"/>
      <c r="Q740" s="2">
        <v>0</v>
      </c>
      <c r="R740" s="2"/>
      <c r="S740" s="2"/>
      <c r="T740" s="2">
        <v>0</v>
      </c>
      <c r="U740" s="2"/>
      <c r="V740" s="2"/>
      <c r="W740" s="2">
        <v>0</v>
      </c>
      <c r="X740" s="2"/>
      <c r="Y740" s="2"/>
      <c r="Z740" s="1">
        <v>0</v>
      </c>
      <c r="AA740" s="2"/>
      <c r="AB740" s="1" t="s">
        <v>42</v>
      </c>
      <c r="AC740" s="1">
        <v>1</v>
      </c>
      <c r="AD740" s="2"/>
      <c r="AE740" s="1"/>
      <c r="AF740" s="1" t="s">
        <v>4543</v>
      </c>
      <c r="AG740" s="1" t="s">
        <v>88</v>
      </c>
      <c r="AH740" s="1" t="s">
        <v>2774</v>
      </c>
      <c r="AI740" s="1">
        <v>0</v>
      </c>
      <c r="AJ740" s="1" t="s">
        <v>191</v>
      </c>
      <c r="AK740" s="1" t="s">
        <v>42</v>
      </c>
    </row>
    <row r="741" spans="1:37" x14ac:dyDescent="0.25">
      <c r="A741" s="1" t="s">
        <v>4544</v>
      </c>
      <c r="B741" s="1" t="s">
        <v>4545</v>
      </c>
      <c r="C741" s="1" t="s">
        <v>103</v>
      </c>
      <c r="D741" s="1" t="s">
        <v>4546</v>
      </c>
      <c r="E741" s="1" t="s">
        <v>4547</v>
      </c>
      <c r="F741" s="1" t="s">
        <v>7203</v>
      </c>
      <c r="G741" s="5" t="s">
        <v>107</v>
      </c>
      <c r="H741" s="1">
        <v>2014</v>
      </c>
      <c r="I741" s="1" t="s">
        <v>4549</v>
      </c>
      <c r="J741" s="2"/>
      <c r="K741" s="2">
        <v>0</v>
      </c>
      <c r="L741" s="2"/>
      <c r="M741" s="2"/>
      <c r="N741" s="2">
        <v>1</v>
      </c>
      <c r="O741" s="2"/>
      <c r="P741" s="2"/>
      <c r="Q741" s="2">
        <v>0</v>
      </c>
      <c r="R741" s="2"/>
      <c r="S741" s="2"/>
      <c r="T741" s="2">
        <v>1</v>
      </c>
      <c r="U741" s="2"/>
      <c r="V741" s="2"/>
      <c r="W741" s="2">
        <v>1</v>
      </c>
      <c r="X741" s="2"/>
      <c r="Y741" s="2"/>
      <c r="Z741" s="1">
        <v>0</v>
      </c>
      <c r="AA741" s="2"/>
      <c r="AB741" s="1" t="s">
        <v>42</v>
      </c>
      <c r="AC741" s="1">
        <v>0</v>
      </c>
      <c r="AD741" s="2"/>
      <c r="AE741" s="1"/>
      <c r="AF741" s="1" t="s">
        <v>4550</v>
      </c>
      <c r="AG741" s="1" t="s">
        <v>88</v>
      </c>
      <c r="AH741" s="1" t="s">
        <v>4551</v>
      </c>
      <c r="AI741" s="1" t="s">
        <v>100</v>
      </c>
      <c r="AJ741" s="1" t="s">
        <v>111</v>
      </c>
      <c r="AK741" s="1" t="s">
        <v>42</v>
      </c>
    </row>
    <row r="742" spans="1:37" x14ac:dyDescent="0.25">
      <c r="A742" s="1" t="s">
        <v>4552</v>
      </c>
      <c r="B742" s="1" t="s">
        <v>4553</v>
      </c>
      <c r="C742" s="1" t="s">
        <v>103</v>
      </c>
      <c r="D742" s="1" t="s">
        <v>4554</v>
      </c>
      <c r="E742" s="1" t="s">
        <v>4554</v>
      </c>
      <c r="F742" s="1" t="e">
        <v>#N/A</v>
      </c>
      <c r="G742" s="5" t="s">
        <v>107</v>
      </c>
      <c r="H742" s="1">
        <v>2014</v>
      </c>
      <c r="I742" s="1" t="s">
        <v>116</v>
      </c>
      <c r="J742" s="2" t="s">
        <v>86</v>
      </c>
      <c r="K742" s="2">
        <v>0</v>
      </c>
      <c r="L742" s="2"/>
      <c r="M742" s="2"/>
      <c r="N742" s="2">
        <v>0</v>
      </c>
      <c r="O742" s="2"/>
      <c r="P742" s="2"/>
      <c r="Q742" s="2">
        <v>0</v>
      </c>
      <c r="R742" s="2"/>
      <c r="S742" s="2"/>
      <c r="T742" s="2">
        <v>0</v>
      </c>
      <c r="U742" s="2"/>
      <c r="V742" s="2"/>
      <c r="W742" s="2">
        <v>0</v>
      </c>
      <c r="X742" s="2"/>
      <c r="Y742" s="2"/>
      <c r="Z742" s="1"/>
      <c r="AA742" s="2"/>
      <c r="AB742" s="1" t="s">
        <v>42</v>
      </c>
      <c r="AC742" s="1">
        <v>1</v>
      </c>
      <c r="AD742" s="2"/>
      <c r="AE742" s="1"/>
      <c r="AF742" s="1" t="s">
        <v>4555</v>
      </c>
      <c r="AG742" s="1" t="s">
        <v>88</v>
      </c>
      <c r="AH742" s="1" t="s">
        <v>670</v>
      </c>
      <c r="AI742" s="1" t="s">
        <v>118</v>
      </c>
      <c r="AJ742" s="1" t="s">
        <v>111</v>
      </c>
      <c r="AK742" s="1" t="s">
        <v>42</v>
      </c>
    </row>
    <row r="743" spans="1:37" x14ac:dyDescent="0.25">
      <c r="A743" s="1" t="s">
        <v>4556</v>
      </c>
      <c r="B743" s="1" t="s">
        <v>4557</v>
      </c>
      <c r="C743" s="1" t="s">
        <v>103</v>
      </c>
      <c r="D743" s="1" t="s">
        <v>4558</v>
      </c>
      <c r="E743" s="1" t="s">
        <v>4558</v>
      </c>
      <c r="F743" s="1" t="e">
        <v>#N/A</v>
      </c>
      <c r="G743" s="5" t="s">
        <v>107</v>
      </c>
      <c r="H743" s="1">
        <v>2014</v>
      </c>
      <c r="I743" s="1" t="s">
        <v>4559</v>
      </c>
      <c r="J743" s="2" t="s">
        <v>86</v>
      </c>
      <c r="K743" s="2">
        <v>0</v>
      </c>
      <c r="L743" s="2"/>
      <c r="M743" s="2"/>
      <c r="N743" s="2">
        <v>0</v>
      </c>
      <c r="O743" s="2"/>
      <c r="P743" s="2"/>
      <c r="Q743" s="2">
        <v>0</v>
      </c>
      <c r="R743" s="2"/>
      <c r="S743" s="2"/>
      <c r="T743" s="2">
        <v>0</v>
      </c>
      <c r="U743" s="2"/>
      <c r="V743" s="2"/>
      <c r="W743" s="2">
        <v>0</v>
      </c>
      <c r="X743" s="2"/>
      <c r="Y743" s="2"/>
      <c r="Z743" s="1"/>
      <c r="AA743" s="2"/>
      <c r="AB743" s="1" t="s">
        <v>42</v>
      </c>
      <c r="AC743" s="1">
        <v>1</v>
      </c>
      <c r="AD743" s="2"/>
      <c r="AE743" s="1"/>
      <c r="AF743" s="1" t="s">
        <v>4560</v>
      </c>
      <c r="AG743" s="1" t="s">
        <v>88</v>
      </c>
      <c r="AH743" s="1" t="s">
        <v>4551</v>
      </c>
      <c r="AI743" s="1" t="s">
        <v>118</v>
      </c>
      <c r="AJ743" s="1" t="s">
        <v>111</v>
      </c>
      <c r="AK743" s="1" t="s">
        <v>42</v>
      </c>
    </row>
    <row r="744" spans="1:37" x14ac:dyDescent="0.25">
      <c r="A744" s="1" t="s">
        <v>4561</v>
      </c>
      <c r="B744" s="1" t="s">
        <v>4562</v>
      </c>
      <c r="C744" s="1" t="s">
        <v>50</v>
      </c>
      <c r="D744" s="1" t="s">
        <v>4563</v>
      </c>
      <c r="E744" s="1" t="s">
        <v>4564</v>
      </c>
      <c r="F744" s="1" t="s">
        <v>2161</v>
      </c>
      <c r="G744" s="5" t="s">
        <v>2529</v>
      </c>
      <c r="H744" s="1">
        <v>2006</v>
      </c>
      <c r="I744" s="1" t="s">
        <v>215</v>
      </c>
      <c r="J744" s="2"/>
      <c r="K744" s="2">
        <v>1</v>
      </c>
      <c r="L744" s="2"/>
      <c r="M744" s="2"/>
      <c r="N744" s="2">
        <v>0</v>
      </c>
      <c r="O744" s="2"/>
      <c r="P744" s="2"/>
      <c r="Q744" s="2">
        <v>1</v>
      </c>
      <c r="R744" s="2"/>
      <c r="S744" s="2"/>
      <c r="T744" s="2">
        <v>0</v>
      </c>
      <c r="U744" s="2"/>
      <c r="V744" s="2"/>
      <c r="W744" s="2">
        <v>0</v>
      </c>
      <c r="X744" s="2"/>
      <c r="Y744" s="2"/>
      <c r="Z744" s="1">
        <v>1</v>
      </c>
      <c r="AA744" s="2"/>
      <c r="AB744" s="1" t="s">
        <v>42</v>
      </c>
      <c r="AC744" s="1">
        <v>0</v>
      </c>
      <c r="AD744" s="2"/>
      <c r="AE744" s="1"/>
      <c r="AF744" s="1" t="s">
        <v>4565</v>
      </c>
      <c r="AG744" s="1" t="s">
        <v>292</v>
      </c>
      <c r="AH744" s="1" t="s">
        <v>448</v>
      </c>
      <c r="AI744" s="1" t="s">
        <v>100</v>
      </c>
      <c r="AJ744" s="1"/>
      <c r="AK744" s="1" t="s">
        <v>42</v>
      </c>
    </row>
    <row r="745" spans="1:37" x14ac:dyDescent="0.25">
      <c r="A745" s="1" t="s">
        <v>4566</v>
      </c>
      <c r="B745" s="1" t="s">
        <v>4567</v>
      </c>
      <c r="C745" s="1" t="s">
        <v>103</v>
      </c>
      <c r="D745" s="1" t="s">
        <v>4568</v>
      </c>
      <c r="E745" s="1" t="s">
        <v>4569</v>
      </c>
      <c r="F745" s="1" t="s">
        <v>1300</v>
      </c>
      <c r="G745" s="5" t="s">
        <v>162</v>
      </c>
      <c r="H745" s="1">
        <v>2006</v>
      </c>
      <c r="I745" s="1" t="s">
        <v>1220</v>
      </c>
      <c r="J745" s="2"/>
      <c r="K745" s="2">
        <v>1</v>
      </c>
      <c r="L745" s="2"/>
      <c r="M745" s="2"/>
      <c r="N745" s="2">
        <v>1</v>
      </c>
      <c r="O745" s="2"/>
      <c r="P745" s="2"/>
      <c r="Q745" s="2">
        <v>0</v>
      </c>
      <c r="R745" s="2"/>
      <c r="S745" s="2"/>
      <c r="T745" s="2">
        <v>0</v>
      </c>
      <c r="U745" s="2"/>
      <c r="V745" s="2"/>
      <c r="W745" s="2">
        <v>0</v>
      </c>
      <c r="X745" s="2"/>
      <c r="Y745" s="2"/>
      <c r="Z745" s="1">
        <v>1</v>
      </c>
      <c r="AA745" s="2"/>
      <c r="AB745" s="1" t="s">
        <v>42</v>
      </c>
      <c r="AC745" s="1">
        <v>0</v>
      </c>
      <c r="AD745" s="2"/>
      <c r="AE745" s="1"/>
      <c r="AF745" s="1" t="s">
        <v>4571</v>
      </c>
      <c r="AG745" s="1" t="s">
        <v>239</v>
      </c>
      <c r="AH745" s="1" t="s">
        <v>3536</v>
      </c>
      <c r="AI745" s="1" t="s">
        <v>100</v>
      </c>
      <c r="AJ745" s="1"/>
      <c r="AK745" s="1" t="s">
        <v>42</v>
      </c>
    </row>
    <row r="746" spans="1:37" x14ac:dyDescent="0.25">
      <c r="A746" s="1" t="s">
        <v>4572</v>
      </c>
      <c r="B746" s="1" t="s">
        <v>4573</v>
      </c>
      <c r="C746" s="1" t="s">
        <v>50</v>
      </c>
      <c r="D746" s="1" t="s">
        <v>4574</v>
      </c>
      <c r="E746" s="1" t="s">
        <v>4574</v>
      </c>
      <c r="F746" s="1" t="e">
        <v>#N/A</v>
      </c>
      <c r="G746" s="5" t="s">
        <v>187</v>
      </c>
      <c r="H746" s="1">
        <v>2014</v>
      </c>
      <c r="I746" s="1" t="s">
        <v>4559</v>
      </c>
      <c r="J746" s="2" t="s">
        <v>86</v>
      </c>
      <c r="K746" s="2">
        <v>0</v>
      </c>
      <c r="L746" s="2"/>
      <c r="M746" s="2"/>
      <c r="N746" s="2">
        <v>0</v>
      </c>
      <c r="O746" s="2"/>
      <c r="P746" s="2"/>
      <c r="Q746" s="2">
        <v>0</v>
      </c>
      <c r="R746" s="2"/>
      <c r="S746" s="2"/>
      <c r="T746" s="2">
        <v>0</v>
      </c>
      <c r="U746" s="2"/>
      <c r="V746" s="2"/>
      <c r="W746" s="2">
        <v>0</v>
      </c>
      <c r="X746" s="2"/>
      <c r="Y746" s="2"/>
      <c r="Z746" s="1"/>
      <c r="AA746" s="2"/>
      <c r="AB746" s="1" t="s">
        <v>42</v>
      </c>
      <c r="AC746" s="1">
        <v>1</v>
      </c>
      <c r="AD746" s="2"/>
      <c r="AE746" s="1"/>
      <c r="AF746" s="1" t="s">
        <v>4575</v>
      </c>
      <c r="AG746" s="1" t="s">
        <v>88</v>
      </c>
      <c r="AH746" s="1" t="s">
        <v>431</v>
      </c>
      <c r="AI746" s="1" t="s">
        <v>118</v>
      </c>
      <c r="AJ746" s="1" t="s">
        <v>4576</v>
      </c>
      <c r="AK746" s="1" t="s">
        <v>42</v>
      </c>
    </row>
    <row r="747" spans="1:37" x14ac:dyDescent="0.25">
      <c r="A747" s="1" t="s">
        <v>4577</v>
      </c>
      <c r="B747" s="1" t="s">
        <v>4578</v>
      </c>
      <c r="C747" s="1" t="s">
        <v>36</v>
      </c>
      <c r="D747" s="1" t="s">
        <v>4579</v>
      </c>
      <c r="E747" s="1" t="s">
        <v>4580</v>
      </c>
      <c r="F747" s="1" t="s">
        <v>4624</v>
      </c>
      <c r="G747" s="5" t="s">
        <v>205</v>
      </c>
      <c r="H747" s="1">
        <v>2006</v>
      </c>
      <c r="I747" s="1" t="s">
        <v>215</v>
      </c>
      <c r="J747" s="2"/>
      <c r="K747" s="2">
        <v>1</v>
      </c>
      <c r="L747" s="2"/>
      <c r="M747" s="2"/>
      <c r="N747" s="2">
        <v>1</v>
      </c>
      <c r="O747" s="2"/>
      <c r="P747" s="2"/>
      <c r="Q747" s="2">
        <v>0</v>
      </c>
      <c r="R747" s="2"/>
      <c r="S747" s="2"/>
      <c r="T747" s="2">
        <v>1</v>
      </c>
      <c r="U747" s="2"/>
      <c r="V747" s="2"/>
      <c r="W747" s="2">
        <v>0</v>
      </c>
      <c r="X747" s="2"/>
      <c r="Y747" s="2"/>
      <c r="Z747" s="1">
        <v>1</v>
      </c>
      <c r="AA747" s="2"/>
      <c r="AB747" s="1" t="s">
        <v>42</v>
      </c>
      <c r="AC747" s="1">
        <v>0</v>
      </c>
      <c r="AD747" s="2"/>
      <c r="AE747" s="1"/>
      <c r="AF747" s="1" t="s">
        <v>4581</v>
      </c>
      <c r="AG747" s="1" t="s">
        <v>88</v>
      </c>
      <c r="AH747" s="1" t="s">
        <v>835</v>
      </c>
      <c r="AI747" s="1">
        <v>0</v>
      </c>
      <c r="AJ747" s="1"/>
      <c r="AK747" s="1" t="s">
        <v>42</v>
      </c>
    </row>
    <row r="748" spans="1:37" x14ac:dyDescent="0.25">
      <c r="A748" s="1" t="s">
        <v>4582</v>
      </c>
      <c r="B748" s="1" t="s">
        <v>4583</v>
      </c>
      <c r="C748" s="1" t="s">
        <v>36</v>
      </c>
      <c r="D748" s="1" t="s">
        <v>4584</v>
      </c>
      <c r="E748" s="1" t="s">
        <v>4585</v>
      </c>
      <c r="F748" s="1" t="s">
        <v>635</v>
      </c>
      <c r="G748" s="5" t="s">
        <v>124</v>
      </c>
      <c r="H748" s="1">
        <v>2006</v>
      </c>
      <c r="I748" s="1" t="s">
        <v>134</v>
      </c>
      <c r="J748" s="2"/>
      <c r="K748" s="2">
        <v>1</v>
      </c>
      <c r="L748" s="2"/>
      <c r="M748" s="2"/>
      <c r="N748" s="2">
        <v>0</v>
      </c>
      <c r="O748" s="2"/>
      <c r="P748" s="2"/>
      <c r="Q748" s="2">
        <v>1</v>
      </c>
      <c r="R748" s="2"/>
      <c r="S748" s="2"/>
      <c r="T748" s="2">
        <v>0</v>
      </c>
      <c r="U748" s="2"/>
      <c r="V748" s="2"/>
      <c r="W748" s="2">
        <v>0</v>
      </c>
      <c r="X748" s="2"/>
      <c r="Y748" s="2"/>
      <c r="Z748" s="1">
        <v>0</v>
      </c>
      <c r="AA748" s="2"/>
      <c r="AB748" s="1" t="s">
        <v>42</v>
      </c>
      <c r="AC748" s="1">
        <v>0</v>
      </c>
      <c r="AD748" s="2"/>
      <c r="AE748" s="1"/>
      <c r="AF748" s="1" t="s">
        <v>4586</v>
      </c>
      <c r="AG748" s="1" t="s">
        <v>65</v>
      </c>
      <c r="AH748" s="1" t="s">
        <v>4587</v>
      </c>
      <c r="AI748" s="1">
        <v>0</v>
      </c>
      <c r="AJ748" s="1"/>
      <c r="AK748" s="1" t="s">
        <v>42</v>
      </c>
    </row>
    <row r="749" spans="1:37" x14ac:dyDescent="0.25">
      <c r="A749" s="1" t="s">
        <v>4588</v>
      </c>
      <c r="B749" s="1" t="s">
        <v>4589</v>
      </c>
      <c r="C749" s="1" t="s">
        <v>50</v>
      </c>
      <c r="D749" s="1" t="s">
        <v>4590</v>
      </c>
      <c r="E749" s="1" t="s">
        <v>4591</v>
      </c>
      <c r="F749" s="1" t="s">
        <v>612</v>
      </c>
      <c r="G749" s="5" t="s">
        <v>40</v>
      </c>
      <c r="H749" s="1">
        <v>2017</v>
      </c>
      <c r="I749" s="1" t="s">
        <v>1682</v>
      </c>
      <c r="J749" s="2"/>
      <c r="K749" s="2">
        <v>1</v>
      </c>
      <c r="L749" s="2"/>
      <c r="M749" s="2"/>
      <c r="N749" s="2">
        <v>0</v>
      </c>
      <c r="O749" s="2"/>
      <c r="P749" s="2"/>
      <c r="Q749" s="2">
        <v>1</v>
      </c>
      <c r="R749" s="2"/>
      <c r="S749" s="2"/>
      <c r="T749" s="2">
        <v>0</v>
      </c>
      <c r="U749" s="2"/>
      <c r="V749" s="2"/>
      <c r="W749" s="2">
        <v>0</v>
      </c>
      <c r="X749" s="2"/>
      <c r="Y749" s="2"/>
      <c r="Z749" s="1">
        <v>1</v>
      </c>
      <c r="AA749" s="2"/>
      <c r="AB749" s="1" t="s">
        <v>42</v>
      </c>
      <c r="AC749" s="1">
        <v>0</v>
      </c>
      <c r="AD749" s="2"/>
      <c r="AE749" s="1"/>
      <c r="AF749" s="1" t="s">
        <v>4592</v>
      </c>
      <c r="AG749" s="1" t="s">
        <v>45</v>
      </c>
      <c r="AH749" s="1" t="s">
        <v>978</v>
      </c>
      <c r="AI749" s="1" t="s">
        <v>100</v>
      </c>
      <c r="AJ749" s="1" t="s">
        <v>310</v>
      </c>
      <c r="AK749" s="1" t="s">
        <v>42</v>
      </c>
    </row>
    <row r="750" spans="1:37" x14ac:dyDescent="0.25">
      <c r="A750" s="1" t="s">
        <v>4593</v>
      </c>
      <c r="B750" s="1" t="s">
        <v>4594</v>
      </c>
      <c r="C750" s="1" t="s">
        <v>36</v>
      </c>
      <c r="D750" s="1" t="s">
        <v>4595</v>
      </c>
      <c r="E750" s="1" t="s">
        <v>4596</v>
      </c>
      <c r="F750" s="1" t="s">
        <v>7095</v>
      </c>
      <c r="G750" s="5" t="s">
        <v>942</v>
      </c>
      <c r="H750" s="1">
        <v>2006</v>
      </c>
      <c r="I750" s="1" t="s">
        <v>41</v>
      </c>
      <c r="J750" s="2"/>
      <c r="K750" s="2">
        <v>1</v>
      </c>
      <c r="L750" s="2"/>
      <c r="M750" s="2"/>
      <c r="N750" s="2">
        <v>0</v>
      </c>
      <c r="O750" s="2"/>
      <c r="P750" s="2"/>
      <c r="Q750" s="2">
        <v>1</v>
      </c>
      <c r="R750" s="2"/>
      <c r="S750" s="2"/>
      <c r="T750" s="2">
        <v>0</v>
      </c>
      <c r="U750" s="2"/>
      <c r="V750" s="2"/>
      <c r="W750" s="2">
        <v>0</v>
      </c>
      <c r="X750" s="2"/>
      <c r="Y750" s="2"/>
      <c r="Z750" s="1">
        <v>1</v>
      </c>
      <c r="AA750" s="2"/>
      <c r="AB750" s="1" t="s">
        <v>42</v>
      </c>
      <c r="AC750" s="1">
        <v>0</v>
      </c>
      <c r="AD750" s="2"/>
      <c r="AE750" s="1"/>
      <c r="AF750" s="1" t="s">
        <v>4597</v>
      </c>
      <c r="AG750" s="1" t="s">
        <v>98</v>
      </c>
      <c r="AH750" s="1" t="s">
        <v>1478</v>
      </c>
      <c r="AI750" s="1">
        <v>0</v>
      </c>
      <c r="AJ750" s="1"/>
      <c r="AK750" s="1" t="s">
        <v>42</v>
      </c>
    </row>
    <row r="751" spans="1:37" x14ac:dyDescent="0.25">
      <c r="A751" s="1" t="s">
        <v>4598</v>
      </c>
      <c r="B751" s="1" t="s">
        <v>4599</v>
      </c>
      <c r="C751" s="1" t="s">
        <v>36</v>
      </c>
      <c r="D751" s="1" t="s">
        <v>4600</v>
      </c>
      <c r="E751" s="1" t="s">
        <v>4601</v>
      </c>
      <c r="F751" s="1" t="s">
        <v>2439</v>
      </c>
      <c r="G751" s="5" t="s">
        <v>1357</v>
      </c>
      <c r="H751" s="1">
        <v>2006</v>
      </c>
      <c r="I751" s="1" t="s">
        <v>621</v>
      </c>
      <c r="J751" s="2"/>
      <c r="K751" s="2">
        <v>1</v>
      </c>
      <c r="L751" s="2"/>
      <c r="M751" s="2"/>
      <c r="N751" s="2">
        <v>0</v>
      </c>
      <c r="O751" s="2"/>
      <c r="P751" s="2"/>
      <c r="Q751" s="2">
        <v>1</v>
      </c>
      <c r="R751" s="2"/>
      <c r="S751" s="2"/>
      <c r="T751" s="2">
        <v>0</v>
      </c>
      <c r="U751" s="2"/>
      <c r="V751" s="2"/>
      <c r="W751" s="2">
        <v>0</v>
      </c>
      <c r="X751" s="2"/>
      <c r="Y751" s="2"/>
      <c r="Z751" s="1">
        <v>1</v>
      </c>
      <c r="AA751" s="2"/>
      <c r="AB751" s="1" t="s">
        <v>42</v>
      </c>
      <c r="AC751" s="1">
        <v>0</v>
      </c>
      <c r="AD751" s="2"/>
      <c r="AE751" s="1"/>
      <c r="AF751" s="1" t="s">
        <v>4602</v>
      </c>
      <c r="AG751" s="1" t="s">
        <v>45</v>
      </c>
      <c r="AH751" s="1" t="s">
        <v>2544</v>
      </c>
      <c r="AI751" s="1">
        <v>0</v>
      </c>
      <c r="AJ751" s="1" t="s">
        <v>100</v>
      </c>
      <c r="AK751" s="1" t="s">
        <v>42</v>
      </c>
    </row>
    <row r="752" spans="1:37" x14ac:dyDescent="0.25">
      <c r="A752" s="1" t="s">
        <v>4603</v>
      </c>
      <c r="B752" s="1" t="s">
        <v>4604</v>
      </c>
      <c r="C752" s="1" t="s">
        <v>50</v>
      </c>
      <c r="D752" s="1" t="s">
        <v>4605</v>
      </c>
      <c r="E752" s="1" t="s">
        <v>4606</v>
      </c>
      <c r="F752" s="1" t="s">
        <v>518</v>
      </c>
      <c r="G752" s="5" t="s">
        <v>389</v>
      </c>
      <c r="H752" s="1">
        <v>2006</v>
      </c>
      <c r="I752" s="1" t="s">
        <v>713</v>
      </c>
      <c r="J752" s="2"/>
      <c r="K752" s="2">
        <v>1</v>
      </c>
      <c r="L752" s="2"/>
      <c r="M752" s="2"/>
      <c r="N752" s="2">
        <v>0</v>
      </c>
      <c r="O752" s="2"/>
      <c r="P752" s="2"/>
      <c r="Q752" s="2">
        <v>1</v>
      </c>
      <c r="R752" s="2"/>
      <c r="S752" s="2"/>
      <c r="T752" s="2">
        <v>0</v>
      </c>
      <c r="U752" s="2"/>
      <c r="V752" s="2"/>
      <c r="W752" s="2">
        <v>0</v>
      </c>
      <c r="X752" s="2"/>
      <c r="Y752" s="2"/>
      <c r="Z752" s="1">
        <v>1</v>
      </c>
      <c r="AA752" s="2"/>
      <c r="AB752" s="1" t="s">
        <v>42</v>
      </c>
      <c r="AC752" s="1">
        <v>0</v>
      </c>
      <c r="AD752" s="2"/>
      <c r="AE752" s="1"/>
      <c r="AF752" s="1" t="s">
        <v>4607</v>
      </c>
      <c r="AG752" s="1" t="s">
        <v>98</v>
      </c>
      <c r="AH752" s="1" t="s">
        <v>958</v>
      </c>
      <c r="AI752" s="1" t="s">
        <v>100</v>
      </c>
      <c r="AJ752" s="1" t="s">
        <v>4608</v>
      </c>
      <c r="AK752" s="1" t="s">
        <v>42</v>
      </c>
    </row>
    <row r="753" spans="1:37" x14ac:dyDescent="0.25">
      <c r="A753" s="1" t="s">
        <v>4609</v>
      </c>
      <c r="B753" s="1" t="s">
        <v>4610</v>
      </c>
      <c r="C753" s="1" t="s">
        <v>103</v>
      </c>
      <c r="D753" s="1" t="s">
        <v>4611</v>
      </c>
      <c r="E753" s="1" t="s">
        <v>4612</v>
      </c>
      <c r="F753" s="1" t="s">
        <v>1701</v>
      </c>
      <c r="G753" s="5" t="s">
        <v>62</v>
      </c>
      <c r="H753" s="1">
        <v>2019</v>
      </c>
      <c r="I753" s="1" t="s">
        <v>144</v>
      </c>
      <c r="J753" s="2"/>
      <c r="K753" s="2">
        <v>1</v>
      </c>
      <c r="L753" s="2"/>
      <c r="M753" s="2"/>
      <c r="N753" s="2">
        <v>1</v>
      </c>
      <c r="O753" s="2"/>
      <c r="P753" s="2"/>
      <c r="Q753" s="2" t="s">
        <v>42</v>
      </c>
      <c r="R753" s="2"/>
      <c r="S753" s="2"/>
      <c r="T753" s="2">
        <v>1</v>
      </c>
      <c r="U753" s="2"/>
      <c r="V753" s="2"/>
      <c r="W753" s="2">
        <v>1</v>
      </c>
      <c r="X753" s="2"/>
      <c r="Y753" s="2"/>
      <c r="Z753" s="1" t="s">
        <v>42</v>
      </c>
      <c r="AA753" s="2"/>
      <c r="AB753" s="1" t="s">
        <v>42</v>
      </c>
      <c r="AC753" s="1">
        <v>0</v>
      </c>
      <c r="AD753" s="2"/>
      <c r="AE753" s="1"/>
      <c r="AF753" s="1" t="s">
        <v>4613</v>
      </c>
      <c r="AG753" s="1">
        <v>0</v>
      </c>
      <c r="AH753" s="1" t="s">
        <v>2808</v>
      </c>
      <c r="AI753" s="1">
        <v>0</v>
      </c>
      <c r="AJ753" s="1" t="s">
        <v>2020</v>
      </c>
      <c r="AK753" s="1" t="s">
        <v>42</v>
      </c>
    </row>
    <row r="754" spans="1:37" x14ac:dyDescent="0.25">
      <c r="A754" s="1" t="s">
        <v>4614</v>
      </c>
      <c r="B754" s="1" t="s">
        <v>4615</v>
      </c>
      <c r="C754" s="1" t="s">
        <v>77</v>
      </c>
      <c r="D754" s="1" t="s">
        <v>4616</v>
      </c>
      <c r="E754" s="1" t="s">
        <v>4617</v>
      </c>
      <c r="F754" s="1" t="s">
        <v>1313</v>
      </c>
      <c r="G754" s="5" t="s">
        <v>257</v>
      </c>
      <c r="H754" s="1">
        <v>2017</v>
      </c>
      <c r="I754" s="1" t="s">
        <v>668</v>
      </c>
      <c r="J754" s="2"/>
      <c r="K754" s="2">
        <v>1</v>
      </c>
      <c r="L754" s="2"/>
      <c r="M754" s="2"/>
      <c r="N754" s="2">
        <v>1</v>
      </c>
      <c r="O754" s="2"/>
      <c r="P754" s="2"/>
      <c r="Q754" s="2">
        <v>0</v>
      </c>
      <c r="R754" s="2"/>
      <c r="S754" s="2"/>
      <c r="T754" s="2">
        <v>1</v>
      </c>
      <c r="U754" s="2"/>
      <c r="V754" s="2"/>
      <c r="W754" s="2">
        <v>1</v>
      </c>
      <c r="X754" s="2"/>
      <c r="Y754" s="2"/>
      <c r="Z754" s="1">
        <v>1</v>
      </c>
      <c r="AA754" s="2"/>
      <c r="AB754" s="1" t="s">
        <v>42</v>
      </c>
      <c r="AC754" s="1">
        <v>0</v>
      </c>
      <c r="AD754" s="2"/>
      <c r="AE754" s="1"/>
      <c r="AF754" s="1" t="s">
        <v>4618</v>
      </c>
      <c r="AG754" s="1" t="s">
        <v>88</v>
      </c>
      <c r="AH754" s="1" t="s">
        <v>3833</v>
      </c>
      <c r="AI754" s="1">
        <v>0</v>
      </c>
      <c r="AJ754" s="1" t="s">
        <v>4619</v>
      </c>
      <c r="AK754" s="1" t="s">
        <v>42</v>
      </c>
    </row>
    <row r="755" spans="1:37" x14ac:dyDescent="0.25">
      <c r="A755" s="1" t="s">
        <v>4620</v>
      </c>
      <c r="B755" s="1" t="s">
        <v>4621</v>
      </c>
      <c r="C755" s="1" t="s">
        <v>77</v>
      </c>
      <c r="D755" s="1" t="s">
        <v>4622</v>
      </c>
      <c r="E755" s="1" t="s">
        <v>4623</v>
      </c>
      <c r="F755" s="1" t="s">
        <v>2494</v>
      </c>
      <c r="G755" s="5" t="s">
        <v>187</v>
      </c>
      <c r="H755" s="1">
        <v>2012</v>
      </c>
      <c r="I755" s="1" t="s">
        <v>215</v>
      </c>
      <c r="J755" s="2"/>
      <c r="K755" s="2">
        <v>1</v>
      </c>
      <c r="L755" s="2"/>
      <c r="M755" s="2"/>
      <c r="N755" s="2">
        <v>1</v>
      </c>
      <c r="O755" s="2"/>
      <c r="P755" s="2"/>
      <c r="Q755" s="2">
        <v>0</v>
      </c>
      <c r="R755" s="2"/>
      <c r="S755" s="2"/>
      <c r="T755" s="2">
        <v>1</v>
      </c>
      <c r="U755" s="2"/>
      <c r="V755" s="2"/>
      <c r="W755" s="2">
        <v>1</v>
      </c>
      <c r="X755" s="2"/>
      <c r="Y755" s="2"/>
      <c r="Z755" s="1">
        <v>1</v>
      </c>
      <c r="AA755" s="2"/>
      <c r="AB755" s="1" t="s">
        <v>42</v>
      </c>
      <c r="AC755" s="1">
        <v>0</v>
      </c>
      <c r="AD755" s="2"/>
      <c r="AE755" s="1"/>
      <c r="AF755" s="1" t="s">
        <v>4625</v>
      </c>
      <c r="AG755" s="1" t="s">
        <v>88</v>
      </c>
      <c r="AH755" s="1" t="s">
        <v>3828</v>
      </c>
      <c r="AI755" s="1">
        <v>0</v>
      </c>
      <c r="AJ755" s="1" t="s">
        <v>4626</v>
      </c>
      <c r="AK755" s="1" t="s">
        <v>42</v>
      </c>
    </row>
    <row r="756" spans="1:37" x14ac:dyDescent="0.25">
      <c r="A756" s="1" t="s">
        <v>4627</v>
      </c>
      <c r="B756" s="1" t="s">
        <v>4628</v>
      </c>
      <c r="C756" s="1" t="s">
        <v>103</v>
      </c>
      <c r="D756" s="1" t="s">
        <v>4629</v>
      </c>
      <c r="E756" s="1" t="s">
        <v>4630</v>
      </c>
      <c r="F756" s="1" t="s">
        <v>7204</v>
      </c>
      <c r="G756" s="5" t="s">
        <v>942</v>
      </c>
      <c r="H756" s="1">
        <v>2006</v>
      </c>
      <c r="I756" s="1" t="s">
        <v>728</v>
      </c>
      <c r="J756" s="2"/>
      <c r="K756" s="2">
        <v>1</v>
      </c>
      <c r="L756" s="2"/>
      <c r="M756" s="2"/>
      <c r="N756" s="2">
        <v>1</v>
      </c>
      <c r="O756" s="2"/>
      <c r="P756" s="2"/>
      <c r="Q756" s="2">
        <v>0</v>
      </c>
      <c r="R756" s="2"/>
      <c r="S756" s="2"/>
      <c r="T756" s="2">
        <v>0</v>
      </c>
      <c r="U756" s="2"/>
      <c r="V756" s="2"/>
      <c r="W756" s="2">
        <v>0</v>
      </c>
      <c r="X756" s="2"/>
      <c r="Y756" s="2"/>
      <c r="Z756" s="1">
        <v>1</v>
      </c>
      <c r="AA756" s="2"/>
      <c r="AB756" s="1" t="s">
        <v>42</v>
      </c>
      <c r="AC756" s="1">
        <v>0</v>
      </c>
      <c r="AD756" s="2"/>
      <c r="AE756" s="1"/>
      <c r="AF756" s="1" t="s">
        <v>4632</v>
      </c>
      <c r="AG756" s="1" t="s">
        <v>88</v>
      </c>
      <c r="AH756" s="1" t="s">
        <v>4633</v>
      </c>
      <c r="AI756" s="1" t="s">
        <v>100</v>
      </c>
      <c r="AJ756" s="1"/>
      <c r="AK756" s="1" t="s">
        <v>42</v>
      </c>
    </row>
    <row r="757" spans="1:37" x14ac:dyDescent="0.25">
      <c r="A757" s="1" t="s">
        <v>4634</v>
      </c>
      <c r="B757" s="1" t="s">
        <v>4635</v>
      </c>
      <c r="C757" s="1" t="s">
        <v>286</v>
      </c>
      <c r="D757" s="1" t="s">
        <v>4636</v>
      </c>
      <c r="E757" s="1" t="s">
        <v>4637</v>
      </c>
      <c r="F757" s="1" t="s">
        <v>7192</v>
      </c>
      <c r="G757" s="5" t="s">
        <v>62</v>
      </c>
      <c r="H757" s="1">
        <v>2019</v>
      </c>
      <c r="I757" s="1" t="s">
        <v>1088</v>
      </c>
      <c r="J757" s="2"/>
      <c r="K757" s="2">
        <v>1</v>
      </c>
      <c r="L757" s="2"/>
      <c r="M757" s="2"/>
      <c r="N757" s="2" t="s">
        <v>42</v>
      </c>
      <c r="O757" s="2"/>
      <c r="P757" s="2"/>
      <c r="Q757" s="2">
        <v>1</v>
      </c>
      <c r="R757" s="2"/>
      <c r="S757" s="2"/>
      <c r="T757" s="2" t="s">
        <v>42</v>
      </c>
      <c r="U757" s="2"/>
      <c r="V757" s="2"/>
      <c r="W757" s="2" t="s">
        <v>42</v>
      </c>
      <c r="X757" s="2"/>
      <c r="Y757" s="2"/>
      <c r="Z757" s="1" t="s">
        <v>42</v>
      </c>
      <c r="AA757" s="2"/>
      <c r="AB757" s="1" t="s">
        <v>42</v>
      </c>
      <c r="AC757" s="1">
        <v>0</v>
      </c>
      <c r="AD757" s="2"/>
      <c r="AE757" s="1"/>
      <c r="AF757" s="1" t="s">
        <v>4638</v>
      </c>
      <c r="AG757" s="1" t="s">
        <v>308</v>
      </c>
      <c r="AH757" s="1" t="s">
        <v>4639</v>
      </c>
      <c r="AI757" s="1">
        <v>0</v>
      </c>
      <c r="AJ757" s="1"/>
      <c r="AK757" s="1" t="s">
        <v>42</v>
      </c>
    </row>
    <row r="758" spans="1:37" x14ac:dyDescent="0.25">
      <c r="A758" s="1" t="s">
        <v>4640</v>
      </c>
      <c r="B758" s="1" t="s">
        <v>4641</v>
      </c>
      <c r="C758" s="1" t="s">
        <v>50</v>
      </c>
      <c r="D758" s="1" t="s">
        <v>4642</v>
      </c>
      <c r="E758" s="1" t="s">
        <v>4643</v>
      </c>
      <c r="F758" s="1" t="s">
        <v>2383</v>
      </c>
      <c r="G758" s="5" t="s">
        <v>636</v>
      </c>
      <c r="H758" s="1">
        <v>2006</v>
      </c>
      <c r="I758" s="1" t="s">
        <v>628</v>
      </c>
      <c r="J758" s="2"/>
      <c r="K758" s="2">
        <v>1</v>
      </c>
      <c r="L758" s="2"/>
      <c r="M758" s="2"/>
      <c r="N758" s="2">
        <v>0</v>
      </c>
      <c r="O758" s="2"/>
      <c r="P758" s="2"/>
      <c r="Q758" s="2">
        <v>1</v>
      </c>
      <c r="R758" s="2"/>
      <c r="S758" s="2"/>
      <c r="T758" s="2">
        <v>0</v>
      </c>
      <c r="U758" s="2"/>
      <c r="V758" s="2"/>
      <c r="W758" s="2">
        <v>0</v>
      </c>
      <c r="X758" s="2"/>
      <c r="Y758" s="2"/>
      <c r="Z758" s="1">
        <v>0</v>
      </c>
      <c r="AA758" s="2"/>
      <c r="AB758" s="1" t="s">
        <v>42</v>
      </c>
      <c r="AC758" s="1">
        <v>0</v>
      </c>
      <c r="AD758" s="2"/>
      <c r="AE758" s="1"/>
      <c r="AF758" s="1" t="s">
        <v>4644</v>
      </c>
      <c r="AG758" s="1" t="s">
        <v>127</v>
      </c>
      <c r="AH758" s="1" t="s">
        <v>852</v>
      </c>
      <c r="AI758" s="1" t="s">
        <v>100</v>
      </c>
      <c r="AJ758" s="1"/>
      <c r="AK758" s="1" t="s">
        <v>42</v>
      </c>
    </row>
    <row r="759" spans="1:37" x14ac:dyDescent="0.25">
      <c r="A759" s="1" t="s">
        <v>4645</v>
      </c>
      <c r="B759" s="1" t="s">
        <v>4646</v>
      </c>
      <c r="C759" s="1" t="s">
        <v>36</v>
      </c>
      <c r="D759" s="1" t="s">
        <v>4647</v>
      </c>
      <c r="E759" s="1" t="s">
        <v>4648</v>
      </c>
      <c r="F759" s="1" t="s">
        <v>7205</v>
      </c>
      <c r="G759" s="5" t="s">
        <v>152</v>
      </c>
      <c r="H759" s="1">
        <v>2019</v>
      </c>
      <c r="I759" s="1" t="s">
        <v>4650</v>
      </c>
      <c r="J759" s="2"/>
      <c r="K759" s="2">
        <v>1</v>
      </c>
      <c r="L759" s="2"/>
      <c r="M759" s="2"/>
      <c r="N759" s="2">
        <v>1</v>
      </c>
      <c r="O759" s="2"/>
      <c r="P759" s="2"/>
      <c r="Q759" s="2">
        <v>1</v>
      </c>
      <c r="R759" s="2"/>
      <c r="S759" s="2"/>
      <c r="T759" s="2">
        <v>1</v>
      </c>
      <c r="U759" s="2"/>
      <c r="V759" s="2"/>
      <c r="W759" s="2">
        <v>1</v>
      </c>
      <c r="X759" s="2"/>
      <c r="Y759" s="2"/>
      <c r="Z759" s="1">
        <v>1</v>
      </c>
      <c r="AA759" s="2"/>
      <c r="AB759" s="1" t="s">
        <v>42</v>
      </c>
      <c r="AC759" s="1">
        <v>0</v>
      </c>
      <c r="AD759" s="2"/>
      <c r="AE759" s="1"/>
      <c r="AF759" s="1" t="s">
        <v>4651</v>
      </c>
      <c r="AG759" s="1" t="s">
        <v>88</v>
      </c>
      <c r="AH759" s="1" t="s">
        <v>907</v>
      </c>
      <c r="AI759" s="1">
        <v>0</v>
      </c>
      <c r="AJ759" s="1" t="s">
        <v>191</v>
      </c>
      <c r="AK759" s="1" t="s">
        <v>42</v>
      </c>
    </row>
    <row r="760" spans="1:37" x14ac:dyDescent="0.25">
      <c r="A760" s="1" t="s">
        <v>4652</v>
      </c>
      <c r="B760" s="1" t="s">
        <v>4653</v>
      </c>
      <c r="C760" s="1" t="s">
        <v>77</v>
      </c>
      <c r="D760" s="1" t="s">
        <v>4654</v>
      </c>
      <c r="E760" s="1" t="s">
        <v>4655</v>
      </c>
      <c r="F760" s="1" t="s">
        <v>7206</v>
      </c>
      <c r="G760" s="5" t="s">
        <v>324</v>
      </c>
      <c r="H760" s="1">
        <v>2018</v>
      </c>
      <c r="I760" s="1" t="s">
        <v>870</v>
      </c>
      <c r="J760" s="2"/>
      <c r="K760" s="2">
        <v>1</v>
      </c>
      <c r="L760" s="2"/>
      <c r="M760" s="2"/>
      <c r="N760" s="2">
        <v>1</v>
      </c>
      <c r="O760" s="2"/>
      <c r="P760" s="2"/>
      <c r="Q760" s="2" t="s">
        <v>42</v>
      </c>
      <c r="R760" s="2"/>
      <c r="S760" s="2"/>
      <c r="T760" s="2">
        <v>1</v>
      </c>
      <c r="U760" s="2"/>
      <c r="V760" s="2"/>
      <c r="W760" s="2">
        <v>1</v>
      </c>
      <c r="X760" s="2"/>
      <c r="Y760" s="2"/>
      <c r="Z760" s="1" t="s">
        <v>42</v>
      </c>
      <c r="AA760" s="2"/>
      <c r="AB760" s="1" t="s">
        <v>42</v>
      </c>
      <c r="AC760" s="1">
        <v>0</v>
      </c>
      <c r="AD760" s="2"/>
      <c r="AE760" s="1"/>
      <c r="AF760" s="1" t="s">
        <v>4657</v>
      </c>
      <c r="AG760" s="1" t="s">
        <v>88</v>
      </c>
      <c r="AH760" s="1" t="s">
        <v>431</v>
      </c>
      <c r="AI760" s="1">
        <v>0</v>
      </c>
      <c r="AJ760" s="1"/>
      <c r="AK760" s="1" t="s">
        <v>42</v>
      </c>
    </row>
    <row r="761" spans="1:37" x14ac:dyDescent="0.25">
      <c r="A761" s="18" t="s">
        <v>4658</v>
      </c>
      <c r="B761" s="18" t="str">
        <f>VLOOKUP(A761,'[1]2020 New Titles'!A:I,2,FALSE)</f>
        <v>Journal of White Collar and Corporate Crime</v>
      </c>
      <c r="C761" s="26" t="s">
        <v>36</v>
      </c>
      <c r="D761" s="1" t="s">
        <v>4659</v>
      </c>
      <c r="E761" s="1" t="s">
        <v>4660</v>
      </c>
      <c r="F761" s="1" t="s">
        <v>1834</v>
      </c>
      <c r="G761" s="5" t="s">
        <v>477</v>
      </c>
      <c r="H761" s="1">
        <v>2020</v>
      </c>
      <c r="I761" s="1" t="s">
        <v>2686</v>
      </c>
      <c r="J761" s="2"/>
      <c r="K761" s="2">
        <v>1</v>
      </c>
      <c r="L761" s="2"/>
      <c r="M761" s="2"/>
      <c r="N761" s="2" t="s">
        <v>42</v>
      </c>
      <c r="O761" s="2"/>
      <c r="P761" s="2"/>
      <c r="Q761" s="2">
        <v>1</v>
      </c>
      <c r="R761" s="2"/>
      <c r="S761" s="2"/>
      <c r="T761" s="2" t="s">
        <v>42</v>
      </c>
      <c r="U761" s="2"/>
      <c r="V761" s="2"/>
      <c r="W761" s="2" t="s">
        <v>42</v>
      </c>
      <c r="X761" s="2"/>
      <c r="Y761" s="2"/>
      <c r="Z761" s="1" t="s">
        <v>42</v>
      </c>
      <c r="AA761" s="2"/>
      <c r="AB761" s="1" t="s">
        <v>42</v>
      </c>
      <c r="AC761" s="1">
        <v>0</v>
      </c>
      <c r="AD761" s="2"/>
      <c r="AE761" s="1"/>
      <c r="AF761" s="1" t="s">
        <v>4661</v>
      </c>
      <c r="AG761" s="1"/>
      <c r="AH761" s="1"/>
      <c r="AI761" s="1">
        <v>0</v>
      </c>
      <c r="AJ761" s="1" t="e">
        <v>#REF!</v>
      </c>
      <c r="AK761" s="1" t="s">
        <v>42</v>
      </c>
    </row>
    <row r="762" spans="1:37" x14ac:dyDescent="0.25">
      <c r="A762" s="1" t="s">
        <v>4662</v>
      </c>
      <c r="B762" s="1" t="s">
        <v>4663</v>
      </c>
      <c r="C762" s="1" t="s">
        <v>36</v>
      </c>
      <c r="D762" s="1" t="s">
        <v>4664</v>
      </c>
      <c r="E762" s="1" t="s">
        <v>4665</v>
      </c>
      <c r="F762" s="1" t="e">
        <v>#N/A</v>
      </c>
      <c r="G762" s="5" t="s">
        <v>62</v>
      </c>
      <c r="H762" s="1">
        <v>2018</v>
      </c>
      <c r="I762" s="1" t="s">
        <v>170</v>
      </c>
      <c r="J762" s="2"/>
      <c r="K762" s="2">
        <v>1</v>
      </c>
      <c r="L762" s="2"/>
      <c r="M762" s="2"/>
      <c r="N762" s="2" t="s">
        <v>42</v>
      </c>
      <c r="O762" s="2"/>
      <c r="P762" s="2"/>
      <c r="Q762" s="2">
        <v>1</v>
      </c>
      <c r="R762" s="2"/>
      <c r="S762" s="2"/>
      <c r="T762" s="2" t="s">
        <v>42</v>
      </c>
      <c r="U762" s="2"/>
      <c r="V762" s="2"/>
      <c r="W762" s="2" t="s">
        <v>42</v>
      </c>
      <c r="X762" s="2"/>
      <c r="Y762" s="2"/>
      <c r="Z762" s="1" t="s">
        <v>42</v>
      </c>
      <c r="AA762" s="2"/>
      <c r="AB762" s="1" t="s">
        <v>42</v>
      </c>
      <c r="AC762" s="1">
        <v>0</v>
      </c>
      <c r="AD762" s="2"/>
      <c r="AE762" s="1"/>
      <c r="AF762" s="1" t="s">
        <v>4666</v>
      </c>
      <c r="AG762" s="1" t="s">
        <v>292</v>
      </c>
      <c r="AH762" s="1" t="s">
        <v>336</v>
      </c>
      <c r="AI762" s="1">
        <v>0</v>
      </c>
      <c r="AJ762" s="1" t="s">
        <v>191</v>
      </c>
      <c r="AK762" s="1" t="s">
        <v>42</v>
      </c>
    </row>
    <row r="763" spans="1:37" x14ac:dyDescent="0.25">
      <c r="A763" s="1" t="s">
        <v>4667</v>
      </c>
      <c r="B763" s="1" t="s">
        <v>913</v>
      </c>
      <c r="C763" s="1" t="s">
        <v>50</v>
      </c>
      <c r="D763" s="1" t="s">
        <v>4668</v>
      </c>
      <c r="E763" s="1" t="s">
        <v>4669</v>
      </c>
      <c r="F763" s="1" t="s">
        <v>3826</v>
      </c>
      <c r="G763" s="5" t="s">
        <v>143</v>
      </c>
      <c r="H763" s="1">
        <v>2006</v>
      </c>
      <c r="I763" s="1" t="s">
        <v>144</v>
      </c>
      <c r="J763" s="2"/>
      <c r="K763" s="2">
        <v>1</v>
      </c>
      <c r="L763" s="2"/>
      <c r="M763" s="2"/>
      <c r="N763" s="2">
        <v>0</v>
      </c>
      <c r="O763" s="2"/>
      <c r="P763" s="2"/>
      <c r="Q763" s="2">
        <v>1</v>
      </c>
      <c r="R763" s="2"/>
      <c r="S763" s="2"/>
      <c r="T763" s="2">
        <v>0</v>
      </c>
      <c r="U763" s="2"/>
      <c r="V763" s="2"/>
      <c r="W763" s="2">
        <v>0</v>
      </c>
      <c r="X763" s="2"/>
      <c r="Y763" s="2"/>
      <c r="Z763" s="1">
        <v>0</v>
      </c>
      <c r="AA763" s="2"/>
      <c r="AB763" s="1" t="s">
        <v>42</v>
      </c>
      <c r="AC763" s="1">
        <v>0</v>
      </c>
      <c r="AD763" s="2"/>
      <c r="AE763" s="1"/>
      <c r="AF763" s="1" t="s">
        <v>4671</v>
      </c>
      <c r="AG763" s="1" t="s">
        <v>507</v>
      </c>
      <c r="AH763" s="1" t="s">
        <v>913</v>
      </c>
      <c r="AI763" s="1" t="s">
        <v>100</v>
      </c>
      <c r="AJ763" s="1"/>
      <c r="AK763" s="1" t="s">
        <v>42</v>
      </c>
    </row>
    <row r="764" spans="1:37" x14ac:dyDescent="0.25">
      <c r="A764" s="1" t="s">
        <v>4672</v>
      </c>
      <c r="B764" s="1" t="s">
        <v>4673</v>
      </c>
      <c r="C764" s="1" t="s">
        <v>36</v>
      </c>
      <c r="D764" s="1" t="s">
        <v>4674</v>
      </c>
      <c r="E764" s="1" t="s">
        <v>4675</v>
      </c>
      <c r="F764" s="1" t="s">
        <v>2047</v>
      </c>
      <c r="G764" s="5" t="s">
        <v>214</v>
      </c>
      <c r="H764" s="1">
        <v>2012</v>
      </c>
      <c r="I764" s="1" t="s">
        <v>188</v>
      </c>
      <c r="J764" s="2"/>
      <c r="K764" s="2">
        <v>1</v>
      </c>
      <c r="L764" s="2"/>
      <c r="M764" s="2"/>
      <c r="N764" s="2">
        <v>0</v>
      </c>
      <c r="O764" s="2"/>
      <c r="P764" s="2"/>
      <c r="Q764" s="2">
        <v>1</v>
      </c>
      <c r="R764" s="2"/>
      <c r="S764" s="2"/>
      <c r="T764" s="2">
        <v>0</v>
      </c>
      <c r="U764" s="2"/>
      <c r="V764" s="2"/>
      <c r="W764" s="2">
        <v>0</v>
      </c>
      <c r="X764" s="2"/>
      <c r="Y764" s="2"/>
      <c r="Z764" s="1">
        <v>0</v>
      </c>
      <c r="AA764" s="2"/>
      <c r="AB764" s="1" t="s">
        <v>42</v>
      </c>
      <c r="AC764" s="1">
        <v>0</v>
      </c>
      <c r="AD764" s="2"/>
      <c r="AE764" s="1"/>
      <c r="AF764" s="1" t="s">
        <v>4676</v>
      </c>
      <c r="AG764" s="1" t="s">
        <v>507</v>
      </c>
      <c r="AH764" s="1" t="s">
        <v>1345</v>
      </c>
      <c r="AI764" s="1">
        <v>0</v>
      </c>
      <c r="AJ764" s="1" t="s">
        <v>191</v>
      </c>
      <c r="AK764" s="1" t="s">
        <v>42</v>
      </c>
    </row>
    <row r="765" spans="1:37" x14ac:dyDescent="0.25">
      <c r="A765" s="1" t="s">
        <v>4677</v>
      </c>
      <c r="B765" s="1" t="s">
        <v>4678</v>
      </c>
      <c r="C765" s="1" t="s">
        <v>36</v>
      </c>
      <c r="D765" s="1" t="s">
        <v>4679</v>
      </c>
      <c r="E765" s="1" t="s">
        <v>4680</v>
      </c>
      <c r="F765" s="1" t="s">
        <v>2701</v>
      </c>
      <c r="G765" s="5" t="s">
        <v>214</v>
      </c>
      <c r="H765" s="1">
        <v>2012</v>
      </c>
      <c r="I765" s="1" t="s">
        <v>342</v>
      </c>
      <c r="J765" s="2"/>
      <c r="K765" s="2">
        <v>1</v>
      </c>
      <c r="L765" s="2"/>
      <c r="M765" s="2"/>
      <c r="N765" s="2">
        <v>0</v>
      </c>
      <c r="O765" s="2"/>
      <c r="P765" s="2"/>
      <c r="Q765" s="2">
        <v>1</v>
      </c>
      <c r="R765" s="2"/>
      <c r="S765" s="2"/>
      <c r="T765" s="2">
        <v>0</v>
      </c>
      <c r="U765" s="2"/>
      <c r="V765" s="2"/>
      <c r="W765" s="2">
        <v>0</v>
      </c>
      <c r="X765" s="2"/>
      <c r="Y765" s="2"/>
      <c r="Z765" s="1">
        <v>1</v>
      </c>
      <c r="AA765" s="2"/>
      <c r="AB765" s="1" t="s">
        <v>42</v>
      </c>
      <c r="AC765" s="1">
        <v>0</v>
      </c>
      <c r="AD765" s="2"/>
      <c r="AE765" s="1"/>
      <c r="AF765" s="1" t="s">
        <v>4681</v>
      </c>
      <c r="AG765" s="1" t="s">
        <v>507</v>
      </c>
      <c r="AH765" s="1" t="s">
        <v>1345</v>
      </c>
      <c r="AI765" s="1">
        <v>0</v>
      </c>
      <c r="AJ765" s="1" t="s">
        <v>191</v>
      </c>
      <c r="AK765" s="1" t="s">
        <v>42</v>
      </c>
    </row>
    <row r="766" spans="1:37" x14ac:dyDescent="0.25">
      <c r="A766" s="1" t="s">
        <v>4682</v>
      </c>
      <c r="B766" s="1" t="s">
        <v>4683</v>
      </c>
      <c r="C766" s="1" t="s">
        <v>36</v>
      </c>
      <c r="D766" s="1" t="s">
        <v>4684</v>
      </c>
      <c r="E766" s="1" t="s">
        <v>4685</v>
      </c>
      <c r="F766" s="1" t="s">
        <v>7207</v>
      </c>
      <c r="G766" s="5" t="s">
        <v>214</v>
      </c>
      <c r="H766" s="1">
        <v>2012</v>
      </c>
      <c r="I766" s="1" t="s">
        <v>1507</v>
      </c>
      <c r="J766" s="2"/>
      <c r="K766" s="2">
        <v>1</v>
      </c>
      <c r="L766" s="2"/>
      <c r="M766" s="2"/>
      <c r="N766" s="2">
        <v>0</v>
      </c>
      <c r="O766" s="2"/>
      <c r="P766" s="2"/>
      <c r="Q766" s="2">
        <v>1</v>
      </c>
      <c r="R766" s="2"/>
      <c r="S766" s="2"/>
      <c r="T766" s="2">
        <v>0</v>
      </c>
      <c r="U766" s="2"/>
      <c r="V766" s="2"/>
      <c r="W766" s="2">
        <v>0</v>
      </c>
      <c r="X766" s="2"/>
      <c r="Y766" s="2"/>
      <c r="Z766" s="1">
        <v>1</v>
      </c>
      <c r="AA766" s="2"/>
      <c r="AB766" s="1" t="s">
        <v>42</v>
      </c>
      <c r="AC766" s="1">
        <v>0</v>
      </c>
      <c r="AD766" s="2"/>
      <c r="AE766" s="1"/>
      <c r="AF766" s="1" t="s">
        <v>4687</v>
      </c>
      <c r="AG766" s="1" t="s">
        <v>507</v>
      </c>
      <c r="AH766" s="1" t="s">
        <v>1345</v>
      </c>
      <c r="AI766" s="1">
        <v>0</v>
      </c>
      <c r="AJ766" s="1" t="s">
        <v>191</v>
      </c>
      <c r="AK766" s="1" t="s">
        <v>42</v>
      </c>
    </row>
    <row r="767" spans="1:37" x14ac:dyDescent="0.25">
      <c r="A767" s="1" t="s">
        <v>4695</v>
      </c>
      <c r="B767" s="1" t="s">
        <v>4696</v>
      </c>
      <c r="C767" s="1" t="s">
        <v>36</v>
      </c>
      <c r="D767" s="1" t="s">
        <v>4697</v>
      </c>
      <c r="E767" s="1" t="s">
        <v>4698</v>
      </c>
      <c r="F767" s="1" t="s">
        <v>620</v>
      </c>
      <c r="G767" s="5" t="s">
        <v>290</v>
      </c>
      <c r="H767" s="1">
        <v>2008</v>
      </c>
      <c r="I767" s="1" t="s">
        <v>668</v>
      </c>
      <c r="J767" s="2"/>
      <c r="K767" s="2">
        <v>1</v>
      </c>
      <c r="L767" s="2"/>
      <c r="M767" s="2"/>
      <c r="N767" s="2">
        <v>0</v>
      </c>
      <c r="O767" s="2"/>
      <c r="P767" s="2"/>
      <c r="Q767" s="2">
        <v>1</v>
      </c>
      <c r="R767" s="2"/>
      <c r="S767" s="2"/>
      <c r="T767" s="2">
        <v>0</v>
      </c>
      <c r="U767" s="2"/>
      <c r="V767" s="2"/>
      <c r="W767" s="2">
        <v>0</v>
      </c>
      <c r="X767" s="2"/>
      <c r="Y767" s="2"/>
      <c r="Z767" s="1">
        <v>0</v>
      </c>
      <c r="AA767" s="2"/>
      <c r="AB767" s="1" t="s">
        <v>42</v>
      </c>
      <c r="AC767" s="1">
        <v>0</v>
      </c>
      <c r="AD767" s="2"/>
      <c r="AE767" s="1"/>
      <c r="AF767" s="1" t="s">
        <v>4699</v>
      </c>
      <c r="AG767" s="1" t="s">
        <v>127</v>
      </c>
      <c r="AH767" s="1" t="s">
        <v>4700</v>
      </c>
      <c r="AI767" s="1">
        <v>0</v>
      </c>
      <c r="AJ767" s="1" t="s">
        <v>4701</v>
      </c>
      <c r="AK767" s="1" t="s">
        <v>42</v>
      </c>
    </row>
    <row r="768" spans="1:37" x14ac:dyDescent="0.25">
      <c r="A768" s="1" t="s">
        <v>4702</v>
      </c>
      <c r="B768" s="1" t="s">
        <v>4703</v>
      </c>
      <c r="C768" s="1" t="s">
        <v>103</v>
      </c>
      <c r="D768" s="1" t="s">
        <v>4704</v>
      </c>
      <c r="E768" s="1" t="s">
        <v>4705</v>
      </c>
      <c r="F768" s="1" t="s">
        <v>2594</v>
      </c>
      <c r="G768" s="5" t="s">
        <v>107</v>
      </c>
      <c r="H768" s="1">
        <v>2014</v>
      </c>
      <c r="I768" s="1" t="s">
        <v>537</v>
      </c>
      <c r="J768" s="2"/>
      <c r="K768" s="2">
        <v>0</v>
      </c>
      <c r="L768" s="2"/>
      <c r="M768" s="2"/>
      <c r="N768" s="2">
        <v>1</v>
      </c>
      <c r="O768" s="2"/>
      <c r="P768" s="2"/>
      <c r="Q768" s="2">
        <v>0</v>
      </c>
      <c r="R768" s="2"/>
      <c r="S768" s="2"/>
      <c r="T768" s="2">
        <v>1</v>
      </c>
      <c r="U768" s="2"/>
      <c r="V768" s="2"/>
      <c r="W768" s="2">
        <v>1</v>
      </c>
      <c r="X768" s="2"/>
      <c r="Y768" s="2"/>
      <c r="Z768" s="1">
        <v>0</v>
      </c>
      <c r="AA768" s="2"/>
      <c r="AB768" s="1" t="s">
        <v>42</v>
      </c>
      <c r="AC768" s="1">
        <v>0</v>
      </c>
      <c r="AD768" s="2"/>
      <c r="AE768" s="1"/>
      <c r="AF768" s="1" t="s">
        <v>4707</v>
      </c>
      <c r="AG768" s="1" t="s">
        <v>88</v>
      </c>
      <c r="AH768" s="1" t="s">
        <v>1708</v>
      </c>
      <c r="AI768" s="1" t="s">
        <v>100</v>
      </c>
      <c r="AJ768" s="1" t="s">
        <v>111</v>
      </c>
      <c r="AK768" s="1" t="s">
        <v>42</v>
      </c>
    </row>
    <row r="769" spans="1:37" x14ac:dyDescent="0.25">
      <c r="A769" s="1" t="s">
        <v>4708</v>
      </c>
      <c r="B769" s="1" t="s">
        <v>4709</v>
      </c>
      <c r="C769" s="1" t="s">
        <v>50</v>
      </c>
      <c r="D769" s="1" t="s">
        <v>4710</v>
      </c>
      <c r="E769" s="1" t="s">
        <v>4711</v>
      </c>
      <c r="F769" s="1" t="s">
        <v>2325</v>
      </c>
      <c r="G769" s="5" t="s">
        <v>643</v>
      </c>
      <c r="H769" s="1">
        <v>2009</v>
      </c>
      <c r="I769" s="1" t="s">
        <v>992</v>
      </c>
      <c r="J769" s="2"/>
      <c r="K769" s="2">
        <v>1</v>
      </c>
      <c r="L769" s="2"/>
      <c r="M769" s="2"/>
      <c r="N769" s="2">
        <v>0</v>
      </c>
      <c r="O769" s="2"/>
      <c r="P769" s="2"/>
      <c r="Q769" s="2">
        <v>1</v>
      </c>
      <c r="R769" s="2"/>
      <c r="S769" s="2"/>
      <c r="T769" s="2">
        <v>0</v>
      </c>
      <c r="U769" s="2"/>
      <c r="V769" s="2"/>
      <c r="W769" s="2">
        <v>0</v>
      </c>
      <c r="X769" s="2"/>
      <c r="Y769" s="2"/>
      <c r="Z769" s="1">
        <v>1</v>
      </c>
      <c r="AA769" s="2"/>
      <c r="AB769" s="1" t="s">
        <v>42</v>
      </c>
      <c r="AC769" s="1">
        <v>0</v>
      </c>
      <c r="AD769" s="2"/>
      <c r="AE769" s="1"/>
      <c r="AF769" s="1" t="s">
        <v>4712</v>
      </c>
      <c r="AG769" s="1" t="s">
        <v>507</v>
      </c>
      <c r="AH769" s="1" t="s">
        <v>4713</v>
      </c>
      <c r="AI769" s="1" t="s">
        <v>100</v>
      </c>
      <c r="AJ769" s="1" t="s">
        <v>2895</v>
      </c>
      <c r="AK769" s="1" t="s">
        <v>42</v>
      </c>
    </row>
    <row r="770" spans="1:37" x14ac:dyDescent="0.25">
      <c r="A770" s="1" t="s">
        <v>4714</v>
      </c>
      <c r="B770" s="1" t="s">
        <v>4715</v>
      </c>
      <c r="C770" s="1" t="s">
        <v>50</v>
      </c>
      <c r="D770" s="1" t="s">
        <v>4716</v>
      </c>
      <c r="E770" s="1" t="s">
        <v>4717</v>
      </c>
      <c r="F770" s="1" t="s">
        <v>2180</v>
      </c>
      <c r="G770" s="5" t="s">
        <v>454</v>
      </c>
      <c r="H770" s="1">
        <v>2006</v>
      </c>
      <c r="I770" s="1" t="s">
        <v>163</v>
      </c>
      <c r="J770" s="2"/>
      <c r="K770" s="2">
        <v>1</v>
      </c>
      <c r="L770" s="2"/>
      <c r="M770" s="2"/>
      <c r="N770" s="2">
        <v>0</v>
      </c>
      <c r="O770" s="2"/>
      <c r="P770" s="2"/>
      <c r="Q770" s="2">
        <v>1</v>
      </c>
      <c r="R770" s="2"/>
      <c r="S770" s="2"/>
      <c r="T770" s="2">
        <v>0</v>
      </c>
      <c r="U770" s="2"/>
      <c r="V770" s="2"/>
      <c r="W770" s="2">
        <v>0</v>
      </c>
      <c r="X770" s="2"/>
      <c r="Y770" s="2"/>
      <c r="Z770" s="1">
        <v>1</v>
      </c>
      <c r="AA770" s="2"/>
      <c r="AB770" s="1" t="s">
        <v>42</v>
      </c>
      <c r="AC770" s="1">
        <v>0</v>
      </c>
      <c r="AD770" s="2"/>
      <c r="AE770" s="1"/>
      <c r="AF770" s="1" t="s">
        <v>4718</v>
      </c>
      <c r="AG770" s="1" t="s">
        <v>507</v>
      </c>
      <c r="AH770" s="1" t="s">
        <v>4719</v>
      </c>
      <c r="AI770" s="1" t="s">
        <v>100</v>
      </c>
      <c r="AJ770" s="1" t="s">
        <v>2082</v>
      </c>
      <c r="AK770" s="1" t="s">
        <v>42</v>
      </c>
    </row>
    <row r="771" spans="1:37" x14ac:dyDescent="0.25">
      <c r="A771" s="1" t="s">
        <v>4720</v>
      </c>
      <c r="B771" s="1" t="s">
        <v>4721</v>
      </c>
      <c r="C771" s="1" t="s">
        <v>50</v>
      </c>
      <c r="D771" s="1" t="s">
        <v>4722</v>
      </c>
      <c r="E771" s="1" t="s">
        <v>4723</v>
      </c>
      <c r="F771" s="1" t="s">
        <v>3425</v>
      </c>
      <c r="G771" s="5" t="s">
        <v>96</v>
      </c>
      <c r="H771" s="1">
        <v>2007</v>
      </c>
      <c r="I771" s="1" t="s">
        <v>258</v>
      </c>
      <c r="J771" s="2"/>
      <c r="K771" s="2">
        <v>1</v>
      </c>
      <c r="L771" s="2"/>
      <c r="M771" s="2"/>
      <c r="N771" s="2">
        <v>0</v>
      </c>
      <c r="O771" s="2"/>
      <c r="P771" s="2"/>
      <c r="Q771" s="2">
        <v>1</v>
      </c>
      <c r="R771" s="2"/>
      <c r="S771" s="2"/>
      <c r="T771" s="2">
        <v>0</v>
      </c>
      <c r="U771" s="2"/>
      <c r="V771" s="2"/>
      <c r="W771" s="2">
        <v>0</v>
      </c>
      <c r="X771" s="2"/>
      <c r="Y771" s="2"/>
      <c r="Z771" s="1">
        <v>1</v>
      </c>
      <c r="AA771" s="2"/>
      <c r="AB771" s="1" t="s">
        <v>42</v>
      </c>
      <c r="AC771" s="1">
        <v>0</v>
      </c>
      <c r="AD771" s="2"/>
      <c r="AE771" s="1"/>
      <c r="AF771" s="1" t="s">
        <v>4724</v>
      </c>
      <c r="AG771" s="1" t="s">
        <v>507</v>
      </c>
      <c r="AH771" s="1" t="s">
        <v>2894</v>
      </c>
      <c r="AI771" s="1" t="s">
        <v>100</v>
      </c>
      <c r="AJ771" s="1" t="s">
        <v>1098</v>
      </c>
      <c r="AK771" s="1" t="s">
        <v>42</v>
      </c>
    </row>
    <row r="772" spans="1:37" x14ac:dyDescent="0.25">
      <c r="A772" s="1" t="s">
        <v>4725</v>
      </c>
      <c r="B772" s="1" t="s">
        <v>4726</v>
      </c>
      <c r="C772" s="1" t="s">
        <v>50</v>
      </c>
      <c r="D772" s="1" t="s">
        <v>4727</v>
      </c>
      <c r="E772" s="1" t="s">
        <v>4728</v>
      </c>
      <c r="F772" s="1" t="s">
        <v>1313</v>
      </c>
      <c r="G772" s="5" t="s">
        <v>96</v>
      </c>
      <c r="H772" s="1">
        <v>2007</v>
      </c>
      <c r="I772" s="1" t="s">
        <v>380</v>
      </c>
      <c r="J772" s="2"/>
      <c r="K772" s="2">
        <v>1</v>
      </c>
      <c r="L772" s="2"/>
      <c r="M772" s="2"/>
      <c r="N772" s="2">
        <v>0</v>
      </c>
      <c r="O772" s="2"/>
      <c r="P772" s="2"/>
      <c r="Q772" s="2">
        <v>1</v>
      </c>
      <c r="R772" s="2"/>
      <c r="S772" s="2"/>
      <c r="T772" s="2">
        <v>0</v>
      </c>
      <c r="U772" s="2"/>
      <c r="V772" s="2"/>
      <c r="W772" s="2">
        <v>0</v>
      </c>
      <c r="X772" s="2"/>
      <c r="Y772" s="2"/>
      <c r="Z772" s="1">
        <v>1</v>
      </c>
      <c r="AA772" s="2"/>
      <c r="AB772" s="1" t="s">
        <v>42</v>
      </c>
      <c r="AC772" s="1">
        <v>0</v>
      </c>
      <c r="AD772" s="2"/>
      <c r="AE772" s="1"/>
      <c r="AF772" s="1" t="s">
        <v>4729</v>
      </c>
      <c r="AG772" s="1" t="s">
        <v>507</v>
      </c>
      <c r="AH772" s="1" t="s">
        <v>2894</v>
      </c>
      <c r="AI772" s="1" t="s">
        <v>100</v>
      </c>
      <c r="AJ772" s="1" t="s">
        <v>1098</v>
      </c>
      <c r="AK772" s="1" t="s">
        <v>42</v>
      </c>
    </row>
    <row r="773" spans="1:37" x14ac:dyDescent="0.25">
      <c r="A773" s="1" t="s">
        <v>4730</v>
      </c>
      <c r="B773" s="1" t="s">
        <v>4731</v>
      </c>
      <c r="C773" s="1" t="s">
        <v>36</v>
      </c>
      <c r="D773" s="1" t="s">
        <v>4732</v>
      </c>
      <c r="E773" s="1" t="s">
        <v>4733</v>
      </c>
      <c r="F773" s="1" t="s">
        <v>341</v>
      </c>
      <c r="G773" s="5" t="s">
        <v>1506</v>
      </c>
      <c r="H773" s="1">
        <v>2006</v>
      </c>
      <c r="I773" s="1" t="s">
        <v>621</v>
      </c>
      <c r="J773" s="2"/>
      <c r="K773" s="2">
        <v>1</v>
      </c>
      <c r="L773" s="2"/>
      <c r="M773" s="2"/>
      <c r="N773" s="2">
        <v>0</v>
      </c>
      <c r="O773" s="2"/>
      <c r="P773" s="2"/>
      <c r="Q773" s="2">
        <v>1</v>
      </c>
      <c r="R773" s="2"/>
      <c r="S773" s="2"/>
      <c r="T773" s="2">
        <v>0</v>
      </c>
      <c r="U773" s="2"/>
      <c r="V773" s="2"/>
      <c r="W773" s="2">
        <v>0</v>
      </c>
      <c r="X773" s="2"/>
      <c r="Y773" s="2"/>
      <c r="Z773" s="1">
        <v>1</v>
      </c>
      <c r="AA773" s="2"/>
      <c r="AB773" s="1" t="s">
        <v>42</v>
      </c>
      <c r="AC773" s="1">
        <v>0</v>
      </c>
      <c r="AD773" s="2"/>
      <c r="AE773" s="1"/>
      <c r="AF773" s="1" t="s">
        <v>4734</v>
      </c>
      <c r="AG773" s="1" t="s">
        <v>45</v>
      </c>
      <c r="AH773" s="1" t="s">
        <v>1741</v>
      </c>
      <c r="AI773" s="1">
        <v>0</v>
      </c>
      <c r="AJ773" s="1" t="s">
        <v>191</v>
      </c>
      <c r="AK773" s="1" t="s">
        <v>42</v>
      </c>
    </row>
    <row r="774" spans="1:37" x14ac:dyDescent="0.25">
      <c r="A774" s="1" t="s">
        <v>4735</v>
      </c>
      <c r="B774" s="1" t="s">
        <v>4736</v>
      </c>
      <c r="C774" s="1" t="s">
        <v>50</v>
      </c>
      <c r="D774" s="1" t="s">
        <v>4737</v>
      </c>
      <c r="E774" s="1" t="s">
        <v>4738</v>
      </c>
      <c r="F774" s="1" t="s">
        <v>1143</v>
      </c>
      <c r="G774" s="5" t="s">
        <v>96</v>
      </c>
      <c r="H774" s="1">
        <v>2007</v>
      </c>
      <c r="I774" s="1" t="s">
        <v>334</v>
      </c>
      <c r="J774" s="2"/>
      <c r="K774" s="2">
        <v>1</v>
      </c>
      <c r="L774" s="2"/>
      <c r="M774" s="2"/>
      <c r="N774" s="2">
        <v>0</v>
      </c>
      <c r="O774" s="2"/>
      <c r="P774" s="2"/>
      <c r="Q774" s="2">
        <v>1</v>
      </c>
      <c r="R774" s="2"/>
      <c r="S774" s="2"/>
      <c r="T774" s="2">
        <v>0</v>
      </c>
      <c r="U774" s="2"/>
      <c r="V774" s="2"/>
      <c r="W774" s="2">
        <v>0</v>
      </c>
      <c r="X774" s="2"/>
      <c r="Y774" s="2"/>
      <c r="Z774" s="1">
        <v>0</v>
      </c>
      <c r="AA774" s="2"/>
      <c r="AB774" s="1" t="s">
        <v>42</v>
      </c>
      <c r="AC774" s="1">
        <v>0</v>
      </c>
      <c r="AD774" s="2"/>
      <c r="AE774" s="1"/>
      <c r="AF774" s="1" t="s">
        <v>4739</v>
      </c>
      <c r="AG774" s="1" t="s">
        <v>127</v>
      </c>
      <c r="AH774" s="1" t="s">
        <v>4740</v>
      </c>
      <c r="AI774" s="1" t="s">
        <v>100</v>
      </c>
      <c r="AJ774" s="1" t="s">
        <v>4741</v>
      </c>
      <c r="AK774" s="1" t="s">
        <v>42</v>
      </c>
    </row>
    <row r="775" spans="1:37" x14ac:dyDescent="0.25">
      <c r="A775" s="1" t="s">
        <v>4742</v>
      </c>
      <c r="B775" s="1" t="s">
        <v>4743</v>
      </c>
      <c r="C775" s="1" t="s">
        <v>50</v>
      </c>
      <c r="D775" s="1" t="s">
        <v>4744</v>
      </c>
      <c r="E775" s="1" t="s">
        <v>4745</v>
      </c>
      <c r="F775" s="1" t="s">
        <v>1306</v>
      </c>
      <c r="G775" s="5" t="s">
        <v>389</v>
      </c>
      <c r="H775" s="1">
        <v>2006</v>
      </c>
      <c r="I775" s="1" t="s">
        <v>334</v>
      </c>
      <c r="J775" s="2"/>
      <c r="K775" s="2">
        <v>1</v>
      </c>
      <c r="L775" s="2"/>
      <c r="M775" s="2"/>
      <c r="N775" s="2">
        <v>0</v>
      </c>
      <c r="O775" s="2"/>
      <c r="P775" s="2"/>
      <c r="Q775" s="2">
        <v>1</v>
      </c>
      <c r="R775" s="2"/>
      <c r="S775" s="2"/>
      <c r="T775" s="2">
        <v>0</v>
      </c>
      <c r="U775" s="2"/>
      <c r="V775" s="2"/>
      <c r="W775" s="2">
        <v>0</v>
      </c>
      <c r="X775" s="2"/>
      <c r="Y775" s="2"/>
      <c r="Z775" s="1">
        <v>0</v>
      </c>
      <c r="AA775" s="2"/>
      <c r="AB775" s="1" t="s">
        <v>42</v>
      </c>
      <c r="AC775" s="1">
        <v>0</v>
      </c>
      <c r="AD775" s="2"/>
      <c r="AE775" s="1"/>
      <c r="AF775" s="1" t="s">
        <v>4747</v>
      </c>
      <c r="AG775" s="1" t="s">
        <v>98</v>
      </c>
      <c r="AH775" s="1" t="s">
        <v>696</v>
      </c>
      <c r="AI775" s="1" t="s">
        <v>100</v>
      </c>
      <c r="AJ775" s="1"/>
      <c r="AK775" s="1" t="s">
        <v>42</v>
      </c>
    </row>
    <row r="776" spans="1:37" x14ac:dyDescent="0.25">
      <c r="A776" s="1" t="s">
        <v>4748</v>
      </c>
      <c r="B776" s="1" t="s">
        <v>4749</v>
      </c>
      <c r="C776" s="1" t="s">
        <v>36</v>
      </c>
      <c r="D776" s="1" t="s">
        <v>4750</v>
      </c>
      <c r="E776" s="1" t="s">
        <v>4751</v>
      </c>
      <c r="F776" s="1" t="s">
        <v>196</v>
      </c>
      <c r="G776" s="5" t="s">
        <v>187</v>
      </c>
      <c r="H776" s="1">
        <v>2012</v>
      </c>
      <c r="I776" s="1" t="s">
        <v>63</v>
      </c>
      <c r="J776" s="2"/>
      <c r="K776" s="2">
        <v>1</v>
      </c>
      <c r="L776" s="2"/>
      <c r="M776" s="2"/>
      <c r="N776" s="2">
        <v>0</v>
      </c>
      <c r="O776" s="2"/>
      <c r="P776" s="2"/>
      <c r="Q776" s="2">
        <v>1</v>
      </c>
      <c r="R776" s="2"/>
      <c r="S776" s="2"/>
      <c r="T776" s="2">
        <v>0</v>
      </c>
      <c r="U776" s="2"/>
      <c r="V776" s="2"/>
      <c r="W776" s="2">
        <v>0</v>
      </c>
      <c r="X776" s="2"/>
      <c r="Y776" s="2"/>
      <c r="Z776" s="1">
        <v>1</v>
      </c>
      <c r="AA776" s="2"/>
      <c r="AB776" s="1" t="s">
        <v>42</v>
      </c>
      <c r="AC776" s="1">
        <v>0</v>
      </c>
      <c r="AD776" s="2"/>
      <c r="AE776" s="1"/>
      <c r="AF776" s="1" t="s">
        <v>4752</v>
      </c>
      <c r="AG776" s="1" t="s">
        <v>65</v>
      </c>
      <c r="AH776" s="1" t="s">
        <v>1097</v>
      </c>
      <c r="AI776" s="1">
        <v>0</v>
      </c>
      <c r="AJ776" s="1" t="s">
        <v>191</v>
      </c>
      <c r="AK776" s="1" t="s">
        <v>42</v>
      </c>
    </row>
    <row r="777" spans="1:37" x14ac:dyDescent="0.25">
      <c r="A777" s="1" t="s">
        <v>4753</v>
      </c>
      <c r="B777" s="1" t="s">
        <v>4754</v>
      </c>
      <c r="C777" s="1" t="s">
        <v>103</v>
      </c>
      <c r="D777" s="1" t="s">
        <v>4755</v>
      </c>
      <c r="E777" s="1" t="s">
        <v>4756</v>
      </c>
      <c r="F777" s="1" t="s">
        <v>7130</v>
      </c>
      <c r="G777" s="5" t="s">
        <v>96</v>
      </c>
      <c r="H777" s="1">
        <v>2007</v>
      </c>
      <c r="I777" s="1" t="s">
        <v>179</v>
      </c>
      <c r="J777" s="2"/>
      <c r="K777" s="2">
        <v>1</v>
      </c>
      <c r="L777" s="2"/>
      <c r="M777" s="2"/>
      <c r="N777" s="2">
        <v>1</v>
      </c>
      <c r="O777" s="2"/>
      <c r="P777" s="2"/>
      <c r="Q777" s="2">
        <v>0</v>
      </c>
      <c r="R777" s="2"/>
      <c r="S777" s="2"/>
      <c r="T777" s="2">
        <v>0</v>
      </c>
      <c r="U777" s="2"/>
      <c r="V777" s="2"/>
      <c r="W777" s="2">
        <v>0</v>
      </c>
      <c r="X777" s="2"/>
      <c r="Y777" s="2"/>
      <c r="Z777" s="1">
        <v>1</v>
      </c>
      <c r="AA777" s="2"/>
      <c r="AB777" s="1" t="s">
        <v>42</v>
      </c>
      <c r="AC777" s="1">
        <v>0</v>
      </c>
      <c r="AD777" s="2"/>
      <c r="AE777" s="1"/>
      <c r="AF777" s="1" t="s">
        <v>4757</v>
      </c>
      <c r="AG777" s="1" t="s">
        <v>88</v>
      </c>
      <c r="AH777" s="1" t="s">
        <v>936</v>
      </c>
      <c r="AI777" s="1" t="s">
        <v>100</v>
      </c>
      <c r="AJ777" s="1"/>
      <c r="AK777" s="1" t="s">
        <v>42</v>
      </c>
    </row>
    <row r="778" spans="1:37" x14ac:dyDescent="0.25">
      <c r="A778" s="1" t="s">
        <v>4758</v>
      </c>
      <c r="B778" s="1" t="s">
        <v>4759</v>
      </c>
      <c r="C778" s="1" t="s">
        <v>36</v>
      </c>
      <c r="D778" s="1" t="s">
        <v>4760</v>
      </c>
      <c r="E778" s="1" t="s">
        <v>4761</v>
      </c>
      <c r="F778" s="1" t="s">
        <v>7208</v>
      </c>
      <c r="G778" s="5" t="s">
        <v>40</v>
      </c>
      <c r="H778" s="1">
        <v>2017</v>
      </c>
      <c r="I778" s="1" t="s">
        <v>267</v>
      </c>
      <c r="J778" s="2"/>
      <c r="K778" s="2">
        <v>1</v>
      </c>
      <c r="L778" s="2"/>
      <c r="M778" s="2"/>
      <c r="N778" s="2">
        <v>0</v>
      </c>
      <c r="O778" s="2"/>
      <c r="P778" s="2"/>
      <c r="Q778" s="2">
        <v>1</v>
      </c>
      <c r="R778" s="2"/>
      <c r="S778" s="2"/>
      <c r="T778" s="2">
        <v>0</v>
      </c>
      <c r="U778" s="2"/>
      <c r="V778" s="2"/>
      <c r="W778" s="2">
        <v>0</v>
      </c>
      <c r="X778" s="2"/>
      <c r="Y778" s="2"/>
      <c r="Z778" s="1" t="s">
        <v>42</v>
      </c>
      <c r="AA778" s="2"/>
      <c r="AB778" s="1" t="s">
        <v>42</v>
      </c>
      <c r="AC778" s="1">
        <v>0</v>
      </c>
      <c r="AD778" s="2"/>
      <c r="AE778" s="1"/>
      <c r="AF778" s="1" t="s">
        <v>4763</v>
      </c>
      <c r="AG778" s="1" t="s">
        <v>65</v>
      </c>
      <c r="AH778" s="1" t="s">
        <v>630</v>
      </c>
      <c r="AI778" s="1">
        <v>0</v>
      </c>
      <c r="AJ778" s="1" t="s">
        <v>4764</v>
      </c>
      <c r="AK778" s="1" t="s">
        <v>42</v>
      </c>
    </row>
    <row r="779" spans="1:37" x14ac:dyDescent="0.25">
      <c r="A779" s="1" t="s">
        <v>4765</v>
      </c>
      <c r="B779" s="1" t="s">
        <v>4766</v>
      </c>
      <c r="C779" s="1" t="s">
        <v>50</v>
      </c>
      <c r="D779" s="1" t="s">
        <v>4767</v>
      </c>
      <c r="E779" s="1" t="s">
        <v>4768</v>
      </c>
      <c r="F779" s="1" t="s">
        <v>648</v>
      </c>
      <c r="G779" s="5" t="s">
        <v>40</v>
      </c>
      <c r="H779" s="1">
        <v>2017</v>
      </c>
      <c r="I779" s="1" t="s">
        <v>163</v>
      </c>
      <c r="J779" s="2"/>
      <c r="K779" s="2">
        <v>1</v>
      </c>
      <c r="L779" s="2"/>
      <c r="M779" s="2"/>
      <c r="N779" s="2">
        <v>0</v>
      </c>
      <c r="O779" s="2"/>
      <c r="P779" s="2"/>
      <c r="Q779" s="2">
        <v>1</v>
      </c>
      <c r="R779" s="2"/>
      <c r="S779" s="2"/>
      <c r="T779" s="2">
        <v>0</v>
      </c>
      <c r="U779" s="2"/>
      <c r="V779" s="2"/>
      <c r="W779" s="2">
        <v>0</v>
      </c>
      <c r="X779" s="2"/>
      <c r="Y779" s="2"/>
      <c r="Z779" s="1">
        <v>1</v>
      </c>
      <c r="AA779" s="2"/>
      <c r="AB779" s="1" t="s">
        <v>42</v>
      </c>
      <c r="AC779" s="1">
        <v>0</v>
      </c>
      <c r="AD779" s="2"/>
      <c r="AE779" s="1"/>
      <c r="AF779" s="1" t="s">
        <v>4770</v>
      </c>
      <c r="AG779" s="1" t="s">
        <v>45</v>
      </c>
      <c r="AH779" s="1" t="s">
        <v>978</v>
      </c>
      <c r="AI779" s="1" t="s">
        <v>100</v>
      </c>
      <c r="AJ779" s="1" t="s">
        <v>310</v>
      </c>
      <c r="AK779" s="1" t="s">
        <v>42</v>
      </c>
    </row>
    <row r="780" spans="1:37" x14ac:dyDescent="0.25">
      <c r="A780" s="1" t="s">
        <v>4771</v>
      </c>
      <c r="B780" s="1" t="s">
        <v>4772</v>
      </c>
      <c r="C780" s="1" t="s">
        <v>50</v>
      </c>
      <c r="D780" s="1" t="s">
        <v>4773</v>
      </c>
      <c r="E780" s="1" t="s">
        <v>4774</v>
      </c>
      <c r="F780" s="1" t="s">
        <v>7075</v>
      </c>
      <c r="G780" s="5" t="s">
        <v>187</v>
      </c>
      <c r="H780" s="1">
        <v>2012</v>
      </c>
      <c r="I780" s="1" t="s">
        <v>275</v>
      </c>
      <c r="J780" s="2"/>
      <c r="K780" s="2">
        <v>1</v>
      </c>
      <c r="L780" s="2"/>
      <c r="M780" s="2"/>
      <c r="N780" s="2">
        <v>0</v>
      </c>
      <c r="O780" s="2"/>
      <c r="P780" s="2"/>
      <c r="Q780" s="2">
        <v>1</v>
      </c>
      <c r="R780" s="2"/>
      <c r="S780" s="2"/>
      <c r="T780" s="2">
        <v>0</v>
      </c>
      <c r="U780" s="2"/>
      <c r="V780" s="2"/>
      <c r="W780" s="2">
        <v>0</v>
      </c>
      <c r="X780" s="2"/>
      <c r="Y780" s="2"/>
      <c r="Z780" s="1">
        <v>1</v>
      </c>
      <c r="AA780" s="2"/>
      <c r="AB780" s="1" t="s">
        <v>42</v>
      </c>
      <c r="AC780" s="1">
        <v>0</v>
      </c>
      <c r="AD780" s="2"/>
      <c r="AE780" s="1"/>
      <c r="AF780" s="1" t="s">
        <v>4775</v>
      </c>
      <c r="AG780" s="1" t="s">
        <v>292</v>
      </c>
      <c r="AH780" s="1" t="s">
        <v>2271</v>
      </c>
      <c r="AI780" s="1" t="s">
        <v>100</v>
      </c>
      <c r="AJ780" s="1" t="s">
        <v>128</v>
      </c>
      <c r="AK780" s="1" t="s">
        <v>42</v>
      </c>
    </row>
    <row r="781" spans="1:37" x14ac:dyDescent="0.25">
      <c r="A781" s="1" t="s">
        <v>4776</v>
      </c>
      <c r="B781" s="1" t="s">
        <v>4777</v>
      </c>
      <c r="C781" s="1" t="s">
        <v>103</v>
      </c>
      <c r="D781" s="1" t="s">
        <v>4778</v>
      </c>
      <c r="E781" s="1" t="s">
        <v>4779</v>
      </c>
      <c r="F781" s="1" t="s">
        <v>5605</v>
      </c>
      <c r="G781" s="5" t="s">
        <v>96</v>
      </c>
      <c r="H781" s="1">
        <v>2007</v>
      </c>
      <c r="I781" s="1" t="s">
        <v>649</v>
      </c>
      <c r="J781" s="2"/>
      <c r="K781" s="2">
        <v>1</v>
      </c>
      <c r="L781" s="2"/>
      <c r="M781" s="2"/>
      <c r="N781" s="2">
        <v>1</v>
      </c>
      <c r="O781" s="2"/>
      <c r="P781" s="2"/>
      <c r="Q781" s="2">
        <v>0</v>
      </c>
      <c r="R781" s="2"/>
      <c r="S781" s="2"/>
      <c r="T781" s="2">
        <v>1</v>
      </c>
      <c r="U781" s="2"/>
      <c r="V781" s="2"/>
      <c r="W781" s="2">
        <v>1</v>
      </c>
      <c r="X781" s="2"/>
      <c r="Y781" s="2"/>
      <c r="Z781" s="1">
        <v>1</v>
      </c>
      <c r="AA781" s="2"/>
      <c r="AB781" s="1" t="s">
        <v>42</v>
      </c>
      <c r="AC781" s="1">
        <v>0</v>
      </c>
      <c r="AD781" s="2"/>
      <c r="AE781" s="1"/>
      <c r="AF781" s="1" t="s">
        <v>4781</v>
      </c>
      <c r="AG781" s="1" t="s">
        <v>88</v>
      </c>
      <c r="AH781" s="1" t="s">
        <v>4400</v>
      </c>
      <c r="AI781" s="1" t="s">
        <v>100</v>
      </c>
      <c r="AJ781" s="1" t="s">
        <v>1098</v>
      </c>
      <c r="AK781" s="1" t="s">
        <v>42</v>
      </c>
    </row>
    <row r="782" spans="1:37" x14ac:dyDescent="0.25">
      <c r="A782" s="1" t="s">
        <v>4782</v>
      </c>
      <c r="B782" s="1" t="s">
        <v>4783</v>
      </c>
      <c r="C782" s="1" t="s">
        <v>50</v>
      </c>
      <c r="D782" s="1" t="s">
        <v>4784</v>
      </c>
      <c r="E782" s="1" t="s">
        <v>4785</v>
      </c>
      <c r="F782" s="1" t="s">
        <v>161</v>
      </c>
      <c r="G782" s="5" t="s">
        <v>324</v>
      </c>
      <c r="H782" s="1">
        <v>2018</v>
      </c>
      <c r="I782" s="1" t="s">
        <v>713</v>
      </c>
      <c r="J782" s="2"/>
      <c r="K782" s="2">
        <v>1</v>
      </c>
      <c r="L782" s="2"/>
      <c r="M782" s="2"/>
      <c r="N782" s="2" t="s">
        <v>42</v>
      </c>
      <c r="O782" s="2"/>
      <c r="P782" s="2"/>
      <c r="Q782" s="2">
        <v>1</v>
      </c>
      <c r="R782" s="2"/>
      <c r="S782" s="2"/>
      <c r="T782" s="2" t="s">
        <v>42</v>
      </c>
      <c r="U782" s="2"/>
      <c r="V782" s="2"/>
      <c r="W782" s="2" t="s">
        <v>42</v>
      </c>
      <c r="X782" s="2"/>
      <c r="Y782" s="2"/>
      <c r="Z782" s="1">
        <v>1</v>
      </c>
      <c r="AA782" s="2"/>
      <c r="AB782" s="1" t="s">
        <v>42</v>
      </c>
      <c r="AC782" s="1">
        <v>0</v>
      </c>
      <c r="AD782" s="2"/>
      <c r="AE782" s="1"/>
      <c r="AF782" s="1" t="s">
        <v>4786</v>
      </c>
      <c r="AG782" s="1" t="s">
        <v>308</v>
      </c>
      <c r="AH782" s="1" t="s">
        <v>327</v>
      </c>
      <c r="AI782" s="1" t="s">
        <v>100</v>
      </c>
      <c r="AJ782" s="1" t="s">
        <v>1391</v>
      </c>
      <c r="AK782" s="1" t="s">
        <v>42</v>
      </c>
    </row>
    <row r="783" spans="1:37" x14ac:dyDescent="0.25">
      <c r="A783" s="1" t="s">
        <v>4787</v>
      </c>
      <c r="B783" s="1" t="s">
        <v>4788</v>
      </c>
      <c r="C783" s="1" t="s">
        <v>286</v>
      </c>
      <c r="D783" s="1" t="s">
        <v>4789</v>
      </c>
      <c r="E783" s="1" t="s">
        <v>4790</v>
      </c>
      <c r="F783" s="1" t="s">
        <v>620</v>
      </c>
      <c r="G783" s="5" t="s">
        <v>205</v>
      </c>
      <c r="H783" s="1">
        <v>2012</v>
      </c>
      <c r="I783" s="1" t="s">
        <v>188</v>
      </c>
      <c r="J783" s="2"/>
      <c r="K783" s="2">
        <v>1</v>
      </c>
      <c r="L783" s="2">
        <v>0</v>
      </c>
      <c r="M783" s="2"/>
      <c r="N783" s="2">
        <v>0</v>
      </c>
      <c r="O783" s="2">
        <v>0</v>
      </c>
      <c r="P783" s="2"/>
      <c r="Q783" s="2">
        <v>1</v>
      </c>
      <c r="R783" s="2">
        <v>0</v>
      </c>
      <c r="S783" s="2"/>
      <c r="T783" s="2">
        <v>0</v>
      </c>
      <c r="U783" s="2">
        <v>0</v>
      </c>
      <c r="V783" s="2"/>
      <c r="W783" s="2">
        <v>0</v>
      </c>
      <c r="X783" s="2">
        <v>0</v>
      </c>
      <c r="Y783" s="2"/>
      <c r="Z783" s="1">
        <v>0</v>
      </c>
      <c r="AA783" s="2">
        <v>0</v>
      </c>
      <c r="AB783" s="1" t="s">
        <v>42</v>
      </c>
      <c r="AC783" s="1">
        <v>0</v>
      </c>
      <c r="AD783" s="2">
        <v>0</v>
      </c>
      <c r="AE783" s="1"/>
      <c r="AF783" s="1" t="s">
        <v>4791</v>
      </c>
      <c r="AG783" s="1" t="s">
        <v>98</v>
      </c>
      <c r="AH783" s="1" t="s">
        <v>696</v>
      </c>
      <c r="AI783" s="1">
        <v>0</v>
      </c>
      <c r="AJ783" s="1"/>
      <c r="AK783" s="1" t="s">
        <v>42</v>
      </c>
    </row>
    <row r="784" spans="1:37" x14ac:dyDescent="0.25">
      <c r="A784" s="1" t="s">
        <v>4792</v>
      </c>
      <c r="B784" s="1" t="s">
        <v>4793</v>
      </c>
      <c r="C784" s="1" t="s">
        <v>36</v>
      </c>
      <c r="D784" s="1" t="s">
        <v>4794</v>
      </c>
      <c r="E784" s="1" t="s">
        <v>4795</v>
      </c>
      <c r="F784" s="1" t="s">
        <v>273</v>
      </c>
      <c r="G784" s="5" t="s">
        <v>1764</v>
      </c>
      <c r="H784" s="1">
        <v>2006</v>
      </c>
      <c r="I784" s="1" t="s">
        <v>429</v>
      </c>
      <c r="J784" s="2"/>
      <c r="K784" s="2">
        <v>1</v>
      </c>
      <c r="L784" s="2"/>
      <c r="M784" s="2"/>
      <c r="N784" s="2">
        <v>0</v>
      </c>
      <c r="O784" s="2"/>
      <c r="P784" s="2"/>
      <c r="Q784" s="2">
        <v>1</v>
      </c>
      <c r="R784" s="2"/>
      <c r="S784" s="2"/>
      <c r="T784" s="2">
        <v>0</v>
      </c>
      <c r="U784" s="2"/>
      <c r="V784" s="2"/>
      <c r="W784" s="2">
        <v>0</v>
      </c>
      <c r="X784" s="2"/>
      <c r="Y784" s="2"/>
      <c r="Z784" s="1">
        <v>1</v>
      </c>
      <c r="AA784" s="2"/>
      <c r="AB784" s="1" t="s">
        <v>42</v>
      </c>
      <c r="AC784" s="1">
        <v>0</v>
      </c>
      <c r="AD784" s="2"/>
      <c r="AE784" s="1"/>
      <c r="AF784" s="1" t="s">
        <v>4796</v>
      </c>
      <c r="AG784" s="1" t="s">
        <v>98</v>
      </c>
      <c r="AH784" s="1" t="s">
        <v>1345</v>
      </c>
      <c r="AI784" s="1">
        <v>0</v>
      </c>
      <c r="AJ784" s="1" t="s">
        <v>100</v>
      </c>
      <c r="AK784" s="1" t="s">
        <v>42</v>
      </c>
    </row>
    <row r="785" spans="1:37" x14ac:dyDescent="0.25">
      <c r="A785" s="1" t="s">
        <v>4797</v>
      </c>
      <c r="B785" s="1" t="s">
        <v>4798</v>
      </c>
      <c r="C785" s="1" t="s">
        <v>50</v>
      </c>
      <c r="D785" s="1" t="s">
        <v>4799</v>
      </c>
      <c r="E785" s="1" t="s">
        <v>4800</v>
      </c>
      <c r="F785" s="1" t="s">
        <v>273</v>
      </c>
      <c r="G785" s="5" t="s">
        <v>290</v>
      </c>
      <c r="H785" s="1">
        <v>2007</v>
      </c>
      <c r="I785" s="1" t="s">
        <v>429</v>
      </c>
      <c r="J785" s="2"/>
      <c r="K785" s="2">
        <v>1</v>
      </c>
      <c r="L785" s="2"/>
      <c r="M785" s="2"/>
      <c r="N785" s="2">
        <v>0</v>
      </c>
      <c r="O785" s="2"/>
      <c r="P785" s="2"/>
      <c r="Q785" s="2">
        <v>1</v>
      </c>
      <c r="R785" s="2"/>
      <c r="S785" s="2"/>
      <c r="T785" s="2">
        <v>0</v>
      </c>
      <c r="U785" s="2"/>
      <c r="V785" s="2"/>
      <c r="W785" s="2">
        <v>0</v>
      </c>
      <c r="X785" s="2"/>
      <c r="Y785" s="2"/>
      <c r="Z785" s="1">
        <v>1</v>
      </c>
      <c r="AA785" s="2"/>
      <c r="AB785" s="1" t="s">
        <v>42</v>
      </c>
      <c r="AC785" s="1">
        <v>0</v>
      </c>
      <c r="AD785" s="2"/>
      <c r="AE785" s="1"/>
      <c r="AF785" s="1" t="s">
        <v>4801</v>
      </c>
      <c r="AG785" s="1" t="s">
        <v>65</v>
      </c>
      <c r="AH785" s="1" t="s">
        <v>1365</v>
      </c>
      <c r="AI785" s="1" t="s">
        <v>100</v>
      </c>
      <c r="AJ785" s="1" t="s">
        <v>191</v>
      </c>
      <c r="AK785" s="1" t="s">
        <v>42</v>
      </c>
    </row>
    <row r="786" spans="1:37" x14ac:dyDescent="0.25">
      <c r="A786" s="1" t="s">
        <v>4802</v>
      </c>
      <c r="B786" s="1" t="s">
        <v>4803</v>
      </c>
      <c r="C786" s="1" t="s">
        <v>50</v>
      </c>
      <c r="D786" s="1" t="s">
        <v>4804</v>
      </c>
      <c r="E786" s="1" t="s">
        <v>4805</v>
      </c>
      <c r="F786" s="1" t="s">
        <v>7209</v>
      </c>
      <c r="G786" s="5" t="s">
        <v>950</v>
      </c>
      <c r="H786" s="1">
        <v>2006</v>
      </c>
      <c r="I786" s="1" t="s">
        <v>72</v>
      </c>
      <c r="J786" s="2"/>
      <c r="K786" s="2">
        <v>1</v>
      </c>
      <c r="L786" s="2"/>
      <c r="M786" s="2"/>
      <c r="N786" s="2">
        <v>0</v>
      </c>
      <c r="O786" s="2"/>
      <c r="P786" s="2"/>
      <c r="Q786" s="2">
        <v>1</v>
      </c>
      <c r="R786" s="2"/>
      <c r="S786" s="2"/>
      <c r="T786" s="2">
        <v>0</v>
      </c>
      <c r="U786" s="2"/>
      <c r="V786" s="2"/>
      <c r="W786" s="2">
        <v>0</v>
      </c>
      <c r="X786" s="2"/>
      <c r="Y786" s="2"/>
      <c r="Z786" s="1">
        <v>1</v>
      </c>
      <c r="AA786" s="2"/>
      <c r="AB786" s="1" t="s">
        <v>42</v>
      </c>
      <c r="AC786" s="1">
        <v>0</v>
      </c>
      <c r="AD786" s="2"/>
      <c r="AE786" s="1"/>
      <c r="AF786" s="1" t="s">
        <v>4807</v>
      </c>
      <c r="AG786" s="1" t="s">
        <v>98</v>
      </c>
      <c r="AH786" s="1" t="s">
        <v>696</v>
      </c>
      <c r="AI786" s="1" t="s">
        <v>100</v>
      </c>
      <c r="AJ786" s="1"/>
      <c r="AK786" s="1" t="s">
        <v>42</v>
      </c>
    </row>
    <row r="787" spans="1:37" x14ac:dyDescent="0.25">
      <c r="A787" s="1" t="s">
        <v>4808</v>
      </c>
      <c r="B787" s="1" t="s">
        <v>4809</v>
      </c>
      <c r="C787" s="1" t="s">
        <v>36</v>
      </c>
      <c r="D787" s="1" t="s">
        <v>4810</v>
      </c>
      <c r="E787" s="1" t="s">
        <v>4810</v>
      </c>
      <c r="F787" s="1" t="e">
        <v>#N/A</v>
      </c>
      <c r="G787" s="5" t="s">
        <v>257</v>
      </c>
      <c r="H787" s="1">
        <v>2016</v>
      </c>
      <c r="I787" s="1" t="s">
        <v>590</v>
      </c>
      <c r="J787" s="2"/>
      <c r="K787" s="2">
        <v>1</v>
      </c>
      <c r="L787" s="2"/>
      <c r="M787" s="2"/>
      <c r="N787" s="2">
        <v>0</v>
      </c>
      <c r="O787" s="2"/>
      <c r="P787" s="2"/>
      <c r="Q787" s="2">
        <v>1</v>
      </c>
      <c r="R787" s="2"/>
      <c r="S787" s="2"/>
      <c r="T787" s="2">
        <v>0</v>
      </c>
      <c r="U787" s="2"/>
      <c r="V787" s="2"/>
      <c r="W787" s="2">
        <v>0</v>
      </c>
      <c r="X787" s="2"/>
      <c r="Y787" s="2"/>
      <c r="Z787" s="1">
        <v>0</v>
      </c>
      <c r="AA787" s="2"/>
      <c r="AB787" s="1" t="s">
        <v>42</v>
      </c>
      <c r="AC787" s="1">
        <v>0</v>
      </c>
      <c r="AD787" s="2"/>
      <c r="AE787" s="1"/>
      <c r="AF787" s="1" t="s">
        <v>4811</v>
      </c>
      <c r="AG787" s="1" t="s">
        <v>65</v>
      </c>
      <c r="AH787" s="1" t="s">
        <v>971</v>
      </c>
      <c r="AI787" s="1">
        <v>0</v>
      </c>
      <c r="AJ787" s="1"/>
      <c r="AK787" s="1" t="s">
        <v>42</v>
      </c>
    </row>
    <row r="788" spans="1:37" x14ac:dyDescent="0.25">
      <c r="A788" s="1" t="s">
        <v>4812</v>
      </c>
      <c r="B788" s="1" t="s">
        <v>4813</v>
      </c>
      <c r="C788" s="1" t="s">
        <v>286</v>
      </c>
      <c r="D788" s="1" t="s">
        <v>4814</v>
      </c>
      <c r="E788" s="1" t="s">
        <v>4815</v>
      </c>
      <c r="F788" s="1" t="s">
        <v>1227</v>
      </c>
      <c r="G788" s="5" t="s">
        <v>290</v>
      </c>
      <c r="H788" s="1">
        <v>2007</v>
      </c>
      <c r="I788" s="1" t="s">
        <v>414</v>
      </c>
      <c r="J788" s="2"/>
      <c r="K788" s="2">
        <v>1</v>
      </c>
      <c r="L788" s="2"/>
      <c r="M788" s="2"/>
      <c r="N788" s="2">
        <v>0</v>
      </c>
      <c r="O788" s="2"/>
      <c r="P788" s="2"/>
      <c r="Q788" s="2">
        <v>1</v>
      </c>
      <c r="R788" s="2"/>
      <c r="S788" s="2"/>
      <c r="T788" s="2">
        <v>0</v>
      </c>
      <c r="U788" s="2"/>
      <c r="V788" s="2"/>
      <c r="W788" s="2">
        <v>0</v>
      </c>
      <c r="X788" s="2"/>
      <c r="Y788" s="2"/>
      <c r="Z788" s="1">
        <v>0</v>
      </c>
      <c r="AA788" s="2"/>
      <c r="AB788" s="1" t="s">
        <v>42</v>
      </c>
      <c r="AC788" s="1">
        <v>0</v>
      </c>
      <c r="AD788" s="2"/>
      <c r="AE788" s="1"/>
      <c r="AF788" s="1" t="s">
        <v>4816</v>
      </c>
      <c r="AG788" s="1" t="s">
        <v>98</v>
      </c>
      <c r="AH788" s="1" t="s">
        <v>1741</v>
      </c>
      <c r="AI788" s="1">
        <v>0</v>
      </c>
      <c r="AJ788" s="1" t="s">
        <v>100</v>
      </c>
      <c r="AK788" s="1" t="s">
        <v>42</v>
      </c>
    </row>
    <row r="789" spans="1:37" x14ac:dyDescent="0.25">
      <c r="A789" s="1" t="s">
        <v>4817</v>
      </c>
      <c r="B789" s="1" t="s">
        <v>4818</v>
      </c>
      <c r="C789" s="1" t="s">
        <v>50</v>
      </c>
      <c r="D789" s="1" t="s">
        <v>4819</v>
      </c>
      <c r="E789" s="1" t="s">
        <v>4820</v>
      </c>
      <c r="F789" s="1" t="s">
        <v>1389</v>
      </c>
      <c r="G789" s="5" t="s">
        <v>162</v>
      </c>
      <c r="H789" s="1">
        <v>2006</v>
      </c>
      <c r="I789" s="1" t="s">
        <v>563</v>
      </c>
      <c r="J789" s="2"/>
      <c r="K789" s="2">
        <v>1</v>
      </c>
      <c r="L789" s="2"/>
      <c r="M789" s="2"/>
      <c r="N789" s="2">
        <v>0</v>
      </c>
      <c r="O789" s="2"/>
      <c r="P789" s="2"/>
      <c r="Q789" s="2">
        <v>1</v>
      </c>
      <c r="R789" s="2"/>
      <c r="S789" s="2"/>
      <c r="T789" s="2">
        <v>0</v>
      </c>
      <c r="U789" s="2"/>
      <c r="V789" s="2"/>
      <c r="W789" s="2">
        <v>0</v>
      </c>
      <c r="X789" s="2"/>
      <c r="Y789" s="2"/>
      <c r="Z789" s="1">
        <v>0</v>
      </c>
      <c r="AA789" s="2"/>
      <c r="AB789" s="1" t="s">
        <v>42</v>
      </c>
      <c r="AC789" s="1">
        <v>0</v>
      </c>
      <c r="AD789" s="2"/>
      <c r="AE789" s="1"/>
      <c r="AF789" s="1" t="s">
        <v>4821</v>
      </c>
      <c r="AG789" s="1" t="s">
        <v>98</v>
      </c>
      <c r="AH789" s="1" t="s">
        <v>190</v>
      </c>
      <c r="AI789" s="1" t="s">
        <v>100</v>
      </c>
      <c r="AJ789" s="1"/>
      <c r="AK789" s="1" t="s">
        <v>42</v>
      </c>
    </row>
    <row r="790" spans="1:37" x14ac:dyDescent="0.25">
      <c r="A790" s="1" t="s">
        <v>4822</v>
      </c>
      <c r="B790" s="1" t="s">
        <v>4823</v>
      </c>
      <c r="C790" s="1" t="s">
        <v>103</v>
      </c>
      <c r="D790" s="1" t="s">
        <v>4824</v>
      </c>
      <c r="E790" s="1" t="s">
        <v>4825</v>
      </c>
      <c r="F790" s="1" t="s">
        <v>7210</v>
      </c>
      <c r="G790" s="5" t="s">
        <v>205</v>
      </c>
      <c r="H790" s="1">
        <v>2006</v>
      </c>
      <c r="I790" s="1" t="s">
        <v>63</v>
      </c>
      <c r="J790" s="2"/>
      <c r="K790" s="2">
        <v>1</v>
      </c>
      <c r="L790" s="2"/>
      <c r="M790" s="2"/>
      <c r="N790" s="2">
        <v>1</v>
      </c>
      <c r="O790" s="2"/>
      <c r="P790" s="2"/>
      <c r="Q790" s="2">
        <v>0</v>
      </c>
      <c r="R790" s="2"/>
      <c r="S790" s="2"/>
      <c r="T790" s="2">
        <v>0</v>
      </c>
      <c r="U790" s="2"/>
      <c r="V790" s="2"/>
      <c r="W790" s="2">
        <v>0</v>
      </c>
      <c r="X790" s="2"/>
      <c r="Y790" s="2"/>
      <c r="Z790" s="1">
        <v>1</v>
      </c>
      <c r="AA790" s="2"/>
      <c r="AB790" s="1" t="s">
        <v>42</v>
      </c>
      <c r="AC790" s="1">
        <v>0</v>
      </c>
      <c r="AD790" s="2"/>
      <c r="AE790" s="1"/>
      <c r="AF790" s="1" t="s">
        <v>4827</v>
      </c>
      <c r="AG790" s="1" t="s">
        <v>88</v>
      </c>
      <c r="AH790" s="1" t="s">
        <v>4828</v>
      </c>
      <c r="AI790" s="1" t="s">
        <v>100</v>
      </c>
      <c r="AJ790" s="1"/>
      <c r="AK790" s="1" t="s">
        <v>42</v>
      </c>
    </row>
    <row r="791" spans="1:37" x14ac:dyDescent="0.25">
      <c r="A791" s="1" t="s">
        <v>4829</v>
      </c>
      <c r="B791" s="1" t="s">
        <v>4830</v>
      </c>
      <c r="C791" s="1" t="s">
        <v>77</v>
      </c>
      <c r="D791" s="1" t="s">
        <v>4831</v>
      </c>
      <c r="E791" s="1" t="s">
        <v>4831</v>
      </c>
      <c r="F791" s="1" t="e">
        <v>#N/A</v>
      </c>
      <c r="G791" s="5" t="s">
        <v>257</v>
      </c>
      <c r="H791" s="1">
        <v>2017</v>
      </c>
      <c r="I791" s="1" t="s">
        <v>590</v>
      </c>
      <c r="J791" s="2" t="s">
        <v>86</v>
      </c>
      <c r="K791" s="2">
        <v>0</v>
      </c>
      <c r="L791" s="2"/>
      <c r="M791" s="2"/>
      <c r="N791" s="2">
        <v>0</v>
      </c>
      <c r="O791" s="2"/>
      <c r="P791" s="2"/>
      <c r="Q791" s="2">
        <v>0</v>
      </c>
      <c r="R791" s="2"/>
      <c r="S791" s="2"/>
      <c r="T791" s="2">
        <v>0</v>
      </c>
      <c r="U791" s="2"/>
      <c r="V791" s="2"/>
      <c r="W791" s="2">
        <v>0</v>
      </c>
      <c r="X791" s="2"/>
      <c r="Y791" s="2"/>
      <c r="Z791" s="1" t="s">
        <v>42</v>
      </c>
      <c r="AA791" s="2"/>
      <c r="AB791" s="1" t="s">
        <v>42</v>
      </c>
      <c r="AC791" s="1">
        <v>1</v>
      </c>
      <c r="AD791" s="2"/>
      <c r="AE791" s="1"/>
      <c r="AF791" s="1" t="s">
        <v>4832</v>
      </c>
      <c r="AG791" s="1" t="s">
        <v>399</v>
      </c>
      <c r="AH791" s="1" t="s">
        <v>400</v>
      </c>
      <c r="AI791" s="1">
        <v>0</v>
      </c>
      <c r="AJ791" s="1"/>
      <c r="AK791" s="1" t="s">
        <v>42</v>
      </c>
    </row>
    <row r="792" spans="1:37" x14ac:dyDescent="0.25">
      <c r="A792" s="1" t="s">
        <v>4833</v>
      </c>
      <c r="B792" s="1" t="s">
        <v>4834</v>
      </c>
      <c r="C792" s="1" t="s">
        <v>103</v>
      </c>
      <c r="D792" s="1" t="s">
        <v>4835</v>
      </c>
      <c r="E792" s="1" t="s">
        <v>4836</v>
      </c>
      <c r="F792" s="1" t="s">
        <v>7211</v>
      </c>
      <c r="G792" s="5" t="s">
        <v>107</v>
      </c>
      <c r="H792" s="1">
        <v>2013</v>
      </c>
      <c r="I792" s="1" t="s">
        <v>41</v>
      </c>
      <c r="J792" s="2" t="s">
        <v>86</v>
      </c>
      <c r="K792" s="2">
        <v>0</v>
      </c>
      <c r="L792" s="2"/>
      <c r="M792" s="2"/>
      <c r="N792" s="2">
        <v>0</v>
      </c>
      <c r="O792" s="2"/>
      <c r="P792" s="2"/>
      <c r="Q792" s="2">
        <v>0</v>
      </c>
      <c r="R792" s="2"/>
      <c r="S792" s="2"/>
      <c r="T792" s="2">
        <v>0</v>
      </c>
      <c r="U792" s="2"/>
      <c r="V792" s="2"/>
      <c r="W792" s="2">
        <v>0</v>
      </c>
      <c r="X792" s="2"/>
      <c r="Y792" s="2"/>
      <c r="Z792" s="1">
        <v>1</v>
      </c>
      <c r="AA792" s="2"/>
      <c r="AB792" s="1" t="s">
        <v>42</v>
      </c>
      <c r="AC792" s="1">
        <v>1</v>
      </c>
      <c r="AD792" s="2"/>
      <c r="AE792" s="1"/>
      <c r="AF792" s="1" t="s">
        <v>4838</v>
      </c>
      <c r="AG792" s="1" t="s">
        <v>88</v>
      </c>
      <c r="AH792" s="1" t="s">
        <v>4839</v>
      </c>
      <c r="AI792" s="1" t="s">
        <v>100</v>
      </c>
      <c r="AJ792" s="1" t="s">
        <v>4840</v>
      </c>
      <c r="AK792" s="1" t="s">
        <v>42</v>
      </c>
    </row>
    <row r="793" spans="1:37" x14ac:dyDescent="0.25">
      <c r="A793" s="1" t="s">
        <v>4841</v>
      </c>
      <c r="B793" s="1" t="s">
        <v>4842</v>
      </c>
      <c r="C793" s="1" t="s">
        <v>50</v>
      </c>
      <c r="D793" s="1" t="s">
        <v>4843</v>
      </c>
      <c r="E793" s="1" t="s">
        <v>4844</v>
      </c>
      <c r="F793" s="1" t="s">
        <v>7212</v>
      </c>
      <c r="G793" s="5" t="s">
        <v>257</v>
      </c>
      <c r="H793" s="1">
        <v>2016</v>
      </c>
      <c r="I793" s="1" t="s">
        <v>766</v>
      </c>
      <c r="J793" s="2"/>
      <c r="K793" s="2">
        <v>1</v>
      </c>
      <c r="L793" s="2"/>
      <c r="M793" s="2"/>
      <c r="N793" s="2">
        <v>0</v>
      </c>
      <c r="O793" s="2"/>
      <c r="P793" s="2"/>
      <c r="Q793" s="2">
        <v>1</v>
      </c>
      <c r="R793" s="2"/>
      <c r="S793" s="2"/>
      <c r="T793" s="2">
        <v>0</v>
      </c>
      <c r="U793" s="2"/>
      <c r="V793" s="2"/>
      <c r="W793" s="2">
        <v>0</v>
      </c>
      <c r="X793" s="2"/>
      <c r="Y793" s="2"/>
      <c r="Z793" s="1">
        <v>1</v>
      </c>
      <c r="AA793" s="2"/>
      <c r="AB793" s="1" t="s">
        <v>42</v>
      </c>
      <c r="AC793" s="1">
        <v>0</v>
      </c>
      <c r="AD793" s="2"/>
      <c r="AE793" s="1"/>
      <c r="AF793" s="1" t="s">
        <v>4846</v>
      </c>
      <c r="AG793" s="1" t="s">
        <v>507</v>
      </c>
      <c r="AH793" s="1" t="s">
        <v>507</v>
      </c>
      <c r="AI793" s="1" t="s">
        <v>100</v>
      </c>
      <c r="AJ793" s="1" t="s">
        <v>4847</v>
      </c>
      <c r="AK793" s="1" t="s">
        <v>42</v>
      </c>
    </row>
    <row r="794" spans="1:37" x14ac:dyDescent="0.25">
      <c r="A794" s="1" t="s">
        <v>4848</v>
      </c>
      <c r="B794" s="1" t="s">
        <v>4849</v>
      </c>
      <c r="C794" s="1" t="s">
        <v>50</v>
      </c>
      <c r="D794" s="1" t="s">
        <v>4850</v>
      </c>
      <c r="E794" s="1" t="s">
        <v>4851</v>
      </c>
      <c r="F794" s="1" t="s">
        <v>7213</v>
      </c>
      <c r="G794" s="5" t="s">
        <v>1484</v>
      </c>
      <c r="H794" s="1">
        <v>2006</v>
      </c>
      <c r="I794" s="1" t="s">
        <v>722</v>
      </c>
      <c r="J794" s="2"/>
      <c r="K794" s="2">
        <v>1</v>
      </c>
      <c r="L794" s="2"/>
      <c r="M794" s="2"/>
      <c r="N794" s="2">
        <v>0</v>
      </c>
      <c r="O794" s="2"/>
      <c r="P794" s="2"/>
      <c r="Q794" s="2">
        <v>1</v>
      </c>
      <c r="R794" s="2"/>
      <c r="S794" s="2"/>
      <c r="T794" s="2">
        <v>0</v>
      </c>
      <c r="U794" s="2"/>
      <c r="V794" s="2"/>
      <c r="W794" s="2">
        <v>0</v>
      </c>
      <c r="X794" s="2"/>
      <c r="Y794" s="2"/>
      <c r="Z794" s="1">
        <v>1</v>
      </c>
      <c r="AA794" s="2"/>
      <c r="AB794" s="1" t="s">
        <v>42</v>
      </c>
      <c r="AC794" s="1">
        <v>0</v>
      </c>
      <c r="AD794" s="2"/>
      <c r="AE794" s="1"/>
      <c r="AF794" s="1" t="s">
        <v>4853</v>
      </c>
      <c r="AG794" s="1" t="s">
        <v>507</v>
      </c>
      <c r="AH794" s="1" t="s">
        <v>1345</v>
      </c>
      <c r="AI794" s="1" t="s">
        <v>100</v>
      </c>
      <c r="AJ794" s="1" t="s">
        <v>4854</v>
      </c>
      <c r="AK794" s="1" t="s">
        <v>42</v>
      </c>
    </row>
    <row r="795" spans="1:37" x14ac:dyDescent="0.25">
      <c r="A795" s="1" t="s">
        <v>4855</v>
      </c>
      <c r="B795" s="1" t="s">
        <v>4856</v>
      </c>
      <c r="C795" s="1" t="s">
        <v>50</v>
      </c>
      <c r="D795" s="1" t="s">
        <v>4857</v>
      </c>
      <c r="E795" s="1" t="s">
        <v>4858</v>
      </c>
      <c r="F795" s="1" t="s">
        <v>1598</v>
      </c>
      <c r="G795" s="5" t="s">
        <v>643</v>
      </c>
      <c r="H795" s="1">
        <v>2009</v>
      </c>
      <c r="I795" s="1" t="s">
        <v>298</v>
      </c>
      <c r="J795" s="2"/>
      <c r="K795" s="2">
        <v>1</v>
      </c>
      <c r="L795" s="2"/>
      <c r="M795" s="2"/>
      <c r="N795" s="2">
        <v>0</v>
      </c>
      <c r="O795" s="2"/>
      <c r="P795" s="2"/>
      <c r="Q795" s="2">
        <v>1</v>
      </c>
      <c r="R795" s="2"/>
      <c r="S795" s="2"/>
      <c r="T795" s="2">
        <v>0</v>
      </c>
      <c r="U795" s="2"/>
      <c r="V795" s="2"/>
      <c r="W795" s="2">
        <v>0</v>
      </c>
      <c r="X795" s="2"/>
      <c r="Y795" s="2"/>
      <c r="Z795" s="1">
        <v>0</v>
      </c>
      <c r="AA795" s="2"/>
      <c r="AB795" s="1" t="s">
        <v>42</v>
      </c>
      <c r="AC795" s="1">
        <v>0</v>
      </c>
      <c r="AD795" s="2"/>
      <c r="AE795" s="1"/>
      <c r="AF795" s="1" t="s">
        <v>4859</v>
      </c>
      <c r="AG795" s="1" t="s">
        <v>507</v>
      </c>
      <c r="AH795" s="1" t="s">
        <v>507</v>
      </c>
      <c r="AI795" s="1" t="s">
        <v>100</v>
      </c>
      <c r="AJ795" s="1"/>
      <c r="AK795" s="1" t="s">
        <v>42</v>
      </c>
    </row>
    <row r="796" spans="1:37" x14ac:dyDescent="0.25">
      <c r="A796" s="1" t="s">
        <v>4860</v>
      </c>
      <c r="B796" s="1" t="s">
        <v>4861</v>
      </c>
      <c r="C796" s="1" t="s">
        <v>77</v>
      </c>
      <c r="D796" s="1" t="s">
        <v>4862</v>
      </c>
      <c r="E796" s="1" t="s">
        <v>4863</v>
      </c>
      <c r="F796" s="1" t="s">
        <v>7214</v>
      </c>
      <c r="G796" s="5" t="s">
        <v>865</v>
      </c>
      <c r="H796" s="1">
        <v>2006</v>
      </c>
      <c r="I796" s="1" t="s">
        <v>4865</v>
      </c>
      <c r="J796" s="2"/>
      <c r="K796" s="2">
        <v>1</v>
      </c>
      <c r="L796" s="2"/>
      <c r="M796" s="2"/>
      <c r="N796" s="2">
        <v>1</v>
      </c>
      <c r="O796" s="2"/>
      <c r="P796" s="2"/>
      <c r="Q796" s="2">
        <v>0</v>
      </c>
      <c r="R796" s="2"/>
      <c r="S796" s="2"/>
      <c r="T796" s="2">
        <v>1</v>
      </c>
      <c r="U796" s="2"/>
      <c r="V796" s="2"/>
      <c r="W796" s="2">
        <v>0</v>
      </c>
      <c r="X796" s="2"/>
      <c r="Y796" s="2"/>
      <c r="Z796" s="1">
        <v>1</v>
      </c>
      <c r="AA796" s="2"/>
      <c r="AB796" s="1" t="s">
        <v>42</v>
      </c>
      <c r="AC796" s="1">
        <v>0</v>
      </c>
      <c r="AD796" s="2"/>
      <c r="AE796" s="1"/>
      <c r="AF796" s="1" t="s">
        <v>4866</v>
      </c>
      <c r="AG796" s="1" t="s">
        <v>88</v>
      </c>
      <c r="AH796" s="1" t="s">
        <v>2100</v>
      </c>
      <c r="AI796" s="1">
        <v>0</v>
      </c>
      <c r="AJ796" s="1" t="s">
        <v>4867</v>
      </c>
      <c r="AK796" s="1" t="s">
        <v>42</v>
      </c>
    </row>
    <row r="797" spans="1:37" x14ac:dyDescent="0.25">
      <c r="A797" s="1" t="s">
        <v>4868</v>
      </c>
      <c r="B797" s="1" t="s">
        <v>4869</v>
      </c>
      <c r="C797" s="1" t="s">
        <v>77</v>
      </c>
      <c r="D797" s="1" t="s">
        <v>4870</v>
      </c>
      <c r="E797" s="1" t="s">
        <v>4871</v>
      </c>
      <c r="F797" s="1" t="s">
        <v>7215</v>
      </c>
      <c r="G797" s="5" t="s">
        <v>162</v>
      </c>
      <c r="H797" s="1">
        <v>2006</v>
      </c>
      <c r="I797" s="1" t="s">
        <v>390</v>
      </c>
      <c r="J797" s="2"/>
      <c r="K797" s="2">
        <v>1</v>
      </c>
      <c r="L797" s="2"/>
      <c r="M797" s="2"/>
      <c r="N797" s="2">
        <v>1</v>
      </c>
      <c r="O797" s="2"/>
      <c r="P797" s="2"/>
      <c r="Q797" s="2">
        <v>0</v>
      </c>
      <c r="R797" s="2"/>
      <c r="S797" s="2"/>
      <c r="T797" s="2">
        <v>1</v>
      </c>
      <c r="U797" s="2"/>
      <c r="V797" s="2"/>
      <c r="W797" s="2">
        <v>0</v>
      </c>
      <c r="X797" s="2"/>
      <c r="Y797" s="2"/>
      <c r="Z797" s="1">
        <v>1</v>
      </c>
      <c r="AA797" s="2"/>
      <c r="AB797" s="1" t="s">
        <v>42</v>
      </c>
      <c r="AC797" s="1">
        <v>0</v>
      </c>
      <c r="AD797" s="2"/>
      <c r="AE797" s="1"/>
      <c r="AF797" s="1" t="s">
        <v>4873</v>
      </c>
      <c r="AG797" s="1" t="s">
        <v>88</v>
      </c>
      <c r="AH797" s="1" t="s">
        <v>2453</v>
      </c>
      <c r="AI797" s="1">
        <v>0</v>
      </c>
      <c r="AJ797" s="1"/>
      <c r="AK797" s="1" t="s">
        <v>42</v>
      </c>
    </row>
    <row r="798" spans="1:37" x14ac:dyDescent="0.25">
      <c r="A798" s="1" t="s">
        <v>4874</v>
      </c>
      <c r="B798" s="1" t="s">
        <v>4875</v>
      </c>
      <c r="C798" s="1" t="s">
        <v>103</v>
      </c>
      <c r="D798" s="1" t="s">
        <v>4876</v>
      </c>
      <c r="E798" s="1" t="s">
        <v>4877</v>
      </c>
      <c r="F798" s="1" t="s">
        <v>1389</v>
      </c>
      <c r="G798" s="5" t="s">
        <v>187</v>
      </c>
      <c r="H798" s="1">
        <v>2012</v>
      </c>
      <c r="I798" s="1" t="s">
        <v>734</v>
      </c>
      <c r="J798" s="2"/>
      <c r="K798" s="2">
        <v>1</v>
      </c>
      <c r="L798" s="2"/>
      <c r="M798" s="2"/>
      <c r="N798" s="2">
        <v>1</v>
      </c>
      <c r="O798" s="2"/>
      <c r="P798" s="2"/>
      <c r="Q798" s="2">
        <v>1</v>
      </c>
      <c r="R798" s="2"/>
      <c r="S798" s="2"/>
      <c r="T798" s="2">
        <v>1</v>
      </c>
      <c r="U798" s="2"/>
      <c r="V798" s="2"/>
      <c r="W798" s="2">
        <v>1</v>
      </c>
      <c r="X798" s="2"/>
      <c r="Y798" s="2"/>
      <c r="Z798" s="1">
        <v>1</v>
      </c>
      <c r="AA798" s="2"/>
      <c r="AB798" s="1" t="s">
        <v>42</v>
      </c>
      <c r="AC798" s="1">
        <v>0</v>
      </c>
      <c r="AD798" s="2"/>
      <c r="AE798" s="1"/>
      <c r="AF798" s="1" t="s">
        <v>4878</v>
      </c>
      <c r="AG798" s="1" t="s">
        <v>88</v>
      </c>
      <c r="AH798" s="1" t="s">
        <v>327</v>
      </c>
      <c r="AI798" s="1" t="s">
        <v>100</v>
      </c>
      <c r="AJ798" s="1" t="s">
        <v>2338</v>
      </c>
      <c r="AK798" s="1" t="s">
        <v>42</v>
      </c>
    </row>
    <row r="799" spans="1:37" x14ac:dyDescent="0.25">
      <c r="A799" s="1" t="s">
        <v>4879</v>
      </c>
      <c r="B799" s="1" t="s">
        <v>4880</v>
      </c>
      <c r="C799" s="1" t="s">
        <v>103</v>
      </c>
      <c r="D799" s="1" t="s">
        <v>4881</v>
      </c>
      <c r="E799" s="1" t="s">
        <v>4881</v>
      </c>
      <c r="F799" s="1" t="e">
        <v>#N/A</v>
      </c>
      <c r="G799" s="5" t="s">
        <v>62</v>
      </c>
      <c r="H799" s="1">
        <v>2019</v>
      </c>
      <c r="I799" s="1" t="s">
        <v>870</v>
      </c>
      <c r="J799" s="2" t="s">
        <v>86</v>
      </c>
      <c r="K799" s="2">
        <v>0</v>
      </c>
      <c r="L799" s="2"/>
      <c r="M799" s="2"/>
      <c r="N799" s="2">
        <v>0</v>
      </c>
      <c r="O799" s="2"/>
      <c r="P799" s="2"/>
      <c r="Q799" s="2">
        <v>0</v>
      </c>
      <c r="R799" s="2"/>
      <c r="S799" s="2"/>
      <c r="T799" s="2">
        <v>0</v>
      </c>
      <c r="U799" s="2"/>
      <c r="V799" s="2"/>
      <c r="W799" s="2">
        <v>0</v>
      </c>
      <c r="X799" s="2"/>
      <c r="Y799" s="2"/>
      <c r="Z799" s="1" t="s">
        <v>42</v>
      </c>
      <c r="AA799" s="2"/>
      <c r="AB799" s="1" t="s">
        <v>42</v>
      </c>
      <c r="AC799" s="1">
        <v>1</v>
      </c>
      <c r="AD799" s="2"/>
      <c r="AE799" s="1"/>
      <c r="AF799" s="1" t="s">
        <v>4882</v>
      </c>
      <c r="AG799" s="1" t="s">
        <v>88</v>
      </c>
      <c r="AH799" s="1" t="s">
        <v>400</v>
      </c>
      <c r="AI799" s="1">
        <v>0</v>
      </c>
      <c r="AJ799" s="1" t="s">
        <v>2020</v>
      </c>
      <c r="AK799" s="1" t="s">
        <v>42</v>
      </c>
    </row>
    <row r="800" spans="1:37" x14ac:dyDescent="0.25">
      <c r="A800" s="1" t="s">
        <v>4883</v>
      </c>
      <c r="B800" s="1" t="s">
        <v>4884</v>
      </c>
      <c r="C800" s="1" t="s">
        <v>103</v>
      </c>
      <c r="D800" s="1" t="s">
        <v>4885</v>
      </c>
      <c r="E800" s="1" t="s">
        <v>4886</v>
      </c>
      <c r="F800" s="1" t="s">
        <v>1476</v>
      </c>
      <c r="G800" s="5" t="s">
        <v>107</v>
      </c>
      <c r="H800" s="1">
        <v>2014</v>
      </c>
      <c r="I800" s="1" t="s">
        <v>513</v>
      </c>
      <c r="J800" s="2"/>
      <c r="K800" s="2">
        <v>0</v>
      </c>
      <c r="L800" s="2"/>
      <c r="M800" s="2"/>
      <c r="N800" s="2">
        <v>1</v>
      </c>
      <c r="O800" s="2"/>
      <c r="P800" s="2"/>
      <c r="Q800" s="2">
        <v>1</v>
      </c>
      <c r="R800" s="2"/>
      <c r="S800" s="2"/>
      <c r="T800" s="2">
        <v>1</v>
      </c>
      <c r="U800" s="2"/>
      <c r="V800" s="2"/>
      <c r="W800" s="2">
        <v>1</v>
      </c>
      <c r="X800" s="2"/>
      <c r="Y800" s="2"/>
      <c r="Z800" s="1">
        <v>0</v>
      </c>
      <c r="AA800" s="2"/>
      <c r="AB800" s="1" t="s">
        <v>42</v>
      </c>
      <c r="AC800" s="1">
        <v>0</v>
      </c>
      <c r="AD800" s="2"/>
      <c r="AE800" s="1"/>
      <c r="AF800" s="1" t="s">
        <v>4888</v>
      </c>
      <c r="AG800" s="1" t="s">
        <v>88</v>
      </c>
      <c r="AH800" s="1" t="s">
        <v>4889</v>
      </c>
      <c r="AI800" s="1" t="s">
        <v>100</v>
      </c>
      <c r="AJ800" s="1" t="s">
        <v>111</v>
      </c>
      <c r="AK800" s="1" t="s">
        <v>42</v>
      </c>
    </row>
    <row r="801" spans="1:37" x14ac:dyDescent="0.25">
      <c r="A801" s="1" t="s">
        <v>4890</v>
      </c>
      <c r="B801" s="1" t="s">
        <v>4891</v>
      </c>
      <c r="C801" s="1" t="s">
        <v>103</v>
      </c>
      <c r="D801" s="1" t="s">
        <v>4892</v>
      </c>
      <c r="E801" s="1" t="s">
        <v>4893</v>
      </c>
      <c r="F801" s="1" t="s">
        <v>7216</v>
      </c>
      <c r="G801" s="5" t="s">
        <v>107</v>
      </c>
      <c r="H801" s="1">
        <v>2014</v>
      </c>
      <c r="I801" s="1" t="s">
        <v>4895</v>
      </c>
      <c r="J801" s="2"/>
      <c r="K801" s="2">
        <v>0</v>
      </c>
      <c r="L801" s="2"/>
      <c r="M801" s="2"/>
      <c r="N801" s="2">
        <v>1</v>
      </c>
      <c r="O801" s="2"/>
      <c r="P801" s="2"/>
      <c r="Q801" s="2">
        <v>1</v>
      </c>
      <c r="R801" s="2"/>
      <c r="S801" s="2"/>
      <c r="T801" s="2">
        <v>1</v>
      </c>
      <c r="U801" s="2"/>
      <c r="V801" s="2"/>
      <c r="W801" s="2">
        <v>1</v>
      </c>
      <c r="X801" s="2"/>
      <c r="Y801" s="2"/>
      <c r="Z801" s="1">
        <v>0</v>
      </c>
      <c r="AA801" s="2"/>
      <c r="AB801" s="1" t="s">
        <v>42</v>
      </c>
      <c r="AC801" s="1">
        <v>0</v>
      </c>
      <c r="AD801" s="2"/>
      <c r="AE801" s="1"/>
      <c r="AF801" s="1" t="s">
        <v>4896</v>
      </c>
      <c r="AG801" s="1" t="s">
        <v>88</v>
      </c>
      <c r="AH801" s="1" t="s">
        <v>4897</v>
      </c>
      <c r="AI801" s="1" t="s">
        <v>100</v>
      </c>
      <c r="AJ801" s="1" t="s">
        <v>111</v>
      </c>
      <c r="AK801" s="1" t="s">
        <v>42</v>
      </c>
    </row>
    <row r="802" spans="1:37" x14ac:dyDescent="0.25">
      <c r="A802" s="1" t="s">
        <v>4898</v>
      </c>
      <c r="B802" s="1" t="s">
        <v>4899</v>
      </c>
      <c r="C802" s="1" t="s">
        <v>286</v>
      </c>
      <c r="D802" s="1" t="s">
        <v>4900</v>
      </c>
      <c r="E802" s="1" t="s">
        <v>4901</v>
      </c>
      <c r="F802" s="1" t="s">
        <v>3239</v>
      </c>
      <c r="G802" s="5" t="s">
        <v>942</v>
      </c>
      <c r="H802" s="1">
        <v>2006</v>
      </c>
      <c r="I802" s="1" t="s">
        <v>668</v>
      </c>
      <c r="J802" s="2"/>
      <c r="K802" s="2">
        <v>1</v>
      </c>
      <c r="L802" s="2"/>
      <c r="M802" s="2"/>
      <c r="N802" s="2">
        <v>0</v>
      </c>
      <c r="O802" s="2"/>
      <c r="P802" s="2"/>
      <c r="Q802" s="2">
        <v>1</v>
      </c>
      <c r="R802" s="2"/>
      <c r="S802" s="2"/>
      <c r="T802" s="2">
        <v>0</v>
      </c>
      <c r="U802" s="2"/>
      <c r="V802" s="2"/>
      <c r="W802" s="2">
        <v>0</v>
      </c>
      <c r="X802" s="2"/>
      <c r="Y802" s="2"/>
      <c r="Z802" s="1">
        <v>1</v>
      </c>
      <c r="AA802" s="2"/>
      <c r="AB802" s="1" t="s">
        <v>42</v>
      </c>
      <c r="AC802" s="1">
        <v>0</v>
      </c>
      <c r="AD802" s="2"/>
      <c r="AE802" s="1"/>
      <c r="AF802" s="1" t="s">
        <v>4903</v>
      </c>
      <c r="AG802" s="1" t="s">
        <v>45</v>
      </c>
      <c r="AH802" s="1" t="s">
        <v>4904</v>
      </c>
      <c r="AI802" s="1">
        <v>0</v>
      </c>
      <c r="AJ802" s="1"/>
      <c r="AK802" s="1" t="s">
        <v>42</v>
      </c>
    </row>
    <row r="803" spans="1:37" x14ac:dyDescent="0.25">
      <c r="A803" s="1" t="s">
        <v>4905</v>
      </c>
      <c r="B803" s="1" t="s">
        <v>4906</v>
      </c>
      <c r="C803" s="1" t="s">
        <v>50</v>
      </c>
      <c r="D803" s="1" t="s">
        <v>4907</v>
      </c>
      <c r="E803" s="1" t="s">
        <v>4908</v>
      </c>
      <c r="F803" s="1" t="s">
        <v>413</v>
      </c>
      <c r="G803" s="5" t="s">
        <v>643</v>
      </c>
      <c r="H803" s="1">
        <v>2009</v>
      </c>
      <c r="I803" s="1" t="s">
        <v>298</v>
      </c>
      <c r="J803" s="2"/>
      <c r="K803" s="2">
        <v>1</v>
      </c>
      <c r="L803" s="2"/>
      <c r="M803" s="2"/>
      <c r="N803" s="2">
        <v>0</v>
      </c>
      <c r="O803" s="2"/>
      <c r="P803" s="2"/>
      <c r="Q803" s="2">
        <v>1</v>
      </c>
      <c r="R803" s="2"/>
      <c r="S803" s="2"/>
      <c r="T803" s="2">
        <v>0</v>
      </c>
      <c r="U803" s="2"/>
      <c r="V803" s="2"/>
      <c r="W803" s="2">
        <v>0</v>
      </c>
      <c r="X803" s="2"/>
      <c r="Y803" s="2"/>
      <c r="Z803" s="1">
        <v>0</v>
      </c>
      <c r="AA803" s="2"/>
      <c r="AB803" s="1" t="s">
        <v>42</v>
      </c>
      <c r="AC803" s="1">
        <v>0</v>
      </c>
      <c r="AD803" s="2"/>
      <c r="AE803" s="1"/>
      <c r="AF803" s="1" t="s">
        <v>4909</v>
      </c>
      <c r="AG803" s="1" t="s">
        <v>250</v>
      </c>
      <c r="AH803" s="1" t="s">
        <v>852</v>
      </c>
      <c r="AI803" s="1" t="s">
        <v>100</v>
      </c>
      <c r="AJ803" s="1"/>
      <c r="AK803" s="1" t="s">
        <v>42</v>
      </c>
    </row>
    <row r="804" spans="1:37" x14ac:dyDescent="0.25">
      <c r="A804" s="1" t="s">
        <v>4910</v>
      </c>
      <c r="B804" s="1" t="s">
        <v>4911</v>
      </c>
      <c r="C804" s="1" t="s">
        <v>36</v>
      </c>
      <c r="D804" s="1" t="s">
        <v>4912</v>
      </c>
      <c r="E804" s="1" t="s">
        <v>4913</v>
      </c>
      <c r="F804" s="1" t="s">
        <v>1383</v>
      </c>
      <c r="G804" s="5" t="s">
        <v>942</v>
      </c>
      <c r="H804" s="1">
        <v>2006</v>
      </c>
      <c r="I804" s="1" t="s">
        <v>668</v>
      </c>
      <c r="J804" s="2"/>
      <c r="K804" s="2">
        <v>1</v>
      </c>
      <c r="L804" s="2"/>
      <c r="M804" s="2"/>
      <c r="N804" s="2">
        <v>0</v>
      </c>
      <c r="O804" s="2"/>
      <c r="P804" s="2"/>
      <c r="Q804" s="2">
        <v>1</v>
      </c>
      <c r="R804" s="2"/>
      <c r="S804" s="2"/>
      <c r="T804" s="2">
        <v>0</v>
      </c>
      <c r="U804" s="2"/>
      <c r="V804" s="2"/>
      <c r="W804" s="2">
        <v>0</v>
      </c>
      <c r="X804" s="2"/>
      <c r="Y804" s="2"/>
      <c r="Z804" s="1">
        <v>1</v>
      </c>
      <c r="AA804" s="2"/>
      <c r="AB804" s="1" t="s">
        <v>42</v>
      </c>
      <c r="AC804" s="1">
        <v>0</v>
      </c>
      <c r="AD804" s="2"/>
      <c r="AE804" s="1"/>
      <c r="AF804" s="1" t="s">
        <v>4915</v>
      </c>
      <c r="AG804" s="1" t="s">
        <v>127</v>
      </c>
      <c r="AH804" s="1" t="s">
        <v>127</v>
      </c>
      <c r="AI804" s="1">
        <v>0</v>
      </c>
      <c r="AJ804" s="1" t="s">
        <v>100</v>
      </c>
      <c r="AK804" s="1" t="s">
        <v>42</v>
      </c>
    </row>
    <row r="805" spans="1:37" x14ac:dyDescent="0.25">
      <c r="A805" s="1" t="s">
        <v>4916</v>
      </c>
      <c r="B805" s="1" t="s">
        <v>4917</v>
      </c>
      <c r="C805" s="1" t="s">
        <v>286</v>
      </c>
      <c r="D805" s="1" t="s">
        <v>4918</v>
      </c>
      <c r="E805" s="1" t="s">
        <v>4919</v>
      </c>
      <c r="F805" s="1" t="s">
        <v>6333</v>
      </c>
      <c r="G805" s="5" t="s">
        <v>257</v>
      </c>
      <c r="H805" s="1">
        <v>2018</v>
      </c>
      <c r="I805" s="1" t="s">
        <v>628</v>
      </c>
      <c r="J805" s="2"/>
      <c r="K805" s="2">
        <v>1</v>
      </c>
      <c r="L805" s="2"/>
      <c r="M805" s="2"/>
      <c r="N805" s="2">
        <v>0</v>
      </c>
      <c r="O805" s="2"/>
      <c r="P805" s="2"/>
      <c r="Q805" s="2">
        <v>1</v>
      </c>
      <c r="R805" s="2"/>
      <c r="S805" s="2"/>
      <c r="T805" s="2">
        <v>0</v>
      </c>
      <c r="U805" s="2"/>
      <c r="V805" s="2"/>
      <c r="W805" s="2">
        <v>0</v>
      </c>
      <c r="X805" s="2"/>
      <c r="Y805" s="2"/>
      <c r="Z805" s="1" t="s">
        <v>42</v>
      </c>
      <c r="AA805" s="2"/>
      <c r="AB805" s="1" t="s">
        <v>42</v>
      </c>
      <c r="AC805" s="1">
        <v>0</v>
      </c>
      <c r="AD805" s="2"/>
      <c r="AE805" s="1"/>
      <c r="AF805" s="1" t="s">
        <v>4920</v>
      </c>
      <c r="AG805" s="1" t="s">
        <v>98</v>
      </c>
      <c r="AH805" s="1" t="s">
        <v>971</v>
      </c>
      <c r="AI805" s="1">
        <v>0</v>
      </c>
      <c r="AJ805" s="1"/>
      <c r="AK805" s="1" t="s">
        <v>42</v>
      </c>
    </row>
    <row r="806" spans="1:37" x14ac:dyDescent="0.25">
      <c r="A806" s="1" t="s">
        <v>4921</v>
      </c>
      <c r="B806" s="1" t="s">
        <v>4922</v>
      </c>
      <c r="C806" s="1" t="s">
        <v>50</v>
      </c>
      <c r="D806" s="1" t="s">
        <v>4923</v>
      </c>
      <c r="E806" s="1" t="s">
        <v>4923</v>
      </c>
      <c r="F806" s="1" t="e">
        <v>#N/A</v>
      </c>
      <c r="G806" s="5" t="s">
        <v>257</v>
      </c>
      <c r="H806" s="1">
        <v>2017</v>
      </c>
      <c r="I806" s="1" t="s">
        <v>590</v>
      </c>
      <c r="J806" s="2" t="s">
        <v>86</v>
      </c>
      <c r="K806" s="2">
        <v>0</v>
      </c>
      <c r="L806" s="2"/>
      <c r="M806" s="2"/>
      <c r="N806" s="2">
        <v>0</v>
      </c>
      <c r="O806" s="2"/>
      <c r="P806" s="2"/>
      <c r="Q806" s="2">
        <v>0</v>
      </c>
      <c r="R806" s="2"/>
      <c r="S806" s="2"/>
      <c r="T806" s="2">
        <v>0</v>
      </c>
      <c r="U806" s="2"/>
      <c r="V806" s="2"/>
      <c r="W806" s="2">
        <v>0</v>
      </c>
      <c r="X806" s="2"/>
      <c r="Y806" s="2"/>
      <c r="Z806" s="1" t="s">
        <v>42</v>
      </c>
      <c r="AA806" s="2"/>
      <c r="AB806" s="1" t="s">
        <v>42</v>
      </c>
      <c r="AC806" s="1">
        <v>1</v>
      </c>
      <c r="AD806" s="2"/>
      <c r="AE806" s="1"/>
      <c r="AF806" s="1" t="s">
        <v>4924</v>
      </c>
      <c r="AG806" s="1" t="s">
        <v>136</v>
      </c>
      <c r="AH806" s="1" t="s">
        <v>136</v>
      </c>
      <c r="AI806" s="1" t="s">
        <v>100</v>
      </c>
      <c r="AJ806" s="1" t="s">
        <v>191</v>
      </c>
      <c r="AK806" s="1" t="s">
        <v>42</v>
      </c>
    </row>
    <row r="807" spans="1:37" x14ac:dyDescent="0.25">
      <c r="A807" s="1" t="s">
        <v>4925</v>
      </c>
      <c r="B807" s="1" t="s">
        <v>4926</v>
      </c>
      <c r="C807" s="1" t="s">
        <v>103</v>
      </c>
      <c r="D807" s="1" t="s">
        <v>4927</v>
      </c>
      <c r="E807" s="1" t="s">
        <v>4927</v>
      </c>
      <c r="F807" s="1" t="e">
        <v>#N/A</v>
      </c>
      <c r="G807" s="5" t="s">
        <v>257</v>
      </c>
      <c r="H807" s="1">
        <v>2018</v>
      </c>
      <c r="I807" s="1" t="s">
        <v>298</v>
      </c>
      <c r="J807" s="2" t="s">
        <v>86</v>
      </c>
      <c r="K807" s="2">
        <v>0</v>
      </c>
      <c r="L807" s="2"/>
      <c r="M807" s="2"/>
      <c r="N807" s="2">
        <v>0</v>
      </c>
      <c r="O807" s="2"/>
      <c r="P807" s="2"/>
      <c r="Q807" s="2">
        <v>0</v>
      </c>
      <c r="R807" s="2"/>
      <c r="S807" s="2"/>
      <c r="T807" s="2">
        <v>0</v>
      </c>
      <c r="U807" s="2"/>
      <c r="V807" s="2"/>
      <c r="W807" s="2">
        <v>0</v>
      </c>
      <c r="X807" s="2"/>
      <c r="Y807" s="2"/>
      <c r="Z807" s="1" t="s">
        <v>42</v>
      </c>
      <c r="AA807" s="2"/>
      <c r="AB807" s="1" t="s">
        <v>42</v>
      </c>
      <c r="AC807" s="1"/>
      <c r="AD807" s="2"/>
      <c r="AE807" s="1">
        <v>1</v>
      </c>
      <c r="AF807" s="1" t="s">
        <v>4928</v>
      </c>
      <c r="AG807" s="1" t="s">
        <v>88</v>
      </c>
      <c r="AH807" s="1" t="s">
        <v>829</v>
      </c>
      <c r="AI807" s="1">
        <v>0</v>
      </c>
      <c r="AJ807" s="1" t="s">
        <v>301</v>
      </c>
      <c r="AK807" s="1" t="s">
        <v>42</v>
      </c>
    </row>
    <row r="808" spans="1:37" x14ac:dyDescent="0.25">
      <c r="A808" s="1" t="s">
        <v>4929</v>
      </c>
      <c r="B808" s="1" t="s">
        <v>4930</v>
      </c>
      <c r="C808" s="1" t="s">
        <v>286</v>
      </c>
      <c r="D808" s="1" t="s">
        <v>4931</v>
      </c>
      <c r="E808" s="1" t="s">
        <v>4932</v>
      </c>
      <c r="F808" s="1" t="s">
        <v>1846</v>
      </c>
      <c r="G808" s="5" t="s">
        <v>461</v>
      </c>
      <c r="H808" s="1">
        <v>2013</v>
      </c>
      <c r="I808" s="1" t="s">
        <v>4559</v>
      </c>
      <c r="J808" s="2"/>
      <c r="K808" s="2">
        <v>1</v>
      </c>
      <c r="L808" s="2"/>
      <c r="M808" s="2"/>
      <c r="N808" s="2">
        <v>0</v>
      </c>
      <c r="O808" s="2"/>
      <c r="P808" s="2"/>
      <c r="Q808" s="2">
        <v>1</v>
      </c>
      <c r="R808" s="2"/>
      <c r="S808" s="2"/>
      <c r="T808" s="2">
        <v>0</v>
      </c>
      <c r="U808" s="2"/>
      <c r="V808" s="2"/>
      <c r="W808" s="2">
        <v>0</v>
      </c>
      <c r="X808" s="2"/>
      <c r="Y808" s="2"/>
      <c r="Z808" s="1">
        <v>0</v>
      </c>
      <c r="AA808" s="2"/>
      <c r="AB808" s="1" t="s">
        <v>42</v>
      </c>
      <c r="AC808" s="1">
        <v>0</v>
      </c>
      <c r="AD808" s="2"/>
      <c r="AE808" s="1"/>
      <c r="AF808" s="1" t="s">
        <v>4934</v>
      </c>
      <c r="AG808" s="1" t="s">
        <v>98</v>
      </c>
      <c r="AH808" s="1" t="s">
        <v>1048</v>
      </c>
      <c r="AI808" s="1">
        <v>0</v>
      </c>
      <c r="AJ808" s="1"/>
      <c r="AK808" s="1" t="s">
        <v>42</v>
      </c>
    </row>
    <row r="809" spans="1:37" x14ac:dyDescent="0.25">
      <c r="A809" s="1" t="s">
        <v>4935</v>
      </c>
      <c r="B809" s="1" t="s">
        <v>4936</v>
      </c>
      <c r="C809" s="1" t="s">
        <v>50</v>
      </c>
      <c r="D809" s="1" t="s">
        <v>4937</v>
      </c>
      <c r="E809" s="1" t="s">
        <v>4938</v>
      </c>
      <c r="F809" s="1" t="s">
        <v>2458</v>
      </c>
      <c r="G809" s="5" t="s">
        <v>643</v>
      </c>
      <c r="H809" s="1">
        <v>2008</v>
      </c>
      <c r="I809" s="1" t="s">
        <v>1972</v>
      </c>
      <c r="J809" s="2"/>
      <c r="K809" s="2">
        <v>1</v>
      </c>
      <c r="L809" s="2"/>
      <c r="M809" s="2"/>
      <c r="N809" s="2">
        <v>0</v>
      </c>
      <c r="O809" s="2"/>
      <c r="P809" s="2"/>
      <c r="Q809" s="2">
        <v>1</v>
      </c>
      <c r="R809" s="2"/>
      <c r="S809" s="2"/>
      <c r="T809" s="2">
        <v>0</v>
      </c>
      <c r="U809" s="2"/>
      <c r="V809" s="2"/>
      <c r="W809" s="2">
        <v>0</v>
      </c>
      <c r="X809" s="2"/>
      <c r="Y809" s="2"/>
      <c r="Z809" s="1">
        <v>1</v>
      </c>
      <c r="AA809" s="2"/>
      <c r="AB809" s="1" t="s">
        <v>42</v>
      </c>
      <c r="AC809" s="1">
        <v>0</v>
      </c>
      <c r="AD809" s="2"/>
      <c r="AE809" s="1"/>
      <c r="AF809" s="1" t="s">
        <v>4940</v>
      </c>
      <c r="AG809" s="1" t="s">
        <v>292</v>
      </c>
      <c r="AH809" s="1" t="s">
        <v>350</v>
      </c>
      <c r="AI809" s="1" t="s">
        <v>100</v>
      </c>
      <c r="AJ809" s="1" t="s">
        <v>191</v>
      </c>
      <c r="AK809" s="1" t="s">
        <v>42</v>
      </c>
    </row>
    <row r="810" spans="1:37" x14ac:dyDescent="0.25">
      <c r="A810" s="1" t="s">
        <v>4941</v>
      </c>
      <c r="B810" s="1" t="s">
        <v>4942</v>
      </c>
      <c r="C810" s="1" t="s">
        <v>50</v>
      </c>
      <c r="D810" s="1" t="s">
        <v>4943</v>
      </c>
      <c r="E810" s="1" t="s">
        <v>4944</v>
      </c>
      <c r="F810" s="1" t="s">
        <v>553</v>
      </c>
      <c r="G810" s="5" t="s">
        <v>107</v>
      </c>
      <c r="H810" s="1">
        <v>2013</v>
      </c>
      <c r="I810" s="1" t="s">
        <v>4945</v>
      </c>
      <c r="J810" s="2"/>
      <c r="K810" s="2">
        <v>1</v>
      </c>
      <c r="L810" s="2"/>
      <c r="M810" s="2"/>
      <c r="N810" s="2">
        <v>0</v>
      </c>
      <c r="O810" s="2"/>
      <c r="P810" s="2"/>
      <c r="Q810" s="2">
        <v>1</v>
      </c>
      <c r="R810" s="2"/>
      <c r="S810" s="2"/>
      <c r="T810" s="2">
        <v>0</v>
      </c>
      <c r="U810" s="2"/>
      <c r="V810" s="2"/>
      <c r="W810" s="2">
        <v>0</v>
      </c>
      <c r="X810" s="2"/>
      <c r="Y810" s="2"/>
      <c r="Z810" s="1">
        <v>1</v>
      </c>
      <c r="AA810" s="2"/>
      <c r="AB810" s="1" t="s">
        <v>42</v>
      </c>
      <c r="AC810" s="1">
        <v>0</v>
      </c>
      <c r="AD810" s="2"/>
      <c r="AE810" s="1"/>
      <c r="AF810" s="1" t="s">
        <v>4946</v>
      </c>
      <c r="AG810" s="1" t="s">
        <v>45</v>
      </c>
      <c r="AH810" s="1" t="s">
        <v>812</v>
      </c>
      <c r="AI810" s="1" t="s">
        <v>100</v>
      </c>
      <c r="AJ810" s="1" t="s">
        <v>191</v>
      </c>
      <c r="AK810" s="1" t="s">
        <v>42</v>
      </c>
    </row>
    <row r="811" spans="1:37" x14ac:dyDescent="0.25">
      <c r="A811" s="1" t="s">
        <v>4947</v>
      </c>
      <c r="B811" s="1" t="s">
        <v>4948</v>
      </c>
      <c r="C811" s="1" t="s">
        <v>50</v>
      </c>
      <c r="D811" s="1" t="s">
        <v>4949</v>
      </c>
      <c r="E811" s="1" t="s">
        <v>4950</v>
      </c>
      <c r="F811" s="1" t="s">
        <v>289</v>
      </c>
      <c r="G811" s="5" t="s">
        <v>107</v>
      </c>
      <c r="H811" s="1">
        <v>2013</v>
      </c>
      <c r="I811" s="1" t="s">
        <v>2433</v>
      </c>
      <c r="J811" s="2"/>
      <c r="K811" s="2">
        <v>1</v>
      </c>
      <c r="L811" s="2"/>
      <c r="M811" s="2"/>
      <c r="N811" s="2">
        <v>0</v>
      </c>
      <c r="O811" s="2"/>
      <c r="P811" s="2"/>
      <c r="Q811" s="2">
        <v>1</v>
      </c>
      <c r="R811" s="2"/>
      <c r="S811" s="2"/>
      <c r="T811" s="2">
        <v>0</v>
      </c>
      <c r="U811" s="2"/>
      <c r="V811" s="2"/>
      <c r="W811" s="2">
        <v>0</v>
      </c>
      <c r="X811" s="2"/>
      <c r="Y811" s="2"/>
      <c r="Z811" s="1">
        <v>0</v>
      </c>
      <c r="AA811" s="2"/>
      <c r="AB811" s="1" t="s">
        <v>42</v>
      </c>
      <c r="AC811" s="1">
        <v>0</v>
      </c>
      <c r="AD811" s="2"/>
      <c r="AE811" s="1"/>
      <c r="AF811" s="1" t="s">
        <v>4951</v>
      </c>
      <c r="AG811" s="1" t="s">
        <v>507</v>
      </c>
      <c r="AH811" s="1" t="s">
        <v>507</v>
      </c>
      <c r="AI811" s="1" t="s">
        <v>100</v>
      </c>
      <c r="AJ811" s="1"/>
      <c r="AK811" s="1" t="s">
        <v>42</v>
      </c>
    </row>
    <row r="812" spans="1:37" x14ac:dyDescent="0.25">
      <c r="A812" s="1" t="s">
        <v>4952</v>
      </c>
      <c r="B812" s="1" t="s">
        <v>4953</v>
      </c>
      <c r="C812" s="1" t="s">
        <v>36</v>
      </c>
      <c r="D812" s="1" t="s">
        <v>4954</v>
      </c>
      <c r="E812" s="1" t="s">
        <v>4955</v>
      </c>
      <c r="F812" s="1" t="s">
        <v>2439</v>
      </c>
      <c r="G812" s="5" t="s">
        <v>4956</v>
      </c>
      <c r="H812" s="1">
        <v>2006</v>
      </c>
      <c r="I812" s="1" t="s">
        <v>348</v>
      </c>
      <c r="J812" s="2"/>
      <c r="K812" s="2">
        <v>1</v>
      </c>
      <c r="L812" s="2"/>
      <c r="M812" s="2"/>
      <c r="N812" s="2">
        <v>0</v>
      </c>
      <c r="O812" s="2"/>
      <c r="P812" s="2"/>
      <c r="Q812" s="2">
        <v>1</v>
      </c>
      <c r="R812" s="2"/>
      <c r="S812" s="2"/>
      <c r="T812" s="2">
        <v>0</v>
      </c>
      <c r="U812" s="2"/>
      <c r="V812" s="2"/>
      <c r="W812" s="2">
        <v>0</v>
      </c>
      <c r="X812" s="2"/>
      <c r="Y812" s="2"/>
      <c r="Z812" s="1">
        <v>1</v>
      </c>
      <c r="AA812" s="2"/>
      <c r="AB812" s="1" t="s">
        <v>42</v>
      </c>
      <c r="AC812" s="1">
        <v>0</v>
      </c>
      <c r="AD812" s="2"/>
      <c r="AE812" s="1"/>
      <c r="AF812" s="1" t="s">
        <v>4957</v>
      </c>
      <c r="AG812" s="1" t="s">
        <v>45</v>
      </c>
      <c r="AH812" s="1" t="s">
        <v>1741</v>
      </c>
      <c r="AI812" s="1">
        <v>0</v>
      </c>
      <c r="AJ812" s="1" t="s">
        <v>100</v>
      </c>
      <c r="AK812" s="1" t="s">
        <v>42</v>
      </c>
    </row>
    <row r="813" spans="1:37" x14ac:dyDescent="0.25">
      <c r="A813" s="1" t="s">
        <v>4958</v>
      </c>
      <c r="B813" s="1" t="s">
        <v>4959</v>
      </c>
      <c r="C813" s="1" t="s">
        <v>77</v>
      </c>
      <c r="D813" s="1" t="s">
        <v>4960</v>
      </c>
      <c r="E813" s="1" t="s">
        <v>4960</v>
      </c>
      <c r="F813" s="1" t="e">
        <v>#N/A</v>
      </c>
      <c r="G813" s="5" t="s">
        <v>257</v>
      </c>
      <c r="H813" s="1">
        <v>2017</v>
      </c>
      <c r="I813" s="1" t="s">
        <v>334</v>
      </c>
      <c r="J813" s="2" t="s">
        <v>86</v>
      </c>
      <c r="K813" s="2">
        <v>0</v>
      </c>
      <c r="L813" s="2"/>
      <c r="M813" s="2"/>
      <c r="N813" s="2">
        <v>0</v>
      </c>
      <c r="O813" s="2"/>
      <c r="P813" s="2"/>
      <c r="Q813" s="2">
        <v>0</v>
      </c>
      <c r="R813" s="2"/>
      <c r="S813" s="2"/>
      <c r="T813" s="2">
        <v>0</v>
      </c>
      <c r="U813" s="2"/>
      <c r="V813" s="2"/>
      <c r="W813" s="2">
        <v>0</v>
      </c>
      <c r="X813" s="2"/>
      <c r="Y813" s="2"/>
      <c r="Z813" s="1" t="s">
        <v>42</v>
      </c>
      <c r="AA813" s="2"/>
      <c r="AB813" s="1" t="s">
        <v>42</v>
      </c>
      <c r="AC813" s="1">
        <v>1</v>
      </c>
      <c r="AD813" s="2"/>
      <c r="AE813" s="1"/>
      <c r="AF813" s="1" t="s">
        <v>4961</v>
      </c>
      <c r="AG813" s="1" t="s">
        <v>88</v>
      </c>
      <c r="AH813" s="1" t="s">
        <v>3528</v>
      </c>
      <c r="AI813" s="1">
        <v>0</v>
      </c>
      <c r="AJ813" s="1" t="s">
        <v>4962</v>
      </c>
      <c r="AK813" s="1" t="s">
        <v>42</v>
      </c>
    </row>
    <row r="814" spans="1:37" x14ac:dyDescent="0.25">
      <c r="A814" s="1" t="s">
        <v>4963</v>
      </c>
      <c r="B814" s="1" t="s">
        <v>4964</v>
      </c>
      <c r="C814" s="1" t="s">
        <v>917</v>
      </c>
      <c r="D814" s="1" t="s">
        <v>4965</v>
      </c>
      <c r="E814" s="1" t="s">
        <v>4966</v>
      </c>
      <c r="F814" s="1" t="s">
        <v>2147</v>
      </c>
      <c r="G814" s="5" t="s">
        <v>498</v>
      </c>
      <c r="H814" s="1">
        <v>2021</v>
      </c>
      <c r="I814" s="1" t="s">
        <v>1319</v>
      </c>
      <c r="J814" s="2"/>
      <c r="K814" s="2">
        <v>1</v>
      </c>
      <c r="L814" s="2"/>
      <c r="M814" s="2"/>
      <c r="N814" s="2" t="s">
        <v>42</v>
      </c>
      <c r="O814" s="2"/>
      <c r="P814" s="2"/>
      <c r="Q814" s="2">
        <v>1</v>
      </c>
      <c r="R814" s="2"/>
      <c r="S814" s="2"/>
      <c r="T814" s="2" t="s">
        <v>42</v>
      </c>
      <c r="U814" s="2"/>
      <c r="V814" s="2"/>
      <c r="W814" s="2" t="s">
        <v>42</v>
      </c>
      <c r="X814" s="2"/>
      <c r="Y814" s="2"/>
      <c r="Z814" s="1" t="s">
        <v>42</v>
      </c>
      <c r="AA814" s="2"/>
      <c r="AB814" s="1" t="s">
        <v>42</v>
      </c>
      <c r="AC814" s="1">
        <v>0</v>
      </c>
      <c r="AD814" s="2"/>
      <c r="AE814" s="1"/>
      <c r="AF814" s="1" t="e">
        <v>#N/A</v>
      </c>
      <c r="AG814" s="1"/>
      <c r="AH814" s="1"/>
      <c r="AI814" s="1">
        <v>0</v>
      </c>
      <c r="AJ814" s="1" t="s">
        <v>1320</v>
      </c>
      <c r="AK814" s="1" t="s">
        <v>42</v>
      </c>
    </row>
    <row r="815" spans="1:37" x14ac:dyDescent="0.25">
      <c r="A815" s="1" t="s">
        <v>4967</v>
      </c>
      <c r="B815" s="1" t="s">
        <v>4968</v>
      </c>
      <c r="C815" s="1" t="s">
        <v>103</v>
      </c>
      <c r="D815" s="1" t="s">
        <v>4969</v>
      </c>
      <c r="E815" s="1" t="s">
        <v>4970</v>
      </c>
      <c r="F815" s="1" t="s">
        <v>7217</v>
      </c>
      <c r="G815" s="5" t="s">
        <v>96</v>
      </c>
      <c r="H815" s="1">
        <v>2007</v>
      </c>
      <c r="I815" s="1" t="s">
        <v>728</v>
      </c>
      <c r="J815" s="2"/>
      <c r="K815" s="2">
        <v>1</v>
      </c>
      <c r="L815" s="2"/>
      <c r="M815" s="2"/>
      <c r="N815" s="2">
        <v>1</v>
      </c>
      <c r="O815" s="2"/>
      <c r="P815" s="2"/>
      <c r="Q815" s="2">
        <v>0</v>
      </c>
      <c r="R815" s="2"/>
      <c r="S815" s="2"/>
      <c r="T815" s="2">
        <v>1</v>
      </c>
      <c r="U815" s="2"/>
      <c r="V815" s="2"/>
      <c r="W815" s="2">
        <v>1</v>
      </c>
      <c r="X815" s="2"/>
      <c r="Y815" s="2"/>
      <c r="Z815" s="1">
        <v>1</v>
      </c>
      <c r="AA815" s="2"/>
      <c r="AB815" s="1" t="s">
        <v>42</v>
      </c>
      <c r="AC815" s="1">
        <v>0</v>
      </c>
      <c r="AD815" s="2"/>
      <c r="AE815" s="1"/>
      <c r="AF815" s="1" t="s">
        <v>4972</v>
      </c>
      <c r="AG815" s="1" t="s">
        <v>88</v>
      </c>
      <c r="AH815" s="1" t="s">
        <v>706</v>
      </c>
      <c r="AI815" s="1" t="s">
        <v>100</v>
      </c>
      <c r="AJ815" s="1" t="s">
        <v>1098</v>
      </c>
      <c r="AK815" s="1" t="s">
        <v>42</v>
      </c>
    </row>
    <row r="816" spans="1:37" x14ac:dyDescent="0.25">
      <c r="A816" s="1" t="s">
        <v>4973</v>
      </c>
      <c r="B816" s="1" t="s">
        <v>4974</v>
      </c>
      <c r="C816" s="1" t="s">
        <v>103</v>
      </c>
      <c r="D816" s="1" t="s">
        <v>4975</v>
      </c>
      <c r="E816" s="1" t="s">
        <v>4975</v>
      </c>
      <c r="F816" s="1" t="e">
        <v>#N/A</v>
      </c>
      <c r="G816" s="5" t="s">
        <v>266</v>
      </c>
      <c r="H816" s="1">
        <v>2016</v>
      </c>
      <c r="I816" s="1" t="s">
        <v>267</v>
      </c>
      <c r="J816" s="2" t="s">
        <v>86</v>
      </c>
      <c r="K816" s="2">
        <v>0</v>
      </c>
      <c r="L816" s="2"/>
      <c r="M816" s="2"/>
      <c r="N816" s="2">
        <v>0</v>
      </c>
      <c r="O816" s="2"/>
      <c r="P816" s="2"/>
      <c r="Q816" s="2">
        <v>0</v>
      </c>
      <c r="R816" s="2"/>
      <c r="S816" s="2"/>
      <c r="T816" s="2">
        <v>0</v>
      </c>
      <c r="U816" s="2"/>
      <c r="V816" s="2"/>
      <c r="W816" s="2">
        <v>0</v>
      </c>
      <c r="X816" s="2"/>
      <c r="Y816" s="2"/>
      <c r="Z816" s="1"/>
      <c r="AA816" s="2"/>
      <c r="AB816" s="1" t="s">
        <v>42</v>
      </c>
      <c r="AC816" s="1">
        <v>1</v>
      </c>
      <c r="AD816" s="2"/>
      <c r="AE816" s="1"/>
      <c r="AF816" s="1" t="s">
        <v>4976</v>
      </c>
      <c r="AG816" s="1" t="s">
        <v>88</v>
      </c>
      <c r="AH816" s="1" t="s">
        <v>3088</v>
      </c>
      <c r="AI816" s="1" t="s">
        <v>118</v>
      </c>
      <c r="AJ816" s="1"/>
      <c r="AK816" s="1" t="s">
        <v>42</v>
      </c>
    </row>
    <row r="817" spans="1:37" x14ac:dyDescent="0.25">
      <c r="A817" s="1" t="s">
        <v>4977</v>
      </c>
      <c r="B817" s="1" t="s">
        <v>4978</v>
      </c>
      <c r="C817" s="1" t="s">
        <v>50</v>
      </c>
      <c r="D817" s="1" t="s">
        <v>4979</v>
      </c>
      <c r="E817" s="1" t="s">
        <v>4979</v>
      </c>
      <c r="F817" s="1" t="e">
        <v>#N/A</v>
      </c>
      <c r="G817" s="5" t="s">
        <v>324</v>
      </c>
      <c r="H817" s="1">
        <v>2018</v>
      </c>
      <c r="I817" s="1" t="s">
        <v>870</v>
      </c>
      <c r="J817" s="2" t="s">
        <v>86</v>
      </c>
      <c r="K817" s="2">
        <v>0</v>
      </c>
      <c r="L817" s="2"/>
      <c r="M817" s="2"/>
      <c r="N817" s="2">
        <v>0</v>
      </c>
      <c r="O817" s="2"/>
      <c r="P817" s="2"/>
      <c r="Q817" s="2">
        <v>0</v>
      </c>
      <c r="R817" s="2"/>
      <c r="S817" s="2"/>
      <c r="T817" s="2">
        <v>0</v>
      </c>
      <c r="U817" s="2"/>
      <c r="V817" s="2"/>
      <c r="W817" s="2">
        <v>0</v>
      </c>
      <c r="X817" s="2"/>
      <c r="Y817" s="2"/>
      <c r="Z817" s="1" t="s">
        <v>42</v>
      </c>
      <c r="AA817" s="2"/>
      <c r="AB817" s="1" t="s">
        <v>42</v>
      </c>
      <c r="AC817" s="1">
        <v>1</v>
      </c>
      <c r="AD817" s="2"/>
      <c r="AE817" s="1"/>
      <c r="AF817" s="1" t="s">
        <v>4980</v>
      </c>
      <c r="AG817" s="1" t="s">
        <v>308</v>
      </c>
      <c r="AH817" s="1" t="s">
        <v>4981</v>
      </c>
      <c r="AI817" s="1">
        <v>0</v>
      </c>
      <c r="AJ817" s="1"/>
      <c r="AK817" s="1" t="s">
        <v>42</v>
      </c>
    </row>
    <row r="818" spans="1:37" x14ac:dyDescent="0.25">
      <c r="A818" s="1" t="s">
        <v>4982</v>
      </c>
      <c r="B818" s="1" t="s">
        <v>4983</v>
      </c>
      <c r="C818" s="1" t="s">
        <v>36</v>
      </c>
      <c r="D818" s="1" t="s">
        <v>4984</v>
      </c>
      <c r="E818" s="1" t="s">
        <v>4985</v>
      </c>
      <c r="F818" s="1" t="s">
        <v>7218</v>
      </c>
      <c r="G818" s="5" t="s">
        <v>643</v>
      </c>
      <c r="H818" s="1">
        <v>2009</v>
      </c>
      <c r="I818" s="1" t="s">
        <v>4987</v>
      </c>
      <c r="J818" s="2"/>
      <c r="K818" s="2">
        <v>1</v>
      </c>
      <c r="L818" s="2"/>
      <c r="M818" s="2"/>
      <c r="N818" s="2">
        <v>0</v>
      </c>
      <c r="O818" s="2"/>
      <c r="P818" s="2"/>
      <c r="Q818" s="2">
        <v>1</v>
      </c>
      <c r="R818" s="2"/>
      <c r="S818" s="2"/>
      <c r="T818" s="2">
        <v>0</v>
      </c>
      <c r="U818" s="2"/>
      <c r="V818" s="2"/>
      <c r="W818" s="2">
        <v>0</v>
      </c>
      <c r="X818" s="2"/>
      <c r="Y818" s="2"/>
      <c r="Z818" s="1">
        <v>1</v>
      </c>
      <c r="AA818" s="2"/>
      <c r="AB818" s="1" t="s">
        <v>42</v>
      </c>
      <c r="AC818" s="1">
        <v>0</v>
      </c>
      <c r="AD818" s="2"/>
      <c r="AE818" s="1"/>
      <c r="AF818" s="1" t="s">
        <v>4988</v>
      </c>
      <c r="AG818" s="1" t="s">
        <v>65</v>
      </c>
      <c r="AH818" s="1" t="s">
        <v>65</v>
      </c>
      <c r="AI818" s="1">
        <v>0</v>
      </c>
      <c r="AJ818" s="1" t="s">
        <v>191</v>
      </c>
      <c r="AK818" s="1" t="s">
        <v>42</v>
      </c>
    </row>
    <row r="819" spans="1:37" x14ac:dyDescent="0.25">
      <c r="A819" s="1" t="s">
        <v>4989</v>
      </c>
      <c r="B819" s="1" t="s">
        <v>4990</v>
      </c>
      <c r="C819" s="1" t="s">
        <v>50</v>
      </c>
      <c r="D819" s="1" t="s">
        <v>4991</v>
      </c>
      <c r="E819" s="1" t="s">
        <v>4992</v>
      </c>
      <c r="F819" s="1" t="s">
        <v>95</v>
      </c>
      <c r="G819" s="5" t="s">
        <v>187</v>
      </c>
      <c r="H819" s="1">
        <v>2012</v>
      </c>
      <c r="I819" s="1" t="s">
        <v>258</v>
      </c>
      <c r="J819" s="2"/>
      <c r="K819" s="2">
        <v>1</v>
      </c>
      <c r="L819" s="2"/>
      <c r="M819" s="2"/>
      <c r="N819" s="2">
        <v>0</v>
      </c>
      <c r="O819" s="2"/>
      <c r="P819" s="2"/>
      <c r="Q819" s="2">
        <v>1</v>
      </c>
      <c r="R819" s="2"/>
      <c r="S819" s="2"/>
      <c r="T819" s="2">
        <v>0</v>
      </c>
      <c r="U819" s="2"/>
      <c r="V819" s="2"/>
      <c r="W819" s="2">
        <v>0</v>
      </c>
      <c r="X819" s="2"/>
      <c r="Y819" s="2"/>
      <c r="Z819" s="1">
        <v>1</v>
      </c>
      <c r="AA819" s="2"/>
      <c r="AB819" s="1" t="s">
        <v>42</v>
      </c>
      <c r="AC819" s="1">
        <v>0</v>
      </c>
      <c r="AD819" s="2"/>
      <c r="AE819" s="1"/>
      <c r="AF819" s="1" t="s">
        <v>4993</v>
      </c>
      <c r="AG819" s="1" t="s">
        <v>250</v>
      </c>
      <c r="AH819" s="1" t="s">
        <v>4994</v>
      </c>
      <c r="AI819" s="1" t="s">
        <v>100</v>
      </c>
      <c r="AJ819" s="1" t="s">
        <v>191</v>
      </c>
      <c r="AK819" s="1" t="s">
        <v>42</v>
      </c>
    </row>
    <row r="820" spans="1:37" x14ac:dyDescent="0.25">
      <c r="A820" s="1" t="s">
        <v>4995</v>
      </c>
      <c r="B820" s="1" t="s">
        <v>4996</v>
      </c>
      <c r="C820" s="1" t="s">
        <v>77</v>
      </c>
      <c r="D820" s="1" t="s">
        <v>4997</v>
      </c>
      <c r="E820" s="1" t="s">
        <v>4997</v>
      </c>
      <c r="F820" s="1" t="e">
        <v>#N/A</v>
      </c>
      <c r="G820" s="5" t="s">
        <v>257</v>
      </c>
      <c r="H820" s="1">
        <v>2017</v>
      </c>
      <c r="I820" s="1" t="s">
        <v>54</v>
      </c>
      <c r="J820" s="2" t="s">
        <v>86</v>
      </c>
      <c r="K820" s="2">
        <v>0</v>
      </c>
      <c r="L820" s="2"/>
      <c r="M820" s="2"/>
      <c r="N820" s="2">
        <v>0</v>
      </c>
      <c r="O820" s="2"/>
      <c r="P820" s="2"/>
      <c r="Q820" s="2">
        <v>0</v>
      </c>
      <c r="R820" s="2"/>
      <c r="S820" s="2"/>
      <c r="T820" s="2">
        <v>0</v>
      </c>
      <c r="U820" s="2"/>
      <c r="V820" s="2"/>
      <c r="W820" s="2">
        <v>0</v>
      </c>
      <c r="X820" s="2"/>
      <c r="Y820" s="2"/>
      <c r="Z820" s="1" t="s">
        <v>42</v>
      </c>
      <c r="AA820" s="2"/>
      <c r="AB820" s="1" t="s">
        <v>42</v>
      </c>
      <c r="AC820" s="1"/>
      <c r="AD820" s="2"/>
      <c r="AE820" s="1">
        <v>1</v>
      </c>
      <c r="AF820" s="1" t="s">
        <v>4998</v>
      </c>
      <c r="AG820" s="1" t="s">
        <v>239</v>
      </c>
      <c r="AH820" s="1" t="s">
        <v>4999</v>
      </c>
      <c r="AI820" s="1" t="s">
        <v>4017</v>
      </c>
      <c r="AJ820" s="1" t="s">
        <v>2865</v>
      </c>
      <c r="AK820" s="1" t="s">
        <v>42</v>
      </c>
    </row>
    <row r="821" spans="1:37" x14ac:dyDescent="0.25">
      <c r="A821" s="1" t="s">
        <v>5004</v>
      </c>
      <c r="B821" s="1" t="s">
        <v>5005</v>
      </c>
      <c r="C821" s="1" t="s">
        <v>77</v>
      </c>
      <c r="D821" s="1" t="s">
        <v>5006</v>
      </c>
      <c r="E821" s="1" t="s">
        <v>5007</v>
      </c>
      <c r="F821" s="1" t="s">
        <v>3641</v>
      </c>
      <c r="G821" s="5" t="s">
        <v>643</v>
      </c>
      <c r="H821" s="1">
        <v>2009</v>
      </c>
      <c r="I821" s="1" t="s">
        <v>563</v>
      </c>
      <c r="J821" s="2"/>
      <c r="K821" s="2">
        <v>1</v>
      </c>
      <c r="L821" s="2"/>
      <c r="M821" s="2"/>
      <c r="N821" s="2">
        <v>1</v>
      </c>
      <c r="O821" s="2"/>
      <c r="P821" s="2"/>
      <c r="Q821" s="2">
        <v>0</v>
      </c>
      <c r="R821" s="2"/>
      <c r="S821" s="2"/>
      <c r="T821" s="2">
        <v>1</v>
      </c>
      <c r="U821" s="2"/>
      <c r="V821" s="2"/>
      <c r="W821" s="2">
        <v>1</v>
      </c>
      <c r="X821" s="2"/>
      <c r="Y821" s="2"/>
      <c r="Z821" s="1">
        <v>0</v>
      </c>
      <c r="AA821" s="2"/>
      <c r="AB821" s="1" t="s">
        <v>42</v>
      </c>
      <c r="AC821" s="1">
        <v>0</v>
      </c>
      <c r="AD821" s="2"/>
      <c r="AE821" s="1"/>
      <c r="AF821" s="1" t="s">
        <v>5008</v>
      </c>
      <c r="AG821" s="1" t="s">
        <v>88</v>
      </c>
      <c r="AH821" s="1" t="s">
        <v>5009</v>
      </c>
      <c r="AI821" s="1">
        <v>0</v>
      </c>
      <c r="AJ821" s="1" t="s">
        <v>607</v>
      </c>
      <c r="AK821" s="1" t="s">
        <v>42</v>
      </c>
    </row>
    <row r="822" spans="1:37" s="20" customFormat="1" x14ac:dyDescent="0.25">
      <c r="A822" s="1" t="s">
        <v>5010</v>
      </c>
      <c r="B822" s="1" t="s">
        <v>5011</v>
      </c>
      <c r="C822" s="1" t="s">
        <v>36</v>
      </c>
      <c r="D822" s="1" t="s">
        <v>5012</v>
      </c>
      <c r="E822" s="1" t="s">
        <v>5013</v>
      </c>
      <c r="F822" s="1" t="s">
        <v>7219</v>
      </c>
      <c r="G822" s="5" t="s">
        <v>96</v>
      </c>
      <c r="H822" s="1">
        <v>2006</v>
      </c>
      <c r="I822" s="1" t="s">
        <v>5015</v>
      </c>
      <c r="J822" s="2"/>
      <c r="K822" s="2"/>
      <c r="L822" s="2"/>
      <c r="M822" s="2">
        <v>1</v>
      </c>
      <c r="N822" s="2"/>
      <c r="O822" s="2"/>
      <c r="P822" s="2"/>
      <c r="Q822" s="2"/>
      <c r="R822" s="2"/>
      <c r="S822" s="2">
        <v>1</v>
      </c>
      <c r="T822" s="2"/>
      <c r="U822" s="2"/>
      <c r="V822" s="2"/>
      <c r="W822" s="2"/>
      <c r="X822" s="2"/>
      <c r="Y822" s="2"/>
      <c r="Z822" s="1"/>
      <c r="AA822" s="2"/>
      <c r="AB822" s="1">
        <v>1</v>
      </c>
      <c r="AC822" s="1"/>
      <c r="AD822" s="2"/>
      <c r="AE822" s="1"/>
      <c r="AF822" s="1" t="s">
        <v>5016</v>
      </c>
      <c r="AG822" s="1" t="s">
        <v>65</v>
      </c>
      <c r="AH822" s="1" t="s">
        <v>65</v>
      </c>
      <c r="AI822" s="1">
        <v>0</v>
      </c>
      <c r="AJ822" s="1" t="s">
        <v>191</v>
      </c>
      <c r="AK822" s="1" t="s">
        <v>42</v>
      </c>
    </row>
    <row r="823" spans="1:37" x14ac:dyDescent="0.25">
      <c r="A823" s="18" t="s">
        <v>5017</v>
      </c>
      <c r="B823" s="18" t="str">
        <f>VLOOKUP(A823,'[1]2020 New Titles'!A:I,2,FALSE)</f>
        <v>Natural Product Communications</v>
      </c>
      <c r="C823" s="26" t="s">
        <v>77</v>
      </c>
      <c r="D823" s="1" t="s">
        <v>5018</v>
      </c>
      <c r="E823" s="1" t="s">
        <v>5019</v>
      </c>
      <c r="F823" s="1" t="e">
        <v>#N/A</v>
      </c>
      <c r="G823" s="5" t="s">
        <v>152</v>
      </c>
      <c r="H823" s="1">
        <v>2020</v>
      </c>
      <c r="I823" s="1" t="s">
        <v>505</v>
      </c>
      <c r="J823" s="2" t="s">
        <v>86</v>
      </c>
      <c r="K823" s="2">
        <v>0</v>
      </c>
      <c r="L823" s="2"/>
      <c r="M823" s="2"/>
      <c r="N823" s="2">
        <v>0</v>
      </c>
      <c r="O823" s="2"/>
      <c r="P823" s="2"/>
      <c r="Q823" s="2">
        <v>0</v>
      </c>
      <c r="R823" s="2"/>
      <c r="S823" s="2"/>
      <c r="T823" s="2">
        <v>0</v>
      </c>
      <c r="U823" s="2"/>
      <c r="V823" s="2"/>
      <c r="W823" s="2">
        <v>0</v>
      </c>
      <c r="X823" s="2"/>
      <c r="Y823" s="2"/>
      <c r="Z823" s="1" t="s">
        <v>42</v>
      </c>
      <c r="AA823" s="2"/>
      <c r="AB823" s="1" t="s">
        <v>42</v>
      </c>
      <c r="AC823" s="1">
        <v>1</v>
      </c>
      <c r="AD823" s="2"/>
      <c r="AE823" s="1"/>
      <c r="AF823" s="1" t="s">
        <v>5020</v>
      </c>
      <c r="AG823" s="1"/>
      <c r="AH823" s="1"/>
      <c r="AI823" s="1">
        <v>0</v>
      </c>
      <c r="AJ823" s="1" t="e">
        <v>#REF!</v>
      </c>
      <c r="AK823" s="1" t="s">
        <v>42</v>
      </c>
    </row>
    <row r="824" spans="1:37" x14ac:dyDescent="0.25">
      <c r="A824" s="1" t="s">
        <v>5021</v>
      </c>
      <c r="B824" s="1" t="s">
        <v>5022</v>
      </c>
      <c r="C824" s="1" t="s">
        <v>50</v>
      </c>
      <c r="D824" s="1" t="s">
        <v>5023</v>
      </c>
      <c r="E824" s="1" t="s">
        <v>5024</v>
      </c>
      <c r="F824" s="1" t="s">
        <v>4079</v>
      </c>
      <c r="G824" s="5" t="s">
        <v>324</v>
      </c>
      <c r="H824" s="1">
        <v>2018</v>
      </c>
      <c r="I824" s="1" t="s">
        <v>576</v>
      </c>
      <c r="J824" s="2"/>
      <c r="K824" s="2">
        <v>1</v>
      </c>
      <c r="L824" s="2"/>
      <c r="M824" s="2"/>
      <c r="N824" s="2" t="s">
        <v>42</v>
      </c>
      <c r="O824" s="2"/>
      <c r="P824" s="2"/>
      <c r="Q824" s="2">
        <v>1</v>
      </c>
      <c r="R824" s="2"/>
      <c r="S824" s="2"/>
      <c r="T824" s="2" t="s">
        <v>42</v>
      </c>
      <c r="U824" s="2"/>
      <c r="V824" s="2"/>
      <c r="W824" s="2" t="s">
        <v>42</v>
      </c>
      <c r="X824" s="2"/>
      <c r="Y824" s="2"/>
      <c r="Z824" s="1">
        <v>1</v>
      </c>
      <c r="AA824" s="2"/>
      <c r="AB824" s="1" t="s">
        <v>42</v>
      </c>
      <c r="AC824" s="1">
        <v>0</v>
      </c>
      <c r="AD824" s="2"/>
      <c r="AE824" s="1"/>
      <c r="AF824" s="1" t="s">
        <v>5025</v>
      </c>
      <c r="AG824" s="1" t="s">
        <v>292</v>
      </c>
      <c r="AH824" s="1" t="s">
        <v>292</v>
      </c>
      <c r="AI824" s="1" t="s">
        <v>100</v>
      </c>
      <c r="AJ824" s="1" t="s">
        <v>1391</v>
      </c>
      <c r="AK824" s="1" t="s">
        <v>42</v>
      </c>
    </row>
    <row r="825" spans="1:37" x14ac:dyDescent="0.25">
      <c r="A825" s="1" t="s">
        <v>5026</v>
      </c>
      <c r="B825" s="1" t="s">
        <v>5027</v>
      </c>
      <c r="C825" s="1" t="s">
        <v>77</v>
      </c>
      <c r="D825" s="1" t="s">
        <v>5028</v>
      </c>
      <c r="E825" s="1" t="s">
        <v>5029</v>
      </c>
      <c r="F825" s="1" t="s">
        <v>2058</v>
      </c>
      <c r="G825" s="5" t="s">
        <v>187</v>
      </c>
      <c r="H825" s="1">
        <v>2011</v>
      </c>
      <c r="I825" s="1" t="s">
        <v>79</v>
      </c>
      <c r="J825" s="2"/>
      <c r="K825" s="2">
        <v>1</v>
      </c>
      <c r="L825" s="2"/>
      <c r="M825" s="2"/>
      <c r="N825" s="2">
        <v>1</v>
      </c>
      <c r="O825" s="2"/>
      <c r="P825" s="2"/>
      <c r="Q825" s="2">
        <v>0</v>
      </c>
      <c r="R825" s="2"/>
      <c r="S825" s="2"/>
      <c r="T825" s="2">
        <v>1</v>
      </c>
      <c r="U825" s="2"/>
      <c r="V825" s="2"/>
      <c r="W825" s="2">
        <v>1</v>
      </c>
      <c r="X825" s="2"/>
      <c r="Y825" s="2"/>
      <c r="Z825" s="1">
        <v>0</v>
      </c>
      <c r="AA825" s="2"/>
      <c r="AB825" s="1" t="s">
        <v>42</v>
      </c>
      <c r="AC825" s="1">
        <v>0</v>
      </c>
      <c r="AD825" s="2"/>
      <c r="AE825" s="1"/>
      <c r="AF825" s="1" t="s">
        <v>5030</v>
      </c>
      <c r="AG825" s="1" t="s">
        <v>88</v>
      </c>
      <c r="AH825" s="1" t="s">
        <v>872</v>
      </c>
      <c r="AI825" s="1">
        <v>0</v>
      </c>
      <c r="AJ825" s="1"/>
      <c r="AK825" s="1" t="s">
        <v>42</v>
      </c>
    </row>
    <row r="826" spans="1:37" x14ac:dyDescent="0.25">
      <c r="A826" s="1" t="s">
        <v>5031</v>
      </c>
      <c r="B826" s="1" t="s">
        <v>5032</v>
      </c>
      <c r="C826" s="1" t="s">
        <v>77</v>
      </c>
      <c r="D826" s="1" t="s">
        <v>5033</v>
      </c>
      <c r="E826" s="1" t="s">
        <v>5034</v>
      </c>
      <c r="F826" s="1" t="s">
        <v>3997</v>
      </c>
      <c r="G826" s="5" t="s">
        <v>636</v>
      </c>
      <c r="H826" s="1">
        <v>2006</v>
      </c>
      <c r="I826" s="1" t="s">
        <v>429</v>
      </c>
      <c r="J826" s="2"/>
      <c r="K826" s="2">
        <v>1</v>
      </c>
      <c r="L826" s="2"/>
      <c r="M826" s="2"/>
      <c r="N826" s="2">
        <v>1</v>
      </c>
      <c r="O826" s="2"/>
      <c r="P826" s="2"/>
      <c r="Q826" s="2">
        <v>0</v>
      </c>
      <c r="R826" s="2"/>
      <c r="S826" s="2"/>
      <c r="T826" s="2">
        <v>1</v>
      </c>
      <c r="U826" s="2"/>
      <c r="V826" s="2"/>
      <c r="W826" s="2">
        <v>1</v>
      </c>
      <c r="X826" s="2"/>
      <c r="Y826" s="2"/>
      <c r="Z826" s="1">
        <v>1</v>
      </c>
      <c r="AA826" s="2"/>
      <c r="AB826" s="1" t="s">
        <v>42</v>
      </c>
      <c r="AC826" s="1">
        <v>0</v>
      </c>
      <c r="AD826" s="2"/>
      <c r="AE826" s="1"/>
      <c r="AF826" s="1" t="s">
        <v>5035</v>
      </c>
      <c r="AG826" s="1" t="s">
        <v>88</v>
      </c>
      <c r="AH826" s="1" t="s">
        <v>895</v>
      </c>
      <c r="AI826" s="1">
        <v>0</v>
      </c>
      <c r="AJ826" s="1"/>
      <c r="AK826" s="1" t="s">
        <v>42</v>
      </c>
    </row>
    <row r="827" spans="1:37" x14ac:dyDescent="0.25">
      <c r="A827" s="1" t="s">
        <v>5036</v>
      </c>
      <c r="B827" s="1" t="s">
        <v>5037</v>
      </c>
      <c r="C827" s="1" t="s">
        <v>77</v>
      </c>
      <c r="D827" s="1" t="s">
        <v>5038</v>
      </c>
      <c r="E827" s="1" t="s">
        <v>5039</v>
      </c>
      <c r="F827" s="1" t="s">
        <v>3742</v>
      </c>
      <c r="G827" s="5" t="s">
        <v>143</v>
      </c>
      <c r="H827" s="1">
        <v>2006</v>
      </c>
      <c r="I827" s="1" t="s">
        <v>728</v>
      </c>
      <c r="J827" s="2"/>
      <c r="K827" s="2">
        <v>1</v>
      </c>
      <c r="L827" s="2"/>
      <c r="M827" s="2"/>
      <c r="N827" s="2">
        <v>1</v>
      </c>
      <c r="O827" s="2"/>
      <c r="P827" s="2"/>
      <c r="Q827" s="2">
        <v>0</v>
      </c>
      <c r="R827" s="2"/>
      <c r="S827" s="2"/>
      <c r="T827" s="2">
        <v>1</v>
      </c>
      <c r="U827" s="2"/>
      <c r="V827" s="2"/>
      <c r="W827" s="2">
        <v>1</v>
      </c>
      <c r="X827" s="2"/>
      <c r="Y827" s="2"/>
      <c r="Z827" s="1">
        <v>1</v>
      </c>
      <c r="AA827" s="2"/>
      <c r="AB827" s="1" t="s">
        <v>42</v>
      </c>
      <c r="AC827" s="1">
        <v>0</v>
      </c>
      <c r="AD827" s="2"/>
      <c r="AE827" s="1"/>
      <c r="AF827" s="1" t="s">
        <v>5040</v>
      </c>
      <c r="AG827" s="1" t="s">
        <v>88</v>
      </c>
      <c r="AH827" s="1" t="s">
        <v>706</v>
      </c>
      <c r="AI827" s="1">
        <v>0</v>
      </c>
      <c r="AJ827" s="1"/>
      <c r="AK827" s="1" t="s">
        <v>42</v>
      </c>
    </row>
    <row r="828" spans="1:37" x14ac:dyDescent="0.25">
      <c r="A828" s="1" t="s">
        <v>5041</v>
      </c>
      <c r="B828" s="1" t="s">
        <v>5042</v>
      </c>
      <c r="C828" s="1" t="s">
        <v>50</v>
      </c>
      <c r="D828" s="1" t="s">
        <v>5043</v>
      </c>
      <c r="E828" s="1" t="s">
        <v>5044</v>
      </c>
      <c r="F828" s="1" t="s">
        <v>1846</v>
      </c>
      <c r="G828" s="5" t="s">
        <v>324</v>
      </c>
      <c r="H828" s="1">
        <v>2018</v>
      </c>
      <c r="I828" s="1" t="s">
        <v>5045</v>
      </c>
      <c r="J828" s="2"/>
      <c r="K828" s="2">
        <v>1</v>
      </c>
      <c r="L828" s="2"/>
      <c r="M828" s="2"/>
      <c r="N828" s="2" t="s">
        <v>42</v>
      </c>
      <c r="O828" s="2"/>
      <c r="P828" s="2"/>
      <c r="Q828" s="2">
        <v>1</v>
      </c>
      <c r="R828" s="2"/>
      <c r="S828" s="2"/>
      <c r="T828" s="2" t="s">
        <v>42</v>
      </c>
      <c r="U828" s="2"/>
      <c r="V828" s="2"/>
      <c r="W828" s="2" t="s">
        <v>42</v>
      </c>
      <c r="X828" s="2"/>
      <c r="Y828" s="2"/>
      <c r="Z828" s="1" t="s">
        <v>42</v>
      </c>
      <c r="AA828" s="2"/>
      <c r="AB828" s="1" t="s">
        <v>42</v>
      </c>
      <c r="AC828" s="1">
        <v>0</v>
      </c>
      <c r="AD828" s="2"/>
      <c r="AE828" s="1"/>
      <c r="AF828" s="1" t="s">
        <v>5046</v>
      </c>
      <c r="AG828" s="1" t="s">
        <v>1105</v>
      </c>
      <c r="AH828" s="1" t="s">
        <v>327</v>
      </c>
      <c r="AI828" s="1" t="s">
        <v>100</v>
      </c>
      <c r="AJ828" s="1" t="s">
        <v>1391</v>
      </c>
      <c r="AK828" s="1" t="s">
        <v>42</v>
      </c>
    </row>
    <row r="829" spans="1:37" x14ac:dyDescent="0.25">
      <c r="A829" s="1" t="s">
        <v>5047</v>
      </c>
      <c r="B829" s="1" t="s">
        <v>5048</v>
      </c>
      <c r="C829" s="1" t="s">
        <v>36</v>
      </c>
      <c r="D829" s="1" t="s">
        <v>5049</v>
      </c>
      <c r="E829" s="1" t="s">
        <v>5050</v>
      </c>
      <c r="F829" s="1" t="s">
        <v>306</v>
      </c>
      <c r="G829" s="5" t="s">
        <v>107</v>
      </c>
      <c r="H829" s="1">
        <v>2013</v>
      </c>
      <c r="I829" s="1" t="s">
        <v>4559</v>
      </c>
      <c r="J829" s="2"/>
      <c r="K829" s="2">
        <v>1</v>
      </c>
      <c r="L829" s="2"/>
      <c r="M829" s="2"/>
      <c r="N829" s="2">
        <v>0</v>
      </c>
      <c r="O829" s="2"/>
      <c r="P829" s="2"/>
      <c r="Q829" s="2">
        <v>1</v>
      </c>
      <c r="R829" s="2"/>
      <c r="S829" s="2"/>
      <c r="T829" s="2">
        <v>0</v>
      </c>
      <c r="U829" s="2"/>
      <c r="V829" s="2"/>
      <c r="W829" s="2">
        <v>0</v>
      </c>
      <c r="X829" s="2"/>
      <c r="Y829" s="2"/>
      <c r="Z829" s="1">
        <v>0</v>
      </c>
      <c r="AA829" s="2"/>
      <c r="AB829" s="1" t="s">
        <v>42</v>
      </c>
      <c r="AC829" s="1">
        <v>0</v>
      </c>
      <c r="AD829" s="2"/>
      <c r="AE829" s="1"/>
      <c r="AF829" s="1" t="s">
        <v>5051</v>
      </c>
      <c r="AG829" s="1" t="s">
        <v>98</v>
      </c>
      <c r="AH829" s="1" t="s">
        <v>2271</v>
      </c>
      <c r="AI829" s="1">
        <v>0</v>
      </c>
      <c r="AJ829" s="1"/>
      <c r="AK829" s="1" t="s">
        <v>42</v>
      </c>
    </row>
    <row r="830" spans="1:37" x14ac:dyDescent="0.25">
      <c r="A830" s="1" t="s">
        <v>5052</v>
      </c>
      <c r="B830" s="1" t="s">
        <v>5053</v>
      </c>
      <c r="C830" s="1" t="s">
        <v>50</v>
      </c>
      <c r="D830" s="1" t="s">
        <v>5054</v>
      </c>
      <c r="E830" s="1" t="s">
        <v>5055</v>
      </c>
      <c r="F830" s="1" t="s">
        <v>7184</v>
      </c>
      <c r="G830" s="5" t="s">
        <v>205</v>
      </c>
      <c r="H830" s="1">
        <v>2006</v>
      </c>
      <c r="I830" s="1" t="s">
        <v>188</v>
      </c>
      <c r="J830" s="2"/>
      <c r="K830" s="2">
        <v>1</v>
      </c>
      <c r="L830" s="2"/>
      <c r="M830" s="2"/>
      <c r="N830" s="2">
        <v>0</v>
      </c>
      <c r="O830" s="2"/>
      <c r="P830" s="2"/>
      <c r="Q830" s="2">
        <v>1</v>
      </c>
      <c r="R830" s="2"/>
      <c r="S830" s="2"/>
      <c r="T830" s="2">
        <v>0</v>
      </c>
      <c r="U830" s="2"/>
      <c r="V830" s="2"/>
      <c r="W830" s="2">
        <v>0</v>
      </c>
      <c r="X830" s="2"/>
      <c r="Y830" s="2"/>
      <c r="Z830" s="1">
        <v>0</v>
      </c>
      <c r="AA830" s="2"/>
      <c r="AB830" s="1" t="s">
        <v>42</v>
      </c>
      <c r="AC830" s="1">
        <v>0</v>
      </c>
      <c r="AD830" s="2"/>
      <c r="AE830" s="1"/>
      <c r="AF830" s="1" t="s">
        <v>5056</v>
      </c>
      <c r="AG830" s="1" t="s">
        <v>507</v>
      </c>
      <c r="AH830" s="1" t="s">
        <v>1345</v>
      </c>
      <c r="AI830" s="1" t="s">
        <v>100</v>
      </c>
      <c r="AJ830" s="1"/>
      <c r="AK830" s="1" t="s">
        <v>42</v>
      </c>
    </row>
    <row r="831" spans="1:37" x14ac:dyDescent="0.25">
      <c r="A831" s="1" t="s">
        <v>5057</v>
      </c>
      <c r="B831" s="1" t="s">
        <v>5058</v>
      </c>
      <c r="C831" s="1" t="s">
        <v>917</v>
      </c>
      <c r="D831" s="1" t="s">
        <v>5059</v>
      </c>
      <c r="E831" s="1" t="s">
        <v>5060</v>
      </c>
      <c r="F831" s="1" t="s">
        <v>661</v>
      </c>
      <c r="G831" s="5" t="s">
        <v>477</v>
      </c>
      <c r="H831" s="1">
        <v>2021</v>
      </c>
      <c r="I831" s="1" t="s">
        <v>5061</v>
      </c>
      <c r="J831" s="2"/>
      <c r="K831" s="2">
        <v>1</v>
      </c>
      <c r="L831" s="2"/>
      <c r="M831" s="2"/>
      <c r="N831" s="2" t="s">
        <v>42</v>
      </c>
      <c r="O831" s="2"/>
      <c r="P831" s="2"/>
      <c r="Q831" s="2">
        <v>1</v>
      </c>
      <c r="R831" s="2"/>
      <c r="S831" s="2"/>
      <c r="T831" s="2" t="s">
        <v>42</v>
      </c>
      <c r="U831" s="2"/>
      <c r="V831" s="2"/>
      <c r="W831" s="2" t="s">
        <v>42</v>
      </c>
      <c r="X831" s="2"/>
      <c r="Y831" s="2"/>
      <c r="Z831" s="1" t="s">
        <v>42</v>
      </c>
      <c r="AA831" s="2"/>
      <c r="AB831" s="1" t="s">
        <v>42</v>
      </c>
      <c r="AC831" s="1">
        <v>0</v>
      </c>
      <c r="AD831" s="2"/>
      <c r="AE831" s="1"/>
      <c r="AF831" s="1" t="s">
        <v>5062</v>
      </c>
      <c r="AG831" s="1"/>
      <c r="AH831" s="1"/>
      <c r="AI831" s="1" t="s">
        <v>100</v>
      </c>
      <c r="AJ831" s="1" t="s">
        <v>5063</v>
      </c>
      <c r="AK831" s="1" t="s">
        <v>42</v>
      </c>
    </row>
    <row r="832" spans="1:37" x14ac:dyDescent="0.25">
      <c r="A832" s="1" t="s">
        <v>5064</v>
      </c>
      <c r="B832" s="1" t="s">
        <v>5065</v>
      </c>
      <c r="C832" s="1" t="s">
        <v>36</v>
      </c>
      <c r="D832" s="1" t="s">
        <v>5066</v>
      </c>
      <c r="E832" s="1" t="s">
        <v>5067</v>
      </c>
      <c r="F832" s="1" t="s">
        <v>3648</v>
      </c>
      <c r="G832" s="5" t="s">
        <v>40</v>
      </c>
      <c r="H832" s="1">
        <v>2015</v>
      </c>
      <c r="I832" s="1" t="s">
        <v>649</v>
      </c>
      <c r="J832" s="2"/>
      <c r="K832" s="2">
        <v>1</v>
      </c>
      <c r="L832" s="2"/>
      <c r="M832" s="2"/>
      <c r="N832" s="2">
        <v>1</v>
      </c>
      <c r="O832" s="2"/>
      <c r="P832" s="2"/>
      <c r="Q832" s="2">
        <v>1</v>
      </c>
      <c r="R832" s="2"/>
      <c r="S832" s="2"/>
      <c r="T832" s="2">
        <v>1</v>
      </c>
      <c r="U832" s="2"/>
      <c r="V832" s="2"/>
      <c r="W832" s="2">
        <v>0</v>
      </c>
      <c r="X832" s="2"/>
      <c r="Y832" s="2"/>
      <c r="Z832" s="1">
        <v>1</v>
      </c>
      <c r="AA832" s="2"/>
      <c r="AB832" s="1" t="s">
        <v>42</v>
      </c>
      <c r="AC832" s="1">
        <v>0</v>
      </c>
      <c r="AD832" s="2"/>
      <c r="AE832" s="1"/>
      <c r="AF832" s="1" t="s">
        <v>5069</v>
      </c>
      <c r="AG832" s="1" t="s">
        <v>399</v>
      </c>
      <c r="AH832" s="1" t="s">
        <v>400</v>
      </c>
      <c r="AI832" s="1">
        <v>0</v>
      </c>
      <c r="AJ832" s="1" t="s">
        <v>47</v>
      </c>
      <c r="AK832" s="1" t="s">
        <v>42</v>
      </c>
    </row>
    <row r="833" spans="1:37" x14ac:dyDescent="0.25">
      <c r="A833" s="1" t="s">
        <v>5070</v>
      </c>
      <c r="B833" s="1" t="s">
        <v>5071</v>
      </c>
      <c r="C833" s="1" t="s">
        <v>36</v>
      </c>
      <c r="D833" s="1" t="s">
        <v>5072</v>
      </c>
      <c r="E833" s="1" t="s">
        <v>5073</v>
      </c>
      <c r="F833" s="1" t="s">
        <v>1797</v>
      </c>
      <c r="G833" s="5" t="s">
        <v>40</v>
      </c>
      <c r="H833" s="1">
        <v>2015</v>
      </c>
      <c r="I833" s="1" t="s">
        <v>722</v>
      </c>
      <c r="J833" s="2"/>
      <c r="K833" s="2">
        <v>1</v>
      </c>
      <c r="L833" s="2"/>
      <c r="M833" s="2"/>
      <c r="N833" s="2">
        <v>0</v>
      </c>
      <c r="O833" s="2"/>
      <c r="P833" s="2"/>
      <c r="Q833" s="2">
        <v>1</v>
      </c>
      <c r="R833" s="2"/>
      <c r="S833" s="2"/>
      <c r="T833" s="2">
        <v>0</v>
      </c>
      <c r="U833" s="2"/>
      <c r="V833" s="2"/>
      <c r="W833" s="2">
        <v>0</v>
      </c>
      <c r="X833" s="2"/>
      <c r="Y833" s="2"/>
      <c r="Z833" s="1">
        <v>1</v>
      </c>
      <c r="AA833" s="2"/>
      <c r="AB833" s="1" t="s">
        <v>42</v>
      </c>
      <c r="AC833" s="1">
        <v>0</v>
      </c>
      <c r="AD833" s="2"/>
      <c r="AE833" s="1"/>
      <c r="AF833" s="1" t="s">
        <v>5074</v>
      </c>
      <c r="AG833" s="1" t="s">
        <v>507</v>
      </c>
      <c r="AH833" s="1" t="s">
        <v>507</v>
      </c>
      <c r="AI833" s="1">
        <v>0</v>
      </c>
      <c r="AJ833" s="1"/>
      <c r="AK833" s="1" t="s">
        <v>42</v>
      </c>
    </row>
    <row r="834" spans="1:37" x14ac:dyDescent="0.25">
      <c r="A834" s="18" t="s">
        <v>5075</v>
      </c>
      <c r="B834" s="18" t="str">
        <f>VLOOKUP(A834,'[1]2020 New Titles'!A:I,2,FALSE)</f>
        <v>NHRD Network Journal</v>
      </c>
      <c r="C834" s="26" t="s">
        <v>286</v>
      </c>
      <c r="D834" s="1" t="s">
        <v>5076</v>
      </c>
      <c r="E834" s="1" t="s">
        <v>5077</v>
      </c>
      <c r="F834" s="1" t="s">
        <v>1598</v>
      </c>
      <c r="G834" s="5" t="s">
        <v>62</v>
      </c>
      <c r="H834" s="1">
        <v>2020</v>
      </c>
      <c r="I834" s="1" t="s">
        <v>505</v>
      </c>
      <c r="J834" s="2"/>
      <c r="K834" s="2">
        <v>1</v>
      </c>
      <c r="L834" s="2"/>
      <c r="M834" s="2"/>
      <c r="N834" s="2" t="s">
        <v>42</v>
      </c>
      <c r="O834" s="2"/>
      <c r="P834" s="2"/>
      <c r="Q834" s="2">
        <v>1</v>
      </c>
      <c r="R834" s="2"/>
      <c r="S834" s="2"/>
      <c r="T834" s="2" t="s">
        <v>42</v>
      </c>
      <c r="U834" s="2"/>
      <c r="V834" s="2"/>
      <c r="W834" s="2" t="s">
        <v>42</v>
      </c>
      <c r="X834" s="2"/>
      <c r="Y834" s="2"/>
      <c r="Z834" s="1" t="s">
        <v>42</v>
      </c>
      <c r="AA834" s="2"/>
      <c r="AB834" s="1" t="s">
        <v>42</v>
      </c>
      <c r="AC834" s="1">
        <v>0</v>
      </c>
      <c r="AD834" s="2"/>
      <c r="AE834" s="1"/>
      <c r="AF834" s="1" t="s">
        <v>5078</v>
      </c>
      <c r="AG834" s="1"/>
      <c r="AH834" s="1"/>
      <c r="AI834" s="1">
        <v>0</v>
      </c>
      <c r="AJ834" s="1" t="e">
        <v>#REF!</v>
      </c>
      <c r="AK834" s="1" t="s">
        <v>42</v>
      </c>
    </row>
    <row r="835" spans="1:37" x14ac:dyDescent="0.25">
      <c r="A835" s="1" t="s">
        <v>5079</v>
      </c>
      <c r="B835" s="1" t="s">
        <v>5080</v>
      </c>
      <c r="C835" s="1" t="s">
        <v>50</v>
      </c>
      <c r="D835" s="1" t="s">
        <v>5081</v>
      </c>
      <c r="E835" s="1" t="s">
        <v>5082</v>
      </c>
      <c r="F835" s="1" t="s">
        <v>7151</v>
      </c>
      <c r="G835" s="5" t="s">
        <v>40</v>
      </c>
      <c r="H835" s="1">
        <v>2017</v>
      </c>
      <c r="I835" s="1" t="s">
        <v>188</v>
      </c>
      <c r="J835" s="2"/>
      <c r="K835" s="2">
        <v>1</v>
      </c>
      <c r="L835" s="2"/>
      <c r="M835" s="2"/>
      <c r="N835" s="2">
        <v>0</v>
      </c>
      <c r="O835" s="2"/>
      <c r="P835" s="2"/>
      <c r="Q835" s="2">
        <v>1</v>
      </c>
      <c r="R835" s="2"/>
      <c r="S835" s="2"/>
      <c r="T835" s="2">
        <v>0</v>
      </c>
      <c r="U835" s="2"/>
      <c r="V835" s="2"/>
      <c r="W835" s="2">
        <v>0</v>
      </c>
      <c r="X835" s="2"/>
      <c r="Y835" s="2"/>
      <c r="Z835" s="1" t="s">
        <v>42</v>
      </c>
      <c r="AA835" s="2"/>
      <c r="AB835" s="1" t="s">
        <v>42</v>
      </c>
      <c r="AC835" s="1">
        <v>0</v>
      </c>
      <c r="AD835" s="2"/>
      <c r="AE835" s="1"/>
      <c r="AF835" s="1" t="s">
        <v>5083</v>
      </c>
      <c r="AG835" s="1" t="s">
        <v>45</v>
      </c>
      <c r="AH835" s="1" t="s">
        <v>507</v>
      </c>
      <c r="AI835" s="1" t="s">
        <v>100</v>
      </c>
      <c r="AJ835" s="1" t="s">
        <v>310</v>
      </c>
      <c r="AK835" s="1" t="s">
        <v>42</v>
      </c>
    </row>
    <row r="836" spans="1:37" x14ac:dyDescent="0.25">
      <c r="A836" s="1" t="s">
        <v>5084</v>
      </c>
      <c r="B836" s="1" t="s">
        <v>5085</v>
      </c>
      <c r="C836" s="1" t="s">
        <v>103</v>
      </c>
      <c r="D836" s="1" t="s">
        <v>5086</v>
      </c>
      <c r="E836" s="1" t="s">
        <v>5087</v>
      </c>
      <c r="F836" s="1" t="s">
        <v>642</v>
      </c>
      <c r="G836" s="5" t="s">
        <v>324</v>
      </c>
      <c r="H836" s="1">
        <v>2018</v>
      </c>
      <c r="I836" s="1" t="s">
        <v>576</v>
      </c>
      <c r="J836" s="2"/>
      <c r="K836" s="2">
        <v>1</v>
      </c>
      <c r="L836" s="2"/>
      <c r="M836" s="2"/>
      <c r="N836" s="2">
        <v>1</v>
      </c>
      <c r="O836" s="2"/>
      <c r="P836" s="2"/>
      <c r="Q836" s="2" t="s">
        <v>42</v>
      </c>
      <c r="R836" s="2"/>
      <c r="S836" s="2"/>
      <c r="T836" s="2" t="s">
        <v>42</v>
      </c>
      <c r="U836" s="2"/>
      <c r="V836" s="2"/>
      <c r="W836" s="2" t="s">
        <v>42</v>
      </c>
      <c r="X836" s="2"/>
      <c r="Y836" s="2"/>
      <c r="Z836" s="1">
        <v>1</v>
      </c>
      <c r="AA836" s="2"/>
      <c r="AB836" s="1" t="s">
        <v>42</v>
      </c>
      <c r="AC836" s="1">
        <v>0</v>
      </c>
      <c r="AD836" s="2"/>
      <c r="AE836" s="1"/>
      <c r="AF836" s="1" t="s">
        <v>5088</v>
      </c>
      <c r="AG836" s="1" t="s">
        <v>239</v>
      </c>
      <c r="AH836" s="1" t="s">
        <v>2012</v>
      </c>
      <c r="AI836" s="1" t="s">
        <v>100</v>
      </c>
      <c r="AJ836" s="1" t="s">
        <v>2013</v>
      </c>
      <c r="AK836" s="1" t="s">
        <v>42</v>
      </c>
    </row>
    <row r="837" spans="1:37" x14ac:dyDescent="0.25">
      <c r="A837" s="1" t="s">
        <v>5089</v>
      </c>
      <c r="B837" s="1" t="s">
        <v>5090</v>
      </c>
      <c r="C837" s="1" t="s">
        <v>103</v>
      </c>
      <c r="D837" s="1" t="s">
        <v>5091</v>
      </c>
      <c r="E837" s="1" t="s">
        <v>5092</v>
      </c>
      <c r="F837" s="1" t="s">
        <v>7220</v>
      </c>
      <c r="G837" s="5" t="s">
        <v>257</v>
      </c>
      <c r="H837" s="1">
        <v>2016</v>
      </c>
      <c r="I837" s="1" t="s">
        <v>188</v>
      </c>
      <c r="J837" s="2"/>
      <c r="K837" s="2">
        <v>1</v>
      </c>
      <c r="L837" s="2"/>
      <c r="M837" s="2"/>
      <c r="N837" s="2">
        <v>1</v>
      </c>
      <c r="O837" s="2"/>
      <c r="P837" s="2"/>
      <c r="Q837" s="2">
        <v>0</v>
      </c>
      <c r="R837" s="2"/>
      <c r="S837" s="2"/>
      <c r="T837" s="2">
        <v>0</v>
      </c>
      <c r="U837" s="2"/>
      <c r="V837" s="2"/>
      <c r="W837" s="2">
        <v>0</v>
      </c>
      <c r="X837" s="2"/>
      <c r="Y837" s="2"/>
      <c r="Z837" s="1" t="s">
        <v>42</v>
      </c>
      <c r="AA837" s="2"/>
      <c r="AB837" s="1" t="s">
        <v>42</v>
      </c>
      <c r="AC837" s="1">
        <v>0</v>
      </c>
      <c r="AD837" s="2"/>
      <c r="AE837" s="1"/>
      <c r="AF837" s="1" t="s">
        <v>5094</v>
      </c>
      <c r="AG837" s="1" t="s">
        <v>239</v>
      </c>
      <c r="AH837" s="1" t="s">
        <v>260</v>
      </c>
      <c r="AI837" s="1" t="s">
        <v>100</v>
      </c>
      <c r="AJ837" s="1" t="s">
        <v>261</v>
      </c>
      <c r="AK837" s="1" t="s">
        <v>42</v>
      </c>
    </row>
    <row r="838" spans="1:37" x14ac:dyDescent="0.25">
      <c r="A838" s="1" t="s">
        <v>5095</v>
      </c>
      <c r="B838" s="1" t="s">
        <v>5096</v>
      </c>
      <c r="C838" s="1" t="s">
        <v>36</v>
      </c>
      <c r="D838" s="1" t="s">
        <v>5097</v>
      </c>
      <c r="E838" s="1" t="s">
        <v>5098</v>
      </c>
      <c r="F838" s="1" t="s">
        <v>5311</v>
      </c>
      <c r="G838" s="5" t="s">
        <v>1103</v>
      </c>
      <c r="H838" s="1">
        <v>2006</v>
      </c>
      <c r="I838" s="1" t="s">
        <v>438</v>
      </c>
      <c r="J838" s="2"/>
      <c r="K838" s="2">
        <v>1</v>
      </c>
      <c r="L838" s="2"/>
      <c r="M838" s="2"/>
      <c r="N838" s="2">
        <v>0</v>
      </c>
      <c r="O838" s="2"/>
      <c r="P838" s="2"/>
      <c r="Q838" s="2">
        <v>1</v>
      </c>
      <c r="R838" s="2"/>
      <c r="S838" s="2"/>
      <c r="T838" s="2">
        <v>0</v>
      </c>
      <c r="U838" s="2"/>
      <c r="V838" s="2"/>
      <c r="W838" s="2">
        <v>0</v>
      </c>
      <c r="X838" s="2"/>
      <c r="Y838" s="2"/>
      <c r="Z838" s="1">
        <v>1</v>
      </c>
      <c r="AA838" s="2"/>
      <c r="AB838" s="1" t="s">
        <v>42</v>
      </c>
      <c r="AC838" s="1">
        <v>0</v>
      </c>
      <c r="AD838" s="2"/>
      <c r="AE838" s="1"/>
      <c r="AF838" s="1" t="s">
        <v>5099</v>
      </c>
      <c r="AG838" s="1" t="s">
        <v>127</v>
      </c>
      <c r="AH838" s="1" t="s">
        <v>1555</v>
      </c>
      <c r="AI838" s="1">
        <v>0</v>
      </c>
      <c r="AJ838" s="1" t="s">
        <v>191</v>
      </c>
      <c r="AK838" s="1" t="s">
        <v>42</v>
      </c>
    </row>
    <row r="839" spans="1:37" x14ac:dyDescent="0.25">
      <c r="A839" s="1" t="s">
        <v>5100</v>
      </c>
      <c r="B839" s="1" t="s">
        <v>5101</v>
      </c>
      <c r="C839" s="1" t="s">
        <v>50</v>
      </c>
      <c r="D839" s="1" t="s">
        <v>5102</v>
      </c>
      <c r="E839" s="1" t="s">
        <v>5103</v>
      </c>
      <c r="F839" s="1" t="s">
        <v>388</v>
      </c>
      <c r="G839" s="5" t="s">
        <v>40</v>
      </c>
      <c r="H839" s="1">
        <v>2015</v>
      </c>
      <c r="I839" s="1" t="s">
        <v>390</v>
      </c>
      <c r="J839" s="2" t="s">
        <v>86</v>
      </c>
      <c r="K839" s="2">
        <v>0</v>
      </c>
      <c r="L839" s="2"/>
      <c r="M839" s="2"/>
      <c r="N839" s="2">
        <v>0</v>
      </c>
      <c r="O839" s="2"/>
      <c r="P839" s="2"/>
      <c r="Q839" s="2">
        <v>0</v>
      </c>
      <c r="R839" s="2"/>
      <c r="S839" s="2"/>
      <c r="T839" s="2">
        <v>0</v>
      </c>
      <c r="U839" s="2"/>
      <c r="V839" s="2"/>
      <c r="W839" s="2">
        <v>0</v>
      </c>
      <c r="X839" s="2"/>
      <c r="Y839" s="2"/>
      <c r="Z839" s="1">
        <v>1</v>
      </c>
      <c r="AA839" s="2"/>
      <c r="AB839" s="1" t="s">
        <v>42</v>
      </c>
      <c r="AC839" s="1">
        <v>1</v>
      </c>
      <c r="AD839" s="2"/>
      <c r="AE839" s="1"/>
      <c r="AF839" s="1" t="s">
        <v>5104</v>
      </c>
      <c r="AG839" s="1" t="s">
        <v>399</v>
      </c>
      <c r="AH839" s="1" t="s">
        <v>1676</v>
      </c>
      <c r="AI839" s="1" t="s">
        <v>100</v>
      </c>
      <c r="AJ839" s="1" t="s">
        <v>5105</v>
      </c>
      <c r="AK839" s="1" t="s">
        <v>42</v>
      </c>
    </row>
    <row r="840" spans="1:37" x14ac:dyDescent="0.25">
      <c r="A840" s="1" t="s">
        <v>5106</v>
      </c>
      <c r="B840" s="1" t="s">
        <v>5107</v>
      </c>
      <c r="C840" s="1" t="s">
        <v>50</v>
      </c>
      <c r="D840" s="1" t="s">
        <v>5108</v>
      </c>
      <c r="E840" s="1" t="s">
        <v>5109</v>
      </c>
      <c r="F840" s="1" t="s">
        <v>151</v>
      </c>
      <c r="G840" s="5" t="s">
        <v>324</v>
      </c>
      <c r="H840" s="1">
        <v>2018</v>
      </c>
      <c r="I840" s="1" t="s">
        <v>380</v>
      </c>
      <c r="J840" s="2" t="s">
        <v>86</v>
      </c>
      <c r="K840" s="2">
        <v>0</v>
      </c>
      <c r="L840" s="2"/>
      <c r="M840" s="2"/>
      <c r="N840" s="2">
        <v>0</v>
      </c>
      <c r="O840" s="2"/>
      <c r="P840" s="2"/>
      <c r="Q840" s="2">
        <v>0</v>
      </c>
      <c r="R840" s="2"/>
      <c r="S840" s="2"/>
      <c r="T840" s="2">
        <v>0</v>
      </c>
      <c r="U840" s="2"/>
      <c r="V840" s="2"/>
      <c r="W840" s="2">
        <v>0</v>
      </c>
      <c r="X840" s="2"/>
      <c r="Y840" s="2"/>
      <c r="Z840" s="1" t="s">
        <v>42</v>
      </c>
      <c r="AA840" s="2"/>
      <c r="AB840" s="1" t="s">
        <v>42</v>
      </c>
      <c r="AC840" s="1">
        <v>1</v>
      </c>
      <c r="AD840" s="2"/>
      <c r="AE840" s="1"/>
      <c r="AF840" s="1" t="s">
        <v>5110</v>
      </c>
      <c r="AG840" s="1" t="s">
        <v>399</v>
      </c>
      <c r="AH840" s="1" t="s">
        <v>5111</v>
      </c>
      <c r="AI840" s="1" t="s">
        <v>824</v>
      </c>
      <c r="AJ840" s="1" t="s">
        <v>5112</v>
      </c>
      <c r="AK840" s="1" t="s">
        <v>42</v>
      </c>
    </row>
    <row r="841" spans="1:37" x14ac:dyDescent="0.25">
      <c r="A841" s="1" t="s">
        <v>5113</v>
      </c>
      <c r="B841" s="1" t="s">
        <v>5114</v>
      </c>
      <c r="C841" s="1" t="s">
        <v>36</v>
      </c>
      <c r="D841" s="1" t="s">
        <v>5115</v>
      </c>
      <c r="E841" s="1" t="s">
        <v>5116</v>
      </c>
      <c r="F841" s="1" t="s">
        <v>1797</v>
      </c>
      <c r="G841" s="5" t="s">
        <v>40</v>
      </c>
      <c r="H841" s="1">
        <v>2015</v>
      </c>
      <c r="I841" s="1" t="s">
        <v>722</v>
      </c>
      <c r="J841" s="2"/>
      <c r="K841" s="2">
        <v>1</v>
      </c>
      <c r="L841" s="2"/>
      <c r="M841" s="2"/>
      <c r="N841" s="2">
        <v>0</v>
      </c>
      <c r="O841" s="2"/>
      <c r="P841" s="2"/>
      <c r="Q841" s="2">
        <v>1</v>
      </c>
      <c r="R841" s="2"/>
      <c r="S841" s="2"/>
      <c r="T841" s="2">
        <v>0</v>
      </c>
      <c r="U841" s="2"/>
      <c r="V841" s="2"/>
      <c r="W841" s="2">
        <v>0</v>
      </c>
      <c r="X841" s="2"/>
      <c r="Y841" s="2"/>
      <c r="Z841" s="1">
        <v>1</v>
      </c>
      <c r="AA841" s="2"/>
      <c r="AB841" s="1" t="s">
        <v>42</v>
      </c>
      <c r="AC841" s="1">
        <v>0</v>
      </c>
      <c r="AD841" s="2"/>
      <c r="AE841" s="1"/>
      <c r="AF841" s="1" t="s">
        <v>5117</v>
      </c>
      <c r="AG841" s="1" t="s">
        <v>45</v>
      </c>
      <c r="AH841" s="1" t="s">
        <v>74</v>
      </c>
      <c r="AI841" s="1">
        <v>0</v>
      </c>
      <c r="AJ841" s="1" t="s">
        <v>47</v>
      </c>
      <c r="AK841" s="1" t="s">
        <v>42</v>
      </c>
    </row>
    <row r="842" spans="1:37" x14ac:dyDescent="0.25">
      <c r="A842" s="1" t="s">
        <v>5118</v>
      </c>
      <c r="B842" s="25" t="s">
        <v>5119</v>
      </c>
      <c r="C842" s="26" t="s">
        <v>286</v>
      </c>
      <c r="D842" s="1" t="s">
        <v>5120</v>
      </c>
      <c r="E842" s="1">
        <v>0</v>
      </c>
      <c r="F842" s="1" t="s">
        <v>3245</v>
      </c>
      <c r="G842" s="5" t="s">
        <v>53</v>
      </c>
      <c r="H842" s="1">
        <v>2022</v>
      </c>
      <c r="I842" s="1" t="s">
        <v>334</v>
      </c>
      <c r="J842" s="2"/>
      <c r="K842" s="2">
        <v>1</v>
      </c>
      <c r="L842" s="2"/>
      <c r="M842" s="2"/>
      <c r="N842" s="2">
        <v>1</v>
      </c>
      <c r="O842" s="2"/>
      <c r="P842" s="2"/>
      <c r="Q842" s="2">
        <v>0</v>
      </c>
      <c r="R842" s="2"/>
      <c r="S842" s="2"/>
      <c r="T842" s="2">
        <v>1</v>
      </c>
      <c r="U842" s="2"/>
      <c r="V842" s="2"/>
      <c r="W842" s="2">
        <v>1</v>
      </c>
      <c r="X842" s="2"/>
      <c r="Y842" s="2"/>
      <c r="Z842" s="1"/>
      <c r="AA842" s="2"/>
      <c r="AB842" s="1"/>
      <c r="AC842" s="1">
        <v>0</v>
      </c>
      <c r="AD842" s="2"/>
      <c r="AE842" s="1"/>
      <c r="AF842" s="1" t="s">
        <v>5121</v>
      </c>
      <c r="AG842" s="1"/>
      <c r="AH842" s="1"/>
      <c r="AI842" s="1"/>
      <c r="AJ842" s="1" t="s">
        <v>5122</v>
      </c>
      <c r="AK842" s="1" t="s">
        <v>42</v>
      </c>
    </row>
    <row r="843" spans="1:37" x14ac:dyDescent="0.25">
      <c r="A843" s="1" t="s">
        <v>5123</v>
      </c>
      <c r="B843" s="1" t="s">
        <v>5124</v>
      </c>
      <c r="C843" s="1" t="s">
        <v>50</v>
      </c>
      <c r="D843" s="1" t="s">
        <v>5125</v>
      </c>
      <c r="E843" s="1" t="s">
        <v>5126</v>
      </c>
      <c r="F843" s="1" t="s">
        <v>3093</v>
      </c>
      <c r="G843" s="5" t="s">
        <v>96</v>
      </c>
      <c r="H843" s="1">
        <v>2007</v>
      </c>
      <c r="I843" s="1" t="s">
        <v>713</v>
      </c>
      <c r="J843" s="2"/>
      <c r="K843" s="2">
        <v>1</v>
      </c>
      <c r="L843" s="2"/>
      <c r="M843" s="2"/>
      <c r="N843" s="2">
        <v>1</v>
      </c>
      <c r="O843" s="2"/>
      <c r="P843" s="2"/>
      <c r="Q843" s="2">
        <v>1</v>
      </c>
      <c r="R843" s="2"/>
      <c r="S843" s="2"/>
      <c r="T843" s="2">
        <v>1</v>
      </c>
      <c r="U843" s="2"/>
      <c r="V843" s="2"/>
      <c r="W843" s="2">
        <v>0</v>
      </c>
      <c r="X843" s="2"/>
      <c r="Y843" s="2"/>
      <c r="Z843" s="1">
        <v>1</v>
      </c>
      <c r="AA843" s="2"/>
      <c r="AB843" s="1" t="s">
        <v>42</v>
      </c>
      <c r="AC843" s="1">
        <v>0</v>
      </c>
      <c r="AD843" s="2"/>
      <c r="AE843" s="1"/>
      <c r="AF843" s="1" t="s">
        <v>5127</v>
      </c>
      <c r="AG843" s="1" t="s">
        <v>88</v>
      </c>
      <c r="AH843" s="1" t="s">
        <v>835</v>
      </c>
      <c r="AI843" s="1" t="s">
        <v>100</v>
      </c>
      <c r="AJ843" s="1"/>
      <c r="AK843" s="1" t="s">
        <v>42</v>
      </c>
    </row>
    <row r="844" spans="1:37" x14ac:dyDescent="0.25">
      <c r="A844" s="1" t="s">
        <v>5128</v>
      </c>
      <c r="B844" s="1" t="s">
        <v>5129</v>
      </c>
      <c r="C844" s="1" t="s">
        <v>77</v>
      </c>
      <c r="D844" s="1" t="s">
        <v>5130</v>
      </c>
      <c r="E844" s="1" t="s">
        <v>5131</v>
      </c>
      <c r="F844" s="1" t="s">
        <v>1739</v>
      </c>
      <c r="G844" s="5" t="s">
        <v>205</v>
      </c>
      <c r="H844" s="1">
        <v>2006</v>
      </c>
      <c r="I844" s="1" t="s">
        <v>1220</v>
      </c>
      <c r="J844" s="2"/>
      <c r="K844" s="2">
        <v>1</v>
      </c>
      <c r="L844" s="2"/>
      <c r="M844" s="2"/>
      <c r="N844" s="2">
        <v>1</v>
      </c>
      <c r="O844" s="2"/>
      <c r="P844" s="2"/>
      <c r="Q844" s="2">
        <v>0</v>
      </c>
      <c r="R844" s="2"/>
      <c r="S844" s="2"/>
      <c r="T844" s="2">
        <v>1</v>
      </c>
      <c r="U844" s="2"/>
      <c r="V844" s="2"/>
      <c r="W844" s="2">
        <v>0</v>
      </c>
      <c r="X844" s="2"/>
      <c r="Y844" s="2"/>
      <c r="Z844" s="1">
        <v>1</v>
      </c>
      <c r="AA844" s="2"/>
      <c r="AB844" s="1" t="s">
        <v>42</v>
      </c>
      <c r="AC844" s="1">
        <v>0</v>
      </c>
      <c r="AD844" s="2"/>
      <c r="AE844" s="1"/>
      <c r="AF844" s="1" t="s">
        <v>5132</v>
      </c>
      <c r="AG844" s="1" t="s">
        <v>88</v>
      </c>
      <c r="AH844" s="1" t="s">
        <v>835</v>
      </c>
      <c r="AI844" s="1">
        <v>0</v>
      </c>
      <c r="AJ844" s="1"/>
      <c r="AK844" s="1" t="s">
        <v>42</v>
      </c>
    </row>
    <row r="845" spans="1:37" x14ac:dyDescent="0.25">
      <c r="A845" s="1" t="s">
        <v>5133</v>
      </c>
      <c r="B845" s="1" t="s">
        <v>5134</v>
      </c>
      <c r="C845" s="1" t="s">
        <v>103</v>
      </c>
      <c r="D845" s="1" t="s">
        <v>5135</v>
      </c>
      <c r="E845" s="1" t="s">
        <v>5136</v>
      </c>
      <c r="F845" s="1" t="s">
        <v>518</v>
      </c>
      <c r="G845" s="5" t="s">
        <v>214</v>
      </c>
      <c r="H845" s="1">
        <v>2012</v>
      </c>
      <c r="I845" s="1" t="s">
        <v>153</v>
      </c>
      <c r="J845" s="2"/>
      <c r="K845" s="2">
        <v>1</v>
      </c>
      <c r="L845" s="2"/>
      <c r="M845" s="2"/>
      <c r="N845" s="2">
        <v>1</v>
      </c>
      <c r="O845" s="2"/>
      <c r="P845" s="2"/>
      <c r="Q845" s="2">
        <v>0</v>
      </c>
      <c r="R845" s="2"/>
      <c r="S845" s="2"/>
      <c r="T845" s="2">
        <v>1</v>
      </c>
      <c r="U845" s="2"/>
      <c r="V845" s="2"/>
      <c r="W845" s="2">
        <v>1</v>
      </c>
      <c r="X845" s="2"/>
      <c r="Y845" s="2"/>
      <c r="Z845" s="1">
        <v>1</v>
      </c>
      <c r="AA845" s="2"/>
      <c r="AB845" s="1" t="s">
        <v>42</v>
      </c>
      <c r="AC845" s="1">
        <v>0</v>
      </c>
      <c r="AD845" s="2"/>
      <c r="AE845" s="1"/>
      <c r="AF845" s="1" t="s">
        <v>5137</v>
      </c>
      <c r="AG845" s="1" t="s">
        <v>399</v>
      </c>
      <c r="AH845" s="1" t="s">
        <v>5138</v>
      </c>
      <c r="AI845" s="1" t="s">
        <v>100</v>
      </c>
      <c r="AJ845" s="1" t="s">
        <v>2338</v>
      </c>
      <c r="AK845" s="1" t="s">
        <v>42</v>
      </c>
    </row>
    <row r="846" spans="1:37" x14ac:dyDescent="0.25">
      <c r="A846" s="1" t="s">
        <v>5139</v>
      </c>
      <c r="B846" s="1" t="s">
        <v>5140</v>
      </c>
      <c r="C846" s="1" t="s">
        <v>103</v>
      </c>
      <c r="D846" s="1" t="s">
        <v>5141</v>
      </c>
      <c r="E846" s="1" t="s">
        <v>5141</v>
      </c>
      <c r="F846" s="1" t="e">
        <v>#N/A</v>
      </c>
      <c r="G846" s="5" t="s">
        <v>257</v>
      </c>
      <c r="H846" s="1">
        <v>2018</v>
      </c>
      <c r="I846" s="1" t="s">
        <v>298</v>
      </c>
      <c r="J846" s="2" t="s">
        <v>86</v>
      </c>
      <c r="K846" s="2">
        <v>0</v>
      </c>
      <c r="L846" s="2"/>
      <c r="M846" s="2"/>
      <c r="N846" s="2">
        <v>0</v>
      </c>
      <c r="O846" s="2"/>
      <c r="P846" s="2"/>
      <c r="Q846" s="2">
        <v>0</v>
      </c>
      <c r="R846" s="2"/>
      <c r="S846" s="2"/>
      <c r="T846" s="2">
        <v>0</v>
      </c>
      <c r="U846" s="2"/>
      <c r="V846" s="2"/>
      <c r="W846" s="2">
        <v>0</v>
      </c>
      <c r="X846" s="2"/>
      <c r="Y846" s="2"/>
      <c r="Z846" s="1" t="s">
        <v>42</v>
      </c>
      <c r="AA846" s="2"/>
      <c r="AB846" s="1" t="s">
        <v>42</v>
      </c>
      <c r="AC846" s="1">
        <v>1</v>
      </c>
      <c r="AD846" s="2"/>
      <c r="AE846" s="1"/>
      <c r="AF846" s="1" t="s">
        <v>5142</v>
      </c>
      <c r="AG846" s="1" t="s">
        <v>88</v>
      </c>
      <c r="AH846" s="1" t="s">
        <v>5143</v>
      </c>
      <c r="AI846" s="1">
        <v>0</v>
      </c>
      <c r="AJ846" s="1" t="s">
        <v>301</v>
      </c>
      <c r="AK846" s="1" t="s">
        <v>42</v>
      </c>
    </row>
    <row r="847" spans="1:37" x14ac:dyDescent="0.25">
      <c r="A847" s="1" t="s">
        <v>5144</v>
      </c>
      <c r="B847" s="1" t="s">
        <v>5145</v>
      </c>
      <c r="C847" s="1" t="s">
        <v>103</v>
      </c>
      <c r="D847" s="1" t="s">
        <v>5146</v>
      </c>
      <c r="E847" s="1" t="s">
        <v>5147</v>
      </c>
      <c r="F847" s="1" t="s">
        <v>1598</v>
      </c>
      <c r="G847" s="5" t="s">
        <v>107</v>
      </c>
      <c r="H847" s="1">
        <v>2014</v>
      </c>
      <c r="I847" s="1" t="s">
        <v>298</v>
      </c>
      <c r="J847" s="2"/>
      <c r="K847" s="2">
        <v>0</v>
      </c>
      <c r="L847" s="2"/>
      <c r="M847" s="2"/>
      <c r="N847" s="2">
        <v>1</v>
      </c>
      <c r="O847" s="2"/>
      <c r="P847" s="2"/>
      <c r="Q847" s="2">
        <v>0</v>
      </c>
      <c r="R847" s="2"/>
      <c r="S847" s="2"/>
      <c r="T847" s="2">
        <v>1</v>
      </c>
      <c r="U847" s="2"/>
      <c r="V847" s="2"/>
      <c r="W847" s="2">
        <v>1</v>
      </c>
      <c r="X847" s="2"/>
      <c r="Y847" s="2"/>
      <c r="Z847" s="1">
        <v>0</v>
      </c>
      <c r="AA847" s="2"/>
      <c r="AB847" s="1" t="s">
        <v>42</v>
      </c>
      <c r="AC847" s="1">
        <v>0</v>
      </c>
      <c r="AD847" s="2"/>
      <c r="AE847" s="1"/>
      <c r="AF847" s="1" t="s">
        <v>5148</v>
      </c>
      <c r="AG847" s="1" t="s">
        <v>88</v>
      </c>
      <c r="AH847" s="1" t="s">
        <v>110</v>
      </c>
      <c r="AI847" s="1" t="s">
        <v>100</v>
      </c>
      <c r="AJ847" s="1" t="s">
        <v>111</v>
      </c>
      <c r="AK847" s="1" t="s">
        <v>42</v>
      </c>
    </row>
    <row r="848" spans="1:37" x14ac:dyDescent="0.25">
      <c r="A848" s="1" t="s">
        <v>5149</v>
      </c>
      <c r="B848" s="1" t="s">
        <v>5150</v>
      </c>
      <c r="C848" s="1" t="s">
        <v>36</v>
      </c>
      <c r="D848" s="1" t="s">
        <v>5151</v>
      </c>
      <c r="E848" s="1" t="s">
        <v>5152</v>
      </c>
      <c r="F848" s="1" t="s">
        <v>7221</v>
      </c>
      <c r="G848" s="5" t="s">
        <v>40</v>
      </c>
      <c r="H848" s="1">
        <v>2015</v>
      </c>
      <c r="I848" s="1" t="s">
        <v>72</v>
      </c>
      <c r="J848" s="2"/>
      <c r="K848" s="2">
        <v>1</v>
      </c>
      <c r="L848" s="2"/>
      <c r="M848" s="2"/>
      <c r="N848" s="2">
        <v>1</v>
      </c>
      <c r="O848" s="2"/>
      <c r="P848" s="2"/>
      <c r="Q848" s="2">
        <v>1</v>
      </c>
      <c r="R848" s="2"/>
      <c r="S848" s="2"/>
      <c r="T848" s="2">
        <v>1</v>
      </c>
      <c r="U848" s="2"/>
      <c r="V848" s="2"/>
      <c r="W848" s="2">
        <v>0</v>
      </c>
      <c r="X848" s="2"/>
      <c r="Y848" s="2"/>
      <c r="Z848" s="1">
        <v>1</v>
      </c>
      <c r="AA848" s="2"/>
      <c r="AB848" s="1" t="s">
        <v>42</v>
      </c>
      <c r="AC848" s="1">
        <v>0</v>
      </c>
      <c r="AD848" s="2"/>
      <c r="AE848" s="1"/>
      <c r="AF848" s="1" t="s">
        <v>5154</v>
      </c>
      <c r="AG848" s="1" t="s">
        <v>88</v>
      </c>
      <c r="AH848" s="1" t="s">
        <v>46</v>
      </c>
      <c r="AI848" s="1">
        <v>0</v>
      </c>
      <c r="AJ848" s="1" t="s">
        <v>47</v>
      </c>
      <c r="AK848" s="1" t="s">
        <v>42</v>
      </c>
    </row>
    <row r="849" spans="1:37" x14ac:dyDescent="0.25">
      <c r="A849" s="1" t="s">
        <v>5155</v>
      </c>
      <c r="B849" s="1" t="s">
        <v>5156</v>
      </c>
      <c r="C849" s="1" t="s">
        <v>103</v>
      </c>
      <c r="D849" s="1" t="s">
        <v>5157</v>
      </c>
      <c r="E849" s="1" t="s">
        <v>5157</v>
      </c>
      <c r="F849" s="1" t="e">
        <v>#N/A</v>
      </c>
      <c r="G849" s="5" t="s">
        <v>257</v>
      </c>
      <c r="H849" s="1">
        <v>2018</v>
      </c>
      <c r="I849" s="1" t="s">
        <v>237</v>
      </c>
      <c r="J849" s="2" t="s">
        <v>86</v>
      </c>
      <c r="K849" s="2">
        <v>0</v>
      </c>
      <c r="L849" s="2"/>
      <c r="M849" s="2"/>
      <c r="N849" s="2">
        <v>0</v>
      </c>
      <c r="O849" s="2"/>
      <c r="P849" s="2"/>
      <c r="Q849" s="2">
        <v>0</v>
      </c>
      <c r="R849" s="2"/>
      <c r="S849" s="2"/>
      <c r="T849" s="2">
        <v>0</v>
      </c>
      <c r="U849" s="2"/>
      <c r="V849" s="2"/>
      <c r="W849" s="2">
        <v>0</v>
      </c>
      <c r="X849" s="2"/>
      <c r="Y849" s="2"/>
      <c r="Z849" s="1" t="s">
        <v>42</v>
      </c>
      <c r="AA849" s="2"/>
      <c r="AB849" s="1" t="s">
        <v>42</v>
      </c>
      <c r="AC849" s="1">
        <v>1</v>
      </c>
      <c r="AD849" s="2"/>
      <c r="AE849" s="1"/>
      <c r="AF849" s="1" t="s">
        <v>5158</v>
      </c>
      <c r="AG849" s="1" t="s">
        <v>88</v>
      </c>
      <c r="AH849" s="1" t="s">
        <v>907</v>
      </c>
      <c r="AI849" s="1" t="s">
        <v>841</v>
      </c>
      <c r="AJ849" s="1" t="s">
        <v>301</v>
      </c>
      <c r="AK849" s="1" t="s">
        <v>42</v>
      </c>
    </row>
    <row r="850" spans="1:37" x14ac:dyDescent="0.25">
      <c r="A850" s="1" t="s">
        <v>5159</v>
      </c>
      <c r="B850" s="1" t="s">
        <v>5160</v>
      </c>
      <c r="C850" s="1" t="s">
        <v>50</v>
      </c>
      <c r="D850" s="1" t="s">
        <v>5161</v>
      </c>
      <c r="E850" s="1" t="s">
        <v>5162</v>
      </c>
      <c r="F850" s="1" t="s">
        <v>161</v>
      </c>
      <c r="G850" s="5" t="s">
        <v>950</v>
      </c>
      <c r="H850" s="1">
        <v>2006</v>
      </c>
      <c r="I850" s="1" t="s">
        <v>713</v>
      </c>
      <c r="J850" s="2"/>
      <c r="K850" s="2">
        <v>1</v>
      </c>
      <c r="L850" s="2"/>
      <c r="M850" s="2"/>
      <c r="N850" s="2">
        <v>0</v>
      </c>
      <c r="O850" s="2"/>
      <c r="P850" s="2"/>
      <c r="Q850" s="2">
        <v>1</v>
      </c>
      <c r="R850" s="2"/>
      <c r="S850" s="2"/>
      <c r="T850" s="2">
        <v>0</v>
      </c>
      <c r="U850" s="2"/>
      <c r="V850" s="2"/>
      <c r="W850" s="2">
        <v>0</v>
      </c>
      <c r="X850" s="2"/>
      <c r="Y850" s="2"/>
      <c r="Z850" s="1">
        <v>1</v>
      </c>
      <c r="AA850" s="2"/>
      <c r="AB850" s="1" t="s">
        <v>42</v>
      </c>
      <c r="AC850" s="1">
        <v>0</v>
      </c>
      <c r="AD850" s="2"/>
      <c r="AE850" s="1"/>
      <c r="AF850" s="1" t="s">
        <v>5163</v>
      </c>
      <c r="AG850" s="1" t="s">
        <v>98</v>
      </c>
      <c r="AH850" s="1" t="s">
        <v>696</v>
      </c>
      <c r="AI850" s="1" t="s">
        <v>100</v>
      </c>
      <c r="AJ850" s="1"/>
      <c r="AK850" s="1" t="s">
        <v>42</v>
      </c>
    </row>
    <row r="851" spans="1:37" x14ac:dyDescent="0.25">
      <c r="A851" s="1" t="s">
        <v>5164</v>
      </c>
      <c r="B851" s="1" t="s">
        <v>5165</v>
      </c>
      <c r="C851" s="1" t="s">
        <v>36</v>
      </c>
      <c r="D851" s="1" t="s">
        <v>5166</v>
      </c>
      <c r="E851" s="1" t="s">
        <v>5167</v>
      </c>
      <c r="F851" s="1" t="s">
        <v>1739</v>
      </c>
      <c r="G851" s="5" t="s">
        <v>865</v>
      </c>
      <c r="H851" s="1">
        <v>2006</v>
      </c>
      <c r="I851" s="1" t="s">
        <v>429</v>
      </c>
      <c r="J851" s="2"/>
      <c r="K851" s="2">
        <v>1</v>
      </c>
      <c r="L851" s="2"/>
      <c r="M851" s="2"/>
      <c r="N851" s="2">
        <v>0</v>
      </c>
      <c r="O851" s="2"/>
      <c r="P851" s="2"/>
      <c r="Q851" s="2">
        <v>1</v>
      </c>
      <c r="R851" s="2"/>
      <c r="S851" s="2"/>
      <c r="T851" s="2">
        <v>0</v>
      </c>
      <c r="U851" s="2"/>
      <c r="V851" s="2"/>
      <c r="W851" s="2">
        <v>0</v>
      </c>
      <c r="X851" s="2"/>
      <c r="Y851" s="2"/>
      <c r="Z851" s="1">
        <v>1</v>
      </c>
      <c r="AA851" s="2"/>
      <c r="AB851" s="1" t="s">
        <v>42</v>
      </c>
      <c r="AC851" s="1">
        <v>0</v>
      </c>
      <c r="AD851" s="2"/>
      <c r="AE851" s="1"/>
      <c r="AF851" s="1" t="s">
        <v>5168</v>
      </c>
      <c r="AG851" s="1" t="s">
        <v>292</v>
      </c>
      <c r="AH851" s="1" t="s">
        <v>300</v>
      </c>
      <c r="AI851" s="1">
        <v>0</v>
      </c>
      <c r="AJ851" s="1"/>
      <c r="AK851" s="1" t="s">
        <v>42</v>
      </c>
    </row>
    <row r="852" spans="1:37" x14ac:dyDescent="0.25">
      <c r="A852" s="1" t="s">
        <v>5169</v>
      </c>
      <c r="B852" s="1" t="s">
        <v>5170</v>
      </c>
      <c r="C852" s="1" t="s">
        <v>50</v>
      </c>
      <c r="D852" s="1" t="s">
        <v>5171</v>
      </c>
      <c r="E852" s="1" t="s">
        <v>5172</v>
      </c>
      <c r="F852" s="1" t="s">
        <v>6717</v>
      </c>
      <c r="G852" s="5" t="s">
        <v>124</v>
      </c>
      <c r="H852" s="1">
        <v>2006</v>
      </c>
      <c r="I852" s="1" t="s">
        <v>934</v>
      </c>
      <c r="J852" s="2"/>
      <c r="K852" s="2">
        <v>1</v>
      </c>
      <c r="L852" s="2"/>
      <c r="M852" s="2"/>
      <c r="N852" s="2">
        <v>0</v>
      </c>
      <c r="O852" s="2"/>
      <c r="P852" s="2"/>
      <c r="Q852" s="2">
        <v>1</v>
      </c>
      <c r="R852" s="2"/>
      <c r="S852" s="2"/>
      <c r="T852" s="2">
        <v>0</v>
      </c>
      <c r="U852" s="2"/>
      <c r="V852" s="2"/>
      <c r="W852" s="2">
        <v>0</v>
      </c>
      <c r="X852" s="2"/>
      <c r="Y852" s="2"/>
      <c r="Z852" s="1">
        <v>1</v>
      </c>
      <c r="AA852" s="2"/>
      <c r="AB852" s="1" t="s">
        <v>42</v>
      </c>
      <c r="AC852" s="1">
        <v>0</v>
      </c>
      <c r="AD852" s="2"/>
      <c r="AE852" s="1"/>
      <c r="AF852" s="1" t="s">
        <v>5173</v>
      </c>
      <c r="AG852" s="1" t="s">
        <v>98</v>
      </c>
      <c r="AH852" s="1" t="s">
        <v>696</v>
      </c>
      <c r="AI852" s="1" t="s">
        <v>100</v>
      </c>
      <c r="AJ852" s="1"/>
      <c r="AK852" s="1" t="s">
        <v>42</v>
      </c>
    </row>
    <row r="853" spans="1:37" x14ac:dyDescent="0.25">
      <c r="A853" s="18" t="s">
        <v>5174</v>
      </c>
      <c r="B853" s="18" t="str">
        <f>VLOOKUP(A853,'[1]2020 New Titles'!A:I,2,FALSE)</f>
        <v>Organization Theory</v>
      </c>
      <c r="C853" s="26" t="s">
        <v>50</v>
      </c>
      <c r="D853" s="1" t="s">
        <v>5175</v>
      </c>
      <c r="E853" s="1" t="s">
        <v>5176</v>
      </c>
      <c r="F853" s="1" t="e">
        <v>#N/A</v>
      </c>
      <c r="G853" s="5" t="s">
        <v>477</v>
      </c>
      <c r="H853" s="1">
        <v>2020</v>
      </c>
      <c r="I853" s="1" t="s">
        <v>2686</v>
      </c>
      <c r="J853" s="2" t="s">
        <v>86</v>
      </c>
      <c r="K853" s="2">
        <v>0</v>
      </c>
      <c r="L853" s="2"/>
      <c r="M853" s="2"/>
      <c r="N853" s="2">
        <v>0</v>
      </c>
      <c r="O853" s="2"/>
      <c r="P853" s="2"/>
      <c r="Q853" s="2">
        <v>0</v>
      </c>
      <c r="R853" s="2"/>
      <c r="S853" s="2"/>
      <c r="T853" s="2">
        <v>0</v>
      </c>
      <c r="U853" s="2"/>
      <c r="V853" s="2"/>
      <c r="W853" s="2">
        <v>0</v>
      </c>
      <c r="X853" s="2"/>
      <c r="Y853" s="2"/>
      <c r="Z853" s="1" t="s">
        <v>42</v>
      </c>
      <c r="AA853" s="2"/>
      <c r="AB853" s="1" t="s">
        <v>42</v>
      </c>
      <c r="AC853" s="1">
        <v>1</v>
      </c>
      <c r="AD853" s="2"/>
      <c r="AE853" s="1"/>
      <c r="AF853" s="1" t="s">
        <v>5177</v>
      </c>
      <c r="AG853" s="1"/>
      <c r="AH853" s="1"/>
      <c r="AI853" s="1">
        <v>0</v>
      </c>
      <c r="AJ853" s="1" t="e">
        <v>#REF!</v>
      </c>
      <c r="AK853" s="1" t="s">
        <v>42</v>
      </c>
    </row>
    <row r="854" spans="1:37" x14ac:dyDescent="0.25">
      <c r="A854" s="1" t="s">
        <v>5178</v>
      </c>
      <c r="B854" s="1" t="s">
        <v>5179</v>
      </c>
      <c r="C854" s="1" t="s">
        <v>50</v>
      </c>
      <c r="D854" s="1" t="s">
        <v>5180</v>
      </c>
      <c r="E854" s="1" t="s">
        <v>5181</v>
      </c>
      <c r="F854" s="1" t="s">
        <v>2058</v>
      </c>
      <c r="G854" s="5" t="s">
        <v>187</v>
      </c>
      <c r="H854" s="1">
        <v>2011</v>
      </c>
      <c r="I854" s="1" t="s">
        <v>79</v>
      </c>
      <c r="J854" s="2"/>
      <c r="K854" s="2">
        <v>1</v>
      </c>
      <c r="L854" s="2"/>
      <c r="M854" s="2"/>
      <c r="N854" s="2">
        <v>0</v>
      </c>
      <c r="O854" s="2"/>
      <c r="P854" s="2"/>
      <c r="Q854" s="2">
        <v>1</v>
      </c>
      <c r="R854" s="2"/>
      <c r="S854" s="2"/>
      <c r="T854" s="2">
        <v>0</v>
      </c>
      <c r="U854" s="2"/>
      <c r="V854" s="2"/>
      <c r="W854" s="2">
        <v>0</v>
      </c>
      <c r="X854" s="2"/>
      <c r="Y854" s="2"/>
      <c r="Z854" s="1">
        <v>0</v>
      </c>
      <c r="AA854" s="2"/>
      <c r="AB854" s="1" t="s">
        <v>42</v>
      </c>
      <c r="AC854" s="1">
        <v>0</v>
      </c>
      <c r="AD854" s="2"/>
      <c r="AE854" s="1"/>
      <c r="AF854" s="1" t="s">
        <v>5182</v>
      </c>
      <c r="AG854" s="1" t="s">
        <v>98</v>
      </c>
      <c r="AH854" s="1" t="s">
        <v>250</v>
      </c>
      <c r="AI854" s="1" t="s">
        <v>100</v>
      </c>
      <c r="AJ854" s="1"/>
      <c r="AK854" s="1" t="s">
        <v>42</v>
      </c>
    </row>
    <row r="855" spans="1:37" x14ac:dyDescent="0.25">
      <c r="A855" s="1" t="s">
        <v>5183</v>
      </c>
      <c r="B855" s="1" t="s">
        <v>5184</v>
      </c>
      <c r="C855" s="1" t="s">
        <v>36</v>
      </c>
      <c r="D855" s="1" t="s">
        <v>5185</v>
      </c>
      <c r="E855" s="1" t="s">
        <v>5186</v>
      </c>
      <c r="F855" s="1" t="s">
        <v>2575</v>
      </c>
      <c r="G855" s="5" t="s">
        <v>942</v>
      </c>
      <c r="H855" s="1">
        <v>2006</v>
      </c>
      <c r="I855" s="1" t="s">
        <v>668</v>
      </c>
      <c r="J855" s="2"/>
      <c r="K855" s="2">
        <v>1</v>
      </c>
      <c r="L855" s="2"/>
      <c r="M855" s="2"/>
      <c r="N855" s="2">
        <v>0</v>
      </c>
      <c r="O855" s="2"/>
      <c r="P855" s="2"/>
      <c r="Q855" s="2">
        <v>1</v>
      </c>
      <c r="R855" s="2"/>
      <c r="S855" s="2"/>
      <c r="T855" s="2">
        <v>0</v>
      </c>
      <c r="U855" s="2"/>
      <c r="V855" s="2"/>
      <c r="W855" s="2">
        <v>0</v>
      </c>
      <c r="X855" s="2"/>
      <c r="Y855" s="2"/>
      <c r="Z855" s="1">
        <v>1</v>
      </c>
      <c r="AA855" s="2"/>
      <c r="AB855" s="1" t="s">
        <v>42</v>
      </c>
      <c r="AC855" s="1">
        <v>0</v>
      </c>
      <c r="AD855" s="2"/>
      <c r="AE855" s="1"/>
      <c r="AF855" s="1" t="s">
        <v>5187</v>
      </c>
      <c r="AG855" s="1" t="s">
        <v>98</v>
      </c>
      <c r="AH855" s="1" t="s">
        <v>1486</v>
      </c>
      <c r="AI855" s="1">
        <v>0</v>
      </c>
      <c r="AJ855" s="1" t="s">
        <v>100</v>
      </c>
      <c r="AK855" s="1" t="s">
        <v>42</v>
      </c>
    </row>
    <row r="856" spans="1:37" x14ac:dyDescent="0.25">
      <c r="A856" s="1" t="s">
        <v>5188</v>
      </c>
      <c r="B856" s="1" t="s">
        <v>5189</v>
      </c>
      <c r="C856" s="1" t="s">
        <v>77</v>
      </c>
      <c r="D856" s="1" t="s">
        <v>5190</v>
      </c>
      <c r="E856" s="1" t="s">
        <v>5190</v>
      </c>
      <c r="F856" s="1" t="e">
        <v>#N/A</v>
      </c>
      <c r="G856" s="5" t="s">
        <v>107</v>
      </c>
      <c r="H856" s="1">
        <v>2014</v>
      </c>
      <c r="I856" s="1" t="s">
        <v>170</v>
      </c>
      <c r="J856" s="2" t="s">
        <v>86</v>
      </c>
      <c r="K856" s="2">
        <v>0</v>
      </c>
      <c r="L856" s="2"/>
      <c r="M856" s="2"/>
      <c r="N856" s="2">
        <v>0</v>
      </c>
      <c r="O856" s="2"/>
      <c r="P856" s="2"/>
      <c r="Q856" s="2">
        <v>0</v>
      </c>
      <c r="R856" s="2"/>
      <c r="S856" s="2"/>
      <c r="T856" s="2">
        <v>0</v>
      </c>
      <c r="U856" s="2"/>
      <c r="V856" s="2"/>
      <c r="W856" s="2">
        <v>0</v>
      </c>
      <c r="X856" s="2"/>
      <c r="Y856" s="2"/>
      <c r="Z856" s="1"/>
      <c r="AA856" s="2"/>
      <c r="AB856" s="1" t="s">
        <v>42</v>
      </c>
      <c r="AC856" s="1">
        <v>1</v>
      </c>
      <c r="AD856" s="2"/>
      <c r="AE856" s="1"/>
      <c r="AF856" s="1" t="s">
        <v>5191</v>
      </c>
      <c r="AG856" s="1" t="s">
        <v>88</v>
      </c>
      <c r="AH856" s="1" t="s">
        <v>440</v>
      </c>
      <c r="AI856" s="1">
        <v>0</v>
      </c>
      <c r="AJ856" s="1" t="s">
        <v>100</v>
      </c>
      <c r="AK856" s="1" t="s">
        <v>42</v>
      </c>
    </row>
    <row r="857" spans="1:37" x14ac:dyDescent="0.25">
      <c r="A857" s="1" t="s">
        <v>5192</v>
      </c>
      <c r="B857" s="1" t="s">
        <v>5193</v>
      </c>
      <c r="C857" s="1" t="s">
        <v>36</v>
      </c>
      <c r="D857" s="1" t="s">
        <v>5194</v>
      </c>
      <c r="E857" s="1" t="s">
        <v>5195</v>
      </c>
      <c r="F857" s="1" t="s">
        <v>388</v>
      </c>
      <c r="G857" s="5" t="s">
        <v>40</v>
      </c>
      <c r="H857" s="1">
        <v>2015</v>
      </c>
      <c r="I857" s="1" t="s">
        <v>390</v>
      </c>
      <c r="J857" s="2"/>
      <c r="K857" s="2">
        <v>1</v>
      </c>
      <c r="L857" s="2"/>
      <c r="M857" s="2"/>
      <c r="N857" s="2">
        <v>1</v>
      </c>
      <c r="O857" s="2"/>
      <c r="P857" s="2"/>
      <c r="Q857" s="2">
        <v>0</v>
      </c>
      <c r="R857" s="2"/>
      <c r="S857" s="2"/>
      <c r="T857" s="2">
        <v>1</v>
      </c>
      <c r="U857" s="2"/>
      <c r="V857" s="2"/>
      <c r="W857" s="2">
        <v>1</v>
      </c>
      <c r="X857" s="2"/>
      <c r="Y857" s="2"/>
      <c r="Z857" s="1">
        <v>1</v>
      </c>
      <c r="AA857" s="2"/>
      <c r="AB857" s="1" t="s">
        <v>42</v>
      </c>
      <c r="AC857" s="1">
        <v>0</v>
      </c>
      <c r="AD857" s="2"/>
      <c r="AE857" s="1"/>
      <c r="AF857" s="1" t="s">
        <v>5196</v>
      </c>
      <c r="AG857" s="1" t="s">
        <v>399</v>
      </c>
      <c r="AH857" s="1" t="s">
        <v>895</v>
      </c>
      <c r="AI857" s="1">
        <v>0</v>
      </c>
      <c r="AJ857" s="1" t="s">
        <v>5197</v>
      </c>
      <c r="AK857" s="1" t="s">
        <v>42</v>
      </c>
    </row>
    <row r="858" spans="1:37" x14ac:dyDescent="0.25">
      <c r="A858" s="1" t="s">
        <v>5208</v>
      </c>
      <c r="B858" s="1" t="s">
        <v>5209</v>
      </c>
      <c r="C858" s="1" t="s">
        <v>50</v>
      </c>
      <c r="D858" s="1" t="s">
        <v>5210</v>
      </c>
      <c r="E858" s="1" t="s">
        <v>5211</v>
      </c>
      <c r="F858" s="1" t="s">
        <v>817</v>
      </c>
      <c r="G858" s="5" t="s">
        <v>257</v>
      </c>
      <c r="H858" s="1">
        <v>2017</v>
      </c>
      <c r="I858" s="1" t="s">
        <v>125</v>
      </c>
      <c r="J858" s="2"/>
      <c r="K858" s="2">
        <v>1</v>
      </c>
      <c r="L858" s="2"/>
      <c r="M858" s="2"/>
      <c r="N858" s="2">
        <v>0</v>
      </c>
      <c r="O858" s="2"/>
      <c r="P858" s="2"/>
      <c r="Q858" s="2">
        <v>1</v>
      </c>
      <c r="R858" s="2"/>
      <c r="S858" s="2"/>
      <c r="T858" s="2">
        <v>0</v>
      </c>
      <c r="U858" s="2"/>
      <c r="V858" s="2"/>
      <c r="W858" s="2">
        <v>0</v>
      </c>
      <c r="X858" s="2"/>
      <c r="Y858" s="2"/>
      <c r="Z858" s="1">
        <v>1</v>
      </c>
      <c r="AA858" s="2"/>
      <c r="AB858" s="1" t="s">
        <v>42</v>
      </c>
      <c r="AC858" s="1">
        <v>0</v>
      </c>
      <c r="AD858" s="2"/>
      <c r="AE858" s="1"/>
      <c r="AF858" s="1" t="s">
        <v>5212</v>
      </c>
      <c r="AG858" s="1" t="s">
        <v>88</v>
      </c>
      <c r="AH858" s="1" t="s">
        <v>5213</v>
      </c>
      <c r="AI858" s="1" t="s">
        <v>100</v>
      </c>
      <c r="AJ858" s="1" t="s">
        <v>2769</v>
      </c>
      <c r="AK858" s="1" t="s">
        <v>42</v>
      </c>
    </row>
    <row r="859" spans="1:37" x14ac:dyDescent="0.25">
      <c r="A859" s="1" t="s">
        <v>5214</v>
      </c>
      <c r="B859" s="1" t="s">
        <v>5215</v>
      </c>
      <c r="C859" s="1" t="s">
        <v>103</v>
      </c>
      <c r="D859" s="1" t="s">
        <v>5216</v>
      </c>
      <c r="E859" s="1" t="s">
        <v>5216</v>
      </c>
      <c r="F859" s="1" t="e">
        <v>#N/A</v>
      </c>
      <c r="G859" s="5" t="s">
        <v>257</v>
      </c>
      <c r="H859" s="1">
        <v>2018</v>
      </c>
      <c r="I859" s="1" t="s">
        <v>298</v>
      </c>
      <c r="J859" s="2" t="s">
        <v>86</v>
      </c>
      <c r="K859" s="2">
        <v>0</v>
      </c>
      <c r="L859" s="2"/>
      <c r="M859" s="2"/>
      <c r="N859" s="2">
        <v>0</v>
      </c>
      <c r="O859" s="2"/>
      <c r="P859" s="2"/>
      <c r="Q859" s="2">
        <v>0</v>
      </c>
      <c r="R859" s="2"/>
      <c r="S859" s="2"/>
      <c r="T859" s="2">
        <v>0</v>
      </c>
      <c r="U859" s="2"/>
      <c r="V859" s="2"/>
      <c r="W859" s="2">
        <v>0</v>
      </c>
      <c r="X859" s="2"/>
      <c r="Y859" s="2"/>
      <c r="Z859" s="1" t="s">
        <v>42</v>
      </c>
      <c r="AA859" s="2"/>
      <c r="AB859" s="1" t="s">
        <v>42</v>
      </c>
      <c r="AC859" s="1">
        <v>1</v>
      </c>
      <c r="AD859" s="2"/>
      <c r="AE859" s="1"/>
      <c r="AF859" s="1" t="s">
        <v>5217</v>
      </c>
      <c r="AG859" s="1" t="s">
        <v>399</v>
      </c>
      <c r="AH859" s="1" t="s">
        <v>3528</v>
      </c>
      <c r="AI859" s="1" t="s">
        <v>841</v>
      </c>
      <c r="AJ859" s="1" t="s">
        <v>301</v>
      </c>
      <c r="AK859" s="1" t="s">
        <v>42</v>
      </c>
    </row>
    <row r="860" spans="1:37" x14ac:dyDescent="0.25">
      <c r="A860" s="1" t="s">
        <v>5218</v>
      </c>
      <c r="B860" s="1" t="s">
        <v>5219</v>
      </c>
      <c r="C860" s="1" t="s">
        <v>103</v>
      </c>
      <c r="D860" s="1" t="s">
        <v>5220</v>
      </c>
      <c r="E860" s="1" t="s">
        <v>5221</v>
      </c>
      <c r="F860" s="1" t="s">
        <v>5319</v>
      </c>
      <c r="G860" s="5" t="s">
        <v>96</v>
      </c>
      <c r="H860" s="1">
        <v>2007</v>
      </c>
      <c r="I860" s="1" t="s">
        <v>429</v>
      </c>
      <c r="J860" s="2"/>
      <c r="K860" s="2">
        <v>1</v>
      </c>
      <c r="L860" s="2"/>
      <c r="M860" s="2"/>
      <c r="N860" s="2">
        <v>1</v>
      </c>
      <c r="O860" s="2"/>
      <c r="P860" s="2"/>
      <c r="Q860" s="2">
        <v>0</v>
      </c>
      <c r="R860" s="2"/>
      <c r="S860" s="2"/>
      <c r="T860" s="2">
        <v>1</v>
      </c>
      <c r="U860" s="2"/>
      <c r="V860" s="2"/>
      <c r="W860" s="2">
        <v>1</v>
      </c>
      <c r="X860" s="2"/>
      <c r="Y860" s="2"/>
      <c r="Z860" s="1">
        <v>1</v>
      </c>
      <c r="AA860" s="2"/>
      <c r="AB860" s="1" t="s">
        <v>42</v>
      </c>
      <c r="AC860" s="1">
        <v>0</v>
      </c>
      <c r="AD860" s="2"/>
      <c r="AE860" s="1"/>
      <c r="AF860" s="1" t="s">
        <v>5223</v>
      </c>
      <c r="AG860" s="1" t="s">
        <v>88</v>
      </c>
      <c r="AH860" s="1" t="s">
        <v>408</v>
      </c>
      <c r="AI860" s="1" t="s">
        <v>100</v>
      </c>
      <c r="AJ860" s="1" t="s">
        <v>1098</v>
      </c>
      <c r="AK860" s="1" t="s">
        <v>42</v>
      </c>
    </row>
    <row r="861" spans="1:37" x14ac:dyDescent="0.25">
      <c r="A861" s="1" t="s">
        <v>5224</v>
      </c>
      <c r="B861" s="1" t="s">
        <v>3352</v>
      </c>
      <c r="C861" s="1" t="s">
        <v>286</v>
      </c>
      <c r="D861" s="1" t="s">
        <v>5225</v>
      </c>
      <c r="E861" s="1" t="s">
        <v>5226</v>
      </c>
      <c r="F861" s="1" t="s">
        <v>5753</v>
      </c>
      <c r="G861" s="5" t="s">
        <v>266</v>
      </c>
      <c r="H861" s="1">
        <v>2015</v>
      </c>
      <c r="I861" s="1" t="s">
        <v>258</v>
      </c>
      <c r="J861" s="2"/>
      <c r="K861" s="2">
        <v>1</v>
      </c>
      <c r="L861" s="2"/>
      <c r="M861" s="2"/>
      <c r="N861" s="2">
        <v>0</v>
      </c>
      <c r="O861" s="2"/>
      <c r="P861" s="2"/>
      <c r="Q861" s="2">
        <v>1</v>
      </c>
      <c r="R861" s="2"/>
      <c r="S861" s="2"/>
      <c r="T861" s="2">
        <v>0</v>
      </c>
      <c r="U861" s="2"/>
      <c r="V861" s="2"/>
      <c r="W861" s="2">
        <v>0</v>
      </c>
      <c r="X861" s="2"/>
      <c r="Y861" s="2"/>
      <c r="Z861" s="1">
        <v>1</v>
      </c>
      <c r="AA861" s="2"/>
      <c r="AB861" s="1" t="s">
        <v>42</v>
      </c>
      <c r="AC861" s="1">
        <v>0</v>
      </c>
      <c r="AD861" s="2"/>
      <c r="AE861" s="1"/>
      <c r="AF861" s="1" t="s">
        <v>5227</v>
      </c>
      <c r="AG861" s="1" t="s">
        <v>98</v>
      </c>
      <c r="AH861" s="1" t="s">
        <v>958</v>
      </c>
      <c r="AI861" s="1">
        <v>0</v>
      </c>
      <c r="AJ861" s="1"/>
      <c r="AK861" s="1" t="s">
        <v>42</v>
      </c>
    </row>
    <row r="862" spans="1:37" x14ac:dyDescent="0.25">
      <c r="A862" s="1" t="s">
        <v>5228</v>
      </c>
      <c r="B862" s="1" t="s">
        <v>5229</v>
      </c>
      <c r="C862" s="1" t="s">
        <v>50</v>
      </c>
      <c r="D862" s="1" t="s">
        <v>5230</v>
      </c>
      <c r="E862" s="1" t="s">
        <v>5231</v>
      </c>
      <c r="F862" s="1" t="s">
        <v>3742</v>
      </c>
      <c r="G862" s="5" t="s">
        <v>865</v>
      </c>
      <c r="H862" s="1">
        <v>2006</v>
      </c>
      <c r="I862" s="1" t="s">
        <v>728</v>
      </c>
      <c r="J862" s="2"/>
      <c r="K862" s="2">
        <v>1</v>
      </c>
      <c r="L862" s="2"/>
      <c r="M862" s="2"/>
      <c r="N862" s="2">
        <v>0</v>
      </c>
      <c r="O862" s="2"/>
      <c r="P862" s="2"/>
      <c r="Q862" s="2">
        <v>1</v>
      </c>
      <c r="R862" s="2"/>
      <c r="S862" s="2"/>
      <c r="T862" s="2">
        <v>0</v>
      </c>
      <c r="U862" s="2"/>
      <c r="V862" s="2"/>
      <c r="W862" s="2">
        <v>0</v>
      </c>
      <c r="X862" s="2"/>
      <c r="Y862" s="2"/>
      <c r="Z862" s="1">
        <v>1</v>
      </c>
      <c r="AA862" s="2"/>
      <c r="AB862" s="1" t="s">
        <v>42</v>
      </c>
      <c r="AC862" s="1">
        <v>0</v>
      </c>
      <c r="AD862" s="2"/>
      <c r="AE862" s="1"/>
      <c r="AF862" s="1" t="s">
        <v>5232</v>
      </c>
      <c r="AG862" s="1" t="s">
        <v>292</v>
      </c>
      <c r="AH862" s="1" t="s">
        <v>448</v>
      </c>
      <c r="AI862" s="1" t="s">
        <v>100</v>
      </c>
      <c r="AJ862" s="1"/>
      <c r="AK862" s="1" t="s">
        <v>42</v>
      </c>
    </row>
    <row r="863" spans="1:37" x14ac:dyDescent="0.25">
      <c r="A863" s="1" t="s">
        <v>5233</v>
      </c>
      <c r="B863" s="1" t="s">
        <v>5234</v>
      </c>
      <c r="C863" s="1" t="s">
        <v>77</v>
      </c>
      <c r="D863" s="1" t="s">
        <v>5235</v>
      </c>
      <c r="E863" s="1" t="s">
        <v>5236</v>
      </c>
      <c r="F863" s="1" t="s">
        <v>1433</v>
      </c>
      <c r="G863" s="5" t="s">
        <v>40</v>
      </c>
      <c r="H863" s="1">
        <v>2015</v>
      </c>
      <c r="I863" s="1" t="s">
        <v>267</v>
      </c>
      <c r="J863" s="2"/>
      <c r="K863" s="2">
        <v>1</v>
      </c>
      <c r="L863" s="2"/>
      <c r="M863" s="2"/>
      <c r="N863" s="2">
        <v>1</v>
      </c>
      <c r="O863" s="2"/>
      <c r="P863" s="2"/>
      <c r="Q863" s="2">
        <v>1</v>
      </c>
      <c r="R863" s="2"/>
      <c r="S863" s="2"/>
      <c r="T863" s="2">
        <v>1</v>
      </c>
      <c r="U863" s="2"/>
      <c r="V863" s="2"/>
      <c r="W863" s="2">
        <v>0</v>
      </c>
      <c r="X863" s="2"/>
      <c r="Y863" s="2"/>
      <c r="Z863" s="1">
        <v>0</v>
      </c>
      <c r="AA863" s="2"/>
      <c r="AB863" s="1" t="s">
        <v>42</v>
      </c>
      <c r="AC863" s="1">
        <v>0</v>
      </c>
      <c r="AD863" s="2"/>
      <c r="AE863" s="1"/>
      <c r="AF863" s="1" t="s">
        <v>5237</v>
      </c>
      <c r="AG863" s="1" t="s">
        <v>399</v>
      </c>
      <c r="AH863" s="1" t="s">
        <v>2465</v>
      </c>
      <c r="AI863" s="1">
        <v>0</v>
      </c>
      <c r="AJ863" s="1" t="s">
        <v>100</v>
      </c>
      <c r="AK863" s="1" t="s">
        <v>42</v>
      </c>
    </row>
    <row r="864" spans="1:37" x14ac:dyDescent="0.25">
      <c r="A864" s="1" t="s">
        <v>5238</v>
      </c>
      <c r="B864" s="1" t="s">
        <v>5239</v>
      </c>
      <c r="C864" s="1" t="s">
        <v>77</v>
      </c>
      <c r="D864" s="1" t="s">
        <v>5240</v>
      </c>
      <c r="E864" s="1" t="s">
        <v>5241</v>
      </c>
      <c r="F864" s="1" t="s">
        <v>2487</v>
      </c>
      <c r="G864" s="5" t="s">
        <v>324</v>
      </c>
      <c r="H864" s="1">
        <v>2017</v>
      </c>
      <c r="I864" s="1" t="s">
        <v>668</v>
      </c>
      <c r="J864" s="2"/>
      <c r="K864" s="2">
        <v>1</v>
      </c>
      <c r="L864" s="2"/>
      <c r="M864" s="2"/>
      <c r="N864" s="2">
        <v>1</v>
      </c>
      <c r="O864" s="2"/>
      <c r="P864" s="2"/>
      <c r="Q864" s="2">
        <v>0</v>
      </c>
      <c r="R864" s="2"/>
      <c r="S864" s="2"/>
      <c r="T864" s="2">
        <v>1</v>
      </c>
      <c r="U864" s="2"/>
      <c r="V864" s="2"/>
      <c r="W864" s="2">
        <v>1</v>
      </c>
      <c r="X864" s="2"/>
      <c r="Y864" s="2"/>
      <c r="Z864" s="1">
        <v>1</v>
      </c>
      <c r="AA864" s="2"/>
      <c r="AB864" s="1" t="s">
        <v>42</v>
      </c>
      <c r="AC864" s="1">
        <v>0</v>
      </c>
      <c r="AD864" s="2"/>
      <c r="AE864" s="1"/>
      <c r="AF864" s="1" t="s">
        <v>5242</v>
      </c>
      <c r="AG864" s="1" t="s">
        <v>88</v>
      </c>
      <c r="AH864" s="1" t="s">
        <v>1289</v>
      </c>
      <c r="AI864" s="1">
        <v>0</v>
      </c>
      <c r="AJ864" s="1"/>
      <c r="AK864" s="1" t="s">
        <v>42</v>
      </c>
    </row>
    <row r="865" spans="1:37" x14ac:dyDescent="0.25">
      <c r="A865" s="1" t="s">
        <v>5243</v>
      </c>
      <c r="B865" s="1" t="s">
        <v>5244</v>
      </c>
      <c r="C865" s="1" t="s">
        <v>50</v>
      </c>
      <c r="D865" s="1" t="s">
        <v>5245</v>
      </c>
      <c r="E865" s="1" t="s">
        <v>5246</v>
      </c>
      <c r="F865" s="1" t="s">
        <v>7222</v>
      </c>
      <c r="G865" s="5" t="s">
        <v>40</v>
      </c>
      <c r="H865" s="1">
        <v>2016</v>
      </c>
      <c r="I865" s="1" t="s">
        <v>438</v>
      </c>
      <c r="J865" s="2"/>
      <c r="K865" s="2">
        <v>1</v>
      </c>
      <c r="L865" s="2"/>
      <c r="M865" s="2"/>
      <c r="N865" s="2">
        <v>0</v>
      </c>
      <c r="O865" s="2"/>
      <c r="P865" s="2"/>
      <c r="Q865" s="2">
        <v>1</v>
      </c>
      <c r="R865" s="2"/>
      <c r="S865" s="2"/>
      <c r="T865" s="2">
        <v>0</v>
      </c>
      <c r="U865" s="2"/>
      <c r="V865" s="2"/>
      <c r="W865" s="2">
        <v>0</v>
      </c>
      <c r="X865" s="2"/>
      <c r="Y865" s="2"/>
      <c r="Z865" s="1">
        <v>1</v>
      </c>
      <c r="AA865" s="2"/>
      <c r="AB865" s="1" t="s">
        <v>42</v>
      </c>
      <c r="AC865" s="1">
        <v>0</v>
      </c>
      <c r="AD865" s="2"/>
      <c r="AE865" s="1"/>
      <c r="AF865" s="1" t="s">
        <v>5248</v>
      </c>
      <c r="AG865" s="1" t="s">
        <v>250</v>
      </c>
      <c r="AH865" s="1" t="s">
        <v>46</v>
      </c>
      <c r="AI865" s="1" t="s">
        <v>100</v>
      </c>
      <c r="AJ865" s="1" t="s">
        <v>1885</v>
      </c>
      <c r="AK865" s="1" t="s">
        <v>42</v>
      </c>
    </row>
    <row r="866" spans="1:37" x14ac:dyDescent="0.25">
      <c r="A866" s="1" t="s">
        <v>5249</v>
      </c>
      <c r="B866" s="1" t="s">
        <v>5250</v>
      </c>
      <c r="C866" s="1" t="s">
        <v>36</v>
      </c>
      <c r="D866" s="1" t="s">
        <v>5251</v>
      </c>
      <c r="E866" s="1" t="s">
        <v>5252</v>
      </c>
      <c r="F866" s="1" t="s">
        <v>7223</v>
      </c>
      <c r="G866" s="5" t="s">
        <v>257</v>
      </c>
      <c r="H866" s="1">
        <v>2017</v>
      </c>
      <c r="I866" s="1" t="s">
        <v>984</v>
      </c>
      <c r="J866" s="2"/>
      <c r="K866" s="2">
        <v>1</v>
      </c>
      <c r="L866" s="2"/>
      <c r="M866" s="2"/>
      <c r="N866" s="2">
        <v>0</v>
      </c>
      <c r="O866" s="2"/>
      <c r="P866" s="2"/>
      <c r="Q866" s="2">
        <v>1</v>
      </c>
      <c r="R866" s="2"/>
      <c r="S866" s="2"/>
      <c r="T866" s="2">
        <v>0</v>
      </c>
      <c r="U866" s="2"/>
      <c r="V866" s="2"/>
      <c r="W866" s="2">
        <v>0</v>
      </c>
      <c r="X866" s="2"/>
      <c r="Y866" s="2"/>
      <c r="Z866" s="1">
        <v>1</v>
      </c>
      <c r="AA866" s="2"/>
      <c r="AB866" s="1" t="s">
        <v>42</v>
      </c>
      <c r="AC866" s="1">
        <v>0</v>
      </c>
      <c r="AD866" s="2"/>
      <c r="AE866" s="1"/>
      <c r="AF866" s="1" t="s">
        <v>5254</v>
      </c>
      <c r="AG866" s="1" t="s">
        <v>250</v>
      </c>
      <c r="AH866" s="1" t="s">
        <v>46</v>
      </c>
      <c r="AI866" s="1">
        <v>0</v>
      </c>
      <c r="AJ866" s="1" t="s">
        <v>5255</v>
      </c>
      <c r="AK866" s="1" t="s">
        <v>42</v>
      </c>
    </row>
    <row r="867" spans="1:37" x14ac:dyDescent="0.25">
      <c r="A867" s="1" t="s">
        <v>5256</v>
      </c>
      <c r="B867" s="1" t="s">
        <v>5257</v>
      </c>
      <c r="C867" s="1" t="s">
        <v>103</v>
      </c>
      <c r="D867" s="1" t="s">
        <v>5258</v>
      </c>
      <c r="E867" s="1" t="s">
        <v>5259</v>
      </c>
      <c r="F867" s="1" t="s">
        <v>7075</v>
      </c>
      <c r="G867" s="5" t="s">
        <v>96</v>
      </c>
      <c r="H867" s="1">
        <v>2007</v>
      </c>
      <c r="I867" s="1" t="s">
        <v>275</v>
      </c>
      <c r="J867" s="2"/>
      <c r="K867" s="2">
        <v>1</v>
      </c>
      <c r="L867" s="2"/>
      <c r="M867" s="2"/>
      <c r="N867" s="2">
        <v>1</v>
      </c>
      <c r="O867" s="2"/>
      <c r="P867" s="2"/>
      <c r="Q867" s="2">
        <v>0</v>
      </c>
      <c r="R867" s="2"/>
      <c r="S867" s="2"/>
      <c r="T867" s="2">
        <v>1</v>
      </c>
      <c r="U867" s="2"/>
      <c r="V867" s="2"/>
      <c r="W867" s="2">
        <v>1</v>
      </c>
      <c r="X867" s="2"/>
      <c r="Y867" s="2"/>
      <c r="Z867" s="1">
        <v>1</v>
      </c>
      <c r="AA867" s="2"/>
      <c r="AB867" s="1" t="s">
        <v>42</v>
      </c>
      <c r="AC867" s="1">
        <v>0</v>
      </c>
      <c r="AD867" s="2"/>
      <c r="AE867" s="1"/>
      <c r="AF867" s="1" t="s">
        <v>5260</v>
      </c>
      <c r="AG867" s="1" t="s">
        <v>88</v>
      </c>
      <c r="AH867" s="1" t="s">
        <v>491</v>
      </c>
      <c r="AI867" s="1" t="s">
        <v>100</v>
      </c>
      <c r="AJ867" s="1" t="s">
        <v>1098</v>
      </c>
      <c r="AK867" s="1" t="s">
        <v>42</v>
      </c>
    </row>
    <row r="868" spans="1:37" x14ac:dyDescent="0.25">
      <c r="A868" s="18" t="s">
        <v>5261</v>
      </c>
      <c r="B868" s="18" t="str">
        <f>VLOOKUP(A868,'[1]2020 New Titles'!A:I,2,FALSE)</f>
        <v xml:space="preserve">Peritoneal Dialysis International </v>
      </c>
      <c r="C868" s="26" t="s">
        <v>103</v>
      </c>
      <c r="D868" s="1" t="s">
        <v>5262</v>
      </c>
      <c r="E868" s="1" t="s">
        <v>5263</v>
      </c>
      <c r="F868" s="1" t="s">
        <v>933</v>
      </c>
      <c r="G868" s="5" t="s">
        <v>477</v>
      </c>
      <c r="H868" s="1">
        <v>2020</v>
      </c>
      <c r="I868" s="1" t="s">
        <v>5264</v>
      </c>
      <c r="J868" s="2"/>
      <c r="K868" s="2">
        <v>1</v>
      </c>
      <c r="L868" s="2"/>
      <c r="M868" s="2"/>
      <c r="N868" s="2">
        <v>1</v>
      </c>
      <c r="O868" s="2"/>
      <c r="P868" s="2"/>
      <c r="Q868" s="2" t="s">
        <v>42</v>
      </c>
      <c r="R868" s="2"/>
      <c r="S868" s="2"/>
      <c r="T868" s="2">
        <v>1</v>
      </c>
      <c r="U868" s="2"/>
      <c r="V868" s="2"/>
      <c r="W868" s="2">
        <v>1</v>
      </c>
      <c r="X868" s="2"/>
      <c r="Y868" s="2"/>
      <c r="Z868" s="1">
        <v>1</v>
      </c>
      <c r="AA868" s="2"/>
      <c r="AB868" s="1" t="s">
        <v>42</v>
      </c>
      <c r="AC868" s="1">
        <v>0</v>
      </c>
      <c r="AD868" s="2"/>
      <c r="AE868" s="1"/>
      <c r="AF868" s="1" t="s">
        <v>5265</v>
      </c>
      <c r="AG868" s="1"/>
      <c r="AH868" s="1"/>
      <c r="AI868" s="1">
        <v>0</v>
      </c>
      <c r="AJ868" s="1" t="e">
        <v>#REF!</v>
      </c>
      <c r="AK868" s="1" t="s">
        <v>42</v>
      </c>
    </row>
    <row r="869" spans="1:37" x14ac:dyDescent="0.25">
      <c r="A869" s="1" t="s">
        <v>5266</v>
      </c>
      <c r="B869" s="1" t="s">
        <v>5267</v>
      </c>
      <c r="C869" s="1" t="s">
        <v>36</v>
      </c>
      <c r="D869" s="1" t="s">
        <v>5268</v>
      </c>
      <c r="E869" s="1" t="s">
        <v>5269</v>
      </c>
      <c r="F869" s="1" t="s">
        <v>1519</v>
      </c>
      <c r="G869" s="5" t="s">
        <v>1752</v>
      </c>
      <c r="H869" s="1">
        <v>2006</v>
      </c>
      <c r="I869" s="1" t="s">
        <v>621</v>
      </c>
      <c r="J869" s="2"/>
      <c r="K869" s="2">
        <v>1</v>
      </c>
      <c r="L869" s="2"/>
      <c r="M869" s="2"/>
      <c r="N869" s="2">
        <v>0</v>
      </c>
      <c r="O869" s="2"/>
      <c r="P869" s="2"/>
      <c r="Q869" s="2">
        <v>1</v>
      </c>
      <c r="R869" s="2"/>
      <c r="S869" s="2"/>
      <c r="T869" s="2">
        <v>0</v>
      </c>
      <c r="U869" s="2"/>
      <c r="V869" s="2"/>
      <c r="W869" s="2">
        <v>0</v>
      </c>
      <c r="X869" s="2"/>
      <c r="Y869" s="2"/>
      <c r="Z869" s="1">
        <v>1</v>
      </c>
      <c r="AA869" s="2"/>
      <c r="AB869" s="1" t="s">
        <v>42</v>
      </c>
      <c r="AC869" s="1">
        <v>0</v>
      </c>
      <c r="AD869" s="2"/>
      <c r="AE869" s="1"/>
      <c r="AF869" s="1" t="s">
        <v>5271</v>
      </c>
      <c r="AG869" s="1" t="s">
        <v>250</v>
      </c>
      <c r="AH869" s="1" t="s">
        <v>2415</v>
      </c>
      <c r="AI869" s="1">
        <v>0</v>
      </c>
      <c r="AJ869" s="1" t="s">
        <v>5272</v>
      </c>
      <c r="AK869" s="1" t="s">
        <v>42</v>
      </c>
    </row>
    <row r="870" spans="1:37" x14ac:dyDescent="0.25">
      <c r="A870" s="1" t="s">
        <v>5273</v>
      </c>
      <c r="B870" s="1" t="s">
        <v>5274</v>
      </c>
      <c r="C870" s="1" t="s">
        <v>36</v>
      </c>
      <c r="D870" s="1" t="s">
        <v>5275</v>
      </c>
      <c r="E870" s="1" t="s">
        <v>5276</v>
      </c>
      <c r="F870" s="1" t="s">
        <v>95</v>
      </c>
      <c r="G870" s="5" t="s">
        <v>290</v>
      </c>
      <c r="H870" s="1">
        <v>2007</v>
      </c>
      <c r="I870" s="1" t="s">
        <v>258</v>
      </c>
      <c r="J870" s="2"/>
      <c r="K870" s="2">
        <v>1</v>
      </c>
      <c r="L870" s="2"/>
      <c r="M870" s="2"/>
      <c r="N870" s="2">
        <v>0</v>
      </c>
      <c r="O870" s="2"/>
      <c r="P870" s="2"/>
      <c r="Q870" s="2">
        <v>1</v>
      </c>
      <c r="R870" s="2"/>
      <c r="S870" s="2"/>
      <c r="T870" s="2">
        <v>0</v>
      </c>
      <c r="U870" s="2"/>
      <c r="V870" s="2"/>
      <c r="W870" s="2">
        <v>0</v>
      </c>
      <c r="X870" s="2"/>
      <c r="Y870" s="2"/>
      <c r="Z870" s="1">
        <v>1</v>
      </c>
      <c r="AA870" s="2"/>
      <c r="AB870" s="1" t="s">
        <v>42</v>
      </c>
      <c r="AC870" s="1">
        <v>0</v>
      </c>
      <c r="AD870" s="2"/>
      <c r="AE870" s="1"/>
      <c r="AF870" s="1" t="s">
        <v>5277</v>
      </c>
      <c r="AG870" s="1" t="s">
        <v>250</v>
      </c>
      <c r="AH870" s="1" t="s">
        <v>2415</v>
      </c>
      <c r="AI870" s="1">
        <v>0</v>
      </c>
      <c r="AJ870" s="1" t="s">
        <v>5272</v>
      </c>
      <c r="AK870" s="1" t="s">
        <v>42</v>
      </c>
    </row>
    <row r="871" spans="1:37" x14ac:dyDescent="0.25">
      <c r="A871" s="1" t="s">
        <v>5278</v>
      </c>
      <c r="B871" s="1" t="s">
        <v>5279</v>
      </c>
      <c r="C871" s="1" t="s">
        <v>50</v>
      </c>
      <c r="D871" s="1" t="s">
        <v>5280</v>
      </c>
      <c r="E871" s="1" t="s">
        <v>5281</v>
      </c>
      <c r="F871" s="1" t="s">
        <v>7224</v>
      </c>
      <c r="G871" s="5" t="s">
        <v>96</v>
      </c>
      <c r="H871" s="1">
        <v>2006</v>
      </c>
      <c r="I871" s="1" t="s">
        <v>5283</v>
      </c>
      <c r="J871" s="2"/>
      <c r="K871" s="2">
        <v>1</v>
      </c>
      <c r="L871" s="2"/>
      <c r="M871" s="2"/>
      <c r="N871" s="2">
        <v>1</v>
      </c>
      <c r="O871" s="2"/>
      <c r="P871" s="2"/>
      <c r="Q871" s="2">
        <v>1</v>
      </c>
      <c r="R871" s="2"/>
      <c r="S871" s="2"/>
      <c r="T871" s="2">
        <v>1</v>
      </c>
      <c r="U871" s="2"/>
      <c r="V871" s="2"/>
      <c r="W871" s="2">
        <v>0</v>
      </c>
      <c r="X871" s="2"/>
      <c r="Y871" s="2"/>
      <c r="Z871" s="1">
        <v>1</v>
      </c>
      <c r="AA871" s="2"/>
      <c r="AB871" s="1" t="s">
        <v>42</v>
      </c>
      <c r="AC871" s="1">
        <v>0</v>
      </c>
      <c r="AD871" s="2"/>
      <c r="AE871" s="1"/>
      <c r="AF871" s="1" t="s">
        <v>5284</v>
      </c>
      <c r="AG871" s="1" t="s">
        <v>399</v>
      </c>
      <c r="AH871" s="1" t="s">
        <v>423</v>
      </c>
      <c r="AI871" s="1" t="s">
        <v>100</v>
      </c>
      <c r="AJ871" s="1"/>
      <c r="AK871" s="1" t="s">
        <v>42</v>
      </c>
    </row>
    <row r="872" spans="1:37" x14ac:dyDescent="0.25">
      <c r="A872" s="1" t="s">
        <v>5285</v>
      </c>
      <c r="B872" s="1" t="s">
        <v>5286</v>
      </c>
      <c r="C872" s="1" t="s">
        <v>77</v>
      </c>
      <c r="D872" s="1" t="s">
        <v>5287</v>
      </c>
      <c r="E872" s="1" t="s">
        <v>5288</v>
      </c>
      <c r="F872" s="1" t="s">
        <v>2180</v>
      </c>
      <c r="G872" s="5" t="s">
        <v>42</v>
      </c>
      <c r="H872" s="1">
        <v>2007</v>
      </c>
      <c r="I872" s="1" t="s">
        <v>1220</v>
      </c>
      <c r="J872" s="2"/>
      <c r="K872" s="2"/>
      <c r="L872" s="2"/>
      <c r="M872" s="2"/>
      <c r="N872" s="2"/>
      <c r="O872" s="2"/>
      <c r="P872" s="2"/>
      <c r="Q872" s="2"/>
      <c r="R872" s="2"/>
      <c r="S872" s="2"/>
      <c r="T872" s="2"/>
      <c r="U872" s="2"/>
      <c r="V872" s="2"/>
      <c r="W872" s="2"/>
      <c r="X872" s="2"/>
      <c r="Y872" s="2"/>
      <c r="Z872" s="1">
        <v>1</v>
      </c>
      <c r="AA872" s="2"/>
      <c r="AB872" s="2"/>
      <c r="AC872" s="1"/>
      <c r="AD872" s="2"/>
      <c r="AE872" s="1"/>
      <c r="AF872" s="1" t="s">
        <v>5289</v>
      </c>
      <c r="AG872" s="1" t="s">
        <v>88</v>
      </c>
      <c r="AH872" s="1" t="s">
        <v>670</v>
      </c>
      <c r="AI872" s="1" t="s">
        <v>42</v>
      </c>
      <c r="AJ872" s="1"/>
      <c r="AK872" s="1" t="s">
        <v>42</v>
      </c>
    </row>
    <row r="873" spans="1:37" x14ac:dyDescent="0.25">
      <c r="A873" s="1" t="s">
        <v>5290</v>
      </c>
      <c r="B873" s="1" t="s">
        <v>5291</v>
      </c>
      <c r="C873" s="1" t="s">
        <v>36</v>
      </c>
      <c r="D873" s="1" t="s">
        <v>5292</v>
      </c>
      <c r="E873" s="1" t="s">
        <v>5293</v>
      </c>
      <c r="F873" s="1" t="s">
        <v>4746</v>
      </c>
      <c r="G873" s="5" t="s">
        <v>461</v>
      </c>
      <c r="H873" s="1">
        <v>2010</v>
      </c>
      <c r="I873" s="1" t="s">
        <v>505</v>
      </c>
      <c r="J873" s="2"/>
      <c r="K873" s="2">
        <v>1</v>
      </c>
      <c r="L873" s="2"/>
      <c r="M873" s="2"/>
      <c r="N873" s="2">
        <v>1</v>
      </c>
      <c r="O873" s="2"/>
      <c r="P873" s="2"/>
      <c r="Q873" s="2">
        <v>1</v>
      </c>
      <c r="R873" s="2"/>
      <c r="S873" s="2"/>
      <c r="T873" s="2">
        <v>1</v>
      </c>
      <c r="U873" s="2"/>
      <c r="V873" s="2"/>
      <c r="W873" s="2">
        <v>0</v>
      </c>
      <c r="X873" s="2"/>
      <c r="Y873" s="2"/>
      <c r="Z873" s="1">
        <v>0</v>
      </c>
      <c r="AA873" s="2"/>
      <c r="AB873" s="1" t="s">
        <v>42</v>
      </c>
      <c r="AC873" s="1">
        <v>0</v>
      </c>
      <c r="AD873" s="2"/>
      <c r="AE873" s="1"/>
      <c r="AF873" s="1" t="s">
        <v>5294</v>
      </c>
      <c r="AG873" s="1" t="s">
        <v>250</v>
      </c>
      <c r="AH873" s="1" t="s">
        <v>251</v>
      </c>
      <c r="AI873" s="1">
        <v>0</v>
      </c>
      <c r="AJ873" s="1" t="s">
        <v>66</v>
      </c>
      <c r="AK873" s="1" t="s">
        <v>42</v>
      </c>
    </row>
    <row r="874" spans="1:37" x14ac:dyDescent="0.25">
      <c r="A874" s="1" t="s">
        <v>5295</v>
      </c>
      <c r="B874" s="1" t="s">
        <v>5296</v>
      </c>
      <c r="C874" s="1" t="s">
        <v>36</v>
      </c>
      <c r="D874" s="1" t="s">
        <v>5297</v>
      </c>
      <c r="E874" s="1" t="s">
        <v>5298</v>
      </c>
      <c r="F874" s="1" t="s">
        <v>7225</v>
      </c>
      <c r="G874" s="5" t="s">
        <v>266</v>
      </c>
      <c r="H874" s="1">
        <v>2015</v>
      </c>
      <c r="I874" s="1" t="s">
        <v>144</v>
      </c>
      <c r="J874" s="2"/>
      <c r="K874" s="2">
        <v>1</v>
      </c>
      <c r="L874" s="2"/>
      <c r="M874" s="2"/>
      <c r="N874" s="2">
        <v>0</v>
      </c>
      <c r="O874" s="2"/>
      <c r="P874" s="2"/>
      <c r="Q874" s="2">
        <v>1</v>
      </c>
      <c r="R874" s="2"/>
      <c r="S874" s="2"/>
      <c r="T874" s="2">
        <v>0</v>
      </c>
      <c r="U874" s="2"/>
      <c r="V874" s="2"/>
      <c r="W874" s="2">
        <v>0</v>
      </c>
      <c r="X874" s="2"/>
      <c r="Y874" s="2"/>
      <c r="Z874" s="1">
        <v>0</v>
      </c>
      <c r="AA874" s="2"/>
      <c r="AB874" s="1" t="s">
        <v>42</v>
      </c>
      <c r="AC874" s="1">
        <v>0</v>
      </c>
      <c r="AD874" s="2"/>
      <c r="AE874" s="1"/>
      <c r="AF874" s="1" t="s">
        <v>5300</v>
      </c>
      <c r="AG874" s="1" t="s">
        <v>65</v>
      </c>
      <c r="AH874" s="1" t="s">
        <v>208</v>
      </c>
      <c r="AI874" s="1">
        <v>0</v>
      </c>
      <c r="AJ874" s="1" t="s">
        <v>191</v>
      </c>
      <c r="AK874" s="1" t="s">
        <v>42</v>
      </c>
    </row>
    <row r="875" spans="1:37" x14ac:dyDescent="0.25">
      <c r="A875" s="1" t="s">
        <v>5301</v>
      </c>
      <c r="B875" s="1" t="s">
        <v>5302</v>
      </c>
      <c r="C875" s="1" t="s">
        <v>50</v>
      </c>
      <c r="D875" s="1" t="s">
        <v>5303</v>
      </c>
      <c r="E875" s="1" t="s">
        <v>5304</v>
      </c>
      <c r="F875" s="1" t="s">
        <v>7226</v>
      </c>
      <c r="G875" s="5" t="s">
        <v>950</v>
      </c>
      <c r="H875" s="1">
        <v>2006</v>
      </c>
      <c r="I875" s="1" t="s">
        <v>446</v>
      </c>
      <c r="J875" s="2"/>
      <c r="K875" s="2">
        <v>1</v>
      </c>
      <c r="L875" s="2"/>
      <c r="M875" s="2"/>
      <c r="N875" s="2">
        <v>0</v>
      </c>
      <c r="O875" s="2"/>
      <c r="P875" s="2"/>
      <c r="Q875" s="2">
        <v>1</v>
      </c>
      <c r="R875" s="2"/>
      <c r="S875" s="2"/>
      <c r="T875" s="2">
        <v>0</v>
      </c>
      <c r="U875" s="2"/>
      <c r="V875" s="2"/>
      <c r="W875" s="2">
        <v>0</v>
      </c>
      <c r="X875" s="2"/>
      <c r="Y875" s="2"/>
      <c r="Z875" s="1">
        <v>1</v>
      </c>
      <c r="AA875" s="2"/>
      <c r="AB875" s="1" t="s">
        <v>42</v>
      </c>
      <c r="AC875" s="1">
        <v>0</v>
      </c>
      <c r="AD875" s="2"/>
      <c r="AE875" s="1"/>
      <c r="AF875" s="1" t="s">
        <v>5306</v>
      </c>
      <c r="AG875" s="1" t="s">
        <v>45</v>
      </c>
      <c r="AH875" s="1" t="s">
        <v>1684</v>
      </c>
      <c r="AI875" s="1" t="s">
        <v>100</v>
      </c>
      <c r="AJ875" s="1"/>
      <c r="AK875" s="1" t="s">
        <v>42</v>
      </c>
    </row>
    <row r="876" spans="1:37" x14ac:dyDescent="0.25">
      <c r="A876" s="1" t="s">
        <v>5307</v>
      </c>
      <c r="B876" s="1" t="s">
        <v>5308</v>
      </c>
      <c r="C876" s="1" t="s">
        <v>36</v>
      </c>
      <c r="D876" s="1" t="s">
        <v>5309</v>
      </c>
      <c r="E876" s="1" t="s">
        <v>5310</v>
      </c>
      <c r="F876" s="1" t="s">
        <v>1219</v>
      </c>
      <c r="G876" s="5" t="s">
        <v>1695</v>
      </c>
      <c r="H876" s="1">
        <v>2006</v>
      </c>
      <c r="I876" s="1" t="s">
        <v>1972</v>
      </c>
      <c r="J876" s="2"/>
      <c r="K876" s="2">
        <v>1</v>
      </c>
      <c r="L876" s="2"/>
      <c r="M876" s="2"/>
      <c r="N876" s="2">
        <v>0</v>
      </c>
      <c r="O876" s="2"/>
      <c r="P876" s="2"/>
      <c r="Q876" s="2">
        <v>1</v>
      </c>
      <c r="R876" s="2"/>
      <c r="S876" s="2"/>
      <c r="T876" s="2">
        <v>0</v>
      </c>
      <c r="U876" s="2"/>
      <c r="V876" s="2"/>
      <c r="W876" s="2">
        <v>0</v>
      </c>
      <c r="X876" s="2"/>
      <c r="Y876" s="2"/>
      <c r="Z876" s="1">
        <v>1</v>
      </c>
      <c r="AA876" s="2"/>
      <c r="AB876" s="1" t="s">
        <v>42</v>
      </c>
      <c r="AC876" s="1">
        <v>0</v>
      </c>
      <c r="AD876" s="2"/>
      <c r="AE876" s="1"/>
      <c r="AF876" s="1" t="s">
        <v>5312</v>
      </c>
      <c r="AG876" s="1" t="s">
        <v>45</v>
      </c>
      <c r="AH876" s="1" t="s">
        <v>5313</v>
      </c>
      <c r="AI876" s="1">
        <v>0</v>
      </c>
      <c r="AJ876" s="1" t="s">
        <v>5314</v>
      </c>
      <c r="AK876" s="1" t="s">
        <v>42</v>
      </c>
    </row>
    <row r="877" spans="1:37" x14ac:dyDescent="0.25">
      <c r="A877" s="1" t="s">
        <v>5315</v>
      </c>
      <c r="B877" s="1" t="s">
        <v>5316</v>
      </c>
      <c r="C877" s="1" t="s">
        <v>103</v>
      </c>
      <c r="D877" s="1" t="s">
        <v>5317</v>
      </c>
      <c r="E877" s="1" t="s">
        <v>5318</v>
      </c>
      <c r="F877" s="1" t="s">
        <v>7227</v>
      </c>
      <c r="G877" s="5" t="s">
        <v>107</v>
      </c>
      <c r="H877" s="1">
        <v>2014</v>
      </c>
      <c r="I877" s="1" t="s">
        <v>275</v>
      </c>
      <c r="J877" s="2"/>
      <c r="K877" s="2">
        <v>0</v>
      </c>
      <c r="L877" s="2"/>
      <c r="M877" s="2"/>
      <c r="N877" s="2">
        <v>1</v>
      </c>
      <c r="O877" s="2"/>
      <c r="P877" s="2"/>
      <c r="Q877" s="2">
        <v>0</v>
      </c>
      <c r="R877" s="2"/>
      <c r="S877" s="2"/>
      <c r="T877" s="2">
        <v>1</v>
      </c>
      <c r="U877" s="2"/>
      <c r="V877" s="2"/>
      <c r="W877" s="2">
        <v>1</v>
      </c>
      <c r="X877" s="2"/>
      <c r="Y877" s="2"/>
      <c r="Z877" s="1">
        <v>0</v>
      </c>
      <c r="AA877" s="2"/>
      <c r="AB877" s="1" t="s">
        <v>42</v>
      </c>
      <c r="AC877" s="1">
        <v>0</v>
      </c>
      <c r="AD877" s="2"/>
      <c r="AE877" s="1"/>
      <c r="AF877" s="1" t="s">
        <v>5320</v>
      </c>
      <c r="AG877" s="1" t="s">
        <v>88</v>
      </c>
      <c r="AH877" s="1" t="s">
        <v>491</v>
      </c>
      <c r="AI877" s="1" t="s">
        <v>100</v>
      </c>
      <c r="AJ877" s="1" t="s">
        <v>111</v>
      </c>
      <c r="AK877" s="1" t="s">
        <v>42</v>
      </c>
    </row>
    <row r="878" spans="1:37" s="20" customFormat="1" x14ac:dyDescent="0.25">
      <c r="A878" s="1" t="s">
        <v>5321</v>
      </c>
      <c r="B878" s="1" t="s">
        <v>5322</v>
      </c>
      <c r="C878" s="1" t="s">
        <v>50</v>
      </c>
      <c r="D878" s="1" t="s">
        <v>5323</v>
      </c>
      <c r="E878" s="1" t="s">
        <v>5324</v>
      </c>
      <c r="F878" s="1" t="s">
        <v>562</v>
      </c>
      <c r="G878" s="5" t="s">
        <v>636</v>
      </c>
      <c r="H878" s="1">
        <v>2006</v>
      </c>
      <c r="I878" s="1" t="s">
        <v>628</v>
      </c>
      <c r="J878" s="2"/>
      <c r="K878" s="2">
        <v>1</v>
      </c>
      <c r="L878" s="2"/>
      <c r="M878" s="2"/>
      <c r="N878" s="2">
        <v>0</v>
      </c>
      <c r="O878" s="2"/>
      <c r="P878" s="2"/>
      <c r="Q878" s="2">
        <v>1</v>
      </c>
      <c r="R878" s="2"/>
      <c r="S878" s="2"/>
      <c r="T878" s="2">
        <v>0</v>
      </c>
      <c r="U878" s="2"/>
      <c r="V878" s="2"/>
      <c r="W878" s="2">
        <v>0</v>
      </c>
      <c r="X878" s="2"/>
      <c r="Y878" s="2"/>
      <c r="Z878" s="1">
        <v>0</v>
      </c>
      <c r="AA878" s="2"/>
      <c r="AB878" s="1" t="s">
        <v>42</v>
      </c>
      <c r="AC878" s="1">
        <v>0</v>
      </c>
      <c r="AD878" s="2"/>
      <c r="AE878" s="1"/>
      <c r="AF878" s="1" t="s">
        <v>5325</v>
      </c>
      <c r="AG878" s="1" t="s">
        <v>45</v>
      </c>
      <c r="AH878" s="1" t="s">
        <v>3768</v>
      </c>
      <c r="AI878" s="1" t="s">
        <v>100</v>
      </c>
      <c r="AJ878" s="1"/>
      <c r="AK878" s="1" t="s">
        <v>42</v>
      </c>
    </row>
    <row r="879" spans="1:37" x14ac:dyDescent="0.25">
      <c r="A879" s="1" t="s">
        <v>5326</v>
      </c>
      <c r="B879" s="1" t="s">
        <v>5327</v>
      </c>
      <c r="C879" s="1" t="s">
        <v>77</v>
      </c>
      <c r="D879" s="1" t="s">
        <v>5328</v>
      </c>
      <c r="E879" s="1" t="s">
        <v>5329</v>
      </c>
      <c r="F879" s="1" t="s">
        <v>661</v>
      </c>
      <c r="G879" s="5" t="s">
        <v>324</v>
      </c>
      <c r="H879" s="1">
        <v>2018</v>
      </c>
      <c r="I879" s="1" t="s">
        <v>5330</v>
      </c>
      <c r="J879" s="2"/>
      <c r="K879" s="2">
        <v>1</v>
      </c>
      <c r="L879" s="2"/>
      <c r="M879" s="2"/>
      <c r="N879" s="2">
        <v>1</v>
      </c>
      <c r="O879" s="2"/>
      <c r="P879" s="2"/>
      <c r="Q879" s="2" t="s">
        <v>42</v>
      </c>
      <c r="R879" s="2"/>
      <c r="S879" s="2"/>
      <c r="T879" s="2">
        <v>1</v>
      </c>
      <c r="U879" s="2"/>
      <c r="V879" s="2"/>
      <c r="W879" s="2">
        <v>1</v>
      </c>
      <c r="X879" s="2"/>
      <c r="Y879" s="2"/>
      <c r="Z879" s="1">
        <v>1</v>
      </c>
      <c r="AA879" s="2"/>
      <c r="AB879" s="1" t="s">
        <v>42</v>
      </c>
      <c r="AC879" s="1">
        <v>0</v>
      </c>
      <c r="AD879" s="2"/>
      <c r="AE879" s="1"/>
      <c r="AF879" s="1" t="s">
        <v>5331</v>
      </c>
      <c r="AG879" s="1" t="s">
        <v>88</v>
      </c>
      <c r="AH879" s="1" t="s">
        <v>431</v>
      </c>
      <c r="AI879" s="1">
        <v>0</v>
      </c>
      <c r="AJ879" s="1" t="s">
        <v>5332</v>
      </c>
      <c r="AK879" s="1" t="s">
        <v>42</v>
      </c>
    </row>
    <row r="880" spans="1:37" x14ac:dyDescent="0.25">
      <c r="A880" s="1" t="s">
        <v>5338</v>
      </c>
      <c r="B880" s="1" t="s">
        <v>5339</v>
      </c>
      <c r="C880" s="1" t="s">
        <v>50</v>
      </c>
      <c r="D880" s="1" t="s">
        <v>5340</v>
      </c>
      <c r="E880" s="1" t="s">
        <v>5341</v>
      </c>
      <c r="F880" s="1" t="s">
        <v>7228</v>
      </c>
      <c r="G880" s="5" t="s">
        <v>266</v>
      </c>
      <c r="H880" s="1">
        <v>2015</v>
      </c>
      <c r="I880" s="1" t="s">
        <v>5343</v>
      </c>
      <c r="J880" s="2"/>
      <c r="K880" s="2">
        <v>1</v>
      </c>
      <c r="L880" s="2"/>
      <c r="M880" s="2"/>
      <c r="N880" s="2">
        <v>0</v>
      </c>
      <c r="O880" s="2"/>
      <c r="P880" s="2"/>
      <c r="Q880" s="2">
        <v>1</v>
      </c>
      <c r="R880" s="2"/>
      <c r="S880" s="2"/>
      <c r="T880" s="2">
        <v>0</v>
      </c>
      <c r="U880" s="2"/>
      <c r="V880" s="2"/>
      <c r="W880" s="2">
        <v>0</v>
      </c>
      <c r="X880" s="2"/>
      <c r="Y880" s="2"/>
      <c r="Z880" s="1">
        <v>1</v>
      </c>
      <c r="AA880" s="2"/>
      <c r="AB880" s="1" t="s">
        <v>42</v>
      </c>
      <c r="AC880" s="1">
        <v>0</v>
      </c>
      <c r="AD880" s="2"/>
      <c r="AE880" s="1"/>
      <c r="AF880" s="1" t="s">
        <v>5344</v>
      </c>
      <c r="AG880" s="1" t="s">
        <v>1105</v>
      </c>
      <c r="AH880" s="1" t="s">
        <v>1105</v>
      </c>
      <c r="AI880" s="1" t="s">
        <v>100</v>
      </c>
      <c r="AJ880" s="1" t="s">
        <v>1334</v>
      </c>
      <c r="AK880" s="1" t="s">
        <v>42</v>
      </c>
    </row>
    <row r="881" spans="1:37" x14ac:dyDescent="0.25">
      <c r="A881" s="1" t="s">
        <v>5345</v>
      </c>
      <c r="B881" s="1" t="s">
        <v>5346</v>
      </c>
      <c r="C881" s="1" t="s">
        <v>36</v>
      </c>
      <c r="D881" s="1" t="s">
        <v>5347</v>
      </c>
      <c r="E881" s="1" t="s">
        <v>5348</v>
      </c>
      <c r="F881" s="1" t="s">
        <v>2575</v>
      </c>
      <c r="G881" s="5" t="s">
        <v>205</v>
      </c>
      <c r="H881" s="1">
        <v>2006</v>
      </c>
      <c r="I881" s="1" t="s">
        <v>668</v>
      </c>
      <c r="J881" s="2"/>
      <c r="K881" s="2">
        <v>1</v>
      </c>
      <c r="L881" s="2"/>
      <c r="M881" s="2"/>
      <c r="N881" s="2">
        <v>0</v>
      </c>
      <c r="O881" s="2"/>
      <c r="P881" s="2"/>
      <c r="Q881" s="2">
        <v>1</v>
      </c>
      <c r="R881" s="2"/>
      <c r="S881" s="2"/>
      <c r="T881" s="2">
        <v>0</v>
      </c>
      <c r="U881" s="2"/>
      <c r="V881" s="2"/>
      <c r="W881" s="2">
        <v>0</v>
      </c>
      <c r="X881" s="2"/>
      <c r="Y881" s="2"/>
      <c r="Z881" s="1">
        <v>1</v>
      </c>
      <c r="AA881" s="2"/>
      <c r="AB881" s="1" t="s">
        <v>42</v>
      </c>
      <c r="AC881" s="1">
        <v>0</v>
      </c>
      <c r="AD881" s="2"/>
      <c r="AE881" s="1"/>
      <c r="AF881" s="1" t="s">
        <v>5349</v>
      </c>
      <c r="AG881" s="1" t="s">
        <v>1105</v>
      </c>
      <c r="AH881" s="1" t="s">
        <v>1509</v>
      </c>
      <c r="AI881" s="1">
        <v>0</v>
      </c>
      <c r="AJ881" s="1"/>
      <c r="AK881" s="1" t="s">
        <v>42</v>
      </c>
    </row>
    <row r="882" spans="1:37" x14ac:dyDescent="0.25">
      <c r="A882" s="1" t="s">
        <v>5350</v>
      </c>
      <c r="B882" s="1" t="s">
        <v>5351</v>
      </c>
      <c r="C882" s="1" t="s">
        <v>50</v>
      </c>
      <c r="D882" s="1">
        <v>0</v>
      </c>
      <c r="E882" s="1" t="s">
        <v>5352</v>
      </c>
      <c r="F882" s="1" t="s">
        <v>1643</v>
      </c>
      <c r="G882" s="5" t="s">
        <v>40</v>
      </c>
      <c r="H882" s="1">
        <v>2015</v>
      </c>
      <c r="I882" s="1" t="s">
        <v>134</v>
      </c>
      <c r="J882" s="2"/>
      <c r="K882" s="2">
        <v>1</v>
      </c>
      <c r="L882" s="2"/>
      <c r="M882" s="2"/>
      <c r="N882" s="2">
        <v>0</v>
      </c>
      <c r="O882" s="2"/>
      <c r="P882" s="2"/>
      <c r="Q882" s="2">
        <v>1</v>
      </c>
      <c r="R882" s="2"/>
      <c r="S882" s="2"/>
      <c r="T882" s="2">
        <v>0</v>
      </c>
      <c r="U882" s="2"/>
      <c r="V882" s="2"/>
      <c r="W882" s="2">
        <v>0</v>
      </c>
      <c r="X882" s="2"/>
      <c r="Y882" s="2"/>
      <c r="Z882" s="1">
        <v>0</v>
      </c>
      <c r="AA882" s="2"/>
      <c r="AB882" s="1" t="s">
        <v>42</v>
      </c>
      <c r="AC882" s="1">
        <v>0</v>
      </c>
      <c r="AD882" s="2"/>
      <c r="AE882" s="1"/>
      <c r="AF882" s="1" t="s">
        <v>5354</v>
      </c>
      <c r="AG882" s="1" t="s">
        <v>65</v>
      </c>
      <c r="AH882" s="1" t="s">
        <v>65</v>
      </c>
      <c r="AI882" s="1" t="s">
        <v>100</v>
      </c>
      <c r="AJ882" s="1" t="s">
        <v>1170</v>
      </c>
      <c r="AK882" s="1" t="s">
        <v>42</v>
      </c>
    </row>
    <row r="883" spans="1:37" x14ac:dyDescent="0.25">
      <c r="A883" s="1" t="s">
        <v>5355</v>
      </c>
      <c r="B883" s="1" t="s">
        <v>5356</v>
      </c>
      <c r="C883" s="1" t="s">
        <v>36</v>
      </c>
      <c r="D883" s="1" t="s">
        <v>5357</v>
      </c>
      <c r="E883" s="1" t="s">
        <v>5358</v>
      </c>
      <c r="F883" s="1" t="s">
        <v>4045</v>
      </c>
      <c r="G883" s="5" t="s">
        <v>266</v>
      </c>
      <c r="H883" s="1">
        <v>2015</v>
      </c>
      <c r="I883" s="1" t="s">
        <v>54</v>
      </c>
      <c r="J883" s="2"/>
      <c r="K883" s="2">
        <v>1</v>
      </c>
      <c r="L883" s="2"/>
      <c r="M883" s="2"/>
      <c r="N883" s="2">
        <v>1</v>
      </c>
      <c r="O883" s="2"/>
      <c r="P883" s="2"/>
      <c r="Q883" s="2">
        <v>1</v>
      </c>
      <c r="R883" s="2"/>
      <c r="S883" s="2"/>
      <c r="T883" s="2">
        <v>1</v>
      </c>
      <c r="U883" s="2"/>
      <c r="V883" s="2"/>
      <c r="W883" s="2">
        <v>0</v>
      </c>
      <c r="X883" s="2"/>
      <c r="Y883" s="2"/>
      <c r="Z883" s="1">
        <v>0</v>
      </c>
      <c r="AA883" s="2"/>
      <c r="AB883" s="1" t="s">
        <v>42</v>
      </c>
      <c r="AC883" s="1">
        <v>0</v>
      </c>
      <c r="AD883" s="2"/>
      <c r="AE883" s="1"/>
      <c r="AF883" s="1" t="s">
        <v>5359</v>
      </c>
      <c r="AG883" s="1" t="s">
        <v>88</v>
      </c>
      <c r="AH883" s="1" t="s">
        <v>399</v>
      </c>
      <c r="AI883" s="1">
        <v>0</v>
      </c>
      <c r="AJ883" s="1" t="s">
        <v>100</v>
      </c>
      <c r="AK883" s="1" t="s">
        <v>42</v>
      </c>
    </row>
    <row r="884" spans="1:37" x14ac:dyDescent="0.25">
      <c r="A884" s="1" t="s">
        <v>5360</v>
      </c>
      <c r="B884" s="1" t="s">
        <v>5361</v>
      </c>
      <c r="C884" s="1" t="s">
        <v>77</v>
      </c>
      <c r="D884" s="1" t="s">
        <v>5362</v>
      </c>
      <c r="E884" s="1" t="s">
        <v>5363</v>
      </c>
      <c r="F884" s="1" t="s">
        <v>230</v>
      </c>
      <c r="G884" s="5" t="s">
        <v>143</v>
      </c>
      <c r="H884" s="1">
        <v>2006</v>
      </c>
      <c r="I884" s="1" t="s">
        <v>144</v>
      </c>
      <c r="J884" s="2"/>
      <c r="K884" s="2">
        <v>1</v>
      </c>
      <c r="L884" s="2"/>
      <c r="M884" s="2"/>
      <c r="N884" s="2">
        <v>1</v>
      </c>
      <c r="O884" s="2"/>
      <c r="P884" s="2"/>
      <c r="Q884" s="2">
        <v>0</v>
      </c>
      <c r="R884" s="2"/>
      <c r="S884" s="2"/>
      <c r="T884" s="2">
        <v>1</v>
      </c>
      <c r="U884" s="2"/>
      <c r="V884" s="2"/>
      <c r="W884" s="2">
        <v>0</v>
      </c>
      <c r="X884" s="2"/>
      <c r="Y884" s="2"/>
      <c r="Z884" s="1">
        <v>0</v>
      </c>
      <c r="AA884" s="2"/>
      <c r="AB884" s="1" t="s">
        <v>42</v>
      </c>
      <c r="AC884" s="1">
        <v>0</v>
      </c>
      <c r="AD884" s="2"/>
      <c r="AE884" s="1"/>
      <c r="AF884" s="1" t="s">
        <v>5364</v>
      </c>
      <c r="AG884" s="1" t="s">
        <v>88</v>
      </c>
      <c r="AH884" s="1" t="s">
        <v>835</v>
      </c>
      <c r="AI884" s="1">
        <v>0</v>
      </c>
      <c r="AJ884" s="1" t="s">
        <v>100</v>
      </c>
      <c r="AK884" s="1" t="s">
        <v>42</v>
      </c>
    </row>
    <row r="885" spans="1:37" x14ac:dyDescent="0.25">
      <c r="A885" s="1" t="s">
        <v>5365</v>
      </c>
      <c r="B885" s="1" t="s">
        <v>5366</v>
      </c>
      <c r="C885" s="1" t="s">
        <v>50</v>
      </c>
      <c r="D885" s="1" t="s">
        <v>5367</v>
      </c>
      <c r="E885" s="1" t="s">
        <v>5368</v>
      </c>
      <c r="F885" s="1" t="s">
        <v>1846</v>
      </c>
      <c r="G885" s="5" t="s">
        <v>257</v>
      </c>
      <c r="H885" s="1">
        <v>2016</v>
      </c>
      <c r="I885" s="1" t="s">
        <v>315</v>
      </c>
      <c r="J885" s="2"/>
      <c r="K885" s="2">
        <v>1</v>
      </c>
      <c r="L885" s="2"/>
      <c r="M885" s="2"/>
      <c r="N885" s="2">
        <v>0</v>
      </c>
      <c r="O885" s="2"/>
      <c r="P885" s="2"/>
      <c r="Q885" s="2">
        <v>1</v>
      </c>
      <c r="R885" s="2"/>
      <c r="S885" s="2"/>
      <c r="T885" s="2">
        <v>0</v>
      </c>
      <c r="U885" s="2"/>
      <c r="V885" s="2"/>
      <c r="W885" s="2">
        <v>0</v>
      </c>
      <c r="X885" s="2"/>
      <c r="Y885" s="2"/>
      <c r="Z885" s="1">
        <v>0</v>
      </c>
      <c r="AA885" s="2"/>
      <c r="AB885" s="1" t="s">
        <v>42</v>
      </c>
      <c r="AC885" s="1">
        <v>0</v>
      </c>
      <c r="AD885" s="2"/>
      <c r="AE885" s="1"/>
      <c r="AF885" s="1" t="s">
        <v>5369</v>
      </c>
      <c r="AG885" s="1" t="s">
        <v>292</v>
      </c>
      <c r="AH885" s="1" t="s">
        <v>292</v>
      </c>
      <c r="AI885" s="1" t="s">
        <v>100</v>
      </c>
      <c r="AJ885" s="1" t="s">
        <v>1084</v>
      </c>
      <c r="AK885" s="1" t="s">
        <v>42</v>
      </c>
    </row>
    <row r="886" spans="1:37" x14ac:dyDescent="0.25">
      <c r="A886" s="1" t="s">
        <v>5370</v>
      </c>
      <c r="B886" s="1" t="s">
        <v>5371</v>
      </c>
      <c r="C886" s="1" t="s">
        <v>36</v>
      </c>
      <c r="D886" s="1" t="s">
        <v>5372</v>
      </c>
      <c r="E886" s="1" t="s">
        <v>5373</v>
      </c>
      <c r="F886" s="1" t="s">
        <v>3195</v>
      </c>
      <c r="G886" s="5" t="s">
        <v>290</v>
      </c>
      <c r="H886" s="1">
        <v>2007</v>
      </c>
      <c r="I886" s="1" t="s">
        <v>2662</v>
      </c>
      <c r="J886" s="2"/>
      <c r="K886" s="2">
        <v>1</v>
      </c>
      <c r="L886" s="2"/>
      <c r="M886" s="2"/>
      <c r="N886" s="2">
        <v>0</v>
      </c>
      <c r="O886" s="2"/>
      <c r="P886" s="2"/>
      <c r="Q886" s="2">
        <v>1</v>
      </c>
      <c r="R886" s="2"/>
      <c r="S886" s="2"/>
      <c r="T886" s="2">
        <v>0</v>
      </c>
      <c r="U886" s="2"/>
      <c r="V886" s="2"/>
      <c r="W886" s="2">
        <v>0</v>
      </c>
      <c r="X886" s="2"/>
      <c r="Y886" s="2"/>
      <c r="Z886" s="1">
        <v>1</v>
      </c>
      <c r="AA886" s="2"/>
      <c r="AB886" s="1" t="s">
        <v>42</v>
      </c>
      <c r="AC886" s="1">
        <v>0</v>
      </c>
      <c r="AD886" s="2"/>
      <c r="AE886" s="1"/>
      <c r="AF886" s="1" t="s">
        <v>5375</v>
      </c>
      <c r="AG886" s="1" t="s">
        <v>292</v>
      </c>
      <c r="AH886" s="1" t="s">
        <v>448</v>
      </c>
      <c r="AI886" s="1">
        <v>0</v>
      </c>
      <c r="AJ886" s="1" t="s">
        <v>191</v>
      </c>
      <c r="AK886" s="1" t="s">
        <v>42</v>
      </c>
    </row>
    <row r="887" spans="1:37" x14ac:dyDescent="0.25">
      <c r="A887" s="1" t="s">
        <v>5376</v>
      </c>
      <c r="B887" s="1" t="s">
        <v>5377</v>
      </c>
      <c r="C887" s="1" t="s">
        <v>50</v>
      </c>
      <c r="D887" s="1" t="s">
        <v>5378</v>
      </c>
      <c r="E887" s="1" t="s">
        <v>5379</v>
      </c>
      <c r="F887" s="1" t="s">
        <v>5872</v>
      </c>
      <c r="G887" s="5" t="s">
        <v>257</v>
      </c>
      <c r="H887" s="1">
        <v>2016</v>
      </c>
      <c r="I887" s="1" t="s">
        <v>1682</v>
      </c>
      <c r="J887" s="2"/>
      <c r="K887" s="2">
        <v>1</v>
      </c>
      <c r="L887" s="2"/>
      <c r="M887" s="2"/>
      <c r="N887" s="2">
        <v>0</v>
      </c>
      <c r="O887" s="2"/>
      <c r="P887" s="2"/>
      <c r="Q887" s="2">
        <v>1</v>
      </c>
      <c r="R887" s="2"/>
      <c r="S887" s="2"/>
      <c r="T887" s="2">
        <v>0</v>
      </c>
      <c r="U887" s="2"/>
      <c r="V887" s="2"/>
      <c r="W887" s="2">
        <v>0</v>
      </c>
      <c r="X887" s="2"/>
      <c r="Y887" s="2"/>
      <c r="Z887" s="1">
        <v>1</v>
      </c>
      <c r="AA887" s="2"/>
      <c r="AB887" s="1" t="s">
        <v>42</v>
      </c>
      <c r="AC887" s="1">
        <v>0</v>
      </c>
      <c r="AD887" s="2"/>
      <c r="AE887" s="1"/>
      <c r="AF887" s="1" t="s">
        <v>5381</v>
      </c>
      <c r="AG887" s="1" t="s">
        <v>292</v>
      </c>
      <c r="AH887" s="1" t="s">
        <v>292</v>
      </c>
      <c r="AI887" s="1" t="s">
        <v>100</v>
      </c>
      <c r="AJ887" s="1" t="s">
        <v>1084</v>
      </c>
      <c r="AK887" s="1" t="s">
        <v>42</v>
      </c>
    </row>
    <row r="888" spans="1:37" x14ac:dyDescent="0.25">
      <c r="A888" s="1" t="s">
        <v>5382</v>
      </c>
      <c r="B888" s="1" t="s">
        <v>5383</v>
      </c>
      <c r="C888" s="1" t="s">
        <v>50</v>
      </c>
      <c r="D888" s="1" t="s">
        <v>5384</v>
      </c>
      <c r="E888" s="1" t="s">
        <v>5385</v>
      </c>
      <c r="F888" s="1" t="s">
        <v>635</v>
      </c>
      <c r="G888" s="5" t="s">
        <v>257</v>
      </c>
      <c r="H888" s="1">
        <v>2016</v>
      </c>
      <c r="I888" s="1" t="s">
        <v>134</v>
      </c>
      <c r="J888" s="2"/>
      <c r="K888" s="2">
        <v>1</v>
      </c>
      <c r="L888" s="2"/>
      <c r="M888" s="2"/>
      <c r="N888" s="2">
        <v>0</v>
      </c>
      <c r="O888" s="2"/>
      <c r="P888" s="2"/>
      <c r="Q888" s="2">
        <v>1</v>
      </c>
      <c r="R888" s="2"/>
      <c r="S888" s="2"/>
      <c r="T888" s="2">
        <v>0</v>
      </c>
      <c r="U888" s="2"/>
      <c r="V888" s="2"/>
      <c r="W888" s="2">
        <v>0</v>
      </c>
      <c r="X888" s="2"/>
      <c r="Y888" s="2"/>
      <c r="Z888" s="1">
        <v>0</v>
      </c>
      <c r="AA888" s="2"/>
      <c r="AB888" s="1" t="s">
        <v>42</v>
      </c>
      <c r="AC888" s="1">
        <v>0</v>
      </c>
      <c r="AD888" s="2"/>
      <c r="AE888" s="1"/>
      <c r="AF888" s="1" t="s">
        <v>5386</v>
      </c>
      <c r="AG888" s="1" t="s">
        <v>292</v>
      </c>
      <c r="AH888" s="1" t="s">
        <v>292</v>
      </c>
      <c r="AI888" s="1" t="s">
        <v>100</v>
      </c>
      <c r="AJ888" s="1" t="s">
        <v>1084</v>
      </c>
      <c r="AK888" s="1" t="s">
        <v>42</v>
      </c>
    </row>
    <row r="889" spans="1:37" x14ac:dyDescent="0.25">
      <c r="A889" s="1" t="s">
        <v>5387</v>
      </c>
      <c r="B889" s="1" t="s">
        <v>5388</v>
      </c>
      <c r="C889" s="1" t="s">
        <v>36</v>
      </c>
      <c r="D889" s="1" t="s">
        <v>5389</v>
      </c>
      <c r="E889" s="1" t="s">
        <v>5390</v>
      </c>
      <c r="F889" s="1" t="s">
        <v>1440</v>
      </c>
      <c r="G889" s="5" t="s">
        <v>445</v>
      </c>
      <c r="H889" s="1">
        <v>2006</v>
      </c>
      <c r="I889" s="1" t="s">
        <v>446</v>
      </c>
      <c r="J889" s="2"/>
      <c r="K889" s="2">
        <v>1</v>
      </c>
      <c r="L889" s="2"/>
      <c r="M889" s="2"/>
      <c r="N889" s="2">
        <v>0</v>
      </c>
      <c r="O889" s="2"/>
      <c r="P889" s="2"/>
      <c r="Q889" s="2">
        <v>1</v>
      </c>
      <c r="R889" s="2"/>
      <c r="S889" s="2"/>
      <c r="T889" s="2">
        <v>0</v>
      </c>
      <c r="U889" s="2"/>
      <c r="V889" s="2"/>
      <c r="W889" s="2">
        <v>0</v>
      </c>
      <c r="X889" s="2"/>
      <c r="Y889" s="2"/>
      <c r="Z889" s="1">
        <v>1</v>
      </c>
      <c r="AA889" s="2"/>
      <c r="AB889" s="1" t="s">
        <v>42</v>
      </c>
      <c r="AC889" s="1">
        <v>0</v>
      </c>
      <c r="AD889" s="2"/>
      <c r="AE889" s="1"/>
      <c r="AF889" s="1" t="s">
        <v>5391</v>
      </c>
      <c r="AG889" s="1" t="s">
        <v>292</v>
      </c>
      <c r="AH889" s="1" t="s">
        <v>448</v>
      </c>
      <c r="AI889" s="1">
        <v>0</v>
      </c>
      <c r="AJ889" s="1" t="s">
        <v>100</v>
      </c>
      <c r="AK889" s="1" t="s">
        <v>42</v>
      </c>
    </row>
    <row r="890" spans="1:37" x14ac:dyDescent="0.25">
      <c r="A890" s="1" t="s">
        <v>5392</v>
      </c>
      <c r="B890" s="1" t="s">
        <v>293</v>
      </c>
      <c r="C890" s="1" t="s">
        <v>50</v>
      </c>
      <c r="D890" s="1" t="s">
        <v>5393</v>
      </c>
      <c r="E890" s="1" t="s">
        <v>5394</v>
      </c>
      <c r="F890" s="1" t="s">
        <v>388</v>
      </c>
      <c r="G890" s="5" t="s">
        <v>257</v>
      </c>
      <c r="H890" s="1">
        <v>2016</v>
      </c>
      <c r="I890" s="1" t="s">
        <v>390</v>
      </c>
      <c r="J890" s="2"/>
      <c r="K890" s="2">
        <v>1</v>
      </c>
      <c r="L890" s="2"/>
      <c r="M890" s="2"/>
      <c r="N890" s="2">
        <v>0</v>
      </c>
      <c r="O890" s="2"/>
      <c r="P890" s="2"/>
      <c r="Q890" s="2">
        <v>1</v>
      </c>
      <c r="R890" s="2"/>
      <c r="S890" s="2"/>
      <c r="T890" s="2">
        <v>0</v>
      </c>
      <c r="U890" s="2"/>
      <c r="V890" s="2"/>
      <c r="W890" s="2">
        <v>0</v>
      </c>
      <c r="X890" s="2"/>
      <c r="Y890" s="2"/>
      <c r="Z890" s="1">
        <v>1</v>
      </c>
      <c r="AA890" s="2"/>
      <c r="AB890" s="1" t="s">
        <v>42</v>
      </c>
      <c r="AC890" s="1">
        <v>0</v>
      </c>
      <c r="AD890" s="2"/>
      <c r="AE890" s="1"/>
      <c r="AF890" s="1" t="s">
        <v>5395</v>
      </c>
      <c r="AG890" s="1" t="s">
        <v>292</v>
      </c>
      <c r="AH890" s="1" t="s">
        <v>292</v>
      </c>
      <c r="AI890" s="1" t="s">
        <v>100</v>
      </c>
      <c r="AJ890" s="1" t="s">
        <v>1084</v>
      </c>
      <c r="AK890" s="1" t="s">
        <v>42</v>
      </c>
    </row>
    <row r="891" spans="1:37" x14ac:dyDescent="0.25">
      <c r="A891" s="1" t="s">
        <v>5396</v>
      </c>
      <c r="B891" s="1" t="s">
        <v>5397</v>
      </c>
      <c r="C891" s="1" t="s">
        <v>36</v>
      </c>
      <c r="D891" s="1" t="s">
        <v>5398</v>
      </c>
      <c r="E891" s="1" t="s">
        <v>5399</v>
      </c>
      <c r="F891" s="1" t="s">
        <v>553</v>
      </c>
      <c r="G891" s="5" t="s">
        <v>1280</v>
      </c>
      <c r="H891" s="1">
        <v>2006</v>
      </c>
      <c r="I891" s="1" t="s">
        <v>72</v>
      </c>
      <c r="J891" s="2"/>
      <c r="K891" s="2">
        <v>1</v>
      </c>
      <c r="L891" s="2"/>
      <c r="M891" s="2"/>
      <c r="N891" s="2">
        <v>0</v>
      </c>
      <c r="O891" s="2"/>
      <c r="P891" s="2"/>
      <c r="Q891" s="2">
        <v>1</v>
      </c>
      <c r="R891" s="2"/>
      <c r="S891" s="2"/>
      <c r="T891" s="2">
        <v>0</v>
      </c>
      <c r="U891" s="2"/>
      <c r="V891" s="2"/>
      <c r="W891" s="2">
        <v>0</v>
      </c>
      <c r="X891" s="2"/>
      <c r="Y891" s="2"/>
      <c r="Z891" s="1">
        <v>1</v>
      </c>
      <c r="AA891" s="2"/>
      <c r="AB891" s="1" t="s">
        <v>42</v>
      </c>
      <c r="AC891" s="1">
        <v>0</v>
      </c>
      <c r="AD891" s="2"/>
      <c r="AE891" s="1"/>
      <c r="AF891" s="1" t="s">
        <v>5400</v>
      </c>
      <c r="AG891" s="1" t="s">
        <v>292</v>
      </c>
      <c r="AH891" s="1" t="s">
        <v>1555</v>
      </c>
      <c r="AI891" s="1">
        <v>0</v>
      </c>
      <c r="AJ891" s="1" t="s">
        <v>191</v>
      </c>
      <c r="AK891" s="1" t="s">
        <v>42</v>
      </c>
    </row>
    <row r="892" spans="1:37" x14ac:dyDescent="0.25">
      <c r="A892" s="1" t="s">
        <v>5401</v>
      </c>
      <c r="B892" s="1" t="s">
        <v>5402</v>
      </c>
      <c r="C892" s="1" t="s">
        <v>50</v>
      </c>
      <c r="D892" s="1" t="s">
        <v>5403</v>
      </c>
      <c r="E892" s="1" t="s">
        <v>5404</v>
      </c>
      <c r="F892" s="1" t="s">
        <v>562</v>
      </c>
      <c r="G892" s="5" t="s">
        <v>636</v>
      </c>
      <c r="H892" s="1">
        <v>2006</v>
      </c>
      <c r="I892" s="1" t="s">
        <v>628</v>
      </c>
      <c r="J892" s="2"/>
      <c r="K892" s="2">
        <v>1</v>
      </c>
      <c r="L892" s="2"/>
      <c r="M892" s="2"/>
      <c r="N892" s="2">
        <v>0</v>
      </c>
      <c r="O892" s="2"/>
      <c r="P892" s="2"/>
      <c r="Q892" s="2">
        <v>1</v>
      </c>
      <c r="R892" s="2"/>
      <c r="S892" s="2"/>
      <c r="T892" s="2">
        <v>0</v>
      </c>
      <c r="U892" s="2"/>
      <c r="V892" s="2"/>
      <c r="W892" s="2">
        <v>0</v>
      </c>
      <c r="X892" s="2"/>
      <c r="Y892" s="2"/>
      <c r="Z892" s="1">
        <v>0</v>
      </c>
      <c r="AA892" s="2"/>
      <c r="AB892" s="1" t="s">
        <v>42</v>
      </c>
      <c r="AC892" s="1">
        <v>0</v>
      </c>
      <c r="AD892" s="2"/>
      <c r="AE892" s="1"/>
      <c r="AF892" s="1" t="s">
        <v>5405</v>
      </c>
      <c r="AG892" s="1" t="s">
        <v>292</v>
      </c>
      <c r="AH892" s="1" t="s">
        <v>5313</v>
      </c>
      <c r="AI892" s="1" t="s">
        <v>100</v>
      </c>
      <c r="AJ892" s="1"/>
      <c r="AK892" s="1" t="s">
        <v>42</v>
      </c>
    </row>
    <row r="893" spans="1:37" x14ac:dyDescent="0.25">
      <c r="A893" s="1" t="s">
        <v>5406</v>
      </c>
      <c r="B893" s="1" t="s">
        <v>5407</v>
      </c>
      <c r="C893" s="1" t="s">
        <v>103</v>
      </c>
      <c r="D893" s="1" t="s">
        <v>5408</v>
      </c>
      <c r="E893" s="1" t="s">
        <v>5409</v>
      </c>
      <c r="F893" s="1" t="e">
        <v>#N/A</v>
      </c>
      <c r="G893" s="5" t="s">
        <v>62</v>
      </c>
      <c r="H893" s="1">
        <v>2019</v>
      </c>
      <c r="I893" s="1" t="s">
        <v>734</v>
      </c>
      <c r="J893" s="2" t="s">
        <v>86</v>
      </c>
      <c r="K893" s="2">
        <v>0</v>
      </c>
      <c r="L893" s="2"/>
      <c r="M893" s="2"/>
      <c r="N893" s="2">
        <v>0</v>
      </c>
      <c r="O893" s="2"/>
      <c r="P893" s="2"/>
      <c r="Q893" s="2">
        <v>0</v>
      </c>
      <c r="R893" s="2"/>
      <c r="S893" s="2"/>
      <c r="T893" s="2">
        <v>0</v>
      </c>
      <c r="U893" s="2"/>
      <c r="V893" s="2"/>
      <c r="W893" s="2">
        <v>0</v>
      </c>
      <c r="X893" s="2"/>
      <c r="Y893" s="2"/>
      <c r="Z893" s="1" t="s">
        <v>42</v>
      </c>
      <c r="AA893" s="2"/>
      <c r="AB893" s="1" t="s">
        <v>42</v>
      </c>
      <c r="AC893" s="1">
        <v>1</v>
      </c>
      <c r="AD893" s="2"/>
      <c r="AE893" s="1"/>
      <c r="AF893" s="1" t="s">
        <v>5410</v>
      </c>
      <c r="AG893" s="1" t="s">
        <v>88</v>
      </c>
      <c r="AH893" s="1" t="s">
        <v>260</v>
      </c>
      <c r="AI893" s="1" t="s">
        <v>1076</v>
      </c>
      <c r="AJ893" s="1" t="s">
        <v>1077</v>
      </c>
      <c r="AK893" s="1" t="s">
        <v>42</v>
      </c>
    </row>
    <row r="894" spans="1:37" x14ac:dyDescent="0.25">
      <c r="A894" s="1" t="s">
        <v>5411</v>
      </c>
      <c r="B894" s="1" t="s">
        <v>5412</v>
      </c>
      <c r="C894" s="1" t="s">
        <v>103</v>
      </c>
      <c r="D894" s="1" t="s">
        <v>5413</v>
      </c>
      <c r="E894" s="1" t="s">
        <v>5414</v>
      </c>
      <c r="F894" s="1" t="s">
        <v>1846</v>
      </c>
      <c r="G894" s="5" t="s">
        <v>62</v>
      </c>
      <c r="H894" s="1">
        <v>2019</v>
      </c>
      <c r="I894" s="1" t="s">
        <v>315</v>
      </c>
      <c r="J894" s="2"/>
      <c r="K894" s="2">
        <v>1</v>
      </c>
      <c r="L894" s="2"/>
      <c r="M894" s="2"/>
      <c r="N894" s="2">
        <v>1</v>
      </c>
      <c r="O894" s="2"/>
      <c r="P894" s="2"/>
      <c r="Q894" s="2" t="s">
        <v>42</v>
      </c>
      <c r="R894" s="2"/>
      <c r="S894" s="2"/>
      <c r="T894" s="2" t="s">
        <v>42</v>
      </c>
      <c r="U894" s="2"/>
      <c r="V894" s="2"/>
      <c r="W894" s="2" t="s">
        <v>42</v>
      </c>
      <c r="X894" s="2"/>
      <c r="Y894" s="2"/>
      <c r="Z894" s="1" t="s">
        <v>42</v>
      </c>
      <c r="AA894" s="2"/>
      <c r="AB894" s="1" t="s">
        <v>42</v>
      </c>
      <c r="AC894" s="1">
        <v>0</v>
      </c>
      <c r="AD894" s="2"/>
      <c r="AE894" s="1"/>
      <c r="AF894" s="1" t="s">
        <v>5415</v>
      </c>
      <c r="AG894" s="1" t="s">
        <v>88</v>
      </c>
      <c r="AH894" s="1" t="s">
        <v>2508</v>
      </c>
      <c r="AI894" s="1">
        <v>0</v>
      </c>
      <c r="AJ894" s="1" t="s">
        <v>1077</v>
      </c>
      <c r="AK894" s="1" t="s">
        <v>42</v>
      </c>
    </row>
    <row r="895" spans="1:37" x14ac:dyDescent="0.25">
      <c r="A895" s="1" t="s">
        <v>5416</v>
      </c>
      <c r="B895" s="1" t="s">
        <v>5417</v>
      </c>
      <c r="C895" s="1" t="s">
        <v>103</v>
      </c>
      <c r="D895" s="1" t="s">
        <v>5418</v>
      </c>
      <c r="E895" s="1" t="s">
        <v>5419</v>
      </c>
      <c r="F895" s="1" t="s">
        <v>518</v>
      </c>
      <c r="G895" s="5" t="s">
        <v>107</v>
      </c>
      <c r="H895" s="1">
        <v>2014</v>
      </c>
      <c r="I895" s="1" t="s">
        <v>728</v>
      </c>
      <c r="J895" s="2"/>
      <c r="K895" s="2">
        <v>0</v>
      </c>
      <c r="L895" s="2"/>
      <c r="M895" s="2"/>
      <c r="N895" s="2">
        <v>1</v>
      </c>
      <c r="O895" s="2"/>
      <c r="P895" s="2"/>
      <c r="Q895" s="2">
        <v>0</v>
      </c>
      <c r="R895" s="2"/>
      <c r="S895" s="2"/>
      <c r="T895" s="2">
        <v>1</v>
      </c>
      <c r="U895" s="2"/>
      <c r="V895" s="2"/>
      <c r="W895" s="2">
        <v>1</v>
      </c>
      <c r="X895" s="2"/>
      <c r="Y895" s="2"/>
      <c r="Z895" s="1">
        <v>0</v>
      </c>
      <c r="AA895" s="2"/>
      <c r="AB895" s="1" t="s">
        <v>42</v>
      </c>
      <c r="AC895" s="1">
        <v>0</v>
      </c>
      <c r="AD895" s="2"/>
      <c r="AE895" s="1"/>
      <c r="AF895" s="1" t="s">
        <v>5420</v>
      </c>
      <c r="AG895" s="1" t="s">
        <v>399</v>
      </c>
      <c r="AH895" s="1" t="s">
        <v>110</v>
      </c>
      <c r="AI895" s="1" t="s">
        <v>100</v>
      </c>
      <c r="AJ895" s="1" t="s">
        <v>111</v>
      </c>
      <c r="AK895" s="1" t="s">
        <v>42</v>
      </c>
    </row>
    <row r="896" spans="1:37" x14ac:dyDescent="0.25">
      <c r="A896" s="1" t="s">
        <v>5421</v>
      </c>
      <c r="B896" s="1" t="s">
        <v>5422</v>
      </c>
      <c r="C896" s="1" t="s">
        <v>50</v>
      </c>
      <c r="D896" s="1">
        <v>0</v>
      </c>
      <c r="E896" s="1" t="s">
        <v>5423</v>
      </c>
      <c r="F896" s="1" t="e">
        <v>#N/A</v>
      </c>
      <c r="G896" s="5" t="s">
        <v>40</v>
      </c>
      <c r="H896" s="1">
        <v>2015</v>
      </c>
      <c r="I896" s="1" t="s">
        <v>237</v>
      </c>
      <c r="J896" s="2" t="s">
        <v>86</v>
      </c>
      <c r="K896" s="2">
        <v>0</v>
      </c>
      <c r="L896" s="2"/>
      <c r="M896" s="2"/>
      <c r="N896" s="2">
        <v>0</v>
      </c>
      <c r="O896" s="2"/>
      <c r="P896" s="2"/>
      <c r="Q896" s="2">
        <v>0</v>
      </c>
      <c r="R896" s="2"/>
      <c r="S896" s="2"/>
      <c r="T896" s="2">
        <v>0</v>
      </c>
      <c r="U896" s="2"/>
      <c r="V896" s="2"/>
      <c r="W896" s="2">
        <v>0</v>
      </c>
      <c r="X896" s="2"/>
      <c r="Y896" s="2"/>
      <c r="Z896" s="1">
        <v>0</v>
      </c>
      <c r="AA896" s="2"/>
      <c r="AB896" s="1" t="s">
        <v>42</v>
      </c>
      <c r="AC896" s="1">
        <v>1</v>
      </c>
      <c r="AD896" s="2"/>
      <c r="AE896" s="1"/>
      <c r="AF896" s="1" t="s">
        <v>5424</v>
      </c>
      <c r="AG896" s="1" t="s">
        <v>65</v>
      </c>
      <c r="AH896" s="1" t="s">
        <v>65</v>
      </c>
      <c r="AI896" s="1" t="s">
        <v>100</v>
      </c>
      <c r="AJ896" s="1" t="s">
        <v>1170</v>
      </c>
      <c r="AK896" s="1" t="s">
        <v>42</v>
      </c>
    </row>
    <row r="897" spans="1:37" x14ac:dyDescent="0.25">
      <c r="A897" s="18" t="s">
        <v>5425</v>
      </c>
      <c r="B897" s="18" t="str">
        <f>VLOOKUP(A897,'[1]2020 New Titles'!A:I,2,FALSE)</f>
        <v xml:space="preserve">Primary Dental Journal </v>
      </c>
      <c r="C897" s="26" t="s">
        <v>103</v>
      </c>
      <c r="D897" s="1" t="s">
        <v>5426</v>
      </c>
      <c r="E897" s="1" t="s">
        <v>5427</v>
      </c>
      <c r="F897" s="1" t="s">
        <v>78</v>
      </c>
      <c r="G897" s="5" t="s">
        <v>477</v>
      </c>
      <c r="H897" s="1">
        <v>2020</v>
      </c>
      <c r="I897" s="1" t="s">
        <v>116</v>
      </c>
      <c r="J897" s="2"/>
      <c r="K897" s="2">
        <v>1</v>
      </c>
      <c r="L897" s="2"/>
      <c r="M897" s="2"/>
      <c r="N897" s="2">
        <v>1</v>
      </c>
      <c r="O897" s="2"/>
      <c r="P897" s="2"/>
      <c r="Q897" s="2" t="s">
        <v>42</v>
      </c>
      <c r="R897" s="2"/>
      <c r="S897" s="2"/>
      <c r="T897" s="2">
        <v>1</v>
      </c>
      <c r="U897" s="2"/>
      <c r="V897" s="2"/>
      <c r="W897" s="2">
        <v>1</v>
      </c>
      <c r="X897" s="2"/>
      <c r="Y897" s="2"/>
      <c r="Z897" s="1" t="s">
        <v>42</v>
      </c>
      <c r="AA897" s="2"/>
      <c r="AB897" s="1" t="s">
        <v>42</v>
      </c>
      <c r="AC897" s="1">
        <v>0</v>
      </c>
      <c r="AD897" s="2"/>
      <c r="AE897" s="1"/>
      <c r="AF897" s="1" t="s">
        <v>5428</v>
      </c>
      <c r="AG897" s="1"/>
      <c r="AH897" s="1"/>
      <c r="AI897" s="1">
        <v>0</v>
      </c>
      <c r="AJ897" s="1" t="s">
        <v>5429</v>
      </c>
      <c r="AK897" s="1" t="s">
        <v>42</v>
      </c>
    </row>
    <row r="898" spans="1:37" x14ac:dyDescent="0.25">
      <c r="A898" s="1" t="s">
        <v>5430</v>
      </c>
      <c r="B898" s="1" t="s">
        <v>5431</v>
      </c>
      <c r="C898" s="1" t="s">
        <v>36</v>
      </c>
      <c r="D898" s="1" t="s">
        <v>5432</v>
      </c>
      <c r="E898" s="1" t="s">
        <v>5433</v>
      </c>
      <c r="F898" s="1" t="s">
        <v>7229</v>
      </c>
      <c r="G898" s="5" t="s">
        <v>1280</v>
      </c>
      <c r="H898" s="1">
        <v>2006</v>
      </c>
      <c r="I898" s="1" t="s">
        <v>108</v>
      </c>
      <c r="J898" s="2"/>
      <c r="K898" s="2">
        <v>1</v>
      </c>
      <c r="L898" s="2"/>
      <c r="M898" s="2"/>
      <c r="N898" s="2">
        <v>0</v>
      </c>
      <c r="O898" s="2"/>
      <c r="P898" s="2"/>
      <c r="Q898" s="2">
        <v>1</v>
      </c>
      <c r="R898" s="2"/>
      <c r="S898" s="2"/>
      <c r="T898" s="2">
        <v>0</v>
      </c>
      <c r="U898" s="2"/>
      <c r="V898" s="2"/>
      <c r="W898" s="2">
        <v>0</v>
      </c>
      <c r="X898" s="2"/>
      <c r="Y898" s="2"/>
      <c r="Z898" s="1">
        <v>1</v>
      </c>
      <c r="AA898" s="2"/>
      <c r="AB898" s="1" t="s">
        <v>42</v>
      </c>
      <c r="AC898" s="1">
        <v>0</v>
      </c>
      <c r="AD898" s="2"/>
      <c r="AE898" s="1"/>
      <c r="AF898" s="1" t="s">
        <v>5435</v>
      </c>
      <c r="AG898" s="1" t="s">
        <v>1105</v>
      </c>
      <c r="AH898" s="1" t="s">
        <v>1509</v>
      </c>
      <c r="AI898" s="1">
        <v>0</v>
      </c>
      <c r="AJ898" s="1"/>
      <c r="AK898" s="1" t="s">
        <v>42</v>
      </c>
    </row>
    <row r="899" spans="1:37" x14ac:dyDescent="0.25">
      <c r="A899" s="18" t="s">
        <v>5436</v>
      </c>
      <c r="B899" s="18" t="str">
        <f>VLOOKUP(A899,'[1]2020 New Titles'!A:I,2,FALSE)</f>
        <v xml:space="preserve">Pro Ecclesia </v>
      </c>
      <c r="C899" s="26" t="s">
        <v>50</v>
      </c>
      <c r="D899" s="1" t="s">
        <v>5437</v>
      </c>
      <c r="E899" s="1" t="s">
        <v>5438</v>
      </c>
      <c r="F899" s="1" t="s">
        <v>2180</v>
      </c>
      <c r="G899" s="5" t="s">
        <v>152</v>
      </c>
      <c r="H899" s="1">
        <v>2020</v>
      </c>
      <c r="I899" s="1" t="s">
        <v>505</v>
      </c>
      <c r="J899" s="2"/>
      <c r="K899" s="2">
        <v>1</v>
      </c>
      <c r="L899" s="2"/>
      <c r="M899" s="2"/>
      <c r="N899" s="2" t="s">
        <v>42</v>
      </c>
      <c r="O899" s="2"/>
      <c r="P899" s="2"/>
      <c r="Q899" s="2">
        <v>1</v>
      </c>
      <c r="R899" s="2"/>
      <c r="S899" s="2"/>
      <c r="T899" s="2" t="s">
        <v>42</v>
      </c>
      <c r="U899" s="2"/>
      <c r="V899" s="2"/>
      <c r="W899" s="2" t="s">
        <v>42</v>
      </c>
      <c r="X899" s="2"/>
      <c r="Y899" s="2"/>
      <c r="Z899" s="1">
        <v>1</v>
      </c>
      <c r="AA899" s="2"/>
      <c r="AB899" s="1" t="s">
        <v>42</v>
      </c>
      <c r="AC899" s="1">
        <v>0</v>
      </c>
      <c r="AD899" s="2"/>
      <c r="AE899" s="1"/>
      <c r="AF899" s="1" t="s">
        <v>5439</v>
      </c>
      <c r="AG899" s="1"/>
      <c r="AH899" s="1"/>
      <c r="AI899" s="1">
        <v>0</v>
      </c>
      <c r="AJ899" s="1" t="e">
        <v>#REF!</v>
      </c>
      <c r="AK899" s="1" t="s">
        <v>42</v>
      </c>
    </row>
    <row r="900" spans="1:37" x14ac:dyDescent="0.25">
      <c r="A900" s="1" t="s">
        <v>5440</v>
      </c>
      <c r="B900" s="1" t="s">
        <v>5441</v>
      </c>
      <c r="C900" s="1" t="s">
        <v>50</v>
      </c>
      <c r="D900" s="1" t="s">
        <v>5442</v>
      </c>
      <c r="E900" s="1" t="s">
        <v>5443</v>
      </c>
      <c r="F900" s="1" t="s">
        <v>5380</v>
      </c>
      <c r="G900" s="5" t="s">
        <v>124</v>
      </c>
      <c r="H900" s="1">
        <v>2006</v>
      </c>
      <c r="I900" s="1" t="s">
        <v>5444</v>
      </c>
      <c r="J900" s="2"/>
      <c r="K900" s="2">
        <v>1</v>
      </c>
      <c r="L900" s="2"/>
      <c r="M900" s="2"/>
      <c r="N900" s="2">
        <v>0</v>
      </c>
      <c r="O900" s="2"/>
      <c r="P900" s="2"/>
      <c r="Q900" s="2">
        <v>1</v>
      </c>
      <c r="R900" s="2"/>
      <c r="S900" s="2"/>
      <c r="T900" s="2">
        <v>0</v>
      </c>
      <c r="U900" s="2"/>
      <c r="V900" s="2"/>
      <c r="W900" s="2">
        <v>0</v>
      </c>
      <c r="X900" s="2"/>
      <c r="Y900" s="2"/>
      <c r="Z900" s="1">
        <v>1</v>
      </c>
      <c r="AA900" s="2"/>
      <c r="AB900" s="1" t="s">
        <v>42</v>
      </c>
      <c r="AC900" s="1">
        <v>0</v>
      </c>
      <c r="AD900" s="2"/>
      <c r="AE900" s="1"/>
      <c r="AF900" s="1" t="s">
        <v>5445</v>
      </c>
      <c r="AG900" s="1" t="s">
        <v>1105</v>
      </c>
      <c r="AH900" s="1" t="s">
        <v>5446</v>
      </c>
      <c r="AI900" s="1" t="s">
        <v>100</v>
      </c>
      <c r="AJ900" s="1" t="s">
        <v>191</v>
      </c>
      <c r="AK900" s="1" t="s">
        <v>42</v>
      </c>
    </row>
    <row r="901" spans="1:37" x14ac:dyDescent="0.25">
      <c r="A901" s="1" t="s">
        <v>5447</v>
      </c>
      <c r="B901" s="1" t="s">
        <v>5448</v>
      </c>
      <c r="C901" s="1" t="s">
        <v>50</v>
      </c>
      <c r="D901" s="1" t="s">
        <v>5449</v>
      </c>
      <c r="E901" s="1" t="s">
        <v>5450</v>
      </c>
      <c r="F901" s="1" t="e">
        <v>#N/A</v>
      </c>
      <c r="G901" s="5" t="s">
        <v>40</v>
      </c>
      <c r="H901" s="1">
        <v>2016</v>
      </c>
      <c r="I901" s="1" t="s">
        <v>315</v>
      </c>
      <c r="J901" s="2" t="s">
        <v>86</v>
      </c>
      <c r="K901" s="2">
        <v>0</v>
      </c>
      <c r="L901" s="2"/>
      <c r="M901" s="2"/>
      <c r="N901" s="2">
        <v>0</v>
      </c>
      <c r="O901" s="2"/>
      <c r="P901" s="2"/>
      <c r="Q901" s="2">
        <v>0</v>
      </c>
      <c r="R901" s="2"/>
      <c r="S901" s="2"/>
      <c r="T901" s="2">
        <v>0</v>
      </c>
      <c r="U901" s="2"/>
      <c r="V901" s="2"/>
      <c r="W901" s="2">
        <v>0</v>
      </c>
      <c r="X901" s="2"/>
      <c r="Y901" s="2"/>
      <c r="Z901" s="1">
        <v>0</v>
      </c>
      <c r="AA901" s="2"/>
      <c r="AB901" s="1" t="s">
        <v>42</v>
      </c>
      <c r="AC901" s="1">
        <v>1</v>
      </c>
      <c r="AD901" s="2"/>
      <c r="AE901" s="1"/>
      <c r="AF901" s="1" t="s">
        <v>5451</v>
      </c>
      <c r="AG901" s="1" t="s">
        <v>399</v>
      </c>
      <c r="AH901" s="1" t="s">
        <v>89</v>
      </c>
      <c r="AI901" s="1" t="s">
        <v>118</v>
      </c>
      <c r="AJ901" s="1" t="s">
        <v>191</v>
      </c>
      <c r="AK901" s="1" t="s">
        <v>42</v>
      </c>
    </row>
    <row r="902" spans="1:37" x14ac:dyDescent="0.25">
      <c r="A902" s="1" t="s">
        <v>5452</v>
      </c>
      <c r="B902" s="1" t="s">
        <v>5453</v>
      </c>
      <c r="C902" s="1" t="s">
        <v>36</v>
      </c>
      <c r="D902" s="1">
        <v>0</v>
      </c>
      <c r="E902" s="1" t="s">
        <v>5454</v>
      </c>
      <c r="F902" s="1" t="s">
        <v>7230</v>
      </c>
      <c r="G902" s="5" t="s">
        <v>187</v>
      </c>
      <c r="H902" s="1">
        <v>2012</v>
      </c>
      <c r="I902" s="1" t="s">
        <v>621</v>
      </c>
      <c r="J902" s="2"/>
      <c r="K902" s="2">
        <v>1</v>
      </c>
      <c r="L902" s="2"/>
      <c r="M902" s="2"/>
      <c r="N902" s="2">
        <v>1</v>
      </c>
      <c r="O902" s="2"/>
      <c r="P902" s="2"/>
      <c r="Q902" s="2">
        <v>1</v>
      </c>
      <c r="R902" s="2"/>
      <c r="S902" s="2"/>
      <c r="T902" s="2">
        <v>0</v>
      </c>
      <c r="U902" s="2"/>
      <c r="V902" s="2"/>
      <c r="W902" s="2">
        <v>0</v>
      </c>
      <c r="X902" s="2"/>
      <c r="Y902" s="2"/>
      <c r="Z902" s="1">
        <v>1</v>
      </c>
      <c r="AA902" s="2"/>
      <c r="AB902" s="1" t="s">
        <v>42</v>
      </c>
      <c r="AC902" s="1">
        <v>0</v>
      </c>
      <c r="AD902" s="2"/>
      <c r="AE902" s="1"/>
      <c r="AF902" s="1" t="s">
        <v>5456</v>
      </c>
      <c r="AG902" s="1" t="s">
        <v>250</v>
      </c>
      <c r="AH902" s="1" t="s">
        <v>1952</v>
      </c>
      <c r="AI902" s="1">
        <v>0</v>
      </c>
      <c r="AJ902" s="1" t="s">
        <v>1953</v>
      </c>
      <c r="AK902" s="1" t="s">
        <v>42</v>
      </c>
    </row>
    <row r="903" spans="1:37" x14ac:dyDescent="0.25">
      <c r="A903" s="1" t="s">
        <v>5457</v>
      </c>
      <c r="B903" s="1" t="s">
        <v>5458</v>
      </c>
      <c r="C903" s="1" t="s">
        <v>36</v>
      </c>
      <c r="D903" s="1" t="s">
        <v>5459</v>
      </c>
      <c r="E903" s="1" t="s">
        <v>5459</v>
      </c>
      <c r="F903" s="1" t="s">
        <v>7231</v>
      </c>
      <c r="G903" s="5" t="s">
        <v>40</v>
      </c>
      <c r="H903" s="1">
        <v>2015</v>
      </c>
      <c r="I903" s="1" t="s">
        <v>170</v>
      </c>
      <c r="J903" s="2"/>
      <c r="K903" s="2">
        <v>1</v>
      </c>
      <c r="L903" s="2"/>
      <c r="M903" s="2"/>
      <c r="N903" s="2">
        <v>1</v>
      </c>
      <c r="O903" s="2"/>
      <c r="P903" s="2"/>
      <c r="Q903" s="2">
        <v>1</v>
      </c>
      <c r="R903" s="2"/>
      <c r="S903" s="2"/>
      <c r="T903" s="2">
        <v>1</v>
      </c>
      <c r="U903" s="2"/>
      <c r="V903" s="2"/>
      <c r="W903" s="2">
        <v>0</v>
      </c>
      <c r="X903" s="2"/>
      <c r="Y903" s="2"/>
      <c r="Z903" s="1">
        <v>0</v>
      </c>
      <c r="AA903" s="2"/>
      <c r="AB903" s="1" t="s">
        <v>42</v>
      </c>
      <c r="AC903" s="1">
        <v>0</v>
      </c>
      <c r="AD903" s="2"/>
      <c r="AE903" s="1"/>
      <c r="AF903" s="1" t="s">
        <v>5461</v>
      </c>
      <c r="AG903" s="1" t="s">
        <v>250</v>
      </c>
      <c r="AH903" s="1" t="s">
        <v>1952</v>
      </c>
      <c r="AI903" s="1">
        <v>0</v>
      </c>
      <c r="AJ903" s="1" t="s">
        <v>100</v>
      </c>
      <c r="AK903" s="1" t="s">
        <v>42</v>
      </c>
    </row>
    <row r="904" spans="1:37" x14ac:dyDescent="0.25">
      <c r="A904" s="1" t="s">
        <v>5462</v>
      </c>
      <c r="B904" s="1" t="s">
        <v>5463</v>
      </c>
      <c r="C904" s="1" t="s">
        <v>36</v>
      </c>
      <c r="D904" s="1" t="s">
        <v>5464</v>
      </c>
      <c r="E904" s="1" t="s">
        <v>5465</v>
      </c>
      <c r="F904" s="1" t="s">
        <v>7232</v>
      </c>
      <c r="G904" s="5" t="s">
        <v>62</v>
      </c>
      <c r="H904" s="1">
        <v>2019</v>
      </c>
      <c r="I904" s="1" t="s">
        <v>334</v>
      </c>
      <c r="J904" s="2"/>
      <c r="K904" s="2">
        <v>1</v>
      </c>
      <c r="L904" s="2"/>
      <c r="M904" s="2"/>
      <c r="N904" s="2" t="s">
        <v>42</v>
      </c>
      <c r="O904" s="2"/>
      <c r="P904" s="2"/>
      <c r="Q904" s="2">
        <v>1</v>
      </c>
      <c r="R904" s="2"/>
      <c r="S904" s="2"/>
      <c r="T904" s="2" t="s">
        <v>42</v>
      </c>
      <c r="U904" s="2"/>
      <c r="V904" s="2"/>
      <c r="W904" s="2" t="s">
        <v>42</v>
      </c>
      <c r="X904" s="2"/>
      <c r="Y904" s="2"/>
      <c r="Z904" s="1" t="s">
        <v>42</v>
      </c>
      <c r="AA904" s="2"/>
      <c r="AB904" s="1" t="s">
        <v>42</v>
      </c>
      <c r="AC904" s="1">
        <v>0</v>
      </c>
      <c r="AD904" s="2"/>
      <c r="AE904" s="1"/>
      <c r="AF904" s="1" t="s">
        <v>5467</v>
      </c>
      <c r="AG904" s="1" t="s">
        <v>65</v>
      </c>
      <c r="AH904" s="1" t="s">
        <v>5468</v>
      </c>
      <c r="AI904" s="1">
        <v>0</v>
      </c>
      <c r="AJ904" s="1" t="s">
        <v>798</v>
      </c>
      <c r="AK904" s="1" t="s">
        <v>42</v>
      </c>
    </row>
    <row r="905" spans="1:37" x14ac:dyDescent="0.25">
      <c r="A905" s="1" t="s">
        <v>5469</v>
      </c>
      <c r="B905" s="1" t="s">
        <v>5470</v>
      </c>
      <c r="C905" s="1" t="s">
        <v>286</v>
      </c>
      <c r="D905" s="1" t="s">
        <v>5471</v>
      </c>
      <c r="E905" s="1" t="s">
        <v>5472</v>
      </c>
      <c r="F905" s="1" t="s">
        <v>1389</v>
      </c>
      <c r="G905" s="5" t="s">
        <v>96</v>
      </c>
      <c r="H905" s="1">
        <v>2007</v>
      </c>
      <c r="I905" s="1" t="s">
        <v>563</v>
      </c>
      <c r="J905" s="2"/>
      <c r="K905" s="2">
        <v>1</v>
      </c>
      <c r="L905" s="2"/>
      <c r="M905" s="2"/>
      <c r="N905" s="2">
        <v>0</v>
      </c>
      <c r="O905" s="2"/>
      <c r="P905" s="2"/>
      <c r="Q905" s="2">
        <v>1</v>
      </c>
      <c r="R905" s="2"/>
      <c r="S905" s="2"/>
      <c r="T905" s="2">
        <v>0</v>
      </c>
      <c r="U905" s="2"/>
      <c r="V905" s="2"/>
      <c r="W905" s="2">
        <v>0</v>
      </c>
      <c r="X905" s="2"/>
      <c r="Y905" s="2"/>
      <c r="Z905" s="1">
        <v>0</v>
      </c>
      <c r="AA905" s="2"/>
      <c r="AB905" s="1" t="s">
        <v>42</v>
      </c>
      <c r="AC905" s="1">
        <v>0</v>
      </c>
      <c r="AD905" s="2"/>
      <c r="AE905" s="1"/>
      <c r="AF905" s="1" t="s">
        <v>5473</v>
      </c>
      <c r="AG905" s="1" t="s">
        <v>292</v>
      </c>
      <c r="AH905" s="1" t="s">
        <v>3768</v>
      </c>
      <c r="AI905" s="1">
        <v>0</v>
      </c>
      <c r="AJ905" s="1" t="s">
        <v>1098</v>
      </c>
      <c r="AK905" s="1" t="s">
        <v>42</v>
      </c>
    </row>
    <row r="906" spans="1:37" x14ac:dyDescent="0.25">
      <c r="A906" s="1" t="s">
        <v>5474</v>
      </c>
      <c r="B906" s="1" t="s">
        <v>5475</v>
      </c>
      <c r="C906" s="1" t="s">
        <v>5476</v>
      </c>
      <c r="D906" s="1">
        <v>0</v>
      </c>
      <c r="E906" s="1" t="s">
        <v>5477</v>
      </c>
      <c r="F906" s="1" t="s">
        <v>1318</v>
      </c>
      <c r="G906" s="5" t="s">
        <v>53</v>
      </c>
      <c r="H906" s="1">
        <v>2022</v>
      </c>
      <c r="I906" s="1" t="s">
        <v>676</v>
      </c>
      <c r="J906" s="2"/>
      <c r="K906" s="2">
        <v>1</v>
      </c>
      <c r="L906" s="2"/>
      <c r="M906" s="2"/>
      <c r="N906" s="2">
        <v>0</v>
      </c>
      <c r="O906" s="2"/>
      <c r="P906" s="2"/>
      <c r="Q906" s="2">
        <v>1</v>
      </c>
      <c r="R906" s="2"/>
      <c r="S906" s="2"/>
      <c r="T906" s="2">
        <v>0</v>
      </c>
      <c r="U906" s="2"/>
      <c r="V906" s="2"/>
      <c r="W906" s="2">
        <v>0</v>
      </c>
      <c r="X906" s="2"/>
      <c r="Y906" s="2"/>
      <c r="Z906" s="1"/>
      <c r="AA906" s="2"/>
      <c r="AB906" s="1"/>
      <c r="AC906" s="1">
        <v>0</v>
      </c>
      <c r="AD906" s="2"/>
      <c r="AE906" s="1"/>
      <c r="AF906" s="1" t="s">
        <v>5479</v>
      </c>
      <c r="AG906" s="1"/>
      <c r="AH906" s="1"/>
      <c r="AI906" s="1"/>
      <c r="AJ906" s="1">
        <v>0</v>
      </c>
      <c r="AK906" s="1" t="s">
        <v>42</v>
      </c>
    </row>
    <row r="907" spans="1:37" x14ac:dyDescent="0.25">
      <c r="A907" s="1" t="s">
        <v>5480</v>
      </c>
      <c r="B907" s="1" t="s">
        <v>5481</v>
      </c>
      <c r="C907" s="1" t="s">
        <v>50</v>
      </c>
      <c r="D907" s="1" t="s">
        <v>5482</v>
      </c>
      <c r="E907" s="1" t="s">
        <v>5483</v>
      </c>
      <c r="F907" s="1" t="s">
        <v>2400</v>
      </c>
      <c r="G907" s="5" t="s">
        <v>96</v>
      </c>
      <c r="H907" s="1">
        <v>2007</v>
      </c>
      <c r="I907" s="1" t="s">
        <v>597</v>
      </c>
      <c r="J907" s="2"/>
      <c r="K907" s="2">
        <v>1</v>
      </c>
      <c r="L907" s="2"/>
      <c r="M907" s="2"/>
      <c r="N907" s="2">
        <v>0</v>
      </c>
      <c r="O907" s="2"/>
      <c r="P907" s="2"/>
      <c r="Q907" s="2">
        <v>1</v>
      </c>
      <c r="R907" s="2"/>
      <c r="S907" s="2"/>
      <c r="T907" s="2">
        <v>0</v>
      </c>
      <c r="U907" s="2"/>
      <c r="V907" s="2"/>
      <c r="W907" s="2">
        <v>0</v>
      </c>
      <c r="X907" s="2"/>
      <c r="Y907" s="2"/>
      <c r="Z907" s="1">
        <v>1</v>
      </c>
      <c r="AA907" s="2"/>
      <c r="AB907" s="1" t="s">
        <v>42</v>
      </c>
      <c r="AC907" s="1">
        <v>0</v>
      </c>
      <c r="AD907" s="2"/>
      <c r="AE907" s="1"/>
      <c r="AF907" s="1" t="s">
        <v>5484</v>
      </c>
      <c r="AG907" s="1" t="s">
        <v>45</v>
      </c>
      <c r="AH907" s="1" t="s">
        <v>1593</v>
      </c>
      <c r="AI907" s="1" t="s">
        <v>100</v>
      </c>
      <c r="AJ907" s="1"/>
      <c r="AK907" s="1" t="s">
        <v>42</v>
      </c>
    </row>
    <row r="908" spans="1:37" x14ac:dyDescent="0.25">
      <c r="A908" s="1" t="s">
        <v>5485</v>
      </c>
      <c r="B908" s="1" t="s">
        <v>5486</v>
      </c>
      <c r="C908" s="1" t="s">
        <v>50</v>
      </c>
      <c r="D908" s="1" t="s">
        <v>5487</v>
      </c>
      <c r="E908" s="1" t="s">
        <v>5488</v>
      </c>
      <c r="F908" s="1" t="s">
        <v>2400</v>
      </c>
      <c r="G908" s="5" t="s">
        <v>96</v>
      </c>
      <c r="H908" s="1">
        <v>2007</v>
      </c>
      <c r="I908" s="1" t="s">
        <v>597</v>
      </c>
      <c r="J908" s="2"/>
      <c r="K908" s="2">
        <v>1</v>
      </c>
      <c r="L908" s="2"/>
      <c r="M908" s="2"/>
      <c r="N908" s="2">
        <v>0</v>
      </c>
      <c r="O908" s="2"/>
      <c r="P908" s="2"/>
      <c r="Q908" s="2">
        <v>1</v>
      </c>
      <c r="R908" s="2"/>
      <c r="S908" s="2"/>
      <c r="T908" s="2">
        <v>0</v>
      </c>
      <c r="U908" s="2"/>
      <c r="V908" s="2"/>
      <c r="W908" s="2">
        <v>0</v>
      </c>
      <c r="X908" s="2"/>
      <c r="Y908" s="2"/>
      <c r="Z908" s="1">
        <v>1</v>
      </c>
      <c r="AA908" s="2"/>
      <c r="AB908" s="1" t="s">
        <v>42</v>
      </c>
      <c r="AC908" s="1">
        <v>0</v>
      </c>
      <c r="AD908" s="2"/>
      <c r="AE908" s="1"/>
      <c r="AF908" s="1" t="s">
        <v>5489</v>
      </c>
      <c r="AG908" s="1" t="s">
        <v>45</v>
      </c>
      <c r="AH908" s="1" t="s">
        <v>2564</v>
      </c>
      <c r="AI908" s="1" t="s">
        <v>100</v>
      </c>
      <c r="AJ908" s="1"/>
      <c r="AK908" s="1" t="s">
        <v>42</v>
      </c>
    </row>
    <row r="909" spans="1:37" x14ac:dyDescent="0.25">
      <c r="A909" s="18" t="s">
        <v>5490</v>
      </c>
      <c r="B909" s="18" t="str">
        <f>VLOOKUP(A909,'[1]2020 New Titles'!A:I,2,FALSE)</f>
        <v>Progress in Reaction Kinetics and Mechanism</v>
      </c>
      <c r="C909" s="26" t="s">
        <v>103</v>
      </c>
      <c r="D909" s="1" t="s">
        <v>5491</v>
      </c>
      <c r="E909" s="1" t="s">
        <v>5492</v>
      </c>
      <c r="F909" s="1" t="e">
        <v>#N/A</v>
      </c>
      <c r="G909" s="5" t="s">
        <v>152</v>
      </c>
      <c r="H909" s="1">
        <v>2020</v>
      </c>
      <c r="I909" s="1" t="s">
        <v>258</v>
      </c>
      <c r="J909" s="2" t="s">
        <v>86</v>
      </c>
      <c r="K909" s="2">
        <v>0</v>
      </c>
      <c r="L909" s="2"/>
      <c r="M909" s="2"/>
      <c r="N909" s="2">
        <v>0</v>
      </c>
      <c r="O909" s="2"/>
      <c r="P909" s="2"/>
      <c r="Q909" s="2">
        <v>0</v>
      </c>
      <c r="R909" s="2"/>
      <c r="S909" s="2"/>
      <c r="T909" s="2">
        <v>0</v>
      </c>
      <c r="U909" s="2"/>
      <c r="V909" s="2"/>
      <c r="W909" s="2">
        <v>0</v>
      </c>
      <c r="X909" s="2"/>
      <c r="Y909" s="2"/>
      <c r="Z909" s="1" t="s">
        <v>42</v>
      </c>
      <c r="AA909" s="2"/>
      <c r="AB909" s="1" t="s">
        <v>42</v>
      </c>
      <c r="AC909" s="1">
        <v>1</v>
      </c>
      <c r="AD909" s="2"/>
      <c r="AE909" s="1"/>
      <c r="AF909" s="1" t="s">
        <v>5494</v>
      </c>
      <c r="AG909" s="1"/>
      <c r="AH909" s="1"/>
      <c r="AI909" s="1">
        <v>0</v>
      </c>
      <c r="AJ909" s="1" t="e">
        <v>#REF!</v>
      </c>
      <c r="AK909" s="1" t="s">
        <v>42</v>
      </c>
    </row>
    <row r="910" spans="1:37" x14ac:dyDescent="0.25">
      <c r="A910" s="1" t="s">
        <v>5495</v>
      </c>
      <c r="B910" s="1" t="s">
        <v>5496</v>
      </c>
      <c r="C910" s="1" t="s">
        <v>103</v>
      </c>
      <c r="D910" s="1" t="s">
        <v>5497</v>
      </c>
      <c r="E910" s="1" t="s">
        <v>5498</v>
      </c>
      <c r="F910" s="1" t="s">
        <v>379</v>
      </c>
      <c r="G910" s="5" t="s">
        <v>62</v>
      </c>
      <c r="H910" s="1">
        <v>2019</v>
      </c>
      <c r="I910" s="1" t="s">
        <v>1023</v>
      </c>
      <c r="J910" s="2"/>
      <c r="K910" s="2">
        <v>1</v>
      </c>
      <c r="L910" s="2"/>
      <c r="M910" s="2"/>
      <c r="N910" s="2">
        <v>1</v>
      </c>
      <c r="O910" s="2"/>
      <c r="P910" s="2"/>
      <c r="Q910" s="2" t="s">
        <v>42</v>
      </c>
      <c r="R910" s="2"/>
      <c r="S910" s="2"/>
      <c r="T910" s="2" t="s">
        <v>42</v>
      </c>
      <c r="U910" s="2"/>
      <c r="V910" s="2"/>
      <c r="W910" s="2" t="s">
        <v>42</v>
      </c>
      <c r="X910" s="2"/>
      <c r="Y910" s="2"/>
      <c r="Z910" s="1" t="s">
        <v>42</v>
      </c>
      <c r="AA910" s="2"/>
      <c r="AB910" s="1" t="s">
        <v>42</v>
      </c>
      <c r="AC910" s="1">
        <v>0</v>
      </c>
      <c r="AD910" s="2"/>
      <c r="AE910" s="1"/>
      <c r="AF910" s="1" t="s">
        <v>5499</v>
      </c>
      <c r="AG910" s="1" t="s">
        <v>88</v>
      </c>
      <c r="AH910" s="1" t="s">
        <v>260</v>
      </c>
      <c r="AI910" s="1" t="s">
        <v>1076</v>
      </c>
      <c r="AJ910" s="1" t="s">
        <v>1077</v>
      </c>
      <c r="AK910" s="1" t="s">
        <v>42</v>
      </c>
    </row>
    <row r="911" spans="1:37" x14ac:dyDescent="0.25">
      <c r="A911" s="1" t="s">
        <v>5500</v>
      </c>
      <c r="B911" s="1" t="s">
        <v>5501</v>
      </c>
      <c r="C911" s="1" t="s">
        <v>77</v>
      </c>
      <c r="D911" s="1" t="s">
        <v>5502</v>
      </c>
      <c r="E911" s="1" t="s">
        <v>5503</v>
      </c>
      <c r="F911" s="1" t="s">
        <v>213</v>
      </c>
      <c r="G911" s="5" t="s">
        <v>257</v>
      </c>
      <c r="H911" s="1">
        <v>2017</v>
      </c>
      <c r="I911" s="1" t="s">
        <v>63</v>
      </c>
      <c r="J911" s="2"/>
      <c r="K911" s="2">
        <v>1</v>
      </c>
      <c r="L911" s="2"/>
      <c r="M911" s="2"/>
      <c r="N911" s="2">
        <v>1</v>
      </c>
      <c r="O911" s="2"/>
      <c r="P911" s="2"/>
      <c r="Q911" s="2">
        <v>0</v>
      </c>
      <c r="R911" s="2"/>
      <c r="S911" s="2"/>
      <c r="T911" s="2">
        <v>1</v>
      </c>
      <c r="U911" s="2"/>
      <c r="V911" s="2"/>
      <c r="W911" s="2">
        <v>1</v>
      </c>
      <c r="X911" s="2"/>
      <c r="Y911" s="2"/>
      <c r="Z911" s="1">
        <v>1</v>
      </c>
      <c r="AA911" s="2"/>
      <c r="AB911" s="1" t="s">
        <v>42</v>
      </c>
      <c r="AC911" s="1">
        <v>0</v>
      </c>
      <c r="AD911" s="2"/>
      <c r="AE911" s="1"/>
      <c r="AF911" s="1" t="s">
        <v>5504</v>
      </c>
      <c r="AG911" s="1" t="s">
        <v>88</v>
      </c>
      <c r="AH911" s="1" t="s">
        <v>835</v>
      </c>
      <c r="AI911" s="1">
        <v>0</v>
      </c>
      <c r="AJ911" s="1"/>
      <c r="AK911" s="1" t="s">
        <v>42</v>
      </c>
    </row>
    <row r="912" spans="1:37" x14ac:dyDescent="0.25">
      <c r="A912" s="1" t="s">
        <v>5505</v>
      </c>
      <c r="B912" s="1" t="s">
        <v>5506</v>
      </c>
      <c r="C912" s="1" t="s">
        <v>36</v>
      </c>
      <c r="D912" s="1" t="s">
        <v>5507</v>
      </c>
      <c r="E912" s="1" t="s">
        <v>5508</v>
      </c>
      <c r="F912" s="1" t="s">
        <v>7107</v>
      </c>
      <c r="G912" s="5" t="s">
        <v>62</v>
      </c>
      <c r="H912" s="1">
        <v>2019</v>
      </c>
      <c r="I912" s="1" t="s">
        <v>668</v>
      </c>
      <c r="J912" s="2"/>
      <c r="K912" s="2">
        <v>1</v>
      </c>
      <c r="L912" s="2"/>
      <c r="M912" s="2"/>
      <c r="N912" s="2" t="s">
        <v>42</v>
      </c>
      <c r="O912" s="2"/>
      <c r="P912" s="2"/>
      <c r="Q912" s="2">
        <v>1</v>
      </c>
      <c r="R912" s="2"/>
      <c r="S912" s="2"/>
      <c r="T912" s="2" t="s">
        <v>42</v>
      </c>
      <c r="U912" s="2"/>
      <c r="V912" s="2"/>
      <c r="W912" s="2" t="s">
        <v>42</v>
      </c>
      <c r="X912" s="2"/>
      <c r="Y912" s="2"/>
      <c r="Z912" s="1">
        <v>1</v>
      </c>
      <c r="AA912" s="2"/>
      <c r="AB912" s="1" t="s">
        <v>42</v>
      </c>
      <c r="AC912" s="1">
        <v>0</v>
      </c>
      <c r="AD912" s="2"/>
      <c r="AE912" s="1"/>
      <c r="AF912" s="1" t="s">
        <v>5509</v>
      </c>
      <c r="AG912" s="1">
        <v>0</v>
      </c>
      <c r="AH912" s="1" t="s">
        <v>958</v>
      </c>
      <c r="AI912" s="1">
        <v>0</v>
      </c>
      <c r="AJ912" s="1" t="s">
        <v>191</v>
      </c>
      <c r="AK912" s="1" t="s">
        <v>42</v>
      </c>
    </row>
    <row r="913" spans="1:37" x14ac:dyDescent="0.25">
      <c r="A913" s="1" t="s">
        <v>5510</v>
      </c>
      <c r="B913" s="1" t="s">
        <v>5511</v>
      </c>
      <c r="C913" s="1" t="s">
        <v>36</v>
      </c>
      <c r="D913" s="1" t="s">
        <v>5512</v>
      </c>
      <c r="E913" s="1" t="s">
        <v>5513</v>
      </c>
      <c r="F913" s="1" t="s">
        <v>7233</v>
      </c>
      <c r="G913" s="5" t="s">
        <v>257</v>
      </c>
      <c r="H913" s="1">
        <v>2017</v>
      </c>
      <c r="I913" s="1" t="s">
        <v>1507</v>
      </c>
      <c r="J913" s="2"/>
      <c r="K913" s="2">
        <v>1</v>
      </c>
      <c r="L913" s="2"/>
      <c r="M913" s="2"/>
      <c r="N913" s="2">
        <v>0</v>
      </c>
      <c r="O913" s="2"/>
      <c r="P913" s="2"/>
      <c r="Q913" s="2">
        <v>1</v>
      </c>
      <c r="R913" s="2"/>
      <c r="S913" s="2"/>
      <c r="T913" s="2">
        <v>0</v>
      </c>
      <c r="U913" s="2"/>
      <c r="V913" s="2"/>
      <c r="W913" s="2">
        <v>0</v>
      </c>
      <c r="X913" s="2"/>
      <c r="Y913" s="2"/>
      <c r="Z913" s="1">
        <v>1</v>
      </c>
      <c r="AA913" s="2"/>
      <c r="AB913" s="1" t="s">
        <v>42</v>
      </c>
      <c r="AC913" s="1">
        <v>0</v>
      </c>
      <c r="AD913" s="2"/>
      <c r="AE913" s="1"/>
      <c r="AF913" s="1" t="s">
        <v>5515</v>
      </c>
      <c r="AG913" s="1" t="s">
        <v>250</v>
      </c>
      <c r="AH913" s="1" t="s">
        <v>46</v>
      </c>
      <c r="AI913" s="1">
        <v>0</v>
      </c>
      <c r="AJ913" s="1" t="s">
        <v>5255</v>
      </c>
      <c r="AK913" s="1" t="s">
        <v>42</v>
      </c>
    </row>
    <row r="914" spans="1:37" x14ac:dyDescent="0.25">
      <c r="A914" s="1" t="s">
        <v>5516</v>
      </c>
      <c r="B914" s="1" t="s">
        <v>5517</v>
      </c>
      <c r="C914" s="1" t="s">
        <v>36</v>
      </c>
      <c r="D914" s="1" t="s">
        <v>5518</v>
      </c>
      <c r="E914" s="1" t="s">
        <v>5519</v>
      </c>
      <c r="F914" s="1" t="s">
        <v>7234</v>
      </c>
      <c r="G914" s="5" t="s">
        <v>461</v>
      </c>
      <c r="H914" s="1">
        <v>2010</v>
      </c>
      <c r="I914" s="1" t="s">
        <v>576</v>
      </c>
      <c r="J914" s="2"/>
      <c r="K914" s="2">
        <v>1</v>
      </c>
      <c r="L914" s="2"/>
      <c r="M914" s="2"/>
      <c r="N914" s="2">
        <v>1</v>
      </c>
      <c r="O914" s="2"/>
      <c r="P914" s="2"/>
      <c r="Q914" s="2">
        <v>1</v>
      </c>
      <c r="R914" s="2"/>
      <c r="S914" s="2"/>
      <c r="T914" s="2">
        <v>1</v>
      </c>
      <c r="U914" s="2"/>
      <c r="V914" s="2"/>
      <c r="W914" s="2">
        <v>0</v>
      </c>
      <c r="X914" s="2"/>
      <c r="Y914" s="2"/>
      <c r="Z914" s="1">
        <v>1</v>
      </c>
      <c r="AA914" s="2"/>
      <c r="AB914" s="1" t="s">
        <v>42</v>
      </c>
      <c r="AC914" s="1">
        <v>0</v>
      </c>
      <c r="AD914" s="2"/>
      <c r="AE914" s="1"/>
      <c r="AF914" s="1" t="s">
        <v>5521</v>
      </c>
      <c r="AG914" s="1" t="s">
        <v>250</v>
      </c>
      <c r="AH914" s="1" t="s">
        <v>251</v>
      </c>
      <c r="AI914" s="1">
        <v>0</v>
      </c>
      <c r="AJ914" s="1" t="s">
        <v>66</v>
      </c>
      <c r="AK914" s="1" t="s">
        <v>42</v>
      </c>
    </row>
    <row r="915" spans="1:37" x14ac:dyDescent="0.25">
      <c r="A915" s="1" t="s">
        <v>5522</v>
      </c>
      <c r="B915" s="1" t="s">
        <v>5523</v>
      </c>
      <c r="C915" s="1" t="s">
        <v>36</v>
      </c>
      <c r="D915" s="1" t="s">
        <v>5524</v>
      </c>
      <c r="E915" s="1" t="s">
        <v>5525</v>
      </c>
      <c r="F915" s="1" t="s">
        <v>7068</v>
      </c>
      <c r="G915" s="5" t="s">
        <v>461</v>
      </c>
      <c r="H915" s="1">
        <v>2010</v>
      </c>
      <c r="I915" s="1" t="s">
        <v>144</v>
      </c>
      <c r="J915" s="2"/>
      <c r="K915" s="2">
        <v>1</v>
      </c>
      <c r="L915" s="2"/>
      <c r="M915" s="2"/>
      <c r="N915" s="2">
        <v>1</v>
      </c>
      <c r="O915" s="2"/>
      <c r="P915" s="2"/>
      <c r="Q915" s="2">
        <v>1</v>
      </c>
      <c r="R915" s="2"/>
      <c r="S915" s="2"/>
      <c r="T915" s="2">
        <v>1</v>
      </c>
      <c r="U915" s="2"/>
      <c r="V915" s="2"/>
      <c r="W915" s="2">
        <v>0</v>
      </c>
      <c r="X915" s="2"/>
      <c r="Y915" s="2"/>
      <c r="Z915" s="1">
        <v>0</v>
      </c>
      <c r="AA915" s="2"/>
      <c r="AB915" s="1" t="s">
        <v>42</v>
      </c>
      <c r="AC915" s="1">
        <v>0</v>
      </c>
      <c r="AD915" s="2"/>
      <c r="AE915" s="1"/>
      <c r="AF915" s="1" t="s">
        <v>5526</v>
      </c>
      <c r="AG915" s="1" t="s">
        <v>250</v>
      </c>
      <c r="AH915" s="1" t="s">
        <v>250</v>
      </c>
      <c r="AI915" s="1">
        <v>0</v>
      </c>
      <c r="AJ915" s="1" t="s">
        <v>66</v>
      </c>
      <c r="AK915" s="1" t="s">
        <v>42</v>
      </c>
    </row>
    <row r="916" spans="1:37" x14ac:dyDescent="0.25">
      <c r="A916" s="1" t="s">
        <v>5527</v>
      </c>
      <c r="B916" s="1" t="s">
        <v>5528</v>
      </c>
      <c r="C916" s="1" t="s">
        <v>286</v>
      </c>
      <c r="D916" s="1" t="s">
        <v>5529</v>
      </c>
      <c r="E916" s="1" t="s">
        <v>5530</v>
      </c>
      <c r="F916" s="1" t="s">
        <v>7133</v>
      </c>
      <c r="G916" s="5" t="s">
        <v>1129</v>
      </c>
      <c r="H916" s="1">
        <v>2006</v>
      </c>
      <c r="I916" s="1" t="s">
        <v>215</v>
      </c>
      <c r="J916" s="2"/>
      <c r="K916" s="2">
        <v>1</v>
      </c>
      <c r="L916" s="2"/>
      <c r="M916" s="2"/>
      <c r="N916" s="2">
        <v>0</v>
      </c>
      <c r="O916" s="2"/>
      <c r="P916" s="2"/>
      <c r="Q916" s="2">
        <v>1</v>
      </c>
      <c r="R916" s="2"/>
      <c r="S916" s="2"/>
      <c r="T916" s="2">
        <v>0</v>
      </c>
      <c r="U916" s="2"/>
      <c r="V916" s="2"/>
      <c r="W916" s="2">
        <v>0</v>
      </c>
      <c r="X916" s="2"/>
      <c r="Y916" s="2"/>
      <c r="Z916" s="1">
        <v>1</v>
      </c>
      <c r="AA916" s="2"/>
      <c r="AB916" s="1" t="s">
        <v>42</v>
      </c>
      <c r="AC916" s="1">
        <v>0</v>
      </c>
      <c r="AD916" s="2"/>
      <c r="AE916" s="1"/>
      <c r="AF916" s="1" t="s">
        <v>5531</v>
      </c>
      <c r="AG916" s="1" t="s">
        <v>250</v>
      </c>
      <c r="AH916" s="1" t="s">
        <v>5532</v>
      </c>
      <c r="AI916" s="1">
        <v>0</v>
      </c>
      <c r="AJ916" s="1"/>
      <c r="AK916" s="1" t="s">
        <v>42</v>
      </c>
    </row>
    <row r="917" spans="1:37" x14ac:dyDescent="0.25">
      <c r="A917" s="1" t="s">
        <v>5533</v>
      </c>
      <c r="B917" s="1" t="s">
        <v>5534</v>
      </c>
      <c r="C917" s="1" t="s">
        <v>50</v>
      </c>
      <c r="D917" s="1">
        <v>0</v>
      </c>
      <c r="E917" s="1" t="s">
        <v>5535</v>
      </c>
      <c r="F917" s="1" t="s">
        <v>2383</v>
      </c>
      <c r="G917" s="5" t="s">
        <v>40</v>
      </c>
      <c r="H917" s="1">
        <v>2015</v>
      </c>
      <c r="I917" s="1" t="s">
        <v>563</v>
      </c>
      <c r="J917" s="2"/>
      <c r="K917" s="2">
        <v>1</v>
      </c>
      <c r="L917" s="2"/>
      <c r="M917" s="2"/>
      <c r="N917" s="2">
        <v>0</v>
      </c>
      <c r="O917" s="2"/>
      <c r="P917" s="2"/>
      <c r="Q917" s="2">
        <v>1</v>
      </c>
      <c r="R917" s="2"/>
      <c r="S917" s="2"/>
      <c r="T917" s="2">
        <v>0</v>
      </c>
      <c r="U917" s="2"/>
      <c r="V917" s="2"/>
      <c r="W917" s="2">
        <v>0</v>
      </c>
      <c r="X917" s="2"/>
      <c r="Y917" s="2"/>
      <c r="Z917" s="1">
        <v>0</v>
      </c>
      <c r="AA917" s="2"/>
      <c r="AB917" s="1" t="s">
        <v>42</v>
      </c>
      <c r="AC917" s="1">
        <v>0</v>
      </c>
      <c r="AD917" s="2"/>
      <c r="AE917" s="1"/>
      <c r="AF917" s="1" t="s">
        <v>5536</v>
      </c>
      <c r="AG917" s="1" t="s">
        <v>250</v>
      </c>
      <c r="AH917" s="1" t="s">
        <v>65</v>
      </c>
      <c r="AI917" s="1" t="s">
        <v>100</v>
      </c>
      <c r="AJ917" s="1" t="s">
        <v>1170</v>
      </c>
      <c r="AK917" s="1" t="s">
        <v>42</v>
      </c>
    </row>
    <row r="918" spans="1:37" x14ac:dyDescent="0.25">
      <c r="A918" s="1" t="s">
        <v>5537</v>
      </c>
      <c r="B918" s="1" t="s">
        <v>5538</v>
      </c>
      <c r="C918" s="1" t="s">
        <v>50</v>
      </c>
      <c r="D918" s="1" t="s">
        <v>5539</v>
      </c>
      <c r="E918" s="1" t="s">
        <v>5540</v>
      </c>
      <c r="F918" s="1" t="s">
        <v>1440</v>
      </c>
      <c r="G918" s="5" t="s">
        <v>124</v>
      </c>
      <c r="H918" s="1">
        <v>2006</v>
      </c>
      <c r="I918" s="1" t="s">
        <v>446</v>
      </c>
      <c r="J918" s="2"/>
      <c r="K918" s="2">
        <v>1</v>
      </c>
      <c r="L918" s="2"/>
      <c r="M918" s="2"/>
      <c r="N918" s="2">
        <v>0</v>
      </c>
      <c r="O918" s="2"/>
      <c r="P918" s="2"/>
      <c r="Q918" s="2">
        <v>1</v>
      </c>
      <c r="R918" s="2"/>
      <c r="S918" s="2"/>
      <c r="T918" s="2">
        <v>0</v>
      </c>
      <c r="U918" s="2"/>
      <c r="V918" s="2"/>
      <c r="W918" s="2">
        <v>0</v>
      </c>
      <c r="X918" s="2"/>
      <c r="Y918" s="2"/>
      <c r="Z918" s="1">
        <v>1</v>
      </c>
      <c r="AA918" s="2"/>
      <c r="AB918" s="1" t="s">
        <v>42</v>
      </c>
      <c r="AC918" s="1">
        <v>0</v>
      </c>
      <c r="AD918" s="2"/>
      <c r="AE918" s="1"/>
      <c r="AF918" s="1" t="s">
        <v>5541</v>
      </c>
      <c r="AG918" s="1" t="s">
        <v>250</v>
      </c>
      <c r="AH918" s="1" t="s">
        <v>4074</v>
      </c>
      <c r="AI918" s="1" t="s">
        <v>100</v>
      </c>
      <c r="AJ918" s="1" t="s">
        <v>191</v>
      </c>
      <c r="AK918" s="1" t="s">
        <v>42</v>
      </c>
    </row>
    <row r="919" spans="1:37" x14ac:dyDescent="0.25">
      <c r="A919" s="1" t="s">
        <v>5542</v>
      </c>
      <c r="B919" s="1" t="s">
        <v>5543</v>
      </c>
      <c r="C919" s="1" t="s">
        <v>36</v>
      </c>
      <c r="D919" s="1" t="s">
        <v>5544</v>
      </c>
      <c r="E919" s="1" t="s">
        <v>5545</v>
      </c>
      <c r="F919" s="1" t="s">
        <v>323</v>
      </c>
      <c r="G919" s="5" t="s">
        <v>187</v>
      </c>
      <c r="H919" s="1">
        <v>2012</v>
      </c>
      <c r="I919" s="1" t="s">
        <v>766</v>
      </c>
      <c r="J919" s="2"/>
      <c r="K919" s="2">
        <v>1</v>
      </c>
      <c r="L919" s="2"/>
      <c r="M919" s="2"/>
      <c r="N919" s="2">
        <v>0</v>
      </c>
      <c r="O919" s="2"/>
      <c r="P919" s="2"/>
      <c r="Q919" s="2">
        <v>1</v>
      </c>
      <c r="R919" s="2"/>
      <c r="S919" s="2"/>
      <c r="T919" s="2">
        <v>0</v>
      </c>
      <c r="U919" s="2"/>
      <c r="V919" s="2"/>
      <c r="W919" s="2">
        <v>0</v>
      </c>
      <c r="X919" s="2"/>
      <c r="Y919" s="2"/>
      <c r="Z919" s="1">
        <v>1</v>
      </c>
      <c r="AA919" s="2"/>
      <c r="AB919" s="1" t="s">
        <v>42</v>
      </c>
      <c r="AC919" s="1">
        <v>0</v>
      </c>
      <c r="AD919" s="2"/>
      <c r="AE919" s="1"/>
      <c r="AF919" s="1" t="s">
        <v>5546</v>
      </c>
      <c r="AG919" s="1" t="s">
        <v>250</v>
      </c>
      <c r="AH919" s="1" t="s">
        <v>277</v>
      </c>
      <c r="AI919" s="1">
        <v>0</v>
      </c>
      <c r="AJ919" s="1" t="s">
        <v>66</v>
      </c>
      <c r="AK919" s="1" t="s">
        <v>42</v>
      </c>
    </row>
    <row r="920" spans="1:37" x14ac:dyDescent="0.25">
      <c r="A920" s="1" t="s">
        <v>5547</v>
      </c>
      <c r="B920" s="1" t="s">
        <v>5548</v>
      </c>
      <c r="C920" s="1" t="s">
        <v>36</v>
      </c>
      <c r="D920" s="1" t="s">
        <v>5549</v>
      </c>
      <c r="E920" s="1" t="s">
        <v>5550</v>
      </c>
      <c r="F920" s="1" t="s">
        <v>1440</v>
      </c>
      <c r="G920" s="5" t="s">
        <v>445</v>
      </c>
      <c r="H920" s="1">
        <v>2006</v>
      </c>
      <c r="I920" s="1" t="s">
        <v>446</v>
      </c>
      <c r="J920" s="2"/>
      <c r="K920" s="2">
        <v>1</v>
      </c>
      <c r="L920" s="2"/>
      <c r="M920" s="2"/>
      <c r="N920" s="2">
        <v>0</v>
      </c>
      <c r="O920" s="2"/>
      <c r="P920" s="2"/>
      <c r="Q920" s="2">
        <v>1</v>
      </c>
      <c r="R920" s="2"/>
      <c r="S920" s="2"/>
      <c r="T920" s="2">
        <v>0</v>
      </c>
      <c r="U920" s="2"/>
      <c r="V920" s="2"/>
      <c r="W920" s="2">
        <v>0</v>
      </c>
      <c r="X920" s="2"/>
      <c r="Y920" s="2"/>
      <c r="Z920" s="1">
        <v>1</v>
      </c>
      <c r="AA920" s="2"/>
      <c r="AB920" s="1" t="s">
        <v>42</v>
      </c>
      <c r="AC920" s="1">
        <v>0</v>
      </c>
      <c r="AD920" s="2"/>
      <c r="AE920" s="1"/>
      <c r="AF920" s="1" t="s">
        <v>5551</v>
      </c>
      <c r="AG920" s="1" t="s">
        <v>98</v>
      </c>
      <c r="AH920" s="1" t="s">
        <v>5552</v>
      </c>
      <c r="AI920" s="1">
        <v>0</v>
      </c>
      <c r="AJ920" s="1" t="s">
        <v>100</v>
      </c>
      <c r="AK920" s="1" t="s">
        <v>42</v>
      </c>
    </row>
    <row r="921" spans="1:37" x14ac:dyDescent="0.25">
      <c r="A921" s="1" t="s">
        <v>5553</v>
      </c>
      <c r="B921" s="1" t="s">
        <v>5554</v>
      </c>
      <c r="C921" s="1" t="s">
        <v>77</v>
      </c>
      <c r="D921" s="1" t="s">
        <v>5555</v>
      </c>
      <c r="E921" s="1" t="s">
        <v>5556</v>
      </c>
      <c r="F921" s="1" t="s">
        <v>7235</v>
      </c>
      <c r="G921" s="5" t="s">
        <v>257</v>
      </c>
      <c r="H921" s="1">
        <v>2017</v>
      </c>
      <c r="I921" s="1" t="s">
        <v>563</v>
      </c>
      <c r="J921" s="2"/>
      <c r="K921" s="2">
        <v>1</v>
      </c>
      <c r="L921" s="2"/>
      <c r="M921" s="2"/>
      <c r="N921" s="2">
        <v>1</v>
      </c>
      <c r="O921" s="2"/>
      <c r="P921" s="2"/>
      <c r="Q921" s="2">
        <v>0</v>
      </c>
      <c r="R921" s="2"/>
      <c r="S921" s="2"/>
      <c r="T921" s="2">
        <v>1</v>
      </c>
      <c r="U921" s="2"/>
      <c r="V921" s="2"/>
      <c r="W921" s="2">
        <v>0</v>
      </c>
      <c r="X921" s="2"/>
      <c r="Y921" s="2"/>
      <c r="Z921" s="1" t="s">
        <v>42</v>
      </c>
      <c r="AA921" s="2"/>
      <c r="AB921" s="1" t="s">
        <v>42</v>
      </c>
      <c r="AC921" s="1">
        <v>0</v>
      </c>
      <c r="AD921" s="2"/>
      <c r="AE921" s="1"/>
      <c r="AF921" s="1" t="s">
        <v>5558</v>
      </c>
      <c r="AG921" s="1" t="s">
        <v>399</v>
      </c>
      <c r="AH921" s="1" t="s">
        <v>400</v>
      </c>
      <c r="AI921" s="1">
        <v>0</v>
      </c>
      <c r="AJ921" s="1" t="s">
        <v>5559</v>
      </c>
      <c r="AK921" s="1" t="s">
        <v>42</v>
      </c>
    </row>
    <row r="922" spans="1:37" x14ac:dyDescent="0.25">
      <c r="A922" s="1" t="s">
        <v>5560</v>
      </c>
      <c r="B922" s="1" t="s">
        <v>5561</v>
      </c>
      <c r="C922" s="1" t="s">
        <v>36</v>
      </c>
      <c r="D922" s="1" t="s">
        <v>5562</v>
      </c>
      <c r="E922" s="1" t="s">
        <v>5563</v>
      </c>
      <c r="F922" s="1" t="s">
        <v>817</v>
      </c>
      <c r="G922" s="5" t="s">
        <v>107</v>
      </c>
      <c r="H922" s="1">
        <v>2013</v>
      </c>
      <c r="I922" s="1" t="s">
        <v>5564</v>
      </c>
      <c r="J922" s="2"/>
      <c r="K922" s="2">
        <v>1</v>
      </c>
      <c r="L922" s="2"/>
      <c r="M922" s="2"/>
      <c r="N922" s="2">
        <v>0</v>
      </c>
      <c r="O922" s="2"/>
      <c r="P922" s="2"/>
      <c r="Q922" s="2">
        <v>1</v>
      </c>
      <c r="R922" s="2"/>
      <c r="S922" s="2"/>
      <c r="T922" s="2">
        <v>0</v>
      </c>
      <c r="U922" s="2"/>
      <c r="V922" s="2"/>
      <c r="W922" s="2">
        <v>0</v>
      </c>
      <c r="X922" s="2"/>
      <c r="Y922" s="2"/>
      <c r="Z922" s="1">
        <v>1</v>
      </c>
      <c r="AA922" s="2"/>
      <c r="AB922" s="1" t="s">
        <v>42</v>
      </c>
      <c r="AC922" s="1">
        <v>0</v>
      </c>
      <c r="AD922" s="2"/>
      <c r="AE922" s="1"/>
      <c r="AF922" s="1" t="s">
        <v>5565</v>
      </c>
      <c r="AG922" s="1" t="s">
        <v>127</v>
      </c>
      <c r="AH922" s="1" t="s">
        <v>1754</v>
      </c>
      <c r="AI922" s="1">
        <v>0</v>
      </c>
      <c r="AJ922" s="1" t="s">
        <v>5566</v>
      </c>
      <c r="AK922" s="1" t="s">
        <v>42</v>
      </c>
    </row>
    <row r="923" spans="1:37" x14ac:dyDescent="0.25">
      <c r="A923" s="1" t="s">
        <v>5567</v>
      </c>
      <c r="B923" s="1" t="s">
        <v>5568</v>
      </c>
      <c r="C923" s="1" t="s">
        <v>50</v>
      </c>
      <c r="D923" s="1" t="s">
        <v>5569</v>
      </c>
      <c r="E923" s="1" t="s">
        <v>5570</v>
      </c>
      <c r="F923" s="1" t="s">
        <v>1733</v>
      </c>
      <c r="G923" s="5" t="s">
        <v>290</v>
      </c>
      <c r="H923" s="1">
        <v>2007</v>
      </c>
      <c r="I923" s="1" t="s">
        <v>275</v>
      </c>
      <c r="J923" s="2"/>
      <c r="K923" s="2">
        <v>1</v>
      </c>
      <c r="L923" s="2"/>
      <c r="M923" s="2"/>
      <c r="N923" s="2">
        <v>0</v>
      </c>
      <c r="O923" s="2"/>
      <c r="P923" s="2"/>
      <c r="Q923" s="2">
        <v>1</v>
      </c>
      <c r="R923" s="2"/>
      <c r="S923" s="2"/>
      <c r="T923" s="2">
        <v>0</v>
      </c>
      <c r="U923" s="2"/>
      <c r="V923" s="2"/>
      <c r="W923" s="2">
        <v>0</v>
      </c>
      <c r="X923" s="2"/>
      <c r="Y923" s="2"/>
      <c r="Z923" s="1">
        <v>1</v>
      </c>
      <c r="AA923" s="2"/>
      <c r="AB923" s="1" t="s">
        <v>42</v>
      </c>
      <c r="AC923" s="1">
        <v>0</v>
      </c>
      <c r="AD923" s="2"/>
      <c r="AE923" s="1"/>
      <c r="AF923" s="1" t="s">
        <v>5571</v>
      </c>
      <c r="AG923" s="1" t="s">
        <v>127</v>
      </c>
      <c r="AH923" s="1" t="s">
        <v>5572</v>
      </c>
      <c r="AI923" s="1" t="s">
        <v>100</v>
      </c>
      <c r="AJ923" s="1" t="s">
        <v>191</v>
      </c>
      <c r="AK923" s="1" t="s">
        <v>42</v>
      </c>
    </row>
    <row r="924" spans="1:37" x14ac:dyDescent="0.25">
      <c r="A924" s="1" t="s">
        <v>5573</v>
      </c>
      <c r="B924" s="1" t="s">
        <v>5574</v>
      </c>
      <c r="C924" s="1" t="s">
        <v>50</v>
      </c>
      <c r="D924" s="1" t="s">
        <v>5575</v>
      </c>
      <c r="E924" s="1" t="s">
        <v>5576</v>
      </c>
      <c r="F924" s="1" t="s">
        <v>1664</v>
      </c>
      <c r="G924" s="5" t="s">
        <v>214</v>
      </c>
      <c r="H924" s="1">
        <v>2012</v>
      </c>
      <c r="I924" s="1" t="s">
        <v>116</v>
      </c>
      <c r="J924" s="2"/>
      <c r="K924" s="2">
        <v>1</v>
      </c>
      <c r="L924" s="2"/>
      <c r="M924" s="2"/>
      <c r="N924" s="2">
        <v>0</v>
      </c>
      <c r="O924" s="2"/>
      <c r="P924" s="2"/>
      <c r="Q924" s="2">
        <v>1</v>
      </c>
      <c r="R924" s="2"/>
      <c r="S924" s="2"/>
      <c r="T924" s="2">
        <v>0</v>
      </c>
      <c r="U924" s="2"/>
      <c r="V924" s="2"/>
      <c r="W924" s="2">
        <v>0</v>
      </c>
      <c r="X924" s="2"/>
      <c r="Y924" s="2"/>
      <c r="Z924" s="1">
        <v>0</v>
      </c>
      <c r="AA924" s="2"/>
      <c r="AB924" s="1" t="s">
        <v>42</v>
      </c>
      <c r="AC924" s="1">
        <v>0</v>
      </c>
      <c r="AD924" s="2"/>
      <c r="AE924" s="1"/>
      <c r="AF924" s="1" t="s">
        <v>5577</v>
      </c>
      <c r="AG924" s="1" t="s">
        <v>507</v>
      </c>
      <c r="AH924" s="1" t="s">
        <v>507</v>
      </c>
      <c r="AI924" s="1" t="s">
        <v>100</v>
      </c>
      <c r="AJ924" s="1"/>
      <c r="AK924" s="1" t="s">
        <v>42</v>
      </c>
    </row>
    <row r="925" spans="1:37" x14ac:dyDescent="0.25">
      <c r="A925" s="1" t="s">
        <v>5578</v>
      </c>
      <c r="B925" s="1" t="s">
        <v>5579</v>
      </c>
      <c r="C925" s="1" t="s">
        <v>50</v>
      </c>
      <c r="D925" s="1" t="s">
        <v>5580</v>
      </c>
      <c r="E925" s="1" t="s">
        <v>5581</v>
      </c>
      <c r="F925" s="1" t="s">
        <v>5728</v>
      </c>
      <c r="G925" s="5" t="s">
        <v>124</v>
      </c>
      <c r="H925" s="1">
        <v>2006</v>
      </c>
      <c r="I925" s="1" t="s">
        <v>163</v>
      </c>
      <c r="J925" s="2"/>
      <c r="K925" s="2">
        <v>1</v>
      </c>
      <c r="L925" s="2"/>
      <c r="M925" s="2"/>
      <c r="N925" s="2">
        <v>1</v>
      </c>
      <c r="O925" s="2"/>
      <c r="P925" s="2"/>
      <c r="Q925" s="2">
        <v>1</v>
      </c>
      <c r="R925" s="2"/>
      <c r="S925" s="2"/>
      <c r="T925" s="2">
        <v>0</v>
      </c>
      <c r="U925" s="2"/>
      <c r="V925" s="2"/>
      <c r="W925" s="2">
        <v>0</v>
      </c>
      <c r="X925" s="2"/>
      <c r="Y925" s="2"/>
      <c r="Z925" s="1">
        <v>1</v>
      </c>
      <c r="AA925" s="2"/>
      <c r="AB925" s="1" t="s">
        <v>42</v>
      </c>
      <c r="AC925" s="1">
        <v>0</v>
      </c>
      <c r="AD925" s="2"/>
      <c r="AE925" s="1"/>
      <c r="AF925" s="1" t="s">
        <v>5582</v>
      </c>
      <c r="AG925" s="1" t="s">
        <v>127</v>
      </c>
      <c r="AH925" s="1" t="s">
        <v>5583</v>
      </c>
      <c r="AI925" s="1" t="s">
        <v>100</v>
      </c>
      <c r="AJ925" s="1"/>
      <c r="AK925" s="1" t="s">
        <v>42</v>
      </c>
    </row>
    <row r="926" spans="1:37" x14ac:dyDescent="0.25">
      <c r="A926" s="1" t="s">
        <v>5584</v>
      </c>
      <c r="B926" s="1" t="s">
        <v>5585</v>
      </c>
      <c r="C926" s="1" t="s">
        <v>36</v>
      </c>
      <c r="D926" s="1" t="s">
        <v>5586</v>
      </c>
      <c r="E926" s="1" t="s">
        <v>5587</v>
      </c>
      <c r="F926" s="1" t="s">
        <v>864</v>
      </c>
      <c r="G926" s="5" t="s">
        <v>1103</v>
      </c>
      <c r="H926" s="1">
        <v>2006</v>
      </c>
      <c r="I926" s="1" t="s">
        <v>63</v>
      </c>
      <c r="J926" s="2"/>
      <c r="K926" s="2">
        <v>1</v>
      </c>
      <c r="L926" s="2"/>
      <c r="M926" s="2"/>
      <c r="N926" s="2">
        <v>0</v>
      </c>
      <c r="O926" s="2"/>
      <c r="P926" s="2"/>
      <c r="Q926" s="2">
        <v>1</v>
      </c>
      <c r="R926" s="2"/>
      <c r="S926" s="2"/>
      <c r="T926" s="2">
        <v>0</v>
      </c>
      <c r="U926" s="2"/>
      <c r="V926" s="2"/>
      <c r="W926" s="2">
        <v>0</v>
      </c>
      <c r="X926" s="2"/>
      <c r="Y926" s="2"/>
      <c r="Z926" s="1">
        <v>1</v>
      </c>
      <c r="AA926" s="2"/>
      <c r="AB926" s="1" t="s">
        <v>42</v>
      </c>
      <c r="AC926" s="1">
        <v>0</v>
      </c>
      <c r="AD926" s="2"/>
      <c r="AE926" s="1"/>
      <c r="AF926" s="1" t="s">
        <v>5588</v>
      </c>
      <c r="AG926" s="1" t="s">
        <v>127</v>
      </c>
      <c r="AH926" s="1" t="s">
        <v>5572</v>
      </c>
      <c r="AI926" s="1">
        <v>0</v>
      </c>
      <c r="AJ926" s="1" t="s">
        <v>100</v>
      </c>
      <c r="AK926" s="1" t="s">
        <v>42</v>
      </c>
    </row>
    <row r="927" spans="1:37" x14ac:dyDescent="0.25">
      <c r="A927" s="1" t="s">
        <v>5595</v>
      </c>
      <c r="B927" s="1" t="s">
        <v>5596</v>
      </c>
      <c r="C927" s="1" t="s">
        <v>50</v>
      </c>
      <c r="D927" s="1" t="s">
        <v>5597</v>
      </c>
      <c r="E927" s="1" t="s">
        <v>5598</v>
      </c>
      <c r="F927" s="1" t="s">
        <v>4914</v>
      </c>
      <c r="G927" s="5" t="s">
        <v>205</v>
      </c>
      <c r="H927" s="1">
        <v>2006</v>
      </c>
      <c r="I927" s="1" t="s">
        <v>188</v>
      </c>
      <c r="J927" s="2"/>
      <c r="K927" s="2">
        <v>1</v>
      </c>
      <c r="L927" s="2"/>
      <c r="M927" s="2"/>
      <c r="N927" s="2">
        <v>0</v>
      </c>
      <c r="O927" s="2"/>
      <c r="P927" s="2"/>
      <c r="Q927" s="2">
        <v>1</v>
      </c>
      <c r="R927" s="2"/>
      <c r="S927" s="2"/>
      <c r="T927" s="2">
        <v>0</v>
      </c>
      <c r="U927" s="2"/>
      <c r="V927" s="2"/>
      <c r="W927" s="2">
        <v>0</v>
      </c>
      <c r="X927" s="2"/>
      <c r="Y927" s="2"/>
      <c r="Z927" s="1">
        <v>0</v>
      </c>
      <c r="AA927" s="2"/>
      <c r="AB927" s="1" t="s">
        <v>42</v>
      </c>
      <c r="AC927" s="1">
        <v>0</v>
      </c>
      <c r="AD927" s="2"/>
      <c r="AE927" s="1"/>
      <c r="AF927" s="1" t="s">
        <v>5600</v>
      </c>
      <c r="AG927" s="1" t="s">
        <v>1105</v>
      </c>
      <c r="AH927" s="1" t="s">
        <v>1509</v>
      </c>
      <c r="AI927" s="1" t="s">
        <v>100</v>
      </c>
      <c r="AJ927" s="1"/>
      <c r="AK927" s="1" t="s">
        <v>42</v>
      </c>
    </row>
    <row r="928" spans="1:37" x14ac:dyDescent="0.25">
      <c r="A928" s="1" t="s">
        <v>5601</v>
      </c>
      <c r="B928" s="1" t="s">
        <v>5602</v>
      </c>
      <c r="C928" s="1" t="s">
        <v>77</v>
      </c>
      <c r="D928" s="1" t="s">
        <v>5603</v>
      </c>
      <c r="E928" s="1" t="s">
        <v>5604</v>
      </c>
      <c r="F928" s="1" t="s">
        <v>3080</v>
      </c>
      <c r="G928" s="5" t="s">
        <v>1571</v>
      </c>
      <c r="H928" s="1">
        <v>2006</v>
      </c>
      <c r="I928" s="1" t="s">
        <v>649</v>
      </c>
      <c r="J928" s="2"/>
      <c r="K928" s="2">
        <v>1</v>
      </c>
      <c r="L928" s="2"/>
      <c r="M928" s="2"/>
      <c r="N928" s="2">
        <v>1</v>
      </c>
      <c r="O928" s="2"/>
      <c r="P928" s="2"/>
      <c r="Q928" s="2">
        <v>1</v>
      </c>
      <c r="R928" s="2"/>
      <c r="S928" s="2"/>
      <c r="T928" s="2">
        <v>1</v>
      </c>
      <c r="U928" s="2"/>
      <c r="V928" s="2"/>
      <c r="W928" s="2">
        <v>0</v>
      </c>
      <c r="X928" s="2"/>
      <c r="Y928" s="2"/>
      <c r="Z928" s="1">
        <v>1</v>
      </c>
      <c r="AA928" s="2"/>
      <c r="AB928" s="1" t="s">
        <v>42</v>
      </c>
      <c r="AC928" s="1">
        <v>0</v>
      </c>
      <c r="AD928" s="2"/>
      <c r="AE928" s="1"/>
      <c r="AF928" s="1" t="s">
        <v>5606</v>
      </c>
      <c r="AG928" s="1" t="s">
        <v>399</v>
      </c>
      <c r="AH928" s="1" t="s">
        <v>2100</v>
      </c>
      <c r="AI928" s="1">
        <v>0</v>
      </c>
      <c r="AJ928" s="1" t="s">
        <v>100</v>
      </c>
      <c r="AK928" s="1" t="s">
        <v>42</v>
      </c>
    </row>
    <row r="929" spans="1:37" x14ac:dyDescent="0.25">
      <c r="A929" s="1" t="s">
        <v>5607</v>
      </c>
      <c r="B929" s="1" t="s">
        <v>5608</v>
      </c>
      <c r="C929" s="1" t="s">
        <v>36</v>
      </c>
      <c r="D929" s="1" t="s">
        <v>5609</v>
      </c>
      <c r="E929" s="1" t="s">
        <v>5610</v>
      </c>
      <c r="F929" s="1" t="s">
        <v>7199</v>
      </c>
      <c r="G929" s="5" t="s">
        <v>865</v>
      </c>
      <c r="H929" s="1">
        <v>2006</v>
      </c>
      <c r="I929" s="1" t="s">
        <v>728</v>
      </c>
      <c r="J929" s="2"/>
      <c r="K929" s="2">
        <v>1</v>
      </c>
      <c r="L929" s="2"/>
      <c r="M929" s="2"/>
      <c r="N929" s="2">
        <v>0</v>
      </c>
      <c r="O929" s="2"/>
      <c r="P929" s="2"/>
      <c r="Q929" s="2">
        <v>1</v>
      </c>
      <c r="R929" s="2"/>
      <c r="S929" s="2"/>
      <c r="T929" s="2">
        <v>0</v>
      </c>
      <c r="U929" s="2"/>
      <c r="V929" s="2"/>
      <c r="W929" s="2">
        <v>0</v>
      </c>
      <c r="X929" s="2"/>
      <c r="Y929" s="2"/>
      <c r="Z929" s="1">
        <v>1</v>
      </c>
      <c r="AA929" s="2"/>
      <c r="AB929" s="1" t="s">
        <v>42</v>
      </c>
      <c r="AC929" s="1">
        <v>0</v>
      </c>
      <c r="AD929" s="2"/>
      <c r="AE929" s="1"/>
      <c r="AF929" s="1" t="s">
        <v>5611</v>
      </c>
      <c r="AG929" s="1" t="s">
        <v>65</v>
      </c>
      <c r="AH929" s="1" t="s">
        <v>137</v>
      </c>
      <c r="AI929" s="1">
        <v>0</v>
      </c>
      <c r="AJ929" s="1" t="s">
        <v>100</v>
      </c>
      <c r="AK929" s="1" t="s">
        <v>42</v>
      </c>
    </row>
    <row r="930" spans="1:37" x14ac:dyDescent="0.25">
      <c r="A930" s="1" t="s">
        <v>5612</v>
      </c>
      <c r="B930" s="1" t="s">
        <v>5613</v>
      </c>
      <c r="C930" s="1" t="s">
        <v>50</v>
      </c>
      <c r="D930" s="1" t="s">
        <v>5614</v>
      </c>
      <c r="E930" s="1" t="s">
        <v>5615</v>
      </c>
      <c r="F930" s="1" t="s">
        <v>2347</v>
      </c>
      <c r="G930" s="5" t="s">
        <v>162</v>
      </c>
      <c r="H930" s="1">
        <v>2006</v>
      </c>
      <c r="I930" s="1" t="s">
        <v>563</v>
      </c>
      <c r="J930" s="2"/>
      <c r="K930" s="2">
        <v>1</v>
      </c>
      <c r="L930" s="2"/>
      <c r="M930" s="2"/>
      <c r="N930" s="2">
        <v>1</v>
      </c>
      <c r="O930" s="2"/>
      <c r="P930" s="2"/>
      <c r="Q930" s="2">
        <v>1</v>
      </c>
      <c r="R930" s="2"/>
      <c r="S930" s="2"/>
      <c r="T930" s="2">
        <v>1</v>
      </c>
      <c r="U930" s="2"/>
      <c r="V930" s="2"/>
      <c r="W930" s="2">
        <v>0</v>
      </c>
      <c r="X930" s="2"/>
      <c r="Y930" s="2"/>
      <c r="Z930" s="1">
        <v>0</v>
      </c>
      <c r="AA930" s="2"/>
      <c r="AB930" s="1" t="s">
        <v>42</v>
      </c>
      <c r="AC930" s="1">
        <v>0</v>
      </c>
      <c r="AD930" s="2"/>
      <c r="AE930" s="1"/>
      <c r="AF930" s="1" t="s">
        <v>5616</v>
      </c>
      <c r="AG930" s="1" t="s">
        <v>136</v>
      </c>
      <c r="AH930" s="1" t="s">
        <v>127</v>
      </c>
      <c r="AI930" s="1" t="s">
        <v>100</v>
      </c>
      <c r="AJ930" s="1"/>
      <c r="AK930" s="1" t="s">
        <v>42</v>
      </c>
    </row>
    <row r="931" spans="1:37" x14ac:dyDescent="0.25">
      <c r="A931" s="1" t="s">
        <v>5617</v>
      </c>
      <c r="B931" s="1" t="s">
        <v>5618</v>
      </c>
      <c r="C931" s="1" t="s">
        <v>50</v>
      </c>
      <c r="D931" s="1" t="s">
        <v>5619</v>
      </c>
      <c r="E931" s="1" t="s">
        <v>5620</v>
      </c>
      <c r="F931" s="1" t="s">
        <v>1604</v>
      </c>
      <c r="G931" s="5" t="s">
        <v>636</v>
      </c>
      <c r="H931" s="1">
        <v>2006</v>
      </c>
      <c r="I931" s="1" t="s">
        <v>628</v>
      </c>
      <c r="J931" s="2"/>
      <c r="K931" s="2">
        <v>1</v>
      </c>
      <c r="L931" s="2"/>
      <c r="M931" s="2"/>
      <c r="N931" s="2">
        <v>0</v>
      </c>
      <c r="O931" s="2"/>
      <c r="P931" s="2"/>
      <c r="Q931" s="2">
        <v>1</v>
      </c>
      <c r="R931" s="2"/>
      <c r="S931" s="2"/>
      <c r="T931" s="2">
        <v>0</v>
      </c>
      <c r="U931" s="2"/>
      <c r="V931" s="2"/>
      <c r="W931" s="2">
        <v>0</v>
      </c>
      <c r="X931" s="2"/>
      <c r="Y931" s="2"/>
      <c r="Z931" s="1">
        <v>0</v>
      </c>
      <c r="AA931" s="2"/>
      <c r="AB931" s="1" t="s">
        <v>42</v>
      </c>
      <c r="AC931" s="1">
        <v>0</v>
      </c>
      <c r="AD931" s="2"/>
      <c r="AE931" s="1"/>
      <c r="AF931" s="1" t="s">
        <v>5621</v>
      </c>
      <c r="AG931" s="1" t="s">
        <v>127</v>
      </c>
      <c r="AH931" s="1" t="s">
        <v>5622</v>
      </c>
      <c r="AI931" s="1" t="s">
        <v>100</v>
      </c>
      <c r="AJ931" s="1"/>
      <c r="AK931" s="1" t="s">
        <v>42</v>
      </c>
    </row>
    <row r="932" spans="1:37" x14ac:dyDescent="0.25">
      <c r="A932" s="1" t="s">
        <v>5623</v>
      </c>
      <c r="B932" s="1" t="s">
        <v>5624</v>
      </c>
      <c r="C932" s="1" t="s">
        <v>50</v>
      </c>
      <c r="D932" s="1" t="s">
        <v>5625</v>
      </c>
      <c r="E932" s="1" t="s">
        <v>5626</v>
      </c>
      <c r="F932" s="1" t="s">
        <v>604</v>
      </c>
      <c r="G932" s="5" t="s">
        <v>62</v>
      </c>
      <c r="H932" s="1">
        <v>2018</v>
      </c>
      <c r="I932" s="1" t="s">
        <v>2662</v>
      </c>
      <c r="J932" s="2"/>
      <c r="K932" s="2">
        <v>1</v>
      </c>
      <c r="L932" s="2"/>
      <c r="M932" s="2"/>
      <c r="N932" s="2">
        <v>1</v>
      </c>
      <c r="O932" s="2"/>
      <c r="P932" s="2"/>
      <c r="Q932" s="2">
        <v>1</v>
      </c>
      <c r="R932" s="2"/>
      <c r="S932" s="2"/>
      <c r="T932" s="2">
        <v>1</v>
      </c>
      <c r="U932" s="2"/>
      <c r="V932" s="2"/>
      <c r="W932" s="2">
        <v>1</v>
      </c>
      <c r="X932" s="2"/>
      <c r="Y932" s="2"/>
      <c r="Z932" s="1">
        <v>1</v>
      </c>
      <c r="AA932" s="2"/>
      <c r="AB932" s="1" t="s">
        <v>42</v>
      </c>
      <c r="AC932" s="1">
        <v>0</v>
      </c>
      <c r="AD932" s="2"/>
      <c r="AE932" s="1"/>
      <c r="AF932" s="1" t="s">
        <v>5627</v>
      </c>
      <c r="AG932" s="1" t="s">
        <v>250</v>
      </c>
      <c r="AH932" s="1" t="s">
        <v>250</v>
      </c>
      <c r="AI932" s="1">
        <v>0</v>
      </c>
      <c r="AJ932" s="1" t="s">
        <v>128</v>
      </c>
      <c r="AK932" s="1" t="s">
        <v>42</v>
      </c>
    </row>
    <row r="933" spans="1:37" x14ac:dyDescent="0.25">
      <c r="A933" s="1" t="s">
        <v>5628</v>
      </c>
      <c r="B933" s="1" t="s">
        <v>5629</v>
      </c>
      <c r="C933" s="1" t="s">
        <v>50</v>
      </c>
      <c r="D933" s="1" t="s">
        <v>5630</v>
      </c>
      <c r="E933" s="1" t="s">
        <v>5631</v>
      </c>
      <c r="F933" s="1" t="s">
        <v>7236</v>
      </c>
      <c r="G933" s="5" t="s">
        <v>143</v>
      </c>
      <c r="H933" s="1">
        <v>2006</v>
      </c>
      <c r="I933" s="1" t="s">
        <v>554</v>
      </c>
      <c r="J933" s="2"/>
      <c r="K933" s="2">
        <v>1</v>
      </c>
      <c r="L933" s="2"/>
      <c r="M933" s="2"/>
      <c r="N933" s="2">
        <v>0</v>
      </c>
      <c r="O933" s="2"/>
      <c r="P933" s="2"/>
      <c r="Q933" s="2">
        <v>1</v>
      </c>
      <c r="R933" s="2"/>
      <c r="S933" s="2"/>
      <c r="T933" s="2">
        <v>0</v>
      </c>
      <c r="U933" s="2"/>
      <c r="V933" s="2"/>
      <c r="W933" s="2">
        <v>0</v>
      </c>
      <c r="X933" s="2"/>
      <c r="Y933" s="2"/>
      <c r="Z933" s="1">
        <v>1</v>
      </c>
      <c r="AA933" s="2"/>
      <c r="AB933" s="1" t="s">
        <v>42</v>
      </c>
      <c r="AC933" s="1">
        <v>0</v>
      </c>
      <c r="AD933" s="2"/>
      <c r="AE933" s="1"/>
      <c r="AF933" s="1" t="s">
        <v>5633</v>
      </c>
      <c r="AG933" s="1" t="s">
        <v>127</v>
      </c>
      <c r="AH933" s="1" t="s">
        <v>336</v>
      </c>
      <c r="AI933" s="1" t="s">
        <v>100</v>
      </c>
      <c r="AJ933" s="1" t="s">
        <v>191</v>
      </c>
      <c r="AK933" s="1" t="s">
        <v>42</v>
      </c>
    </row>
    <row r="934" spans="1:37" x14ac:dyDescent="0.25">
      <c r="A934" s="1" t="s">
        <v>5634</v>
      </c>
      <c r="B934" s="1" t="s">
        <v>5635</v>
      </c>
      <c r="C934" s="1" t="s">
        <v>36</v>
      </c>
      <c r="D934" s="1" t="s">
        <v>5636</v>
      </c>
      <c r="E934" s="1" t="s">
        <v>5636</v>
      </c>
      <c r="F934" s="1" t="s">
        <v>2058</v>
      </c>
      <c r="G934" s="5" t="s">
        <v>187</v>
      </c>
      <c r="H934" s="1">
        <v>2011</v>
      </c>
      <c r="I934" s="1" t="s">
        <v>79</v>
      </c>
      <c r="J934" s="2"/>
      <c r="K934" s="2">
        <v>1</v>
      </c>
      <c r="L934" s="2"/>
      <c r="M934" s="2"/>
      <c r="N934" s="2">
        <v>0</v>
      </c>
      <c r="O934" s="2"/>
      <c r="P934" s="2"/>
      <c r="Q934" s="2">
        <v>1</v>
      </c>
      <c r="R934" s="2"/>
      <c r="S934" s="2"/>
      <c r="T934" s="2">
        <v>0</v>
      </c>
      <c r="U934" s="2"/>
      <c r="V934" s="2"/>
      <c r="W934" s="2">
        <v>0</v>
      </c>
      <c r="X934" s="2"/>
      <c r="Y934" s="2"/>
      <c r="Z934" s="1">
        <v>0</v>
      </c>
      <c r="AA934" s="2"/>
      <c r="AB934" s="1" t="s">
        <v>42</v>
      </c>
      <c r="AC934" s="1">
        <v>0</v>
      </c>
      <c r="AD934" s="2"/>
      <c r="AE934" s="1"/>
      <c r="AF934" s="1" t="s">
        <v>5637</v>
      </c>
      <c r="AG934" s="1" t="s">
        <v>1105</v>
      </c>
      <c r="AH934" s="1" t="s">
        <v>2035</v>
      </c>
      <c r="AI934" s="1">
        <v>0</v>
      </c>
      <c r="AJ934" s="1" t="s">
        <v>100</v>
      </c>
      <c r="AK934" s="1" t="s">
        <v>42</v>
      </c>
    </row>
    <row r="935" spans="1:37" x14ac:dyDescent="0.25">
      <c r="A935" s="1" t="s">
        <v>5638</v>
      </c>
      <c r="B935" s="1" t="s">
        <v>5639</v>
      </c>
      <c r="C935" s="1" t="s">
        <v>103</v>
      </c>
      <c r="D935" s="1" t="s">
        <v>5640</v>
      </c>
      <c r="E935" s="1" t="s">
        <v>5640</v>
      </c>
      <c r="F935" s="1" t="e">
        <v>#N/A</v>
      </c>
      <c r="G935" s="5" t="s">
        <v>324</v>
      </c>
      <c r="H935" s="1">
        <v>2019</v>
      </c>
      <c r="I935" s="1" t="s">
        <v>237</v>
      </c>
      <c r="J935" s="2" t="s">
        <v>86</v>
      </c>
      <c r="K935" s="2">
        <v>0</v>
      </c>
      <c r="L935" s="2"/>
      <c r="M935" s="2"/>
      <c r="N935" s="2">
        <v>0</v>
      </c>
      <c r="O935" s="2"/>
      <c r="P935" s="2"/>
      <c r="Q935" s="2">
        <v>0</v>
      </c>
      <c r="R935" s="2"/>
      <c r="S935" s="2"/>
      <c r="T935" s="2">
        <v>0</v>
      </c>
      <c r="U935" s="2"/>
      <c r="V935" s="2"/>
      <c r="W935" s="2">
        <v>0</v>
      </c>
      <c r="X935" s="2"/>
      <c r="Y935" s="2"/>
      <c r="Z935" s="1" t="s">
        <v>42</v>
      </c>
      <c r="AA935" s="2"/>
      <c r="AB935" s="1" t="s">
        <v>42</v>
      </c>
      <c r="AC935" s="1">
        <v>1</v>
      </c>
      <c r="AD935" s="2"/>
      <c r="AE935" s="1"/>
      <c r="AF935" s="1" t="s">
        <v>5641</v>
      </c>
      <c r="AG935" s="1" t="s">
        <v>88</v>
      </c>
      <c r="AH935" s="1" t="s">
        <v>881</v>
      </c>
      <c r="AI935" s="1">
        <v>0</v>
      </c>
      <c r="AJ935" s="1" t="s">
        <v>5642</v>
      </c>
      <c r="AK935" s="1" t="s">
        <v>42</v>
      </c>
    </row>
    <row r="936" spans="1:37" x14ac:dyDescent="0.25">
      <c r="A936" s="1" t="s">
        <v>5643</v>
      </c>
      <c r="B936" s="1" t="s">
        <v>5644</v>
      </c>
      <c r="C936" s="1" t="s">
        <v>50</v>
      </c>
      <c r="D936" s="1" t="s">
        <v>5645</v>
      </c>
      <c r="E936" s="1" t="s">
        <v>5646</v>
      </c>
      <c r="F936" s="1" t="s">
        <v>2161</v>
      </c>
      <c r="G936" s="5" t="s">
        <v>1103</v>
      </c>
      <c r="H936" s="1">
        <v>2006</v>
      </c>
      <c r="I936" s="1" t="s">
        <v>215</v>
      </c>
      <c r="J936" s="2"/>
      <c r="K936" s="2">
        <v>1</v>
      </c>
      <c r="L936" s="2"/>
      <c r="M936" s="2"/>
      <c r="N936" s="2">
        <v>0</v>
      </c>
      <c r="O936" s="2"/>
      <c r="P936" s="2"/>
      <c r="Q936" s="2">
        <v>1</v>
      </c>
      <c r="R936" s="2"/>
      <c r="S936" s="2"/>
      <c r="T936" s="2">
        <v>0</v>
      </c>
      <c r="U936" s="2"/>
      <c r="V936" s="2"/>
      <c r="W936" s="2">
        <v>0</v>
      </c>
      <c r="X936" s="2"/>
      <c r="Y936" s="2"/>
      <c r="Z936" s="1">
        <v>1</v>
      </c>
      <c r="AA936" s="2"/>
      <c r="AB936" s="1" t="s">
        <v>42</v>
      </c>
      <c r="AC936" s="1">
        <v>0</v>
      </c>
      <c r="AD936" s="2"/>
      <c r="AE936" s="1"/>
      <c r="AF936" s="1" t="s">
        <v>5647</v>
      </c>
      <c r="AG936" s="1" t="s">
        <v>127</v>
      </c>
      <c r="AH936" s="1" t="s">
        <v>127</v>
      </c>
      <c r="AI936" s="1" t="s">
        <v>100</v>
      </c>
      <c r="AJ936" s="1"/>
      <c r="AK936" s="1" t="s">
        <v>42</v>
      </c>
    </row>
    <row r="937" spans="1:37" x14ac:dyDescent="0.25">
      <c r="A937" s="1" t="s">
        <v>5648</v>
      </c>
      <c r="B937" s="1" t="s">
        <v>5649</v>
      </c>
      <c r="C937" s="1" t="s">
        <v>50</v>
      </c>
      <c r="D937" s="1" t="s">
        <v>5650</v>
      </c>
      <c r="E937" s="1" t="s">
        <v>5651</v>
      </c>
      <c r="F937" s="1" t="s">
        <v>1733</v>
      </c>
      <c r="G937" s="5" t="s">
        <v>107</v>
      </c>
      <c r="H937" s="1">
        <v>2013</v>
      </c>
      <c r="I937" s="1" t="s">
        <v>5652</v>
      </c>
      <c r="J937" s="2"/>
      <c r="K937" s="2">
        <v>1</v>
      </c>
      <c r="L937" s="2"/>
      <c r="M937" s="2"/>
      <c r="N937" s="2">
        <v>0</v>
      </c>
      <c r="O937" s="2"/>
      <c r="P937" s="2"/>
      <c r="Q937" s="2">
        <v>1</v>
      </c>
      <c r="R937" s="2"/>
      <c r="S937" s="2"/>
      <c r="T937" s="2">
        <v>0</v>
      </c>
      <c r="U937" s="2"/>
      <c r="V937" s="2"/>
      <c r="W937" s="2">
        <v>0</v>
      </c>
      <c r="X937" s="2"/>
      <c r="Y937" s="2"/>
      <c r="Z937" s="1">
        <v>1</v>
      </c>
      <c r="AA937" s="2"/>
      <c r="AB937" s="1" t="s">
        <v>42</v>
      </c>
      <c r="AC937" s="1">
        <v>0</v>
      </c>
      <c r="AD937" s="2"/>
      <c r="AE937" s="1"/>
      <c r="AF937" s="1" t="s">
        <v>5653</v>
      </c>
      <c r="AG937" s="1" t="s">
        <v>98</v>
      </c>
      <c r="AH937" s="1" t="s">
        <v>5654</v>
      </c>
      <c r="AI937" s="1" t="s">
        <v>100</v>
      </c>
      <c r="AJ937" s="1" t="s">
        <v>5655</v>
      </c>
      <c r="AK937" s="1" t="s">
        <v>42</v>
      </c>
    </row>
    <row r="938" spans="1:37" x14ac:dyDescent="0.25">
      <c r="A938" s="1" t="s">
        <v>5656</v>
      </c>
      <c r="B938" s="1" t="s">
        <v>5657</v>
      </c>
      <c r="C938" s="1" t="s">
        <v>50</v>
      </c>
      <c r="D938" s="1" t="s">
        <v>5658</v>
      </c>
      <c r="E938" s="1" t="s">
        <v>5658</v>
      </c>
      <c r="F938" s="1" t="e">
        <v>#N/A</v>
      </c>
      <c r="G938" s="5" t="s">
        <v>107</v>
      </c>
      <c r="H938" s="1">
        <v>2013</v>
      </c>
      <c r="I938" s="1" t="s">
        <v>5659</v>
      </c>
      <c r="J938" s="2"/>
      <c r="K938" s="2">
        <v>1</v>
      </c>
      <c r="L938" s="2"/>
      <c r="M938" s="2"/>
      <c r="N938" s="2">
        <v>0</v>
      </c>
      <c r="O938" s="2"/>
      <c r="P938" s="2"/>
      <c r="Q938" s="2">
        <v>1</v>
      </c>
      <c r="R938" s="2"/>
      <c r="S938" s="2"/>
      <c r="T938" s="2">
        <v>0</v>
      </c>
      <c r="U938" s="2"/>
      <c r="V938" s="2"/>
      <c r="W938" s="2">
        <v>0</v>
      </c>
      <c r="X938" s="2"/>
      <c r="Y938" s="2"/>
      <c r="Z938" s="1">
        <v>0</v>
      </c>
      <c r="AA938" s="2"/>
      <c r="AB938" s="1" t="s">
        <v>42</v>
      </c>
      <c r="AC938" s="1">
        <v>0</v>
      </c>
      <c r="AD938" s="2"/>
      <c r="AE938" s="1"/>
      <c r="AF938" s="1" t="s">
        <v>5660</v>
      </c>
      <c r="AG938" s="1" t="s">
        <v>98</v>
      </c>
      <c r="AH938" s="1" t="s">
        <v>4010</v>
      </c>
      <c r="AI938" s="1" t="s">
        <v>100</v>
      </c>
      <c r="AJ938" s="1" t="s">
        <v>5655</v>
      </c>
      <c r="AK938" s="1" t="s">
        <v>42</v>
      </c>
    </row>
    <row r="939" spans="1:37" x14ac:dyDescent="0.25">
      <c r="A939" s="1" t="s">
        <v>5661</v>
      </c>
      <c r="B939" s="1" t="s">
        <v>5662</v>
      </c>
      <c r="C939" s="1" t="s">
        <v>36</v>
      </c>
      <c r="D939" s="1" t="s">
        <v>5663</v>
      </c>
      <c r="E939" s="1" t="s">
        <v>5664</v>
      </c>
      <c r="F939" s="1" t="s">
        <v>7237</v>
      </c>
      <c r="G939" s="5" t="s">
        <v>152</v>
      </c>
      <c r="H939" s="1">
        <v>2019</v>
      </c>
      <c r="I939" s="1" t="s">
        <v>1715</v>
      </c>
      <c r="J939" s="2"/>
      <c r="K939" s="2">
        <v>1</v>
      </c>
      <c r="L939" s="2"/>
      <c r="M939" s="2"/>
      <c r="N939" s="2">
        <v>1</v>
      </c>
      <c r="O939" s="2"/>
      <c r="P939" s="2"/>
      <c r="Q939" s="2">
        <v>1</v>
      </c>
      <c r="R939" s="2"/>
      <c r="S939" s="2"/>
      <c r="T939" s="2">
        <v>1</v>
      </c>
      <c r="U939" s="2"/>
      <c r="V939" s="2"/>
      <c r="W939" s="2" t="s">
        <v>42</v>
      </c>
      <c r="X939" s="2"/>
      <c r="Y939" s="2"/>
      <c r="Z939" s="1">
        <v>1</v>
      </c>
      <c r="AA939" s="2"/>
      <c r="AB939" s="1" t="s">
        <v>42</v>
      </c>
      <c r="AC939" s="1">
        <v>0</v>
      </c>
      <c r="AD939" s="2"/>
      <c r="AE939" s="1"/>
      <c r="AF939" s="1" t="s">
        <v>5666</v>
      </c>
      <c r="AG939" s="1" t="s">
        <v>88</v>
      </c>
      <c r="AH939" s="1" t="s">
        <v>5667</v>
      </c>
      <c r="AI939" s="1">
        <v>0</v>
      </c>
      <c r="AJ939" s="1" t="s">
        <v>5668</v>
      </c>
      <c r="AK939" s="1" t="s">
        <v>42</v>
      </c>
    </row>
    <row r="940" spans="1:37" x14ac:dyDescent="0.25">
      <c r="A940" s="1" t="s">
        <v>5669</v>
      </c>
      <c r="B940" s="1" t="s">
        <v>5670</v>
      </c>
      <c r="C940" s="1" t="s">
        <v>36</v>
      </c>
      <c r="D940" s="1" t="s">
        <v>5671</v>
      </c>
      <c r="E940" s="1" t="s">
        <v>5672</v>
      </c>
      <c r="F940" s="1" t="s">
        <v>7238</v>
      </c>
      <c r="G940" s="5" t="s">
        <v>643</v>
      </c>
      <c r="H940" s="1">
        <v>2008</v>
      </c>
      <c r="I940" s="1" t="s">
        <v>188</v>
      </c>
      <c r="J940" s="2"/>
      <c r="K940" s="2">
        <v>1</v>
      </c>
      <c r="L940" s="2"/>
      <c r="M940" s="2"/>
      <c r="N940" s="2">
        <v>0</v>
      </c>
      <c r="O940" s="2"/>
      <c r="P940" s="2"/>
      <c r="Q940" s="2">
        <v>1</v>
      </c>
      <c r="R940" s="2"/>
      <c r="S940" s="2"/>
      <c r="T940" s="2">
        <v>0</v>
      </c>
      <c r="U940" s="2"/>
      <c r="V940" s="2"/>
      <c r="W940" s="2">
        <v>0</v>
      </c>
      <c r="X940" s="2"/>
      <c r="Y940" s="2"/>
      <c r="Z940" s="1">
        <v>0</v>
      </c>
      <c r="AA940" s="2"/>
      <c r="AB940" s="1" t="s">
        <v>42</v>
      </c>
      <c r="AC940" s="1">
        <v>0</v>
      </c>
      <c r="AD940" s="2"/>
      <c r="AE940" s="1"/>
      <c r="AF940" s="1" t="s">
        <v>5674</v>
      </c>
      <c r="AG940" s="1" t="s">
        <v>65</v>
      </c>
      <c r="AH940" s="1" t="s">
        <v>895</v>
      </c>
      <c r="AI940" s="1">
        <v>0</v>
      </c>
      <c r="AJ940" s="1" t="s">
        <v>724</v>
      </c>
      <c r="AK940" s="1" t="s">
        <v>42</v>
      </c>
    </row>
    <row r="941" spans="1:37" x14ac:dyDescent="0.25">
      <c r="A941" s="1" t="s">
        <v>5675</v>
      </c>
      <c r="B941" s="1" t="s">
        <v>7057</v>
      </c>
      <c r="C941" s="1" t="s">
        <v>103</v>
      </c>
      <c r="D941" s="1" t="s">
        <v>7058</v>
      </c>
      <c r="E941" s="1" t="s">
        <v>7058</v>
      </c>
      <c r="F941" s="1" t="e">
        <v>#N/A</v>
      </c>
      <c r="G941" s="5" t="s">
        <v>257</v>
      </c>
      <c r="H941" s="1">
        <v>2018</v>
      </c>
      <c r="I941" s="1" t="s">
        <v>116</v>
      </c>
      <c r="J941" s="2" t="s">
        <v>86</v>
      </c>
      <c r="K941" s="2">
        <v>0</v>
      </c>
      <c r="L941" s="2"/>
      <c r="M941" s="2"/>
      <c r="N941" s="2">
        <v>0</v>
      </c>
      <c r="O941" s="2"/>
      <c r="P941" s="2"/>
      <c r="Q941" s="2">
        <v>0</v>
      </c>
      <c r="R941" s="2"/>
      <c r="S941" s="2"/>
      <c r="T941" s="2">
        <v>0</v>
      </c>
      <c r="U941" s="2"/>
      <c r="V941" s="2"/>
      <c r="W941" s="2">
        <v>0</v>
      </c>
      <c r="X941" s="2"/>
      <c r="Y941" s="2"/>
      <c r="Z941" s="1" t="s">
        <v>42</v>
      </c>
      <c r="AA941" s="2"/>
      <c r="AB941" s="1" t="s">
        <v>42</v>
      </c>
      <c r="AC941" s="1">
        <v>1</v>
      </c>
      <c r="AD941" s="2"/>
      <c r="AE941" s="1"/>
      <c r="AF941" s="1" t="s">
        <v>5678</v>
      </c>
      <c r="AG941" s="1" t="s">
        <v>399</v>
      </c>
      <c r="AH941" s="1" t="s">
        <v>895</v>
      </c>
      <c r="AI941" s="1" t="s">
        <v>841</v>
      </c>
      <c r="AJ941" s="1" t="s">
        <v>301</v>
      </c>
      <c r="AK941" s="1" t="s">
        <v>42</v>
      </c>
    </row>
    <row r="942" spans="1:37" x14ac:dyDescent="0.25">
      <c r="A942" s="1" t="s">
        <v>5679</v>
      </c>
      <c r="B942" s="1" t="s">
        <v>5680</v>
      </c>
      <c r="C942" s="1" t="s">
        <v>50</v>
      </c>
      <c r="D942" s="1" t="s">
        <v>5681</v>
      </c>
      <c r="E942" s="1" t="s">
        <v>5682</v>
      </c>
      <c r="F942" s="1" t="s">
        <v>7239</v>
      </c>
      <c r="G942" s="5" t="s">
        <v>437</v>
      </c>
      <c r="H942" s="1">
        <v>2006</v>
      </c>
      <c r="I942" s="1" t="s">
        <v>72</v>
      </c>
      <c r="J942" s="2"/>
      <c r="K942" s="2">
        <v>1</v>
      </c>
      <c r="L942" s="2"/>
      <c r="M942" s="2"/>
      <c r="N942" s="2">
        <v>0</v>
      </c>
      <c r="O942" s="2"/>
      <c r="P942" s="2"/>
      <c r="Q942" s="2">
        <v>1</v>
      </c>
      <c r="R942" s="2"/>
      <c r="S942" s="2"/>
      <c r="T942" s="2">
        <v>0</v>
      </c>
      <c r="U942" s="2"/>
      <c r="V942" s="2"/>
      <c r="W942" s="2">
        <v>0</v>
      </c>
      <c r="X942" s="2"/>
      <c r="Y942" s="2"/>
      <c r="Z942" s="1">
        <v>1</v>
      </c>
      <c r="AA942" s="2"/>
      <c r="AB942" s="1" t="s">
        <v>42</v>
      </c>
      <c r="AC942" s="1">
        <v>0</v>
      </c>
      <c r="AD942" s="2"/>
      <c r="AE942" s="1"/>
      <c r="AF942" s="1" t="s">
        <v>5684</v>
      </c>
      <c r="AG942" s="1" t="s">
        <v>507</v>
      </c>
      <c r="AH942" s="1" t="s">
        <v>2894</v>
      </c>
      <c r="AI942" s="1" t="s">
        <v>100</v>
      </c>
      <c r="AJ942" s="1" t="s">
        <v>1638</v>
      </c>
      <c r="AK942" s="1" t="s">
        <v>42</v>
      </c>
    </row>
    <row r="943" spans="1:37" x14ac:dyDescent="0.25">
      <c r="A943" s="1" t="s">
        <v>5685</v>
      </c>
      <c r="B943" s="1" t="s">
        <v>5686</v>
      </c>
      <c r="C943" s="1" t="s">
        <v>36</v>
      </c>
      <c r="D943" s="1" t="s">
        <v>5687</v>
      </c>
      <c r="E943" s="1" t="s">
        <v>5688</v>
      </c>
      <c r="F943" s="1" t="s">
        <v>2748</v>
      </c>
      <c r="G943" s="5" t="s">
        <v>643</v>
      </c>
      <c r="H943" s="1">
        <v>2008</v>
      </c>
      <c r="I943" s="1" t="s">
        <v>380</v>
      </c>
      <c r="J943" s="2"/>
      <c r="K943" s="2">
        <v>1</v>
      </c>
      <c r="L943" s="2"/>
      <c r="M943" s="2"/>
      <c r="N943" s="2">
        <v>0</v>
      </c>
      <c r="O943" s="2"/>
      <c r="P943" s="2"/>
      <c r="Q943" s="2">
        <v>1</v>
      </c>
      <c r="R943" s="2"/>
      <c r="S943" s="2"/>
      <c r="T943" s="2">
        <v>0</v>
      </c>
      <c r="U943" s="2"/>
      <c r="V943" s="2"/>
      <c r="W943" s="2">
        <v>0</v>
      </c>
      <c r="X943" s="2"/>
      <c r="Y943" s="2"/>
      <c r="Z943" s="1">
        <v>1</v>
      </c>
      <c r="AA943" s="2"/>
      <c r="AB943" s="1" t="s">
        <v>42</v>
      </c>
      <c r="AC943" s="1">
        <v>0</v>
      </c>
      <c r="AD943" s="2"/>
      <c r="AE943" s="1"/>
      <c r="AF943" s="1" t="s">
        <v>5689</v>
      </c>
      <c r="AG943" s="1" t="s">
        <v>65</v>
      </c>
      <c r="AH943" s="1" t="s">
        <v>1097</v>
      </c>
      <c r="AI943" s="1">
        <v>0</v>
      </c>
      <c r="AJ943" s="1" t="s">
        <v>724</v>
      </c>
      <c r="AK943" s="1" t="s">
        <v>42</v>
      </c>
    </row>
    <row r="944" spans="1:37" x14ac:dyDescent="0.25">
      <c r="A944" s="1" t="s">
        <v>5690</v>
      </c>
      <c r="B944" s="1" t="s">
        <v>5691</v>
      </c>
      <c r="C944" s="1" t="s">
        <v>50</v>
      </c>
      <c r="D944" s="1" t="s">
        <v>5692</v>
      </c>
      <c r="E944" s="1" t="s">
        <v>5692</v>
      </c>
      <c r="F944" s="1" t="e">
        <v>#N/A</v>
      </c>
      <c r="G944" s="5" t="s">
        <v>266</v>
      </c>
      <c r="H944" s="1">
        <v>2014</v>
      </c>
      <c r="I944" s="1" t="s">
        <v>54</v>
      </c>
      <c r="J944" s="2" t="s">
        <v>86</v>
      </c>
      <c r="K944" s="2">
        <v>0</v>
      </c>
      <c r="L944" s="2"/>
      <c r="M944" s="2"/>
      <c r="N944" s="2">
        <v>0</v>
      </c>
      <c r="O944" s="2"/>
      <c r="P944" s="2"/>
      <c r="Q944" s="2">
        <v>0</v>
      </c>
      <c r="R944" s="2"/>
      <c r="S944" s="2"/>
      <c r="T944" s="2">
        <v>0</v>
      </c>
      <c r="U944" s="2"/>
      <c r="V944" s="2"/>
      <c r="W944" s="2">
        <v>0</v>
      </c>
      <c r="X944" s="2"/>
      <c r="Y944" s="2"/>
      <c r="Z944" s="1"/>
      <c r="AA944" s="2"/>
      <c r="AB944" s="1" t="s">
        <v>42</v>
      </c>
      <c r="AC944" s="1">
        <v>1</v>
      </c>
      <c r="AD944" s="2"/>
      <c r="AE944" s="1"/>
      <c r="AF944" s="1" t="s">
        <v>5693</v>
      </c>
      <c r="AG944" s="1" t="s">
        <v>292</v>
      </c>
      <c r="AH944" s="1" t="s">
        <v>293</v>
      </c>
      <c r="AI944" s="1" t="s">
        <v>824</v>
      </c>
      <c r="AJ944" s="1"/>
      <c r="AK944" s="1" t="s">
        <v>42</v>
      </c>
    </row>
    <row r="945" spans="1:37" x14ac:dyDescent="0.25">
      <c r="A945" s="1" t="s">
        <v>5694</v>
      </c>
      <c r="B945" s="1" t="s">
        <v>5695</v>
      </c>
      <c r="C945" s="1" t="s">
        <v>36</v>
      </c>
      <c r="D945" s="1" t="s">
        <v>5696</v>
      </c>
      <c r="E945" s="1" t="s">
        <v>5697</v>
      </c>
      <c r="F945" s="1" t="s">
        <v>620</v>
      </c>
      <c r="G945" s="5" t="s">
        <v>266</v>
      </c>
      <c r="H945" s="1">
        <v>2015</v>
      </c>
      <c r="I945" s="1" t="s">
        <v>348</v>
      </c>
      <c r="J945" s="2"/>
      <c r="K945" s="2">
        <v>1</v>
      </c>
      <c r="L945" s="2"/>
      <c r="M945" s="2"/>
      <c r="N945" s="2">
        <v>0</v>
      </c>
      <c r="O945" s="2"/>
      <c r="P945" s="2"/>
      <c r="Q945" s="2">
        <v>1</v>
      </c>
      <c r="R945" s="2"/>
      <c r="S945" s="2"/>
      <c r="T945" s="2">
        <v>0</v>
      </c>
      <c r="U945" s="2"/>
      <c r="V945" s="2"/>
      <c r="W945" s="2">
        <v>0</v>
      </c>
      <c r="X945" s="2"/>
      <c r="Y945" s="2"/>
      <c r="Z945" s="1">
        <v>1</v>
      </c>
      <c r="AA945" s="2"/>
      <c r="AB945" s="1" t="s">
        <v>42</v>
      </c>
      <c r="AC945" s="1">
        <v>0</v>
      </c>
      <c r="AD945" s="2"/>
      <c r="AE945" s="1"/>
      <c r="AF945" s="1" t="s">
        <v>5698</v>
      </c>
      <c r="AG945" s="1" t="s">
        <v>65</v>
      </c>
      <c r="AH945" s="1" t="s">
        <v>5699</v>
      </c>
      <c r="AI945" s="1">
        <v>0</v>
      </c>
      <c r="AJ945" s="1" t="s">
        <v>191</v>
      </c>
      <c r="AK945" s="1" t="s">
        <v>42</v>
      </c>
    </row>
    <row r="946" spans="1:37" x14ac:dyDescent="0.25">
      <c r="A946" s="1" t="s">
        <v>5700</v>
      </c>
      <c r="B946" s="1" t="s">
        <v>5701</v>
      </c>
      <c r="C946" s="1" t="s">
        <v>50</v>
      </c>
      <c r="D946" s="1" t="s">
        <v>5702</v>
      </c>
      <c r="E946" s="1" t="s">
        <v>5703</v>
      </c>
      <c r="F946" s="1" t="e">
        <v>#N/A</v>
      </c>
      <c r="G946" s="5" t="s">
        <v>214</v>
      </c>
      <c r="H946" s="1">
        <v>2012</v>
      </c>
      <c r="I946" s="1" t="s">
        <v>334</v>
      </c>
      <c r="J946" s="2" t="s">
        <v>86</v>
      </c>
      <c r="K946" s="2">
        <v>0</v>
      </c>
      <c r="L946" s="2"/>
      <c r="M946" s="2"/>
      <c r="N946" s="2">
        <v>0</v>
      </c>
      <c r="O946" s="2"/>
      <c r="P946" s="2"/>
      <c r="Q946" s="2">
        <v>0</v>
      </c>
      <c r="R946" s="2"/>
      <c r="S946" s="2"/>
      <c r="T946" s="2">
        <v>0</v>
      </c>
      <c r="U946" s="2"/>
      <c r="V946" s="2"/>
      <c r="W946" s="2">
        <v>0</v>
      </c>
      <c r="X946" s="2"/>
      <c r="Y946" s="2"/>
      <c r="Z946" s="1">
        <v>0</v>
      </c>
      <c r="AA946" s="2"/>
      <c r="AB946" s="1" t="s">
        <v>42</v>
      </c>
      <c r="AC946" s="1">
        <v>1</v>
      </c>
      <c r="AD946" s="2"/>
      <c r="AE946" s="1"/>
      <c r="AF946" s="1" t="s">
        <v>5704</v>
      </c>
      <c r="AG946" s="1" t="s">
        <v>136</v>
      </c>
      <c r="AH946" s="1" t="s">
        <v>5701</v>
      </c>
      <c r="AI946" s="1" t="s">
        <v>100</v>
      </c>
      <c r="AJ946" s="1" t="s">
        <v>191</v>
      </c>
      <c r="AK946" s="1" t="s">
        <v>42</v>
      </c>
    </row>
    <row r="947" spans="1:37" x14ac:dyDescent="0.25">
      <c r="A947" s="1" t="s">
        <v>5705</v>
      </c>
      <c r="B947" s="1" t="s">
        <v>5706</v>
      </c>
      <c r="C947" s="1" t="s">
        <v>50</v>
      </c>
      <c r="D947" s="1">
        <v>0</v>
      </c>
      <c r="E947" s="1" t="s">
        <v>5707</v>
      </c>
      <c r="F947" s="1" t="s">
        <v>333</v>
      </c>
      <c r="G947" s="5" t="s">
        <v>40</v>
      </c>
      <c r="H947" s="1">
        <v>2015</v>
      </c>
      <c r="I947" s="1" t="s">
        <v>505</v>
      </c>
      <c r="J947" s="2"/>
      <c r="K947" s="2">
        <v>1</v>
      </c>
      <c r="L947" s="2"/>
      <c r="M947" s="2"/>
      <c r="N947" s="2">
        <v>0</v>
      </c>
      <c r="O947" s="2"/>
      <c r="P947" s="2"/>
      <c r="Q947" s="2">
        <v>1</v>
      </c>
      <c r="R947" s="2"/>
      <c r="S947" s="2"/>
      <c r="T947" s="2">
        <v>0</v>
      </c>
      <c r="U947" s="2"/>
      <c r="V947" s="2"/>
      <c r="W947" s="2">
        <v>0</v>
      </c>
      <c r="X947" s="2"/>
      <c r="Y947" s="2"/>
      <c r="Z947" s="1">
        <v>0</v>
      </c>
      <c r="AA947" s="2"/>
      <c r="AB947" s="1" t="s">
        <v>42</v>
      </c>
      <c r="AC947" s="1">
        <v>0</v>
      </c>
      <c r="AD947" s="2"/>
      <c r="AE947" s="1"/>
      <c r="AF947" s="1" t="s">
        <v>5708</v>
      </c>
      <c r="AG947" s="1" t="s">
        <v>65</v>
      </c>
      <c r="AH947" s="1" t="s">
        <v>65</v>
      </c>
      <c r="AI947" s="1" t="s">
        <v>100</v>
      </c>
      <c r="AJ947" s="1" t="s">
        <v>1170</v>
      </c>
      <c r="AK947" s="1" t="s">
        <v>42</v>
      </c>
    </row>
    <row r="948" spans="1:37" x14ac:dyDescent="0.25">
      <c r="A948" s="1" t="s">
        <v>5709</v>
      </c>
      <c r="B948" s="1" t="s">
        <v>5710</v>
      </c>
      <c r="C948" s="1" t="s">
        <v>50</v>
      </c>
      <c r="D948" s="1" t="s">
        <v>5711</v>
      </c>
      <c r="E948" s="1" t="s">
        <v>5712</v>
      </c>
      <c r="F948" s="1" t="s">
        <v>7240</v>
      </c>
      <c r="G948" s="5" t="s">
        <v>40</v>
      </c>
      <c r="H948" s="1">
        <v>2017</v>
      </c>
      <c r="I948" s="1" t="s">
        <v>179</v>
      </c>
      <c r="J948" s="2"/>
      <c r="K948" s="2">
        <v>1</v>
      </c>
      <c r="L948" s="2"/>
      <c r="M948" s="2"/>
      <c r="N948" s="2">
        <v>0</v>
      </c>
      <c r="O948" s="2"/>
      <c r="P948" s="2"/>
      <c r="Q948" s="2">
        <v>1</v>
      </c>
      <c r="R948" s="2"/>
      <c r="S948" s="2"/>
      <c r="T948" s="2">
        <v>0</v>
      </c>
      <c r="U948" s="2"/>
      <c r="V948" s="2"/>
      <c r="W948" s="2">
        <v>0</v>
      </c>
      <c r="X948" s="2"/>
      <c r="Y948" s="2"/>
      <c r="Z948" s="1">
        <v>1</v>
      </c>
      <c r="AA948" s="2"/>
      <c r="AB948" s="1" t="s">
        <v>42</v>
      </c>
      <c r="AC948" s="1">
        <v>0</v>
      </c>
      <c r="AD948" s="2"/>
      <c r="AE948" s="1"/>
      <c r="AF948" s="1" t="s">
        <v>5714</v>
      </c>
      <c r="AG948" s="1" t="s">
        <v>65</v>
      </c>
      <c r="AH948" s="1" t="s">
        <v>65</v>
      </c>
      <c r="AI948" s="1" t="s">
        <v>100</v>
      </c>
      <c r="AJ948" s="1" t="s">
        <v>310</v>
      </c>
      <c r="AK948" s="1" t="s">
        <v>42</v>
      </c>
    </row>
    <row r="949" spans="1:37" x14ac:dyDescent="0.25">
      <c r="A949" s="18" t="s">
        <v>5715</v>
      </c>
      <c r="B949" s="18" t="str">
        <f>VLOOKUP(A949,'[1]2020 New Titles'!A:I,2,FALSE)</f>
        <v>Research Methods in Medicine &amp; Health Sciences</v>
      </c>
      <c r="C949" s="26" t="s">
        <v>103</v>
      </c>
      <c r="D949" s="1">
        <v>0</v>
      </c>
      <c r="E949" s="1" t="s">
        <v>5175</v>
      </c>
      <c r="F949" s="1" t="s">
        <v>1649</v>
      </c>
      <c r="G949" s="5" t="s">
        <v>477</v>
      </c>
      <c r="H949" s="1">
        <v>2020</v>
      </c>
      <c r="I949" s="1" t="s">
        <v>2686</v>
      </c>
      <c r="J949" s="2"/>
      <c r="K949" s="2">
        <v>1</v>
      </c>
      <c r="L949" s="2"/>
      <c r="M949" s="2"/>
      <c r="N949" s="2">
        <v>1</v>
      </c>
      <c r="O949" s="2"/>
      <c r="P949" s="2"/>
      <c r="Q949" s="2" t="s">
        <v>42</v>
      </c>
      <c r="R949" s="2"/>
      <c r="S949" s="2"/>
      <c r="T949" s="2">
        <v>1</v>
      </c>
      <c r="U949" s="2"/>
      <c r="V949" s="2"/>
      <c r="W949" s="2">
        <v>1</v>
      </c>
      <c r="X949" s="2"/>
      <c r="Y949" s="2"/>
      <c r="Z949" s="1" t="s">
        <v>42</v>
      </c>
      <c r="AA949" s="2"/>
      <c r="AB949" s="1" t="s">
        <v>42</v>
      </c>
      <c r="AC949" s="1">
        <v>0</v>
      </c>
      <c r="AD949" s="2"/>
      <c r="AE949" s="1"/>
      <c r="AF949" s="1" t="s">
        <v>5716</v>
      </c>
      <c r="AG949" s="1"/>
      <c r="AH949" s="1"/>
      <c r="AI949" s="1">
        <v>0</v>
      </c>
      <c r="AJ949" s="1" t="s">
        <v>1320</v>
      </c>
      <c r="AK949" s="1" t="s">
        <v>42</v>
      </c>
    </row>
    <row r="950" spans="1:37" x14ac:dyDescent="0.25">
      <c r="A950" s="1" t="s">
        <v>5717</v>
      </c>
      <c r="B950" s="1" t="s">
        <v>5718</v>
      </c>
      <c r="C950" s="1" t="s">
        <v>77</v>
      </c>
      <c r="D950" s="1" t="s">
        <v>5719</v>
      </c>
      <c r="E950" s="1" t="s">
        <v>5720</v>
      </c>
      <c r="F950" s="1" t="s">
        <v>7241</v>
      </c>
      <c r="G950" s="5" t="s">
        <v>5722</v>
      </c>
      <c r="H950" s="1">
        <v>2006</v>
      </c>
      <c r="I950" s="1" t="s">
        <v>722</v>
      </c>
      <c r="J950" s="2"/>
      <c r="K950" s="2">
        <v>1</v>
      </c>
      <c r="L950" s="2"/>
      <c r="M950" s="2"/>
      <c r="N950" s="2">
        <v>0</v>
      </c>
      <c r="O950" s="2"/>
      <c r="P950" s="2"/>
      <c r="Q950" s="2">
        <v>1</v>
      </c>
      <c r="R950" s="2"/>
      <c r="S950" s="2"/>
      <c r="T950" s="2">
        <v>0</v>
      </c>
      <c r="U950" s="2"/>
      <c r="V950" s="2"/>
      <c r="W950" s="2">
        <v>0</v>
      </c>
      <c r="X950" s="2"/>
      <c r="Y950" s="2"/>
      <c r="Z950" s="1">
        <v>1</v>
      </c>
      <c r="AA950" s="2"/>
      <c r="AB950" s="1" t="s">
        <v>42</v>
      </c>
      <c r="AC950" s="1">
        <v>0</v>
      </c>
      <c r="AD950" s="2"/>
      <c r="AE950" s="1"/>
      <c r="AF950" s="1" t="s">
        <v>5723</v>
      </c>
      <c r="AG950" s="1" t="s">
        <v>127</v>
      </c>
      <c r="AH950" s="1" t="s">
        <v>3325</v>
      </c>
      <c r="AI950" s="1">
        <v>0</v>
      </c>
      <c r="AJ950" s="1" t="s">
        <v>100</v>
      </c>
      <c r="AK950" s="1" t="s">
        <v>42</v>
      </c>
    </row>
    <row r="951" spans="1:37" x14ac:dyDescent="0.25">
      <c r="A951" s="1" t="s">
        <v>5724</v>
      </c>
      <c r="B951" s="1" t="s">
        <v>5725</v>
      </c>
      <c r="C951" s="1" t="s">
        <v>36</v>
      </c>
      <c r="D951" s="1" t="s">
        <v>5726</v>
      </c>
      <c r="E951" s="1" t="s">
        <v>5727</v>
      </c>
      <c r="F951" s="1" t="s">
        <v>1858</v>
      </c>
      <c r="G951" s="5" t="s">
        <v>1571</v>
      </c>
      <c r="H951" s="1">
        <v>2006</v>
      </c>
      <c r="I951" s="1" t="s">
        <v>649</v>
      </c>
      <c r="J951" s="2"/>
      <c r="K951" s="2">
        <v>1</v>
      </c>
      <c r="L951" s="2"/>
      <c r="M951" s="2"/>
      <c r="N951" s="2">
        <v>0</v>
      </c>
      <c r="O951" s="2"/>
      <c r="P951" s="2"/>
      <c r="Q951" s="2">
        <v>1</v>
      </c>
      <c r="R951" s="2"/>
      <c r="S951" s="2"/>
      <c r="T951" s="2">
        <v>0</v>
      </c>
      <c r="U951" s="2"/>
      <c r="V951" s="2"/>
      <c r="W951" s="2">
        <v>0</v>
      </c>
      <c r="X951" s="2"/>
      <c r="Y951" s="2"/>
      <c r="Z951" s="1">
        <v>1</v>
      </c>
      <c r="AA951" s="2"/>
      <c r="AB951" s="1" t="s">
        <v>42</v>
      </c>
      <c r="AC951" s="1">
        <v>0</v>
      </c>
      <c r="AD951" s="2"/>
      <c r="AE951" s="1"/>
      <c r="AF951" s="1" t="s">
        <v>5729</v>
      </c>
      <c r="AG951" s="1" t="s">
        <v>250</v>
      </c>
      <c r="AH951" s="1" t="s">
        <v>3180</v>
      </c>
      <c r="AI951" s="1">
        <v>0</v>
      </c>
      <c r="AJ951" s="1" t="s">
        <v>100</v>
      </c>
      <c r="AK951" s="1" t="s">
        <v>42</v>
      </c>
    </row>
    <row r="952" spans="1:37" x14ac:dyDescent="0.25">
      <c r="A952" s="1" t="s">
        <v>5730</v>
      </c>
      <c r="B952" s="1" t="s">
        <v>5731</v>
      </c>
      <c r="C952" s="1" t="s">
        <v>50</v>
      </c>
      <c r="D952" s="1" t="s">
        <v>5732</v>
      </c>
      <c r="E952" s="1" t="s">
        <v>5733</v>
      </c>
      <c r="F952" s="1" t="s">
        <v>7086</v>
      </c>
      <c r="G952" s="5" t="s">
        <v>290</v>
      </c>
      <c r="H952" s="1">
        <v>2008</v>
      </c>
      <c r="I952" s="1" t="s">
        <v>5734</v>
      </c>
      <c r="J952" s="2"/>
      <c r="K952" s="2">
        <v>1</v>
      </c>
      <c r="L952" s="2"/>
      <c r="M952" s="2"/>
      <c r="N952" s="2">
        <v>0</v>
      </c>
      <c r="O952" s="2"/>
      <c r="P952" s="2"/>
      <c r="Q952" s="2">
        <v>1</v>
      </c>
      <c r="R952" s="2"/>
      <c r="S952" s="2"/>
      <c r="T952" s="2">
        <v>0</v>
      </c>
      <c r="U952" s="2"/>
      <c r="V952" s="2"/>
      <c r="W952" s="2">
        <v>0</v>
      </c>
      <c r="X952" s="2"/>
      <c r="Y952" s="2"/>
      <c r="Z952" s="1">
        <v>1</v>
      </c>
      <c r="AA952" s="2"/>
      <c r="AB952" s="1" t="s">
        <v>42</v>
      </c>
      <c r="AC952" s="1">
        <v>0</v>
      </c>
      <c r="AD952" s="2"/>
      <c r="AE952" s="1"/>
      <c r="AF952" s="1" t="s">
        <v>5735</v>
      </c>
      <c r="AG952" s="1" t="s">
        <v>65</v>
      </c>
      <c r="AH952" s="1" t="s">
        <v>5736</v>
      </c>
      <c r="AI952" s="1" t="s">
        <v>100</v>
      </c>
      <c r="AJ952" s="1" t="s">
        <v>5737</v>
      </c>
      <c r="AK952" s="1" t="s">
        <v>42</v>
      </c>
    </row>
    <row r="953" spans="1:37" x14ac:dyDescent="0.25">
      <c r="A953" s="1" t="s">
        <v>5738</v>
      </c>
      <c r="B953" s="1" t="s">
        <v>5739</v>
      </c>
      <c r="C953" s="1" t="s">
        <v>50</v>
      </c>
      <c r="D953" s="1" t="s">
        <v>5740</v>
      </c>
      <c r="E953" s="1" t="s">
        <v>5741</v>
      </c>
      <c r="F953" s="1" t="s">
        <v>7242</v>
      </c>
      <c r="G953" s="5" t="s">
        <v>266</v>
      </c>
      <c r="H953" s="1">
        <v>2014</v>
      </c>
      <c r="I953" s="1" t="s">
        <v>5743</v>
      </c>
      <c r="J953" s="2"/>
      <c r="K953" s="2">
        <v>1</v>
      </c>
      <c r="L953" s="2"/>
      <c r="M953" s="2"/>
      <c r="N953" s="2">
        <v>0</v>
      </c>
      <c r="O953" s="2"/>
      <c r="P953" s="2"/>
      <c r="Q953" s="2">
        <v>1</v>
      </c>
      <c r="R953" s="2"/>
      <c r="S953" s="2"/>
      <c r="T953" s="2">
        <v>0</v>
      </c>
      <c r="U953" s="2"/>
      <c r="V953" s="2"/>
      <c r="W953" s="2">
        <v>0</v>
      </c>
      <c r="X953" s="2"/>
      <c r="Y953" s="2"/>
      <c r="Z953" s="1">
        <v>1</v>
      </c>
      <c r="AA953" s="2"/>
      <c r="AB953" s="1" t="s">
        <v>42</v>
      </c>
      <c r="AC953" s="1">
        <v>0</v>
      </c>
      <c r="AD953" s="2"/>
      <c r="AE953" s="1"/>
      <c r="AF953" s="1" t="s">
        <v>5744</v>
      </c>
      <c r="AG953" s="1" t="s">
        <v>45</v>
      </c>
      <c r="AH953" s="1" t="s">
        <v>812</v>
      </c>
      <c r="AI953" s="1" t="s">
        <v>100</v>
      </c>
      <c r="AJ953" s="1" t="s">
        <v>191</v>
      </c>
      <c r="AK953" s="1" t="s">
        <v>42</v>
      </c>
    </row>
    <row r="954" spans="1:37" x14ac:dyDescent="0.25">
      <c r="A954" s="1" t="s">
        <v>5745</v>
      </c>
      <c r="B954" s="1" t="s">
        <v>5746</v>
      </c>
      <c r="C954" s="1" t="s">
        <v>36</v>
      </c>
      <c r="D954" s="1" t="s">
        <v>5747</v>
      </c>
      <c r="E954" s="1" t="s">
        <v>5748</v>
      </c>
      <c r="F954" s="1" t="s">
        <v>1363</v>
      </c>
      <c r="G954" s="5" t="s">
        <v>62</v>
      </c>
      <c r="H954" s="1">
        <v>2019</v>
      </c>
      <c r="I954" s="1" t="s">
        <v>72</v>
      </c>
      <c r="J954" s="2"/>
      <c r="K954" s="2">
        <v>1</v>
      </c>
      <c r="L954" s="2"/>
      <c r="M954" s="2"/>
      <c r="N954" s="2" t="s">
        <v>42</v>
      </c>
      <c r="O954" s="2"/>
      <c r="P954" s="2"/>
      <c r="Q954" s="2">
        <v>1</v>
      </c>
      <c r="R954" s="2"/>
      <c r="S954" s="2"/>
      <c r="T954" s="2" t="s">
        <v>42</v>
      </c>
      <c r="U954" s="2"/>
      <c r="V954" s="2"/>
      <c r="W954" s="2" t="s">
        <v>42</v>
      </c>
      <c r="X954" s="2"/>
      <c r="Y954" s="2"/>
      <c r="Z954" s="1">
        <v>1</v>
      </c>
      <c r="AA954" s="2"/>
      <c r="AB954" s="1" t="s">
        <v>42</v>
      </c>
      <c r="AC954" s="1">
        <v>0</v>
      </c>
      <c r="AD954" s="2"/>
      <c r="AE954" s="1"/>
      <c r="AF954" s="1" t="s">
        <v>5749</v>
      </c>
      <c r="AG954" s="1" t="s">
        <v>308</v>
      </c>
      <c r="AH954" s="1" t="s">
        <v>1048</v>
      </c>
      <c r="AI954" s="1">
        <v>0</v>
      </c>
      <c r="AJ954" s="1" t="s">
        <v>2088</v>
      </c>
      <c r="AK954" s="1" t="s">
        <v>42</v>
      </c>
    </row>
    <row r="955" spans="1:37" x14ac:dyDescent="0.25">
      <c r="A955" s="18" t="s">
        <v>5750</v>
      </c>
      <c r="B955" s="18" t="str">
        <f>VLOOKUP(A955,'[1]2020 New Titles'!A:I,2,FALSE)</f>
        <v>Review of Development and Change</v>
      </c>
      <c r="C955" s="26" t="s">
        <v>286</v>
      </c>
      <c r="D955" s="1" t="s">
        <v>5751</v>
      </c>
      <c r="E955" s="1" t="s">
        <v>5752</v>
      </c>
      <c r="F955" s="1" t="s">
        <v>3301</v>
      </c>
      <c r="G955" s="5" t="s">
        <v>152</v>
      </c>
      <c r="H955" s="1">
        <v>2020</v>
      </c>
      <c r="I955" s="1" t="s">
        <v>63</v>
      </c>
      <c r="J955" s="2"/>
      <c r="K955" s="2">
        <v>1</v>
      </c>
      <c r="L955" s="2">
        <v>0</v>
      </c>
      <c r="M955" s="2"/>
      <c r="N955" s="2" t="s">
        <v>42</v>
      </c>
      <c r="O955" s="2">
        <v>0</v>
      </c>
      <c r="P955" s="2"/>
      <c r="Q955" s="2">
        <v>1</v>
      </c>
      <c r="R955" s="2">
        <v>0</v>
      </c>
      <c r="S955" s="2"/>
      <c r="T955" s="2" t="s">
        <v>42</v>
      </c>
      <c r="U955" s="2">
        <v>0</v>
      </c>
      <c r="V955" s="2"/>
      <c r="W955" s="2" t="s">
        <v>42</v>
      </c>
      <c r="X955" s="2">
        <v>0</v>
      </c>
      <c r="Y955" s="2"/>
      <c r="Z955" s="1">
        <v>1</v>
      </c>
      <c r="AA955" s="2">
        <v>0</v>
      </c>
      <c r="AB955" s="1" t="s">
        <v>42</v>
      </c>
      <c r="AC955" s="1">
        <v>0</v>
      </c>
      <c r="AD955" s="2">
        <v>0</v>
      </c>
      <c r="AE955" s="1"/>
      <c r="AF955" s="1" t="s">
        <v>5754</v>
      </c>
      <c r="AG955" s="1"/>
      <c r="AH955" s="1"/>
      <c r="AI955" s="1">
        <v>0</v>
      </c>
      <c r="AJ955" s="1" t="e">
        <v>#REF!</v>
      </c>
      <c r="AK955" s="1" t="s">
        <v>42</v>
      </c>
    </row>
    <row r="956" spans="1:37" x14ac:dyDescent="0.25">
      <c r="A956" s="1" t="s">
        <v>5755</v>
      </c>
      <c r="B956" s="1" t="s">
        <v>5756</v>
      </c>
      <c r="C956" s="1" t="s">
        <v>36</v>
      </c>
      <c r="D956" s="1" t="s">
        <v>5757</v>
      </c>
      <c r="E956" s="1" t="s">
        <v>5758</v>
      </c>
      <c r="F956" s="1" t="s">
        <v>7243</v>
      </c>
      <c r="G956" s="5" t="s">
        <v>290</v>
      </c>
      <c r="H956" s="1">
        <v>2007</v>
      </c>
      <c r="I956" s="1" t="s">
        <v>5760</v>
      </c>
      <c r="J956" s="2"/>
      <c r="K956" s="2">
        <v>1</v>
      </c>
      <c r="L956" s="2"/>
      <c r="M956" s="2"/>
      <c r="N956" s="2">
        <v>0</v>
      </c>
      <c r="O956" s="2"/>
      <c r="P956" s="2"/>
      <c r="Q956" s="2">
        <v>1</v>
      </c>
      <c r="R956" s="2"/>
      <c r="S956" s="2"/>
      <c r="T956" s="2">
        <v>0</v>
      </c>
      <c r="U956" s="2"/>
      <c r="V956" s="2"/>
      <c r="W956" s="2">
        <v>0</v>
      </c>
      <c r="X956" s="2"/>
      <c r="Y956" s="2"/>
      <c r="Z956" s="1">
        <v>1</v>
      </c>
      <c r="AA956" s="2"/>
      <c r="AB956" s="1" t="s">
        <v>42</v>
      </c>
      <c r="AC956" s="1">
        <v>0</v>
      </c>
      <c r="AD956" s="2"/>
      <c r="AE956" s="1"/>
      <c r="AF956" s="1" t="s">
        <v>5761</v>
      </c>
      <c r="AG956" s="1" t="s">
        <v>65</v>
      </c>
      <c r="AH956" s="1" t="s">
        <v>208</v>
      </c>
      <c r="AI956" s="1">
        <v>0</v>
      </c>
      <c r="AJ956" s="1" t="s">
        <v>191</v>
      </c>
      <c r="AK956" s="1" t="s">
        <v>42</v>
      </c>
    </row>
    <row r="957" spans="1:37" x14ac:dyDescent="0.25">
      <c r="A957" s="1" t="s">
        <v>5762</v>
      </c>
      <c r="B957" s="1" t="s">
        <v>5763</v>
      </c>
      <c r="C957" s="1" t="s">
        <v>36</v>
      </c>
      <c r="D957" s="1" t="s">
        <v>5764</v>
      </c>
      <c r="E957" s="1" t="s">
        <v>5765</v>
      </c>
      <c r="F957" s="1" t="s">
        <v>95</v>
      </c>
      <c r="G957" s="5" t="s">
        <v>152</v>
      </c>
      <c r="H957" s="1">
        <v>2019</v>
      </c>
      <c r="I957" s="1" t="s">
        <v>258</v>
      </c>
      <c r="J957" s="2"/>
      <c r="K957" s="2">
        <v>1</v>
      </c>
      <c r="L957" s="2"/>
      <c r="M957" s="2"/>
      <c r="N957" s="2" t="s">
        <v>42</v>
      </c>
      <c r="O957" s="2"/>
      <c r="P957" s="2"/>
      <c r="Q957" s="2">
        <v>1</v>
      </c>
      <c r="R957" s="2"/>
      <c r="S957" s="2"/>
      <c r="T957" s="2" t="s">
        <v>42</v>
      </c>
      <c r="U957" s="2"/>
      <c r="V957" s="2"/>
      <c r="W957" s="2" t="s">
        <v>42</v>
      </c>
      <c r="X957" s="2"/>
      <c r="Y957" s="2"/>
      <c r="Z957" s="1">
        <v>1</v>
      </c>
      <c r="AA957" s="2"/>
      <c r="AB957" s="1" t="s">
        <v>42</v>
      </c>
      <c r="AC957" s="1">
        <v>0</v>
      </c>
      <c r="AD957" s="2"/>
      <c r="AE957" s="1"/>
      <c r="AF957" s="1" t="s">
        <v>5766</v>
      </c>
      <c r="AG957" s="1" t="s">
        <v>250</v>
      </c>
      <c r="AH957" s="1" t="s">
        <v>251</v>
      </c>
      <c r="AI957" s="1">
        <v>0</v>
      </c>
      <c r="AJ957" s="1"/>
      <c r="AK957" s="1" t="s">
        <v>42</v>
      </c>
    </row>
    <row r="958" spans="1:37" x14ac:dyDescent="0.25">
      <c r="A958" s="1" t="s">
        <v>5767</v>
      </c>
      <c r="B958" s="1" t="s">
        <v>5768</v>
      </c>
      <c r="C958" s="1" t="s">
        <v>286</v>
      </c>
      <c r="D958" s="1" t="s">
        <v>5769</v>
      </c>
      <c r="E958" s="1" t="s">
        <v>5770</v>
      </c>
      <c r="F958" s="1" t="s">
        <v>2617</v>
      </c>
      <c r="G958" s="5" t="s">
        <v>222</v>
      </c>
      <c r="H958" s="1">
        <v>2009</v>
      </c>
      <c r="I958" s="1" t="s">
        <v>237</v>
      </c>
      <c r="J958" s="2"/>
      <c r="K958" s="2">
        <v>1</v>
      </c>
      <c r="L958" s="2"/>
      <c r="M958" s="2"/>
      <c r="N958" s="2">
        <v>0</v>
      </c>
      <c r="O958" s="2"/>
      <c r="P958" s="2"/>
      <c r="Q958" s="2">
        <v>1</v>
      </c>
      <c r="R958" s="2"/>
      <c r="S958" s="2"/>
      <c r="T958" s="2">
        <v>0</v>
      </c>
      <c r="U958" s="2"/>
      <c r="V958" s="2"/>
      <c r="W958" s="2">
        <v>0</v>
      </c>
      <c r="X958" s="2"/>
      <c r="Y958" s="2"/>
      <c r="Z958" s="1">
        <v>0</v>
      </c>
      <c r="AA958" s="2"/>
      <c r="AB958" s="1" t="s">
        <v>42</v>
      </c>
      <c r="AC958" s="1">
        <v>0</v>
      </c>
      <c r="AD958" s="2"/>
      <c r="AE958" s="1"/>
      <c r="AF958" s="1" t="s">
        <v>5771</v>
      </c>
      <c r="AG958" s="1" t="s">
        <v>98</v>
      </c>
      <c r="AH958" s="1" t="s">
        <v>1048</v>
      </c>
      <c r="AI958" s="1">
        <v>0</v>
      </c>
      <c r="AJ958" s="1" t="s">
        <v>100</v>
      </c>
      <c r="AK958" s="1" t="s">
        <v>42</v>
      </c>
    </row>
    <row r="959" spans="1:37" x14ac:dyDescent="0.25">
      <c r="A959" s="1" t="s">
        <v>5772</v>
      </c>
      <c r="B959" s="1" t="s">
        <v>5773</v>
      </c>
      <c r="C959" s="1" t="s">
        <v>36</v>
      </c>
      <c r="D959" s="1" t="s">
        <v>5774</v>
      </c>
      <c r="E959" s="1" t="s">
        <v>5775</v>
      </c>
      <c r="F959" s="1" t="s">
        <v>388</v>
      </c>
      <c r="G959" s="5" t="s">
        <v>162</v>
      </c>
      <c r="H959" s="1">
        <v>2006</v>
      </c>
      <c r="I959" s="1" t="s">
        <v>934</v>
      </c>
      <c r="J959" s="2"/>
      <c r="K959" s="2">
        <v>1</v>
      </c>
      <c r="L959" s="2"/>
      <c r="M959" s="2"/>
      <c r="N959" s="2">
        <v>0</v>
      </c>
      <c r="O959" s="2"/>
      <c r="P959" s="2"/>
      <c r="Q959" s="2">
        <v>1</v>
      </c>
      <c r="R959" s="2"/>
      <c r="S959" s="2"/>
      <c r="T959" s="2">
        <v>0</v>
      </c>
      <c r="U959" s="2"/>
      <c r="V959" s="2"/>
      <c r="W959" s="2">
        <v>0</v>
      </c>
      <c r="X959" s="2"/>
      <c r="Y959" s="2"/>
      <c r="Z959" s="1">
        <v>1</v>
      </c>
      <c r="AA959" s="2"/>
      <c r="AB959" s="1" t="s">
        <v>42</v>
      </c>
      <c r="AC959" s="1">
        <v>0</v>
      </c>
      <c r="AD959" s="2"/>
      <c r="AE959" s="1"/>
      <c r="AF959" s="1" t="s">
        <v>5776</v>
      </c>
      <c r="AG959" s="1" t="s">
        <v>127</v>
      </c>
      <c r="AH959" s="1" t="s">
        <v>181</v>
      </c>
      <c r="AI959" s="1">
        <v>0</v>
      </c>
      <c r="AJ959" s="1" t="s">
        <v>191</v>
      </c>
      <c r="AK959" s="1" t="s">
        <v>42</v>
      </c>
    </row>
    <row r="960" spans="1:37" x14ac:dyDescent="0.25">
      <c r="A960" s="1" t="s">
        <v>5777</v>
      </c>
      <c r="B960" s="1" t="s">
        <v>5778</v>
      </c>
      <c r="C960" s="1" t="s">
        <v>36</v>
      </c>
      <c r="D960" s="1" t="s">
        <v>5779</v>
      </c>
      <c r="E960" s="1" t="s">
        <v>5780</v>
      </c>
      <c r="F960" s="1" t="s">
        <v>2407</v>
      </c>
      <c r="G960" s="5" t="s">
        <v>124</v>
      </c>
      <c r="H960" s="1">
        <v>2006</v>
      </c>
      <c r="I960" s="1" t="s">
        <v>179</v>
      </c>
      <c r="J960" s="2"/>
      <c r="K960" s="2">
        <v>1</v>
      </c>
      <c r="L960" s="2"/>
      <c r="M960" s="2"/>
      <c r="N960" s="2">
        <v>0</v>
      </c>
      <c r="O960" s="2"/>
      <c r="P960" s="2"/>
      <c r="Q960" s="2">
        <v>1</v>
      </c>
      <c r="R960" s="2"/>
      <c r="S960" s="2"/>
      <c r="T960" s="2">
        <v>0</v>
      </c>
      <c r="U960" s="2"/>
      <c r="V960" s="2"/>
      <c r="W960" s="2">
        <v>0</v>
      </c>
      <c r="X960" s="2"/>
      <c r="Y960" s="2"/>
      <c r="Z960" s="1">
        <v>1</v>
      </c>
      <c r="AA960" s="2"/>
      <c r="AB960" s="1" t="s">
        <v>42</v>
      </c>
      <c r="AC960" s="1">
        <v>0</v>
      </c>
      <c r="AD960" s="2"/>
      <c r="AE960" s="1"/>
      <c r="AF960" s="1" t="s">
        <v>5781</v>
      </c>
      <c r="AG960" s="1" t="s">
        <v>98</v>
      </c>
      <c r="AH960" s="1" t="s">
        <v>2271</v>
      </c>
      <c r="AI960" s="1">
        <v>0</v>
      </c>
      <c r="AJ960" s="1"/>
      <c r="AK960" s="1" t="s">
        <v>42</v>
      </c>
    </row>
    <row r="961" spans="1:37" x14ac:dyDescent="0.25">
      <c r="A961" s="1" t="s">
        <v>5782</v>
      </c>
      <c r="B961" s="1" t="s">
        <v>5783</v>
      </c>
      <c r="C961" s="1" t="s">
        <v>36</v>
      </c>
      <c r="D961" s="1" t="s">
        <v>5784</v>
      </c>
      <c r="E961" s="1" t="s">
        <v>5785</v>
      </c>
      <c r="F961" s="1" t="s">
        <v>7244</v>
      </c>
      <c r="G961" s="5" t="s">
        <v>290</v>
      </c>
      <c r="H961" s="1">
        <v>2007</v>
      </c>
      <c r="I961" s="1" t="s">
        <v>446</v>
      </c>
      <c r="J961" s="2"/>
      <c r="K961" s="2">
        <v>1</v>
      </c>
      <c r="L961" s="2"/>
      <c r="M961" s="2"/>
      <c r="N961" s="2">
        <v>0</v>
      </c>
      <c r="O961" s="2"/>
      <c r="P961" s="2"/>
      <c r="Q961" s="2">
        <v>1</v>
      </c>
      <c r="R961" s="2"/>
      <c r="S961" s="2"/>
      <c r="T961" s="2">
        <v>0</v>
      </c>
      <c r="U961" s="2"/>
      <c r="V961" s="2"/>
      <c r="W961" s="2">
        <v>0</v>
      </c>
      <c r="X961" s="2"/>
      <c r="Y961" s="2"/>
      <c r="Z961" s="1">
        <v>1</v>
      </c>
      <c r="AA961" s="2"/>
      <c r="AB961" s="1" t="s">
        <v>42</v>
      </c>
      <c r="AC961" s="1">
        <v>0</v>
      </c>
      <c r="AD961" s="2"/>
      <c r="AE961" s="1"/>
      <c r="AF961" s="1" t="s">
        <v>5787</v>
      </c>
      <c r="AG961" s="1" t="s">
        <v>65</v>
      </c>
      <c r="AH961" s="1" t="s">
        <v>208</v>
      </c>
      <c r="AI961" s="1">
        <v>0</v>
      </c>
      <c r="AJ961" s="1" t="s">
        <v>191</v>
      </c>
      <c r="AK961" s="1" t="s">
        <v>42</v>
      </c>
    </row>
    <row r="962" spans="1:37" x14ac:dyDescent="0.25">
      <c r="A962" s="1" t="s">
        <v>5788</v>
      </c>
      <c r="B962" s="1" t="s">
        <v>5789</v>
      </c>
      <c r="C962" s="1" t="s">
        <v>50</v>
      </c>
      <c r="D962" s="1" t="s">
        <v>5790</v>
      </c>
      <c r="E962" s="1" t="s">
        <v>5790</v>
      </c>
      <c r="F962" s="1" t="e">
        <v>#N/A</v>
      </c>
      <c r="G962" s="5" t="s">
        <v>62</v>
      </c>
      <c r="H962" s="1">
        <v>2019</v>
      </c>
      <c r="I962" s="1" t="s">
        <v>170</v>
      </c>
      <c r="J962" s="2" t="s">
        <v>86</v>
      </c>
      <c r="K962" s="2">
        <v>0</v>
      </c>
      <c r="L962" s="2"/>
      <c r="M962" s="2"/>
      <c r="N962" s="2">
        <v>0</v>
      </c>
      <c r="O962" s="2"/>
      <c r="P962" s="2"/>
      <c r="Q962" s="2">
        <v>0</v>
      </c>
      <c r="R962" s="2"/>
      <c r="S962" s="2"/>
      <c r="T962" s="2">
        <v>0</v>
      </c>
      <c r="U962" s="2"/>
      <c r="V962" s="2"/>
      <c r="W962" s="2">
        <v>0</v>
      </c>
      <c r="X962" s="2"/>
      <c r="Y962" s="2"/>
      <c r="Z962" s="1" t="s">
        <v>42</v>
      </c>
      <c r="AA962" s="2"/>
      <c r="AB962" s="1" t="s">
        <v>42</v>
      </c>
      <c r="AC962" s="1">
        <v>1</v>
      </c>
      <c r="AD962" s="2"/>
      <c r="AE962" s="1"/>
      <c r="AF962" s="1" t="s">
        <v>5791</v>
      </c>
      <c r="AG962" s="1" t="s">
        <v>65</v>
      </c>
      <c r="AH962" s="1" t="s">
        <v>65</v>
      </c>
      <c r="AI962" s="1">
        <v>0</v>
      </c>
      <c r="AJ962" s="1" t="s">
        <v>191</v>
      </c>
      <c r="AK962" s="1" t="s">
        <v>42</v>
      </c>
    </row>
    <row r="963" spans="1:37" x14ac:dyDescent="0.25">
      <c r="A963" s="1" t="s">
        <v>5792</v>
      </c>
      <c r="B963" s="1" t="s">
        <v>5793</v>
      </c>
      <c r="C963" s="1" t="s">
        <v>36</v>
      </c>
      <c r="D963" s="1" t="s">
        <v>5794</v>
      </c>
      <c r="E963" s="1" t="s">
        <v>5795</v>
      </c>
      <c r="F963" s="1" t="s">
        <v>941</v>
      </c>
      <c r="G963" s="5" t="s">
        <v>324</v>
      </c>
      <c r="H963" s="1">
        <v>2018</v>
      </c>
      <c r="I963" s="1" t="s">
        <v>5796</v>
      </c>
      <c r="J963" s="2"/>
      <c r="K963" s="2">
        <v>1</v>
      </c>
      <c r="L963" s="2"/>
      <c r="M963" s="2"/>
      <c r="N963" s="2" t="s">
        <v>42</v>
      </c>
      <c r="O963" s="2"/>
      <c r="P963" s="2"/>
      <c r="Q963" s="2">
        <v>1</v>
      </c>
      <c r="R963" s="2"/>
      <c r="S963" s="2"/>
      <c r="T963" s="2" t="s">
        <v>42</v>
      </c>
      <c r="U963" s="2"/>
      <c r="V963" s="2"/>
      <c r="W963" s="2" t="s">
        <v>42</v>
      </c>
      <c r="X963" s="2"/>
      <c r="Y963" s="2"/>
      <c r="Z963" s="1" t="s">
        <v>42</v>
      </c>
      <c r="AA963" s="2"/>
      <c r="AB963" s="1" t="s">
        <v>42</v>
      </c>
      <c r="AC963" s="1">
        <v>0</v>
      </c>
      <c r="AD963" s="2"/>
      <c r="AE963" s="1"/>
      <c r="AF963" s="1" t="s">
        <v>5797</v>
      </c>
      <c r="AG963" s="1" t="s">
        <v>65</v>
      </c>
      <c r="AH963" s="1" t="s">
        <v>65</v>
      </c>
      <c r="AI963" s="1">
        <v>0</v>
      </c>
      <c r="AJ963" s="1" t="s">
        <v>5798</v>
      </c>
      <c r="AK963" s="1" t="s">
        <v>42</v>
      </c>
    </row>
    <row r="964" spans="1:37" x14ac:dyDescent="0.25">
      <c r="A964" s="1" t="s">
        <v>5799</v>
      </c>
      <c r="B964" s="1" t="s">
        <v>5800</v>
      </c>
      <c r="C964" s="1" t="s">
        <v>36</v>
      </c>
      <c r="D964" s="1" t="s">
        <v>5801</v>
      </c>
      <c r="E964" s="1" t="s">
        <v>5801</v>
      </c>
      <c r="F964" s="1" t="e">
        <v>#N/A</v>
      </c>
      <c r="G964" s="5" t="s">
        <v>187</v>
      </c>
      <c r="H964" s="1">
        <v>2014</v>
      </c>
      <c r="I964" s="1" t="s">
        <v>5802</v>
      </c>
      <c r="J964" s="2" t="s">
        <v>86</v>
      </c>
      <c r="K964" s="2">
        <v>0</v>
      </c>
      <c r="L964" s="2"/>
      <c r="M964" s="2"/>
      <c r="N964" s="2">
        <v>0</v>
      </c>
      <c r="O964" s="2"/>
      <c r="P964" s="2"/>
      <c r="Q964" s="2">
        <v>0</v>
      </c>
      <c r="R964" s="2"/>
      <c r="S964" s="2"/>
      <c r="T964" s="2">
        <v>0</v>
      </c>
      <c r="U964" s="2"/>
      <c r="V964" s="2"/>
      <c r="W964" s="2">
        <v>0</v>
      </c>
      <c r="X964" s="2"/>
      <c r="Y964" s="2"/>
      <c r="Z964" s="1"/>
      <c r="AA964" s="2"/>
      <c r="AB964" s="1" t="s">
        <v>42</v>
      </c>
      <c r="AC964" s="1">
        <v>1</v>
      </c>
      <c r="AD964" s="2"/>
      <c r="AE964" s="1"/>
      <c r="AF964" s="1" t="s">
        <v>5803</v>
      </c>
      <c r="AG964" s="1" t="s">
        <v>127</v>
      </c>
      <c r="AH964" s="1" t="s">
        <v>5804</v>
      </c>
      <c r="AI964" s="1">
        <v>0</v>
      </c>
      <c r="AJ964" s="1" t="s">
        <v>100</v>
      </c>
      <c r="AK964" s="1" t="s">
        <v>42</v>
      </c>
    </row>
    <row r="965" spans="1:37" x14ac:dyDescent="0.25">
      <c r="A965" s="1" t="s">
        <v>5805</v>
      </c>
      <c r="B965" s="1" t="s">
        <v>5806</v>
      </c>
      <c r="C965" s="1" t="s">
        <v>103</v>
      </c>
      <c r="D965" s="1" t="s">
        <v>5807</v>
      </c>
      <c r="E965" s="1" t="s">
        <v>5807</v>
      </c>
      <c r="F965" s="1" t="e">
        <v>#N/A</v>
      </c>
      <c r="G965" s="5" t="s">
        <v>214</v>
      </c>
      <c r="H965" s="1">
        <v>2014</v>
      </c>
      <c r="I965" s="1" t="s">
        <v>170</v>
      </c>
      <c r="J965" s="2" t="s">
        <v>86</v>
      </c>
      <c r="K965" s="2">
        <v>0</v>
      </c>
      <c r="L965" s="2"/>
      <c r="M965" s="2"/>
      <c r="N965" s="2">
        <v>0</v>
      </c>
      <c r="O965" s="2"/>
      <c r="P965" s="2"/>
      <c r="Q965" s="2">
        <v>0</v>
      </c>
      <c r="R965" s="2"/>
      <c r="S965" s="2"/>
      <c r="T965" s="2">
        <v>0</v>
      </c>
      <c r="U965" s="2"/>
      <c r="V965" s="2"/>
      <c r="W965" s="2">
        <v>0</v>
      </c>
      <c r="X965" s="2"/>
      <c r="Y965" s="2"/>
      <c r="Z965" s="1"/>
      <c r="AA965" s="2"/>
      <c r="AB965" s="1" t="s">
        <v>42</v>
      </c>
      <c r="AC965" s="1">
        <v>1</v>
      </c>
      <c r="AD965" s="2"/>
      <c r="AE965" s="1"/>
      <c r="AF965" s="1" t="s">
        <v>5808</v>
      </c>
      <c r="AG965" s="1" t="s">
        <v>88</v>
      </c>
      <c r="AH965" s="1" t="s">
        <v>399</v>
      </c>
      <c r="AI965" s="1" t="s">
        <v>118</v>
      </c>
      <c r="AJ965" s="1"/>
      <c r="AK965" s="1" t="s">
        <v>42</v>
      </c>
    </row>
    <row r="966" spans="1:37" x14ac:dyDescent="0.25">
      <c r="A966" s="1" t="s">
        <v>5809</v>
      </c>
      <c r="B966" s="1" t="s">
        <v>5810</v>
      </c>
      <c r="C966" s="1" t="s">
        <v>103</v>
      </c>
      <c r="D966" s="1" t="s">
        <v>5811</v>
      </c>
      <c r="E966" s="1" t="s">
        <v>5811</v>
      </c>
      <c r="F966" s="1" t="e">
        <v>#N/A</v>
      </c>
      <c r="G966" s="5" t="s">
        <v>214</v>
      </c>
      <c r="H966" s="1">
        <v>2014</v>
      </c>
      <c r="I966" s="1" t="s">
        <v>170</v>
      </c>
      <c r="J966" s="2" t="s">
        <v>86</v>
      </c>
      <c r="K966" s="2">
        <v>0</v>
      </c>
      <c r="L966" s="2"/>
      <c r="M966" s="2"/>
      <c r="N966" s="2">
        <v>0</v>
      </c>
      <c r="O966" s="2"/>
      <c r="P966" s="2"/>
      <c r="Q966" s="2">
        <v>0</v>
      </c>
      <c r="R966" s="2"/>
      <c r="S966" s="2"/>
      <c r="T966" s="2">
        <v>0</v>
      </c>
      <c r="U966" s="2"/>
      <c r="V966" s="2"/>
      <c r="W966" s="2">
        <v>0</v>
      </c>
      <c r="X966" s="2"/>
      <c r="Y966" s="2"/>
      <c r="Z966" s="1"/>
      <c r="AA966" s="2"/>
      <c r="AB966" s="1" t="s">
        <v>42</v>
      </c>
      <c r="AC966" s="1">
        <v>1</v>
      </c>
      <c r="AD966" s="2"/>
      <c r="AE966" s="1"/>
      <c r="AF966" s="1" t="s">
        <v>5812</v>
      </c>
      <c r="AG966" s="1" t="s">
        <v>88</v>
      </c>
      <c r="AH966" s="1" t="s">
        <v>399</v>
      </c>
      <c r="AI966" s="1" t="s">
        <v>118</v>
      </c>
      <c r="AJ966" s="1"/>
      <c r="AK966" s="1" t="s">
        <v>42</v>
      </c>
    </row>
    <row r="967" spans="1:37" x14ac:dyDescent="0.25">
      <c r="A967" s="18" t="s">
        <v>5813</v>
      </c>
      <c r="B967" s="18" t="str">
        <f>VLOOKUP(A967,'[1]2020 New Titles'!A:I,2,FALSE)</f>
        <v>SAGE Open Medicine: Vascularized Composite Allotransplantation</v>
      </c>
      <c r="C967" s="26" t="s">
        <v>103</v>
      </c>
      <c r="D967" s="1" t="s">
        <v>5814</v>
      </c>
      <c r="E967" s="1" t="s">
        <v>5815</v>
      </c>
      <c r="F967" s="1" t="e">
        <v>#N/A</v>
      </c>
      <c r="G967" s="5" t="s">
        <v>62</v>
      </c>
      <c r="H967" s="1">
        <v>2020</v>
      </c>
      <c r="I967" s="1" t="s">
        <v>54</v>
      </c>
      <c r="J967" s="2" t="s">
        <v>86</v>
      </c>
      <c r="K967" s="2">
        <v>0</v>
      </c>
      <c r="L967" s="2"/>
      <c r="M967" s="2"/>
      <c r="N967" s="2">
        <v>0</v>
      </c>
      <c r="O967" s="2"/>
      <c r="P967" s="2"/>
      <c r="Q967" s="2">
        <v>0</v>
      </c>
      <c r="R967" s="2"/>
      <c r="S967" s="2"/>
      <c r="T967" s="2">
        <v>0</v>
      </c>
      <c r="U967" s="2"/>
      <c r="V967" s="2"/>
      <c r="W967" s="2">
        <v>0</v>
      </c>
      <c r="X967" s="2"/>
      <c r="Y967" s="2"/>
      <c r="Z967" s="1" t="s">
        <v>42</v>
      </c>
      <c r="AA967" s="2"/>
      <c r="AB967" s="1" t="s">
        <v>42</v>
      </c>
      <c r="AC967" s="1"/>
      <c r="AD967" s="2"/>
      <c r="AE967" s="1">
        <v>1</v>
      </c>
      <c r="AF967" s="1" t="s">
        <v>5816</v>
      </c>
      <c r="AG967" s="1"/>
      <c r="AH967" s="1"/>
      <c r="AI967" s="1">
        <v>0</v>
      </c>
      <c r="AJ967" s="1" t="e">
        <v>#REF!</v>
      </c>
      <c r="AK967" s="1" t="s">
        <v>42</v>
      </c>
    </row>
    <row r="968" spans="1:37" x14ac:dyDescent="0.25">
      <c r="A968" s="1" t="s">
        <v>5817</v>
      </c>
      <c r="B968" s="1" t="s">
        <v>5818</v>
      </c>
      <c r="C968" s="1" t="s">
        <v>77</v>
      </c>
      <c r="D968" s="1" t="s">
        <v>5819</v>
      </c>
      <c r="E968" s="1" t="s">
        <v>5819</v>
      </c>
      <c r="F968" s="1" t="e">
        <v>#N/A</v>
      </c>
      <c r="G968" s="5" t="s">
        <v>40</v>
      </c>
      <c r="H968" s="1">
        <v>2017</v>
      </c>
      <c r="I968" s="1" t="s">
        <v>267</v>
      </c>
      <c r="J968" s="2" t="s">
        <v>86</v>
      </c>
      <c r="K968" s="2">
        <v>0</v>
      </c>
      <c r="L968" s="2"/>
      <c r="M968" s="2"/>
      <c r="N968" s="2">
        <v>0</v>
      </c>
      <c r="O968" s="2"/>
      <c r="P968" s="2"/>
      <c r="Q968" s="2">
        <v>0</v>
      </c>
      <c r="R968" s="2"/>
      <c r="S968" s="2"/>
      <c r="T968" s="2">
        <v>0</v>
      </c>
      <c r="U968" s="2"/>
      <c r="V968" s="2"/>
      <c r="W968" s="2">
        <v>0</v>
      </c>
      <c r="X968" s="2"/>
      <c r="Y968" s="2"/>
      <c r="Z968" s="1" t="s">
        <v>42</v>
      </c>
      <c r="AA968" s="2"/>
      <c r="AB968" s="1" t="s">
        <v>42</v>
      </c>
      <c r="AC968" s="1">
        <v>1</v>
      </c>
      <c r="AD968" s="2"/>
      <c r="AE968" s="1"/>
      <c r="AF968" s="1" t="s">
        <v>5820</v>
      </c>
      <c r="AG968" s="1" t="s">
        <v>399</v>
      </c>
      <c r="AH968" s="1" t="s">
        <v>835</v>
      </c>
      <c r="AI968" s="1">
        <v>0</v>
      </c>
      <c r="AJ968" s="1"/>
      <c r="AK968" s="1" t="s">
        <v>42</v>
      </c>
    </row>
    <row r="969" spans="1:37" x14ac:dyDescent="0.25">
      <c r="A969" s="1" t="s">
        <v>5821</v>
      </c>
      <c r="B969" s="1" t="s">
        <v>5822</v>
      </c>
      <c r="C969" s="1" t="s">
        <v>103</v>
      </c>
      <c r="D969" s="1" t="s">
        <v>5823</v>
      </c>
      <c r="E969" s="1" t="s">
        <v>5824</v>
      </c>
      <c r="F969" s="1" t="s">
        <v>7115</v>
      </c>
      <c r="G969" s="5" t="s">
        <v>643</v>
      </c>
      <c r="H969" s="1">
        <v>2008</v>
      </c>
      <c r="I969" s="1" t="s">
        <v>446</v>
      </c>
      <c r="J969" s="2"/>
      <c r="K969" s="2">
        <v>1</v>
      </c>
      <c r="L969" s="2"/>
      <c r="M969" s="2"/>
      <c r="N969" s="2">
        <v>1</v>
      </c>
      <c r="O969" s="2"/>
      <c r="P969" s="2"/>
      <c r="Q969" s="2">
        <v>0</v>
      </c>
      <c r="R969" s="2"/>
      <c r="S969" s="2"/>
      <c r="T969" s="2">
        <v>1</v>
      </c>
      <c r="U969" s="2"/>
      <c r="V969" s="2"/>
      <c r="W969" s="2">
        <v>1</v>
      </c>
      <c r="X969" s="2"/>
      <c r="Y969" s="2"/>
      <c r="Z969" s="1">
        <v>1</v>
      </c>
      <c r="AA969" s="2"/>
      <c r="AB969" s="1" t="s">
        <v>42</v>
      </c>
      <c r="AC969" s="1">
        <v>0</v>
      </c>
      <c r="AD969" s="2"/>
      <c r="AE969" s="1"/>
      <c r="AF969" s="1" t="s">
        <v>5825</v>
      </c>
      <c r="AG969" s="1" t="s">
        <v>399</v>
      </c>
      <c r="AH969" s="1" t="s">
        <v>423</v>
      </c>
      <c r="AI969" s="1" t="s">
        <v>100</v>
      </c>
      <c r="AJ969" s="1" t="s">
        <v>128</v>
      </c>
      <c r="AK969" s="1" t="s">
        <v>42</v>
      </c>
    </row>
    <row r="970" spans="1:37" x14ac:dyDescent="0.25">
      <c r="A970" s="1" t="s">
        <v>5826</v>
      </c>
      <c r="B970" s="1" t="s">
        <v>5827</v>
      </c>
      <c r="C970" s="1" t="s">
        <v>103</v>
      </c>
      <c r="D970" s="1" t="s">
        <v>5828</v>
      </c>
      <c r="E970" s="1" t="s">
        <v>5829</v>
      </c>
      <c r="F970" s="1" t="e">
        <v>#N/A</v>
      </c>
      <c r="G970" s="5" t="s">
        <v>107</v>
      </c>
      <c r="H970" s="1">
        <v>2014</v>
      </c>
      <c r="I970" s="1" t="s">
        <v>5831</v>
      </c>
      <c r="J970" s="2" t="s">
        <v>86</v>
      </c>
      <c r="K970" s="2">
        <v>0</v>
      </c>
      <c r="L970" s="2"/>
      <c r="M970" s="2"/>
      <c r="N970" s="2">
        <v>0</v>
      </c>
      <c r="O970" s="2"/>
      <c r="P970" s="2"/>
      <c r="Q970" s="2">
        <v>0</v>
      </c>
      <c r="R970" s="2"/>
      <c r="S970" s="2"/>
      <c r="T970" s="2">
        <v>0</v>
      </c>
      <c r="U970" s="2"/>
      <c r="V970" s="2"/>
      <c r="W970" s="2">
        <v>0</v>
      </c>
      <c r="X970" s="2"/>
      <c r="Y970" s="2"/>
      <c r="Z970" s="1">
        <v>0</v>
      </c>
      <c r="AA970" s="2"/>
      <c r="AB970" s="1" t="s">
        <v>42</v>
      </c>
      <c r="AC970" s="1">
        <v>1</v>
      </c>
      <c r="AD970" s="2"/>
      <c r="AE970" s="1"/>
      <c r="AF970" s="1" t="s">
        <v>5832</v>
      </c>
      <c r="AG970" s="1" t="s">
        <v>88</v>
      </c>
      <c r="AH970" s="1" t="s">
        <v>382</v>
      </c>
      <c r="AI970" s="1" t="s">
        <v>100</v>
      </c>
      <c r="AJ970" s="1" t="s">
        <v>5833</v>
      </c>
      <c r="AK970" s="1" t="s">
        <v>42</v>
      </c>
    </row>
    <row r="971" spans="1:37" x14ac:dyDescent="0.25">
      <c r="A971" s="1" t="s">
        <v>5834</v>
      </c>
      <c r="B971" s="1" t="s">
        <v>5835</v>
      </c>
      <c r="C971" s="1" t="s">
        <v>103</v>
      </c>
      <c r="D971" s="1" t="s">
        <v>5836</v>
      </c>
      <c r="E971" s="1" t="s">
        <v>5836</v>
      </c>
      <c r="F971" s="1" t="e">
        <v>#N/A</v>
      </c>
      <c r="G971" s="5" t="s">
        <v>257</v>
      </c>
      <c r="H971" s="1">
        <v>2017</v>
      </c>
      <c r="I971" s="1" t="s">
        <v>267</v>
      </c>
      <c r="J971" s="2" t="s">
        <v>86</v>
      </c>
      <c r="K971" s="2">
        <v>0</v>
      </c>
      <c r="L971" s="2"/>
      <c r="M971" s="2"/>
      <c r="N971" s="2">
        <v>0</v>
      </c>
      <c r="O971" s="2"/>
      <c r="P971" s="2"/>
      <c r="Q971" s="2">
        <v>0</v>
      </c>
      <c r="R971" s="2"/>
      <c r="S971" s="2"/>
      <c r="T971" s="2">
        <v>0</v>
      </c>
      <c r="U971" s="2"/>
      <c r="V971" s="2"/>
      <c r="W971" s="2">
        <v>0</v>
      </c>
      <c r="X971" s="2"/>
      <c r="Y971" s="2"/>
      <c r="Z971" s="1" t="s">
        <v>42</v>
      </c>
      <c r="AA971" s="2"/>
      <c r="AB971" s="1" t="s">
        <v>42</v>
      </c>
      <c r="AC971" s="1">
        <v>1</v>
      </c>
      <c r="AD971" s="2"/>
      <c r="AE971" s="1"/>
      <c r="AF971" s="1" t="s">
        <v>5837</v>
      </c>
      <c r="AG971" s="1" t="s">
        <v>88</v>
      </c>
      <c r="AH971" s="1" t="s">
        <v>382</v>
      </c>
      <c r="AI971" s="1" t="s">
        <v>118</v>
      </c>
      <c r="AJ971" s="1"/>
      <c r="AK971" s="1" t="s">
        <v>42</v>
      </c>
    </row>
    <row r="972" spans="1:37" x14ac:dyDescent="0.25">
      <c r="A972" s="1" t="s">
        <v>5838</v>
      </c>
      <c r="B972" s="1" t="s">
        <v>5839</v>
      </c>
      <c r="C972" s="1" t="s">
        <v>50</v>
      </c>
      <c r="D972" s="1" t="s">
        <v>5840</v>
      </c>
      <c r="E972" s="1" t="s">
        <v>5841</v>
      </c>
      <c r="F972" s="1" t="s">
        <v>2748</v>
      </c>
      <c r="G972" s="5" t="s">
        <v>274</v>
      </c>
      <c r="H972" s="1">
        <v>2006</v>
      </c>
      <c r="I972" s="1" t="s">
        <v>722</v>
      </c>
      <c r="J972" s="2"/>
      <c r="K972" s="2">
        <v>1</v>
      </c>
      <c r="L972" s="2"/>
      <c r="M972" s="2"/>
      <c r="N972" s="2">
        <v>0</v>
      </c>
      <c r="O972" s="2"/>
      <c r="P972" s="2"/>
      <c r="Q972" s="2">
        <v>1</v>
      </c>
      <c r="R972" s="2"/>
      <c r="S972" s="2"/>
      <c r="T972" s="2">
        <v>0</v>
      </c>
      <c r="U972" s="2"/>
      <c r="V972" s="2"/>
      <c r="W972" s="2">
        <v>0</v>
      </c>
      <c r="X972" s="2"/>
      <c r="Y972" s="2"/>
      <c r="Z972" s="1">
        <v>1</v>
      </c>
      <c r="AA972" s="2"/>
      <c r="AB972" s="1" t="s">
        <v>42</v>
      </c>
      <c r="AC972" s="1">
        <v>0</v>
      </c>
      <c r="AD972" s="2"/>
      <c r="AE972" s="1"/>
      <c r="AF972" s="1" t="s">
        <v>5842</v>
      </c>
      <c r="AG972" s="1" t="s">
        <v>250</v>
      </c>
      <c r="AH972" s="1" t="s">
        <v>5843</v>
      </c>
      <c r="AI972" s="1" t="s">
        <v>100</v>
      </c>
      <c r="AJ972" s="1"/>
      <c r="AK972" s="1" t="s">
        <v>42</v>
      </c>
    </row>
    <row r="973" spans="1:37" x14ac:dyDescent="0.25">
      <c r="A973" s="1" t="s">
        <v>5844</v>
      </c>
      <c r="B973" s="1" t="s">
        <v>5845</v>
      </c>
      <c r="C973" s="1" t="s">
        <v>36</v>
      </c>
      <c r="D973" s="1" t="s">
        <v>5846</v>
      </c>
      <c r="E973" s="1" t="s">
        <v>5847</v>
      </c>
      <c r="F973" s="1" t="s">
        <v>3140</v>
      </c>
      <c r="G973" s="5" t="s">
        <v>5722</v>
      </c>
      <c r="H973" s="1">
        <v>2006</v>
      </c>
      <c r="I973" s="1" t="s">
        <v>722</v>
      </c>
      <c r="J973" s="2"/>
      <c r="K973" s="2">
        <v>1</v>
      </c>
      <c r="L973" s="2"/>
      <c r="M973" s="2"/>
      <c r="N973" s="2">
        <v>1</v>
      </c>
      <c r="O973" s="2"/>
      <c r="P973" s="2"/>
      <c r="Q973" s="2">
        <v>1</v>
      </c>
      <c r="R973" s="2"/>
      <c r="S973" s="2"/>
      <c r="T973" s="2">
        <v>0</v>
      </c>
      <c r="U973" s="2"/>
      <c r="V973" s="2"/>
      <c r="W973" s="2">
        <v>0</v>
      </c>
      <c r="X973" s="2"/>
      <c r="Y973" s="2"/>
      <c r="Z973" s="1">
        <v>1</v>
      </c>
      <c r="AA973" s="2"/>
      <c r="AB973" s="1" t="s">
        <v>42</v>
      </c>
      <c r="AC973" s="1">
        <v>0</v>
      </c>
      <c r="AD973" s="2"/>
      <c r="AE973" s="1"/>
      <c r="AF973" s="1" t="s">
        <v>5848</v>
      </c>
      <c r="AG973" s="1" t="s">
        <v>507</v>
      </c>
      <c r="AH973" s="1" t="s">
        <v>1345</v>
      </c>
      <c r="AI973" s="1">
        <v>0</v>
      </c>
      <c r="AJ973" s="1" t="s">
        <v>100</v>
      </c>
      <c r="AK973" s="1" t="s">
        <v>42</v>
      </c>
    </row>
    <row r="974" spans="1:37" x14ac:dyDescent="0.25">
      <c r="A974" s="18" t="s">
        <v>5849</v>
      </c>
      <c r="B974" s="18" t="str">
        <f>VLOOKUP(A974,'[1]2020 New Titles'!A:I,2,FALSE)</f>
        <v>Science Progress</v>
      </c>
      <c r="C974" s="26" t="s">
        <v>103</v>
      </c>
      <c r="D974" s="1" t="s">
        <v>5850</v>
      </c>
      <c r="E974" s="1" t="s">
        <v>5851</v>
      </c>
      <c r="F974" s="1" t="e">
        <v>#N/A</v>
      </c>
      <c r="G974" s="5" t="s">
        <v>152</v>
      </c>
      <c r="H974" s="1">
        <v>2020</v>
      </c>
      <c r="I974" s="1" t="s">
        <v>563</v>
      </c>
      <c r="J974" s="2" t="s">
        <v>86</v>
      </c>
      <c r="K974" s="2">
        <v>0</v>
      </c>
      <c r="L974" s="2"/>
      <c r="M974" s="2"/>
      <c r="N974" s="2">
        <v>0</v>
      </c>
      <c r="O974" s="2"/>
      <c r="P974" s="2"/>
      <c r="Q974" s="2">
        <v>0</v>
      </c>
      <c r="R974" s="2"/>
      <c r="S974" s="2"/>
      <c r="T974" s="2">
        <v>0</v>
      </c>
      <c r="U974" s="2"/>
      <c r="V974" s="2"/>
      <c r="W974" s="2">
        <v>0</v>
      </c>
      <c r="X974" s="2"/>
      <c r="Y974" s="2"/>
      <c r="Z974" s="1" t="s">
        <v>42</v>
      </c>
      <c r="AA974" s="2"/>
      <c r="AB974" s="1" t="s">
        <v>42</v>
      </c>
      <c r="AC974" s="1">
        <v>1</v>
      </c>
      <c r="AD974" s="2"/>
      <c r="AE974" s="1"/>
      <c r="AF974" s="1" t="s">
        <v>5853</v>
      </c>
      <c r="AG974" s="1"/>
      <c r="AH974" s="1"/>
      <c r="AI974" s="1">
        <v>0</v>
      </c>
      <c r="AJ974" s="1" t="e">
        <v>#REF!</v>
      </c>
      <c r="AK974" s="1" t="s">
        <v>42</v>
      </c>
    </row>
    <row r="975" spans="1:37" x14ac:dyDescent="0.25">
      <c r="A975" s="1" t="s">
        <v>5854</v>
      </c>
      <c r="B975" s="1" t="s">
        <v>5855</v>
      </c>
      <c r="C975" s="1" t="s">
        <v>286</v>
      </c>
      <c r="D975" s="1" t="s">
        <v>5856</v>
      </c>
      <c r="E975" s="1" t="s">
        <v>5857</v>
      </c>
      <c r="F975" s="1" t="s">
        <v>864</v>
      </c>
      <c r="G975" s="5" t="s">
        <v>1103</v>
      </c>
      <c r="H975" s="1">
        <v>2006</v>
      </c>
      <c r="I975" s="1" t="s">
        <v>63</v>
      </c>
      <c r="J975" s="2"/>
      <c r="K975" s="2">
        <v>1</v>
      </c>
      <c r="L975" s="2"/>
      <c r="M975" s="2"/>
      <c r="N975" s="2">
        <v>1</v>
      </c>
      <c r="O975" s="2"/>
      <c r="P975" s="2"/>
      <c r="Q975" s="2">
        <v>1</v>
      </c>
      <c r="R975" s="2"/>
      <c r="S975" s="2"/>
      <c r="T975" s="2">
        <v>0</v>
      </c>
      <c r="U975" s="2"/>
      <c r="V975" s="2"/>
      <c r="W975" s="2">
        <v>0</v>
      </c>
      <c r="X975" s="2"/>
      <c r="Y975" s="2"/>
      <c r="Z975" s="1">
        <v>1</v>
      </c>
      <c r="AA975" s="2"/>
      <c r="AB975" s="1" t="s">
        <v>42</v>
      </c>
      <c r="AC975" s="1">
        <v>0</v>
      </c>
      <c r="AD975" s="2"/>
      <c r="AE975" s="1"/>
      <c r="AF975" s="1" t="s">
        <v>5858</v>
      </c>
      <c r="AG975" s="1" t="s">
        <v>127</v>
      </c>
      <c r="AH975" s="1" t="s">
        <v>696</v>
      </c>
      <c r="AI975" s="1">
        <v>0</v>
      </c>
      <c r="AJ975" s="1"/>
      <c r="AK975" s="1" t="s">
        <v>42</v>
      </c>
    </row>
    <row r="976" spans="1:37" x14ac:dyDescent="0.25">
      <c r="A976" s="1" t="s">
        <v>5859</v>
      </c>
      <c r="B976" s="1" t="s">
        <v>5860</v>
      </c>
      <c r="C976" s="1" t="s">
        <v>36</v>
      </c>
      <c r="D976" s="1" t="s">
        <v>5861</v>
      </c>
      <c r="E976" s="1" t="s">
        <v>5862</v>
      </c>
      <c r="F976" s="1" t="s">
        <v>3400</v>
      </c>
      <c r="G976" s="5" t="s">
        <v>274</v>
      </c>
      <c r="H976" s="1">
        <v>2006</v>
      </c>
      <c r="I976" s="1" t="s">
        <v>766</v>
      </c>
      <c r="J976" s="2"/>
      <c r="K976" s="2">
        <v>1</v>
      </c>
      <c r="L976" s="2"/>
      <c r="M976" s="2"/>
      <c r="N976" s="2">
        <v>0</v>
      </c>
      <c r="O976" s="2"/>
      <c r="P976" s="2"/>
      <c r="Q976" s="2">
        <v>1</v>
      </c>
      <c r="R976" s="2"/>
      <c r="S976" s="2"/>
      <c r="T976" s="2">
        <v>0</v>
      </c>
      <c r="U976" s="2"/>
      <c r="V976" s="2"/>
      <c r="W976" s="2">
        <v>0</v>
      </c>
      <c r="X976" s="2"/>
      <c r="Y976" s="2"/>
      <c r="Z976" s="1">
        <v>1</v>
      </c>
      <c r="AA976" s="2"/>
      <c r="AB976" s="1" t="s">
        <v>42</v>
      </c>
      <c r="AC976" s="1">
        <v>0</v>
      </c>
      <c r="AD976" s="2"/>
      <c r="AE976" s="1"/>
      <c r="AF976" s="1" t="s">
        <v>5863</v>
      </c>
      <c r="AG976" s="1" t="s">
        <v>127</v>
      </c>
      <c r="AH976" s="1" t="s">
        <v>1555</v>
      </c>
      <c r="AI976" s="1">
        <v>0</v>
      </c>
      <c r="AJ976" s="1" t="s">
        <v>66</v>
      </c>
      <c r="AK976" s="1" t="s">
        <v>42</v>
      </c>
    </row>
    <row r="977" spans="1:37" x14ac:dyDescent="0.25">
      <c r="A977" s="1" t="s">
        <v>5864</v>
      </c>
      <c r="B977" s="1" t="s">
        <v>5865</v>
      </c>
      <c r="C977" s="1" t="s">
        <v>103</v>
      </c>
      <c r="D977" s="1" t="s">
        <v>5866</v>
      </c>
      <c r="E977" s="1" t="s">
        <v>5867</v>
      </c>
      <c r="F977" s="1" t="s">
        <v>2755</v>
      </c>
      <c r="G977" s="5" t="s">
        <v>107</v>
      </c>
      <c r="H977" s="1">
        <v>2014</v>
      </c>
      <c r="I977" s="1" t="s">
        <v>5868</v>
      </c>
      <c r="J977" s="2"/>
      <c r="K977" s="2">
        <v>0</v>
      </c>
      <c r="L977" s="2"/>
      <c r="M977" s="2"/>
      <c r="N977" s="2">
        <v>1</v>
      </c>
      <c r="O977" s="2"/>
      <c r="P977" s="2"/>
      <c r="Q977" s="2">
        <v>0</v>
      </c>
      <c r="R977" s="2"/>
      <c r="S977" s="2"/>
      <c r="T977" s="2">
        <v>1</v>
      </c>
      <c r="U977" s="2"/>
      <c r="V977" s="2"/>
      <c r="W977" s="2">
        <v>1</v>
      </c>
      <c r="X977" s="2"/>
      <c r="Y977" s="2"/>
      <c r="Z977" s="1">
        <v>0</v>
      </c>
      <c r="AA977" s="2"/>
      <c r="AB977" s="1" t="s">
        <v>42</v>
      </c>
      <c r="AC977" s="1">
        <v>0</v>
      </c>
      <c r="AD977" s="2"/>
      <c r="AE977" s="1"/>
      <c r="AF977" s="1" t="s">
        <v>5869</v>
      </c>
      <c r="AG977" s="1" t="s">
        <v>88</v>
      </c>
      <c r="AH977" s="1" t="s">
        <v>4551</v>
      </c>
      <c r="AI977" s="1" t="s">
        <v>100</v>
      </c>
      <c r="AJ977" s="1" t="s">
        <v>111</v>
      </c>
      <c r="AK977" s="1" t="s">
        <v>42</v>
      </c>
    </row>
    <row r="978" spans="1:37" x14ac:dyDescent="0.25">
      <c r="A978" s="18" t="s">
        <v>5870</v>
      </c>
      <c r="B978" s="18" t="str">
        <f>VLOOKUP(A978,'[1]2020 New Titles'!A:I,2,FALSE)</f>
        <v>Sculpture Review</v>
      </c>
      <c r="C978" s="26" t="s">
        <v>36</v>
      </c>
      <c r="D978" s="1" t="s">
        <v>5871</v>
      </c>
      <c r="E978" s="1">
        <v>0</v>
      </c>
      <c r="F978" s="1" t="s">
        <v>204</v>
      </c>
      <c r="G978" s="5" t="s">
        <v>152</v>
      </c>
      <c r="H978" s="1">
        <v>2020</v>
      </c>
      <c r="I978" s="1" t="s">
        <v>188</v>
      </c>
      <c r="J978" s="2"/>
      <c r="K978" s="2"/>
      <c r="L978" s="2"/>
      <c r="M978" s="2">
        <v>1</v>
      </c>
      <c r="N978" s="2" t="s">
        <v>42</v>
      </c>
      <c r="O978" s="2"/>
      <c r="P978" s="2"/>
      <c r="Q978" s="2"/>
      <c r="R978" s="2"/>
      <c r="S978" s="2">
        <v>1</v>
      </c>
      <c r="T978" s="2" t="s">
        <v>42</v>
      </c>
      <c r="U978" s="2"/>
      <c r="V978" s="2"/>
      <c r="W978" s="2" t="s">
        <v>42</v>
      </c>
      <c r="X978" s="2"/>
      <c r="Y978" s="2"/>
      <c r="Z978" s="1" t="s">
        <v>42</v>
      </c>
      <c r="AA978" s="2"/>
      <c r="AB978" s="1" t="s">
        <v>42</v>
      </c>
      <c r="AC978" s="1"/>
      <c r="AD978" s="2"/>
      <c r="AE978" s="1"/>
      <c r="AF978" s="1" t="s">
        <v>5873</v>
      </c>
      <c r="AG978" s="1"/>
      <c r="AH978" s="1"/>
      <c r="AI978" s="1">
        <v>0</v>
      </c>
      <c r="AJ978" s="1" t="e">
        <v>#REF!</v>
      </c>
      <c r="AK978" s="1" t="s">
        <v>42</v>
      </c>
    </row>
    <row r="979" spans="1:37" x14ac:dyDescent="0.25">
      <c r="A979" s="1" t="s">
        <v>5874</v>
      </c>
      <c r="B979" s="1" t="s">
        <v>5875</v>
      </c>
      <c r="C979" s="1" t="s">
        <v>50</v>
      </c>
      <c r="D979" s="1" t="s">
        <v>5876</v>
      </c>
      <c r="E979" s="1" t="s">
        <v>5877</v>
      </c>
      <c r="F979" s="1" t="s">
        <v>379</v>
      </c>
      <c r="G979" s="5" t="s">
        <v>96</v>
      </c>
      <c r="H979" s="1">
        <v>2007</v>
      </c>
      <c r="I979" s="1" t="s">
        <v>1023</v>
      </c>
      <c r="J979" s="2"/>
      <c r="K979" s="2">
        <v>1</v>
      </c>
      <c r="L979" s="2"/>
      <c r="M979" s="2"/>
      <c r="N979" s="2">
        <v>0</v>
      </c>
      <c r="O979" s="2"/>
      <c r="P979" s="2"/>
      <c r="Q979" s="2">
        <v>1</v>
      </c>
      <c r="R979" s="2"/>
      <c r="S979" s="2"/>
      <c r="T979" s="2">
        <v>0</v>
      </c>
      <c r="U979" s="2"/>
      <c r="V979" s="2"/>
      <c r="W979" s="2">
        <v>0</v>
      </c>
      <c r="X979" s="2"/>
      <c r="Y979" s="2"/>
      <c r="Z979" s="1">
        <v>1</v>
      </c>
      <c r="AA979" s="2"/>
      <c r="AB979" s="1" t="s">
        <v>42</v>
      </c>
      <c r="AC979" s="1">
        <v>0</v>
      </c>
      <c r="AD979" s="2"/>
      <c r="AE979" s="1"/>
      <c r="AF979" s="1" t="s">
        <v>5878</v>
      </c>
      <c r="AG979" s="1" t="s">
        <v>507</v>
      </c>
      <c r="AH979" s="1" t="s">
        <v>2894</v>
      </c>
      <c r="AI979" s="1" t="s">
        <v>100</v>
      </c>
      <c r="AJ979" s="1" t="s">
        <v>1098</v>
      </c>
      <c r="AK979" s="1" t="s">
        <v>42</v>
      </c>
    </row>
    <row r="980" spans="1:37" x14ac:dyDescent="0.25">
      <c r="A980" s="1" t="s">
        <v>5879</v>
      </c>
      <c r="B980" s="1" t="s">
        <v>5880</v>
      </c>
      <c r="C980" s="1" t="s">
        <v>50</v>
      </c>
      <c r="D980" s="1" t="s">
        <v>5881</v>
      </c>
      <c r="E980" s="1" t="s">
        <v>5882</v>
      </c>
      <c r="F980" s="1" t="s">
        <v>7107</v>
      </c>
      <c r="G980" s="5" t="s">
        <v>2529</v>
      </c>
      <c r="H980" s="1">
        <v>2006</v>
      </c>
      <c r="I980" s="1" t="s">
        <v>72</v>
      </c>
      <c r="J980" s="2"/>
      <c r="K980" s="2">
        <v>1</v>
      </c>
      <c r="L980" s="2"/>
      <c r="M980" s="2"/>
      <c r="N980" s="2">
        <v>0</v>
      </c>
      <c r="O980" s="2"/>
      <c r="P980" s="2"/>
      <c r="Q980" s="2">
        <v>1</v>
      </c>
      <c r="R980" s="2"/>
      <c r="S980" s="2"/>
      <c r="T980" s="2">
        <v>0</v>
      </c>
      <c r="U980" s="2"/>
      <c r="V980" s="2"/>
      <c r="W980" s="2">
        <v>0</v>
      </c>
      <c r="X980" s="2"/>
      <c r="Y980" s="2"/>
      <c r="Z980" s="1">
        <v>1</v>
      </c>
      <c r="AA980" s="2"/>
      <c r="AB980" s="1" t="s">
        <v>42</v>
      </c>
      <c r="AC980" s="1">
        <v>0</v>
      </c>
      <c r="AD980" s="2"/>
      <c r="AE980" s="1"/>
      <c r="AF980" s="1" t="s">
        <v>5883</v>
      </c>
      <c r="AG980" s="1" t="s">
        <v>292</v>
      </c>
      <c r="AH980" s="1" t="s">
        <v>350</v>
      </c>
      <c r="AI980" s="1" t="s">
        <v>100</v>
      </c>
      <c r="AJ980" s="1" t="s">
        <v>4247</v>
      </c>
      <c r="AK980" s="1" t="s">
        <v>42</v>
      </c>
    </row>
    <row r="981" spans="1:37" x14ac:dyDescent="0.25">
      <c r="A981" s="1" t="s">
        <v>5884</v>
      </c>
      <c r="B981" s="1" t="s">
        <v>5885</v>
      </c>
      <c r="C981" s="1" t="s">
        <v>77</v>
      </c>
      <c r="D981" s="1" t="s">
        <v>5886</v>
      </c>
      <c r="E981" s="1" t="s">
        <v>5887</v>
      </c>
      <c r="F981" s="1" t="s">
        <v>95</v>
      </c>
      <c r="G981" s="5" t="s">
        <v>96</v>
      </c>
      <c r="H981" s="1">
        <v>2007</v>
      </c>
      <c r="I981" s="1" t="s">
        <v>258</v>
      </c>
      <c r="J981" s="2"/>
      <c r="K981" s="2">
        <v>1</v>
      </c>
      <c r="L981" s="2"/>
      <c r="M981" s="2"/>
      <c r="N981" s="2">
        <v>1</v>
      </c>
      <c r="O981" s="2"/>
      <c r="P981" s="2"/>
      <c r="Q981" s="2">
        <v>0</v>
      </c>
      <c r="R981" s="2"/>
      <c r="S981" s="2"/>
      <c r="T981" s="2">
        <v>1</v>
      </c>
      <c r="U981" s="2"/>
      <c r="V981" s="2"/>
      <c r="W981" s="2">
        <v>1</v>
      </c>
      <c r="X981" s="2"/>
      <c r="Y981" s="2"/>
      <c r="Z981" s="1">
        <v>1</v>
      </c>
      <c r="AA981" s="2"/>
      <c r="AB981" s="1" t="s">
        <v>42</v>
      </c>
      <c r="AC981" s="1">
        <v>0</v>
      </c>
      <c r="AD981" s="2"/>
      <c r="AE981" s="1"/>
      <c r="AF981" s="1" t="s">
        <v>5888</v>
      </c>
      <c r="AG981" s="1" t="s">
        <v>88</v>
      </c>
      <c r="AH981" s="1" t="s">
        <v>670</v>
      </c>
      <c r="AI981" s="1">
        <v>0</v>
      </c>
      <c r="AJ981" s="1" t="s">
        <v>492</v>
      </c>
      <c r="AK981" s="1" t="s">
        <v>42</v>
      </c>
    </row>
    <row r="982" spans="1:37" x14ac:dyDescent="0.25">
      <c r="A982" s="1" t="s">
        <v>5889</v>
      </c>
      <c r="B982" s="1" t="s">
        <v>5890</v>
      </c>
      <c r="C982" s="1" t="s">
        <v>36</v>
      </c>
      <c r="D982" s="1" t="s">
        <v>5891</v>
      </c>
      <c r="E982" s="1" t="s">
        <v>5892</v>
      </c>
      <c r="F982" s="1" t="s">
        <v>7087</v>
      </c>
      <c r="G982" s="5" t="s">
        <v>643</v>
      </c>
      <c r="H982" s="1">
        <v>2008</v>
      </c>
      <c r="I982" s="1" t="s">
        <v>1220</v>
      </c>
      <c r="J982" s="2"/>
      <c r="K982" s="2">
        <v>1</v>
      </c>
      <c r="L982" s="2"/>
      <c r="M982" s="2"/>
      <c r="N982" s="2">
        <v>0</v>
      </c>
      <c r="O982" s="2"/>
      <c r="P982" s="2"/>
      <c r="Q982" s="2">
        <v>1</v>
      </c>
      <c r="R982" s="2"/>
      <c r="S982" s="2"/>
      <c r="T982" s="2">
        <v>0</v>
      </c>
      <c r="U982" s="2"/>
      <c r="V982" s="2"/>
      <c r="W982" s="2">
        <v>0</v>
      </c>
      <c r="X982" s="2"/>
      <c r="Y982" s="2"/>
      <c r="Z982" s="1">
        <v>1</v>
      </c>
      <c r="AA982" s="2"/>
      <c r="AB982" s="1" t="s">
        <v>42</v>
      </c>
      <c r="AC982" s="1">
        <v>0</v>
      </c>
      <c r="AD982" s="2"/>
      <c r="AE982" s="1"/>
      <c r="AF982" s="1" t="s">
        <v>5893</v>
      </c>
      <c r="AG982" s="1" t="s">
        <v>1105</v>
      </c>
      <c r="AH982" s="1" t="s">
        <v>1509</v>
      </c>
      <c r="AI982" s="1">
        <v>0</v>
      </c>
      <c r="AJ982" s="1" t="s">
        <v>2088</v>
      </c>
      <c r="AK982" s="1" t="s">
        <v>42</v>
      </c>
    </row>
    <row r="983" spans="1:37" x14ac:dyDescent="0.25">
      <c r="A983" s="1" t="s">
        <v>5898</v>
      </c>
      <c r="B983" s="1" t="s">
        <v>5899</v>
      </c>
      <c r="C983" s="1" t="s">
        <v>50</v>
      </c>
      <c r="D983" s="1" t="s">
        <v>5900</v>
      </c>
      <c r="E983" s="1" t="s">
        <v>5901</v>
      </c>
      <c r="F983" s="1" t="s">
        <v>772</v>
      </c>
      <c r="G983" s="5" t="s">
        <v>942</v>
      </c>
      <c r="H983" s="1">
        <v>2006</v>
      </c>
      <c r="I983" s="1" t="s">
        <v>668</v>
      </c>
      <c r="J983" s="2"/>
      <c r="K983" s="2">
        <v>1</v>
      </c>
      <c r="L983" s="2"/>
      <c r="M983" s="2"/>
      <c r="N983" s="2">
        <v>0</v>
      </c>
      <c r="O983" s="2"/>
      <c r="P983" s="2"/>
      <c r="Q983" s="2">
        <v>1</v>
      </c>
      <c r="R983" s="2"/>
      <c r="S983" s="2"/>
      <c r="T983" s="2">
        <v>0</v>
      </c>
      <c r="U983" s="2"/>
      <c r="V983" s="2"/>
      <c r="W983" s="2">
        <v>0</v>
      </c>
      <c r="X983" s="2"/>
      <c r="Y983" s="2"/>
      <c r="Z983" s="1">
        <v>1</v>
      </c>
      <c r="AA983" s="2"/>
      <c r="AB983" s="1" t="s">
        <v>42</v>
      </c>
      <c r="AC983" s="1">
        <v>0</v>
      </c>
      <c r="AD983" s="2"/>
      <c r="AE983" s="1"/>
      <c r="AF983" s="1" t="s">
        <v>5902</v>
      </c>
      <c r="AG983" s="1" t="s">
        <v>127</v>
      </c>
      <c r="AH983" s="1" t="s">
        <v>127</v>
      </c>
      <c r="AI983" s="1" t="s">
        <v>100</v>
      </c>
      <c r="AJ983" s="1"/>
      <c r="AK983" s="1" t="s">
        <v>42</v>
      </c>
    </row>
    <row r="984" spans="1:37" x14ac:dyDescent="0.25">
      <c r="A984" s="1" t="s">
        <v>5903</v>
      </c>
      <c r="B984" s="1" t="s">
        <v>5904</v>
      </c>
      <c r="C984" s="1" t="s">
        <v>5905</v>
      </c>
      <c r="D984" s="1" t="s">
        <v>5906</v>
      </c>
      <c r="E984" s="1" t="s">
        <v>5907</v>
      </c>
      <c r="F984" s="1" t="s">
        <v>2259</v>
      </c>
      <c r="G984" s="5" t="s">
        <v>266</v>
      </c>
      <c r="H984" s="1">
        <v>2015</v>
      </c>
      <c r="I984" s="1" t="s">
        <v>237</v>
      </c>
      <c r="J984" s="2"/>
      <c r="K984" s="2">
        <v>1</v>
      </c>
      <c r="L984" s="2"/>
      <c r="M984" s="2"/>
      <c r="N984" s="2">
        <v>1</v>
      </c>
      <c r="O984" s="2"/>
      <c r="P984" s="2"/>
      <c r="Q984" s="2">
        <v>0</v>
      </c>
      <c r="R984" s="2"/>
      <c r="S984" s="2"/>
      <c r="T984" s="2">
        <v>1</v>
      </c>
      <c r="U984" s="2"/>
      <c r="V984" s="2"/>
      <c r="W984" s="2">
        <v>1</v>
      </c>
      <c r="X984" s="2"/>
      <c r="Y984" s="2"/>
      <c r="Z984" s="1">
        <v>0</v>
      </c>
      <c r="AA984" s="2"/>
      <c r="AB984" s="1" t="s">
        <v>42</v>
      </c>
      <c r="AC984" s="1">
        <v>0</v>
      </c>
      <c r="AD984" s="2"/>
      <c r="AE984" s="1"/>
      <c r="AF984" s="1" t="s">
        <v>5909</v>
      </c>
      <c r="AG984" s="1" t="s">
        <v>88</v>
      </c>
      <c r="AH984" s="1" t="s">
        <v>382</v>
      </c>
      <c r="AI984" s="1" t="s">
        <v>100</v>
      </c>
      <c r="AJ984" s="1" t="s">
        <v>66</v>
      </c>
      <c r="AK984" s="1" t="s">
        <v>42</v>
      </c>
    </row>
    <row r="985" spans="1:37" s="20" customFormat="1" x14ac:dyDescent="0.25">
      <c r="A985" s="1" t="s">
        <v>5910</v>
      </c>
      <c r="B985" s="1" t="s">
        <v>5911</v>
      </c>
      <c r="C985" s="1" t="s">
        <v>103</v>
      </c>
      <c r="D985" s="1" t="s">
        <v>5912</v>
      </c>
      <c r="E985" s="1" t="s">
        <v>5913</v>
      </c>
      <c r="F985" s="1" t="s">
        <v>7245</v>
      </c>
      <c r="G985" s="5" t="s">
        <v>636</v>
      </c>
      <c r="H985" s="1">
        <v>2006</v>
      </c>
      <c r="I985" s="1" t="s">
        <v>1187</v>
      </c>
      <c r="J985" s="2"/>
      <c r="K985" s="2">
        <v>1</v>
      </c>
      <c r="L985" s="2"/>
      <c r="M985" s="2"/>
      <c r="N985" s="2">
        <v>1</v>
      </c>
      <c r="O985" s="2"/>
      <c r="P985" s="2"/>
      <c r="Q985" s="2">
        <v>0</v>
      </c>
      <c r="R985" s="2"/>
      <c r="S985" s="2"/>
      <c r="T985" s="2">
        <v>0</v>
      </c>
      <c r="U985" s="2"/>
      <c r="V985" s="2"/>
      <c r="W985" s="2">
        <v>0</v>
      </c>
      <c r="X985" s="2"/>
      <c r="Y985" s="2"/>
      <c r="Z985" s="1">
        <v>1</v>
      </c>
      <c r="AA985" s="2"/>
      <c r="AB985" s="1" t="s">
        <v>42</v>
      </c>
      <c r="AC985" s="1">
        <v>0</v>
      </c>
      <c r="AD985" s="2"/>
      <c r="AE985" s="1"/>
      <c r="AF985" s="1" t="s">
        <v>5915</v>
      </c>
      <c r="AG985" s="1" t="s">
        <v>88</v>
      </c>
      <c r="AH985" s="1" t="s">
        <v>2786</v>
      </c>
      <c r="AI985" s="1" t="s">
        <v>100</v>
      </c>
      <c r="AJ985" s="1"/>
      <c r="AK985" s="1" t="s">
        <v>42</v>
      </c>
    </row>
    <row r="986" spans="1:37" x14ac:dyDescent="0.25">
      <c r="A986" s="1" t="s">
        <v>5916</v>
      </c>
      <c r="B986" s="1" t="s">
        <v>5917</v>
      </c>
      <c r="C986" s="1" t="s">
        <v>36</v>
      </c>
      <c r="D986" s="1" t="s">
        <v>5918</v>
      </c>
      <c r="E986" s="1" t="s">
        <v>5919</v>
      </c>
      <c r="F986" s="1" t="s">
        <v>7107</v>
      </c>
      <c r="G986" s="5" t="s">
        <v>1129</v>
      </c>
      <c r="H986" s="1">
        <v>2006</v>
      </c>
      <c r="I986" s="1" t="s">
        <v>72</v>
      </c>
      <c r="J986" s="2"/>
      <c r="K986" s="2">
        <v>1</v>
      </c>
      <c r="L986" s="2"/>
      <c r="M986" s="2"/>
      <c r="N986" s="2">
        <v>0</v>
      </c>
      <c r="O986" s="2"/>
      <c r="P986" s="2"/>
      <c r="Q986" s="2">
        <v>1</v>
      </c>
      <c r="R986" s="2"/>
      <c r="S986" s="2"/>
      <c r="T986" s="2">
        <v>0</v>
      </c>
      <c r="U986" s="2"/>
      <c r="V986" s="2"/>
      <c r="W986" s="2">
        <v>0</v>
      </c>
      <c r="X986" s="2"/>
      <c r="Y986" s="2"/>
      <c r="Z986" s="1">
        <v>1</v>
      </c>
      <c r="AA986" s="2"/>
      <c r="AB986" s="1" t="s">
        <v>42</v>
      </c>
      <c r="AC986" s="1">
        <v>0</v>
      </c>
      <c r="AD986" s="2"/>
      <c r="AE986" s="1"/>
      <c r="AF986" s="1" t="s">
        <v>5920</v>
      </c>
      <c r="AG986" s="1" t="s">
        <v>98</v>
      </c>
      <c r="AH986" s="1" t="s">
        <v>958</v>
      </c>
      <c r="AI986" s="1">
        <v>0</v>
      </c>
      <c r="AJ986" s="1" t="s">
        <v>100</v>
      </c>
      <c r="AK986" s="1" t="s">
        <v>42</v>
      </c>
    </row>
    <row r="987" spans="1:37" x14ac:dyDescent="0.25">
      <c r="A987" s="18" t="s">
        <v>5932</v>
      </c>
      <c r="B987" s="18" t="str">
        <f>VLOOKUP(A987,'[1]2020 New Titles'!A:I,2,FALSE)</f>
        <v>Small Enterprises Development, Management &amp; Extension Journal</v>
      </c>
      <c r="C987" s="26" t="s">
        <v>286</v>
      </c>
      <c r="D987" s="1" t="s">
        <v>5933</v>
      </c>
      <c r="E987" s="1" t="s">
        <v>5934</v>
      </c>
      <c r="F987" s="1" t="s">
        <v>1363</v>
      </c>
      <c r="G987" s="5" t="s">
        <v>152</v>
      </c>
      <c r="H987" s="1">
        <v>2020</v>
      </c>
      <c r="I987" s="1" t="s">
        <v>621</v>
      </c>
      <c r="J987" s="2"/>
      <c r="K987" s="2">
        <v>1</v>
      </c>
      <c r="L987" s="2"/>
      <c r="M987" s="2"/>
      <c r="N987" s="2" t="s">
        <v>42</v>
      </c>
      <c r="O987" s="2"/>
      <c r="P987" s="2"/>
      <c r="Q987" s="2">
        <v>1</v>
      </c>
      <c r="R987" s="2"/>
      <c r="S987" s="2"/>
      <c r="T987" s="2" t="s">
        <v>42</v>
      </c>
      <c r="U987" s="2"/>
      <c r="V987" s="2"/>
      <c r="W987" s="2" t="s">
        <v>42</v>
      </c>
      <c r="X987" s="2"/>
      <c r="Y987" s="2"/>
      <c r="Z987" s="1">
        <v>1</v>
      </c>
      <c r="AA987" s="2"/>
      <c r="AB987" s="1" t="s">
        <v>42</v>
      </c>
      <c r="AC987" s="1">
        <v>0</v>
      </c>
      <c r="AD987" s="2"/>
      <c r="AE987" s="1"/>
      <c r="AF987" s="1" t="s">
        <v>5935</v>
      </c>
      <c r="AG987" s="1"/>
      <c r="AH987" s="1"/>
      <c r="AI987" s="1">
        <v>0</v>
      </c>
      <c r="AJ987" s="1" t="e">
        <v>#REF!</v>
      </c>
      <c r="AK987" s="1" t="s">
        <v>42</v>
      </c>
    </row>
    <row r="988" spans="1:37" x14ac:dyDescent="0.25">
      <c r="A988" s="1" t="s">
        <v>5936</v>
      </c>
      <c r="B988" s="1" t="s">
        <v>5937</v>
      </c>
      <c r="C988" s="1" t="s">
        <v>36</v>
      </c>
      <c r="D988" s="1" t="s">
        <v>5938</v>
      </c>
      <c r="E988" s="1" t="s">
        <v>5939</v>
      </c>
      <c r="F988" s="1" t="s">
        <v>7107</v>
      </c>
      <c r="G988" s="5" t="s">
        <v>1695</v>
      </c>
      <c r="H988" s="1">
        <v>2006</v>
      </c>
      <c r="I988" s="1" t="s">
        <v>72</v>
      </c>
      <c r="J988" s="2"/>
      <c r="K988" s="2">
        <v>1</v>
      </c>
      <c r="L988" s="2"/>
      <c r="M988" s="2"/>
      <c r="N988" s="2">
        <v>0</v>
      </c>
      <c r="O988" s="2"/>
      <c r="P988" s="2"/>
      <c r="Q988" s="2">
        <v>1</v>
      </c>
      <c r="R988" s="2"/>
      <c r="S988" s="2"/>
      <c r="T988" s="2">
        <v>0</v>
      </c>
      <c r="U988" s="2"/>
      <c r="V988" s="2"/>
      <c r="W988" s="2">
        <v>0</v>
      </c>
      <c r="X988" s="2"/>
      <c r="Y988" s="2"/>
      <c r="Z988" s="1">
        <v>1</v>
      </c>
      <c r="AA988" s="2"/>
      <c r="AB988" s="1" t="s">
        <v>42</v>
      </c>
      <c r="AC988" s="1">
        <v>0</v>
      </c>
      <c r="AD988" s="2"/>
      <c r="AE988" s="1"/>
      <c r="AF988" s="1" t="s">
        <v>5940</v>
      </c>
      <c r="AG988" s="1" t="s">
        <v>98</v>
      </c>
      <c r="AH988" s="1" t="s">
        <v>2415</v>
      </c>
      <c r="AI988" s="1">
        <v>0</v>
      </c>
      <c r="AJ988" s="1" t="s">
        <v>100</v>
      </c>
      <c r="AK988" s="1" t="s">
        <v>42</v>
      </c>
    </row>
    <row r="989" spans="1:37" x14ac:dyDescent="0.25">
      <c r="A989" s="1" t="s">
        <v>5941</v>
      </c>
      <c r="B989" s="1" t="s">
        <v>5942</v>
      </c>
      <c r="C989" s="1" t="s">
        <v>50</v>
      </c>
      <c r="D989" s="1" t="s">
        <v>5943</v>
      </c>
      <c r="E989" s="1" t="s">
        <v>5944</v>
      </c>
      <c r="F989" s="1" t="s">
        <v>2018</v>
      </c>
      <c r="G989" s="5" t="s">
        <v>1280</v>
      </c>
      <c r="H989" s="1">
        <v>2006</v>
      </c>
      <c r="I989" s="1" t="s">
        <v>163</v>
      </c>
      <c r="J989" s="2"/>
      <c r="K989" s="2">
        <v>1</v>
      </c>
      <c r="L989" s="2"/>
      <c r="M989" s="2"/>
      <c r="N989" s="2">
        <v>0</v>
      </c>
      <c r="O989" s="2"/>
      <c r="P989" s="2"/>
      <c r="Q989" s="2">
        <v>1</v>
      </c>
      <c r="R989" s="2"/>
      <c r="S989" s="2"/>
      <c r="T989" s="2">
        <v>0</v>
      </c>
      <c r="U989" s="2"/>
      <c r="V989" s="2"/>
      <c r="W989" s="2">
        <v>0</v>
      </c>
      <c r="X989" s="2"/>
      <c r="Y989" s="2"/>
      <c r="Z989" s="1">
        <v>1</v>
      </c>
      <c r="AA989" s="2"/>
      <c r="AB989" s="1" t="s">
        <v>42</v>
      </c>
      <c r="AC989" s="1">
        <v>0</v>
      </c>
      <c r="AD989" s="2"/>
      <c r="AE989" s="1"/>
      <c r="AF989" s="1" t="s">
        <v>5945</v>
      </c>
      <c r="AG989" s="1" t="s">
        <v>1105</v>
      </c>
      <c r="AH989" s="1" t="s">
        <v>1509</v>
      </c>
      <c r="AI989" s="1" t="s">
        <v>100</v>
      </c>
      <c r="AJ989" s="1"/>
      <c r="AK989" s="1" t="s">
        <v>42</v>
      </c>
    </row>
    <row r="990" spans="1:37" x14ac:dyDescent="0.25">
      <c r="A990" s="1" t="s">
        <v>5946</v>
      </c>
      <c r="B990" s="1" t="s">
        <v>5947</v>
      </c>
      <c r="C990" s="1" t="s">
        <v>286</v>
      </c>
      <c r="D990" s="1" t="s">
        <v>5948</v>
      </c>
      <c r="E990" s="1" t="s">
        <v>5949</v>
      </c>
      <c r="F990" s="1" t="s">
        <v>4527</v>
      </c>
      <c r="G990" s="5" t="s">
        <v>461</v>
      </c>
      <c r="H990" s="1">
        <v>2010</v>
      </c>
      <c r="I990" s="1" t="s">
        <v>188</v>
      </c>
      <c r="J990" s="2"/>
      <c r="K990" s="2">
        <v>1</v>
      </c>
      <c r="L990" s="2"/>
      <c r="M990" s="2"/>
      <c r="N990" s="2">
        <v>0</v>
      </c>
      <c r="O990" s="2"/>
      <c r="P990" s="2"/>
      <c r="Q990" s="2">
        <v>1</v>
      </c>
      <c r="R990" s="2"/>
      <c r="S990" s="2"/>
      <c r="T990" s="2">
        <v>0</v>
      </c>
      <c r="U990" s="2"/>
      <c r="V990" s="2"/>
      <c r="W990" s="2">
        <v>0</v>
      </c>
      <c r="X990" s="2"/>
      <c r="Y990" s="2"/>
      <c r="Z990" s="1">
        <v>0</v>
      </c>
      <c r="AA990" s="2"/>
      <c r="AB990" s="1" t="s">
        <v>42</v>
      </c>
      <c r="AC990" s="1">
        <v>0</v>
      </c>
      <c r="AD990" s="2"/>
      <c r="AE990" s="1"/>
      <c r="AF990" s="1" t="s">
        <v>5950</v>
      </c>
      <c r="AG990" s="1" t="s">
        <v>127</v>
      </c>
      <c r="AH990" s="1" t="s">
        <v>5951</v>
      </c>
      <c r="AI990" s="1">
        <v>0</v>
      </c>
      <c r="AJ990" s="1" t="s">
        <v>191</v>
      </c>
      <c r="AK990" s="1" t="s">
        <v>42</v>
      </c>
    </row>
    <row r="991" spans="1:37" x14ac:dyDescent="0.25">
      <c r="A991" s="1" t="s">
        <v>5952</v>
      </c>
      <c r="B991" s="1" t="s">
        <v>5953</v>
      </c>
      <c r="C991" s="1" t="s">
        <v>50</v>
      </c>
      <c r="D991" s="1" t="s">
        <v>5954</v>
      </c>
      <c r="E991" s="1" t="s">
        <v>5955</v>
      </c>
      <c r="F991" s="1" t="s">
        <v>5380</v>
      </c>
      <c r="G991" s="5" t="s">
        <v>2529</v>
      </c>
      <c r="H991" s="1">
        <v>2006</v>
      </c>
      <c r="I991" s="1" t="s">
        <v>1682</v>
      </c>
      <c r="J991" s="2"/>
      <c r="K991" s="2">
        <v>1</v>
      </c>
      <c r="L991" s="2"/>
      <c r="M991" s="2"/>
      <c r="N991" s="2">
        <v>0</v>
      </c>
      <c r="O991" s="2"/>
      <c r="P991" s="2"/>
      <c r="Q991" s="2">
        <v>1</v>
      </c>
      <c r="R991" s="2"/>
      <c r="S991" s="2"/>
      <c r="T991" s="2">
        <v>0</v>
      </c>
      <c r="U991" s="2"/>
      <c r="V991" s="2"/>
      <c r="W991" s="2">
        <v>0</v>
      </c>
      <c r="X991" s="2"/>
      <c r="Y991" s="2"/>
      <c r="Z991" s="1">
        <v>1</v>
      </c>
      <c r="AA991" s="2"/>
      <c r="AB991" s="1" t="s">
        <v>42</v>
      </c>
      <c r="AC991" s="1">
        <v>0</v>
      </c>
      <c r="AD991" s="2"/>
      <c r="AE991" s="1"/>
      <c r="AF991" s="1" t="s">
        <v>5956</v>
      </c>
      <c r="AG991" s="1" t="s">
        <v>127</v>
      </c>
      <c r="AH991" s="1" t="s">
        <v>127</v>
      </c>
      <c r="AI991" s="1" t="s">
        <v>100</v>
      </c>
      <c r="AJ991" s="1"/>
      <c r="AK991" s="1" t="s">
        <v>42</v>
      </c>
    </row>
    <row r="992" spans="1:37" x14ac:dyDescent="0.25">
      <c r="A992" s="1" t="s">
        <v>5957</v>
      </c>
      <c r="B992" s="1" t="s">
        <v>5958</v>
      </c>
      <c r="C992" s="1" t="s">
        <v>36</v>
      </c>
      <c r="D992" s="1" t="s">
        <v>5959</v>
      </c>
      <c r="E992" s="1" t="s">
        <v>5960</v>
      </c>
      <c r="F992" s="1" t="s">
        <v>169</v>
      </c>
      <c r="G992" s="5" t="s">
        <v>266</v>
      </c>
      <c r="H992" s="1">
        <v>2015</v>
      </c>
      <c r="I992" s="1" t="s">
        <v>54</v>
      </c>
      <c r="J992" s="2"/>
      <c r="K992" s="2">
        <v>1</v>
      </c>
      <c r="L992" s="2"/>
      <c r="M992" s="2"/>
      <c r="N992" s="2">
        <v>0</v>
      </c>
      <c r="O992" s="2"/>
      <c r="P992" s="2"/>
      <c r="Q992" s="2">
        <v>1</v>
      </c>
      <c r="R992" s="2"/>
      <c r="S992" s="2"/>
      <c r="T992" s="2">
        <v>0</v>
      </c>
      <c r="U992" s="2"/>
      <c r="V992" s="2"/>
      <c r="W992" s="2">
        <v>0</v>
      </c>
      <c r="X992" s="2"/>
      <c r="Y992" s="2"/>
      <c r="Z992" s="1">
        <v>0</v>
      </c>
      <c r="AA992" s="2"/>
      <c r="AB992" s="1" t="s">
        <v>42</v>
      </c>
      <c r="AC992" s="1">
        <v>0</v>
      </c>
      <c r="AD992" s="2"/>
      <c r="AE992" s="1"/>
      <c r="AF992" s="1" t="s">
        <v>5961</v>
      </c>
      <c r="AG992" s="1" t="s">
        <v>127</v>
      </c>
      <c r="AH992" s="1" t="s">
        <v>127</v>
      </c>
      <c r="AI992" s="1">
        <v>0</v>
      </c>
      <c r="AJ992" s="1" t="s">
        <v>5962</v>
      </c>
      <c r="AK992" s="1" t="s">
        <v>42</v>
      </c>
    </row>
    <row r="993" spans="1:37" x14ac:dyDescent="0.25">
      <c r="A993" s="1" t="s">
        <v>5963</v>
      </c>
      <c r="B993" s="1" t="s">
        <v>5964</v>
      </c>
      <c r="C993" s="1" t="s">
        <v>36</v>
      </c>
      <c r="D993" s="1" t="s">
        <v>5965</v>
      </c>
      <c r="E993" s="1" t="s">
        <v>5966</v>
      </c>
      <c r="F993" s="1" t="s">
        <v>518</v>
      </c>
      <c r="G993" s="5" t="s">
        <v>290</v>
      </c>
      <c r="H993" s="1">
        <v>2012</v>
      </c>
      <c r="I993" s="1" t="s">
        <v>258</v>
      </c>
      <c r="J993" s="2"/>
      <c r="K993" s="2">
        <v>1</v>
      </c>
      <c r="L993" s="2"/>
      <c r="M993" s="2"/>
      <c r="N993" s="2">
        <v>0</v>
      </c>
      <c r="O993" s="2"/>
      <c r="P993" s="2"/>
      <c r="Q993" s="2">
        <v>1</v>
      </c>
      <c r="R993" s="2"/>
      <c r="S993" s="2"/>
      <c r="T993" s="2">
        <v>0</v>
      </c>
      <c r="U993" s="2"/>
      <c r="V993" s="2"/>
      <c r="W993" s="2">
        <v>0</v>
      </c>
      <c r="X993" s="2"/>
      <c r="Y993" s="2"/>
      <c r="Z993" s="1">
        <v>1</v>
      </c>
      <c r="AA993" s="2"/>
      <c r="AB993" s="1" t="s">
        <v>42</v>
      </c>
      <c r="AC993" s="1">
        <v>0</v>
      </c>
      <c r="AD993" s="2"/>
      <c r="AE993" s="1"/>
      <c r="AF993" s="1" t="s">
        <v>5967</v>
      </c>
      <c r="AG993" s="1" t="s">
        <v>98</v>
      </c>
      <c r="AH993" s="1" t="s">
        <v>4010</v>
      </c>
      <c r="AI993" s="1">
        <v>0</v>
      </c>
      <c r="AJ993" s="1" t="s">
        <v>128</v>
      </c>
      <c r="AK993" s="1" t="s">
        <v>42</v>
      </c>
    </row>
    <row r="994" spans="1:37" x14ac:dyDescent="0.25">
      <c r="A994" s="1" t="s">
        <v>5968</v>
      </c>
      <c r="B994" s="1" t="s">
        <v>5969</v>
      </c>
      <c r="C994" s="1" t="s">
        <v>50</v>
      </c>
      <c r="D994" s="1" t="s">
        <v>5970</v>
      </c>
      <c r="E994" s="1" t="s">
        <v>5970</v>
      </c>
      <c r="F994" s="1" t="e">
        <v>#N/A</v>
      </c>
      <c r="G994" s="5" t="s">
        <v>40</v>
      </c>
      <c r="H994" s="1">
        <v>2015</v>
      </c>
      <c r="I994" s="1" t="s">
        <v>267</v>
      </c>
      <c r="J994" s="2" t="s">
        <v>86</v>
      </c>
      <c r="K994" s="2">
        <v>0</v>
      </c>
      <c r="L994" s="2"/>
      <c r="M994" s="2"/>
      <c r="N994" s="2">
        <v>0</v>
      </c>
      <c r="O994" s="2"/>
      <c r="P994" s="2"/>
      <c r="Q994" s="2">
        <v>0</v>
      </c>
      <c r="R994" s="2"/>
      <c r="S994" s="2"/>
      <c r="T994" s="2">
        <v>0</v>
      </c>
      <c r="U994" s="2"/>
      <c r="V994" s="2"/>
      <c r="W994" s="2">
        <v>0</v>
      </c>
      <c r="X994" s="2"/>
      <c r="Y994" s="2"/>
      <c r="Z994" s="1">
        <v>0</v>
      </c>
      <c r="AA994" s="2"/>
      <c r="AB994" s="1" t="s">
        <v>42</v>
      </c>
      <c r="AC994" s="1">
        <v>1</v>
      </c>
      <c r="AD994" s="2"/>
      <c r="AE994" s="1"/>
      <c r="AF994" s="1" t="s">
        <v>5971</v>
      </c>
      <c r="AG994" s="1" t="s">
        <v>507</v>
      </c>
      <c r="AH994" s="1" t="s">
        <v>507</v>
      </c>
      <c r="AI994" s="1" t="s">
        <v>118</v>
      </c>
      <c r="AJ994" s="1"/>
      <c r="AK994" s="1" t="s">
        <v>42</v>
      </c>
    </row>
    <row r="995" spans="1:37" x14ac:dyDescent="0.25">
      <c r="A995" s="1" t="s">
        <v>5972</v>
      </c>
      <c r="B995" s="1" t="s">
        <v>5973</v>
      </c>
      <c r="C995" s="1" t="s">
        <v>36</v>
      </c>
      <c r="D995" s="1" t="s">
        <v>5974</v>
      </c>
      <c r="E995" s="1" t="s">
        <v>5975</v>
      </c>
      <c r="F995" s="1" t="s">
        <v>7246</v>
      </c>
      <c r="G995" s="5" t="s">
        <v>187</v>
      </c>
      <c r="H995" s="1">
        <v>2010</v>
      </c>
      <c r="I995" s="1" t="s">
        <v>315</v>
      </c>
      <c r="J995" s="2"/>
      <c r="K995" s="2">
        <v>1</v>
      </c>
      <c r="L995" s="2"/>
      <c r="M995" s="2"/>
      <c r="N995" s="2">
        <v>0</v>
      </c>
      <c r="O995" s="2"/>
      <c r="P995" s="2"/>
      <c r="Q995" s="2">
        <v>1</v>
      </c>
      <c r="R995" s="2"/>
      <c r="S995" s="2"/>
      <c r="T995" s="2">
        <v>0</v>
      </c>
      <c r="U995" s="2"/>
      <c r="V995" s="2"/>
      <c r="W995" s="2">
        <v>0</v>
      </c>
      <c r="X995" s="2"/>
      <c r="Y995" s="2"/>
      <c r="Z995" s="1">
        <v>0</v>
      </c>
      <c r="AA995" s="2"/>
      <c r="AB995" s="1" t="s">
        <v>42</v>
      </c>
      <c r="AC995" s="1">
        <v>0</v>
      </c>
      <c r="AD995" s="2"/>
      <c r="AE995" s="1"/>
      <c r="AF995" s="1" t="s">
        <v>5977</v>
      </c>
      <c r="AG995" s="1" t="s">
        <v>250</v>
      </c>
      <c r="AH995" s="1" t="s">
        <v>5978</v>
      </c>
      <c r="AI995" s="1">
        <v>0</v>
      </c>
      <c r="AJ995" s="1" t="s">
        <v>100</v>
      </c>
      <c r="AK995" s="1" t="s">
        <v>42</v>
      </c>
    </row>
    <row r="996" spans="1:37" x14ac:dyDescent="0.25">
      <c r="A996" s="1" t="s">
        <v>5979</v>
      </c>
      <c r="B996" s="1" t="s">
        <v>5980</v>
      </c>
      <c r="C996" s="1" t="s">
        <v>36</v>
      </c>
      <c r="D996" s="1" t="s">
        <v>5981</v>
      </c>
      <c r="E996" s="1" t="s">
        <v>5982</v>
      </c>
      <c r="F996" s="1" t="s">
        <v>7096</v>
      </c>
      <c r="G996" s="5" t="s">
        <v>461</v>
      </c>
      <c r="H996" s="1">
        <v>2010</v>
      </c>
      <c r="I996" s="1" t="s">
        <v>462</v>
      </c>
      <c r="J996" s="2"/>
      <c r="K996" s="2">
        <v>1</v>
      </c>
      <c r="L996" s="2"/>
      <c r="M996" s="2"/>
      <c r="N996" s="2">
        <v>0</v>
      </c>
      <c r="O996" s="2"/>
      <c r="P996" s="2"/>
      <c r="Q996" s="2">
        <v>1</v>
      </c>
      <c r="R996" s="2"/>
      <c r="S996" s="2"/>
      <c r="T996" s="2">
        <v>0</v>
      </c>
      <c r="U996" s="2"/>
      <c r="V996" s="2"/>
      <c r="W996" s="2">
        <v>0</v>
      </c>
      <c r="X996" s="2"/>
      <c r="Y996" s="2"/>
      <c r="Z996" s="1">
        <v>0</v>
      </c>
      <c r="AA996" s="2"/>
      <c r="AB996" s="1" t="s">
        <v>42</v>
      </c>
      <c r="AC996" s="1">
        <v>0</v>
      </c>
      <c r="AD996" s="2"/>
      <c r="AE996" s="1"/>
      <c r="AF996" s="1" t="s">
        <v>5983</v>
      </c>
      <c r="AG996" s="1" t="s">
        <v>127</v>
      </c>
      <c r="AH996" s="1" t="s">
        <v>2415</v>
      </c>
      <c r="AI996" s="1">
        <v>0</v>
      </c>
      <c r="AJ996" s="1" t="s">
        <v>191</v>
      </c>
      <c r="AK996" s="1" t="s">
        <v>42</v>
      </c>
    </row>
    <row r="997" spans="1:37" x14ac:dyDescent="0.25">
      <c r="A997" s="1" t="s">
        <v>5984</v>
      </c>
      <c r="B997" s="1" t="s">
        <v>5985</v>
      </c>
      <c r="C997" s="1" t="s">
        <v>36</v>
      </c>
      <c r="D997" s="1" t="s">
        <v>5986</v>
      </c>
      <c r="E997" s="1" t="s">
        <v>5987</v>
      </c>
      <c r="F997" s="1" t="s">
        <v>1074</v>
      </c>
      <c r="G997" s="5" t="s">
        <v>1103</v>
      </c>
      <c r="H997" s="1">
        <v>2006</v>
      </c>
      <c r="I997" s="1" t="s">
        <v>858</v>
      </c>
      <c r="J997" s="2"/>
      <c r="K997" s="2">
        <v>1</v>
      </c>
      <c r="L997" s="2"/>
      <c r="M997" s="2"/>
      <c r="N997" s="2">
        <v>0</v>
      </c>
      <c r="O997" s="2"/>
      <c r="P997" s="2"/>
      <c r="Q997" s="2">
        <v>1</v>
      </c>
      <c r="R997" s="2"/>
      <c r="S997" s="2"/>
      <c r="T997" s="2">
        <v>0</v>
      </c>
      <c r="U997" s="2"/>
      <c r="V997" s="2"/>
      <c r="W997" s="2">
        <v>0</v>
      </c>
      <c r="X997" s="2"/>
      <c r="Y997" s="2"/>
      <c r="Z997" s="1">
        <v>1</v>
      </c>
      <c r="AA997" s="2"/>
      <c r="AB997" s="1" t="s">
        <v>42</v>
      </c>
      <c r="AC997" s="1">
        <v>0</v>
      </c>
      <c r="AD997" s="2"/>
      <c r="AE997" s="1"/>
      <c r="AF997" s="1" t="s">
        <v>5988</v>
      </c>
      <c r="AG997" s="1" t="s">
        <v>65</v>
      </c>
      <c r="AH997" s="1" t="s">
        <v>137</v>
      </c>
      <c r="AI997" s="1">
        <v>0</v>
      </c>
      <c r="AJ997" s="1" t="s">
        <v>5989</v>
      </c>
      <c r="AK997" s="1" t="s">
        <v>42</v>
      </c>
    </row>
    <row r="998" spans="1:37" x14ac:dyDescent="0.25">
      <c r="A998" s="1" t="s">
        <v>5990</v>
      </c>
      <c r="B998" s="1" t="s">
        <v>5991</v>
      </c>
      <c r="C998" s="1" t="s">
        <v>50</v>
      </c>
      <c r="D998" s="1" t="s">
        <v>5992</v>
      </c>
      <c r="E998" s="1" t="s">
        <v>5993</v>
      </c>
      <c r="F998" s="1" t="s">
        <v>4887</v>
      </c>
      <c r="G998" s="5" t="s">
        <v>2098</v>
      </c>
      <c r="H998" s="1">
        <v>2006</v>
      </c>
      <c r="I998" s="1" t="s">
        <v>1287</v>
      </c>
      <c r="J998" s="2"/>
      <c r="K998" s="2">
        <v>1</v>
      </c>
      <c r="L998" s="2"/>
      <c r="M998" s="2"/>
      <c r="N998" s="2">
        <v>0</v>
      </c>
      <c r="O998" s="2"/>
      <c r="P998" s="2"/>
      <c r="Q998" s="2">
        <v>1</v>
      </c>
      <c r="R998" s="2"/>
      <c r="S998" s="2"/>
      <c r="T998" s="2">
        <v>0</v>
      </c>
      <c r="U998" s="2"/>
      <c r="V998" s="2"/>
      <c r="W998" s="2">
        <v>0</v>
      </c>
      <c r="X998" s="2"/>
      <c r="Y998" s="2"/>
      <c r="Z998" s="1">
        <v>1</v>
      </c>
      <c r="AA998" s="2"/>
      <c r="AB998" s="1" t="s">
        <v>42</v>
      </c>
      <c r="AC998" s="1">
        <v>0</v>
      </c>
      <c r="AD998" s="2"/>
      <c r="AE998" s="1"/>
      <c r="AF998" s="1" t="s">
        <v>5995</v>
      </c>
      <c r="AG998" s="1" t="s">
        <v>45</v>
      </c>
      <c r="AH998" s="1" t="s">
        <v>137</v>
      </c>
      <c r="AI998" s="1" t="s">
        <v>100</v>
      </c>
      <c r="AJ998" s="1"/>
      <c r="AK998" s="1" t="s">
        <v>42</v>
      </c>
    </row>
    <row r="999" spans="1:37" x14ac:dyDescent="0.25">
      <c r="A999" s="1" t="s">
        <v>5996</v>
      </c>
      <c r="B999" s="1" t="s">
        <v>5997</v>
      </c>
      <c r="C999" s="1" t="s">
        <v>50</v>
      </c>
      <c r="D999" s="1" t="s">
        <v>5998</v>
      </c>
      <c r="E999" s="1" t="s">
        <v>5999</v>
      </c>
      <c r="F999" s="1" t="s">
        <v>1219</v>
      </c>
      <c r="G999" s="5" t="s">
        <v>1357</v>
      </c>
      <c r="H999" s="1">
        <v>2006</v>
      </c>
      <c r="I999" s="1" t="s">
        <v>1972</v>
      </c>
      <c r="J999" s="2"/>
      <c r="K999" s="2">
        <v>1</v>
      </c>
      <c r="L999" s="2"/>
      <c r="M999" s="2"/>
      <c r="N999" s="2">
        <v>0</v>
      </c>
      <c r="O999" s="2"/>
      <c r="P999" s="2"/>
      <c r="Q999" s="2">
        <v>1</v>
      </c>
      <c r="R999" s="2"/>
      <c r="S999" s="2"/>
      <c r="T999" s="2">
        <v>0</v>
      </c>
      <c r="U999" s="2"/>
      <c r="V999" s="2"/>
      <c r="W999" s="2">
        <v>0</v>
      </c>
      <c r="X999" s="2"/>
      <c r="Y999" s="2"/>
      <c r="Z999" s="1">
        <v>1</v>
      </c>
      <c r="AA999" s="2"/>
      <c r="AB999" s="1" t="s">
        <v>42</v>
      </c>
      <c r="AC999" s="1">
        <v>0</v>
      </c>
      <c r="AD999" s="2"/>
      <c r="AE999" s="1"/>
      <c r="AF999" s="1" t="s">
        <v>6000</v>
      </c>
      <c r="AG999" s="1" t="s">
        <v>127</v>
      </c>
      <c r="AH999" s="1" t="s">
        <v>5583</v>
      </c>
      <c r="AI999" s="1" t="s">
        <v>100</v>
      </c>
      <c r="AJ999" s="1"/>
      <c r="AK999" s="1" t="s">
        <v>42</v>
      </c>
    </row>
    <row r="1000" spans="1:37" x14ac:dyDescent="0.25">
      <c r="A1000" s="1" t="s">
        <v>6001</v>
      </c>
      <c r="B1000" s="1" t="s">
        <v>6002</v>
      </c>
      <c r="C1000" s="1" t="s">
        <v>286</v>
      </c>
      <c r="D1000" s="1" t="s">
        <v>6003</v>
      </c>
      <c r="E1000" s="1" t="s">
        <v>6004</v>
      </c>
      <c r="F1000" s="1" t="s">
        <v>688</v>
      </c>
      <c r="G1000" s="5" t="s">
        <v>40</v>
      </c>
      <c r="H1000" s="1">
        <v>2016</v>
      </c>
      <c r="I1000" s="1" t="s">
        <v>267</v>
      </c>
      <c r="J1000" s="2"/>
      <c r="K1000" s="2">
        <v>1</v>
      </c>
      <c r="L1000" s="2"/>
      <c r="M1000" s="2"/>
      <c r="N1000" s="2">
        <v>0</v>
      </c>
      <c r="O1000" s="2"/>
      <c r="P1000" s="2"/>
      <c r="Q1000" s="2">
        <v>1</v>
      </c>
      <c r="R1000" s="2"/>
      <c r="S1000" s="2"/>
      <c r="T1000" s="2">
        <v>0</v>
      </c>
      <c r="U1000" s="2"/>
      <c r="V1000" s="2"/>
      <c r="W1000" s="2">
        <v>0</v>
      </c>
      <c r="X1000" s="2"/>
      <c r="Y1000" s="2"/>
      <c r="Z1000" s="1"/>
      <c r="AA1000" s="2"/>
      <c r="AB1000" s="1" t="s">
        <v>42</v>
      </c>
      <c r="AC1000" s="1">
        <v>0</v>
      </c>
      <c r="AD1000" s="2"/>
      <c r="AE1000" s="1"/>
      <c r="AF1000" s="1" t="s">
        <v>6005</v>
      </c>
      <c r="AG1000" s="1" t="s">
        <v>127</v>
      </c>
      <c r="AH1000" s="1" t="s">
        <v>127</v>
      </c>
      <c r="AI1000" s="1">
        <v>0</v>
      </c>
      <c r="AJ1000" s="1"/>
      <c r="AK1000" s="1" t="s">
        <v>42</v>
      </c>
    </row>
    <row r="1001" spans="1:37" x14ac:dyDescent="0.25">
      <c r="A1001" s="1" t="s">
        <v>6006</v>
      </c>
      <c r="B1001" s="1" t="s">
        <v>6007</v>
      </c>
      <c r="C1001" s="1" t="s">
        <v>36</v>
      </c>
      <c r="D1001" s="1" t="s">
        <v>6008</v>
      </c>
      <c r="E1001" s="1" t="s">
        <v>6009</v>
      </c>
      <c r="F1001" s="1" t="s">
        <v>4933</v>
      </c>
      <c r="G1001" s="5" t="s">
        <v>187</v>
      </c>
      <c r="H1001" s="1">
        <v>2011</v>
      </c>
      <c r="I1001" s="1" t="s">
        <v>79</v>
      </c>
      <c r="J1001" s="2"/>
      <c r="K1001" s="2">
        <v>1</v>
      </c>
      <c r="L1001" s="2"/>
      <c r="M1001" s="2"/>
      <c r="N1001" s="2">
        <v>1</v>
      </c>
      <c r="O1001" s="2"/>
      <c r="P1001" s="2"/>
      <c r="Q1001" s="2">
        <v>1</v>
      </c>
      <c r="R1001" s="2"/>
      <c r="S1001" s="2"/>
      <c r="T1001" s="2">
        <v>1</v>
      </c>
      <c r="U1001" s="2"/>
      <c r="V1001" s="2"/>
      <c r="W1001" s="2">
        <v>0</v>
      </c>
      <c r="X1001" s="2"/>
      <c r="Y1001" s="2"/>
      <c r="Z1001" s="1">
        <v>0</v>
      </c>
      <c r="AA1001" s="2"/>
      <c r="AB1001" s="1" t="s">
        <v>42</v>
      </c>
      <c r="AC1001" s="1">
        <v>0</v>
      </c>
      <c r="AD1001" s="2"/>
      <c r="AE1001" s="1"/>
      <c r="AF1001" s="1" t="s">
        <v>6010</v>
      </c>
      <c r="AG1001" s="1" t="s">
        <v>127</v>
      </c>
      <c r="AH1001" s="1" t="s">
        <v>127</v>
      </c>
      <c r="AI1001" s="1">
        <v>0</v>
      </c>
      <c r="AJ1001" s="1" t="s">
        <v>100</v>
      </c>
      <c r="AK1001" s="1" t="s">
        <v>42</v>
      </c>
    </row>
    <row r="1002" spans="1:37" x14ac:dyDescent="0.25">
      <c r="A1002" s="1" t="s">
        <v>6011</v>
      </c>
      <c r="B1002" s="1" t="s">
        <v>6012</v>
      </c>
      <c r="C1002" s="1" t="s">
        <v>286</v>
      </c>
      <c r="D1002" s="1" t="s">
        <v>6013</v>
      </c>
      <c r="E1002" s="1" t="s">
        <v>6014</v>
      </c>
      <c r="F1002" s="1" t="s">
        <v>204</v>
      </c>
      <c r="G1002" s="5" t="s">
        <v>324</v>
      </c>
      <c r="H1002" s="1">
        <v>2018</v>
      </c>
      <c r="I1002" s="1" t="s">
        <v>1630</v>
      </c>
      <c r="J1002" s="2"/>
      <c r="K1002" s="2">
        <v>1</v>
      </c>
      <c r="L1002" s="2"/>
      <c r="M1002" s="2"/>
      <c r="N1002" s="2" t="s">
        <v>42</v>
      </c>
      <c r="O1002" s="2"/>
      <c r="P1002" s="2"/>
      <c r="Q1002" s="2">
        <v>1</v>
      </c>
      <c r="R1002" s="2"/>
      <c r="S1002" s="2"/>
      <c r="T1002" s="2" t="s">
        <v>42</v>
      </c>
      <c r="U1002" s="2"/>
      <c r="V1002" s="2"/>
      <c r="W1002" s="2" t="s">
        <v>42</v>
      </c>
      <c r="X1002" s="2"/>
      <c r="Y1002" s="2"/>
      <c r="Z1002" s="1">
        <v>1</v>
      </c>
      <c r="AA1002" s="2"/>
      <c r="AB1002" s="1" t="s">
        <v>42</v>
      </c>
      <c r="AC1002" s="1">
        <v>0</v>
      </c>
      <c r="AD1002" s="2"/>
      <c r="AE1002" s="1"/>
      <c r="AF1002" s="1" t="s">
        <v>6015</v>
      </c>
      <c r="AG1002" s="1" t="s">
        <v>127</v>
      </c>
      <c r="AH1002" s="1" t="s">
        <v>127</v>
      </c>
      <c r="AI1002" s="1">
        <v>0</v>
      </c>
      <c r="AJ1002" s="1"/>
      <c r="AK1002" s="1" t="s">
        <v>42</v>
      </c>
    </row>
    <row r="1003" spans="1:37" x14ac:dyDescent="0.25">
      <c r="A1003" s="1" t="s">
        <v>6016</v>
      </c>
      <c r="B1003" s="1" t="s">
        <v>6017</v>
      </c>
      <c r="C1003" s="1" t="s">
        <v>36</v>
      </c>
      <c r="D1003" s="1" t="s">
        <v>6018</v>
      </c>
      <c r="E1003" s="1" t="s">
        <v>6019</v>
      </c>
      <c r="F1003" s="1" t="s">
        <v>7247</v>
      </c>
      <c r="G1003" s="5" t="s">
        <v>214</v>
      </c>
      <c r="H1003" s="1">
        <v>2012</v>
      </c>
      <c r="I1003" s="1" t="s">
        <v>505</v>
      </c>
      <c r="J1003" s="2"/>
      <c r="K1003" s="2">
        <v>1</v>
      </c>
      <c r="L1003" s="2"/>
      <c r="M1003" s="2"/>
      <c r="N1003" s="2">
        <v>0</v>
      </c>
      <c r="O1003" s="2"/>
      <c r="P1003" s="2"/>
      <c r="Q1003" s="2">
        <v>1</v>
      </c>
      <c r="R1003" s="2"/>
      <c r="S1003" s="2"/>
      <c r="T1003" s="2">
        <v>0</v>
      </c>
      <c r="U1003" s="2"/>
      <c r="V1003" s="2"/>
      <c r="W1003" s="2">
        <v>0</v>
      </c>
      <c r="X1003" s="2"/>
      <c r="Y1003" s="2"/>
      <c r="Z1003" s="1"/>
      <c r="AA1003" s="2"/>
      <c r="AB1003" s="1">
        <v>1</v>
      </c>
      <c r="AC1003" s="1">
        <v>0</v>
      </c>
      <c r="AD1003" s="2"/>
      <c r="AE1003" s="1"/>
      <c r="AF1003" s="1" t="s">
        <v>6021</v>
      </c>
      <c r="AG1003" s="1" t="s">
        <v>127</v>
      </c>
      <c r="AH1003" s="1" t="s">
        <v>127</v>
      </c>
      <c r="AI1003" s="1">
        <v>0</v>
      </c>
      <c r="AJ1003" s="1" t="s">
        <v>66</v>
      </c>
      <c r="AK1003" s="1" t="s">
        <v>42</v>
      </c>
    </row>
    <row r="1004" spans="1:37" x14ac:dyDescent="0.25">
      <c r="A1004" s="1" t="s">
        <v>6022</v>
      </c>
      <c r="B1004" s="1" t="s">
        <v>6023</v>
      </c>
      <c r="C1004" s="1" t="s">
        <v>36</v>
      </c>
      <c r="D1004" s="1" t="s">
        <v>6024</v>
      </c>
      <c r="E1004" s="1" t="s">
        <v>6025</v>
      </c>
      <c r="F1004" s="1" t="s">
        <v>817</v>
      </c>
      <c r="G1004" s="5" t="s">
        <v>3561</v>
      </c>
      <c r="H1004" s="1">
        <v>2006</v>
      </c>
      <c r="I1004" s="1" t="s">
        <v>6026</v>
      </c>
      <c r="J1004" s="2"/>
      <c r="K1004" s="2">
        <v>1</v>
      </c>
      <c r="L1004" s="2"/>
      <c r="M1004" s="2"/>
      <c r="N1004" s="2">
        <v>0</v>
      </c>
      <c r="O1004" s="2"/>
      <c r="P1004" s="2"/>
      <c r="Q1004" s="2">
        <v>1</v>
      </c>
      <c r="R1004" s="2"/>
      <c r="S1004" s="2"/>
      <c r="T1004" s="2">
        <v>0</v>
      </c>
      <c r="U1004" s="2"/>
      <c r="V1004" s="2"/>
      <c r="W1004" s="2">
        <v>0</v>
      </c>
      <c r="X1004" s="2"/>
      <c r="Y1004" s="2"/>
      <c r="Z1004" s="1">
        <v>1</v>
      </c>
      <c r="AA1004" s="2"/>
      <c r="AB1004" s="1" t="s">
        <v>42</v>
      </c>
      <c r="AC1004" s="1">
        <v>0</v>
      </c>
      <c r="AD1004" s="2"/>
      <c r="AE1004" s="1"/>
      <c r="AF1004" s="1" t="s">
        <v>6027</v>
      </c>
      <c r="AG1004" s="1" t="s">
        <v>127</v>
      </c>
      <c r="AH1004" s="1" t="s">
        <v>6028</v>
      </c>
      <c r="AI1004" s="1">
        <v>0</v>
      </c>
      <c r="AJ1004" s="1" t="s">
        <v>100</v>
      </c>
      <c r="AK1004" s="1" t="s">
        <v>42</v>
      </c>
    </row>
    <row r="1005" spans="1:37" x14ac:dyDescent="0.25">
      <c r="A1005" s="1" t="s">
        <v>6029</v>
      </c>
      <c r="B1005" s="1" t="s">
        <v>6030</v>
      </c>
      <c r="C1005" s="1" t="s">
        <v>36</v>
      </c>
      <c r="D1005" s="1" t="s">
        <v>6031</v>
      </c>
      <c r="E1005" s="1" t="s">
        <v>6032</v>
      </c>
      <c r="F1005" s="1" t="s">
        <v>7164</v>
      </c>
      <c r="G1005" s="5" t="s">
        <v>266</v>
      </c>
      <c r="H1005" s="1">
        <v>2014</v>
      </c>
      <c r="I1005" s="1" t="s">
        <v>992</v>
      </c>
      <c r="J1005" s="2"/>
      <c r="K1005" s="2">
        <v>1</v>
      </c>
      <c r="L1005" s="2"/>
      <c r="M1005" s="2"/>
      <c r="N1005" s="2">
        <v>0</v>
      </c>
      <c r="O1005" s="2"/>
      <c r="P1005" s="2"/>
      <c r="Q1005" s="2">
        <v>1</v>
      </c>
      <c r="R1005" s="2"/>
      <c r="S1005" s="2"/>
      <c r="T1005" s="2">
        <v>0</v>
      </c>
      <c r="U1005" s="2"/>
      <c r="V1005" s="2"/>
      <c r="W1005" s="2">
        <v>0</v>
      </c>
      <c r="X1005" s="2"/>
      <c r="Y1005" s="2"/>
      <c r="Z1005" s="1">
        <v>1</v>
      </c>
      <c r="AA1005" s="2"/>
      <c r="AB1005" s="1" t="s">
        <v>42</v>
      </c>
      <c r="AC1005" s="1">
        <v>0</v>
      </c>
      <c r="AD1005" s="2"/>
      <c r="AE1005" s="1"/>
      <c r="AF1005" s="1" t="s">
        <v>6033</v>
      </c>
      <c r="AG1005" s="1" t="s">
        <v>127</v>
      </c>
      <c r="AH1005" s="1" t="s">
        <v>127</v>
      </c>
      <c r="AI1005" s="1">
        <v>0</v>
      </c>
      <c r="AJ1005" s="1" t="s">
        <v>1453</v>
      </c>
      <c r="AK1005" s="1" t="s">
        <v>42</v>
      </c>
    </row>
    <row r="1006" spans="1:37" x14ac:dyDescent="0.25">
      <c r="A1006" s="1" t="s">
        <v>6034</v>
      </c>
      <c r="B1006" s="1" t="s">
        <v>6035</v>
      </c>
      <c r="C1006" s="1" t="s">
        <v>50</v>
      </c>
      <c r="D1006" s="1">
        <v>0</v>
      </c>
      <c r="E1006" s="1" t="s">
        <v>6036</v>
      </c>
      <c r="F1006" s="1" t="s">
        <v>864</v>
      </c>
      <c r="G1006" s="5" t="s">
        <v>324</v>
      </c>
      <c r="H1006" s="1">
        <v>2018</v>
      </c>
      <c r="I1006" s="1" t="s">
        <v>63</v>
      </c>
      <c r="J1006" s="2"/>
      <c r="K1006" s="2">
        <v>1</v>
      </c>
      <c r="L1006" s="2"/>
      <c r="M1006" s="2"/>
      <c r="N1006" s="2" t="s">
        <v>42</v>
      </c>
      <c r="O1006" s="2"/>
      <c r="P1006" s="2"/>
      <c r="Q1006" s="2">
        <v>1</v>
      </c>
      <c r="R1006" s="2"/>
      <c r="S1006" s="2"/>
      <c r="T1006" s="2" t="s">
        <v>42</v>
      </c>
      <c r="U1006" s="2"/>
      <c r="V1006" s="2"/>
      <c r="W1006" s="2" t="s">
        <v>42</v>
      </c>
      <c r="X1006" s="2"/>
      <c r="Y1006" s="2"/>
      <c r="Z1006" s="1" t="s">
        <v>42</v>
      </c>
      <c r="AA1006" s="2"/>
      <c r="AB1006" s="1" t="s">
        <v>42</v>
      </c>
      <c r="AC1006" s="1">
        <v>0</v>
      </c>
      <c r="AD1006" s="2"/>
      <c r="AE1006" s="1"/>
      <c r="AF1006" s="1" t="s">
        <v>6037</v>
      </c>
      <c r="AG1006" s="1" t="s">
        <v>127</v>
      </c>
      <c r="AH1006" s="1" t="s">
        <v>127</v>
      </c>
      <c r="AI1006" s="1" t="s">
        <v>4017</v>
      </c>
      <c r="AJ1006" s="1"/>
      <c r="AK1006" s="1" t="s">
        <v>42</v>
      </c>
    </row>
    <row r="1007" spans="1:37" x14ac:dyDescent="0.25">
      <c r="A1007" s="1" t="s">
        <v>6038</v>
      </c>
      <c r="B1007" s="1" t="s">
        <v>6039</v>
      </c>
      <c r="C1007" s="1" t="s">
        <v>50</v>
      </c>
      <c r="D1007" s="1" t="s">
        <v>6040</v>
      </c>
      <c r="E1007" s="1" t="s">
        <v>6041</v>
      </c>
      <c r="F1007" s="1" t="s">
        <v>7200</v>
      </c>
      <c r="G1007" s="5" t="s">
        <v>324</v>
      </c>
      <c r="H1007" s="1">
        <v>2017</v>
      </c>
      <c r="I1007" s="1" t="s">
        <v>6042</v>
      </c>
      <c r="J1007" s="2"/>
      <c r="K1007" s="2">
        <v>1</v>
      </c>
      <c r="L1007" s="2"/>
      <c r="M1007" s="2"/>
      <c r="N1007" s="2">
        <v>0</v>
      </c>
      <c r="O1007" s="2"/>
      <c r="P1007" s="2"/>
      <c r="Q1007" s="2">
        <v>1</v>
      </c>
      <c r="R1007" s="2"/>
      <c r="S1007" s="2"/>
      <c r="T1007" s="2">
        <v>0</v>
      </c>
      <c r="U1007" s="2"/>
      <c r="V1007" s="2"/>
      <c r="W1007" s="2">
        <v>0</v>
      </c>
      <c r="X1007" s="2"/>
      <c r="Y1007" s="2"/>
      <c r="Z1007" s="1">
        <v>1</v>
      </c>
      <c r="AA1007" s="2"/>
      <c r="AB1007" s="1" t="s">
        <v>42</v>
      </c>
      <c r="AC1007" s="1">
        <v>0</v>
      </c>
      <c r="AD1007" s="2"/>
      <c r="AE1007" s="1"/>
      <c r="AF1007" s="1" t="s">
        <v>6043</v>
      </c>
      <c r="AG1007" s="1" t="s">
        <v>127</v>
      </c>
      <c r="AH1007" s="1" t="s">
        <v>127</v>
      </c>
      <c r="AI1007" s="1" t="s">
        <v>100</v>
      </c>
      <c r="AJ1007" s="1" t="s">
        <v>66</v>
      </c>
      <c r="AK1007" s="1" t="s">
        <v>42</v>
      </c>
    </row>
    <row r="1008" spans="1:37" x14ac:dyDescent="0.25">
      <c r="A1008" s="1" t="s">
        <v>6044</v>
      </c>
      <c r="B1008" s="1" t="s">
        <v>6045</v>
      </c>
      <c r="C1008" s="1" t="s">
        <v>36</v>
      </c>
      <c r="D1008" s="1" t="s">
        <v>6046</v>
      </c>
      <c r="E1008" s="1" t="s">
        <v>6047</v>
      </c>
      <c r="F1008" s="1" t="s">
        <v>4079</v>
      </c>
      <c r="G1008" s="5" t="s">
        <v>214</v>
      </c>
      <c r="H1008" s="1">
        <v>2012</v>
      </c>
      <c r="I1008" s="1" t="s">
        <v>258</v>
      </c>
      <c r="J1008" s="2"/>
      <c r="K1008" s="2">
        <v>1</v>
      </c>
      <c r="L1008" s="2"/>
      <c r="M1008" s="2"/>
      <c r="N1008" s="2">
        <v>0</v>
      </c>
      <c r="O1008" s="2"/>
      <c r="P1008" s="2"/>
      <c r="Q1008" s="2">
        <v>1</v>
      </c>
      <c r="R1008" s="2"/>
      <c r="S1008" s="2"/>
      <c r="T1008" s="2">
        <v>0</v>
      </c>
      <c r="U1008" s="2"/>
      <c r="V1008" s="2"/>
      <c r="W1008" s="2">
        <v>0</v>
      </c>
      <c r="X1008" s="2"/>
      <c r="Y1008" s="2"/>
      <c r="Z1008" s="1"/>
      <c r="AA1008" s="2"/>
      <c r="AB1008" s="1">
        <v>1</v>
      </c>
      <c r="AC1008" s="1">
        <v>0</v>
      </c>
      <c r="AD1008" s="2"/>
      <c r="AE1008" s="1"/>
      <c r="AF1008" s="1" t="s">
        <v>6048</v>
      </c>
      <c r="AG1008" s="1" t="s">
        <v>127</v>
      </c>
      <c r="AH1008" s="1" t="s">
        <v>127</v>
      </c>
      <c r="AI1008" s="1">
        <v>0</v>
      </c>
      <c r="AJ1008" s="1" t="s">
        <v>66</v>
      </c>
      <c r="AK1008" s="1" t="s">
        <v>42</v>
      </c>
    </row>
    <row r="1009" spans="1:37" x14ac:dyDescent="0.25">
      <c r="A1009" s="1" t="s">
        <v>6049</v>
      </c>
      <c r="B1009" s="1" t="s">
        <v>127</v>
      </c>
      <c r="C1009" s="1" t="s">
        <v>50</v>
      </c>
      <c r="D1009" s="1" t="s">
        <v>6050</v>
      </c>
      <c r="E1009" s="1" t="s">
        <v>6051</v>
      </c>
      <c r="F1009" s="1" t="s">
        <v>2594</v>
      </c>
      <c r="G1009" s="5" t="s">
        <v>636</v>
      </c>
      <c r="H1009" s="1">
        <v>2006</v>
      </c>
      <c r="I1009" s="1" t="s">
        <v>342</v>
      </c>
      <c r="J1009" s="2"/>
      <c r="K1009" s="2">
        <v>1</v>
      </c>
      <c r="L1009" s="2"/>
      <c r="M1009" s="2"/>
      <c r="N1009" s="2">
        <v>0</v>
      </c>
      <c r="O1009" s="2"/>
      <c r="P1009" s="2"/>
      <c r="Q1009" s="2">
        <v>1</v>
      </c>
      <c r="R1009" s="2"/>
      <c r="S1009" s="2"/>
      <c r="T1009" s="2">
        <v>0</v>
      </c>
      <c r="U1009" s="2"/>
      <c r="V1009" s="2"/>
      <c r="W1009" s="2">
        <v>0</v>
      </c>
      <c r="X1009" s="2"/>
      <c r="Y1009" s="2"/>
      <c r="Z1009" s="1">
        <v>1</v>
      </c>
      <c r="AA1009" s="2"/>
      <c r="AB1009" s="1" t="s">
        <v>42</v>
      </c>
      <c r="AC1009" s="1">
        <v>0</v>
      </c>
      <c r="AD1009" s="2"/>
      <c r="AE1009" s="1"/>
      <c r="AF1009" s="1" t="s">
        <v>6052</v>
      </c>
      <c r="AG1009" s="1" t="s">
        <v>127</v>
      </c>
      <c r="AH1009" s="1" t="s">
        <v>127</v>
      </c>
      <c r="AI1009" s="1" t="s">
        <v>100</v>
      </c>
      <c r="AJ1009" s="1"/>
      <c r="AK1009" s="1" t="s">
        <v>42</v>
      </c>
    </row>
    <row r="1010" spans="1:37" x14ac:dyDescent="0.25">
      <c r="A1010" s="1" t="s">
        <v>6053</v>
      </c>
      <c r="B1010" s="1" t="s">
        <v>6054</v>
      </c>
      <c r="C1010" s="1" t="s">
        <v>36</v>
      </c>
      <c r="D1010" s="1" t="s">
        <v>6055</v>
      </c>
      <c r="E1010" s="1" t="s">
        <v>6056</v>
      </c>
      <c r="F1010" s="1" t="s">
        <v>7228</v>
      </c>
      <c r="G1010" s="5" t="s">
        <v>461</v>
      </c>
      <c r="H1010" s="1">
        <v>2010</v>
      </c>
      <c r="I1010" s="1" t="s">
        <v>462</v>
      </c>
      <c r="J1010" s="2"/>
      <c r="K1010" s="2">
        <v>1</v>
      </c>
      <c r="L1010" s="2"/>
      <c r="M1010" s="2"/>
      <c r="N1010" s="2">
        <v>0</v>
      </c>
      <c r="O1010" s="2"/>
      <c r="P1010" s="2"/>
      <c r="Q1010" s="2">
        <v>1</v>
      </c>
      <c r="R1010" s="2"/>
      <c r="S1010" s="2"/>
      <c r="T1010" s="2">
        <v>0</v>
      </c>
      <c r="U1010" s="2"/>
      <c r="V1010" s="2"/>
      <c r="W1010" s="2">
        <v>0</v>
      </c>
      <c r="X1010" s="2"/>
      <c r="Y1010" s="2"/>
      <c r="Z1010" s="1">
        <v>0</v>
      </c>
      <c r="AA1010" s="2"/>
      <c r="AB1010" s="1" t="s">
        <v>42</v>
      </c>
      <c r="AC1010" s="1">
        <v>0</v>
      </c>
      <c r="AD1010" s="2"/>
      <c r="AE1010" s="1"/>
      <c r="AF1010" s="1" t="s">
        <v>6057</v>
      </c>
      <c r="AG1010" s="1" t="s">
        <v>127</v>
      </c>
      <c r="AH1010" s="1" t="s">
        <v>208</v>
      </c>
      <c r="AI1010" s="1">
        <v>0</v>
      </c>
      <c r="AJ1010" s="1" t="s">
        <v>191</v>
      </c>
      <c r="AK1010" s="1" t="s">
        <v>42</v>
      </c>
    </row>
    <row r="1011" spans="1:37" x14ac:dyDescent="0.25">
      <c r="A1011" s="1" t="s">
        <v>6058</v>
      </c>
      <c r="B1011" s="1" t="s">
        <v>6059</v>
      </c>
      <c r="C1011" s="1" t="s">
        <v>36</v>
      </c>
      <c r="D1011" s="1" t="s">
        <v>6060</v>
      </c>
      <c r="E1011" s="1" t="s">
        <v>6061</v>
      </c>
      <c r="F1011" s="1" t="s">
        <v>1433</v>
      </c>
      <c r="G1011" s="5" t="s">
        <v>40</v>
      </c>
      <c r="H1011" s="1">
        <v>2015</v>
      </c>
      <c r="I1011" s="1" t="s">
        <v>267</v>
      </c>
      <c r="J1011" s="2"/>
      <c r="K1011" s="2">
        <v>1</v>
      </c>
      <c r="L1011" s="2"/>
      <c r="M1011" s="2"/>
      <c r="N1011" s="2">
        <v>0</v>
      </c>
      <c r="O1011" s="2"/>
      <c r="P1011" s="2"/>
      <c r="Q1011" s="2">
        <v>1</v>
      </c>
      <c r="R1011" s="2"/>
      <c r="S1011" s="2"/>
      <c r="T1011" s="2">
        <v>0</v>
      </c>
      <c r="U1011" s="2"/>
      <c r="V1011" s="2"/>
      <c r="W1011" s="2">
        <v>0</v>
      </c>
      <c r="X1011" s="2"/>
      <c r="Y1011" s="2"/>
      <c r="Z1011" s="1">
        <v>0</v>
      </c>
      <c r="AA1011" s="2"/>
      <c r="AB1011" s="1" t="s">
        <v>42</v>
      </c>
      <c r="AC1011" s="1">
        <v>0</v>
      </c>
      <c r="AD1011" s="2"/>
      <c r="AE1011" s="1"/>
      <c r="AF1011" s="1" t="s">
        <v>6062</v>
      </c>
      <c r="AG1011" s="1" t="s">
        <v>127</v>
      </c>
      <c r="AH1011" s="1" t="s">
        <v>336</v>
      </c>
      <c r="AI1011" s="1">
        <v>0</v>
      </c>
      <c r="AJ1011" s="1" t="s">
        <v>100</v>
      </c>
      <c r="AK1011" s="1" t="s">
        <v>42</v>
      </c>
    </row>
    <row r="1012" spans="1:37" x14ac:dyDescent="0.25">
      <c r="A1012" s="1" t="s">
        <v>6063</v>
      </c>
      <c r="B1012" s="1" t="s">
        <v>6064</v>
      </c>
      <c r="C1012" s="1" t="s">
        <v>36</v>
      </c>
      <c r="D1012" s="1" t="s">
        <v>6065</v>
      </c>
      <c r="E1012" s="1" t="s">
        <v>6065</v>
      </c>
      <c r="F1012" s="1" t="e">
        <v>#N/A</v>
      </c>
      <c r="G1012" s="5" t="s">
        <v>40</v>
      </c>
      <c r="H1012" s="1">
        <v>2016</v>
      </c>
      <c r="I1012" s="1" t="s">
        <v>267</v>
      </c>
      <c r="J1012" s="2" t="s">
        <v>86</v>
      </c>
      <c r="K1012" s="2">
        <v>0</v>
      </c>
      <c r="L1012" s="2"/>
      <c r="M1012" s="2"/>
      <c r="N1012" s="2">
        <v>0</v>
      </c>
      <c r="O1012" s="2"/>
      <c r="P1012" s="2"/>
      <c r="Q1012" s="2">
        <v>0</v>
      </c>
      <c r="R1012" s="2"/>
      <c r="S1012" s="2"/>
      <c r="T1012" s="2">
        <v>0</v>
      </c>
      <c r="U1012" s="2"/>
      <c r="V1012" s="2"/>
      <c r="W1012" s="2">
        <v>0</v>
      </c>
      <c r="X1012" s="2"/>
      <c r="Y1012" s="2"/>
      <c r="Z1012" s="1">
        <v>0</v>
      </c>
      <c r="AA1012" s="2"/>
      <c r="AB1012" s="1" t="s">
        <v>42</v>
      </c>
      <c r="AC1012" s="1">
        <v>1</v>
      </c>
      <c r="AD1012" s="2"/>
      <c r="AE1012" s="1"/>
      <c r="AF1012" s="1" t="s">
        <v>6066</v>
      </c>
      <c r="AG1012" s="1" t="s">
        <v>127</v>
      </c>
      <c r="AH1012" s="1" t="s">
        <v>127</v>
      </c>
      <c r="AI1012" s="1">
        <v>0</v>
      </c>
      <c r="AJ1012" s="1"/>
      <c r="AK1012" s="1" t="s">
        <v>42</v>
      </c>
    </row>
    <row r="1013" spans="1:37" x14ac:dyDescent="0.25">
      <c r="A1013" s="1" t="s">
        <v>6067</v>
      </c>
      <c r="B1013" s="1" t="s">
        <v>6068</v>
      </c>
      <c r="C1013" s="1" t="s">
        <v>50</v>
      </c>
      <c r="D1013" s="1" t="s">
        <v>6069</v>
      </c>
      <c r="E1013" s="1" t="s">
        <v>6070</v>
      </c>
      <c r="F1013" s="1" t="s">
        <v>4527</v>
      </c>
      <c r="G1013" s="5" t="s">
        <v>107</v>
      </c>
      <c r="H1013" s="1">
        <v>2013</v>
      </c>
      <c r="I1013" s="1" t="s">
        <v>6071</v>
      </c>
      <c r="J1013" s="2"/>
      <c r="K1013" s="2">
        <v>1</v>
      </c>
      <c r="L1013" s="2"/>
      <c r="M1013" s="2"/>
      <c r="N1013" s="2">
        <v>0</v>
      </c>
      <c r="O1013" s="2"/>
      <c r="P1013" s="2"/>
      <c r="Q1013" s="2">
        <v>1</v>
      </c>
      <c r="R1013" s="2"/>
      <c r="S1013" s="2"/>
      <c r="T1013" s="2">
        <v>0</v>
      </c>
      <c r="U1013" s="2"/>
      <c r="V1013" s="2"/>
      <c r="W1013" s="2">
        <v>0</v>
      </c>
      <c r="X1013" s="2"/>
      <c r="Y1013" s="2"/>
      <c r="Z1013" s="1">
        <v>1</v>
      </c>
      <c r="AA1013" s="2"/>
      <c r="AB1013" s="1" t="s">
        <v>42</v>
      </c>
      <c r="AC1013" s="1">
        <v>0</v>
      </c>
      <c r="AD1013" s="2"/>
      <c r="AE1013" s="1"/>
      <c r="AF1013" s="1" t="s">
        <v>6072</v>
      </c>
      <c r="AG1013" s="1" t="s">
        <v>250</v>
      </c>
      <c r="AH1013" s="1" t="s">
        <v>251</v>
      </c>
      <c r="AI1013" s="1" t="s">
        <v>100</v>
      </c>
      <c r="AJ1013" s="1" t="s">
        <v>191</v>
      </c>
      <c r="AK1013" s="1" t="s">
        <v>42</v>
      </c>
    </row>
    <row r="1014" spans="1:37" x14ac:dyDescent="0.25">
      <c r="A1014" s="1" t="s">
        <v>6073</v>
      </c>
      <c r="B1014" s="1" t="s">
        <v>6074</v>
      </c>
      <c r="C1014" s="1" t="s">
        <v>286</v>
      </c>
      <c r="D1014" s="1" t="s">
        <v>6075</v>
      </c>
      <c r="E1014" s="1" t="s">
        <v>6076</v>
      </c>
      <c r="F1014" s="1" t="s">
        <v>7248</v>
      </c>
      <c r="G1014" s="5" t="s">
        <v>162</v>
      </c>
      <c r="H1014" s="1">
        <v>2006</v>
      </c>
      <c r="I1014" s="1" t="s">
        <v>144</v>
      </c>
      <c r="J1014" s="2"/>
      <c r="K1014" s="2">
        <v>1</v>
      </c>
      <c r="L1014" s="2"/>
      <c r="M1014" s="2"/>
      <c r="N1014" s="2">
        <v>0</v>
      </c>
      <c r="O1014" s="2"/>
      <c r="P1014" s="2"/>
      <c r="Q1014" s="2">
        <v>1</v>
      </c>
      <c r="R1014" s="2"/>
      <c r="S1014" s="2"/>
      <c r="T1014" s="2">
        <v>0</v>
      </c>
      <c r="U1014" s="2"/>
      <c r="V1014" s="2"/>
      <c r="W1014" s="2">
        <v>0</v>
      </c>
      <c r="X1014" s="2"/>
      <c r="Y1014" s="2"/>
      <c r="Z1014" s="1">
        <v>0</v>
      </c>
      <c r="AA1014" s="2"/>
      <c r="AB1014" s="1" t="s">
        <v>42</v>
      </c>
      <c r="AC1014" s="1">
        <v>0</v>
      </c>
      <c r="AD1014" s="2"/>
      <c r="AE1014" s="1"/>
      <c r="AF1014" s="1" t="s">
        <v>6078</v>
      </c>
      <c r="AG1014" s="1" t="s">
        <v>98</v>
      </c>
      <c r="AH1014" s="1" t="s">
        <v>2271</v>
      </c>
      <c r="AI1014" s="1">
        <v>0</v>
      </c>
      <c r="AJ1014" s="1"/>
      <c r="AK1014" s="1" t="s">
        <v>42</v>
      </c>
    </row>
    <row r="1015" spans="1:37" x14ac:dyDescent="0.25">
      <c r="A1015" s="1" t="s">
        <v>6079</v>
      </c>
      <c r="B1015" s="1" t="s">
        <v>6080</v>
      </c>
      <c r="C1015" s="1" t="s">
        <v>286</v>
      </c>
      <c r="D1015" s="1" t="s">
        <v>6081</v>
      </c>
      <c r="E1015" s="1" t="s">
        <v>6082</v>
      </c>
      <c r="F1015" s="1" t="s">
        <v>1714</v>
      </c>
      <c r="G1015" s="5" t="s">
        <v>942</v>
      </c>
      <c r="H1015" s="1">
        <v>2006</v>
      </c>
      <c r="I1015" s="1" t="s">
        <v>390</v>
      </c>
      <c r="J1015" s="2"/>
      <c r="K1015" s="2">
        <v>1</v>
      </c>
      <c r="L1015" s="2"/>
      <c r="M1015" s="2"/>
      <c r="N1015" s="2">
        <v>0</v>
      </c>
      <c r="O1015" s="2"/>
      <c r="P1015" s="2"/>
      <c r="Q1015" s="2">
        <v>1</v>
      </c>
      <c r="R1015" s="2"/>
      <c r="S1015" s="2"/>
      <c r="T1015" s="2">
        <v>0</v>
      </c>
      <c r="U1015" s="2"/>
      <c r="V1015" s="2"/>
      <c r="W1015" s="2">
        <v>0</v>
      </c>
      <c r="X1015" s="2"/>
      <c r="Y1015" s="2"/>
      <c r="Z1015" s="1">
        <v>1</v>
      </c>
      <c r="AA1015" s="2"/>
      <c r="AB1015" s="1" t="s">
        <v>42</v>
      </c>
      <c r="AC1015" s="1">
        <v>0</v>
      </c>
      <c r="AD1015" s="2"/>
      <c r="AE1015" s="1"/>
      <c r="AF1015" s="1" t="s">
        <v>6084</v>
      </c>
      <c r="AG1015" s="1" t="s">
        <v>45</v>
      </c>
      <c r="AH1015" s="1" t="s">
        <v>1123</v>
      </c>
      <c r="AI1015" s="1">
        <v>0</v>
      </c>
      <c r="AJ1015" s="1"/>
      <c r="AK1015" s="1" t="s">
        <v>42</v>
      </c>
    </row>
    <row r="1016" spans="1:37" x14ac:dyDescent="0.25">
      <c r="A1016" s="1" t="s">
        <v>6085</v>
      </c>
      <c r="B1016" s="1" t="s">
        <v>6086</v>
      </c>
      <c r="C1016" s="1" t="s">
        <v>286</v>
      </c>
      <c r="D1016" s="1" t="s">
        <v>6087</v>
      </c>
      <c r="E1016" s="1" t="s">
        <v>6088</v>
      </c>
      <c r="F1016" s="1" t="s">
        <v>1664</v>
      </c>
      <c r="G1016" s="5" t="s">
        <v>214</v>
      </c>
      <c r="H1016" s="1">
        <v>2013</v>
      </c>
      <c r="I1016" s="1" t="s">
        <v>116</v>
      </c>
      <c r="J1016" s="2"/>
      <c r="K1016" s="2">
        <v>1</v>
      </c>
      <c r="L1016" s="2"/>
      <c r="M1016" s="2"/>
      <c r="N1016" s="2">
        <v>0</v>
      </c>
      <c r="O1016" s="2"/>
      <c r="P1016" s="2"/>
      <c r="Q1016" s="2">
        <v>1</v>
      </c>
      <c r="R1016" s="2"/>
      <c r="S1016" s="2"/>
      <c r="T1016" s="2">
        <v>0</v>
      </c>
      <c r="U1016" s="2"/>
      <c r="V1016" s="2"/>
      <c r="W1016" s="2">
        <v>0</v>
      </c>
      <c r="X1016" s="2"/>
      <c r="Y1016" s="2"/>
      <c r="Z1016" s="1">
        <v>0</v>
      </c>
      <c r="AA1016" s="2"/>
      <c r="AB1016" s="1" t="s">
        <v>42</v>
      </c>
      <c r="AC1016" s="1">
        <v>0</v>
      </c>
      <c r="AD1016" s="2"/>
      <c r="AE1016" s="1"/>
      <c r="AF1016" s="1" t="s">
        <v>6089</v>
      </c>
      <c r="AG1016" s="1" t="s">
        <v>98</v>
      </c>
      <c r="AH1016" s="1" t="s">
        <v>958</v>
      </c>
      <c r="AI1016" s="1">
        <v>0</v>
      </c>
      <c r="AJ1016" s="1"/>
      <c r="AK1016" s="1" t="s">
        <v>42</v>
      </c>
    </row>
    <row r="1017" spans="1:37" x14ac:dyDescent="0.25">
      <c r="A1017" s="1" t="s">
        <v>6090</v>
      </c>
      <c r="B1017" s="1" t="s">
        <v>6091</v>
      </c>
      <c r="C1017" s="1" t="s">
        <v>286</v>
      </c>
      <c r="D1017" s="1" t="s">
        <v>6092</v>
      </c>
      <c r="E1017" s="1" t="s">
        <v>6093</v>
      </c>
      <c r="F1017" s="1" t="s">
        <v>4045</v>
      </c>
      <c r="G1017" s="5" t="s">
        <v>266</v>
      </c>
      <c r="H1017" s="1">
        <v>2015</v>
      </c>
      <c r="I1017" s="1" t="s">
        <v>54</v>
      </c>
      <c r="J1017" s="2"/>
      <c r="K1017" s="2">
        <v>1</v>
      </c>
      <c r="L1017" s="2"/>
      <c r="M1017" s="2"/>
      <c r="N1017" s="2">
        <v>0</v>
      </c>
      <c r="O1017" s="2"/>
      <c r="P1017" s="2"/>
      <c r="Q1017" s="2">
        <v>1</v>
      </c>
      <c r="R1017" s="2"/>
      <c r="S1017" s="2"/>
      <c r="T1017" s="2">
        <v>0</v>
      </c>
      <c r="U1017" s="2"/>
      <c r="V1017" s="2"/>
      <c r="W1017" s="2">
        <v>0</v>
      </c>
      <c r="X1017" s="2"/>
      <c r="Y1017" s="2"/>
      <c r="Z1017" s="1">
        <v>0</v>
      </c>
      <c r="AA1017" s="2"/>
      <c r="AB1017" s="1" t="s">
        <v>42</v>
      </c>
      <c r="AC1017" s="1">
        <v>0</v>
      </c>
      <c r="AD1017" s="2"/>
      <c r="AE1017" s="1"/>
      <c r="AF1017" s="1" t="s">
        <v>6094</v>
      </c>
      <c r="AG1017" s="1" t="s">
        <v>98</v>
      </c>
      <c r="AH1017" s="1" t="s">
        <v>958</v>
      </c>
      <c r="AI1017" s="1">
        <v>0</v>
      </c>
      <c r="AJ1017" s="1"/>
      <c r="AK1017" s="1" t="s">
        <v>42</v>
      </c>
    </row>
    <row r="1018" spans="1:37" x14ac:dyDescent="0.25">
      <c r="A1018" s="1" t="s">
        <v>6095</v>
      </c>
      <c r="B1018" s="1" t="s">
        <v>6096</v>
      </c>
      <c r="C1018" s="1" t="s">
        <v>286</v>
      </c>
      <c r="D1018" s="1" t="s">
        <v>6097</v>
      </c>
      <c r="E1018" s="1" t="s">
        <v>6098</v>
      </c>
      <c r="F1018" s="1" t="s">
        <v>7147</v>
      </c>
      <c r="G1018" s="5" t="s">
        <v>214</v>
      </c>
      <c r="H1018" s="1">
        <v>2013</v>
      </c>
      <c r="I1018" s="1" t="s">
        <v>116</v>
      </c>
      <c r="J1018" s="2"/>
      <c r="K1018" s="2">
        <v>1</v>
      </c>
      <c r="L1018" s="2"/>
      <c r="M1018" s="2"/>
      <c r="N1018" s="2">
        <v>0</v>
      </c>
      <c r="O1018" s="2"/>
      <c r="P1018" s="2"/>
      <c r="Q1018" s="2">
        <v>1</v>
      </c>
      <c r="R1018" s="2"/>
      <c r="S1018" s="2"/>
      <c r="T1018" s="2">
        <v>0</v>
      </c>
      <c r="U1018" s="2"/>
      <c r="V1018" s="2"/>
      <c r="W1018" s="2">
        <v>0</v>
      </c>
      <c r="X1018" s="2"/>
      <c r="Y1018" s="2"/>
      <c r="Z1018" s="1">
        <v>0</v>
      </c>
      <c r="AA1018" s="2"/>
      <c r="AB1018" s="1" t="s">
        <v>42</v>
      </c>
      <c r="AC1018" s="1">
        <v>0</v>
      </c>
      <c r="AD1018" s="2"/>
      <c r="AE1018" s="1"/>
      <c r="AF1018" s="1" t="s">
        <v>6099</v>
      </c>
      <c r="AG1018" s="1" t="s">
        <v>98</v>
      </c>
      <c r="AH1018" s="1" t="s">
        <v>2042</v>
      </c>
      <c r="AI1018" s="1">
        <v>0</v>
      </c>
      <c r="AJ1018" s="1"/>
      <c r="AK1018" s="1" t="s">
        <v>42</v>
      </c>
    </row>
    <row r="1019" spans="1:37" x14ac:dyDescent="0.25">
      <c r="A1019" s="1" t="s">
        <v>6100</v>
      </c>
      <c r="B1019" s="1" t="s">
        <v>6101</v>
      </c>
      <c r="C1019" s="1" t="s">
        <v>286</v>
      </c>
      <c r="D1019" s="1" t="s">
        <v>6102</v>
      </c>
      <c r="E1019" s="1" t="s">
        <v>6103</v>
      </c>
      <c r="F1019" s="1" t="s">
        <v>7249</v>
      </c>
      <c r="G1019" s="5" t="s">
        <v>1129</v>
      </c>
      <c r="H1019" s="1">
        <v>2006</v>
      </c>
      <c r="I1019" s="1" t="s">
        <v>713</v>
      </c>
      <c r="J1019" s="2"/>
      <c r="K1019" s="2">
        <v>1</v>
      </c>
      <c r="L1019" s="2"/>
      <c r="M1019" s="2"/>
      <c r="N1019" s="2">
        <v>0</v>
      </c>
      <c r="O1019" s="2"/>
      <c r="P1019" s="2"/>
      <c r="Q1019" s="2">
        <v>1</v>
      </c>
      <c r="R1019" s="2"/>
      <c r="S1019" s="2"/>
      <c r="T1019" s="2">
        <v>0</v>
      </c>
      <c r="U1019" s="2"/>
      <c r="V1019" s="2"/>
      <c r="W1019" s="2">
        <v>0</v>
      </c>
      <c r="X1019" s="2"/>
      <c r="Y1019" s="2"/>
      <c r="Z1019" s="1">
        <v>1</v>
      </c>
      <c r="AA1019" s="2"/>
      <c r="AB1019" s="1" t="s">
        <v>42</v>
      </c>
      <c r="AC1019" s="1">
        <v>0</v>
      </c>
      <c r="AD1019" s="2"/>
      <c r="AE1019" s="1"/>
      <c r="AF1019" s="1" t="s">
        <v>6105</v>
      </c>
      <c r="AG1019" s="1" t="s">
        <v>45</v>
      </c>
      <c r="AH1019" s="1" t="s">
        <v>1123</v>
      </c>
      <c r="AI1019" s="1">
        <v>0</v>
      </c>
      <c r="AJ1019" s="1"/>
      <c r="AK1019" s="1" t="s">
        <v>42</v>
      </c>
    </row>
    <row r="1020" spans="1:37" x14ac:dyDescent="0.25">
      <c r="A1020" s="1" t="s">
        <v>6106</v>
      </c>
      <c r="B1020" s="1" t="s">
        <v>6107</v>
      </c>
      <c r="C1020" s="1" t="s">
        <v>36</v>
      </c>
      <c r="D1020" s="1" t="s">
        <v>6108</v>
      </c>
      <c r="E1020" s="1" t="s">
        <v>6109</v>
      </c>
      <c r="F1020" s="1" t="s">
        <v>2575</v>
      </c>
      <c r="G1020" s="5" t="s">
        <v>636</v>
      </c>
      <c r="H1020" s="1">
        <v>2006</v>
      </c>
      <c r="I1020" s="1" t="s">
        <v>258</v>
      </c>
      <c r="J1020" s="2"/>
      <c r="K1020" s="2">
        <v>1</v>
      </c>
      <c r="L1020" s="2"/>
      <c r="M1020" s="2"/>
      <c r="N1020" s="2">
        <v>0</v>
      </c>
      <c r="O1020" s="2"/>
      <c r="P1020" s="2"/>
      <c r="Q1020" s="2">
        <v>1</v>
      </c>
      <c r="R1020" s="2"/>
      <c r="S1020" s="2"/>
      <c r="T1020" s="2">
        <v>0</v>
      </c>
      <c r="U1020" s="2"/>
      <c r="V1020" s="2"/>
      <c r="W1020" s="2">
        <v>0</v>
      </c>
      <c r="X1020" s="2"/>
      <c r="Y1020" s="2"/>
      <c r="Z1020" s="1">
        <v>1</v>
      </c>
      <c r="AA1020" s="2"/>
      <c r="AB1020" s="1" t="s">
        <v>42</v>
      </c>
      <c r="AC1020" s="1">
        <v>0</v>
      </c>
      <c r="AD1020" s="2"/>
      <c r="AE1020" s="1"/>
      <c r="AF1020" s="1" t="s">
        <v>6110</v>
      </c>
      <c r="AG1020" s="1" t="s">
        <v>45</v>
      </c>
      <c r="AH1020" s="1" t="s">
        <v>852</v>
      </c>
      <c r="AI1020" s="1">
        <v>0</v>
      </c>
      <c r="AJ1020" s="1" t="s">
        <v>6111</v>
      </c>
      <c r="AK1020" s="1" t="s">
        <v>42</v>
      </c>
    </row>
    <row r="1021" spans="1:37" x14ac:dyDescent="0.25">
      <c r="A1021" s="1" t="s">
        <v>6112</v>
      </c>
      <c r="B1021" s="1" t="s">
        <v>6113</v>
      </c>
      <c r="C1021" s="1" t="s">
        <v>77</v>
      </c>
      <c r="D1021" s="1" t="s">
        <v>6114</v>
      </c>
      <c r="E1021" s="1" t="s">
        <v>6115</v>
      </c>
      <c r="F1021" s="1" t="s">
        <v>2259</v>
      </c>
      <c r="G1021" s="5" t="s">
        <v>222</v>
      </c>
      <c r="H1021" s="1">
        <v>2009</v>
      </c>
      <c r="I1021" s="1" t="s">
        <v>237</v>
      </c>
      <c r="J1021" s="2"/>
      <c r="K1021" s="2">
        <v>1</v>
      </c>
      <c r="L1021" s="2"/>
      <c r="M1021" s="2"/>
      <c r="N1021" s="2">
        <v>1</v>
      </c>
      <c r="O1021" s="2"/>
      <c r="P1021" s="2"/>
      <c r="Q1021" s="2">
        <v>0</v>
      </c>
      <c r="R1021" s="2"/>
      <c r="S1021" s="2"/>
      <c r="T1021" s="2">
        <v>1</v>
      </c>
      <c r="U1021" s="2"/>
      <c r="V1021" s="2"/>
      <c r="W1021" s="2">
        <v>1</v>
      </c>
      <c r="X1021" s="2"/>
      <c r="Y1021" s="2"/>
      <c r="Z1021" s="1">
        <v>0</v>
      </c>
      <c r="AA1021" s="2"/>
      <c r="AB1021" s="1" t="s">
        <v>42</v>
      </c>
      <c r="AC1021" s="1">
        <v>0</v>
      </c>
      <c r="AD1021" s="2"/>
      <c r="AE1021" s="1"/>
      <c r="AF1021" s="1" t="s">
        <v>6116</v>
      </c>
      <c r="AG1021" s="1" t="s">
        <v>399</v>
      </c>
      <c r="AH1021" s="1" t="s">
        <v>6117</v>
      </c>
      <c r="AI1021" s="1">
        <v>0</v>
      </c>
      <c r="AJ1021" s="1" t="s">
        <v>100</v>
      </c>
      <c r="AK1021" s="1" t="s">
        <v>42</v>
      </c>
    </row>
    <row r="1022" spans="1:37" x14ac:dyDescent="0.25">
      <c r="A1022" s="1" t="s">
        <v>6118</v>
      </c>
      <c r="B1022" s="1" t="s">
        <v>6119</v>
      </c>
      <c r="C1022" s="1" t="s">
        <v>36</v>
      </c>
      <c r="D1022" s="1" t="s">
        <v>6120</v>
      </c>
      <c r="E1022" s="1" t="s">
        <v>6121</v>
      </c>
      <c r="F1022" s="1" t="s">
        <v>1389</v>
      </c>
      <c r="G1022" s="5" t="s">
        <v>152</v>
      </c>
      <c r="H1022" s="1">
        <v>2019</v>
      </c>
      <c r="I1022" s="1" t="s">
        <v>563</v>
      </c>
      <c r="J1022" s="2"/>
      <c r="K1022" s="2">
        <v>1</v>
      </c>
      <c r="L1022" s="2"/>
      <c r="M1022" s="2"/>
      <c r="N1022" s="2" t="s">
        <v>42</v>
      </c>
      <c r="O1022" s="2"/>
      <c r="P1022" s="2"/>
      <c r="Q1022" s="2" t="s">
        <v>42</v>
      </c>
      <c r="R1022" s="2"/>
      <c r="S1022" s="2"/>
      <c r="T1022" s="2" t="s">
        <v>42</v>
      </c>
      <c r="U1022" s="2"/>
      <c r="V1022" s="2"/>
      <c r="W1022" s="2" t="s">
        <v>42</v>
      </c>
      <c r="X1022" s="2"/>
      <c r="Y1022" s="2"/>
      <c r="Z1022" s="1" t="s">
        <v>42</v>
      </c>
      <c r="AA1022" s="2"/>
      <c r="AB1022" s="1" t="s">
        <v>42</v>
      </c>
      <c r="AC1022" s="1">
        <v>0</v>
      </c>
      <c r="AD1022" s="2"/>
      <c r="AE1022" s="1"/>
      <c r="AF1022" s="1" t="s">
        <v>6122</v>
      </c>
      <c r="AG1022" s="1" t="s">
        <v>292</v>
      </c>
      <c r="AH1022" s="1" t="s">
        <v>448</v>
      </c>
      <c r="AI1022" s="1">
        <v>0</v>
      </c>
      <c r="AJ1022" s="1"/>
      <c r="AK1022" s="1" t="s">
        <v>42</v>
      </c>
    </row>
    <row r="1023" spans="1:37" x14ac:dyDescent="0.25">
      <c r="A1023" s="1" t="s">
        <v>6123</v>
      </c>
      <c r="B1023" s="1" t="s">
        <v>6124</v>
      </c>
      <c r="C1023" s="1" t="s">
        <v>36</v>
      </c>
      <c r="D1023" s="1" t="s">
        <v>6125</v>
      </c>
      <c r="E1023" s="1" t="s">
        <v>6126</v>
      </c>
      <c r="F1023" s="1" t="s">
        <v>2407</v>
      </c>
      <c r="G1023" s="5" t="s">
        <v>461</v>
      </c>
      <c r="H1023" s="1">
        <v>2010</v>
      </c>
      <c r="I1023" s="1" t="s">
        <v>258</v>
      </c>
      <c r="J1023" s="2"/>
      <c r="K1023" s="2">
        <v>1</v>
      </c>
      <c r="L1023" s="2"/>
      <c r="M1023" s="2"/>
      <c r="N1023" s="2">
        <v>0</v>
      </c>
      <c r="O1023" s="2"/>
      <c r="P1023" s="2"/>
      <c r="Q1023" s="2">
        <v>1</v>
      </c>
      <c r="R1023" s="2"/>
      <c r="S1023" s="2"/>
      <c r="T1023" s="2">
        <v>0</v>
      </c>
      <c r="U1023" s="2"/>
      <c r="V1023" s="2"/>
      <c r="W1023" s="2">
        <v>0</v>
      </c>
      <c r="X1023" s="2"/>
      <c r="Y1023" s="2"/>
      <c r="Z1023" s="1">
        <v>1</v>
      </c>
      <c r="AA1023" s="2"/>
      <c r="AB1023" s="1" t="s">
        <v>42</v>
      </c>
      <c r="AC1023" s="1">
        <v>0</v>
      </c>
      <c r="AD1023" s="2"/>
      <c r="AE1023" s="1"/>
      <c r="AF1023" s="1" t="s">
        <v>6127</v>
      </c>
      <c r="AG1023" s="1" t="s">
        <v>292</v>
      </c>
      <c r="AH1023" s="1" t="s">
        <v>292</v>
      </c>
      <c r="AI1023" s="1">
        <v>0</v>
      </c>
      <c r="AJ1023" s="1" t="s">
        <v>191</v>
      </c>
      <c r="AK1023" s="1" t="s">
        <v>42</v>
      </c>
    </row>
    <row r="1024" spans="1:37" x14ac:dyDescent="0.25">
      <c r="A1024" s="1" t="s">
        <v>6128</v>
      </c>
      <c r="B1024" s="1" t="s">
        <v>6129</v>
      </c>
      <c r="C1024" s="1" t="s">
        <v>103</v>
      </c>
      <c r="D1024" s="1" t="s">
        <v>6130</v>
      </c>
      <c r="E1024" s="1" t="s">
        <v>6131</v>
      </c>
      <c r="F1024" s="1" t="s">
        <v>2562</v>
      </c>
      <c r="G1024" s="5" t="s">
        <v>96</v>
      </c>
      <c r="H1024" s="1">
        <v>2007</v>
      </c>
      <c r="I1024" s="1" t="s">
        <v>163</v>
      </c>
      <c r="J1024" s="2"/>
      <c r="K1024" s="2">
        <v>1</v>
      </c>
      <c r="L1024" s="2"/>
      <c r="M1024" s="2"/>
      <c r="N1024" s="2">
        <v>1</v>
      </c>
      <c r="O1024" s="2"/>
      <c r="P1024" s="2"/>
      <c r="Q1024" s="2">
        <v>0</v>
      </c>
      <c r="R1024" s="2"/>
      <c r="S1024" s="2"/>
      <c r="T1024" s="2">
        <v>1</v>
      </c>
      <c r="U1024" s="2"/>
      <c r="V1024" s="2"/>
      <c r="W1024" s="2">
        <v>0</v>
      </c>
      <c r="X1024" s="2"/>
      <c r="Y1024" s="2"/>
      <c r="Z1024" s="1">
        <v>1</v>
      </c>
      <c r="AA1024" s="2"/>
      <c r="AB1024" s="1" t="s">
        <v>42</v>
      </c>
      <c r="AC1024" s="1">
        <v>0</v>
      </c>
      <c r="AD1024" s="2"/>
      <c r="AE1024" s="1"/>
      <c r="AF1024" s="1" t="s">
        <v>6133</v>
      </c>
      <c r="AG1024" s="1" t="s">
        <v>88</v>
      </c>
      <c r="AH1024" s="1" t="s">
        <v>2453</v>
      </c>
      <c r="AI1024" s="1" t="s">
        <v>100</v>
      </c>
      <c r="AJ1024" s="1" t="s">
        <v>1098</v>
      </c>
      <c r="AK1024" s="1" t="s">
        <v>42</v>
      </c>
    </row>
    <row r="1025" spans="1:37" x14ac:dyDescent="0.25">
      <c r="A1025" s="1" t="s">
        <v>6134</v>
      </c>
      <c r="B1025" s="1" t="s">
        <v>6135</v>
      </c>
      <c r="C1025" s="1" t="s">
        <v>286</v>
      </c>
      <c r="D1025" s="1" t="s">
        <v>6136</v>
      </c>
      <c r="E1025" s="1" t="s">
        <v>6137</v>
      </c>
      <c r="F1025" s="1" t="s">
        <v>2347</v>
      </c>
      <c r="G1025" s="5" t="s">
        <v>96</v>
      </c>
      <c r="H1025" s="1">
        <v>2007</v>
      </c>
      <c r="I1025" s="1" t="s">
        <v>563</v>
      </c>
      <c r="J1025" s="2"/>
      <c r="K1025" s="2">
        <v>1</v>
      </c>
      <c r="L1025" s="2"/>
      <c r="M1025" s="2"/>
      <c r="N1025" s="2">
        <v>0</v>
      </c>
      <c r="O1025" s="2"/>
      <c r="P1025" s="2"/>
      <c r="Q1025" s="2">
        <v>1</v>
      </c>
      <c r="R1025" s="2"/>
      <c r="S1025" s="2"/>
      <c r="T1025" s="2">
        <v>0</v>
      </c>
      <c r="U1025" s="2"/>
      <c r="V1025" s="2"/>
      <c r="W1025" s="2">
        <v>0</v>
      </c>
      <c r="X1025" s="2"/>
      <c r="Y1025" s="2"/>
      <c r="Z1025" s="1">
        <v>0</v>
      </c>
      <c r="AA1025" s="2"/>
      <c r="AB1025" s="1" t="s">
        <v>42</v>
      </c>
      <c r="AC1025" s="1">
        <v>0</v>
      </c>
      <c r="AD1025" s="2"/>
      <c r="AE1025" s="1"/>
      <c r="AF1025" s="1" t="s">
        <v>6138</v>
      </c>
      <c r="AG1025" s="1" t="s">
        <v>65</v>
      </c>
      <c r="AH1025" s="1" t="s">
        <v>986</v>
      </c>
      <c r="AI1025" s="1">
        <v>0</v>
      </c>
      <c r="AJ1025" s="1" t="s">
        <v>1098</v>
      </c>
      <c r="AK1025" s="1" t="s">
        <v>42</v>
      </c>
    </row>
    <row r="1026" spans="1:37" x14ac:dyDescent="0.25">
      <c r="A1026" s="1" t="s">
        <v>6139</v>
      </c>
      <c r="B1026" s="1" t="s">
        <v>6140</v>
      </c>
      <c r="C1026" s="1" t="s">
        <v>50</v>
      </c>
      <c r="D1026" s="1" t="s">
        <v>6141</v>
      </c>
      <c r="E1026" s="1" t="s">
        <v>6142</v>
      </c>
      <c r="F1026" s="1" t="s">
        <v>635</v>
      </c>
      <c r="G1026" s="5" t="s">
        <v>124</v>
      </c>
      <c r="H1026" s="1">
        <v>2006</v>
      </c>
      <c r="I1026" s="1" t="s">
        <v>134</v>
      </c>
      <c r="J1026" s="2"/>
      <c r="K1026" s="2">
        <v>1</v>
      </c>
      <c r="L1026" s="2"/>
      <c r="M1026" s="2"/>
      <c r="N1026" s="2">
        <v>0</v>
      </c>
      <c r="O1026" s="2"/>
      <c r="P1026" s="2"/>
      <c r="Q1026" s="2">
        <v>1</v>
      </c>
      <c r="R1026" s="2"/>
      <c r="S1026" s="2"/>
      <c r="T1026" s="2">
        <v>0</v>
      </c>
      <c r="U1026" s="2"/>
      <c r="V1026" s="2"/>
      <c r="W1026" s="2">
        <v>0</v>
      </c>
      <c r="X1026" s="2"/>
      <c r="Y1026" s="2"/>
      <c r="Z1026" s="1">
        <v>0</v>
      </c>
      <c r="AA1026" s="2"/>
      <c r="AB1026" s="1" t="s">
        <v>42</v>
      </c>
      <c r="AC1026" s="1">
        <v>0</v>
      </c>
      <c r="AD1026" s="2"/>
      <c r="AE1026" s="1"/>
      <c r="AF1026" s="1" t="s">
        <v>6143</v>
      </c>
      <c r="AG1026" s="1" t="s">
        <v>98</v>
      </c>
      <c r="AH1026" s="1" t="s">
        <v>190</v>
      </c>
      <c r="AI1026" s="1" t="s">
        <v>100</v>
      </c>
      <c r="AJ1026" s="1"/>
      <c r="AK1026" s="1" t="s">
        <v>42</v>
      </c>
    </row>
    <row r="1027" spans="1:37" x14ac:dyDescent="0.25">
      <c r="A1027" s="1" t="s">
        <v>6144</v>
      </c>
      <c r="B1027" s="1" t="s">
        <v>6145</v>
      </c>
      <c r="C1027" s="1" t="s">
        <v>36</v>
      </c>
      <c r="D1027" s="1" t="s">
        <v>6146</v>
      </c>
      <c r="E1027" s="1" t="s">
        <v>6147</v>
      </c>
      <c r="F1027" s="1" t="s">
        <v>7250</v>
      </c>
      <c r="G1027" s="5" t="s">
        <v>324</v>
      </c>
      <c r="H1027" s="1">
        <v>2018</v>
      </c>
      <c r="I1027" s="1">
        <v>0</v>
      </c>
      <c r="J1027" s="2"/>
      <c r="K1027" s="2">
        <v>1</v>
      </c>
      <c r="L1027" s="2"/>
      <c r="M1027" s="2"/>
      <c r="N1027" s="2" t="s">
        <v>42</v>
      </c>
      <c r="O1027" s="2"/>
      <c r="P1027" s="2"/>
      <c r="Q1027" s="2">
        <v>1</v>
      </c>
      <c r="R1027" s="2"/>
      <c r="S1027" s="2"/>
      <c r="T1027" s="2" t="s">
        <v>42</v>
      </c>
      <c r="U1027" s="2"/>
      <c r="V1027" s="2"/>
      <c r="W1027" s="2" t="s">
        <v>42</v>
      </c>
      <c r="X1027" s="2"/>
      <c r="Y1027" s="2"/>
      <c r="Z1027" s="1" t="s">
        <v>42</v>
      </c>
      <c r="AA1027" s="2"/>
      <c r="AB1027" s="1" t="s">
        <v>42</v>
      </c>
      <c r="AC1027" s="1">
        <v>0</v>
      </c>
      <c r="AD1027" s="2"/>
      <c r="AE1027" s="1"/>
      <c r="AF1027" s="1" t="s">
        <v>6149</v>
      </c>
      <c r="AG1027" s="1" t="s">
        <v>65</v>
      </c>
      <c r="AH1027" s="1" t="s">
        <v>470</v>
      </c>
      <c r="AI1027" s="1">
        <v>0</v>
      </c>
      <c r="AJ1027" s="1" t="s">
        <v>191</v>
      </c>
      <c r="AK1027" s="1" t="s">
        <v>42</v>
      </c>
    </row>
    <row r="1028" spans="1:37" x14ac:dyDescent="0.25">
      <c r="A1028" s="1" t="s">
        <v>6150</v>
      </c>
      <c r="B1028" s="1" t="s">
        <v>6151</v>
      </c>
      <c r="C1028" s="1" t="s">
        <v>103</v>
      </c>
      <c r="D1028" s="1" t="s">
        <v>6152</v>
      </c>
      <c r="E1028" s="1" t="s">
        <v>6153</v>
      </c>
      <c r="F1028" s="1" t="s">
        <v>1604</v>
      </c>
      <c r="G1028" s="5" t="s">
        <v>636</v>
      </c>
      <c r="H1028" s="1">
        <v>2006</v>
      </c>
      <c r="I1028" s="1" t="s">
        <v>628</v>
      </c>
      <c r="J1028" s="2"/>
      <c r="K1028" s="2">
        <v>1</v>
      </c>
      <c r="L1028" s="2"/>
      <c r="M1028" s="2"/>
      <c r="N1028" s="2">
        <v>1</v>
      </c>
      <c r="O1028" s="2"/>
      <c r="P1028" s="2"/>
      <c r="Q1028" s="2">
        <v>0</v>
      </c>
      <c r="R1028" s="2"/>
      <c r="S1028" s="2"/>
      <c r="T1028" s="2">
        <v>0</v>
      </c>
      <c r="U1028" s="2"/>
      <c r="V1028" s="2"/>
      <c r="W1028" s="2">
        <v>0</v>
      </c>
      <c r="X1028" s="2"/>
      <c r="Y1028" s="2"/>
      <c r="Z1028" s="1">
        <v>0</v>
      </c>
      <c r="AA1028" s="2"/>
      <c r="AB1028" s="1" t="s">
        <v>42</v>
      </c>
      <c r="AC1028" s="1">
        <v>0</v>
      </c>
      <c r="AD1028" s="2"/>
      <c r="AE1028" s="1"/>
      <c r="AF1028" s="1" t="s">
        <v>6154</v>
      </c>
      <c r="AG1028" s="1" t="s">
        <v>399</v>
      </c>
      <c r="AH1028" s="1" t="s">
        <v>3839</v>
      </c>
      <c r="AI1028" s="1" t="s">
        <v>100</v>
      </c>
      <c r="AJ1028" s="1"/>
      <c r="AK1028" s="1" t="s">
        <v>42</v>
      </c>
    </row>
    <row r="1029" spans="1:37" x14ac:dyDescent="0.25">
      <c r="A1029" s="1" t="s">
        <v>6155</v>
      </c>
      <c r="B1029" s="1" t="s">
        <v>6156</v>
      </c>
      <c r="C1029" s="1" t="s">
        <v>50</v>
      </c>
      <c r="D1029" s="1" t="s">
        <v>6157</v>
      </c>
      <c r="E1029" s="1" t="s">
        <v>6158</v>
      </c>
      <c r="F1029" s="1" t="s">
        <v>7251</v>
      </c>
      <c r="G1029" s="5" t="s">
        <v>152</v>
      </c>
      <c r="H1029" s="1">
        <v>2019</v>
      </c>
      <c r="I1029" s="1" t="s">
        <v>1287</v>
      </c>
      <c r="J1029" s="2"/>
      <c r="K1029" s="2">
        <v>1</v>
      </c>
      <c r="L1029" s="2"/>
      <c r="M1029" s="2"/>
      <c r="N1029" s="2" t="s">
        <v>42</v>
      </c>
      <c r="O1029" s="2"/>
      <c r="P1029" s="2"/>
      <c r="Q1029" s="2">
        <v>1</v>
      </c>
      <c r="R1029" s="2"/>
      <c r="S1029" s="2"/>
      <c r="T1029" s="2" t="s">
        <v>42</v>
      </c>
      <c r="U1029" s="2"/>
      <c r="V1029" s="2"/>
      <c r="W1029" s="2" t="s">
        <v>42</v>
      </c>
      <c r="X1029" s="2"/>
      <c r="Y1029" s="2"/>
      <c r="Z1029" s="1">
        <v>1</v>
      </c>
      <c r="AA1029" s="2"/>
      <c r="AB1029" s="1" t="s">
        <v>42</v>
      </c>
      <c r="AC1029" s="1">
        <v>0</v>
      </c>
      <c r="AD1029" s="2"/>
      <c r="AE1029" s="1"/>
      <c r="AF1029" s="1" t="s">
        <v>6160</v>
      </c>
      <c r="AG1029" s="1" t="s">
        <v>45</v>
      </c>
      <c r="AH1029" s="1" t="s">
        <v>812</v>
      </c>
      <c r="AI1029" s="1">
        <v>0</v>
      </c>
      <c r="AJ1029" s="1" t="s">
        <v>191</v>
      </c>
      <c r="AK1029" s="1" t="s">
        <v>42</v>
      </c>
    </row>
    <row r="1030" spans="1:37" x14ac:dyDescent="0.25">
      <c r="A1030" s="1" t="s">
        <v>6161</v>
      </c>
      <c r="B1030" s="1" t="s">
        <v>6162</v>
      </c>
      <c r="C1030" s="1" t="s">
        <v>50</v>
      </c>
      <c r="D1030" s="1" t="s">
        <v>6163</v>
      </c>
      <c r="E1030" s="1" t="s">
        <v>6164</v>
      </c>
      <c r="F1030" s="1" t="s">
        <v>1739</v>
      </c>
      <c r="G1030" s="5" t="s">
        <v>437</v>
      </c>
      <c r="H1030" s="1">
        <v>2006</v>
      </c>
      <c r="I1030" s="1" t="s">
        <v>1220</v>
      </c>
      <c r="J1030" s="2"/>
      <c r="K1030" s="2">
        <v>1</v>
      </c>
      <c r="L1030" s="2"/>
      <c r="M1030" s="2"/>
      <c r="N1030" s="2">
        <v>0</v>
      </c>
      <c r="O1030" s="2"/>
      <c r="P1030" s="2"/>
      <c r="Q1030" s="2">
        <v>1</v>
      </c>
      <c r="R1030" s="2"/>
      <c r="S1030" s="2"/>
      <c r="T1030" s="2">
        <v>0</v>
      </c>
      <c r="U1030" s="2"/>
      <c r="V1030" s="2"/>
      <c r="W1030" s="2">
        <v>0</v>
      </c>
      <c r="X1030" s="2"/>
      <c r="Y1030" s="2"/>
      <c r="Z1030" s="1">
        <v>1</v>
      </c>
      <c r="AA1030" s="2"/>
      <c r="AB1030" s="1" t="s">
        <v>42</v>
      </c>
      <c r="AC1030" s="1">
        <v>0</v>
      </c>
      <c r="AD1030" s="2"/>
      <c r="AE1030" s="1"/>
      <c r="AF1030" s="1" t="s">
        <v>6165</v>
      </c>
      <c r="AG1030" s="1" t="s">
        <v>45</v>
      </c>
      <c r="AH1030" s="1" t="s">
        <v>819</v>
      </c>
      <c r="AI1030" s="1" t="s">
        <v>100</v>
      </c>
      <c r="AJ1030" s="1" t="s">
        <v>1638</v>
      </c>
      <c r="AK1030" s="1" t="s">
        <v>42</v>
      </c>
    </row>
    <row r="1031" spans="1:37" x14ac:dyDescent="0.25">
      <c r="A1031" s="1" t="s">
        <v>6166</v>
      </c>
      <c r="B1031" s="1" t="s">
        <v>6167</v>
      </c>
      <c r="C1031" s="1" t="s">
        <v>286</v>
      </c>
      <c r="D1031" s="1" t="s">
        <v>6168</v>
      </c>
      <c r="E1031" s="1" t="s">
        <v>6169</v>
      </c>
      <c r="F1031" s="1" t="s">
        <v>7252</v>
      </c>
      <c r="G1031" s="5" t="s">
        <v>1129</v>
      </c>
      <c r="H1031" s="1">
        <v>2006</v>
      </c>
      <c r="I1031" s="1" t="s">
        <v>1023</v>
      </c>
      <c r="J1031" s="2"/>
      <c r="K1031" s="2">
        <v>1</v>
      </c>
      <c r="L1031" s="2"/>
      <c r="M1031" s="2"/>
      <c r="N1031" s="2">
        <v>0</v>
      </c>
      <c r="O1031" s="2"/>
      <c r="P1031" s="2"/>
      <c r="Q1031" s="2">
        <v>1</v>
      </c>
      <c r="R1031" s="2"/>
      <c r="S1031" s="2"/>
      <c r="T1031" s="2">
        <v>0</v>
      </c>
      <c r="U1031" s="2"/>
      <c r="V1031" s="2"/>
      <c r="W1031" s="2">
        <v>0</v>
      </c>
      <c r="X1031" s="2"/>
      <c r="Y1031" s="2"/>
      <c r="Z1031" s="1">
        <v>1</v>
      </c>
      <c r="AA1031" s="2"/>
      <c r="AB1031" s="1" t="s">
        <v>42</v>
      </c>
      <c r="AC1031" s="1">
        <v>0</v>
      </c>
      <c r="AD1031" s="2"/>
      <c r="AE1031" s="1"/>
      <c r="AF1031" s="1" t="s">
        <v>6171</v>
      </c>
      <c r="AG1031" s="1" t="s">
        <v>45</v>
      </c>
      <c r="AH1031" s="1" t="s">
        <v>978</v>
      </c>
      <c r="AI1031" s="1">
        <v>0</v>
      </c>
      <c r="AJ1031" s="1"/>
      <c r="AK1031" s="1" t="s">
        <v>42</v>
      </c>
    </row>
    <row r="1032" spans="1:37" x14ac:dyDescent="0.25">
      <c r="A1032" s="1" t="s">
        <v>6172</v>
      </c>
      <c r="B1032" s="1" t="s">
        <v>6173</v>
      </c>
      <c r="C1032" s="1" t="s">
        <v>286</v>
      </c>
      <c r="D1032" s="1" t="s">
        <v>6174</v>
      </c>
      <c r="E1032" s="1" t="s">
        <v>6175</v>
      </c>
      <c r="F1032" s="1" t="s">
        <v>2650</v>
      </c>
      <c r="G1032" s="5" t="s">
        <v>107</v>
      </c>
      <c r="H1032" s="1">
        <v>2013</v>
      </c>
      <c r="I1032" s="1" t="s">
        <v>170</v>
      </c>
      <c r="J1032" s="2"/>
      <c r="K1032" s="2">
        <v>1</v>
      </c>
      <c r="L1032" s="2"/>
      <c r="M1032" s="2"/>
      <c r="N1032" s="2">
        <v>0</v>
      </c>
      <c r="O1032" s="2"/>
      <c r="P1032" s="2"/>
      <c r="Q1032" s="2">
        <v>1</v>
      </c>
      <c r="R1032" s="2"/>
      <c r="S1032" s="2"/>
      <c r="T1032" s="2">
        <v>0</v>
      </c>
      <c r="U1032" s="2"/>
      <c r="V1032" s="2"/>
      <c r="W1032" s="2">
        <v>0</v>
      </c>
      <c r="X1032" s="2"/>
      <c r="Y1032" s="2"/>
      <c r="Z1032" s="1">
        <v>0</v>
      </c>
      <c r="AA1032" s="2"/>
      <c r="AB1032" s="1" t="s">
        <v>42</v>
      </c>
      <c r="AC1032" s="1">
        <v>0</v>
      </c>
      <c r="AD1032" s="2"/>
      <c r="AE1032" s="1"/>
      <c r="AF1032" s="1" t="s">
        <v>6176</v>
      </c>
      <c r="AG1032" s="1" t="s">
        <v>292</v>
      </c>
      <c r="AH1032" s="1" t="s">
        <v>293</v>
      </c>
      <c r="AI1032" s="1">
        <v>0</v>
      </c>
      <c r="AJ1032" s="1"/>
      <c r="AK1032" s="1" t="s">
        <v>42</v>
      </c>
    </row>
    <row r="1033" spans="1:37" x14ac:dyDescent="0.25">
      <c r="A1033" s="1" t="s">
        <v>6177</v>
      </c>
      <c r="B1033" s="1" t="s">
        <v>6178</v>
      </c>
      <c r="C1033" s="1" t="s">
        <v>286</v>
      </c>
      <c r="D1033" s="1" t="s">
        <v>6179</v>
      </c>
      <c r="E1033" s="1" t="s">
        <v>6180</v>
      </c>
      <c r="F1033" s="1" t="s">
        <v>289</v>
      </c>
      <c r="G1033" s="5" t="s">
        <v>107</v>
      </c>
      <c r="H1033" s="1">
        <v>2015</v>
      </c>
      <c r="I1033" s="1" t="s">
        <v>170</v>
      </c>
      <c r="J1033" s="2"/>
      <c r="K1033" s="2">
        <v>1</v>
      </c>
      <c r="L1033" s="2"/>
      <c r="M1033" s="2"/>
      <c r="N1033" s="2">
        <v>0</v>
      </c>
      <c r="O1033" s="2"/>
      <c r="P1033" s="2"/>
      <c r="Q1033" s="2">
        <v>1</v>
      </c>
      <c r="R1033" s="2"/>
      <c r="S1033" s="2"/>
      <c r="T1033" s="2">
        <v>0</v>
      </c>
      <c r="U1033" s="2"/>
      <c r="V1033" s="2"/>
      <c r="W1033" s="2">
        <v>0</v>
      </c>
      <c r="X1033" s="2"/>
      <c r="Y1033" s="2"/>
      <c r="Z1033" s="1">
        <v>0</v>
      </c>
      <c r="AA1033" s="2"/>
      <c r="AB1033" s="1" t="s">
        <v>42</v>
      </c>
      <c r="AC1033" s="1">
        <v>0</v>
      </c>
      <c r="AD1033" s="2"/>
      <c r="AE1033" s="1"/>
      <c r="AF1033" s="1" t="s">
        <v>6181</v>
      </c>
      <c r="AG1033" s="1" t="s">
        <v>98</v>
      </c>
      <c r="AH1033" s="1" t="s">
        <v>2042</v>
      </c>
      <c r="AI1033" s="1">
        <v>0</v>
      </c>
      <c r="AJ1033" s="1"/>
      <c r="AK1033" s="1" t="s">
        <v>42</v>
      </c>
    </row>
    <row r="1034" spans="1:37" x14ac:dyDescent="0.25">
      <c r="A1034" s="1" t="s">
        <v>6182</v>
      </c>
      <c r="B1034" s="1" t="s">
        <v>6183</v>
      </c>
      <c r="C1034" s="1" t="s">
        <v>286</v>
      </c>
      <c r="D1034" s="1" t="s">
        <v>6184</v>
      </c>
      <c r="E1034" s="1" t="s">
        <v>6185</v>
      </c>
      <c r="F1034" s="1" t="s">
        <v>4045</v>
      </c>
      <c r="G1034" s="5" t="s">
        <v>266</v>
      </c>
      <c r="H1034" s="1">
        <v>2015</v>
      </c>
      <c r="I1034" s="1" t="s">
        <v>54</v>
      </c>
      <c r="J1034" s="2"/>
      <c r="K1034" s="2">
        <v>1</v>
      </c>
      <c r="L1034" s="2"/>
      <c r="M1034" s="2"/>
      <c r="N1034" s="2">
        <v>0</v>
      </c>
      <c r="O1034" s="2"/>
      <c r="P1034" s="2"/>
      <c r="Q1034" s="2">
        <v>1</v>
      </c>
      <c r="R1034" s="2"/>
      <c r="S1034" s="2"/>
      <c r="T1034" s="2">
        <v>0</v>
      </c>
      <c r="U1034" s="2"/>
      <c r="V1034" s="2"/>
      <c r="W1034" s="2">
        <v>0</v>
      </c>
      <c r="X1034" s="2"/>
      <c r="Y1034" s="2"/>
      <c r="Z1034" s="1">
        <v>0</v>
      </c>
      <c r="AA1034" s="2"/>
      <c r="AB1034" s="1" t="s">
        <v>42</v>
      </c>
      <c r="AC1034" s="1">
        <v>0</v>
      </c>
      <c r="AD1034" s="2"/>
      <c r="AE1034" s="1"/>
      <c r="AF1034" s="1" t="s">
        <v>6186</v>
      </c>
      <c r="AG1034" s="1" t="s">
        <v>45</v>
      </c>
      <c r="AH1034" s="1" t="s">
        <v>978</v>
      </c>
      <c r="AI1034" s="1">
        <v>0</v>
      </c>
      <c r="AJ1034" s="1"/>
      <c r="AK1034" s="1" t="s">
        <v>42</v>
      </c>
    </row>
    <row r="1035" spans="1:37" x14ac:dyDescent="0.25">
      <c r="A1035" s="1" t="s">
        <v>6187</v>
      </c>
      <c r="B1035" s="1" t="s">
        <v>6188</v>
      </c>
      <c r="C1035" s="1" t="s">
        <v>50</v>
      </c>
      <c r="D1035" s="1" t="s">
        <v>6189</v>
      </c>
      <c r="E1035" s="1" t="s">
        <v>6190</v>
      </c>
      <c r="F1035" s="1" t="s">
        <v>817</v>
      </c>
      <c r="G1035" s="5" t="s">
        <v>461</v>
      </c>
      <c r="H1035" s="1">
        <v>2010</v>
      </c>
      <c r="I1035" s="1" t="s">
        <v>1972</v>
      </c>
      <c r="J1035" s="2"/>
      <c r="K1035" s="2">
        <v>1</v>
      </c>
      <c r="L1035" s="2"/>
      <c r="M1035" s="2"/>
      <c r="N1035" s="2">
        <v>0</v>
      </c>
      <c r="O1035" s="2"/>
      <c r="P1035" s="2"/>
      <c r="Q1035" s="2">
        <v>1</v>
      </c>
      <c r="R1035" s="2"/>
      <c r="S1035" s="2"/>
      <c r="T1035" s="2">
        <v>0</v>
      </c>
      <c r="U1035" s="2"/>
      <c r="V1035" s="2"/>
      <c r="W1035" s="2">
        <v>0</v>
      </c>
      <c r="X1035" s="2"/>
      <c r="Y1035" s="2"/>
      <c r="Z1035" s="1">
        <v>1</v>
      </c>
      <c r="AA1035" s="2"/>
      <c r="AB1035" s="1" t="s">
        <v>42</v>
      </c>
      <c r="AC1035" s="1">
        <v>0</v>
      </c>
      <c r="AD1035" s="2"/>
      <c r="AE1035" s="1"/>
      <c r="AF1035" s="1" t="s">
        <v>6191</v>
      </c>
      <c r="AG1035" s="1" t="s">
        <v>45</v>
      </c>
      <c r="AH1035" s="1" t="s">
        <v>819</v>
      </c>
      <c r="AI1035" s="1" t="s">
        <v>100</v>
      </c>
      <c r="AJ1035" s="1" t="s">
        <v>6192</v>
      </c>
      <c r="AK1035" s="1" t="s">
        <v>42</v>
      </c>
    </row>
    <row r="1036" spans="1:37" x14ac:dyDescent="0.25">
      <c r="A1036" s="1" t="s">
        <v>6193</v>
      </c>
      <c r="B1036" s="1" t="s">
        <v>6194</v>
      </c>
      <c r="C1036" s="1" t="s">
        <v>103</v>
      </c>
      <c r="D1036" s="1" t="s">
        <v>6195</v>
      </c>
      <c r="E1036" s="1" t="s">
        <v>6195</v>
      </c>
      <c r="F1036" s="1" t="e">
        <v>#N/A</v>
      </c>
      <c r="G1036" s="5" t="s">
        <v>257</v>
      </c>
      <c r="H1036" s="1">
        <v>2018</v>
      </c>
      <c r="I1036" s="1" t="s">
        <v>414</v>
      </c>
      <c r="J1036" s="2" t="s">
        <v>86</v>
      </c>
      <c r="K1036" s="2">
        <v>0</v>
      </c>
      <c r="L1036" s="2"/>
      <c r="M1036" s="2"/>
      <c r="N1036" s="2">
        <v>0</v>
      </c>
      <c r="O1036" s="2"/>
      <c r="P1036" s="2"/>
      <c r="Q1036" s="2">
        <v>0</v>
      </c>
      <c r="R1036" s="2"/>
      <c r="S1036" s="2"/>
      <c r="T1036" s="2">
        <v>0</v>
      </c>
      <c r="U1036" s="2"/>
      <c r="V1036" s="2"/>
      <c r="W1036" s="2">
        <v>0</v>
      </c>
      <c r="X1036" s="2"/>
      <c r="Y1036" s="2"/>
      <c r="Z1036" s="1" t="s">
        <v>42</v>
      </c>
      <c r="AA1036" s="2"/>
      <c r="AB1036" s="1" t="s">
        <v>42</v>
      </c>
      <c r="AC1036" s="1">
        <v>1</v>
      </c>
      <c r="AD1036" s="2"/>
      <c r="AE1036" s="1"/>
      <c r="AF1036" s="1" t="s">
        <v>6196</v>
      </c>
      <c r="AG1036" s="1" t="s">
        <v>399</v>
      </c>
      <c r="AH1036" s="1" t="s">
        <v>6197</v>
      </c>
      <c r="AI1036" s="1">
        <v>0</v>
      </c>
      <c r="AJ1036" s="1" t="s">
        <v>301</v>
      </c>
      <c r="AK1036" s="1" t="s">
        <v>42</v>
      </c>
    </row>
    <row r="1037" spans="1:37" x14ac:dyDescent="0.25">
      <c r="A1037" s="1" t="s">
        <v>6198</v>
      </c>
      <c r="B1037" s="1" t="s">
        <v>6199</v>
      </c>
      <c r="C1037" s="1" t="s">
        <v>77</v>
      </c>
      <c r="D1037" s="1" t="s">
        <v>6200</v>
      </c>
      <c r="E1037" s="1" t="s">
        <v>6201</v>
      </c>
      <c r="F1037" s="1" t="s">
        <v>161</v>
      </c>
      <c r="G1037" s="5" t="s">
        <v>96</v>
      </c>
      <c r="H1037" s="1">
        <v>2007</v>
      </c>
      <c r="I1037" s="1" t="s">
        <v>713</v>
      </c>
      <c r="J1037" s="2"/>
      <c r="K1037" s="2">
        <v>1</v>
      </c>
      <c r="L1037" s="2"/>
      <c r="M1037" s="2"/>
      <c r="N1037" s="2">
        <v>1</v>
      </c>
      <c r="O1037" s="2"/>
      <c r="P1037" s="2"/>
      <c r="Q1037" s="2">
        <v>0</v>
      </c>
      <c r="R1037" s="2"/>
      <c r="S1037" s="2"/>
      <c r="T1037" s="2">
        <v>1</v>
      </c>
      <c r="U1037" s="2"/>
      <c r="V1037" s="2"/>
      <c r="W1037" s="2">
        <v>1</v>
      </c>
      <c r="X1037" s="2"/>
      <c r="Y1037" s="2"/>
      <c r="Z1037" s="1">
        <v>1</v>
      </c>
      <c r="AA1037" s="2"/>
      <c r="AB1037" s="1" t="s">
        <v>42</v>
      </c>
      <c r="AC1037" s="1">
        <v>0</v>
      </c>
      <c r="AD1037" s="2"/>
      <c r="AE1037" s="1"/>
      <c r="AF1037" s="1" t="s">
        <v>6202</v>
      </c>
      <c r="AG1037" s="1" t="s">
        <v>88</v>
      </c>
      <c r="AH1037" s="1" t="s">
        <v>382</v>
      </c>
      <c r="AI1037" s="1">
        <v>0</v>
      </c>
      <c r="AJ1037" s="1" t="s">
        <v>492</v>
      </c>
      <c r="AK1037" s="1" t="s">
        <v>42</v>
      </c>
    </row>
    <row r="1038" spans="1:37" x14ac:dyDescent="0.25">
      <c r="A1038" s="1" t="s">
        <v>6203</v>
      </c>
      <c r="B1038" s="1" t="s">
        <v>6204</v>
      </c>
      <c r="C1038" s="1" t="s">
        <v>36</v>
      </c>
      <c r="D1038" s="1" t="s">
        <v>6205</v>
      </c>
      <c r="E1038" s="1" t="s">
        <v>6206</v>
      </c>
      <c r="F1038" s="1" t="s">
        <v>196</v>
      </c>
      <c r="G1038" s="5" t="s">
        <v>643</v>
      </c>
      <c r="H1038" s="1">
        <v>2010</v>
      </c>
      <c r="I1038" s="1" t="s">
        <v>597</v>
      </c>
      <c r="J1038" s="2"/>
      <c r="K1038" s="2">
        <v>1</v>
      </c>
      <c r="L1038" s="2"/>
      <c r="M1038" s="2"/>
      <c r="N1038" s="2">
        <v>0</v>
      </c>
      <c r="O1038" s="2"/>
      <c r="P1038" s="2"/>
      <c r="Q1038" s="2">
        <v>1</v>
      </c>
      <c r="R1038" s="2"/>
      <c r="S1038" s="2"/>
      <c r="T1038" s="2">
        <v>0</v>
      </c>
      <c r="U1038" s="2"/>
      <c r="V1038" s="2"/>
      <c r="W1038" s="2">
        <v>0</v>
      </c>
      <c r="X1038" s="2"/>
      <c r="Y1038" s="2"/>
      <c r="Z1038" s="1">
        <v>1</v>
      </c>
      <c r="AA1038" s="2"/>
      <c r="AB1038" s="1" t="s">
        <v>42</v>
      </c>
      <c r="AC1038" s="1">
        <v>0</v>
      </c>
      <c r="AD1038" s="2"/>
      <c r="AE1038" s="1"/>
      <c r="AF1038" s="1" t="s">
        <v>6207</v>
      </c>
      <c r="AG1038" s="1" t="s">
        <v>65</v>
      </c>
      <c r="AH1038" s="1" t="s">
        <v>5699</v>
      </c>
      <c r="AI1038" s="1">
        <v>0</v>
      </c>
      <c r="AJ1038" s="1" t="s">
        <v>607</v>
      </c>
      <c r="AK1038" s="1" t="s">
        <v>42</v>
      </c>
    </row>
    <row r="1039" spans="1:37" x14ac:dyDescent="0.25">
      <c r="A1039" s="1" t="s">
        <v>6208</v>
      </c>
      <c r="B1039" s="1" t="s">
        <v>6209</v>
      </c>
      <c r="C1039" s="26" t="s">
        <v>6210</v>
      </c>
      <c r="D1039" s="1" t="s">
        <v>6211</v>
      </c>
      <c r="E1039" s="1" t="s">
        <v>6212</v>
      </c>
      <c r="F1039" s="1" t="s">
        <v>7253</v>
      </c>
      <c r="G1039" s="5">
        <v>2021</v>
      </c>
      <c r="H1039" s="1">
        <v>2022</v>
      </c>
      <c r="I1039" s="1" t="s">
        <v>6214</v>
      </c>
      <c r="J1039" s="2"/>
      <c r="K1039" s="2">
        <v>1</v>
      </c>
      <c r="L1039" s="2"/>
      <c r="M1039" s="2"/>
      <c r="N1039" s="2">
        <v>0</v>
      </c>
      <c r="O1039" s="2"/>
      <c r="P1039" s="2"/>
      <c r="Q1039" s="2">
        <v>1</v>
      </c>
      <c r="R1039" s="2"/>
      <c r="S1039" s="2"/>
      <c r="T1039" s="2">
        <v>0</v>
      </c>
      <c r="U1039" s="2"/>
      <c r="V1039" s="2"/>
      <c r="W1039" s="2">
        <v>0</v>
      </c>
      <c r="X1039" s="2"/>
      <c r="Y1039" s="2"/>
      <c r="Z1039" s="1">
        <v>1</v>
      </c>
      <c r="AA1039" s="2"/>
      <c r="AB1039" s="1"/>
      <c r="AC1039" s="1">
        <v>0</v>
      </c>
      <c r="AD1039" s="2"/>
      <c r="AE1039" s="1"/>
      <c r="AF1039" s="1" t="s">
        <v>6215</v>
      </c>
      <c r="AG1039" s="1"/>
      <c r="AH1039" s="1"/>
      <c r="AI1039" s="1"/>
      <c r="AJ1039" s="1" t="e">
        <v>#N/A</v>
      </c>
      <c r="AK1039" s="1" t="s">
        <v>42</v>
      </c>
    </row>
    <row r="1040" spans="1:37" x14ac:dyDescent="0.25">
      <c r="A1040" s="1" t="s">
        <v>6216</v>
      </c>
      <c r="B1040" s="1" t="s">
        <v>6217</v>
      </c>
      <c r="C1040" s="1" t="s">
        <v>36</v>
      </c>
      <c r="D1040" s="1" t="s">
        <v>6218</v>
      </c>
      <c r="E1040" s="1" t="s">
        <v>6219</v>
      </c>
      <c r="F1040" s="1" t="s">
        <v>7254</v>
      </c>
      <c r="G1040" s="5" t="s">
        <v>266</v>
      </c>
      <c r="H1040" s="1">
        <v>2015</v>
      </c>
      <c r="I1040" s="1" t="s">
        <v>41</v>
      </c>
      <c r="J1040" s="2"/>
      <c r="K1040" s="2">
        <v>1</v>
      </c>
      <c r="L1040" s="2"/>
      <c r="M1040" s="2"/>
      <c r="N1040" s="2">
        <v>0</v>
      </c>
      <c r="O1040" s="2"/>
      <c r="P1040" s="2"/>
      <c r="Q1040" s="2">
        <v>1</v>
      </c>
      <c r="R1040" s="2"/>
      <c r="S1040" s="2"/>
      <c r="T1040" s="2">
        <v>0</v>
      </c>
      <c r="U1040" s="2"/>
      <c r="V1040" s="2"/>
      <c r="W1040" s="2">
        <v>0</v>
      </c>
      <c r="X1040" s="2"/>
      <c r="Y1040" s="2"/>
      <c r="Z1040" s="1">
        <v>1</v>
      </c>
      <c r="AA1040" s="2"/>
      <c r="AB1040" s="1" t="s">
        <v>42</v>
      </c>
      <c r="AC1040" s="1">
        <v>0</v>
      </c>
      <c r="AD1040" s="2"/>
      <c r="AE1040" s="1"/>
      <c r="AF1040" s="1" t="s">
        <v>6220</v>
      </c>
      <c r="AG1040" s="1" t="s">
        <v>65</v>
      </c>
      <c r="AH1040" s="1" t="s">
        <v>5699</v>
      </c>
      <c r="AI1040" s="1">
        <v>0</v>
      </c>
      <c r="AJ1040" s="1" t="s">
        <v>191</v>
      </c>
      <c r="AK1040" s="1" t="s">
        <v>42</v>
      </c>
    </row>
    <row r="1041" spans="1:37" x14ac:dyDescent="0.25">
      <c r="A1041" s="1" t="s">
        <v>6221</v>
      </c>
      <c r="B1041" s="1" t="s">
        <v>6222</v>
      </c>
      <c r="C1041" s="1" t="s">
        <v>36</v>
      </c>
      <c r="D1041" s="1" t="s">
        <v>6223</v>
      </c>
      <c r="E1041" s="1" t="s">
        <v>6224</v>
      </c>
      <c r="F1041" s="1" t="s">
        <v>1363</v>
      </c>
      <c r="G1041" s="5" t="s">
        <v>187</v>
      </c>
      <c r="H1041" s="1">
        <v>2011</v>
      </c>
      <c r="I1041" s="1" t="s">
        <v>348</v>
      </c>
      <c r="J1041" s="2"/>
      <c r="K1041" s="2">
        <v>1</v>
      </c>
      <c r="L1041" s="2"/>
      <c r="M1041" s="2"/>
      <c r="N1041" s="2">
        <v>0</v>
      </c>
      <c r="O1041" s="2"/>
      <c r="P1041" s="2"/>
      <c r="Q1041" s="2">
        <v>1</v>
      </c>
      <c r="R1041" s="2"/>
      <c r="S1041" s="2"/>
      <c r="T1041" s="2">
        <v>0</v>
      </c>
      <c r="U1041" s="2"/>
      <c r="V1041" s="2"/>
      <c r="W1041" s="2">
        <v>0</v>
      </c>
      <c r="X1041" s="2"/>
      <c r="Y1041" s="2"/>
      <c r="Z1041" s="1">
        <v>1</v>
      </c>
      <c r="AA1041" s="2"/>
      <c r="AB1041" s="1" t="s">
        <v>42</v>
      </c>
      <c r="AC1041" s="1">
        <v>0</v>
      </c>
      <c r="AD1041" s="2"/>
      <c r="AE1041" s="1"/>
      <c r="AF1041" s="1" t="s">
        <v>6225</v>
      </c>
      <c r="AG1041" s="1" t="s">
        <v>250</v>
      </c>
      <c r="AH1041" s="1" t="s">
        <v>251</v>
      </c>
      <c r="AI1041" s="1">
        <v>0</v>
      </c>
      <c r="AJ1041" s="1" t="s">
        <v>128</v>
      </c>
      <c r="AK1041" s="1" t="s">
        <v>42</v>
      </c>
    </row>
    <row r="1042" spans="1:37" x14ac:dyDescent="0.25">
      <c r="A1042" s="1" t="s">
        <v>6226</v>
      </c>
      <c r="B1042" s="1" t="s">
        <v>6227</v>
      </c>
      <c r="C1042" s="1" t="s">
        <v>50</v>
      </c>
      <c r="D1042" s="1" t="s">
        <v>6228</v>
      </c>
      <c r="E1042" s="1" t="s">
        <v>6229</v>
      </c>
      <c r="F1042" s="1" t="s">
        <v>3605</v>
      </c>
      <c r="G1042" s="5" t="s">
        <v>214</v>
      </c>
      <c r="H1042" s="1">
        <v>2012</v>
      </c>
      <c r="I1042" s="1" t="s">
        <v>597</v>
      </c>
      <c r="J1042" s="2"/>
      <c r="K1042" s="2">
        <v>1</v>
      </c>
      <c r="L1042" s="2"/>
      <c r="M1042" s="2"/>
      <c r="N1042" s="2">
        <v>0</v>
      </c>
      <c r="O1042" s="2"/>
      <c r="P1042" s="2"/>
      <c r="Q1042" s="2">
        <v>1</v>
      </c>
      <c r="R1042" s="2"/>
      <c r="S1042" s="2"/>
      <c r="T1042" s="2">
        <v>0</v>
      </c>
      <c r="U1042" s="2"/>
      <c r="V1042" s="2"/>
      <c r="W1042" s="2">
        <v>0</v>
      </c>
      <c r="X1042" s="2"/>
      <c r="Y1042" s="2"/>
      <c r="Z1042" s="1">
        <v>1</v>
      </c>
      <c r="AA1042" s="2"/>
      <c r="AB1042" s="1" t="s">
        <v>42</v>
      </c>
      <c r="AC1042" s="1">
        <v>0</v>
      </c>
      <c r="AD1042" s="2"/>
      <c r="AE1042" s="1"/>
      <c r="AF1042" s="1" t="s">
        <v>6230</v>
      </c>
      <c r="AG1042" s="1" t="s">
        <v>127</v>
      </c>
      <c r="AH1042" s="1" t="s">
        <v>6231</v>
      </c>
      <c r="AI1042" s="1" t="s">
        <v>1747</v>
      </c>
      <c r="AJ1042" s="1"/>
      <c r="AK1042" s="1" t="s">
        <v>42</v>
      </c>
    </row>
    <row r="1043" spans="1:37" x14ac:dyDescent="0.25">
      <c r="A1043" s="1" t="s">
        <v>6232</v>
      </c>
      <c r="B1043" s="1" t="s">
        <v>6233</v>
      </c>
      <c r="C1043" s="1" t="s">
        <v>36</v>
      </c>
      <c r="D1043" s="1" t="s">
        <v>6234</v>
      </c>
      <c r="E1043" s="1" t="s">
        <v>6235</v>
      </c>
      <c r="F1043" s="1" t="s">
        <v>553</v>
      </c>
      <c r="G1043" s="5" t="s">
        <v>461</v>
      </c>
      <c r="H1043" s="1">
        <v>2010</v>
      </c>
      <c r="I1043" s="1" t="s">
        <v>462</v>
      </c>
      <c r="J1043" s="2"/>
      <c r="K1043" s="2">
        <v>1</v>
      </c>
      <c r="L1043" s="2"/>
      <c r="M1043" s="2"/>
      <c r="N1043" s="2">
        <v>0</v>
      </c>
      <c r="O1043" s="2"/>
      <c r="P1043" s="2"/>
      <c r="Q1043" s="2">
        <v>1</v>
      </c>
      <c r="R1043" s="2"/>
      <c r="S1043" s="2"/>
      <c r="T1043" s="2">
        <v>0</v>
      </c>
      <c r="U1043" s="2"/>
      <c r="V1043" s="2"/>
      <c r="W1043" s="2">
        <v>0</v>
      </c>
      <c r="X1043" s="2"/>
      <c r="Y1043" s="2"/>
      <c r="Z1043" s="1">
        <v>0</v>
      </c>
      <c r="AA1043" s="2"/>
      <c r="AB1043" s="1" t="s">
        <v>42</v>
      </c>
      <c r="AC1043" s="1">
        <v>0</v>
      </c>
      <c r="AD1043" s="2"/>
      <c r="AE1043" s="1"/>
      <c r="AF1043" s="1" t="s">
        <v>6236</v>
      </c>
      <c r="AG1043" s="1" t="s">
        <v>127</v>
      </c>
      <c r="AH1043" s="1" t="s">
        <v>146</v>
      </c>
      <c r="AI1043" s="1">
        <v>0</v>
      </c>
      <c r="AJ1043" s="1" t="s">
        <v>191</v>
      </c>
      <c r="AK1043" s="1" t="s">
        <v>42</v>
      </c>
    </row>
    <row r="1044" spans="1:37" x14ac:dyDescent="0.25">
      <c r="A1044" s="1" t="s">
        <v>6237</v>
      </c>
      <c r="B1044" s="1" t="s">
        <v>6238</v>
      </c>
      <c r="C1044" s="1" t="s">
        <v>77</v>
      </c>
      <c r="D1044" s="1" t="s">
        <v>6239</v>
      </c>
      <c r="E1044" s="1" t="s">
        <v>6240</v>
      </c>
      <c r="F1044" s="1" t="e">
        <v>#N/A</v>
      </c>
      <c r="G1044" s="5" t="s">
        <v>266</v>
      </c>
      <c r="H1044" s="1">
        <v>2015</v>
      </c>
      <c r="I1044" s="1" t="s">
        <v>5831</v>
      </c>
      <c r="J1044" s="2" t="s">
        <v>86</v>
      </c>
      <c r="K1044" s="2">
        <v>0</v>
      </c>
      <c r="L1044" s="2"/>
      <c r="M1044" s="2"/>
      <c r="N1044" s="2">
        <v>0</v>
      </c>
      <c r="O1044" s="2"/>
      <c r="P1044" s="2"/>
      <c r="Q1044" s="2">
        <v>0</v>
      </c>
      <c r="R1044" s="2"/>
      <c r="S1044" s="2"/>
      <c r="T1044" s="2">
        <v>0</v>
      </c>
      <c r="U1044" s="2"/>
      <c r="V1044" s="2"/>
      <c r="W1044" s="2">
        <v>0</v>
      </c>
      <c r="X1044" s="2"/>
      <c r="Y1044" s="2"/>
      <c r="Z1044" s="1">
        <v>0</v>
      </c>
      <c r="AA1044" s="2"/>
      <c r="AB1044" s="1" t="s">
        <v>42</v>
      </c>
      <c r="AC1044" s="1">
        <v>1</v>
      </c>
      <c r="AD1044" s="2"/>
      <c r="AE1044" s="1"/>
      <c r="AF1044" s="1" t="s">
        <v>6241</v>
      </c>
      <c r="AG1044" s="1" t="s">
        <v>88</v>
      </c>
      <c r="AH1044" s="1" t="s">
        <v>881</v>
      </c>
      <c r="AI1044" s="1">
        <v>0</v>
      </c>
      <c r="AJ1044" s="1" t="s">
        <v>6242</v>
      </c>
      <c r="AK1044" s="1" t="s">
        <v>42</v>
      </c>
    </row>
    <row r="1045" spans="1:37" x14ac:dyDescent="0.25">
      <c r="A1045" s="1" t="s">
        <v>6243</v>
      </c>
      <c r="B1045" s="1" t="s">
        <v>6244</v>
      </c>
      <c r="C1045" s="1" t="s">
        <v>36</v>
      </c>
      <c r="D1045" s="1" t="s">
        <v>6245</v>
      </c>
      <c r="E1045" s="1" t="s">
        <v>6246</v>
      </c>
      <c r="F1045" s="1" t="s">
        <v>4384</v>
      </c>
      <c r="G1045" s="5" t="s">
        <v>143</v>
      </c>
      <c r="H1045" s="1">
        <v>2006</v>
      </c>
      <c r="I1045" s="1" t="s">
        <v>144</v>
      </c>
      <c r="J1045" s="2"/>
      <c r="K1045" s="2">
        <v>1</v>
      </c>
      <c r="L1045" s="2"/>
      <c r="M1045" s="2"/>
      <c r="N1045" s="2">
        <v>0</v>
      </c>
      <c r="O1045" s="2"/>
      <c r="P1045" s="2"/>
      <c r="Q1045" s="2">
        <v>1</v>
      </c>
      <c r="R1045" s="2"/>
      <c r="S1045" s="2"/>
      <c r="T1045" s="2">
        <v>0</v>
      </c>
      <c r="U1045" s="2"/>
      <c r="V1045" s="2"/>
      <c r="W1045" s="2">
        <v>0</v>
      </c>
      <c r="X1045" s="2"/>
      <c r="Y1045" s="2"/>
      <c r="Z1045" s="1">
        <v>0</v>
      </c>
      <c r="AA1045" s="2"/>
      <c r="AB1045" s="1" t="s">
        <v>42</v>
      </c>
      <c r="AC1045" s="1">
        <v>0</v>
      </c>
      <c r="AD1045" s="2"/>
      <c r="AE1045" s="1"/>
      <c r="AF1045" s="1" t="s">
        <v>6247</v>
      </c>
      <c r="AG1045" s="1" t="s">
        <v>507</v>
      </c>
      <c r="AH1045" s="1" t="s">
        <v>1345</v>
      </c>
      <c r="AI1045" s="1">
        <v>0</v>
      </c>
      <c r="AJ1045" s="1" t="s">
        <v>100</v>
      </c>
      <c r="AK1045" s="1" t="s">
        <v>42</v>
      </c>
    </row>
    <row r="1046" spans="1:37" x14ac:dyDescent="0.25">
      <c r="A1046" s="1" t="s">
        <v>6248</v>
      </c>
      <c r="B1046" s="1" t="s">
        <v>6249</v>
      </c>
      <c r="C1046" s="1" t="s">
        <v>103</v>
      </c>
      <c r="D1046" s="1" t="s">
        <v>6250</v>
      </c>
      <c r="E1046" s="1" t="s">
        <v>6251</v>
      </c>
      <c r="F1046" s="1" t="s">
        <v>7255</v>
      </c>
      <c r="G1046" s="5" t="s">
        <v>389</v>
      </c>
      <c r="H1046" s="1">
        <v>2006</v>
      </c>
      <c r="I1046" s="1" t="s">
        <v>5760</v>
      </c>
      <c r="J1046" s="2"/>
      <c r="K1046" s="2">
        <v>1</v>
      </c>
      <c r="L1046" s="2"/>
      <c r="M1046" s="2"/>
      <c r="N1046" s="2">
        <v>1</v>
      </c>
      <c r="O1046" s="2"/>
      <c r="P1046" s="2"/>
      <c r="Q1046" s="2">
        <v>1</v>
      </c>
      <c r="R1046" s="2"/>
      <c r="S1046" s="2"/>
      <c r="T1046" s="2">
        <v>0</v>
      </c>
      <c r="U1046" s="2"/>
      <c r="V1046" s="2"/>
      <c r="W1046" s="2">
        <v>0</v>
      </c>
      <c r="X1046" s="2"/>
      <c r="Y1046" s="2"/>
      <c r="Z1046" s="1">
        <v>1</v>
      </c>
      <c r="AA1046" s="2"/>
      <c r="AB1046" s="1" t="s">
        <v>42</v>
      </c>
      <c r="AC1046" s="1">
        <v>0</v>
      </c>
      <c r="AD1046" s="2"/>
      <c r="AE1046" s="1"/>
      <c r="AF1046" s="1" t="s">
        <v>6253</v>
      </c>
      <c r="AG1046" s="1" t="s">
        <v>88</v>
      </c>
      <c r="AH1046" s="1" t="s">
        <v>3952</v>
      </c>
      <c r="AI1046" s="1" t="s">
        <v>100</v>
      </c>
      <c r="AJ1046" s="1"/>
      <c r="AK1046" s="1" t="s">
        <v>42</v>
      </c>
    </row>
    <row r="1047" spans="1:37" x14ac:dyDescent="0.25">
      <c r="A1047" s="1" t="s">
        <v>6254</v>
      </c>
      <c r="B1047" s="1" t="s">
        <v>6255</v>
      </c>
      <c r="C1047" s="1" t="s">
        <v>36</v>
      </c>
      <c r="D1047" s="1" t="s">
        <v>6256</v>
      </c>
      <c r="E1047" s="1" t="s">
        <v>6257</v>
      </c>
      <c r="F1047" s="1" t="s">
        <v>7256</v>
      </c>
      <c r="G1047" s="5" t="s">
        <v>257</v>
      </c>
      <c r="H1047" s="1">
        <v>2016</v>
      </c>
      <c r="I1047" s="1" t="s">
        <v>358</v>
      </c>
      <c r="J1047" s="2"/>
      <c r="K1047" s="2">
        <v>1</v>
      </c>
      <c r="L1047" s="2"/>
      <c r="M1047" s="2"/>
      <c r="N1047" s="2">
        <v>0</v>
      </c>
      <c r="O1047" s="2"/>
      <c r="P1047" s="2"/>
      <c r="Q1047" s="2">
        <v>1</v>
      </c>
      <c r="R1047" s="2"/>
      <c r="S1047" s="2"/>
      <c r="T1047" s="2">
        <v>0</v>
      </c>
      <c r="U1047" s="2"/>
      <c r="V1047" s="2"/>
      <c r="W1047" s="2">
        <v>0</v>
      </c>
      <c r="X1047" s="2"/>
      <c r="Y1047" s="2"/>
      <c r="Z1047" s="1">
        <v>1</v>
      </c>
      <c r="AA1047" s="2"/>
      <c r="AB1047" s="1" t="s">
        <v>42</v>
      </c>
      <c r="AC1047" s="1">
        <v>0</v>
      </c>
      <c r="AD1047" s="2"/>
      <c r="AE1047" s="1"/>
      <c r="AF1047" s="1" t="s">
        <v>6259</v>
      </c>
      <c r="AG1047" s="1" t="s">
        <v>98</v>
      </c>
      <c r="AH1047" s="1" t="s">
        <v>630</v>
      </c>
      <c r="AI1047" s="1">
        <v>0</v>
      </c>
      <c r="AJ1047" s="1" t="s">
        <v>6260</v>
      </c>
      <c r="AK1047" s="1" t="s">
        <v>42</v>
      </c>
    </row>
    <row r="1048" spans="1:37" x14ac:dyDescent="0.25">
      <c r="A1048" s="1" t="s">
        <v>6261</v>
      </c>
      <c r="B1048" s="1" t="s">
        <v>6262</v>
      </c>
      <c r="C1048" s="1" t="s">
        <v>50</v>
      </c>
      <c r="D1048" s="1" t="s">
        <v>6263</v>
      </c>
      <c r="E1048" s="1" t="s">
        <v>6264</v>
      </c>
      <c r="F1048" s="1" t="s">
        <v>969</v>
      </c>
      <c r="G1048" s="5" t="s">
        <v>266</v>
      </c>
      <c r="H1048" s="1">
        <v>2014</v>
      </c>
      <c r="I1048" s="1" t="s">
        <v>54</v>
      </c>
      <c r="J1048" s="2"/>
      <c r="K1048" s="2">
        <v>1</v>
      </c>
      <c r="L1048" s="2"/>
      <c r="M1048" s="2"/>
      <c r="N1048" s="2">
        <v>0</v>
      </c>
      <c r="O1048" s="2"/>
      <c r="P1048" s="2"/>
      <c r="Q1048" s="2">
        <v>1</v>
      </c>
      <c r="R1048" s="2"/>
      <c r="S1048" s="2"/>
      <c r="T1048" s="2">
        <v>0</v>
      </c>
      <c r="U1048" s="2"/>
      <c r="V1048" s="2"/>
      <c r="W1048" s="2">
        <v>0</v>
      </c>
      <c r="X1048" s="2"/>
      <c r="Y1048" s="2"/>
      <c r="Z1048" s="1"/>
      <c r="AA1048" s="2"/>
      <c r="AB1048" s="1" t="s">
        <v>42</v>
      </c>
      <c r="AC1048" s="1">
        <v>0</v>
      </c>
      <c r="AD1048" s="2"/>
      <c r="AE1048" s="1"/>
      <c r="AF1048" s="1" t="s">
        <v>6265</v>
      </c>
      <c r="AG1048" s="1" t="s">
        <v>45</v>
      </c>
      <c r="AH1048" s="1" t="s">
        <v>1593</v>
      </c>
      <c r="AI1048" s="1" t="s">
        <v>100</v>
      </c>
      <c r="AJ1048" s="1"/>
      <c r="AK1048" s="1" t="s">
        <v>42</v>
      </c>
    </row>
    <row r="1049" spans="1:37" x14ac:dyDescent="0.25">
      <c r="A1049" s="1" t="s">
        <v>6266</v>
      </c>
      <c r="B1049" s="1" t="s">
        <v>6267</v>
      </c>
      <c r="C1049" s="1" t="s">
        <v>50</v>
      </c>
      <c r="D1049" s="1" t="s">
        <v>6268</v>
      </c>
      <c r="E1049" s="1" t="s">
        <v>6269</v>
      </c>
      <c r="F1049" s="1" t="s">
        <v>2047</v>
      </c>
      <c r="G1049" s="5" t="s">
        <v>257</v>
      </c>
      <c r="H1049" s="1">
        <v>2016</v>
      </c>
      <c r="I1049" s="1" t="s">
        <v>188</v>
      </c>
      <c r="J1049" s="2"/>
      <c r="K1049" s="2">
        <v>1</v>
      </c>
      <c r="L1049" s="2"/>
      <c r="M1049" s="2"/>
      <c r="N1049" s="2">
        <v>0</v>
      </c>
      <c r="O1049" s="2"/>
      <c r="P1049" s="2"/>
      <c r="Q1049" s="2">
        <v>1</v>
      </c>
      <c r="R1049" s="2"/>
      <c r="S1049" s="2"/>
      <c r="T1049" s="2">
        <v>0</v>
      </c>
      <c r="U1049" s="2"/>
      <c r="V1049" s="2"/>
      <c r="W1049" s="2">
        <v>0</v>
      </c>
      <c r="X1049" s="2"/>
      <c r="Y1049" s="2"/>
      <c r="Z1049" s="1">
        <v>0</v>
      </c>
      <c r="AA1049" s="2"/>
      <c r="AB1049" s="1" t="s">
        <v>42</v>
      </c>
      <c r="AC1049" s="1">
        <v>0</v>
      </c>
      <c r="AD1049" s="2"/>
      <c r="AE1049" s="1"/>
      <c r="AF1049" s="1" t="s">
        <v>6270</v>
      </c>
      <c r="AG1049" s="1" t="s">
        <v>292</v>
      </c>
      <c r="AH1049" s="1" t="s">
        <v>292</v>
      </c>
      <c r="AI1049" s="1" t="s">
        <v>100</v>
      </c>
      <c r="AJ1049" s="1" t="s">
        <v>1084</v>
      </c>
      <c r="AK1049" s="1" t="s">
        <v>42</v>
      </c>
    </row>
    <row r="1050" spans="1:37" x14ac:dyDescent="0.25">
      <c r="A1050" s="1" t="s">
        <v>6271</v>
      </c>
      <c r="B1050" s="1" t="s">
        <v>6272</v>
      </c>
      <c r="C1050" s="1" t="s">
        <v>77</v>
      </c>
      <c r="D1050" s="1" t="s">
        <v>6273</v>
      </c>
      <c r="E1050" s="1" t="s">
        <v>6274</v>
      </c>
      <c r="F1050" s="1" t="s">
        <v>7257</v>
      </c>
      <c r="G1050" s="5" t="s">
        <v>257</v>
      </c>
      <c r="H1050" s="1">
        <v>2016</v>
      </c>
      <c r="I1050" s="1" t="s">
        <v>63</v>
      </c>
      <c r="J1050" s="2"/>
      <c r="K1050" s="2">
        <v>1</v>
      </c>
      <c r="L1050" s="2"/>
      <c r="M1050" s="2"/>
      <c r="N1050" s="2">
        <v>1</v>
      </c>
      <c r="O1050" s="2"/>
      <c r="P1050" s="2"/>
      <c r="Q1050" s="2">
        <v>0</v>
      </c>
      <c r="R1050" s="2"/>
      <c r="S1050" s="2"/>
      <c r="T1050" s="2">
        <v>1</v>
      </c>
      <c r="U1050" s="2"/>
      <c r="V1050" s="2"/>
      <c r="W1050" s="2">
        <v>1</v>
      </c>
      <c r="X1050" s="2"/>
      <c r="Y1050" s="2"/>
      <c r="Z1050" s="1">
        <v>1</v>
      </c>
      <c r="AA1050" s="2"/>
      <c r="AB1050" s="1" t="s">
        <v>42</v>
      </c>
      <c r="AC1050" s="1">
        <v>0</v>
      </c>
      <c r="AD1050" s="2"/>
      <c r="AE1050" s="1"/>
      <c r="AF1050" s="1" t="s">
        <v>6276</v>
      </c>
      <c r="AG1050" s="1" t="s">
        <v>88</v>
      </c>
      <c r="AH1050" s="1" t="s">
        <v>1164</v>
      </c>
      <c r="AI1050" s="1">
        <v>0</v>
      </c>
      <c r="AJ1050" s="1" t="s">
        <v>6277</v>
      </c>
      <c r="AK1050" s="1" t="s">
        <v>42</v>
      </c>
    </row>
    <row r="1051" spans="1:37" x14ac:dyDescent="0.25">
      <c r="A1051" s="1" t="s">
        <v>6278</v>
      </c>
      <c r="B1051" s="1" t="s">
        <v>6279</v>
      </c>
      <c r="C1051" s="1" t="s">
        <v>103</v>
      </c>
      <c r="D1051" s="1" t="s">
        <v>6280</v>
      </c>
      <c r="E1051" s="1" t="s">
        <v>6281</v>
      </c>
      <c r="F1051" s="1" t="s">
        <v>7258</v>
      </c>
      <c r="G1051" s="5" t="s">
        <v>257</v>
      </c>
      <c r="H1051" s="1">
        <v>2017</v>
      </c>
      <c r="I1051" s="1" t="s">
        <v>6283</v>
      </c>
      <c r="J1051" s="2"/>
      <c r="K1051" s="2">
        <v>1</v>
      </c>
      <c r="L1051" s="2"/>
      <c r="M1051" s="2"/>
      <c r="N1051" s="2">
        <v>0</v>
      </c>
      <c r="O1051" s="2"/>
      <c r="P1051" s="2"/>
      <c r="Q1051" s="2">
        <v>1</v>
      </c>
      <c r="R1051" s="2"/>
      <c r="S1051" s="2"/>
      <c r="T1051" s="2">
        <v>0</v>
      </c>
      <c r="U1051" s="2"/>
      <c r="V1051" s="2"/>
      <c r="W1051" s="2">
        <v>0</v>
      </c>
      <c r="X1051" s="2"/>
      <c r="Y1051" s="2"/>
      <c r="Z1051" s="1">
        <v>1</v>
      </c>
      <c r="AA1051" s="2"/>
      <c r="AB1051" s="1" t="s">
        <v>42</v>
      </c>
      <c r="AC1051" s="1">
        <v>0</v>
      </c>
      <c r="AD1051" s="2"/>
      <c r="AE1051" s="1"/>
      <c r="AF1051" s="1" t="s">
        <v>6284</v>
      </c>
      <c r="AG1051" s="1" t="s">
        <v>308</v>
      </c>
      <c r="AH1051" s="1" t="s">
        <v>812</v>
      </c>
      <c r="AI1051" s="1" t="s">
        <v>100</v>
      </c>
      <c r="AJ1051" s="1" t="s">
        <v>6285</v>
      </c>
      <c r="AK1051" s="1" t="s">
        <v>42</v>
      </c>
    </row>
    <row r="1052" spans="1:37" x14ac:dyDescent="0.25">
      <c r="A1052" s="1" t="s">
        <v>6286</v>
      </c>
      <c r="B1052" s="1" t="s">
        <v>6287</v>
      </c>
      <c r="C1052" s="1" t="s">
        <v>286</v>
      </c>
      <c r="D1052" s="1" t="s">
        <v>6288</v>
      </c>
      <c r="E1052" s="1">
        <v>0</v>
      </c>
      <c r="F1052" s="1" t="s">
        <v>7259</v>
      </c>
      <c r="G1052" s="5" t="s">
        <v>257</v>
      </c>
      <c r="H1052" s="1">
        <v>2018</v>
      </c>
      <c r="I1052" s="1" t="s">
        <v>505</v>
      </c>
      <c r="J1052" s="2"/>
      <c r="K1052" s="2">
        <v>1</v>
      </c>
      <c r="L1052" s="2"/>
      <c r="M1052" s="2"/>
      <c r="N1052" s="2" t="s">
        <v>42</v>
      </c>
      <c r="O1052" s="2">
        <v>0</v>
      </c>
      <c r="P1052" s="2"/>
      <c r="Q1052" s="2">
        <v>1</v>
      </c>
      <c r="R1052" s="2">
        <v>0</v>
      </c>
      <c r="S1052" s="2"/>
      <c r="T1052" s="2" t="s">
        <v>42</v>
      </c>
      <c r="U1052" s="2">
        <v>0</v>
      </c>
      <c r="V1052" s="2"/>
      <c r="W1052" s="2" t="s">
        <v>42</v>
      </c>
      <c r="X1052" s="2">
        <v>0</v>
      </c>
      <c r="Y1052" s="2"/>
      <c r="Z1052" s="1" t="s">
        <v>42</v>
      </c>
      <c r="AA1052" s="2">
        <v>0</v>
      </c>
      <c r="AB1052" s="1" t="s">
        <v>42</v>
      </c>
      <c r="AC1052" s="1">
        <v>0</v>
      </c>
      <c r="AD1052" s="2">
        <v>0</v>
      </c>
      <c r="AE1052" s="1"/>
      <c r="AF1052" s="1" t="s">
        <v>6289</v>
      </c>
      <c r="AG1052" s="1" t="s">
        <v>98</v>
      </c>
      <c r="AH1052" s="1" t="s">
        <v>1048</v>
      </c>
      <c r="AI1052" s="1">
        <v>0</v>
      </c>
      <c r="AJ1052" s="1" t="s">
        <v>6290</v>
      </c>
      <c r="AK1052" s="1" t="s">
        <v>42</v>
      </c>
    </row>
    <row r="1053" spans="1:37" x14ac:dyDescent="0.25">
      <c r="A1053" s="1" t="s">
        <v>6291</v>
      </c>
      <c r="B1053" s="1" t="s">
        <v>6292</v>
      </c>
      <c r="C1053" s="1" t="s">
        <v>36</v>
      </c>
      <c r="D1053" s="1" t="s">
        <v>6293</v>
      </c>
      <c r="E1053" s="1" t="s">
        <v>6294</v>
      </c>
      <c r="F1053" s="1" t="s">
        <v>7260</v>
      </c>
      <c r="G1053" s="5" t="s">
        <v>40</v>
      </c>
      <c r="H1053" s="1">
        <v>2015</v>
      </c>
      <c r="I1053" s="1" t="s">
        <v>72</v>
      </c>
      <c r="J1053" s="2"/>
      <c r="K1053" s="2">
        <v>1</v>
      </c>
      <c r="L1053" s="2"/>
      <c r="M1053" s="2"/>
      <c r="N1053" s="2">
        <v>1</v>
      </c>
      <c r="O1053" s="2"/>
      <c r="P1053" s="2"/>
      <c r="Q1053" s="2">
        <v>1</v>
      </c>
      <c r="R1053" s="2"/>
      <c r="S1053" s="2"/>
      <c r="T1053" s="2">
        <v>1</v>
      </c>
      <c r="U1053" s="2"/>
      <c r="V1053" s="2"/>
      <c r="W1053" s="2">
        <v>0</v>
      </c>
      <c r="X1053" s="2"/>
      <c r="Y1053" s="2"/>
      <c r="Z1053" s="1">
        <v>1</v>
      </c>
      <c r="AA1053" s="2"/>
      <c r="AB1053" s="1" t="s">
        <v>42</v>
      </c>
      <c r="AC1053" s="1">
        <v>0</v>
      </c>
      <c r="AD1053" s="2"/>
      <c r="AE1053" s="1"/>
      <c r="AF1053" s="1" t="s">
        <v>6296</v>
      </c>
      <c r="AG1053" s="1" t="s">
        <v>88</v>
      </c>
      <c r="AH1053" s="1" t="s">
        <v>2320</v>
      </c>
      <c r="AI1053" s="1">
        <v>0</v>
      </c>
      <c r="AJ1053" s="1" t="s">
        <v>47</v>
      </c>
      <c r="AK1053" s="1" t="s">
        <v>42</v>
      </c>
    </row>
    <row r="1054" spans="1:37" x14ac:dyDescent="0.25">
      <c r="A1054" s="1" t="s">
        <v>6297</v>
      </c>
      <c r="B1054" s="1" t="s">
        <v>6298</v>
      </c>
      <c r="C1054" s="1" t="s">
        <v>103</v>
      </c>
      <c r="D1054" s="1" t="s">
        <v>6299</v>
      </c>
      <c r="E1054" s="1" t="s">
        <v>6299</v>
      </c>
      <c r="F1054" s="1" t="s">
        <v>1733</v>
      </c>
      <c r="G1054" s="5" t="s">
        <v>62</v>
      </c>
      <c r="H1054" s="1">
        <v>2019</v>
      </c>
      <c r="I1054" s="1" t="s">
        <v>275</v>
      </c>
      <c r="J1054" s="2" t="s">
        <v>86</v>
      </c>
      <c r="K1054" s="2">
        <v>0</v>
      </c>
      <c r="L1054" s="2"/>
      <c r="M1054" s="2"/>
      <c r="N1054" s="2">
        <v>0</v>
      </c>
      <c r="O1054" s="2"/>
      <c r="P1054" s="2"/>
      <c r="Q1054" s="2">
        <v>0</v>
      </c>
      <c r="R1054" s="2"/>
      <c r="S1054" s="2"/>
      <c r="T1054" s="2">
        <v>0</v>
      </c>
      <c r="U1054" s="2"/>
      <c r="V1054" s="2"/>
      <c r="W1054" s="2">
        <v>0</v>
      </c>
      <c r="X1054" s="2"/>
      <c r="Y1054" s="2"/>
      <c r="Z1054" s="1">
        <v>1</v>
      </c>
      <c r="AA1054" s="2"/>
      <c r="AB1054" s="1" t="s">
        <v>42</v>
      </c>
      <c r="AC1054" s="1">
        <v>1</v>
      </c>
      <c r="AD1054" s="2"/>
      <c r="AE1054" s="1"/>
      <c r="AF1054" s="1" t="s">
        <v>6300</v>
      </c>
      <c r="AG1054" s="1">
        <v>0</v>
      </c>
      <c r="AH1054" s="1" t="s">
        <v>6301</v>
      </c>
      <c r="AI1054" s="1">
        <v>0</v>
      </c>
      <c r="AJ1054" s="1" t="s">
        <v>2020</v>
      </c>
      <c r="AK1054" s="1" t="s">
        <v>42</v>
      </c>
    </row>
    <row r="1055" spans="1:37" x14ac:dyDescent="0.25">
      <c r="A1055" s="1" t="s">
        <v>6302</v>
      </c>
      <c r="B1055" s="1" t="s">
        <v>6303</v>
      </c>
      <c r="C1055" s="1" t="s">
        <v>50</v>
      </c>
      <c r="D1055" s="1" t="s">
        <v>6304</v>
      </c>
      <c r="E1055" s="1" t="s">
        <v>6305</v>
      </c>
      <c r="F1055" s="1" t="s">
        <v>230</v>
      </c>
      <c r="G1055" s="5" t="s">
        <v>257</v>
      </c>
      <c r="H1055" s="1">
        <v>2017</v>
      </c>
      <c r="I1055" s="1" t="s">
        <v>144</v>
      </c>
      <c r="J1055" s="2"/>
      <c r="K1055" s="2">
        <v>1</v>
      </c>
      <c r="L1055" s="2"/>
      <c r="M1055" s="2"/>
      <c r="N1055" s="2">
        <v>0</v>
      </c>
      <c r="O1055" s="2"/>
      <c r="P1055" s="2"/>
      <c r="Q1055" s="2">
        <v>1</v>
      </c>
      <c r="R1055" s="2"/>
      <c r="S1055" s="2"/>
      <c r="T1055" s="2">
        <v>0</v>
      </c>
      <c r="U1055" s="2"/>
      <c r="V1055" s="2"/>
      <c r="W1055" s="2">
        <v>0</v>
      </c>
      <c r="X1055" s="2"/>
      <c r="Y1055" s="2"/>
      <c r="Z1055" s="1" t="s">
        <v>42</v>
      </c>
      <c r="AA1055" s="2"/>
      <c r="AB1055" s="1" t="s">
        <v>42</v>
      </c>
      <c r="AC1055" s="1">
        <v>0</v>
      </c>
      <c r="AD1055" s="2"/>
      <c r="AE1055" s="1"/>
      <c r="AF1055" s="1" t="s">
        <v>6306</v>
      </c>
      <c r="AG1055" s="1" t="s">
        <v>98</v>
      </c>
      <c r="AH1055" s="1" t="s">
        <v>971</v>
      </c>
      <c r="AI1055" s="1" t="s">
        <v>100</v>
      </c>
      <c r="AJ1055" s="1" t="s">
        <v>2769</v>
      </c>
      <c r="AK1055" s="1" t="s">
        <v>42</v>
      </c>
    </row>
    <row r="1056" spans="1:37" x14ac:dyDescent="0.25">
      <c r="A1056" s="1" t="s">
        <v>6307</v>
      </c>
      <c r="B1056" s="1" t="s">
        <v>6308</v>
      </c>
      <c r="C1056" s="1" t="s">
        <v>36</v>
      </c>
      <c r="D1056" s="1" t="s">
        <v>6309</v>
      </c>
      <c r="E1056" s="1" t="s">
        <v>6310</v>
      </c>
      <c r="F1056" s="1" t="s">
        <v>3446</v>
      </c>
      <c r="G1056" s="5" t="s">
        <v>40</v>
      </c>
      <c r="H1056" s="1">
        <v>2015</v>
      </c>
      <c r="I1056" s="1" t="s">
        <v>72</v>
      </c>
      <c r="J1056" s="2"/>
      <c r="K1056" s="2">
        <v>1</v>
      </c>
      <c r="L1056" s="2"/>
      <c r="M1056" s="2"/>
      <c r="N1056" s="2">
        <v>1</v>
      </c>
      <c r="O1056" s="2"/>
      <c r="P1056" s="2"/>
      <c r="Q1056" s="2">
        <v>1</v>
      </c>
      <c r="R1056" s="2"/>
      <c r="S1056" s="2"/>
      <c r="T1056" s="2">
        <v>1</v>
      </c>
      <c r="U1056" s="2"/>
      <c r="V1056" s="2"/>
      <c r="W1056" s="2">
        <v>1</v>
      </c>
      <c r="X1056" s="2"/>
      <c r="Y1056" s="2"/>
      <c r="Z1056" s="1">
        <v>1</v>
      </c>
      <c r="AA1056" s="2"/>
      <c r="AB1056" s="1" t="s">
        <v>42</v>
      </c>
      <c r="AC1056" s="1">
        <v>0</v>
      </c>
      <c r="AD1056" s="2"/>
      <c r="AE1056" s="1"/>
      <c r="AF1056" s="1" t="s">
        <v>6311</v>
      </c>
      <c r="AG1056" s="1" t="s">
        <v>88</v>
      </c>
      <c r="AH1056" s="1" t="s">
        <v>46</v>
      </c>
      <c r="AI1056" s="1">
        <v>0</v>
      </c>
      <c r="AJ1056" s="1" t="s">
        <v>47</v>
      </c>
      <c r="AK1056" s="1" t="s">
        <v>42</v>
      </c>
    </row>
    <row r="1057" spans="1:37" x14ac:dyDescent="0.25">
      <c r="A1057" s="1" t="s">
        <v>6312</v>
      </c>
      <c r="B1057" s="1" t="s">
        <v>6313</v>
      </c>
      <c r="C1057" s="1" t="s">
        <v>50</v>
      </c>
      <c r="D1057" s="1" t="s">
        <v>6314</v>
      </c>
      <c r="E1057" s="1" t="s">
        <v>6315</v>
      </c>
      <c r="F1057" s="1" t="s">
        <v>7261</v>
      </c>
      <c r="G1057" s="5" t="s">
        <v>324</v>
      </c>
      <c r="H1057" s="1">
        <v>2018</v>
      </c>
      <c r="I1057" s="1" t="s">
        <v>4987</v>
      </c>
      <c r="J1057" s="2"/>
      <c r="K1057" s="2">
        <v>1</v>
      </c>
      <c r="L1057" s="2"/>
      <c r="M1057" s="2"/>
      <c r="N1057" s="2" t="s">
        <v>42</v>
      </c>
      <c r="O1057" s="2"/>
      <c r="P1057" s="2"/>
      <c r="Q1057" s="2">
        <v>1</v>
      </c>
      <c r="R1057" s="2"/>
      <c r="S1057" s="2"/>
      <c r="T1057" s="2" t="s">
        <v>42</v>
      </c>
      <c r="U1057" s="2"/>
      <c r="V1057" s="2"/>
      <c r="W1057" s="2" t="s">
        <v>42</v>
      </c>
      <c r="X1057" s="2"/>
      <c r="Y1057" s="2"/>
      <c r="Z1057" s="1">
        <v>1</v>
      </c>
      <c r="AA1057" s="2"/>
      <c r="AB1057" s="1" t="s">
        <v>42</v>
      </c>
      <c r="AC1057" s="1">
        <v>0</v>
      </c>
      <c r="AD1057" s="2"/>
      <c r="AE1057" s="1"/>
      <c r="AF1057" s="1" t="s">
        <v>6317</v>
      </c>
      <c r="AG1057" s="1" t="s">
        <v>308</v>
      </c>
      <c r="AH1057" s="1" t="s">
        <v>565</v>
      </c>
      <c r="AI1057" s="1" t="s">
        <v>100</v>
      </c>
      <c r="AJ1057" s="1" t="s">
        <v>6318</v>
      </c>
      <c r="AK1057" s="1" t="s">
        <v>42</v>
      </c>
    </row>
    <row r="1058" spans="1:37" x14ac:dyDescent="0.25">
      <c r="A1058" s="1" t="s">
        <v>6319</v>
      </c>
      <c r="B1058" s="1" t="s">
        <v>6320</v>
      </c>
      <c r="C1058" s="1" t="s">
        <v>77</v>
      </c>
      <c r="D1058" s="1" t="s">
        <v>6321</v>
      </c>
      <c r="E1058" s="1" t="s">
        <v>6322</v>
      </c>
      <c r="F1058" s="1" t="s">
        <v>4894</v>
      </c>
      <c r="G1058" s="5" t="s">
        <v>62</v>
      </c>
      <c r="H1058" s="1">
        <v>2019</v>
      </c>
      <c r="I1058" s="1" t="s">
        <v>275</v>
      </c>
      <c r="J1058" s="2"/>
      <c r="K1058" s="2">
        <v>1</v>
      </c>
      <c r="L1058" s="2"/>
      <c r="M1058" s="2"/>
      <c r="N1058" s="2">
        <v>1</v>
      </c>
      <c r="O1058" s="2"/>
      <c r="P1058" s="2"/>
      <c r="Q1058" s="2">
        <v>1</v>
      </c>
      <c r="R1058" s="2"/>
      <c r="S1058" s="2"/>
      <c r="T1058" s="2" t="s">
        <v>42</v>
      </c>
      <c r="U1058" s="2"/>
      <c r="V1058" s="2"/>
      <c r="W1058" s="2" t="s">
        <v>42</v>
      </c>
      <c r="X1058" s="2"/>
      <c r="Y1058" s="2"/>
      <c r="Z1058" s="1">
        <v>1</v>
      </c>
      <c r="AA1058" s="2"/>
      <c r="AB1058" s="1" t="s">
        <v>42</v>
      </c>
      <c r="AC1058" s="1">
        <v>0</v>
      </c>
      <c r="AD1058" s="2"/>
      <c r="AE1058" s="1"/>
      <c r="AF1058" s="1" t="s">
        <v>6323</v>
      </c>
      <c r="AG1058" s="1" t="s">
        <v>88</v>
      </c>
      <c r="AH1058" s="1" t="s">
        <v>6324</v>
      </c>
      <c r="AI1058" s="1">
        <v>0</v>
      </c>
      <c r="AJ1058" s="1" t="s">
        <v>1718</v>
      </c>
      <c r="AK1058" s="1" t="s">
        <v>42</v>
      </c>
    </row>
    <row r="1059" spans="1:37" x14ac:dyDescent="0.25">
      <c r="A1059" s="1" t="s">
        <v>6325</v>
      </c>
      <c r="B1059" s="1" t="s">
        <v>6326</v>
      </c>
      <c r="C1059" s="1" t="s">
        <v>103</v>
      </c>
      <c r="D1059" s="1" t="s">
        <v>6327</v>
      </c>
      <c r="E1059" s="1" t="s">
        <v>6328</v>
      </c>
      <c r="F1059" s="1" t="s">
        <v>428</v>
      </c>
      <c r="G1059" s="5" t="s">
        <v>40</v>
      </c>
      <c r="H1059" s="1">
        <v>2016</v>
      </c>
      <c r="I1059" s="1" t="s">
        <v>1220</v>
      </c>
      <c r="J1059" s="2"/>
      <c r="K1059" s="2">
        <v>1</v>
      </c>
      <c r="L1059" s="2"/>
      <c r="M1059" s="2"/>
      <c r="N1059" s="2">
        <v>1</v>
      </c>
      <c r="O1059" s="2"/>
      <c r="P1059" s="2"/>
      <c r="Q1059" s="2">
        <v>0</v>
      </c>
      <c r="R1059" s="2"/>
      <c r="S1059" s="2"/>
      <c r="T1059" s="2">
        <v>1</v>
      </c>
      <c r="U1059" s="2"/>
      <c r="V1059" s="2"/>
      <c r="W1059" s="2">
        <v>1</v>
      </c>
      <c r="X1059" s="2"/>
      <c r="Y1059" s="2"/>
      <c r="Z1059" s="1">
        <v>1</v>
      </c>
      <c r="AA1059" s="2"/>
      <c r="AB1059" s="1" t="s">
        <v>42</v>
      </c>
      <c r="AC1059" s="1">
        <v>0</v>
      </c>
      <c r="AD1059" s="2"/>
      <c r="AE1059" s="1"/>
      <c r="AF1059" s="1" t="s">
        <v>6329</v>
      </c>
      <c r="AG1059" s="1" t="s">
        <v>88</v>
      </c>
      <c r="AH1059" s="1" t="s">
        <v>3088</v>
      </c>
      <c r="AI1059" s="1" t="s">
        <v>100</v>
      </c>
      <c r="AJ1059" s="1" t="s">
        <v>3212</v>
      </c>
      <c r="AK1059" s="1" t="s">
        <v>42</v>
      </c>
    </row>
    <row r="1060" spans="1:37" x14ac:dyDescent="0.25">
      <c r="A1060" s="18" t="s">
        <v>6330</v>
      </c>
      <c r="B1060" s="18" t="str">
        <f>VLOOKUP(A1060,'[1]2020 New Titles'!A:I,2,FALSE)</f>
        <v>The Oriental Anthropologist</v>
      </c>
      <c r="C1060" s="26" t="s">
        <v>286</v>
      </c>
      <c r="D1060" s="1" t="s">
        <v>6331</v>
      </c>
      <c r="E1060" s="1" t="s">
        <v>6332</v>
      </c>
      <c r="F1060" s="1" t="s">
        <v>6077</v>
      </c>
      <c r="G1060" s="5" t="s">
        <v>152</v>
      </c>
      <c r="H1060" s="1">
        <v>2021</v>
      </c>
      <c r="I1060" s="1" t="s">
        <v>563</v>
      </c>
      <c r="J1060" s="2"/>
      <c r="K1060" s="2">
        <v>1</v>
      </c>
      <c r="L1060" s="2"/>
      <c r="M1060" s="2"/>
      <c r="N1060" s="2" t="s">
        <v>42</v>
      </c>
      <c r="O1060" s="2"/>
      <c r="P1060" s="2"/>
      <c r="Q1060" s="2">
        <v>1</v>
      </c>
      <c r="R1060" s="2"/>
      <c r="S1060" s="2"/>
      <c r="T1060" s="2" t="s">
        <v>42</v>
      </c>
      <c r="U1060" s="2"/>
      <c r="V1060" s="2"/>
      <c r="W1060" s="2" t="s">
        <v>42</v>
      </c>
      <c r="X1060" s="2"/>
      <c r="Y1060" s="2"/>
      <c r="Z1060" s="1" t="s">
        <v>42</v>
      </c>
      <c r="AA1060" s="2"/>
      <c r="AB1060" s="1" t="s">
        <v>42</v>
      </c>
      <c r="AC1060" s="1">
        <v>0</v>
      </c>
      <c r="AD1060" s="2"/>
      <c r="AE1060" s="1"/>
      <c r="AF1060" s="1" t="s">
        <v>6334</v>
      </c>
      <c r="AG1060" s="1"/>
      <c r="AH1060" s="1"/>
      <c r="AI1060" s="1">
        <v>0</v>
      </c>
      <c r="AJ1060" s="1" t="s">
        <v>6335</v>
      </c>
      <c r="AK1060" s="1" t="s">
        <v>42</v>
      </c>
    </row>
    <row r="1061" spans="1:37" ht="15.75" x14ac:dyDescent="0.25">
      <c r="A1061" s="1" t="s">
        <v>6336</v>
      </c>
      <c r="B1061" s="28" t="s">
        <v>6337</v>
      </c>
      <c r="C1061" s="1" t="s">
        <v>77</v>
      </c>
      <c r="D1061" s="1" t="s">
        <v>6338</v>
      </c>
      <c r="E1061" s="1" t="s">
        <v>6339</v>
      </c>
      <c r="F1061" s="1" t="s">
        <v>2439</v>
      </c>
      <c r="G1061" s="5" t="s">
        <v>389</v>
      </c>
      <c r="H1061" s="1">
        <v>2006</v>
      </c>
      <c r="I1061" s="1" t="s">
        <v>934</v>
      </c>
      <c r="J1061" s="2"/>
      <c r="K1061" s="2">
        <v>1</v>
      </c>
      <c r="L1061" s="2"/>
      <c r="M1061" s="2"/>
      <c r="N1061" s="2">
        <v>1</v>
      </c>
      <c r="O1061" s="2"/>
      <c r="P1061" s="2"/>
      <c r="Q1061" s="2">
        <v>0</v>
      </c>
      <c r="R1061" s="2"/>
      <c r="S1061" s="2"/>
      <c r="T1061" s="2">
        <v>1</v>
      </c>
      <c r="U1061" s="2"/>
      <c r="V1061" s="2"/>
      <c r="W1061" s="2">
        <v>1</v>
      </c>
      <c r="X1061" s="2"/>
      <c r="Y1061" s="2"/>
      <c r="Z1061" s="1">
        <v>1</v>
      </c>
      <c r="AA1061" s="2"/>
      <c r="AB1061" s="1" t="s">
        <v>42</v>
      </c>
      <c r="AC1061" s="1">
        <v>0</v>
      </c>
      <c r="AD1061" s="2"/>
      <c r="AE1061" s="1"/>
      <c r="AF1061" s="1" t="s">
        <v>6340</v>
      </c>
      <c r="AG1061" s="1" t="s">
        <v>88</v>
      </c>
      <c r="AH1061" s="1" t="s">
        <v>423</v>
      </c>
      <c r="AI1061" s="1">
        <v>0</v>
      </c>
      <c r="AJ1061" s="1" t="s">
        <v>191</v>
      </c>
      <c r="AK1061" s="1" t="s">
        <v>42</v>
      </c>
    </row>
    <row r="1062" spans="1:37" x14ac:dyDescent="0.25">
      <c r="A1062" s="18" t="s">
        <v>6341</v>
      </c>
      <c r="B1062" s="18" t="str">
        <f>VLOOKUP(A1062,'[1]2020 New Titles'!A:I,2,FALSE)</f>
        <v>The Traumaxilla</v>
      </c>
      <c r="C1062" s="26" t="s">
        <v>286</v>
      </c>
      <c r="D1062" s="1" t="s">
        <v>6342</v>
      </c>
      <c r="E1062" s="1" t="s">
        <v>6343</v>
      </c>
      <c r="F1062" s="1" t="s">
        <v>7262</v>
      </c>
      <c r="G1062" s="5" t="s">
        <v>152</v>
      </c>
      <c r="H1062" s="1">
        <v>2020</v>
      </c>
      <c r="I1062" s="1" t="s">
        <v>519</v>
      </c>
      <c r="J1062" s="2" t="s">
        <v>86</v>
      </c>
      <c r="K1062" s="2">
        <v>0</v>
      </c>
      <c r="L1062" s="2"/>
      <c r="M1062" s="2"/>
      <c r="N1062" s="2">
        <v>0</v>
      </c>
      <c r="O1062" s="2"/>
      <c r="P1062" s="2"/>
      <c r="Q1062" s="2">
        <v>0</v>
      </c>
      <c r="R1062" s="2"/>
      <c r="S1062" s="2"/>
      <c r="T1062" s="2">
        <v>0</v>
      </c>
      <c r="U1062" s="2"/>
      <c r="V1062" s="2"/>
      <c r="W1062" s="2">
        <v>0</v>
      </c>
      <c r="X1062" s="2"/>
      <c r="Y1062" s="2"/>
      <c r="Z1062" s="1" t="s">
        <v>42</v>
      </c>
      <c r="AA1062" s="2"/>
      <c r="AB1062" s="1" t="s">
        <v>42</v>
      </c>
      <c r="AC1062" s="1">
        <v>1</v>
      </c>
      <c r="AD1062" s="2"/>
      <c r="AE1062" s="1"/>
      <c r="AF1062" s="1" t="s">
        <v>6345</v>
      </c>
      <c r="AG1062" s="1"/>
      <c r="AH1062" s="1"/>
      <c r="AI1062" s="1" t="s">
        <v>521</v>
      </c>
      <c r="AJ1062" s="1" t="s">
        <v>1320</v>
      </c>
      <c r="AK1062" s="1" t="s">
        <v>42</v>
      </c>
    </row>
    <row r="1063" spans="1:37" x14ac:dyDescent="0.25">
      <c r="A1063" s="1" t="s">
        <v>6346</v>
      </c>
      <c r="B1063" s="1" t="s">
        <v>6347</v>
      </c>
      <c r="C1063" s="1" t="s">
        <v>50</v>
      </c>
      <c r="D1063" s="1" t="s">
        <v>6348</v>
      </c>
      <c r="E1063" s="1" t="s">
        <v>6349</v>
      </c>
      <c r="F1063" s="1" t="s">
        <v>7263</v>
      </c>
      <c r="G1063" s="5" t="s">
        <v>266</v>
      </c>
      <c r="H1063" s="1">
        <v>2015</v>
      </c>
      <c r="I1063" s="1" t="s">
        <v>6351</v>
      </c>
      <c r="J1063" s="2"/>
      <c r="K1063" s="2">
        <v>1</v>
      </c>
      <c r="L1063" s="2"/>
      <c r="M1063" s="2"/>
      <c r="N1063" s="2">
        <v>0</v>
      </c>
      <c r="O1063" s="2"/>
      <c r="P1063" s="2"/>
      <c r="Q1063" s="2">
        <v>1</v>
      </c>
      <c r="R1063" s="2"/>
      <c r="S1063" s="2"/>
      <c r="T1063" s="2">
        <v>0</v>
      </c>
      <c r="U1063" s="2"/>
      <c r="V1063" s="2"/>
      <c r="W1063" s="2">
        <v>0</v>
      </c>
      <c r="X1063" s="2"/>
      <c r="Y1063" s="2"/>
      <c r="Z1063" s="1">
        <v>1</v>
      </c>
      <c r="AA1063" s="2"/>
      <c r="AB1063" s="1" t="s">
        <v>42</v>
      </c>
      <c r="AC1063" s="1">
        <v>0</v>
      </c>
      <c r="AD1063" s="2"/>
      <c r="AE1063" s="1"/>
      <c r="AF1063" s="1" t="s">
        <v>6352</v>
      </c>
      <c r="AG1063" s="1" t="s">
        <v>45</v>
      </c>
      <c r="AH1063" s="1" t="s">
        <v>1543</v>
      </c>
      <c r="AI1063" s="1" t="s">
        <v>100</v>
      </c>
      <c r="AJ1063" s="1" t="s">
        <v>191</v>
      </c>
      <c r="AK1063" s="1" t="s">
        <v>42</v>
      </c>
    </row>
    <row r="1064" spans="1:37" x14ac:dyDescent="0.25">
      <c r="A1064" s="1" t="s">
        <v>6353</v>
      </c>
      <c r="B1064" s="1" t="s">
        <v>1543</v>
      </c>
      <c r="C1064" s="1" t="s">
        <v>50</v>
      </c>
      <c r="D1064" s="1" t="s">
        <v>6354</v>
      </c>
      <c r="E1064" s="1" t="s">
        <v>6355</v>
      </c>
      <c r="F1064" s="1" t="s">
        <v>7233</v>
      </c>
      <c r="G1064" s="5" t="s">
        <v>187</v>
      </c>
      <c r="H1064" s="1">
        <v>2011</v>
      </c>
      <c r="I1064" s="1" t="s">
        <v>2155</v>
      </c>
      <c r="J1064" s="2"/>
      <c r="K1064" s="2">
        <v>1</v>
      </c>
      <c r="L1064" s="2"/>
      <c r="M1064" s="2"/>
      <c r="N1064" s="2">
        <v>0</v>
      </c>
      <c r="O1064" s="2"/>
      <c r="P1064" s="2"/>
      <c r="Q1064" s="2">
        <v>1</v>
      </c>
      <c r="R1064" s="2"/>
      <c r="S1064" s="2"/>
      <c r="T1064" s="2">
        <v>0</v>
      </c>
      <c r="U1064" s="2"/>
      <c r="V1064" s="2"/>
      <c r="W1064" s="2">
        <v>0</v>
      </c>
      <c r="X1064" s="2"/>
      <c r="Y1064" s="2"/>
      <c r="Z1064" s="1">
        <v>1</v>
      </c>
      <c r="AA1064" s="2"/>
      <c r="AB1064" s="1" t="s">
        <v>42</v>
      </c>
      <c r="AC1064" s="1">
        <v>0</v>
      </c>
      <c r="AD1064" s="2"/>
      <c r="AE1064" s="1"/>
      <c r="AF1064" s="1" t="s">
        <v>6356</v>
      </c>
      <c r="AG1064" s="1" t="s">
        <v>45</v>
      </c>
      <c r="AH1064" s="1" t="s">
        <v>1543</v>
      </c>
      <c r="AI1064" s="1" t="s">
        <v>100</v>
      </c>
      <c r="AJ1064" s="1" t="s">
        <v>191</v>
      </c>
      <c r="AK1064" s="1" t="s">
        <v>42</v>
      </c>
    </row>
    <row r="1065" spans="1:37" x14ac:dyDescent="0.25">
      <c r="A1065" s="1" t="s">
        <v>6357</v>
      </c>
      <c r="B1065" s="1" t="s">
        <v>6358</v>
      </c>
      <c r="C1065" s="1" t="s">
        <v>50</v>
      </c>
      <c r="D1065" s="1" t="s">
        <v>6359</v>
      </c>
      <c r="E1065" s="1" t="s">
        <v>6360</v>
      </c>
      <c r="F1065" s="1" t="s">
        <v>7264</v>
      </c>
      <c r="G1065" s="5" t="s">
        <v>187</v>
      </c>
      <c r="H1065" s="1">
        <v>2011</v>
      </c>
      <c r="I1065" s="1" t="s">
        <v>4865</v>
      </c>
      <c r="J1065" s="2"/>
      <c r="K1065" s="2">
        <v>1</v>
      </c>
      <c r="L1065" s="2"/>
      <c r="M1065" s="2"/>
      <c r="N1065" s="2">
        <v>0</v>
      </c>
      <c r="O1065" s="2"/>
      <c r="P1065" s="2"/>
      <c r="Q1065" s="2">
        <v>1</v>
      </c>
      <c r="R1065" s="2"/>
      <c r="S1065" s="2"/>
      <c r="T1065" s="2">
        <v>0</v>
      </c>
      <c r="U1065" s="2"/>
      <c r="V1065" s="2"/>
      <c r="W1065" s="2">
        <v>0</v>
      </c>
      <c r="X1065" s="2"/>
      <c r="Y1065" s="2"/>
      <c r="Z1065" s="1">
        <v>1</v>
      </c>
      <c r="AA1065" s="2"/>
      <c r="AB1065" s="1" t="s">
        <v>42</v>
      </c>
      <c r="AC1065" s="1">
        <v>0</v>
      </c>
      <c r="AD1065" s="2"/>
      <c r="AE1065" s="1"/>
      <c r="AF1065" s="1" t="s">
        <v>6362</v>
      </c>
      <c r="AG1065" s="1" t="s">
        <v>45</v>
      </c>
      <c r="AH1065" s="1" t="s">
        <v>1543</v>
      </c>
      <c r="AI1065" s="1" t="s">
        <v>100</v>
      </c>
      <c r="AJ1065" s="1" t="s">
        <v>6363</v>
      </c>
      <c r="AK1065" s="1" t="s">
        <v>42</v>
      </c>
    </row>
    <row r="1066" spans="1:37" x14ac:dyDescent="0.25">
      <c r="A1066" s="1" t="s">
        <v>6364</v>
      </c>
      <c r="B1066" s="1" t="s">
        <v>6365</v>
      </c>
      <c r="C1066" s="1" t="s">
        <v>50</v>
      </c>
      <c r="D1066" s="1" t="s">
        <v>6366</v>
      </c>
      <c r="E1066" s="1" t="s">
        <v>6367</v>
      </c>
      <c r="F1066" s="1" t="s">
        <v>95</v>
      </c>
      <c r="G1066" s="5" t="s">
        <v>454</v>
      </c>
      <c r="H1066" s="1">
        <v>2006</v>
      </c>
      <c r="I1066" s="1" t="s">
        <v>258</v>
      </c>
      <c r="J1066" s="2"/>
      <c r="K1066" s="2">
        <v>1</v>
      </c>
      <c r="L1066" s="2"/>
      <c r="M1066" s="2"/>
      <c r="N1066" s="2">
        <v>0</v>
      </c>
      <c r="O1066" s="2"/>
      <c r="P1066" s="2"/>
      <c r="Q1066" s="2">
        <v>1</v>
      </c>
      <c r="R1066" s="2"/>
      <c r="S1066" s="2"/>
      <c r="T1066" s="2">
        <v>0</v>
      </c>
      <c r="U1066" s="2"/>
      <c r="V1066" s="2"/>
      <c r="W1066" s="2">
        <v>0</v>
      </c>
      <c r="X1066" s="2"/>
      <c r="Y1066" s="2"/>
      <c r="Z1066" s="1">
        <v>1</v>
      </c>
      <c r="AA1066" s="2"/>
      <c r="AB1066" s="1" t="s">
        <v>42</v>
      </c>
      <c r="AC1066" s="1">
        <v>0</v>
      </c>
      <c r="AD1066" s="2"/>
      <c r="AE1066" s="1"/>
      <c r="AF1066" s="1" t="s">
        <v>6368</v>
      </c>
      <c r="AG1066" s="1" t="s">
        <v>1105</v>
      </c>
      <c r="AH1066" s="1" t="s">
        <v>1509</v>
      </c>
      <c r="AI1066" s="1" t="s">
        <v>100</v>
      </c>
      <c r="AJ1066" s="1"/>
      <c r="AK1066" s="1" t="s">
        <v>42</v>
      </c>
    </row>
    <row r="1067" spans="1:37" x14ac:dyDescent="0.25">
      <c r="A1067" s="1" t="s">
        <v>6369</v>
      </c>
      <c r="B1067" s="1" t="s">
        <v>6370</v>
      </c>
      <c r="C1067" s="1" t="s">
        <v>50</v>
      </c>
      <c r="D1067" s="1" t="s">
        <v>6371</v>
      </c>
      <c r="E1067" s="1" t="s">
        <v>6372</v>
      </c>
      <c r="F1067" s="1" t="s">
        <v>1694</v>
      </c>
      <c r="G1067" s="5" t="s">
        <v>1571</v>
      </c>
      <c r="H1067" s="1">
        <v>2006</v>
      </c>
      <c r="I1067" s="1" t="s">
        <v>649</v>
      </c>
      <c r="J1067" s="2"/>
      <c r="K1067" s="2">
        <v>1</v>
      </c>
      <c r="L1067" s="2"/>
      <c r="M1067" s="2"/>
      <c r="N1067" s="2">
        <v>0</v>
      </c>
      <c r="O1067" s="2"/>
      <c r="P1067" s="2"/>
      <c r="Q1067" s="2">
        <v>1</v>
      </c>
      <c r="R1067" s="2"/>
      <c r="S1067" s="2"/>
      <c r="T1067" s="2">
        <v>0</v>
      </c>
      <c r="U1067" s="2"/>
      <c r="V1067" s="2"/>
      <c r="W1067" s="2">
        <v>0</v>
      </c>
      <c r="X1067" s="2"/>
      <c r="Y1067" s="2"/>
      <c r="Z1067" s="1">
        <v>1</v>
      </c>
      <c r="AA1067" s="2"/>
      <c r="AB1067" s="1" t="s">
        <v>42</v>
      </c>
      <c r="AC1067" s="1">
        <v>0</v>
      </c>
      <c r="AD1067" s="2"/>
      <c r="AE1067" s="1"/>
      <c r="AF1067" s="1" t="s">
        <v>6373</v>
      </c>
      <c r="AG1067" s="1" t="s">
        <v>250</v>
      </c>
      <c r="AH1067" s="1" t="s">
        <v>251</v>
      </c>
      <c r="AI1067" s="1" t="s">
        <v>100</v>
      </c>
      <c r="AJ1067" s="1"/>
      <c r="AK1067" s="1" t="s">
        <v>42</v>
      </c>
    </row>
    <row r="1068" spans="1:37" x14ac:dyDescent="0.25">
      <c r="A1068" s="1" t="s">
        <v>6374</v>
      </c>
      <c r="B1068" s="1" t="s">
        <v>6375</v>
      </c>
      <c r="C1068" s="1" t="s">
        <v>50</v>
      </c>
      <c r="D1068" s="1" t="s">
        <v>6376</v>
      </c>
      <c r="E1068" s="1" t="s">
        <v>6377</v>
      </c>
      <c r="F1068" s="1" t="s">
        <v>1168</v>
      </c>
      <c r="G1068" s="5" t="s">
        <v>124</v>
      </c>
      <c r="H1068" s="1">
        <v>2006</v>
      </c>
      <c r="I1068" s="1" t="s">
        <v>134</v>
      </c>
      <c r="J1068" s="2"/>
      <c r="K1068" s="2">
        <v>1</v>
      </c>
      <c r="L1068" s="2"/>
      <c r="M1068" s="2"/>
      <c r="N1068" s="2">
        <v>0</v>
      </c>
      <c r="O1068" s="2"/>
      <c r="P1068" s="2"/>
      <c r="Q1068" s="2">
        <v>1</v>
      </c>
      <c r="R1068" s="2"/>
      <c r="S1068" s="2"/>
      <c r="T1068" s="2">
        <v>0</v>
      </c>
      <c r="U1068" s="2"/>
      <c r="V1068" s="2"/>
      <c r="W1068" s="2">
        <v>0</v>
      </c>
      <c r="X1068" s="2"/>
      <c r="Y1068" s="2"/>
      <c r="Z1068" s="1">
        <v>0</v>
      </c>
      <c r="AA1068" s="2"/>
      <c r="AB1068" s="1" t="s">
        <v>42</v>
      </c>
      <c r="AC1068" s="1">
        <v>0</v>
      </c>
      <c r="AD1068" s="2"/>
      <c r="AE1068" s="1"/>
      <c r="AF1068" s="1" t="s">
        <v>6379</v>
      </c>
      <c r="AG1068" s="1" t="s">
        <v>65</v>
      </c>
      <c r="AH1068" s="1" t="s">
        <v>1778</v>
      </c>
      <c r="AI1068" s="1" t="s">
        <v>100</v>
      </c>
      <c r="AJ1068" s="1"/>
      <c r="AK1068" s="1" t="s">
        <v>42</v>
      </c>
    </row>
    <row r="1069" spans="1:37" x14ac:dyDescent="0.25">
      <c r="A1069" s="1" t="s">
        <v>6380</v>
      </c>
      <c r="B1069" s="1" t="s">
        <v>6381</v>
      </c>
      <c r="C1069" s="1" t="s">
        <v>50</v>
      </c>
      <c r="D1069" s="1" t="s">
        <v>6382</v>
      </c>
      <c r="E1069" s="1" t="s">
        <v>6383</v>
      </c>
      <c r="F1069" s="1" t="s">
        <v>1896</v>
      </c>
      <c r="G1069" s="5" t="s">
        <v>1764</v>
      </c>
      <c r="H1069" s="1">
        <v>2006</v>
      </c>
      <c r="I1069" s="1" t="s">
        <v>153</v>
      </c>
      <c r="J1069" s="2"/>
      <c r="K1069" s="2">
        <v>1</v>
      </c>
      <c r="L1069" s="2"/>
      <c r="M1069" s="2"/>
      <c r="N1069" s="2">
        <v>0</v>
      </c>
      <c r="O1069" s="2"/>
      <c r="P1069" s="2"/>
      <c r="Q1069" s="2">
        <v>1</v>
      </c>
      <c r="R1069" s="2"/>
      <c r="S1069" s="2"/>
      <c r="T1069" s="2">
        <v>0</v>
      </c>
      <c r="U1069" s="2"/>
      <c r="V1069" s="2"/>
      <c r="W1069" s="2">
        <v>0</v>
      </c>
      <c r="X1069" s="2"/>
      <c r="Y1069" s="2"/>
      <c r="Z1069" s="1">
        <v>1</v>
      </c>
      <c r="AA1069" s="2"/>
      <c r="AB1069" s="1" t="s">
        <v>42</v>
      </c>
      <c r="AC1069" s="1">
        <v>0</v>
      </c>
      <c r="AD1069" s="2"/>
      <c r="AE1069" s="1"/>
      <c r="AF1069" s="1" t="s">
        <v>6385</v>
      </c>
      <c r="AG1069" s="1" t="s">
        <v>127</v>
      </c>
      <c r="AH1069" s="1" t="s">
        <v>852</v>
      </c>
      <c r="AI1069" s="1" t="s">
        <v>100</v>
      </c>
      <c r="AJ1069" s="1"/>
      <c r="AK1069" s="1" t="s">
        <v>42</v>
      </c>
    </row>
    <row r="1070" spans="1:37" x14ac:dyDescent="0.25">
      <c r="A1070" s="1" t="s">
        <v>6386</v>
      </c>
      <c r="B1070" s="1" t="s">
        <v>6387</v>
      </c>
      <c r="C1070" s="1" t="s">
        <v>103</v>
      </c>
      <c r="D1070" s="1" t="s">
        <v>6388</v>
      </c>
      <c r="E1070" s="1" t="s">
        <v>6389</v>
      </c>
      <c r="F1070" s="1" t="e">
        <v>#N/A</v>
      </c>
      <c r="G1070" s="5" t="s">
        <v>290</v>
      </c>
      <c r="H1070" s="1">
        <v>2008</v>
      </c>
      <c r="I1070" s="1" t="s">
        <v>414</v>
      </c>
      <c r="J1070" s="2" t="s">
        <v>86</v>
      </c>
      <c r="K1070" s="2">
        <v>0</v>
      </c>
      <c r="L1070" s="2"/>
      <c r="M1070" s="2"/>
      <c r="N1070" s="2">
        <v>0</v>
      </c>
      <c r="O1070" s="2"/>
      <c r="P1070" s="2"/>
      <c r="Q1070" s="2">
        <v>0</v>
      </c>
      <c r="R1070" s="2"/>
      <c r="S1070" s="2"/>
      <c r="T1070" s="2">
        <v>0</v>
      </c>
      <c r="U1070" s="2"/>
      <c r="V1070" s="2"/>
      <c r="W1070" s="2">
        <v>0</v>
      </c>
      <c r="X1070" s="2"/>
      <c r="Y1070" s="2"/>
      <c r="Z1070" s="1">
        <v>0</v>
      </c>
      <c r="AA1070" s="2"/>
      <c r="AB1070" s="1" t="s">
        <v>42</v>
      </c>
      <c r="AC1070" s="1">
        <v>1</v>
      </c>
      <c r="AD1070" s="2"/>
      <c r="AE1070" s="1"/>
      <c r="AF1070" s="1" t="s">
        <v>6390</v>
      </c>
      <c r="AG1070" s="1" t="s">
        <v>88</v>
      </c>
      <c r="AH1070" s="1" t="s">
        <v>670</v>
      </c>
      <c r="AI1070" s="1" t="s">
        <v>100</v>
      </c>
      <c r="AJ1070" s="1"/>
      <c r="AK1070" s="1" t="s">
        <v>42</v>
      </c>
    </row>
    <row r="1071" spans="1:37" x14ac:dyDescent="0.25">
      <c r="A1071" s="1" t="s">
        <v>6391</v>
      </c>
      <c r="B1071" s="1" t="s">
        <v>6392</v>
      </c>
      <c r="C1071" s="1" t="s">
        <v>103</v>
      </c>
      <c r="D1071" s="1" t="s">
        <v>6393</v>
      </c>
      <c r="E1071" s="1" t="s">
        <v>6394</v>
      </c>
      <c r="F1071" s="1" t="e">
        <v>#N/A</v>
      </c>
      <c r="G1071" s="5" t="s">
        <v>461</v>
      </c>
      <c r="H1071" s="1">
        <v>2010</v>
      </c>
      <c r="I1071" s="1" t="s">
        <v>315</v>
      </c>
      <c r="J1071" s="2" t="s">
        <v>86</v>
      </c>
      <c r="K1071" s="2">
        <v>0</v>
      </c>
      <c r="L1071" s="2"/>
      <c r="M1071" s="2"/>
      <c r="N1071" s="2">
        <v>0</v>
      </c>
      <c r="O1071" s="2"/>
      <c r="P1071" s="2"/>
      <c r="Q1071" s="2">
        <v>0</v>
      </c>
      <c r="R1071" s="2"/>
      <c r="S1071" s="2"/>
      <c r="T1071" s="2">
        <v>0</v>
      </c>
      <c r="U1071" s="2"/>
      <c r="V1071" s="2"/>
      <c r="W1071" s="2">
        <v>0</v>
      </c>
      <c r="X1071" s="2"/>
      <c r="Y1071" s="2"/>
      <c r="Z1071" s="1">
        <v>0</v>
      </c>
      <c r="AA1071" s="2"/>
      <c r="AB1071" s="1" t="s">
        <v>42</v>
      </c>
      <c r="AC1071" s="1">
        <v>1</v>
      </c>
      <c r="AD1071" s="2"/>
      <c r="AE1071" s="1"/>
      <c r="AF1071" s="1" t="s">
        <v>6395</v>
      </c>
      <c r="AG1071" s="1" t="s">
        <v>88</v>
      </c>
      <c r="AH1071" s="1" t="s">
        <v>1148</v>
      </c>
      <c r="AI1071" s="1" t="s">
        <v>100</v>
      </c>
      <c r="AJ1071" s="1"/>
      <c r="AK1071" s="1" t="s">
        <v>42</v>
      </c>
    </row>
    <row r="1072" spans="1:37" x14ac:dyDescent="0.25">
      <c r="A1072" s="1" t="s">
        <v>6396</v>
      </c>
      <c r="B1072" s="1" t="s">
        <v>6397</v>
      </c>
      <c r="C1072" s="1" t="s">
        <v>103</v>
      </c>
      <c r="D1072" s="1" t="s">
        <v>6398</v>
      </c>
      <c r="E1072" s="1" t="s">
        <v>6399</v>
      </c>
      <c r="F1072" s="1" t="e">
        <v>#N/A</v>
      </c>
      <c r="G1072" s="5" t="s">
        <v>461</v>
      </c>
      <c r="H1072" s="1">
        <v>2011</v>
      </c>
      <c r="I1072" s="1" t="s">
        <v>315</v>
      </c>
      <c r="J1072" s="2" t="s">
        <v>86</v>
      </c>
      <c r="K1072" s="2">
        <v>0</v>
      </c>
      <c r="L1072" s="2"/>
      <c r="M1072" s="2"/>
      <c r="N1072" s="2">
        <v>0</v>
      </c>
      <c r="O1072" s="2"/>
      <c r="P1072" s="2"/>
      <c r="Q1072" s="2">
        <v>0</v>
      </c>
      <c r="R1072" s="2"/>
      <c r="S1072" s="2"/>
      <c r="T1072" s="2">
        <v>0</v>
      </c>
      <c r="U1072" s="2"/>
      <c r="V1072" s="2"/>
      <c r="W1072" s="2">
        <v>0</v>
      </c>
      <c r="X1072" s="2"/>
      <c r="Y1072" s="2"/>
      <c r="Z1072" s="1">
        <v>0</v>
      </c>
      <c r="AA1072" s="2"/>
      <c r="AB1072" s="1" t="s">
        <v>42</v>
      </c>
      <c r="AC1072" s="1">
        <v>1</v>
      </c>
      <c r="AD1072" s="2"/>
      <c r="AE1072" s="1"/>
      <c r="AF1072" s="1" t="s">
        <v>6400</v>
      </c>
      <c r="AG1072" s="1" t="s">
        <v>88</v>
      </c>
      <c r="AH1072" s="1" t="s">
        <v>6401</v>
      </c>
      <c r="AI1072" s="1" t="s">
        <v>100</v>
      </c>
      <c r="AJ1072" s="1"/>
      <c r="AK1072" s="1" t="s">
        <v>42</v>
      </c>
    </row>
    <row r="1073" spans="1:37" x14ac:dyDescent="0.25">
      <c r="A1073" s="1" t="s">
        <v>6402</v>
      </c>
      <c r="B1073" s="1" t="s">
        <v>6403</v>
      </c>
      <c r="C1073" s="1" t="s">
        <v>103</v>
      </c>
      <c r="D1073" s="1" t="s">
        <v>6404</v>
      </c>
      <c r="E1073" s="1" t="s">
        <v>6405</v>
      </c>
      <c r="F1073" s="1" t="e">
        <v>#N/A</v>
      </c>
      <c r="G1073" s="5" t="s">
        <v>461</v>
      </c>
      <c r="H1073" s="1">
        <v>2010</v>
      </c>
      <c r="I1073" s="1" t="s">
        <v>315</v>
      </c>
      <c r="J1073" s="2" t="s">
        <v>86</v>
      </c>
      <c r="K1073" s="2">
        <v>0</v>
      </c>
      <c r="L1073" s="2"/>
      <c r="M1073" s="2"/>
      <c r="N1073" s="2">
        <v>0</v>
      </c>
      <c r="O1073" s="2"/>
      <c r="P1073" s="2"/>
      <c r="Q1073" s="2">
        <v>0</v>
      </c>
      <c r="R1073" s="2"/>
      <c r="S1073" s="2"/>
      <c r="T1073" s="2">
        <v>0</v>
      </c>
      <c r="U1073" s="2"/>
      <c r="V1073" s="2"/>
      <c r="W1073" s="2">
        <v>0</v>
      </c>
      <c r="X1073" s="2"/>
      <c r="Y1073" s="2"/>
      <c r="Z1073" s="1">
        <v>0</v>
      </c>
      <c r="AA1073" s="2"/>
      <c r="AB1073" s="1" t="s">
        <v>42</v>
      </c>
      <c r="AC1073" s="1">
        <v>1</v>
      </c>
      <c r="AD1073" s="2"/>
      <c r="AE1073" s="1"/>
      <c r="AF1073" s="1" t="s">
        <v>6406</v>
      </c>
      <c r="AG1073" s="1" t="s">
        <v>88</v>
      </c>
      <c r="AH1073" s="1" t="s">
        <v>6407</v>
      </c>
      <c r="AI1073" s="1" t="s">
        <v>100</v>
      </c>
      <c r="AJ1073" s="1"/>
      <c r="AK1073" s="1" t="s">
        <v>42</v>
      </c>
    </row>
    <row r="1074" spans="1:37" x14ac:dyDescent="0.25">
      <c r="A1074" s="1" t="s">
        <v>6408</v>
      </c>
      <c r="B1074" s="1" t="s">
        <v>6409</v>
      </c>
      <c r="C1074" s="1" t="s">
        <v>103</v>
      </c>
      <c r="D1074" s="1" t="s">
        <v>6410</v>
      </c>
      <c r="E1074" s="1" t="s">
        <v>6410</v>
      </c>
      <c r="F1074" s="1" t="e">
        <v>#N/A</v>
      </c>
      <c r="G1074" s="5" t="s">
        <v>643</v>
      </c>
      <c r="H1074" s="1">
        <v>2009</v>
      </c>
      <c r="I1074" s="1" t="s">
        <v>298</v>
      </c>
      <c r="J1074" s="2" t="s">
        <v>86</v>
      </c>
      <c r="K1074" s="2">
        <v>0</v>
      </c>
      <c r="L1074" s="2"/>
      <c r="M1074" s="2"/>
      <c r="N1074" s="2">
        <v>0</v>
      </c>
      <c r="O1074" s="2"/>
      <c r="P1074" s="2"/>
      <c r="Q1074" s="2">
        <v>0</v>
      </c>
      <c r="R1074" s="2"/>
      <c r="S1074" s="2"/>
      <c r="T1074" s="2">
        <v>0</v>
      </c>
      <c r="U1074" s="2"/>
      <c r="V1074" s="2"/>
      <c r="W1074" s="2">
        <v>0</v>
      </c>
      <c r="X1074" s="2"/>
      <c r="Y1074" s="2"/>
      <c r="Z1074" s="1">
        <v>0</v>
      </c>
      <c r="AA1074" s="2"/>
      <c r="AB1074" s="1" t="s">
        <v>42</v>
      </c>
      <c r="AC1074" s="1">
        <v>1</v>
      </c>
      <c r="AD1074" s="2"/>
      <c r="AE1074" s="1"/>
      <c r="AF1074" s="1" t="s">
        <v>6411</v>
      </c>
      <c r="AG1074" s="1" t="s">
        <v>88</v>
      </c>
      <c r="AH1074" s="1" t="s">
        <v>6412</v>
      </c>
      <c r="AI1074" s="1" t="s">
        <v>100</v>
      </c>
      <c r="AJ1074" s="1"/>
      <c r="AK1074" s="1" t="s">
        <v>42</v>
      </c>
    </row>
    <row r="1075" spans="1:37" x14ac:dyDescent="0.25">
      <c r="A1075" s="1" t="s">
        <v>6413</v>
      </c>
      <c r="B1075" s="1" t="s">
        <v>6414</v>
      </c>
      <c r="C1075" s="1" t="s">
        <v>103</v>
      </c>
      <c r="D1075" s="1" t="s">
        <v>6415</v>
      </c>
      <c r="E1075" s="1" t="s">
        <v>6416</v>
      </c>
      <c r="F1075" s="1" t="e">
        <v>#N/A</v>
      </c>
      <c r="G1075" s="5" t="s">
        <v>461</v>
      </c>
      <c r="H1075" s="1">
        <v>2010</v>
      </c>
      <c r="I1075" s="1" t="s">
        <v>315</v>
      </c>
      <c r="J1075" s="2" t="s">
        <v>86</v>
      </c>
      <c r="K1075" s="2">
        <v>0</v>
      </c>
      <c r="L1075" s="2"/>
      <c r="M1075" s="2"/>
      <c r="N1075" s="2">
        <v>0</v>
      </c>
      <c r="O1075" s="2"/>
      <c r="P1075" s="2"/>
      <c r="Q1075" s="2">
        <v>0</v>
      </c>
      <c r="R1075" s="2"/>
      <c r="S1075" s="2"/>
      <c r="T1075" s="2">
        <v>0</v>
      </c>
      <c r="U1075" s="2"/>
      <c r="V1075" s="2"/>
      <c r="W1075" s="2">
        <v>0</v>
      </c>
      <c r="X1075" s="2"/>
      <c r="Y1075" s="2"/>
      <c r="Z1075" s="1">
        <v>0</v>
      </c>
      <c r="AA1075" s="2"/>
      <c r="AB1075" s="1" t="s">
        <v>42</v>
      </c>
      <c r="AC1075" s="1">
        <v>1</v>
      </c>
      <c r="AD1075" s="2"/>
      <c r="AE1075" s="1"/>
      <c r="AF1075" s="1" t="s">
        <v>6417</v>
      </c>
      <c r="AG1075" s="1" t="s">
        <v>88</v>
      </c>
      <c r="AH1075" s="1" t="s">
        <v>6418</v>
      </c>
      <c r="AI1075" s="1" t="s">
        <v>100</v>
      </c>
      <c r="AJ1075" s="1"/>
      <c r="AK1075" s="1" t="s">
        <v>42</v>
      </c>
    </row>
    <row r="1076" spans="1:37" x14ac:dyDescent="0.25">
      <c r="A1076" s="1" t="s">
        <v>6419</v>
      </c>
      <c r="B1076" s="1" t="s">
        <v>6420</v>
      </c>
      <c r="C1076" s="1" t="s">
        <v>103</v>
      </c>
      <c r="D1076" s="1" t="s">
        <v>6421</v>
      </c>
      <c r="E1076" s="1" t="s">
        <v>6422</v>
      </c>
      <c r="F1076" s="1" t="e">
        <v>#N/A</v>
      </c>
      <c r="G1076" s="5" t="s">
        <v>107</v>
      </c>
      <c r="H1076" s="1">
        <v>2013</v>
      </c>
      <c r="I1076" s="1" t="s">
        <v>170</v>
      </c>
      <c r="J1076" s="2" t="s">
        <v>86</v>
      </c>
      <c r="K1076" s="2">
        <v>0</v>
      </c>
      <c r="L1076" s="2"/>
      <c r="M1076" s="2"/>
      <c r="N1076" s="2">
        <v>0</v>
      </c>
      <c r="O1076" s="2"/>
      <c r="P1076" s="2"/>
      <c r="Q1076" s="2">
        <v>0</v>
      </c>
      <c r="R1076" s="2"/>
      <c r="S1076" s="2"/>
      <c r="T1076" s="2">
        <v>0</v>
      </c>
      <c r="U1076" s="2"/>
      <c r="V1076" s="2"/>
      <c r="W1076" s="2">
        <v>0</v>
      </c>
      <c r="X1076" s="2"/>
      <c r="Y1076" s="2"/>
      <c r="Z1076" s="1">
        <v>0</v>
      </c>
      <c r="AA1076" s="2"/>
      <c r="AB1076" s="1" t="s">
        <v>42</v>
      </c>
      <c r="AC1076" s="1">
        <v>1</v>
      </c>
      <c r="AD1076" s="2"/>
      <c r="AE1076" s="1"/>
      <c r="AF1076" s="1" t="s">
        <v>6424</v>
      </c>
      <c r="AG1076" s="1" t="s">
        <v>88</v>
      </c>
      <c r="AH1076" s="1" t="s">
        <v>2774</v>
      </c>
      <c r="AI1076" s="1" t="s">
        <v>100</v>
      </c>
      <c r="AJ1076" s="1"/>
      <c r="AK1076" s="1" t="s">
        <v>42</v>
      </c>
    </row>
    <row r="1077" spans="1:37" x14ac:dyDescent="0.25">
      <c r="A1077" s="1" t="s">
        <v>6425</v>
      </c>
      <c r="B1077" s="1" t="s">
        <v>6426</v>
      </c>
      <c r="C1077" s="1" t="s">
        <v>103</v>
      </c>
      <c r="D1077" s="1" t="s">
        <v>6427</v>
      </c>
      <c r="E1077" s="1" t="s">
        <v>6427</v>
      </c>
      <c r="F1077" s="1" t="e">
        <v>#N/A</v>
      </c>
      <c r="G1077" s="5" t="s">
        <v>222</v>
      </c>
      <c r="H1077" s="1">
        <v>2009</v>
      </c>
      <c r="I1077" s="1" t="s">
        <v>237</v>
      </c>
      <c r="J1077" s="2" t="s">
        <v>86</v>
      </c>
      <c r="K1077" s="2">
        <v>0</v>
      </c>
      <c r="L1077" s="2"/>
      <c r="M1077" s="2"/>
      <c r="N1077" s="2">
        <v>0</v>
      </c>
      <c r="O1077" s="2"/>
      <c r="P1077" s="2"/>
      <c r="Q1077" s="2">
        <v>0</v>
      </c>
      <c r="R1077" s="2"/>
      <c r="S1077" s="2"/>
      <c r="T1077" s="2">
        <v>0</v>
      </c>
      <c r="U1077" s="2"/>
      <c r="V1077" s="2"/>
      <c r="W1077" s="2">
        <v>0</v>
      </c>
      <c r="X1077" s="2"/>
      <c r="Y1077" s="2"/>
      <c r="Z1077" s="1">
        <v>0</v>
      </c>
      <c r="AA1077" s="2"/>
      <c r="AB1077" s="1" t="s">
        <v>42</v>
      </c>
      <c r="AC1077" s="1">
        <v>1</v>
      </c>
      <c r="AD1077" s="2"/>
      <c r="AE1077" s="1"/>
      <c r="AF1077" s="1" t="s">
        <v>6429</v>
      </c>
      <c r="AG1077" s="1" t="s">
        <v>88</v>
      </c>
      <c r="AH1077" s="1" t="s">
        <v>6430</v>
      </c>
      <c r="AI1077" s="1" t="s">
        <v>118</v>
      </c>
      <c r="AJ1077" s="1"/>
      <c r="AK1077" s="1" t="s">
        <v>42</v>
      </c>
    </row>
    <row r="1078" spans="1:37" x14ac:dyDescent="0.25">
      <c r="A1078" s="1" t="s">
        <v>6431</v>
      </c>
      <c r="B1078" s="1" t="s">
        <v>6432</v>
      </c>
      <c r="C1078" s="1" t="s">
        <v>103</v>
      </c>
      <c r="D1078" s="1" t="s">
        <v>6433</v>
      </c>
      <c r="E1078" s="1" t="s">
        <v>6434</v>
      </c>
      <c r="F1078" s="1" t="e">
        <v>#N/A</v>
      </c>
      <c r="G1078" s="5" t="s">
        <v>222</v>
      </c>
      <c r="H1078" s="1">
        <v>2010</v>
      </c>
      <c r="I1078" s="1" t="s">
        <v>237</v>
      </c>
      <c r="J1078" s="2" t="s">
        <v>86</v>
      </c>
      <c r="K1078" s="2">
        <v>0</v>
      </c>
      <c r="L1078" s="2"/>
      <c r="M1078" s="2"/>
      <c r="N1078" s="2">
        <v>0</v>
      </c>
      <c r="O1078" s="2"/>
      <c r="P1078" s="2"/>
      <c r="Q1078" s="2">
        <v>0</v>
      </c>
      <c r="R1078" s="2"/>
      <c r="S1078" s="2"/>
      <c r="T1078" s="2">
        <v>0</v>
      </c>
      <c r="U1078" s="2"/>
      <c r="V1078" s="2"/>
      <c r="W1078" s="2">
        <v>0</v>
      </c>
      <c r="X1078" s="2"/>
      <c r="Y1078" s="2"/>
      <c r="Z1078" s="1">
        <v>0</v>
      </c>
      <c r="AA1078" s="2"/>
      <c r="AB1078" s="1" t="s">
        <v>42</v>
      </c>
      <c r="AC1078" s="1">
        <v>1</v>
      </c>
      <c r="AD1078" s="2"/>
      <c r="AE1078" s="1"/>
      <c r="AF1078" s="1" t="s">
        <v>6435</v>
      </c>
      <c r="AG1078" s="1" t="s">
        <v>88</v>
      </c>
      <c r="AH1078" s="1" t="s">
        <v>6436</v>
      </c>
      <c r="AI1078" s="1" t="s">
        <v>100</v>
      </c>
      <c r="AJ1078" s="1"/>
      <c r="AK1078" s="1" t="s">
        <v>42</v>
      </c>
    </row>
    <row r="1079" spans="1:37" x14ac:dyDescent="0.25">
      <c r="A1079" s="1" t="s">
        <v>6437</v>
      </c>
      <c r="B1079" s="1" t="s">
        <v>6438</v>
      </c>
      <c r="C1079" s="1" t="s">
        <v>103</v>
      </c>
      <c r="D1079" s="1" t="s">
        <v>6439</v>
      </c>
      <c r="E1079" s="1" t="s">
        <v>6439</v>
      </c>
      <c r="F1079" s="1" t="e">
        <v>#N/A</v>
      </c>
      <c r="G1079" s="5" t="s">
        <v>643</v>
      </c>
      <c r="H1079" s="1">
        <v>2009</v>
      </c>
      <c r="I1079" s="1" t="s">
        <v>298</v>
      </c>
      <c r="J1079" s="2" t="s">
        <v>86</v>
      </c>
      <c r="K1079" s="2">
        <v>0</v>
      </c>
      <c r="L1079" s="2"/>
      <c r="M1079" s="2"/>
      <c r="N1079" s="2">
        <v>0</v>
      </c>
      <c r="O1079" s="2"/>
      <c r="P1079" s="2"/>
      <c r="Q1079" s="2">
        <v>0</v>
      </c>
      <c r="R1079" s="2"/>
      <c r="S1079" s="2"/>
      <c r="T1079" s="2">
        <v>0</v>
      </c>
      <c r="U1079" s="2"/>
      <c r="V1079" s="2"/>
      <c r="W1079" s="2">
        <v>0</v>
      </c>
      <c r="X1079" s="2"/>
      <c r="Y1079" s="2"/>
      <c r="Z1079" s="1">
        <v>0</v>
      </c>
      <c r="AA1079" s="2"/>
      <c r="AB1079" s="1" t="s">
        <v>42</v>
      </c>
      <c r="AC1079" s="1">
        <v>1</v>
      </c>
      <c r="AD1079" s="2"/>
      <c r="AE1079" s="1"/>
      <c r="AF1079" s="1" t="s">
        <v>6441</v>
      </c>
      <c r="AG1079" s="1" t="s">
        <v>88</v>
      </c>
      <c r="AH1079" s="1" t="s">
        <v>872</v>
      </c>
      <c r="AI1079" s="1" t="s">
        <v>118</v>
      </c>
      <c r="AJ1079" s="1"/>
      <c r="AK1079" s="1" t="s">
        <v>42</v>
      </c>
    </row>
    <row r="1080" spans="1:37" x14ac:dyDescent="0.25">
      <c r="A1080" s="1" t="s">
        <v>6442</v>
      </c>
      <c r="B1080" s="1" t="s">
        <v>6443</v>
      </c>
      <c r="C1080" s="1" t="s">
        <v>103</v>
      </c>
      <c r="D1080" t="s">
        <v>6444</v>
      </c>
      <c r="E1080" t="s">
        <v>6445</v>
      </c>
      <c r="F1080" s="1" t="e">
        <v>#N/A</v>
      </c>
      <c r="G1080" s="5" t="s">
        <v>187</v>
      </c>
      <c r="H1080" s="1">
        <v>2012</v>
      </c>
      <c r="I1080" s="1" t="s">
        <v>79</v>
      </c>
      <c r="J1080" s="2" t="s">
        <v>86</v>
      </c>
      <c r="K1080" s="2">
        <v>0</v>
      </c>
      <c r="L1080" s="2"/>
      <c r="M1080" s="2"/>
      <c r="N1080" s="2">
        <v>0</v>
      </c>
      <c r="O1080" s="2"/>
      <c r="P1080" s="2"/>
      <c r="Q1080" s="2">
        <v>0</v>
      </c>
      <c r="R1080" s="2"/>
      <c r="S1080" s="2"/>
      <c r="T1080" s="2">
        <v>0</v>
      </c>
      <c r="U1080" s="2"/>
      <c r="V1080" s="2"/>
      <c r="W1080" s="2">
        <v>0</v>
      </c>
      <c r="X1080" s="2"/>
      <c r="Y1080" s="2"/>
      <c r="Z1080" s="1">
        <v>0</v>
      </c>
      <c r="AA1080" s="2"/>
      <c r="AB1080" s="1" t="s">
        <v>42</v>
      </c>
      <c r="AC1080" s="1">
        <v>1</v>
      </c>
      <c r="AD1080" s="2"/>
      <c r="AE1080" s="1"/>
      <c r="AF1080" s="1" t="s">
        <v>6447</v>
      </c>
      <c r="AG1080" s="1" t="s">
        <v>88</v>
      </c>
      <c r="AH1080" s="1" t="s">
        <v>6448</v>
      </c>
      <c r="AI1080" s="1" t="s">
        <v>100</v>
      </c>
      <c r="AJ1080" s="1"/>
      <c r="AK1080" s="1" t="s">
        <v>42</v>
      </c>
    </row>
    <row r="1081" spans="1:37" x14ac:dyDescent="0.25">
      <c r="A1081" s="1" t="s">
        <v>6449</v>
      </c>
      <c r="B1081" s="1" t="s">
        <v>6450</v>
      </c>
      <c r="C1081" s="1" t="s">
        <v>473</v>
      </c>
      <c r="D1081" t="s">
        <v>100</v>
      </c>
      <c r="E1081" t="s">
        <v>6451</v>
      </c>
      <c r="F1081" s="1" t="e">
        <v>#N/A</v>
      </c>
      <c r="G1081" s="5" t="s">
        <v>477</v>
      </c>
      <c r="H1081" s="1">
        <v>2021</v>
      </c>
      <c r="I1081" s="1" t="s">
        <v>2148</v>
      </c>
      <c r="J1081" s="2" t="s">
        <v>86</v>
      </c>
      <c r="K1081" s="2">
        <v>0</v>
      </c>
      <c r="L1081" s="2"/>
      <c r="M1081" s="2"/>
      <c r="N1081" s="2">
        <v>0</v>
      </c>
      <c r="O1081" s="2"/>
      <c r="P1081" s="2"/>
      <c r="Q1081" s="2">
        <v>0</v>
      </c>
      <c r="R1081" s="2"/>
      <c r="S1081" s="2"/>
      <c r="T1081" s="2">
        <v>0</v>
      </c>
      <c r="U1081" s="2"/>
      <c r="V1081" s="2"/>
      <c r="W1081" s="2">
        <v>0</v>
      </c>
      <c r="X1081" s="2"/>
      <c r="Y1081" s="2"/>
      <c r="Z1081" s="1" t="s">
        <v>42</v>
      </c>
      <c r="AA1081" s="2"/>
      <c r="AB1081" s="1" t="s">
        <v>42</v>
      </c>
      <c r="AC1081" s="1">
        <v>1</v>
      </c>
      <c r="AD1081" s="2"/>
      <c r="AE1081" s="1"/>
      <c r="AF1081" s="1" t="s">
        <v>6452</v>
      </c>
      <c r="AG1081" s="1"/>
      <c r="AH1081" s="1"/>
      <c r="AI1081" s="1">
        <v>0</v>
      </c>
      <c r="AJ1081" s="1" t="s">
        <v>1320</v>
      </c>
      <c r="AK1081" s="1" t="s">
        <v>42</v>
      </c>
    </row>
    <row r="1082" spans="1:37" x14ac:dyDescent="0.25">
      <c r="A1082" s="1" t="s">
        <v>6453</v>
      </c>
      <c r="B1082" s="1" t="s">
        <v>6454</v>
      </c>
      <c r="C1082" s="1" t="s">
        <v>103</v>
      </c>
      <c r="D1082" t="s">
        <v>6455</v>
      </c>
      <c r="E1082" t="s">
        <v>6455</v>
      </c>
      <c r="F1082" s="1" t="e">
        <v>#N/A</v>
      </c>
      <c r="G1082" s="5" t="s">
        <v>257</v>
      </c>
      <c r="H1082" s="1">
        <v>2018</v>
      </c>
      <c r="I1082" s="1" t="s">
        <v>414</v>
      </c>
      <c r="J1082" s="2" t="s">
        <v>86</v>
      </c>
      <c r="K1082" s="2">
        <v>0</v>
      </c>
      <c r="L1082" s="2"/>
      <c r="M1082" s="2"/>
      <c r="N1082" s="2">
        <v>0</v>
      </c>
      <c r="O1082" s="2"/>
      <c r="P1082" s="2"/>
      <c r="Q1082" s="2">
        <v>0</v>
      </c>
      <c r="R1082" s="2"/>
      <c r="S1082" s="2"/>
      <c r="T1082" s="2">
        <v>0</v>
      </c>
      <c r="U1082" s="2"/>
      <c r="V1082" s="2"/>
      <c r="W1082" s="2">
        <v>0</v>
      </c>
      <c r="X1082" s="2"/>
      <c r="Y1082" s="2"/>
      <c r="Z1082" s="1" t="s">
        <v>42</v>
      </c>
      <c r="AA1082" s="2"/>
      <c r="AB1082" s="1" t="s">
        <v>42</v>
      </c>
      <c r="AC1082" s="1">
        <v>1</v>
      </c>
      <c r="AD1082" s="2"/>
      <c r="AE1082" s="1"/>
      <c r="AF1082" s="1" t="s">
        <v>6456</v>
      </c>
      <c r="AG1082" s="1" t="s">
        <v>88</v>
      </c>
      <c r="AH1082" s="1" t="s">
        <v>431</v>
      </c>
      <c r="AI1082" s="1" t="s">
        <v>6457</v>
      </c>
      <c r="AJ1082" s="1" t="s">
        <v>301</v>
      </c>
      <c r="AK1082" s="1" t="s">
        <v>42</v>
      </c>
    </row>
    <row r="1083" spans="1:37" x14ac:dyDescent="0.25">
      <c r="A1083" s="1" t="s">
        <v>6458</v>
      </c>
      <c r="B1083" s="1" t="s">
        <v>6459</v>
      </c>
      <c r="C1083" s="1" t="s">
        <v>103</v>
      </c>
      <c r="D1083" t="s">
        <v>6460</v>
      </c>
      <c r="E1083" t="s">
        <v>6460</v>
      </c>
      <c r="F1083" s="1" t="e">
        <v>#N/A</v>
      </c>
      <c r="G1083" s="5" t="s">
        <v>290</v>
      </c>
      <c r="H1083" s="1">
        <v>2008</v>
      </c>
      <c r="I1083" s="1" t="s">
        <v>414</v>
      </c>
      <c r="J1083" s="2" t="s">
        <v>86</v>
      </c>
      <c r="K1083" s="2">
        <v>0</v>
      </c>
      <c r="L1083" s="2"/>
      <c r="M1083" s="2"/>
      <c r="N1083" s="2">
        <v>0</v>
      </c>
      <c r="O1083" s="2"/>
      <c r="P1083" s="2"/>
      <c r="Q1083" s="2">
        <v>0</v>
      </c>
      <c r="R1083" s="2"/>
      <c r="S1083" s="2"/>
      <c r="T1083" s="2">
        <v>0</v>
      </c>
      <c r="U1083" s="2"/>
      <c r="V1083" s="2"/>
      <c r="W1083" s="2">
        <v>0</v>
      </c>
      <c r="X1083" s="2"/>
      <c r="Y1083" s="2"/>
      <c r="Z1083" s="1">
        <v>0</v>
      </c>
      <c r="AA1083" s="2"/>
      <c r="AB1083" s="1" t="s">
        <v>42</v>
      </c>
      <c r="AC1083" s="1">
        <v>1</v>
      </c>
      <c r="AD1083" s="2"/>
      <c r="AE1083" s="1"/>
      <c r="AF1083" s="1" t="s">
        <v>6461</v>
      </c>
      <c r="AG1083" s="1" t="s">
        <v>88</v>
      </c>
      <c r="AH1083" s="1" t="s">
        <v>6462</v>
      </c>
      <c r="AI1083" s="1" t="s">
        <v>100</v>
      </c>
      <c r="AJ1083" s="1"/>
      <c r="AK1083" s="1" t="s">
        <v>42</v>
      </c>
    </row>
    <row r="1084" spans="1:37" x14ac:dyDescent="0.25">
      <c r="A1084" s="1" t="s">
        <v>6463</v>
      </c>
      <c r="B1084" s="1" t="s">
        <v>6464</v>
      </c>
      <c r="C1084" s="1" t="s">
        <v>103</v>
      </c>
      <c r="D1084" t="s">
        <v>6465</v>
      </c>
      <c r="E1084" t="s">
        <v>6466</v>
      </c>
      <c r="F1084" s="1" t="e">
        <v>#N/A</v>
      </c>
      <c r="G1084" s="5" t="s">
        <v>222</v>
      </c>
      <c r="H1084" s="1">
        <v>2009</v>
      </c>
      <c r="I1084" s="1" t="s">
        <v>237</v>
      </c>
      <c r="J1084" s="2" t="s">
        <v>86</v>
      </c>
      <c r="K1084" s="2">
        <v>0</v>
      </c>
      <c r="L1084" s="2"/>
      <c r="M1084" s="2"/>
      <c r="N1084" s="2">
        <v>0</v>
      </c>
      <c r="O1084" s="2"/>
      <c r="P1084" s="2"/>
      <c r="Q1084" s="2">
        <v>0</v>
      </c>
      <c r="R1084" s="2"/>
      <c r="S1084" s="2"/>
      <c r="T1084" s="2">
        <v>0</v>
      </c>
      <c r="U1084" s="2"/>
      <c r="V1084" s="2"/>
      <c r="W1084" s="2">
        <v>0</v>
      </c>
      <c r="X1084" s="2"/>
      <c r="Y1084" s="2"/>
      <c r="Z1084" s="1">
        <v>0</v>
      </c>
      <c r="AA1084" s="2"/>
      <c r="AB1084" s="1" t="s">
        <v>42</v>
      </c>
      <c r="AC1084" s="1">
        <v>1</v>
      </c>
      <c r="AD1084" s="2"/>
      <c r="AE1084" s="1"/>
      <c r="AF1084" s="1" t="s">
        <v>6467</v>
      </c>
      <c r="AG1084" s="1" t="s">
        <v>88</v>
      </c>
      <c r="AH1084" s="1" t="s">
        <v>3500</v>
      </c>
      <c r="AI1084" s="1" t="s">
        <v>100</v>
      </c>
      <c r="AJ1084" s="1"/>
      <c r="AK1084" s="1" t="s">
        <v>42</v>
      </c>
    </row>
    <row r="1085" spans="1:37" x14ac:dyDescent="0.25">
      <c r="A1085" s="1" t="s">
        <v>6468</v>
      </c>
      <c r="B1085" s="1" t="s">
        <v>6469</v>
      </c>
      <c r="C1085" s="1" t="s">
        <v>103</v>
      </c>
      <c r="D1085" t="s">
        <v>6470</v>
      </c>
      <c r="E1085" t="s">
        <v>6471</v>
      </c>
      <c r="F1085" s="1" t="e">
        <v>#N/A</v>
      </c>
      <c r="G1085" s="5" t="s">
        <v>107</v>
      </c>
      <c r="H1085" s="1">
        <v>2013</v>
      </c>
      <c r="I1085" s="1" t="s">
        <v>170</v>
      </c>
      <c r="J1085" s="2" t="s">
        <v>86</v>
      </c>
      <c r="K1085" s="2">
        <v>0</v>
      </c>
      <c r="L1085" s="2"/>
      <c r="M1085" s="2"/>
      <c r="N1085" s="2">
        <v>0</v>
      </c>
      <c r="O1085" s="2"/>
      <c r="P1085" s="2"/>
      <c r="Q1085" s="2">
        <v>0</v>
      </c>
      <c r="R1085" s="2"/>
      <c r="S1085" s="2"/>
      <c r="T1085" s="2">
        <v>0</v>
      </c>
      <c r="U1085" s="2"/>
      <c r="V1085" s="2"/>
      <c r="W1085" s="2">
        <v>0</v>
      </c>
      <c r="X1085" s="2"/>
      <c r="Y1085" s="2"/>
      <c r="Z1085" s="1">
        <v>0</v>
      </c>
      <c r="AA1085" s="2"/>
      <c r="AB1085" s="1" t="s">
        <v>42</v>
      </c>
      <c r="AC1085" s="1">
        <v>1</v>
      </c>
      <c r="AD1085" s="2"/>
      <c r="AE1085" s="1"/>
      <c r="AF1085" s="1" t="s">
        <v>6473</v>
      </c>
      <c r="AG1085" s="1" t="s">
        <v>88</v>
      </c>
      <c r="AH1085" s="1" t="s">
        <v>431</v>
      </c>
      <c r="AI1085" s="1" t="s">
        <v>100</v>
      </c>
      <c r="AJ1085" s="1"/>
      <c r="AK1085" s="1" t="s">
        <v>42</v>
      </c>
    </row>
    <row r="1086" spans="1:37" x14ac:dyDescent="0.25">
      <c r="A1086" s="1" t="s">
        <v>6474</v>
      </c>
      <c r="B1086" s="1" t="s">
        <v>6475</v>
      </c>
      <c r="C1086" s="1" t="s">
        <v>50</v>
      </c>
      <c r="D1086" t="s">
        <v>6476</v>
      </c>
      <c r="E1086" t="s">
        <v>6477</v>
      </c>
      <c r="F1086" s="1" t="s">
        <v>7265</v>
      </c>
      <c r="G1086" s="5" t="s">
        <v>1103</v>
      </c>
      <c r="H1086" s="1">
        <v>2006</v>
      </c>
      <c r="I1086" s="1" t="s">
        <v>934</v>
      </c>
      <c r="J1086" s="2"/>
      <c r="K1086" s="2">
        <v>1</v>
      </c>
      <c r="L1086" s="2"/>
      <c r="M1086" s="2"/>
      <c r="N1086" s="2">
        <v>0</v>
      </c>
      <c r="O1086" s="2"/>
      <c r="P1086" s="2"/>
      <c r="Q1086" s="2">
        <v>1</v>
      </c>
      <c r="R1086" s="2"/>
      <c r="S1086" s="2"/>
      <c r="T1086" s="2">
        <v>0</v>
      </c>
      <c r="U1086" s="2"/>
      <c r="V1086" s="2"/>
      <c r="W1086" s="2">
        <v>0</v>
      </c>
      <c r="X1086" s="2"/>
      <c r="Y1086" s="2"/>
      <c r="Z1086" s="1">
        <v>1</v>
      </c>
      <c r="AA1086" s="2"/>
      <c r="AB1086" s="1" t="s">
        <v>42</v>
      </c>
      <c r="AC1086" s="1">
        <v>0</v>
      </c>
      <c r="AD1086" s="2"/>
      <c r="AE1086" s="1"/>
      <c r="AF1086" s="1" t="s">
        <v>6479</v>
      </c>
      <c r="AG1086" s="1" t="s">
        <v>127</v>
      </c>
      <c r="AH1086" s="1" t="s">
        <v>6480</v>
      </c>
      <c r="AI1086" s="1" t="s">
        <v>100</v>
      </c>
      <c r="AJ1086" s="1" t="s">
        <v>6481</v>
      </c>
      <c r="AK1086" s="1" t="s">
        <v>42</v>
      </c>
    </row>
    <row r="1087" spans="1:37" x14ac:dyDescent="0.25">
      <c r="A1087" s="1" t="s">
        <v>6482</v>
      </c>
      <c r="B1087" s="1" t="s">
        <v>6483</v>
      </c>
      <c r="C1087" s="1" t="s">
        <v>50</v>
      </c>
      <c r="D1087" t="s">
        <v>6484</v>
      </c>
      <c r="E1087" t="s">
        <v>6485</v>
      </c>
      <c r="F1087" s="1" t="s">
        <v>2180</v>
      </c>
      <c r="G1087" s="5" t="s">
        <v>1280</v>
      </c>
      <c r="H1087" s="1">
        <v>2006</v>
      </c>
      <c r="I1087" s="1" t="s">
        <v>163</v>
      </c>
      <c r="J1087" s="2"/>
      <c r="K1087" s="2">
        <v>1</v>
      </c>
      <c r="L1087" s="2"/>
      <c r="M1087" s="2"/>
      <c r="N1087" s="2">
        <v>0</v>
      </c>
      <c r="O1087" s="2"/>
      <c r="P1087" s="2"/>
      <c r="Q1087" s="2">
        <v>1</v>
      </c>
      <c r="R1087" s="2"/>
      <c r="S1087" s="2"/>
      <c r="T1087" s="2">
        <v>0</v>
      </c>
      <c r="U1087" s="2"/>
      <c r="V1087" s="2"/>
      <c r="W1087" s="2">
        <v>0</v>
      </c>
      <c r="X1087" s="2"/>
      <c r="Y1087" s="2"/>
      <c r="Z1087" s="1">
        <v>1</v>
      </c>
      <c r="AA1087" s="2"/>
      <c r="AB1087" s="1" t="s">
        <v>42</v>
      </c>
      <c r="AC1087" s="1">
        <v>0</v>
      </c>
      <c r="AD1087" s="2"/>
      <c r="AE1087" s="1"/>
      <c r="AF1087" s="1" t="s">
        <v>6486</v>
      </c>
      <c r="AG1087" s="1" t="s">
        <v>127</v>
      </c>
      <c r="AH1087" s="1" t="s">
        <v>137</v>
      </c>
      <c r="AI1087" s="1" t="s">
        <v>100</v>
      </c>
      <c r="AJ1087" s="1"/>
      <c r="AK1087" s="1" t="s">
        <v>42</v>
      </c>
    </row>
    <row r="1088" spans="1:37" x14ac:dyDescent="0.25">
      <c r="A1088" s="1" t="s">
        <v>6487</v>
      </c>
      <c r="B1088" s="1" t="s">
        <v>6488</v>
      </c>
      <c r="C1088" s="1" t="s">
        <v>103</v>
      </c>
      <c r="D1088" t="s">
        <v>6489</v>
      </c>
      <c r="E1088" t="s">
        <v>6489</v>
      </c>
      <c r="F1088" s="1" t="e">
        <v>#N/A</v>
      </c>
      <c r="G1088" s="5" t="s">
        <v>257</v>
      </c>
      <c r="H1088" s="1">
        <v>2018</v>
      </c>
      <c r="I1088" s="1" t="s">
        <v>298</v>
      </c>
      <c r="J1088" s="2" t="s">
        <v>86</v>
      </c>
      <c r="K1088" s="2">
        <v>0</v>
      </c>
      <c r="L1088" s="2"/>
      <c r="M1088" s="2"/>
      <c r="N1088" s="2">
        <v>0</v>
      </c>
      <c r="O1088" s="2"/>
      <c r="P1088" s="2"/>
      <c r="Q1088" s="2">
        <v>0</v>
      </c>
      <c r="R1088" s="2"/>
      <c r="S1088" s="2"/>
      <c r="T1088" s="2">
        <v>0</v>
      </c>
      <c r="U1088" s="2"/>
      <c r="V1088" s="2"/>
      <c r="W1088" s="2">
        <v>0</v>
      </c>
      <c r="X1088" s="2"/>
      <c r="Y1088" s="2"/>
      <c r="Z1088" s="1" t="s">
        <v>42</v>
      </c>
      <c r="AA1088" s="2"/>
      <c r="AB1088" s="1" t="s">
        <v>42</v>
      </c>
      <c r="AC1088" s="1">
        <v>1</v>
      </c>
      <c r="AD1088" s="2"/>
      <c r="AE1088" s="1"/>
      <c r="AF1088" s="1" t="s">
        <v>6490</v>
      </c>
      <c r="AG1088" s="1" t="s">
        <v>399</v>
      </c>
      <c r="AH1088" s="1" t="s">
        <v>6197</v>
      </c>
      <c r="AI1088" s="1">
        <v>0</v>
      </c>
      <c r="AJ1088" s="1" t="s">
        <v>301</v>
      </c>
      <c r="AK1088" s="1" t="s">
        <v>42</v>
      </c>
    </row>
    <row r="1089" spans="1:37" x14ac:dyDescent="0.25">
      <c r="A1089" s="1" t="s">
        <v>6491</v>
      </c>
      <c r="B1089" s="1" t="s">
        <v>6492</v>
      </c>
      <c r="C1089" s="1" t="s">
        <v>36</v>
      </c>
      <c r="D1089" t="s">
        <v>6493</v>
      </c>
      <c r="E1089" t="s">
        <v>6494</v>
      </c>
      <c r="F1089" s="1" t="s">
        <v>7266</v>
      </c>
      <c r="G1089" s="5" t="s">
        <v>643</v>
      </c>
      <c r="H1089" s="1">
        <v>2008</v>
      </c>
      <c r="I1089" s="1" t="s">
        <v>390</v>
      </c>
      <c r="J1089" s="2"/>
      <c r="K1089" s="2">
        <v>1</v>
      </c>
      <c r="L1089" s="2"/>
      <c r="M1089" s="2"/>
      <c r="N1089" s="2">
        <v>0</v>
      </c>
      <c r="O1089" s="2"/>
      <c r="P1089" s="2"/>
      <c r="Q1089" s="2">
        <v>1</v>
      </c>
      <c r="R1089" s="2"/>
      <c r="S1089" s="2"/>
      <c r="T1089" s="2">
        <v>0</v>
      </c>
      <c r="U1089" s="2"/>
      <c r="V1089" s="2"/>
      <c r="W1089" s="2">
        <v>0</v>
      </c>
      <c r="X1089" s="2"/>
      <c r="Y1089" s="2"/>
      <c r="Z1089" s="1">
        <v>1</v>
      </c>
      <c r="AA1089" s="2"/>
      <c r="AB1089" s="1" t="s">
        <v>42</v>
      </c>
      <c r="AC1089" s="1">
        <v>0</v>
      </c>
      <c r="AD1089" s="2"/>
      <c r="AE1089" s="1"/>
      <c r="AF1089" s="1" t="s">
        <v>6496</v>
      </c>
      <c r="AG1089" s="1" t="s">
        <v>65</v>
      </c>
      <c r="AH1089" s="1" t="s">
        <v>1097</v>
      </c>
      <c r="AI1089" s="1">
        <v>0</v>
      </c>
      <c r="AJ1089" s="1" t="s">
        <v>724</v>
      </c>
      <c r="AK1089" s="1" t="s">
        <v>42</v>
      </c>
    </row>
    <row r="1090" spans="1:37" x14ac:dyDescent="0.25">
      <c r="A1090" s="1" t="s">
        <v>6497</v>
      </c>
      <c r="B1090" s="1" t="s">
        <v>6498</v>
      </c>
      <c r="C1090" s="1" t="s">
        <v>50</v>
      </c>
      <c r="D1090" t="s">
        <v>6499</v>
      </c>
      <c r="E1090" t="s">
        <v>6500</v>
      </c>
      <c r="F1090" s="1" t="s">
        <v>1389</v>
      </c>
      <c r="G1090" s="5" t="s">
        <v>187</v>
      </c>
      <c r="H1090" s="1">
        <v>2012</v>
      </c>
      <c r="I1090" s="1" t="s">
        <v>188</v>
      </c>
      <c r="J1090" s="2"/>
      <c r="K1090" s="2">
        <v>1</v>
      </c>
      <c r="L1090" s="2"/>
      <c r="M1090" s="2"/>
      <c r="N1090" s="2">
        <v>0</v>
      </c>
      <c r="O1090" s="2"/>
      <c r="P1090" s="2"/>
      <c r="Q1090" s="2">
        <v>1</v>
      </c>
      <c r="R1090" s="2"/>
      <c r="S1090" s="2"/>
      <c r="T1090" s="2">
        <v>0</v>
      </c>
      <c r="U1090" s="2"/>
      <c r="V1090" s="2"/>
      <c r="W1090" s="2">
        <v>0</v>
      </c>
      <c r="X1090" s="2"/>
      <c r="Y1090" s="2"/>
      <c r="Z1090" s="1">
        <v>0</v>
      </c>
      <c r="AA1090" s="2"/>
      <c r="AB1090" s="1" t="s">
        <v>42</v>
      </c>
      <c r="AC1090" s="1">
        <v>0</v>
      </c>
      <c r="AD1090" s="2"/>
      <c r="AE1090" s="1"/>
      <c r="AF1090" s="1" t="s">
        <v>6501</v>
      </c>
      <c r="AG1090" s="1" t="s">
        <v>98</v>
      </c>
      <c r="AH1090" s="1" t="s">
        <v>5654</v>
      </c>
      <c r="AI1090" s="1" t="s">
        <v>100</v>
      </c>
      <c r="AJ1090" s="1" t="s">
        <v>2787</v>
      </c>
      <c r="AK1090" s="1" t="s">
        <v>42</v>
      </c>
    </row>
    <row r="1091" spans="1:37" x14ac:dyDescent="0.25">
      <c r="A1091" s="1" t="s">
        <v>6502</v>
      </c>
      <c r="B1091" s="1" t="s">
        <v>6503</v>
      </c>
      <c r="C1091" s="1" t="s">
        <v>50</v>
      </c>
      <c r="D1091" t="s">
        <v>6504</v>
      </c>
      <c r="E1091" t="s">
        <v>6505</v>
      </c>
      <c r="F1091" s="1" t="s">
        <v>712</v>
      </c>
      <c r="G1091" s="5" t="s">
        <v>257</v>
      </c>
      <c r="H1091" s="1">
        <v>2017</v>
      </c>
      <c r="I1091" s="1" t="s">
        <v>728</v>
      </c>
      <c r="J1091" s="2"/>
      <c r="K1091" s="2">
        <v>1</v>
      </c>
      <c r="L1091" s="2"/>
      <c r="M1091" s="2"/>
      <c r="N1091" s="2">
        <v>0</v>
      </c>
      <c r="O1091" s="2"/>
      <c r="P1091" s="2"/>
      <c r="Q1091" s="2">
        <v>1</v>
      </c>
      <c r="R1091" s="2"/>
      <c r="S1091" s="2"/>
      <c r="T1091" s="2">
        <v>0</v>
      </c>
      <c r="U1091" s="2"/>
      <c r="V1091" s="2"/>
      <c r="W1091" s="2">
        <v>0</v>
      </c>
      <c r="X1091" s="2"/>
      <c r="Y1091" s="2"/>
      <c r="Z1091" s="1">
        <v>1</v>
      </c>
      <c r="AA1091" s="2"/>
      <c r="AB1091" s="1" t="s">
        <v>42</v>
      </c>
      <c r="AC1091" s="1">
        <v>0</v>
      </c>
      <c r="AD1091" s="2"/>
      <c r="AE1091" s="1"/>
      <c r="AF1091" s="1" t="s">
        <v>6506</v>
      </c>
      <c r="AG1091" s="1" t="s">
        <v>98</v>
      </c>
      <c r="AH1091" s="1" t="s">
        <v>630</v>
      </c>
      <c r="AI1091" s="1" t="s">
        <v>100</v>
      </c>
      <c r="AJ1091" s="1" t="s">
        <v>2769</v>
      </c>
      <c r="AK1091" s="1" t="s">
        <v>42</v>
      </c>
    </row>
    <row r="1092" spans="1:37" x14ac:dyDescent="0.25">
      <c r="A1092" s="1" t="s">
        <v>6507</v>
      </c>
      <c r="B1092" s="1" t="s">
        <v>6508</v>
      </c>
      <c r="C1092" s="1" t="s">
        <v>50</v>
      </c>
      <c r="D1092" t="s">
        <v>6509</v>
      </c>
      <c r="E1092" t="s">
        <v>6510</v>
      </c>
      <c r="F1092" s="1" t="s">
        <v>1389</v>
      </c>
      <c r="G1092" s="5" t="s">
        <v>162</v>
      </c>
      <c r="H1092" s="1">
        <v>2006</v>
      </c>
      <c r="I1092" s="1" t="s">
        <v>563</v>
      </c>
      <c r="J1092" s="2"/>
      <c r="K1092" s="2">
        <v>1</v>
      </c>
      <c r="L1092" s="2"/>
      <c r="M1092" s="2"/>
      <c r="N1092" s="2">
        <v>0</v>
      </c>
      <c r="O1092" s="2"/>
      <c r="P1092" s="2"/>
      <c r="Q1092" s="2">
        <v>1</v>
      </c>
      <c r="R1092" s="2"/>
      <c r="S1092" s="2"/>
      <c r="T1092" s="2">
        <v>0</v>
      </c>
      <c r="U1092" s="2"/>
      <c r="V1092" s="2"/>
      <c r="W1092" s="2">
        <v>0</v>
      </c>
      <c r="X1092" s="2"/>
      <c r="Y1092" s="2"/>
      <c r="Z1092" s="1">
        <v>0</v>
      </c>
      <c r="AA1092" s="2"/>
      <c r="AB1092" s="1" t="s">
        <v>42</v>
      </c>
      <c r="AC1092" s="1">
        <v>0</v>
      </c>
      <c r="AD1092" s="2"/>
      <c r="AE1092" s="1"/>
      <c r="AF1092" s="1" t="s">
        <v>6511</v>
      </c>
      <c r="AG1092" s="1" t="s">
        <v>98</v>
      </c>
      <c r="AH1092" s="1" t="s">
        <v>6512</v>
      </c>
      <c r="AI1092" s="1" t="s">
        <v>100</v>
      </c>
      <c r="AJ1092" s="1"/>
      <c r="AK1092" s="1" t="s">
        <v>42</v>
      </c>
    </row>
    <row r="1093" spans="1:37" x14ac:dyDescent="0.25">
      <c r="A1093" s="1" t="s">
        <v>6513</v>
      </c>
      <c r="B1093" s="1" t="s">
        <v>6514</v>
      </c>
      <c r="C1093" s="1" t="s">
        <v>77</v>
      </c>
      <c r="D1093" t="s">
        <v>6515</v>
      </c>
      <c r="E1093" t="s">
        <v>6516</v>
      </c>
      <c r="F1093" s="1" t="s">
        <v>7115</v>
      </c>
      <c r="G1093" s="5" t="s">
        <v>643</v>
      </c>
      <c r="H1093" s="1">
        <v>2008</v>
      </c>
      <c r="I1093" s="1" t="s">
        <v>438</v>
      </c>
      <c r="J1093" s="2"/>
      <c r="K1093" s="2">
        <v>1</v>
      </c>
      <c r="L1093" s="2"/>
      <c r="M1093" s="2"/>
      <c r="N1093" s="2">
        <v>1</v>
      </c>
      <c r="O1093" s="2"/>
      <c r="P1093" s="2"/>
      <c r="Q1093" s="2">
        <v>0</v>
      </c>
      <c r="R1093" s="2"/>
      <c r="S1093" s="2"/>
      <c r="T1093" s="2">
        <v>1</v>
      </c>
      <c r="U1093" s="2"/>
      <c r="V1093" s="2"/>
      <c r="W1093" s="2">
        <v>1</v>
      </c>
      <c r="X1093" s="2"/>
      <c r="Y1093" s="2"/>
      <c r="Z1093" s="1">
        <v>1</v>
      </c>
      <c r="AA1093" s="2"/>
      <c r="AB1093" s="1" t="s">
        <v>42</v>
      </c>
      <c r="AC1093" s="1">
        <v>0</v>
      </c>
      <c r="AD1093" s="2"/>
      <c r="AE1093" s="1"/>
      <c r="AF1093" s="1" t="s">
        <v>6517</v>
      </c>
      <c r="AG1093" s="1" t="s">
        <v>88</v>
      </c>
      <c r="AH1093" s="1" t="s">
        <v>3095</v>
      </c>
      <c r="AI1093" s="1">
        <v>0</v>
      </c>
      <c r="AJ1093" s="1" t="s">
        <v>6518</v>
      </c>
      <c r="AK1093" s="1" t="s">
        <v>42</v>
      </c>
    </row>
    <row r="1094" spans="1:37" x14ac:dyDescent="0.25">
      <c r="A1094" s="1" t="s">
        <v>6519</v>
      </c>
      <c r="B1094" s="1" t="s">
        <v>6520</v>
      </c>
      <c r="C1094" s="1" t="s">
        <v>103</v>
      </c>
      <c r="D1094" t="s">
        <v>6521</v>
      </c>
      <c r="E1094" t="s">
        <v>6522</v>
      </c>
      <c r="F1094" s="1" t="s">
        <v>406</v>
      </c>
      <c r="G1094" s="5" t="s">
        <v>96</v>
      </c>
      <c r="H1094" s="1">
        <v>2007</v>
      </c>
      <c r="I1094" s="1" t="s">
        <v>1023</v>
      </c>
      <c r="J1094" s="2"/>
      <c r="K1094" s="2">
        <v>1</v>
      </c>
      <c r="L1094" s="2"/>
      <c r="M1094" s="2"/>
      <c r="N1094" s="2">
        <v>1</v>
      </c>
      <c r="O1094" s="2"/>
      <c r="P1094" s="2"/>
      <c r="Q1094" s="2">
        <v>0</v>
      </c>
      <c r="R1094" s="2"/>
      <c r="S1094" s="2"/>
      <c r="T1094" s="2">
        <v>1</v>
      </c>
      <c r="U1094" s="2"/>
      <c r="V1094" s="2"/>
      <c r="W1094" s="2">
        <v>0</v>
      </c>
      <c r="X1094" s="2"/>
      <c r="Y1094" s="2"/>
      <c r="Z1094" s="1">
        <v>1</v>
      </c>
      <c r="AA1094" s="2"/>
      <c r="AB1094" s="1" t="s">
        <v>42</v>
      </c>
      <c r="AC1094" s="1">
        <v>0</v>
      </c>
      <c r="AD1094" s="2"/>
      <c r="AE1094" s="1"/>
      <c r="AF1094" s="1" t="s">
        <v>6524</v>
      </c>
      <c r="AG1094" s="1" t="s">
        <v>399</v>
      </c>
      <c r="AH1094" s="1" t="s">
        <v>2607</v>
      </c>
      <c r="AI1094" s="1" t="s">
        <v>100</v>
      </c>
      <c r="AJ1094" s="1" t="s">
        <v>1098</v>
      </c>
      <c r="AK1094" s="1" t="s">
        <v>42</v>
      </c>
    </row>
    <row r="1095" spans="1:37" x14ac:dyDescent="0.25">
      <c r="A1095" s="1" t="s">
        <v>6525</v>
      </c>
      <c r="B1095" s="1" t="s">
        <v>6526</v>
      </c>
      <c r="C1095" s="1" t="s">
        <v>103</v>
      </c>
      <c r="D1095" t="s">
        <v>6527</v>
      </c>
      <c r="E1095" t="s">
        <v>6527</v>
      </c>
      <c r="F1095" s="1" t="e">
        <v>#N/A</v>
      </c>
      <c r="G1095" s="5" t="s">
        <v>257</v>
      </c>
      <c r="H1095" s="1">
        <v>2017</v>
      </c>
      <c r="I1095" s="1" t="s">
        <v>590</v>
      </c>
      <c r="J1095" s="2" t="s">
        <v>86</v>
      </c>
      <c r="K1095" s="2">
        <v>0</v>
      </c>
      <c r="L1095" s="2"/>
      <c r="M1095" s="2"/>
      <c r="N1095" s="2">
        <v>0</v>
      </c>
      <c r="O1095" s="2"/>
      <c r="P1095" s="2"/>
      <c r="Q1095" s="2">
        <v>0</v>
      </c>
      <c r="R1095" s="2"/>
      <c r="S1095" s="2"/>
      <c r="T1095" s="2">
        <v>0</v>
      </c>
      <c r="U1095" s="2"/>
      <c r="V1095" s="2"/>
      <c r="W1095" s="2">
        <v>0</v>
      </c>
      <c r="X1095" s="2"/>
      <c r="Y1095" s="2"/>
      <c r="Z1095" s="1" t="s">
        <v>42</v>
      </c>
      <c r="AA1095" s="2"/>
      <c r="AB1095" s="1" t="s">
        <v>42</v>
      </c>
      <c r="AC1095" s="1"/>
      <c r="AD1095" s="2"/>
      <c r="AE1095" s="1">
        <v>1</v>
      </c>
      <c r="AF1095" s="1" t="s">
        <v>6528</v>
      </c>
      <c r="AG1095" s="1" t="s">
        <v>88</v>
      </c>
      <c r="AH1095" s="1" t="s">
        <v>630</v>
      </c>
      <c r="AI1095" s="1" t="s">
        <v>118</v>
      </c>
      <c r="AJ1095" s="1"/>
      <c r="AK1095" s="1" t="s">
        <v>42</v>
      </c>
    </row>
    <row r="1096" spans="1:37" x14ac:dyDescent="0.25">
      <c r="A1096" s="19" t="s">
        <v>6529</v>
      </c>
      <c r="B1096" s="1" t="s">
        <v>6530</v>
      </c>
      <c r="C1096" s="21"/>
      <c r="D1096">
        <v>0</v>
      </c>
      <c r="E1096" t="s">
        <v>6531</v>
      </c>
      <c r="F1096" s="1" t="s">
        <v>1318</v>
      </c>
      <c r="G1096" s="5">
        <v>2022</v>
      </c>
      <c r="H1096" s="1">
        <v>2022</v>
      </c>
      <c r="I1096" s="1" t="s">
        <v>676</v>
      </c>
      <c r="J1096" s="2"/>
      <c r="K1096" s="2">
        <v>1</v>
      </c>
      <c r="L1096" s="2"/>
      <c r="M1096" s="2"/>
      <c r="N1096" s="2">
        <v>0</v>
      </c>
      <c r="O1096" s="2"/>
      <c r="P1096" s="2"/>
      <c r="Q1096" s="2">
        <v>1</v>
      </c>
      <c r="R1096" s="2"/>
      <c r="S1096" s="2"/>
      <c r="T1096" s="2">
        <v>0</v>
      </c>
      <c r="U1096" s="2"/>
      <c r="V1096" s="2"/>
      <c r="W1096" s="2">
        <v>0</v>
      </c>
      <c r="X1096" s="2"/>
      <c r="Y1096" s="2"/>
      <c r="Z1096" s="1"/>
      <c r="AA1096" s="2"/>
      <c r="AB1096" s="1"/>
      <c r="AC1096" s="1">
        <v>0</v>
      </c>
      <c r="AD1096" s="2"/>
      <c r="AE1096" s="1"/>
      <c r="AF1096" s="1" t="s">
        <v>6532</v>
      </c>
      <c r="AG1096" s="1"/>
      <c r="AH1096" s="1"/>
      <c r="AI1096" s="1"/>
      <c r="AJ1096" s="1" t="e">
        <v>#N/A</v>
      </c>
      <c r="AK1096" s="1" t="s">
        <v>42</v>
      </c>
    </row>
    <row r="1097" spans="1:37" x14ac:dyDescent="0.25">
      <c r="A1097" s="19" t="s">
        <v>6533</v>
      </c>
      <c r="B1097" s="19" t="s">
        <v>6534</v>
      </c>
      <c r="C1097" s="36"/>
      <c r="D1097">
        <v>0</v>
      </c>
      <c r="E1097" t="s">
        <v>6535</v>
      </c>
      <c r="F1097" s="1" t="s">
        <v>1318</v>
      </c>
      <c r="G1097" s="5">
        <v>2022</v>
      </c>
      <c r="H1097" s="19">
        <v>2022</v>
      </c>
      <c r="I1097" s="19" t="s">
        <v>676</v>
      </c>
      <c r="J1097" s="31"/>
      <c r="K1097" s="2">
        <v>1</v>
      </c>
      <c r="L1097" s="2"/>
      <c r="M1097" s="2"/>
      <c r="N1097" s="2">
        <v>0</v>
      </c>
      <c r="O1097" s="2"/>
      <c r="P1097" s="2"/>
      <c r="Q1097" s="2">
        <v>1</v>
      </c>
      <c r="R1097" s="2"/>
      <c r="S1097" s="2"/>
      <c r="T1097" s="2">
        <v>0</v>
      </c>
      <c r="U1097" s="2"/>
      <c r="V1097" s="2"/>
      <c r="W1097" s="2">
        <v>0</v>
      </c>
      <c r="X1097" s="2"/>
      <c r="Y1097" s="2"/>
      <c r="Z1097" s="1"/>
      <c r="AA1097" s="2"/>
      <c r="AB1097" s="1"/>
      <c r="AC1097" s="1">
        <v>0</v>
      </c>
      <c r="AD1097" s="2"/>
      <c r="AE1097" s="1"/>
      <c r="AF1097" s="1" t="s">
        <v>6536</v>
      </c>
      <c r="AG1097" s="19"/>
      <c r="AH1097" s="19"/>
      <c r="AI1097" s="1"/>
      <c r="AJ1097" s="19" t="e">
        <v>#N/A</v>
      </c>
      <c r="AK1097" s="1" t="s">
        <v>42</v>
      </c>
    </row>
    <row r="1098" spans="1:37" x14ac:dyDescent="0.25">
      <c r="A1098" s="1" t="s">
        <v>6537</v>
      </c>
      <c r="B1098" s="1" t="s">
        <v>6538</v>
      </c>
      <c r="C1098" s="21" t="s">
        <v>917</v>
      </c>
      <c r="D1098" s="1">
        <v>0</v>
      </c>
      <c r="E1098" s="1" t="s">
        <v>6539</v>
      </c>
      <c r="F1098" s="1" t="s">
        <v>1318</v>
      </c>
      <c r="G1098" s="5">
        <v>2022</v>
      </c>
      <c r="H1098" s="1">
        <v>2022</v>
      </c>
      <c r="I1098" s="1" t="s">
        <v>676</v>
      </c>
      <c r="J1098" s="2"/>
      <c r="K1098" s="2">
        <v>1</v>
      </c>
      <c r="L1098" s="2"/>
      <c r="M1098" s="2"/>
      <c r="N1098" s="2">
        <v>0</v>
      </c>
      <c r="O1098" s="2"/>
      <c r="P1098" s="2"/>
      <c r="Q1098" s="2">
        <v>1</v>
      </c>
      <c r="R1098" s="2"/>
      <c r="S1098" s="2"/>
      <c r="T1098" s="2">
        <v>0</v>
      </c>
      <c r="U1098" s="2"/>
      <c r="V1098" s="2"/>
      <c r="W1098" s="2">
        <v>0</v>
      </c>
      <c r="X1098" s="2"/>
      <c r="Y1098" s="2"/>
      <c r="Z1098" s="1"/>
      <c r="AA1098" s="2"/>
      <c r="AB1098" s="1"/>
      <c r="AC1098" s="1">
        <v>0</v>
      </c>
      <c r="AD1098" s="2"/>
      <c r="AE1098" s="1"/>
      <c r="AF1098" s="1" t="s">
        <v>6540</v>
      </c>
      <c r="AG1098" s="1"/>
      <c r="AH1098" s="1"/>
      <c r="AI1098" s="1"/>
      <c r="AJ1098" s="1" t="e">
        <v>#N/A</v>
      </c>
      <c r="AK1098" s="1" t="s">
        <v>42</v>
      </c>
    </row>
    <row r="1099" spans="1:37" x14ac:dyDescent="0.25">
      <c r="A1099" s="1" t="s">
        <v>6541</v>
      </c>
      <c r="B1099" s="1" t="s">
        <v>6542</v>
      </c>
      <c r="C1099" s="1" t="s">
        <v>103</v>
      </c>
      <c r="D1099" s="1" t="s">
        <v>6543</v>
      </c>
      <c r="E1099" s="1" t="s">
        <v>6544</v>
      </c>
      <c r="F1099" s="1" t="s">
        <v>7267</v>
      </c>
      <c r="G1099" s="5" t="s">
        <v>96</v>
      </c>
      <c r="H1099" s="1">
        <v>2007</v>
      </c>
      <c r="I1099" s="1" t="s">
        <v>722</v>
      </c>
      <c r="J1099" s="2"/>
      <c r="K1099" s="2">
        <v>1</v>
      </c>
      <c r="L1099" s="2"/>
      <c r="M1099" s="2"/>
      <c r="N1099" s="2">
        <v>1</v>
      </c>
      <c r="O1099" s="2"/>
      <c r="P1099" s="2"/>
      <c r="Q1099" s="2">
        <v>0</v>
      </c>
      <c r="R1099" s="2"/>
      <c r="S1099" s="2"/>
      <c r="T1099" s="2">
        <v>0</v>
      </c>
      <c r="U1099" s="2"/>
      <c r="V1099" s="2"/>
      <c r="W1099" s="2">
        <v>0</v>
      </c>
      <c r="X1099" s="2"/>
      <c r="Y1099" s="2"/>
      <c r="Z1099" s="1">
        <v>1</v>
      </c>
      <c r="AA1099" s="2"/>
      <c r="AB1099" s="1" t="s">
        <v>42</v>
      </c>
      <c r="AC1099" s="1">
        <v>0</v>
      </c>
      <c r="AD1099" s="2"/>
      <c r="AE1099" s="1"/>
      <c r="AF1099" s="1" t="s">
        <v>6546</v>
      </c>
      <c r="AG1099" s="1" t="s">
        <v>88</v>
      </c>
      <c r="AH1099" s="1" t="s">
        <v>6547</v>
      </c>
      <c r="AI1099" s="1" t="s">
        <v>100</v>
      </c>
      <c r="AJ1099" s="1"/>
      <c r="AK1099" s="1" t="s">
        <v>42</v>
      </c>
    </row>
    <row r="1100" spans="1:37" x14ac:dyDescent="0.25">
      <c r="A1100" s="1" t="s">
        <v>6548</v>
      </c>
      <c r="B1100" s="1" t="s">
        <v>6549</v>
      </c>
      <c r="C1100" s="1" t="s">
        <v>50</v>
      </c>
      <c r="D1100" s="1" t="s">
        <v>6550</v>
      </c>
      <c r="E1100" s="1" t="s">
        <v>6551</v>
      </c>
      <c r="F1100" s="1" t="s">
        <v>7074</v>
      </c>
      <c r="G1100" s="5" t="s">
        <v>454</v>
      </c>
      <c r="H1100" s="1">
        <v>2006</v>
      </c>
      <c r="I1100" s="1" t="s">
        <v>365</v>
      </c>
      <c r="J1100" s="2"/>
      <c r="K1100" s="2">
        <v>1</v>
      </c>
      <c r="L1100" s="2"/>
      <c r="M1100" s="2"/>
      <c r="N1100" s="2">
        <v>1</v>
      </c>
      <c r="O1100" s="2"/>
      <c r="P1100" s="2"/>
      <c r="Q1100" s="2">
        <v>1</v>
      </c>
      <c r="R1100" s="2"/>
      <c r="S1100" s="2"/>
      <c r="T1100" s="2">
        <v>1</v>
      </c>
      <c r="U1100" s="2"/>
      <c r="V1100" s="2"/>
      <c r="W1100" s="2">
        <v>0</v>
      </c>
      <c r="X1100" s="2"/>
      <c r="Y1100" s="2"/>
      <c r="Z1100" s="1">
        <v>1</v>
      </c>
      <c r="AA1100" s="2"/>
      <c r="AB1100" s="1" t="s">
        <v>42</v>
      </c>
      <c r="AC1100" s="1">
        <v>0</v>
      </c>
      <c r="AD1100" s="2"/>
      <c r="AE1100" s="1"/>
      <c r="AF1100" s="1" t="s">
        <v>6552</v>
      </c>
      <c r="AG1100" s="1" t="s">
        <v>250</v>
      </c>
      <c r="AH1100" s="1" t="s">
        <v>565</v>
      </c>
      <c r="AI1100" s="1" t="s">
        <v>100</v>
      </c>
      <c r="AJ1100" s="1"/>
      <c r="AK1100" s="1" t="s">
        <v>42</v>
      </c>
    </row>
    <row r="1101" spans="1:37" x14ac:dyDescent="0.25">
      <c r="A1101" s="1" t="s">
        <v>6553</v>
      </c>
      <c r="B1101" s="1" t="s">
        <v>6554</v>
      </c>
      <c r="C1101" s="1" t="s">
        <v>50</v>
      </c>
      <c r="D1101" s="1" t="s">
        <v>6555</v>
      </c>
      <c r="E1101" s="1" t="s">
        <v>6556</v>
      </c>
      <c r="F1101" s="1" t="s">
        <v>518</v>
      </c>
      <c r="G1101" s="5" t="s">
        <v>461</v>
      </c>
      <c r="H1101" s="1">
        <v>2010</v>
      </c>
      <c r="I1101" s="1" t="s">
        <v>728</v>
      </c>
      <c r="J1101" s="2"/>
      <c r="K1101" s="2">
        <v>1</v>
      </c>
      <c r="L1101" s="2"/>
      <c r="M1101" s="2"/>
      <c r="N1101" s="2">
        <v>0</v>
      </c>
      <c r="O1101" s="2"/>
      <c r="P1101" s="2"/>
      <c r="Q1101" s="2">
        <v>1</v>
      </c>
      <c r="R1101" s="2"/>
      <c r="S1101" s="2"/>
      <c r="T1101" s="2">
        <v>0</v>
      </c>
      <c r="U1101" s="2"/>
      <c r="V1101" s="2"/>
      <c r="W1101" s="2">
        <v>0</v>
      </c>
      <c r="X1101" s="2"/>
      <c r="Y1101" s="2"/>
      <c r="Z1101" s="1">
        <v>1</v>
      </c>
      <c r="AA1101" s="2"/>
      <c r="AB1101" s="1" t="s">
        <v>42</v>
      </c>
      <c r="AC1101" s="1">
        <v>0</v>
      </c>
      <c r="AD1101" s="2"/>
      <c r="AE1101" s="1"/>
      <c r="AF1101" s="1" t="s">
        <v>6557</v>
      </c>
      <c r="AG1101" s="1" t="s">
        <v>98</v>
      </c>
      <c r="AH1101" s="1" t="s">
        <v>4700</v>
      </c>
      <c r="AI1101" s="1" t="s">
        <v>100</v>
      </c>
      <c r="AJ1101" s="1" t="s">
        <v>191</v>
      </c>
      <c r="AK1101" s="1" t="s">
        <v>42</v>
      </c>
    </row>
    <row r="1102" spans="1:37" x14ac:dyDescent="0.25">
      <c r="A1102" s="1" t="s">
        <v>6558</v>
      </c>
      <c r="B1102" s="1" t="s">
        <v>6559</v>
      </c>
      <c r="C1102" s="1" t="s">
        <v>50</v>
      </c>
      <c r="D1102" s="1" t="s">
        <v>6560</v>
      </c>
      <c r="E1102" s="1" t="s">
        <v>6561</v>
      </c>
      <c r="F1102" s="1" t="s">
        <v>1313</v>
      </c>
      <c r="G1102" s="5" t="s">
        <v>222</v>
      </c>
      <c r="H1102" s="1">
        <v>2010</v>
      </c>
      <c r="I1102" s="1" t="s">
        <v>380</v>
      </c>
      <c r="J1102" s="2"/>
      <c r="K1102" s="2">
        <v>1</v>
      </c>
      <c r="L1102" s="2"/>
      <c r="M1102" s="2"/>
      <c r="N1102" s="2">
        <v>0</v>
      </c>
      <c r="O1102" s="2"/>
      <c r="P1102" s="2"/>
      <c r="Q1102" s="2">
        <v>1</v>
      </c>
      <c r="R1102" s="2"/>
      <c r="S1102" s="2"/>
      <c r="T1102" s="2">
        <v>0</v>
      </c>
      <c r="U1102" s="2"/>
      <c r="V1102" s="2"/>
      <c r="W1102" s="2">
        <v>0</v>
      </c>
      <c r="X1102" s="2"/>
      <c r="Y1102" s="2"/>
      <c r="Z1102" s="1">
        <v>1</v>
      </c>
      <c r="AA1102" s="2"/>
      <c r="AB1102" s="1" t="s">
        <v>42</v>
      </c>
      <c r="AC1102" s="1">
        <v>0</v>
      </c>
      <c r="AD1102" s="2"/>
      <c r="AE1102" s="1"/>
      <c r="AF1102" s="1" t="s">
        <v>6562</v>
      </c>
      <c r="AG1102" s="1" t="s">
        <v>45</v>
      </c>
      <c r="AH1102" s="1" t="s">
        <v>819</v>
      </c>
      <c r="AI1102" s="1" t="s">
        <v>100</v>
      </c>
      <c r="AJ1102" s="1" t="s">
        <v>6563</v>
      </c>
      <c r="AK1102" s="1" t="s">
        <v>42</v>
      </c>
    </row>
    <row r="1103" spans="1:37" x14ac:dyDescent="0.25">
      <c r="A1103" s="1" t="s">
        <v>6564</v>
      </c>
      <c r="B1103" s="1" t="s">
        <v>6565</v>
      </c>
      <c r="C1103" s="1" t="s">
        <v>36</v>
      </c>
      <c r="D1103" s="1" t="s">
        <v>6566</v>
      </c>
      <c r="E1103" s="1" t="s">
        <v>6567</v>
      </c>
      <c r="F1103" s="1" t="s">
        <v>7268</v>
      </c>
      <c r="G1103" s="5" t="s">
        <v>62</v>
      </c>
      <c r="H1103" s="1">
        <v>2019</v>
      </c>
      <c r="I1103" s="1" t="s">
        <v>63</v>
      </c>
      <c r="J1103" s="2"/>
      <c r="K1103" s="2">
        <v>1</v>
      </c>
      <c r="L1103" s="2"/>
      <c r="M1103" s="2"/>
      <c r="N1103" s="2" t="s">
        <v>42</v>
      </c>
      <c r="O1103" s="2"/>
      <c r="P1103" s="2"/>
      <c r="Q1103" s="2">
        <v>1</v>
      </c>
      <c r="R1103" s="2"/>
      <c r="S1103" s="2"/>
      <c r="T1103" s="2" t="s">
        <v>42</v>
      </c>
      <c r="U1103" s="2"/>
      <c r="V1103" s="2"/>
      <c r="W1103" s="2" t="s">
        <v>42</v>
      </c>
      <c r="X1103" s="2"/>
      <c r="Y1103" s="2"/>
      <c r="Z1103" s="1">
        <v>1</v>
      </c>
      <c r="AA1103" s="2"/>
      <c r="AB1103" s="1" t="s">
        <v>42</v>
      </c>
      <c r="AC1103" s="1">
        <v>0</v>
      </c>
      <c r="AD1103" s="2"/>
      <c r="AE1103" s="1"/>
      <c r="AF1103" s="1" t="s">
        <v>6569</v>
      </c>
      <c r="AG1103" s="1">
        <v>0</v>
      </c>
      <c r="AH1103" s="1" t="s">
        <v>6570</v>
      </c>
      <c r="AI1103" s="1">
        <v>0</v>
      </c>
      <c r="AJ1103" s="1" t="s">
        <v>191</v>
      </c>
      <c r="AK1103" s="1" t="s">
        <v>42</v>
      </c>
    </row>
    <row r="1104" spans="1:37" x14ac:dyDescent="0.25">
      <c r="A1104" s="1" t="s">
        <v>6571</v>
      </c>
      <c r="B1104" s="1" t="s">
        <v>6572</v>
      </c>
      <c r="C1104" s="1" t="s">
        <v>103</v>
      </c>
      <c r="D1104" s="1" t="s">
        <v>6573</v>
      </c>
      <c r="E1104" s="1" t="s">
        <v>6574</v>
      </c>
      <c r="F1104" s="1" t="s">
        <v>2047</v>
      </c>
      <c r="G1104" s="5" t="s">
        <v>96</v>
      </c>
      <c r="H1104" s="1">
        <v>2007</v>
      </c>
      <c r="I1104" s="1" t="s">
        <v>188</v>
      </c>
      <c r="J1104" s="2"/>
      <c r="K1104" s="2">
        <v>1</v>
      </c>
      <c r="L1104" s="2"/>
      <c r="M1104" s="2"/>
      <c r="N1104" s="2">
        <v>1</v>
      </c>
      <c r="O1104" s="2"/>
      <c r="P1104" s="2"/>
      <c r="Q1104" s="2">
        <v>0</v>
      </c>
      <c r="R1104" s="2"/>
      <c r="S1104" s="2"/>
      <c r="T1104" s="2">
        <v>1</v>
      </c>
      <c r="U1104" s="2"/>
      <c r="V1104" s="2"/>
      <c r="W1104" s="2">
        <v>1</v>
      </c>
      <c r="X1104" s="2"/>
      <c r="Y1104" s="2"/>
      <c r="Z1104" s="1">
        <v>0</v>
      </c>
      <c r="AA1104" s="2"/>
      <c r="AB1104" s="1" t="s">
        <v>42</v>
      </c>
      <c r="AC1104" s="1">
        <v>0</v>
      </c>
      <c r="AD1104" s="2"/>
      <c r="AE1104" s="1"/>
      <c r="AF1104" s="1" t="s">
        <v>6575</v>
      </c>
      <c r="AG1104" s="1" t="s">
        <v>250</v>
      </c>
      <c r="AH1104" s="1" t="s">
        <v>2582</v>
      </c>
      <c r="AI1104" s="1" t="s">
        <v>100</v>
      </c>
      <c r="AJ1104" s="1" t="s">
        <v>1098</v>
      </c>
      <c r="AK1104" s="1" t="s">
        <v>42</v>
      </c>
    </row>
    <row r="1105" spans="1:37" x14ac:dyDescent="0.25">
      <c r="A1105" s="1" t="s">
        <v>6576</v>
      </c>
      <c r="B1105" s="1" t="s">
        <v>6577</v>
      </c>
      <c r="C1105" s="1" t="s">
        <v>36</v>
      </c>
      <c r="D1105" s="1" t="s">
        <v>6578</v>
      </c>
      <c r="E1105" s="1" t="s">
        <v>6579</v>
      </c>
      <c r="F1105" s="1" t="s">
        <v>5599</v>
      </c>
      <c r="G1105" s="5" t="s">
        <v>143</v>
      </c>
      <c r="H1105" s="1">
        <v>2006</v>
      </c>
      <c r="I1105" s="1" t="s">
        <v>144</v>
      </c>
      <c r="J1105" s="2"/>
      <c r="K1105" s="2">
        <v>1</v>
      </c>
      <c r="L1105" s="2"/>
      <c r="M1105" s="2"/>
      <c r="N1105" s="2">
        <v>0</v>
      </c>
      <c r="O1105" s="2"/>
      <c r="P1105" s="2"/>
      <c r="Q1105" s="2">
        <v>1</v>
      </c>
      <c r="R1105" s="2"/>
      <c r="S1105" s="2"/>
      <c r="T1105" s="2">
        <v>0</v>
      </c>
      <c r="U1105" s="2"/>
      <c r="V1105" s="2"/>
      <c r="W1105" s="2">
        <v>0</v>
      </c>
      <c r="X1105" s="2"/>
      <c r="Y1105" s="2"/>
      <c r="Z1105" s="1">
        <v>0</v>
      </c>
      <c r="AA1105" s="2"/>
      <c r="AB1105" s="1" t="s">
        <v>42</v>
      </c>
      <c r="AC1105" s="1">
        <v>0</v>
      </c>
      <c r="AD1105" s="2"/>
      <c r="AE1105" s="1"/>
      <c r="AF1105" s="1" t="s">
        <v>6581</v>
      </c>
      <c r="AG1105" s="1" t="s">
        <v>1105</v>
      </c>
      <c r="AH1105" s="1" t="s">
        <v>1509</v>
      </c>
      <c r="AI1105" s="1">
        <v>0</v>
      </c>
      <c r="AJ1105" s="1" t="s">
        <v>100</v>
      </c>
      <c r="AK1105" s="1" t="s">
        <v>42</v>
      </c>
    </row>
    <row r="1106" spans="1:37" x14ac:dyDescent="0.25">
      <c r="A1106" s="1" t="s">
        <v>6582</v>
      </c>
      <c r="B1106" s="1" t="s">
        <v>6583</v>
      </c>
      <c r="C1106" s="1" t="s">
        <v>77</v>
      </c>
      <c r="D1106" s="1" t="s">
        <v>6584</v>
      </c>
      <c r="E1106" s="1" t="s">
        <v>6584</v>
      </c>
      <c r="F1106" s="1" t="e">
        <v>#N/A</v>
      </c>
      <c r="G1106" s="5" t="s">
        <v>96</v>
      </c>
      <c r="H1106" s="1">
        <v>2007</v>
      </c>
      <c r="I1106" s="1" t="s">
        <v>63</v>
      </c>
      <c r="J1106" s="2" t="s">
        <v>86</v>
      </c>
      <c r="K1106" s="2">
        <v>0</v>
      </c>
      <c r="L1106" s="2"/>
      <c r="M1106" s="2"/>
      <c r="N1106" s="2">
        <v>0</v>
      </c>
      <c r="O1106" s="2"/>
      <c r="P1106" s="2"/>
      <c r="Q1106" s="2">
        <v>0</v>
      </c>
      <c r="R1106" s="2"/>
      <c r="S1106" s="2"/>
      <c r="T1106" s="2">
        <v>0</v>
      </c>
      <c r="U1106" s="2"/>
      <c r="V1106" s="2"/>
      <c r="W1106" s="2">
        <v>0</v>
      </c>
      <c r="X1106" s="2"/>
      <c r="Y1106" s="2"/>
      <c r="Z1106" s="1">
        <v>1</v>
      </c>
      <c r="AA1106" s="2"/>
      <c r="AB1106" s="1" t="s">
        <v>42</v>
      </c>
      <c r="AC1106" s="1">
        <v>1</v>
      </c>
      <c r="AD1106" s="2"/>
      <c r="AE1106" s="1"/>
      <c r="AF1106" s="1" t="s">
        <v>6586</v>
      </c>
      <c r="AG1106" s="1" t="s">
        <v>88</v>
      </c>
      <c r="AH1106" s="1" t="s">
        <v>4713</v>
      </c>
      <c r="AI1106" s="1">
        <v>0</v>
      </c>
      <c r="AJ1106" s="1" t="s">
        <v>492</v>
      </c>
      <c r="AK1106" s="1" t="s">
        <v>42</v>
      </c>
    </row>
    <row r="1107" spans="1:37" x14ac:dyDescent="0.25">
      <c r="A1107" s="1" t="s">
        <v>6587</v>
      </c>
      <c r="B1107" s="1" t="s">
        <v>6588</v>
      </c>
      <c r="C1107" s="1" t="s">
        <v>77</v>
      </c>
      <c r="D1107" s="1" t="s">
        <v>6589</v>
      </c>
      <c r="E1107" s="1" t="s">
        <v>6589</v>
      </c>
      <c r="F1107" s="1" t="e">
        <v>#N/A</v>
      </c>
      <c r="G1107" s="5" t="s">
        <v>257</v>
      </c>
      <c r="H1107" s="1">
        <v>2018</v>
      </c>
      <c r="I1107" s="1" t="s">
        <v>298</v>
      </c>
      <c r="J1107" s="2" t="s">
        <v>86</v>
      </c>
      <c r="K1107" s="2">
        <v>0</v>
      </c>
      <c r="L1107" s="2"/>
      <c r="M1107" s="2"/>
      <c r="N1107" s="2">
        <v>0</v>
      </c>
      <c r="O1107" s="2"/>
      <c r="P1107" s="2"/>
      <c r="Q1107" s="2">
        <v>0</v>
      </c>
      <c r="R1107" s="2"/>
      <c r="S1107" s="2"/>
      <c r="T1107" s="2">
        <v>0</v>
      </c>
      <c r="U1107" s="2"/>
      <c r="V1107" s="2"/>
      <c r="W1107" s="2">
        <v>0</v>
      </c>
      <c r="X1107" s="2"/>
      <c r="Y1107" s="2"/>
      <c r="Z1107" s="1" t="s">
        <v>42</v>
      </c>
      <c r="AA1107" s="2"/>
      <c r="AB1107" s="1" t="s">
        <v>42</v>
      </c>
      <c r="AC1107" s="1">
        <v>1</v>
      </c>
      <c r="AD1107" s="2"/>
      <c r="AE1107" s="1"/>
      <c r="AF1107" s="1" t="s">
        <v>6590</v>
      </c>
      <c r="AG1107" s="1" t="s">
        <v>308</v>
      </c>
      <c r="AH1107" s="1" t="s">
        <v>300</v>
      </c>
      <c r="AI1107" s="1">
        <v>0</v>
      </c>
      <c r="AJ1107" s="1" t="s">
        <v>6591</v>
      </c>
      <c r="AK1107" s="1" t="s">
        <v>42</v>
      </c>
    </row>
    <row r="1108" spans="1:37" x14ac:dyDescent="0.25">
      <c r="A1108" s="1" t="s">
        <v>6592</v>
      </c>
      <c r="B1108" s="1" t="s">
        <v>6593</v>
      </c>
      <c r="C1108" s="1" t="s">
        <v>103</v>
      </c>
      <c r="D1108" s="1" t="s">
        <v>6594</v>
      </c>
      <c r="E1108" s="1" t="s">
        <v>6595</v>
      </c>
      <c r="F1108" s="1" t="s">
        <v>4527</v>
      </c>
      <c r="G1108" s="5" t="s">
        <v>107</v>
      </c>
      <c r="H1108" s="1">
        <v>2014</v>
      </c>
      <c r="I1108" s="1" t="s">
        <v>1972</v>
      </c>
      <c r="J1108" s="2"/>
      <c r="K1108" s="2">
        <v>0</v>
      </c>
      <c r="L1108" s="2"/>
      <c r="M1108" s="2"/>
      <c r="N1108" s="2">
        <v>1</v>
      </c>
      <c r="O1108" s="2"/>
      <c r="P1108" s="2"/>
      <c r="Q1108" s="2">
        <v>0</v>
      </c>
      <c r="R1108" s="2"/>
      <c r="S1108" s="2"/>
      <c r="T1108" s="2">
        <v>1</v>
      </c>
      <c r="U1108" s="2"/>
      <c r="V1108" s="2"/>
      <c r="W1108" s="2">
        <v>1</v>
      </c>
      <c r="X1108" s="2"/>
      <c r="Y1108" s="2"/>
      <c r="Z1108" s="1">
        <v>0</v>
      </c>
      <c r="AA1108" s="2"/>
      <c r="AB1108" s="1" t="s">
        <v>42</v>
      </c>
      <c r="AC1108" s="1">
        <v>0</v>
      </c>
      <c r="AD1108" s="2"/>
      <c r="AE1108" s="1"/>
      <c r="AF1108" s="1" t="s">
        <v>6596</v>
      </c>
      <c r="AG1108" s="1" t="s">
        <v>88</v>
      </c>
      <c r="AH1108" s="1" t="s">
        <v>6597</v>
      </c>
      <c r="AI1108" s="1" t="s">
        <v>100</v>
      </c>
      <c r="AJ1108" s="1" t="s">
        <v>111</v>
      </c>
      <c r="AK1108" s="1" t="s">
        <v>42</v>
      </c>
    </row>
    <row r="1109" spans="1:37" x14ac:dyDescent="0.25">
      <c r="A1109" s="1" t="s">
        <v>6598</v>
      </c>
      <c r="B1109" s="1" t="s">
        <v>6599</v>
      </c>
      <c r="C1109" s="1" t="s">
        <v>103</v>
      </c>
      <c r="D1109" s="1" t="s">
        <v>6600</v>
      </c>
      <c r="E1109" s="1" t="s">
        <v>6601</v>
      </c>
      <c r="F1109" s="1" t="s">
        <v>7269</v>
      </c>
      <c r="G1109" s="5" t="s">
        <v>62</v>
      </c>
      <c r="H1109" s="1">
        <v>2019</v>
      </c>
      <c r="I1109" s="1" t="s">
        <v>6603</v>
      </c>
      <c r="J1109" s="2"/>
      <c r="K1109" s="2">
        <v>1</v>
      </c>
      <c r="L1109" s="2"/>
      <c r="M1109" s="2"/>
      <c r="N1109" s="2">
        <v>1</v>
      </c>
      <c r="O1109" s="2"/>
      <c r="P1109" s="2"/>
      <c r="Q1109" s="2" t="s">
        <v>42</v>
      </c>
      <c r="R1109" s="2"/>
      <c r="S1109" s="2"/>
      <c r="T1109" s="2">
        <v>1</v>
      </c>
      <c r="U1109" s="2"/>
      <c r="V1109" s="2"/>
      <c r="W1109" s="2">
        <v>1</v>
      </c>
      <c r="X1109" s="2"/>
      <c r="Y1109" s="2"/>
      <c r="Z1109" s="1">
        <v>1</v>
      </c>
      <c r="AA1109" s="2"/>
      <c r="AB1109" s="1" t="s">
        <v>42</v>
      </c>
      <c r="AC1109" s="1">
        <v>0</v>
      </c>
      <c r="AD1109" s="2"/>
      <c r="AE1109" s="1"/>
      <c r="AF1109" s="1" t="s">
        <v>6604</v>
      </c>
      <c r="AG1109" s="1">
        <v>0</v>
      </c>
      <c r="AH1109" s="1" t="s">
        <v>6301</v>
      </c>
      <c r="AI1109" s="1">
        <v>0</v>
      </c>
      <c r="AJ1109" s="1" t="s">
        <v>2020</v>
      </c>
      <c r="AK1109" s="1" t="s">
        <v>42</v>
      </c>
    </row>
    <row r="1110" spans="1:37" x14ac:dyDescent="0.25">
      <c r="A1110" s="1" t="s">
        <v>6605</v>
      </c>
      <c r="B1110" s="1" t="s">
        <v>6606</v>
      </c>
      <c r="C1110" s="1" t="s">
        <v>77</v>
      </c>
      <c r="D1110" s="1" t="s">
        <v>6607</v>
      </c>
      <c r="E1110" s="1" t="s">
        <v>6608</v>
      </c>
      <c r="F1110" s="1" t="s">
        <v>3140</v>
      </c>
      <c r="G1110" s="5" t="s">
        <v>214</v>
      </c>
      <c r="H1110" s="1">
        <v>2013</v>
      </c>
      <c r="I1110" s="1" t="s">
        <v>6071</v>
      </c>
      <c r="J1110" s="2"/>
      <c r="K1110" s="2">
        <v>1</v>
      </c>
      <c r="L1110" s="2"/>
      <c r="M1110" s="2"/>
      <c r="N1110" s="2">
        <v>1</v>
      </c>
      <c r="O1110" s="2"/>
      <c r="P1110" s="2"/>
      <c r="Q1110" s="2">
        <v>0</v>
      </c>
      <c r="R1110" s="2"/>
      <c r="S1110" s="2"/>
      <c r="T1110" s="2">
        <v>1</v>
      </c>
      <c r="U1110" s="2"/>
      <c r="V1110" s="2"/>
      <c r="W1110" s="2">
        <v>1</v>
      </c>
      <c r="X1110" s="2"/>
      <c r="Y1110" s="2"/>
      <c r="Z1110" s="1">
        <v>1</v>
      </c>
      <c r="AA1110" s="2"/>
      <c r="AB1110" s="1" t="s">
        <v>42</v>
      </c>
      <c r="AC1110" s="1">
        <v>0</v>
      </c>
      <c r="AD1110" s="2"/>
      <c r="AE1110" s="1"/>
      <c r="AF1110" s="1" t="s">
        <v>6609</v>
      </c>
      <c r="AG1110" s="1" t="s">
        <v>88</v>
      </c>
      <c r="AH1110" s="1" t="s">
        <v>4633</v>
      </c>
      <c r="AI1110" s="1">
        <v>0</v>
      </c>
      <c r="AJ1110" s="1" t="s">
        <v>6610</v>
      </c>
      <c r="AK1110" s="1" t="s">
        <v>42</v>
      </c>
    </row>
    <row r="1111" spans="1:37" x14ac:dyDescent="0.25">
      <c r="A1111" s="1" t="s">
        <v>6611</v>
      </c>
      <c r="B1111" s="1" t="s">
        <v>6612</v>
      </c>
      <c r="C1111" s="1" t="s">
        <v>103</v>
      </c>
      <c r="D1111" s="1" t="s">
        <v>6613</v>
      </c>
      <c r="E1111" s="1" t="s">
        <v>6614</v>
      </c>
      <c r="F1111" s="1" t="s">
        <v>661</v>
      </c>
      <c r="G1111" s="5" t="s">
        <v>107</v>
      </c>
      <c r="H1111" s="1">
        <v>2014</v>
      </c>
      <c r="I1111" s="1" t="s">
        <v>6615</v>
      </c>
      <c r="J1111" s="2"/>
      <c r="K1111" s="2">
        <v>0</v>
      </c>
      <c r="L1111" s="2"/>
      <c r="M1111" s="2"/>
      <c r="N1111" s="2">
        <v>1</v>
      </c>
      <c r="O1111" s="2"/>
      <c r="P1111" s="2"/>
      <c r="Q1111" s="2">
        <v>0</v>
      </c>
      <c r="R1111" s="2"/>
      <c r="S1111" s="2"/>
      <c r="T1111" s="2">
        <v>1</v>
      </c>
      <c r="U1111" s="2"/>
      <c r="V1111" s="2"/>
      <c r="W1111" s="2">
        <v>1</v>
      </c>
      <c r="X1111" s="2"/>
      <c r="Y1111" s="2"/>
      <c r="Z1111" s="1">
        <v>0</v>
      </c>
      <c r="AA1111" s="2"/>
      <c r="AB1111" s="1" t="s">
        <v>42</v>
      </c>
      <c r="AC1111" s="1">
        <v>0</v>
      </c>
      <c r="AD1111" s="2"/>
      <c r="AE1111" s="1"/>
      <c r="AF1111" s="1" t="s">
        <v>6616</v>
      </c>
      <c r="AG1111" s="1" t="s">
        <v>88</v>
      </c>
      <c r="AH1111" s="1" t="s">
        <v>110</v>
      </c>
      <c r="AI1111" s="1" t="s">
        <v>100</v>
      </c>
      <c r="AJ1111" s="1" t="s">
        <v>111</v>
      </c>
      <c r="AK1111" s="1" t="s">
        <v>42</v>
      </c>
    </row>
    <row r="1112" spans="1:37" x14ac:dyDescent="0.25">
      <c r="A1112" s="1" t="s">
        <v>6617</v>
      </c>
      <c r="B1112" s="1" t="s">
        <v>6618</v>
      </c>
      <c r="C1112" s="1" t="s">
        <v>36</v>
      </c>
      <c r="D1112" s="1" t="s">
        <v>6619</v>
      </c>
      <c r="E1112" s="1" t="s">
        <v>6620</v>
      </c>
      <c r="F1112" s="1" t="s">
        <v>7270</v>
      </c>
      <c r="G1112" s="5" t="s">
        <v>643</v>
      </c>
      <c r="H1112" s="1">
        <v>2009</v>
      </c>
      <c r="I1112" s="1" t="s">
        <v>215</v>
      </c>
      <c r="J1112" s="2"/>
      <c r="K1112" s="2">
        <v>1</v>
      </c>
      <c r="L1112" s="2"/>
      <c r="M1112" s="2"/>
      <c r="N1112" s="2">
        <v>0</v>
      </c>
      <c r="O1112" s="2"/>
      <c r="P1112" s="2"/>
      <c r="Q1112" s="2">
        <v>1</v>
      </c>
      <c r="R1112" s="2"/>
      <c r="S1112" s="2"/>
      <c r="T1112" s="2">
        <v>0</v>
      </c>
      <c r="U1112" s="2"/>
      <c r="V1112" s="2"/>
      <c r="W1112" s="2">
        <v>0</v>
      </c>
      <c r="X1112" s="2"/>
      <c r="Y1112" s="2"/>
      <c r="Z1112" s="1">
        <v>1</v>
      </c>
      <c r="AA1112" s="2"/>
      <c r="AB1112" s="1" t="s">
        <v>42</v>
      </c>
      <c r="AC1112" s="1">
        <v>0</v>
      </c>
      <c r="AD1112" s="2"/>
      <c r="AE1112" s="1"/>
      <c r="AF1112" s="1" t="s">
        <v>6622</v>
      </c>
      <c r="AG1112" s="1" t="s">
        <v>65</v>
      </c>
      <c r="AH1112" s="1" t="s">
        <v>65</v>
      </c>
      <c r="AI1112" s="1">
        <v>0</v>
      </c>
      <c r="AJ1112" s="1" t="s">
        <v>191</v>
      </c>
      <c r="AK1112" s="1" t="s">
        <v>42</v>
      </c>
    </row>
    <row r="1113" spans="1:37" x14ac:dyDescent="0.25">
      <c r="A1113" s="1" t="s">
        <v>6623</v>
      </c>
      <c r="B1113" s="1" t="s">
        <v>6624</v>
      </c>
      <c r="C1113" s="1" t="s">
        <v>36</v>
      </c>
      <c r="D1113" s="1" t="s">
        <v>6625</v>
      </c>
      <c r="E1113" s="1" t="s">
        <v>6626</v>
      </c>
      <c r="F1113" s="1" t="s">
        <v>364</v>
      </c>
      <c r="G1113" s="5" t="s">
        <v>6627</v>
      </c>
      <c r="H1113" s="1">
        <v>2006</v>
      </c>
      <c r="I1113" s="1" t="s">
        <v>1130</v>
      </c>
      <c r="J1113" s="2"/>
      <c r="K1113" s="2">
        <v>1</v>
      </c>
      <c r="L1113" s="2"/>
      <c r="M1113" s="2"/>
      <c r="N1113" s="2">
        <v>0</v>
      </c>
      <c r="O1113" s="2"/>
      <c r="P1113" s="2"/>
      <c r="Q1113" s="2">
        <v>1</v>
      </c>
      <c r="R1113" s="2"/>
      <c r="S1113" s="2"/>
      <c r="T1113" s="2">
        <v>0</v>
      </c>
      <c r="U1113" s="2"/>
      <c r="V1113" s="2"/>
      <c r="W1113" s="2">
        <v>0</v>
      </c>
      <c r="X1113" s="2"/>
      <c r="Y1113" s="2"/>
      <c r="Z1113" s="1">
        <v>1</v>
      </c>
      <c r="AA1113" s="2"/>
      <c r="AB1113" s="1" t="s">
        <v>42</v>
      </c>
      <c r="AC1113" s="1">
        <v>0</v>
      </c>
      <c r="AD1113" s="2"/>
      <c r="AE1113" s="1"/>
      <c r="AF1113" s="1" t="s">
        <v>6628</v>
      </c>
      <c r="AG1113" s="1" t="s">
        <v>45</v>
      </c>
      <c r="AH1113" s="1" t="s">
        <v>1766</v>
      </c>
      <c r="AI1113" s="1">
        <v>0</v>
      </c>
      <c r="AJ1113" s="1" t="s">
        <v>100</v>
      </c>
      <c r="AK1113" s="1" t="s">
        <v>42</v>
      </c>
    </row>
    <row r="1114" spans="1:37" x14ac:dyDescent="0.25">
      <c r="A1114" s="1" t="s">
        <v>6629</v>
      </c>
      <c r="B1114" s="1" t="s">
        <v>6630</v>
      </c>
      <c r="C1114" s="1" t="s">
        <v>36</v>
      </c>
      <c r="D1114" s="1" t="s">
        <v>6631</v>
      </c>
      <c r="E1114" s="1" t="s">
        <v>6632</v>
      </c>
      <c r="F1114" s="1" t="s">
        <v>7271</v>
      </c>
      <c r="G1114" s="5" t="s">
        <v>1371</v>
      </c>
      <c r="H1114" s="1">
        <v>2006</v>
      </c>
      <c r="I1114" s="1" t="s">
        <v>1130</v>
      </c>
      <c r="J1114" s="2"/>
      <c r="K1114" s="2">
        <v>1</v>
      </c>
      <c r="L1114" s="2"/>
      <c r="M1114" s="2"/>
      <c r="N1114" s="2">
        <v>0</v>
      </c>
      <c r="O1114" s="2"/>
      <c r="P1114" s="2"/>
      <c r="Q1114" s="2">
        <v>1</v>
      </c>
      <c r="R1114" s="2"/>
      <c r="S1114" s="2"/>
      <c r="T1114" s="2">
        <v>0</v>
      </c>
      <c r="U1114" s="2"/>
      <c r="V1114" s="2"/>
      <c r="W1114" s="2">
        <v>0</v>
      </c>
      <c r="X1114" s="2"/>
      <c r="Y1114" s="2"/>
      <c r="Z1114" s="1">
        <v>1</v>
      </c>
      <c r="AA1114" s="2"/>
      <c r="AB1114" s="1" t="s">
        <v>42</v>
      </c>
      <c r="AC1114" s="1">
        <v>0</v>
      </c>
      <c r="AD1114" s="2"/>
      <c r="AE1114" s="1"/>
      <c r="AF1114" s="1" t="s">
        <v>6634</v>
      </c>
      <c r="AG1114" s="1" t="s">
        <v>65</v>
      </c>
      <c r="AH1114" s="1" t="s">
        <v>1766</v>
      </c>
      <c r="AI1114" s="1">
        <v>0</v>
      </c>
      <c r="AJ1114" s="1" t="s">
        <v>100</v>
      </c>
      <c r="AK1114" s="1" t="s">
        <v>42</v>
      </c>
    </row>
    <row r="1115" spans="1:37" x14ac:dyDescent="0.25">
      <c r="A1115" s="1" t="s">
        <v>6635</v>
      </c>
      <c r="B1115" s="1" t="s">
        <v>1766</v>
      </c>
      <c r="C1115" s="1" t="s">
        <v>50</v>
      </c>
      <c r="D1115" s="1" t="s">
        <v>6636</v>
      </c>
      <c r="E1115" s="1" t="s">
        <v>6637</v>
      </c>
      <c r="F1115" s="1" t="s">
        <v>7272</v>
      </c>
      <c r="G1115" s="5" t="s">
        <v>643</v>
      </c>
      <c r="H1115" s="1">
        <v>2008</v>
      </c>
      <c r="I1115" s="1" t="s">
        <v>365</v>
      </c>
      <c r="J1115" s="2"/>
      <c r="K1115" s="2">
        <v>1</v>
      </c>
      <c r="L1115" s="2"/>
      <c r="M1115" s="2"/>
      <c r="N1115" s="2">
        <v>0</v>
      </c>
      <c r="O1115" s="2"/>
      <c r="P1115" s="2"/>
      <c r="Q1115" s="2">
        <v>1</v>
      </c>
      <c r="R1115" s="2"/>
      <c r="S1115" s="2"/>
      <c r="T1115" s="2">
        <v>0</v>
      </c>
      <c r="U1115" s="2"/>
      <c r="V1115" s="2"/>
      <c r="W1115" s="2">
        <v>0</v>
      </c>
      <c r="X1115" s="2"/>
      <c r="Y1115" s="2"/>
      <c r="Z1115" s="1">
        <v>1</v>
      </c>
      <c r="AA1115" s="2"/>
      <c r="AB1115" s="1" t="s">
        <v>42</v>
      </c>
      <c r="AC1115" s="1">
        <v>0</v>
      </c>
      <c r="AD1115" s="2"/>
      <c r="AE1115" s="1"/>
      <c r="AF1115" s="1" t="s">
        <v>6639</v>
      </c>
      <c r="AG1115" s="1" t="s">
        <v>45</v>
      </c>
      <c r="AH1115" s="1" t="s">
        <v>1766</v>
      </c>
      <c r="AI1115" s="1" t="s">
        <v>100</v>
      </c>
      <c r="AJ1115" s="1" t="s">
        <v>128</v>
      </c>
      <c r="AK1115" s="1" t="s">
        <v>42</v>
      </c>
    </row>
    <row r="1116" spans="1:37" x14ac:dyDescent="0.25">
      <c r="A1116" s="1" t="s">
        <v>6640</v>
      </c>
      <c r="B1116" s="1" t="s">
        <v>6641</v>
      </c>
      <c r="C1116" s="1" t="s">
        <v>286</v>
      </c>
      <c r="D1116" s="1" t="s">
        <v>6642</v>
      </c>
      <c r="E1116" s="1" t="s">
        <v>6643</v>
      </c>
      <c r="F1116" s="1" t="s">
        <v>1840</v>
      </c>
      <c r="G1116" s="5" t="s">
        <v>257</v>
      </c>
      <c r="H1116" s="1">
        <v>2018</v>
      </c>
      <c r="I1116" s="1" t="s">
        <v>590</v>
      </c>
      <c r="J1116" s="2"/>
      <c r="K1116" s="2">
        <v>1</v>
      </c>
      <c r="L1116" s="2"/>
      <c r="M1116" s="2"/>
      <c r="N1116" s="2">
        <v>0</v>
      </c>
      <c r="O1116" s="2"/>
      <c r="P1116" s="2"/>
      <c r="Q1116" s="2">
        <v>1</v>
      </c>
      <c r="R1116" s="2"/>
      <c r="S1116" s="2"/>
      <c r="T1116" s="2">
        <v>0</v>
      </c>
      <c r="U1116" s="2"/>
      <c r="V1116" s="2"/>
      <c r="W1116" s="2">
        <v>0</v>
      </c>
      <c r="X1116" s="2"/>
      <c r="Y1116" s="2"/>
      <c r="Z1116" s="1" t="s">
        <v>42</v>
      </c>
      <c r="AA1116" s="2"/>
      <c r="AB1116" s="1" t="s">
        <v>42</v>
      </c>
      <c r="AC1116" s="1">
        <v>0</v>
      </c>
      <c r="AD1116" s="2"/>
      <c r="AE1116" s="1"/>
      <c r="AF1116" s="1" t="s">
        <v>6644</v>
      </c>
      <c r="AG1116" s="1" t="s">
        <v>308</v>
      </c>
      <c r="AH1116" s="1" t="s">
        <v>6645</v>
      </c>
      <c r="AI1116" s="1">
        <v>0</v>
      </c>
      <c r="AJ1116" s="1"/>
      <c r="AK1116" s="1" t="s">
        <v>42</v>
      </c>
    </row>
    <row r="1117" spans="1:37" x14ac:dyDescent="0.25">
      <c r="A1117" s="1" t="s">
        <v>6646</v>
      </c>
      <c r="B1117" s="1" t="s">
        <v>6647</v>
      </c>
      <c r="C1117" s="1" t="s">
        <v>103</v>
      </c>
      <c r="D1117" s="1" t="s">
        <v>6648</v>
      </c>
      <c r="E1117" s="1" t="s">
        <v>6649</v>
      </c>
      <c r="F1117" s="1" t="s">
        <v>4894</v>
      </c>
      <c r="G1117" s="5" t="s">
        <v>62</v>
      </c>
      <c r="H1117" s="1">
        <v>2019</v>
      </c>
      <c r="I1117" s="1" t="s">
        <v>2127</v>
      </c>
      <c r="J1117" s="2"/>
      <c r="K1117" s="2">
        <v>1</v>
      </c>
      <c r="L1117" s="2"/>
      <c r="M1117" s="2"/>
      <c r="N1117" s="2">
        <v>1</v>
      </c>
      <c r="O1117" s="2"/>
      <c r="P1117" s="2"/>
      <c r="Q1117" s="2" t="s">
        <v>42</v>
      </c>
      <c r="R1117" s="2"/>
      <c r="S1117" s="2"/>
      <c r="T1117" s="2">
        <v>1</v>
      </c>
      <c r="U1117" s="2"/>
      <c r="V1117" s="2"/>
      <c r="W1117" s="2">
        <v>1</v>
      </c>
      <c r="X1117" s="2"/>
      <c r="Y1117" s="2"/>
      <c r="Z1117" s="1" t="s">
        <v>42</v>
      </c>
      <c r="AA1117" s="2"/>
      <c r="AB1117" s="1" t="s">
        <v>42</v>
      </c>
      <c r="AC1117" s="1">
        <v>0</v>
      </c>
      <c r="AD1117" s="2"/>
      <c r="AE1117" s="1"/>
      <c r="AF1117" s="1" t="s">
        <v>6650</v>
      </c>
      <c r="AG1117" s="1" t="s">
        <v>88</v>
      </c>
      <c r="AH1117" s="1" t="s">
        <v>3500</v>
      </c>
      <c r="AI1117" s="1">
        <v>0</v>
      </c>
      <c r="AJ1117" s="1" t="s">
        <v>2020</v>
      </c>
      <c r="AK1117" s="1" t="s">
        <v>42</v>
      </c>
    </row>
    <row r="1118" spans="1:37" x14ac:dyDescent="0.25">
      <c r="A1118" s="1" t="s">
        <v>6651</v>
      </c>
      <c r="B1118" s="1" t="s">
        <v>6652</v>
      </c>
      <c r="C1118" s="1" t="s">
        <v>103</v>
      </c>
      <c r="D1118" s="1" t="s">
        <v>6653</v>
      </c>
      <c r="E1118" s="1" t="s">
        <v>6654</v>
      </c>
      <c r="F1118" s="1" t="s">
        <v>1622</v>
      </c>
      <c r="G1118" s="5" t="s">
        <v>107</v>
      </c>
      <c r="H1118" s="1">
        <v>2014</v>
      </c>
      <c r="I1118" s="1" t="s">
        <v>6615</v>
      </c>
      <c r="J1118" s="2"/>
      <c r="K1118" s="2">
        <v>0</v>
      </c>
      <c r="L1118" s="2"/>
      <c r="M1118" s="2"/>
      <c r="N1118" s="2">
        <v>1</v>
      </c>
      <c r="O1118" s="2"/>
      <c r="P1118" s="2"/>
      <c r="Q1118" s="2">
        <v>0</v>
      </c>
      <c r="R1118" s="2"/>
      <c r="S1118" s="2"/>
      <c r="T1118" s="2">
        <v>1</v>
      </c>
      <c r="U1118" s="2"/>
      <c r="V1118" s="2"/>
      <c r="W1118" s="2">
        <v>1</v>
      </c>
      <c r="X1118" s="2"/>
      <c r="Y1118" s="2"/>
      <c r="Z1118" s="1">
        <v>0</v>
      </c>
      <c r="AA1118" s="2"/>
      <c r="AB1118" s="1" t="s">
        <v>42</v>
      </c>
      <c r="AC1118" s="1">
        <v>0</v>
      </c>
      <c r="AD1118" s="2"/>
      <c r="AE1118" s="1"/>
      <c r="AF1118" s="1" t="s">
        <v>6655</v>
      </c>
      <c r="AG1118" s="1" t="s">
        <v>88</v>
      </c>
      <c r="AH1118" s="1" t="s">
        <v>491</v>
      </c>
      <c r="AI1118" s="1" t="s">
        <v>100</v>
      </c>
      <c r="AJ1118" s="1" t="s">
        <v>111</v>
      </c>
      <c r="AK1118" s="1" t="s">
        <v>42</v>
      </c>
    </row>
    <row r="1119" spans="1:37" x14ac:dyDescent="0.25">
      <c r="A1119" s="1" t="s">
        <v>6656</v>
      </c>
      <c r="B1119" s="1" t="s">
        <v>6657</v>
      </c>
      <c r="C1119" s="1" t="s">
        <v>77</v>
      </c>
      <c r="D1119" s="1" t="s">
        <v>6658</v>
      </c>
      <c r="E1119" s="1" t="s">
        <v>6659</v>
      </c>
      <c r="F1119" s="1" t="s">
        <v>3150</v>
      </c>
      <c r="G1119" s="5" t="s">
        <v>96</v>
      </c>
      <c r="H1119" s="1">
        <v>2007</v>
      </c>
      <c r="I1119" s="1" t="s">
        <v>342</v>
      </c>
      <c r="J1119" s="2"/>
      <c r="K1119" s="2">
        <v>1</v>
      </c>
      <c r="L1119" s="2"/>
      <c r="M1119" s="2"/>
      <c r="N1119" s="2">
        <v>1</v>
      </c>
      <c r="O1119" s="2"/>
      <c r="P1119" s="2"/>
      <c r="Q1119" s="2">
        <v>0</v>
      </c>
      <c r="R1119" s="2"/>
      <c r="S1119" s="2"/>
      <c r="T1119" s="2">
        <v>1</v>
      </c>
      <c r="U1119" s="2"/>
      <c r="V1119" s="2"/>
      <c r="W1119" s="2">
        <v>1</v>
      </c>
      <c r="X1119" s="2"/>
      <c r="Y1119" s="2"/>
      <c r="Z1119" s="1">
        <v>1</v>
      </c>
      <c r="AA1119" s="2"/>
      <c r="AB1119" s="1" t="s">
        <v>42</v>
      </c>
      <c r="AC1119" s="1">
        <v>0</v>
      </c>
      <c r="AD1119" s="2"/>
      <c r="AE1119" s="1"/>
      <c r="AF1119" s="1" t="s">
        <v>6661</v>
      </c>
      <c r="AG1119" s="1" t="s">
        <v>88</v>
      </c>
      <c r="AH1119" s="1" t="s">
        <v>491</v>
      </c>
      <c r="AI1119" s="1">
        <v>0</v>
      </c>
      <c r="AJ1119" s="1" t="s">
        <v>492</v>
      </c>
      <c r="AK1119" s="1" t="s">
        <v>42</v>
      </c>
    </row>
    <row r="1120" spans="1:37" x14ac:dyDescent="0.25">
      <c r="A1120" s="1" t="s">
        <v>6662</v>
      </c>
      <c r="B1120" s="1" t="s">
        <v>2808</v>
      </c>
      <c r="C1120" s="1" t="s">
        <v>103</v>
      </c>
      <c r="D1120" s="1" t="s">
        <v>6663</v>
      </c>
      <c r="E1120" s="1" t="s">
        <v>6664</v>
      </c>
      <c r="F1120" s="1" t="s">
        <v>1464</v>
      </c>
      <c r="G1120" s="5" t="s">
        <v>96</v>
      </c>
      <c r="H1120" s="1">
        <v>2007</v>
      </c>
      <c r="I1120" s="1" t="s">
        <v>576</v>
      </c>
      <c r="J1120" s="2"/>
      <c r="K1120" s="2">
        <v>1</v>
      </c>
      <c r="L1120" s="2"/>
      <c r="M1120" s="2"/>
      <c r="N1120" s="2">
        <v>1</v>
      </c>
      <c r="O1120" s="2"/>
      <c r="P1120" s="2"/>
      <c r="Q1120" s="2">
        <v>0</v>
      </c>
      <c r="R1120" s="2"/>
      <c r="S1120" s="2"/>
      <c r="T1120" s="2">
        <v>1</v>
      </c>
      <c r="U1120" s="2"/>
      <c r="V1120" s="2"/>
      <c r="W1120" s="2">
        <v>1</v>
      </c>
      <c r="X1120" s="2"/>
      <c r="Y1120" s="2"/>
      <c r="Z1120" s="1">
        <v>1</v>
      </c>
      <c r="AA1120" s="2"/>
      <c r="AB1120" s="1" t="s">
        <v>42</v>
      </c>
      <c r="AC1120" s="1">
        <v>0</v>
      </c>
      <c r="AD1120" s="2"/>
      <c r="AE1120" s="1"/>
      <c r="AF1120" s="1" t="s">
        <v>6665</v>
      </c>
      <c r="AG1120" s="1" t="s">
        <v>88</v>
      </c>
      <c r="AH1120" s="1" t="s">
        <v>491</v>
      </c>
      <c r="AI1120" s="1" t="s">
        <v>100</v>
      </c>
      <c r="AJ1120" s="1" t="s">
        <v>1098</v>
      </c>
      <c r="AK1120" s="1" t="s">
        <v>42</v>
      </c>
    </row>
    <row r="1121" spans="1:37" x14ac:dyDescent="0.25">
      <c r="A1121" s="1" t="s">
        <v>6666</v>
      </c>
      <c r="B1121" s="1" t="s">
        <v>6667</v>
      </c>
      <c r="C1121" s="1" t="s">
        <v>77</v>
      </c>
      <c r="D1121" s="1" t="s">
        <v>6668</v>
      </c>
      <c r="E1121" s="1" t="s">
        <v>6669</v>
      </c>
      <c r="F1121" s="1" t="s">
        <v>7074</v>
      </c>
      <c r="G1121" s="5" t="s">
        <v>461</v>
      </c>
      <c r="H1121" s="1">
        <v>2010</v>
      </c>
      <c r="I1121" s="1" t="s">
        <v>365</v>
      </c>
      <c r="J1121" s="2"/>
      <c r="K1121" s="2">
        <v>1</v>
      </c>
      <c r="L1121" s="2"/>
      <c r="M1121" s="2"/>
      <c r="N1121" s="2">
        <v>1</v>
      </c>
      <c r="O1121" s="2"/>
      <c r="P1121" s="2"/>
      <c r="Q1121" s="2">
        <v>0</v>
      </c>
      <c r="R1121" s="2"/>
      <c r="S1121" s="2"/>
      <c r="T1121" s="2">
        <v>1</v>
      </c>
      <c r="U1121" s="2"/>
      <c r="V1121" s="2"/>
      <c r="W1121" s="2">
        <v>1</v>
      </c>
      <c r="X1121" s="2"/>
      <c r="Y1121" s="2"/>
      <c r="Z1121" s="1">
        <v>1</v>
      </c>
      <c r="AA1121" s="2"/>
      <c r="AB1121" s="1" t="s">
        <v>42</v>
      </c>
      <c r="AC1121" s="1">
        <v>0</v>
      </c>
      <c r="AD1121" s="2"/>
      <c r="AE1121" s="1"/>
      <c r="AF1121" s="1" t="s">
        <v>6670</v>
      </c>
      <c r="AG1121" s="1" t="s">
        <v>88</v>
      </c>
      <c r="AH1121" s="1" t="s">
        <v>3828</v>
      </c>
      <c r="AI1121" s="1">
        <v>0</v>
      </c>
      <c r="AJ1121" s="1" t="s">
        <v>607</v>
      </c>
      <c r="AK1121" s="1" t="s">
        <v>42</v>
      </c>
    </row>
    <row r="1122" spans="1:37" x14ac:dyDescent="0.25">
      <c r="A1122" s="1" t="s">
        <v>6671</v>
      </c>
      <c r="B1122" s="1" t="s">
        <v>6672</v>
      </c>
      <c r="C1122" s="21" t="s">
        <v>6673</v>
      </c>
      <c r="D1122" s="1"/>
      <c r="E1122" s="1" t="s">
        <v>6674</v>
      </c>
      <c r="F1122" s="1" t="e">
        <v>#N/A</v>
      </c>
      <c r="G1122" s="5" t="s">
        <v>498</v>
      </c>
      <c r="H1122" s="1">
        <v>2022</v>
      </c>
      <c r="I1122" s="1" t="s">
        <v>1319</v>
      </c>
      <c r="J1122" s="2" t="s">
        <v>86</v>
      </c>
      <c r="K1122" s="2">
        <v>0</v>
      </c>
      <c r="L1122" s="2"/>
      <c r="M1122" s="2"/>
      <c r="N1122" s="2">
        <v>0</v>
      </c>
      <c r="O1122" s="2"/>
      <c r="P1122" s="2"/>
      <c r="Q1122" s="2">
        <v>0</v>
      </c>
      <c r="R1122" s="2"/>
      <c r="S1122" s="2"/>
      <c r="T1122" s="2">
        <v>0</v>
      </c>
      <c r="U1122" s="2"/>
      <c r="V1122" s="2"/>
      <c r="W1122" s="2">
        <v>0</v>
      </c>
      <c r="X1122" s="2"/>
      <c r="Y1122" s="2"/>
      <c r="Z1122" s="1"/>
      <c r="AA1122" s="2"/>
      <c r="AB1122" s="1"/>
      <c r="AC1122" s="1">
        <v>1</v>
      </c>
      <c r="AD1122" s="2"/>
      <c r="AE1122" s="1"/>
      <c r="AF1122" s="1" t="s">
        <v>6675</v>
      </c>
      <c r="AG1122" s="1"/>
      <c r="AH1122" s="1"/>
      <c r="AI1122" s="1"/>
      <c r="AJ1122">
        <v>0</v>
      </c>
      <c r="AK1122" s="1" t="s">
        <v>42</v>
      </c>
    </row>
    <row r="1123" spans="1:37" x14ac:dyDescent="0.25">
      <c r="A1123" s="1" t="s">
        <v>6676</v>
      </c>
      <c r="B1123" s="1" t="s">
        <v>6677</v>
      </c>
      <c r="C1123" s="1" t="s">
        <v>286</v>
      </c>
      <c r="D1123" s="1" t="s">
        <v>6678</v>
      </c>
      <c r="E1123" s="1" t="s">
        <v>6679</v>
      </c>
      <c r="F1123" s="1" t="s">
        <v>620</v>
      </c>
      <c r="G1123" s="5" t="s">
        <v>40</v>
      </c>
      <c r="H1123" s="1">
        <v>2016</v>
      </c>
      <c r="I1123" s="1" t="s">
        <v>766</v>
      </c>
      <c r="J1123" s="2" t="s">
        <v>86</v>
      </c>
      <c r="K1123" s="2">
        <v>0</v>
      </c>
      <c r="L1123" s="2"/>
      <c r="M1123" s="2"/>
      <c r="N1123" s="2">
        <v>0</v>
      </c>
      <c r="O1123" s="2"/>
      <c r="P1123" s="2"/>
      <c r="Q1123" s="2">
        <v>0</v>
      </c>
      <c r="R1123" s="2"/>
      <c r="S1123" s="2"/>
      <c r="T1123" s="2">
        <v>0</v>
      </c>
      <c r="U1123" s="2"/>
      <c r="V1123" s="2"/>
      <c r="W1123" s="2">
        <v>0</v>
      </c>
      <c r="X1123" s="2"/>
      <c r="Y1123" s="2"/>
      <c r="Z1123" s="1">
        <v>0</v>
      </c>
      <c r="AA1123" s="2"/>
      <c r="AB1123" s="1" t="s">
        <v>42</v>
      </c>
      <c r="AC1123" s="1">
        <v>1</v>
      </c>
      <c r="AD1123" s="2"/>
      <c r="AE1123" s="1"/>
      <c r="AF1123" s="1" t="s">
        <v>6680</v>
      </c>
      <c r="AG1123" s="1" t="s">
        <v>98</v>
      </c>
      <c r="AH1123" s="1" t="s">
        <v>971</v>
      </c>
      <c r="AI1123" s="1" t="s">
        <v>521</v>
      </c>
      <c r="AJ1123" s="1"/>
      <c r="AK1123" s="1" t="s">
        <v>42</v>
      </c>
    </row>
    <row r="1124" spans="1:37" x14ac:dyDescent="0.25">
      <c r="A1124" s="34" t="s">
        <v>6681</v>
      </c>
      <c r="B1124" s="34" t="str">
        <f>VLOOKUP(A1124,'[1]2020 New Titles'!A:I,2,FALSE)</f>
        <v>Violence</v>
      </c>
      <c r="C1124" s="35" t="s">
        <v>917</v>
      </c>
      <c r="D1124" t="s">
        <v>6682</v>
      </c>
      <c r="E1124" t="s">
        <v>6683</v>
      </c>
      <c r="F1124" s="1" t="s">
        <v>1834</v>
      </c>
      <c r="G1124" s="5" t="s">
        <v>477</v>
      </c>
      <c r="H1124" s="19">
        <v>2020</v>
      </c>
      <c r="I1124" s="19" t="s">
        <v>2686</v>
      </c>
      <c r="J1124" s="31"/>
      <c r="K1124" s="2">
        <v>1</v>
      </c>
      <c r="L1124" s="2"/>
      <c r="M1124" s="2"/>
      <c r="N1124" s="2" t="s">
        <v>42</v>
      </c>
      <c r="O1124" s="2"/>
      <c r="P1124" s="2"/>
      <c r="Q1124" s="2">
        <v>1</v>
      </c>
      <c r="R1124" s="2"/>
      <c r="S1124" s="2"/>
      <c r="T1124" s="2" t="s">
        <v>42</v>
      </c>
      <c r="U1124" s="2"/>
      <c r="V1124" s="2"/>
      <c r="W1124" s="2" t="s">
        <v>42</v>
      </c>
      <c r="X1124" s="2"/>
      <c r="Y1124" s="2"/>
      <c r="Z1124" s="1" t="s">
        <v>42</v>
      </c>
      <c r="AA1124" s="2"/>
      <c r="AB1124" s="19" t="s">
        <v>42</v>
      </c>
      <c r="AC1124" s="1">
        <v>0</v>
      </c>
      <c r="AD1124" s="2"/>
      <c r="AE1124" s="1"/>
      <c r="AF1124" s="19" t="s">
        <v>6684</v>
      </c>
      <c r="AG1124" s="19"/>
      <c r="AH1124" s="19"/>
      <c r="AI1124" s="19">
        <v>0</v>
      </c>
      <c r="AJ1124" s="19" t="e">
        <v>#REF!</v>
      </c>
      <c r="AK1124" s="1" t="s">
        <v>42</v>
      </c>
    </row>
    <row r="1125" spans="1:37" x14ac:dyDescent="0.25">
      <c r="A1125" s="1" t="s">
        <v>6685</v>
      </c>
      <c r="B1125" s="1" t="s">
        <v>6686</v>
      </c>
      <c r="C1125" s="1" t="s">
        <v>36</v>
      </c>
      <c r="D1125" s="1" t="s">
        <v>6687</v>
      </c>
      <c r="E1125" s="1" t="s">
        <v>6688</v>
      </c>
      <c r="F1125" s="1" t="s">
        <v>7273</v>
      </c>
      <c r="G1125" s="5" t="s">
        <v>865</v>
      </c>
      <c r="H1125" s="1">
        <v>2006</v>
      </c>
      <c r="I1125" s="1" t="s">
        <v>728</v>
      </c>
      <c r="J1125" s="2"/>
      <c r="K1125" s="2">
        <v>1</v>
      </c>
      <c r="L1125" s="2"/>
      <c r="M1125" s="2"/>
      <c r="N1125" s="2">
        <v>0</v>
      </c>
      <c r="O1125" s="2"/>
      <c r="P1125" s="2"/>
      <c r="Q1125" s="2">
        <v>1</v>
      </c>
      <c r="R1125" s="2"/>
      <c r="S1125" s="2"/>
      <c r="T1125" s="2">
        <v>0</v>
      </c>
      <c r="U1125" s="2"/>
      <c r="V1125" s="2"/>
      <c r="W1125" s="2">
        <v>0</v>
      </c>
      <c r="X1125" s="2"/>
      <c r="Y1125" s="2"/>
      <c r="Z1125" s="1">
        <v>1</v>
      </c>
      <c r="AA1125" s="2"/>
      <c r="AB1125" s="1" t="s">
        <v>42</v>
      </c>
      <c r="AC1125" s="1">
        <v>0</v>
      </c>
      <c r="AD1125" s="2"/>
      <c r="AE1125" s="1"/>
      <c r="AF1125" s="1" t="s">
        <v>6690</v>
      </c>
      <c r="AG1125" s="1" t="s">
        <v>1105</v>
      </c>
      <c r="AH1125" s="1" t="s">
        <v>277</v>
      </c>
      <c r="AI1125" s="1">
        <v>0</v>
      </c>
      <c r="AJ1125" s="1" t="s">
        <v>100</v>
      </c>
      <c r="AK1125" s="1" t="s">
        <v>42</v>
      </c>
    </row>
    <row r="1126" spans="1:37" x14ac:dyDescent="0.25">
      <c r="A1126" s="1" t="s">
        <v>6691</v>
      </c>
      <c r="B1126" s="1" t="s">
        <v>6692</v>
      </c>
      <c r="C1126" s="1" t="s">
        <v>286</v>
      </c>
      <c r="D1126" s="1" t="s">
        <v>6693</v>
      </c>
      <c r="E1126" s="1" t="s">
        <v>6694</v>
      </c>
      <c r="F1126" s="1" t="s">
        <v>7112</v>
      </c>
      <c r="G1126" s="5" t="s">
        <v>187</v>
      </c>
      <c r="H1126" s="1">
        <v>2012</v>
      </c>
      <c r="I1126" s="1" t="s">
        <v>258</v>
      </c>
      <c r="J1126" s="2"/>
      <c r="K1126" s="2">
        <v>1</v>
      </c>
      <c r="L1126" s="2"/>
      <c r="M1126" s="2"/>
      <c r="N1126" s="2">
        <v>0</v>
      </c>
      <c r="O1126" s="2"/>
      <c r="P1126" s="2"/>
      <c r="Q1126" s="2">
        <v>1</v>
      </c>
      <c r="R1126" s="2"/>
      <c r="S1126" s="2"/>
      <c r="T1126" s="2">
        <v>0</v>
      </c>
      <c r="U1126" s="2"/>
      <c r="V1126" s="2"/>
      <c r="W1126" s="2">
        <v>0</v>
      </c>
      <c r="X1126" s="2"/>
      <c r="Y1126" s="2"/>
      <c r="Z1126" s="1">
        <v>1</v>
      </c>
      <c r="AA1126" s="2">
        <v>1</v>
      </c>
      <c r="AB1126" s="1" t="s">
        <v>42</v>
      </c>
      <c r="AC1126" s="1">
        <v>0</v>
      </c>
      <c r="AD1126" s="2"/>
      <c r="AE1126" s="1"/>
      <c r="AF1126" s="1" t="s">
        <v>6695</v>
      </c>
      <c r="AG1126" s="1" t="s">
        <v>88</v>
      </c>
      <c r="AH1126" s="1" t="s">
        <v>958</v>
      </c>
      <c r="AI1126" s="1">
        <v>0</v>
      </c>
      <c r="AJ1126" s="1" t="s">
        <v>191</v>
      </c>
      <c r="AK1126" s="1" t="s">
        <v>42</v>
      </c>
    </row>
    <row r="1127" spans="1:37" x14ac:dyDescent="0.25">
      <c r="A1127" s="1" t="s">
        <v>6696</v>
      </c>
      <c r="B1127" s="1" t="s">
        <v>6697</v>
      </c>
      <c r="C1127" s="1" t="s">
        <v>50</v>
      </c>
      <c r="D1127" s="1" t="s">
        <v>6698</v>
      </c>
      <c r="E1127" s="1" t="s">
        <v>6699</v>
      </c>
      <c r="F1127" s="1" t="s">
        <v>562</v>
      </c>
      <c r="G1127" s="5" t="s">
        <v>636</v>
      </c>
      <c r="H1127" s="1">
        <v>2006</v>
      </c>
      <c r="I1127" s="1" t="s">
        <v>628</v>
      </c>
      <c r="J1127" s="2"/>
      <c r="K1127" s="2">
        <v>1</v>
      </c>
      <c r="L1127" s="2"/>
      <c r="M1127" s="2"/>
      <c r="N1127" s="2">
        <v>0</v>
      </c>
      <c r="O1127" s="2"/>
      <c r="P1127" s="2"/>
      <c r="Q1127" s="2">
        <v>1</v>
      </c>
      <c r="R1127" s="2"/>
      <c r="S1127" s="2"/>
      <c r="T1127" s="2">
        <v>0</v>
      </c>
      <c r="U1127" s="2"/>
      <c r="V1127" s="2"/>
      <c r="W1127" s="2">
        <v>0</v>
      </c>
      <c r="X1127" s="2"/>
      <c r="Y1127" s="2"/>
      <c r="Z1127" s="1">
        <v>0</v>
      </c>
      <c r="AA1127" s="2"/>
      <c r="AB1127" s="1" t="s">
        <v>42</v>
      </c>
      <c r="AC1127" s="1">
        <v>0</v>
      </c>
      <c r="AD1127" s="2"/>
      <c r="AE1127" s="1"/>
      <c r="AF1127" s="1" t="s">
        <v>6700</v>
      </c>
      <c r="AG1127" s="1" t="s">
        <v>507</v>
      </c>
      <c r="AH1127" s="1" t="s">
        <v>1345</v>
      </c>
      <c r="AI1127" s="1" t="s">
        <v>100</v>
      </c>
      <c r="AJ1127" s="1"/>
      <c r="AK1127" s="1" t="s">
        <v>42</v>
      </c>
    </row>
    <row r="1128" spans="1:37" x14ac:dyDescent="0.25">
      <c r="A1128" s="1" t="s">
        <v>6701</v>
      </c>
      <c r="B1128" s="1" t="s">
        <v>6702</v>
      </c>
      <c r="C1128" s="1" t="s">
        <v>50</v>
      </c>
      <c r="D1128" s="1" t="s">
        <v>6703</v>
      </c>
      <c r="E1128" s="1" t="s">
        <v>6704</v>
      </c>
      <c r="F1128" s="1" t="s">
        <v>733</v>
      </c>
      <c r="G1128" s="5" t="s">
        <v>96</v>
      </c>
      <c r="H1128" s="1">
        <v>2007</v>
      </c>
      <c r="I1128" s="1" t="s">
        <v>713</v>
      </c>
      <c r="J1128" s="2"/>
      <c r="K1128" s="2">
        <v>1</v>
      </c>
      <c r="L1128" s="2"/>
      <c r="M1128" s="2"/>
      <c r="N1128" s="2">
        <v>0</v>
      </c>
      <c r="O1128" s="2"/>
      <c r="P1128" s="2"/>
      <c r="Q1128" s="2">
        <v>1</v>
      </c>
      <c r="R1128" s="2"/>
      <c r="S1128" s="2"/>
      <c r="T1128" s="2">
        <v>0</v>
      </c>
      <c r="U1128" s="2"/>
      <c r="V1128" s="2"/>
      <c r="W1128" s="2">
        <v>0</v>
      </c>
      <c r="X1128" s="2"/>
      <c r="Y1128" s="2"/>
      <c r="Z1128" s="1">
        <v>1</v>
      </c>
      <c r="AA1128" s="2"/>
      <c r="AB1128" s="1" t="s">
        <v>42</v>
      </c>
      <c r="AC1128" s="1">
        <v>0</v>
      </c>
      <c r="AD1128" s="2"/>
      <c r="AE1128" s="1"/>
      <c r="AF1128" s="1" t="s">
        <v>6705</v>
      </c>
      <c r="AG1128" s="1" t="s">
        <v>45</v>
      </c>
      <c r="AH1128" s="1" t="s">
        <v>978</v>
      </c>
      <c r="AI1128" s="1" t="s">
        <v>100</v>
      </c>
      <c r="AJ1128" s="1" t="s">
        <v>4741</v>
      </c>
      <c r="AK1128" s="1" t="s">
        <v>42</v>
      </c>
    </row>
    <row r="1129" spans="1:37" x14ac:dyDescent="0.25">
      <c r="A1129" s="1" t="s">
        <v>6706</v>
      </c>
      <c r="B1129" s="1" t="s">
        <v>6707</v>
      </c>
      <c r="C1129" s="1" t="s">
        <v>103</v>
      </c>
      <c r="D1129" s="1" t="s">
        <v>6708</v>
      </c>
      <c r="E1129" s="1" t="s">
        <v>6709</v>
      </c>
      <c r="F1129" s="1" t="s">
        <v>2605</v>
      </c>
      <c r="G1129" s="5" t="s">
        <v>437</v>
      </c>
      <c r="H1129" s="1">
        <v>2006</v>
      </c>
      <c r="I1129" s="1" t="s">
        <v>858</v>
      </c>
      <c r="J1129" s="2"/>
      <c r="K1129" s="2">
        <v>1</v>
      </c>
      <c r="L1129" s="2"/>
      <c r="M1129" s="2"/>
      <c r="N1129" s="2">
        <v>1</v>
      </c>
      <c r="O1129" s="2"/>
      <c r="P1129" s="2"/>
      <c r="Q1129" s="2">
        <v>0</v>
      </c>
      <c r="R1129" s="2"/>
      <c r="S1129" s="2"/>
      <c r="T1129" s="2">
        <v>0</v>
      </c>
      <c r="U1129" s="2"/>
      <c r="V1129" s="2"/>
      <c r="W1129" s="2">
        <v>0</v>
      </c>
      <c r="X1129" s="2"/>
      <c r="Y1129" s="2"/>
      <c r="Z1129" s="1">
        <v>1</v>
      </c>
      <c r="AA1129" s="2"/>
      <c r="AB1129" s="1" t="s">
        <v>42</v>
      </c>
      <c r="AC1129" s="1">
        <v>0</v>
      </c>
      <c r="AD1129" s="2"/>
      <c r="AE1129" s="1"/>
      <c r="AF1129" s="1" t="s">
        <v>6711</v>
      </c>
      <c r="AG1129" s="1" t="s">
        <v>88</v>
      </c>
      <c r="AH1129" s="1" t="s">
        <v>6712</v>
      </c>
      <c r="AI1129" s="1" t="s">
        <v>100</v>
      </c>
      <c r="AJ1129" s="1"/>
      <c r="AK1129" s="1" t="s">
        <v>42</v>
      </c>
    </row>
    <row r="1130" spans="1:37" x14ac:dyDescent="0.25">
      <c r="A1130" s="1" t="s">
        <v>6713</v>
      </c>
      <c r="B1130" s="1" t="s">
        <v>6714</v>
      </c>
      <c r="C1130" s="1" t="s">
        <v>77</v>
      </c>
      <c r="D1130" s="1" t="s">
        <v>6715</v>
      </c>
      <c r="E1130" s="1" t="s">
        <v>6716</v>
      </c>
      <c r="F1130" s="1" t="s">
        <v>2880</v>
      </c>
      <c r="G1130" s="5" t="s">
        <v>5722</v>
      </c>
      <c r="H1130" s="1">
        <v>2006</v>
      </c>
      <c r="I1130" s="1" t="s">
        <v>722</v>
      </c>
      <c r="J1130" s="2"/>
      <c r="K1130" s="2">
        <v>1</v>
      </c>
      <c r="L1130" s="2"/>
      <c r="M1130" s="2"/>
      <c r="N1130" s="2">
        <v>1</v>
      </c>
      <c r="O1130" s="2"/>
      <c r="P1130" s="2"/>
      <c r="Q1130" s="2">
        <v>0</v>
      </c>
      <c r="R1130" s="2"/>
      <c r="S1130" s="2"/>
      <c r="T1130" s="2">
        <v>1</v>
      </c>
      <c r="U1130" s="2"/>
      <c r="V1130" s="2"/>
      <c r="W1130" s="2">
        <v>0</v>
      </c>
      <c r="X1130" s="2"/>
      <c r="Y1130" s="2"/>
      <c r="Z1130" s="1">
        <v>1</v>
      </c>
      <c r="AA1130" s="2"/>
      <c r="AB1130" s="1" t="s">
        <v>42</v>
      </c>
      <c r="AC1130" s="1">
        <v>0</v>
      </c>
      <c r="AD1130" s="2"/>
      <c r="AE1130" s="1"/>
      <c r="AF1130" s="1" t="s">
        <v>6718</v>
      </c>
      <c r="AG1130" s="1" t="s">
        <v>88</v>
      </c>
      <c r="AH1130" s="1" t="s">
        <v>835</v>
      </c>
      <c r="AI1130" s="1">
        <v>0</v>
      </c>
      <c r="AJ1130" s="1"/>
      <c r="AK1130" s="1" t="s">
        <v>42</v>
      </c>
    </row>
    <row r="1131" spans="1:37" x14ac:dyDescent="0.25">
      <c r="A1131" s="1" t="s">
        <v>6719</v>
      </c>
      <c r="B1131" s="1" t="s">
        <v>6720</v>
      </c>
      <c r="C1131" s="1" t="s">
        <v>103</v>
      </c>
      <c r="D1131" s="1" t="s">
        <v>6721</v>
      </c>
      <c r="E1131" s="1" t="s">
        <v>6722</v>
      </c>
      <c r="F1131" s="1" t="s">
        <v>2400</v>
      </c>
      <c r="G1131" s="5" t="s">
        <v>257</v>
      </c>
      <c r="H1131" s="1">
        <v>2016</v>
      </c>
      <c r="I1131" s="1" t="s">
        <v>144</v>
      </c>
      <c r="J1131" s="2"/>
      <c r="K1131" s="2">
        <v>1</v>
      </c>
      <c r="L1131" s="2"/>
      <c r="M1131" s="2"/>
      <c r="N1131" s="2">
        <v>1</v>
      </c>
      <c r="O1131" s="2"/>
      <c r="P1131" s="2"/>
      <c r="Q1131" s="2">
        <v>0</v>
      </c>
      <c r="R1131" s="2"/>
      <c r="S1131" s="2"/>
      <c r="T1131" s="2">
        <v>0</v>
      </c>
      <c r="U1131" s="2"/>
      <c r="V1131" s="2"/>
      <c r="W1131" s="2">
        <v>0</v>
      </c>
      <c r="X1131" s="2"/>
      <c r="Y1131" s="2"/>
      <c r="Z1131" s="1" t="s">
        <v>42</v>
      </c>
      <c r="AA1131" s="2"/>
      <c r="AB1131" s="1" t="s">
        <v>42</v>
      </c>
      <c r="AC1131" s="1">
        <v>0</v>
      </c>
      <c r="AD1131" s="2"/>
      <c r="AE1131" s="1"/>
      <c r="AF1131" s="1" t="s">
        <v>6723</v>
      </c>
      <c r="AG1131" s="1" t="s">
        <v>239</v>
      </c>
      <c r="AH1131" s="1" t="s">
        <v>260</v>
      </c>
      <c r="AI1131" s="1" t="s">
        <v>100</v>
      </c>
      <c r="AJ1131" s="1" t="s">
        <v>261</v>
      </c>
      <c r="AK1131" s="1" t="s">
        <v>42</v>
      </c>
    </row>
    <row r="1132" spans="1:37" x14ac:dyDescent="0.25">
      <c r="A1132" s="1" t="s">
        <v>6724</v>
      </c>
      <c r="B1132" s="1" t="s">
        <v>6725</v>
      </c>
      <c r="C1132" s="1" t="s">
        <v>103</v>
      </c>
      <c r="D1132" s="1" t="s">
        <v>6726</v>
      </c>
      <c r="E1132" s="1" t="s">
        <v>6726</v>
      </c>
      <c r="F1132" s="1" t="e">
        <v>#N/A</v>
      </c>
      <c r="G1132" s="5" t="s">
        <v>257</v>
      </c>
      <c r="H1132" s="1">
        <v>2017</v>
      </c>
      <c r="I1132" s="1" t="s">
        <v>334</v>
      </c>
      <c r="J1132" s="2" t="s">
        <v>86</v>
      </c>
      <c r="K1132" s="2">
        <v>0</v>
      </c>
      <c r="L1132" s="2"/>
      <c r="M1132" s="2"/>
      <c r="N1132" s="2">
        <v>0</v>
      </c>
      <c r="O1132" s="2"/>
      <c r="P1132" s="2"/>
      <c r="Q1132" s="2">
        <v>0</v>
      </c>
      <c r="R1132" s="2"/>
      <c r="S1132" s="2"/>
      <c r="T1132" s="2">
        <v>0</v>
      </c>
      <c r="U1132" s="2"/>
      <c r="V1132" s="2"/>
      <c r="W1132" s="2">
        <v>0</v>
      </c>
      <c r="X1132" s="2"/>
      <c r="Y1132" s="2"/>
      <c r="Z1132" s="1" t="s">
        <v>42</v>
      </c>
      <c r="AA1132" s="2"/>
      <c r="AB1132" s="1" t="s">
        <v>42</v>
      </c>
      <c r="AC1132" s="1">
        <v>1</v>
      </c>
      <c r="AD1132" s="2"/>
      <c r="AE1132" s="1"/>
      <c r="AF1132" s="1" t="s">
        <v>6727</v>
      </c>
      <c r="AG1132" s="1" t="s">
        <v>399</v>
      </c>
      <c r="AH1132" s="1" t="s">
        <v>1230</v>
      </c>
      <c r="AI1132" s="1" t="s">
        <v>118</v>
      </c>
      <c r="AJ1132" s="1" t="s">
        <v>6728</v>
      </c>
      <c r="AK1132" s="1" t="s">
        <v>42</v>
      </c>
    </row>
    <row r="1133" spans="1:37" x14ac:dyDescent="0.25">
      <c r="A1133" s="1" t="s">
        <v>6729</v>
      </c>
      <c r="B1133" s="1" t="s">
        <v>6730</v>
      </c>
      <c r="C1133" s="1" t="s">
        <v>36</v>
      </c>
      <c r="D1133" s="1" t="s">
        <v>6731</v>
      </c>
      <c r="E1133" s="1" t="s">
        <v>6732</v>
      </c>
      <c r="F1133" s="1" t="s">
        <v>7274</v>
      </c>
      <c r="G1133" s="5" t="s">
        <v>643</v>
      </c>
      <c r="H1133" s="1">
        <v>2008</v>
      </c>
      <c r="I1133" s="1" t="s">
        <v>215</v>
      </c>
      <c r="J1133" s="2"/>
      <c r="K1133" s="2">
        <v>1</v>
      </c>
      <c r="L1133" s="2"/>
      <c r="M1133" s="2"/>
      <c r="N1133" s="2">
        <v>0</v>
      </c>
      <c r="O1133" s="2"/>
      <c r="P1133" s="2"/>
      <c r="Q1133" s="2">
        <v>1</v>
      </c>
      <c r="R1133" s="2"/>
      <c r="S1133" s="2"/>
      <c r="T1133" s="2">
        <v>0</v>
      </c>
      <c r="U1133" s="2"/>
      <c r="V1133" s="2"/>
      <c r="W1133" s="2">
        <v>0</v>
      </c>
      <c r="X1133" s="2"/>
      <c r="Y1133" s="2"/>
      <c r="Z1133" s="1">
        <v>1</v>
      </c>
      <c r="AA1133" s="2"/>
      <c r="AB1133" s="1" t="s">
        <v>42</v>
      </c>
      <c r="AC1133" s="1">
        <v>0</v>
      </c>
      <c r="AD1133" s="2"/>
      <c r="AE1133" s="1"/>
      <c r="AF1133" s="1" t="s">
        <v>6734</v>
      </c>
      <c r="AG1133" s="1" t="s">
        <v>65</v>
      </c>
      <c r="AH1133" s="1" t="s">
        <v>65</v>
      </c>
      <c r="AI1133" s="1">
        <v>0</v>
      </c>
      <c r="AJ1133" s="1" t="s">
        <v>724</v>
      </c>
      <c r="AK1133" s="1" t="s">
        <v>42</v>
      </c>
    </row>
    <row r="1134" spans="1:37" x14ac:dyDescent="0.25">
      <c r="A1134" s="1" t="s">
        <v>6735</v>
      </c>
      <c r="B1134" s="1" t="s">
        <v>6736</v>
      </c>
      <c r="C1134" s="1" t="s">
        <v>36</v>
      </c>
      <c r="D1134" s="1" t="s">
        <v>6737</v>
      </c>
      <c r="E1134" s="1" t="s">
        <v>6738</v>
      </c>
      <c r="F1134" s="1" t="s">
        <v>1363</v>
      </c>
      <c r="G1134" s="5" t="s">
        <v>1357</v>
      </c>
      <c r="H1134" s="1">
        <v>2006</v>
      </c>
      <c r="I1134" s="1" t="s">
        <v>621</v>
      </c>
      <c r="J1134" s="2"/>
      <c r="K1134" s="2">
        <v>1</v>
      </c>
      <c r="L1134" s="2"/>
      <c r="M1134" s="2"/>
      <c r="N1134" s="2">
        <v>0</v>
      </c>
      <c r="O1134" s="2"/>
      <c r="P1134" s="2"/>
      <c r="Q1134" s="2">
        <v>1</v>
      </c>
      <c r="R1134" s="2"/>
      <c r="S1134" s="2"/>
      <c r="T1134" s="2">
        <v>0</v>
      </c>
      <c r="U1134" s="2"/>
      <c r="V1134" s="2"/>
      <c r="W1134" s="2">
        <v>0</v>
      </c>
      <c r="X1134" s="2"/>
      <c r="Y1134" s="2"/>
      <c r="Z1134" s="1">
        <v>1</v>
      </c>
      <c r="AA1134" s="2"/>
      <c r="AB1134" s="1" t="s">
        <v>42</v>
      </c>
      <c r="AC1134" s="1">
        <v>0</v>
      </c>
      <c r="AD1134" s="2"/>
      <c r="AE1134" s="1"/>
      <c r="AF1134" s="1" t="s">
        <v>6739</v>
      </c>
      <c r="AG1134" s="1" t="s">
        <v>127</v>
      </c>
      <c r="AH1134" s="1" t="s">
        <v>1754</v>
      </c>
      <c r="AI1134" s="1">
        <v>0</v>
      </c>
      <c r="AJ1134" s="1" t="s">
        <v>100</v>
      </c>
      <c r="AK1134" s="1" t="s">
        <v>42</v>
      </c>
    </row>
    <row r="1135" spans="1:37" x14ac:dyDescent="0.25">
      <c r="A1135" s="1" t="s">
        <v>6740</v>
      </c>
      <c r="B1135" s="1" t="s">
        <v>6741</v>
      </c>
      <c r="C1135" s="1" t="s">
        <v>50</v>
      </c>
      <c r="D1135" s="1" t="s">
        <v>6742</v>
      </c>
      <c r="E1135" s="1" t="s">
        <v>6743</v>
      </c>
      <c r="F1135" s="1" t="s">
        <v>1978</v>
      </c>
      <c r="G1135" s="5" t="s">
        <v>636</v>
      </c>
      <c r="H1135" s="1">
        <v>2006</v>
      </c>
      <c r="I1135" s="1" t="s">
        <v>429</v>
      </c>
      <c r="J1135" s="2"/>
      <c r="K1135" s="2">
        <v>1</v>
      </c>
      <c r="L1135" s="2"/>
      <c r="M1135" s="2"/>
      <c r="N1135" s="2">
        <v>0</v>
      </c>
      <c r="O1135" s="2"/>
      <c r="P1135" s="2"/>
      <c r="Q1135" s="2">
        <v>1</v>
      </c>
      <c r="R1135" s="2"/>
      <c r="S1135" s="2"/>
      <c r="T1135" s="2">
        <v>0</v>
      </c>
      <c r="U1135" s="2"/>
      <c r="V1135" s="2"/>
      <c r="W1135" s="2">
        <v>0</v>
      </c>
      <c r="X1135" s="2"/>
      <c r="Y1135" s="2"/>
      <c r="Z1135" s="1">
        <v>1</v>
      </c>
      <c r="AA1135" s="2"/>
      <c r="AB1135" s="1" t="s">
        <v>42</v>
      </c>
      <c r="AC1135" s="1">
        <v>0</v>
      </c>
      <c r="AD1135" s="2"/>
      <c r="AE1135" s="1"/>
      <c r="AF1135" s="1" t="s">
        <v>6744</v>
      </c>
      <c r="AG1135" s="1" t="s">
        <v>127</v>
      </c>
      <c r="AH1135" s="1" t="s">
        <v>1754</v>
      </c>
      <c r="AI1135" s="1" t="s">
        <v>100</v>
      </c>
      <c r="AJ1135" s="1"/>
      <c r="AK1135" s="1" t="s">
        <v>42</v>
      </c>
    </row>
    <row r="1136" spans="1:37" x14ac:dyDescent="0.25">
      <c r="A1136" s="1" t="s">
        <v>6745</v>
      </c>
      <c r="B1136" s="1" t="s">
        <v>6746</v>
      </c>
      <c r="C1136" s="1" t="s">
        <v>77</v>
      </c>
      <c r="D1136" s="1" t="s">
        <v>6747</v>
      </c>
      <c r="E1136" s="1" t="s">
        <v>6748</v>
      </c>
      <c r="F1136" s="1" t="s">
        <v>7186</v>
      </c>
      <c r="G1136" s="5" t="s">
        <v>40</v>
      </c>
      <c r="H1136" s="1">
        <v>2015</v>
      </c>
      <c r="I1136" s="1" t="s">
        <v>2446</v>
      </c>
      <c r="J1136" s="2"/>
      <c r="K1136" s="2">
        <v>1</v>
      </c>
      <c r="L1136" s="2"/>
      <c r="M1136" s="2"/>
      <c r="N1136" s="2">
        <v>1</v>
      </c>
      <c r="O1136" s="2"/>
      <c r="P1136" s="2"/>
      <c r="Q1136" s="2">
        <v>0</v>
      </c>
      <c r="R1136" s="2"/>
      <c r="S1136" s="2"/>
      <c r="T1136" s="2">
        <v>1</v>
      </c>
      <c r="U1136" s="2"/>
      <c r="V1136" s="2"/>
      <c r="W1136" s="2">
        <v>1</v>
      </c>
      <c r="X1136" s="2"/>
      <c r="Y1136" s="2"/>
      <c r="Z1136" s="1">
        <v>1</v>
      </c>
      <c r="AA1136" s="2"/>
      <c r="AB1136" s="1" t="s">
        <v>42</v>
      </c>
      <c r="AC1136" s="1">
        <v>0</v>
      </c>
      <c r="AD1136" s="2"/>
      <c r="AE1136" s="1"/>
      <c r="AF1136" s="1" t="s">
        <v>6749</v>
      </c>
      <c r="AG1136" s="1" t="s">
        <v>399</v>
      </c>
      <c r="AH1136" s="1" t="s">
        <v>835</v>
      </c>
      <c r="AI1136" s="1">
        <v>0</v>
      </c>
      <c r="AJ1136" s="1" t="s">
        <v>5197</v>
      </c>
      <c r="AK1136" s="1" t="s">
        <v>42</v>
      </c>
    </row>
    <row r="1137" spans="1:37" x14ac:dyDescent="0.25">
      <c r="A1137" s="1" t="s">
        <v>6750</v>
      </c>
      <c r="B1137" s="1" t="s">
        <v>6751</v>
      </c>
      <c r="C1137" s="1" t="s">
        <v>36</v>
      </c>
      <c r="D1137" s="1" t="s">
        <v>6752</v>
      </c>
      <c r="E1137" s="1" t="s">
        <v>6753</v>
      </c>
      <c r="F1137" s="1" t="s">
        <v>7275</v>
      </c>
      <c r="G1137" s="5" t="s">
        <v>257</v>
      </c>
      <c r="H1137" s="1">
        <v>2017</v>
      </c>
      <c r="I1137" s="1" t="s">
        <v>590</v>
      </c>
      <c r="J1137" s="2"/>
      <c r="K1137" s="2"/>
      <c r="L1137" s="2"/>
      <c r="M1137" s="2">
        <v>1</v>
      </c>
      <c r="N1137" s="2"/>
      <c r="O1137" s="2"/>
      <c r="P1137" s="2"/>
      <c r="Q1137" s="2"/>
      <c r="R1137" s="2"/>
      <c r="S1137" s="2">
        <v>1</v>
      </c>
      <c r="T1137" s="2"/>
      <c r="U1137" s="2"/>
      <c r="V1137" s="2"/>
      <c r="W1137" s="2"/>
      <c r="X1137" s="2"/>
      <c r="Y1137" s="2"/>
      <c r="Z1137" s="1" t="s">
        <v>42</v>
      </c>
      <c r="AA1137" s="2"/>
      <c r="AB1137" s="1" t="s">
        <v>42</v>
      </c>
      <c r="AC1137" s="1"/>
      <c r="AD1137" s="2"/>
      <c r="AE1137" s="1"/>
      <c r="AF1137" s="1" t="s">
        <v>6755</v>
      </c>
      <c r="AG1137" s="1" t="s">
        <v>292</v>
      </c>
      <c r="AH1137" s="1" t="s">
        <v>350</v>
      </c>
      <c r="AI1137" s="1">
        <v>0</v>
      </c>
      <c r="AJ1137" s="1" t="s">
        <v>6756</v>
      </c>
      <c r="AK1137" s="1" t="s">
        <v>42</v>
      </c>
    </row>
    <row r="1138" spans="1:37" x14ac:dyDescent="0.25">
      <c r="A1138" s="1" t="s">
        <v>6757</v>
      </c>
      <c r="B1138" s="1" t="s">
        <v>6758</v>
      </c>
      <c r="C1138" s="1" t="s">
        <v>36</v>
      </c>
      <c r="D1138" s="1" t="s">
        <v>6759</v>
      </c>
      <c r="E1138" s="1" t="s">
        <v>6760</v>
      </c>
      <c r="F1138" s="1" t="s">
        <v>784</v>
      </c>
      <c r="G1138" s="5" t="s">
        <v>107</v>
      </c>
      <c r="H1138" s="1">
        <v>2013</v>
      </c>
      <c r="I1138" s="1" t="s">
        <v>6761</v>
      </c>
      <c r="J1138" s="2"/>
      <c r="K1138" s="2">
        <v>1</v>
      </c>
      <c r="L1138" s="2"/>
      <c r="M1138" s="2"/>
      <c r="N1138" s="2">
        <v>0</v>
      </c>
      <c r="O1138" s="2"/>
      <c r="P1138" s="2"/>
      <c r="Q1138" s="2">
        <v>1</v>
      </c>
      <c r="R1138" s="2"/>
      <c r="S1138" s="2"/>
      <c r="T1138" s="2">
        <v>0</v>
      </c>
      <c r="U1138" s="2"/>
      <c r="V1138" s="2"/>
      <c r="W1138" s="2">
        <v>0</v>
      </c>
      <c r="X1138" s="2"/>
      <c r="Y1138" s="2"/>
      <c r="Z1138" s="1">
        <v>0</v>
      </c>
      <c r="AA1138" s="2"/>
      <c r="AB1138" s="1" t="s">
        <v>42</v>
      </c>
      <c r="AC1138" s="1">
        <v>0</v>
      </c>
      <c r="AD1138" s="2"/>
      <c r="AE1138" s="1"/>
      <c r="AF1138" s="1" t="s">
        <v>6762</v>
      </c>
      <c r="AG1138" s="1" t="s">
        <v>127</v>
      </c>
      <c r="AH1138" s="1" t="s">
        <v>127</v>
      </c>
      <c r="AI1138" s="1">
        <v>0</v>
      </c>
      <c r="AJ1138" s="1" t="s">
        <v>191</v>
      </c>
      <c r="AK1138" s="1" t="s">
        <v>42</v>
      </c>
    </row>
    <row r="1139" spans="1:37" x14ac:dyDescent="0.25">
      <c r="A1139" s="1" t="s">
        <v>6763</v>
      </c>
      <c r="B1139" s="1" t="s">
        <v>6764</v>
      </c>
      <c r="C1139" s="1" t="s">
        <v>77</v>
      </c>
      <c r="D1139" s="1" t="s">
        <v>6765</v>
      </c>
      <c r="E1139" s="1" t="s">
        <v>6766</v>
      </c>
      <c r="F1139" s="1" t="s">
        <v>5908</v>
      </c>
      <c r="G1139" s="5" t="s">
        <v>461</v>
      </c>
      <c r="H1139" s="1">
        <v>2010</v>
      </c>
      <c r="I1139" s="1" t="s">
        <v>315</v>
      </c>
      <c r="J1139" s="2"/>
      <c r="K1139" s="2">
        <v>1</v>
      </c>
      <c r="L1139" s="2"/>
      <c r="M1139" s="2"/>
      <c r="N1139" s="2">
        <v>1</v>
      </c>
      <c r="O1139" s="2"/>
      <c r="P1139" s="2"/>
      <c r="Q1139" s="2">
        <v>0</v>
      </c>
      <c r="R1139" s="2"/>
      <c r="S1139" s="2"/>
      <c r="T1139" s="2">
        <v>1</v>
      </c>
      <c r="U1139" s="2"/>
      <c r="V1139" s="2"/>
      <c r="W1139" s="2">
        <v>1</v>
      </c>
      <c r="X1139" s="2"/>
      <c r="Y1139" s="2"/>
      <c r="Z1139" s="1">
        <v>0</v>
      </c>
      <c r="AA1139" s="2"/>
      <c r="AB1139" s="1" t="s">
        <v>42</v>
      </c>
      <c r="AC1139" s="1">
        <v>0</v>
      </c>
      <c r="AD1139" s="2"/>
      <c r="AE1139" s="1"/>
      <c r="AF1139" s="1" t="s">
        <v>6768</v>
      </c>
      <c r="AG1139" s="1" t="s">
        <v>88</v>
      </c>
      <c r="AH1139" s="1" t="s">
        <v>670</v>
      </c>
      <c r="AI1139" s="1">
        <v>0</v>
      </c>
      <c r="AJ1139" s="1" t="s">
        <v>100</v>
      </c>
      <c r="AK1139" s="1" t="s">
        <v>42</v>
      </c>
    </row>
    <row r="1140" spans="1:37" x14ac:dyDescent="0.25">
      <c r="A1140" s="1" t="s">
        <v>6769</v>
      </c>
      <c r="B1140" s="1" t="s">
        <v>6770</v>
      </c>
      <c r="C1140" s="1" t="s">
        <v>36</v>
      </c>
      <c r="D1140" s="1" t="s">
        <v>6771</v>
      </c>
      <c r="E1140" s="1" t="s">
        <v>6772</v>
      </c>
      <c r="F1140" s="1" t="s">
        <v>1313</v>
      </c>
      <c r="G1140" s="5" t="s">
        <v>1506</v>
      </c>
      <c r="H1140" s="1">
        <v>2006</v>
      </c>
      <c r="I1140" s="1" t="s">
        <v>380</v>
      </c>
      <c r="J1140" s="2"/>
      <c r="K1140" s="2">
        <v>1</v>
      </c>
      <c r="L1140" s="2"/>
      <c r="M1140" s="2"/>
      <c r="N1140" s="2">
        <v>0</v>
      </c>
      <c r="O1140" s="2"/>
      <c r="P1140" s="2"/>
      <c r="Q1140" s="2">
        <v>1</v>
      </c>
      <c r="R1140" s="2"/>
      <c r="S1140" s="2"/>
      <c r="T1140" s="2">
        <v>0</v>
      </c>
      <c r="U1140" s="2"/>
      <c r="V1140" s="2"/>
      <c r="W1140" s="2">
        <v>0</v>
      </c>
      <c r="X1140" s="2"/>
      <c r="Y1140" s="2"/>
      <c r="Z1140" s="1">
        <v>1</v>
      </c>
      <c r="AA1140" s="2"/>
      <c r="AB1140" s="1" t="s">
        <v>42</v>
      </c>
      <c r="AC1140" s="1">
        <v>0</v>
      </c>
      <c r="AD1140" s="2"/>
      <c r="AE1140" s="1"/>
      <c r="AF1140" s="1" t="s">
        <v>6773</v>
      </c>
      <c r="AG1140" s="1" t="s">
        <v>507</v>
      </c>
      <c r="AH1140" s="1" t="s">
        <v>1345</v>
      </c>
      <c r="AI1140" s="1">
        <v>0</v>
      </c>
      <c r="AJ1140" s="1" t="s">
        <v>100</v>
      </c>
      <c r="AK1140" s="1" t="s">
        <v>42</v>
      </c>
    </row>
    <row r="1141" spans="1:37" x14ac:dyDescent="0.25">
      <c r="A1141" s="1" t="s">
        <v>6774</v>
      </c>
      <c r="B1141" s="1" t="s">
        <v>6775</v>
      </c>
      <c r="C1141" s="1" t="s">
        <v>286</v>
      </c>
      <c r="D1141" s="1" t="s">
        <v>6776</v>
      </c>
      <c r="E1141" s="1" t="s">
        <v>6777</v>
      </c>
      <c r="F1141" s="1" t="s">
        <v>7276</v>
      </c>
      <c r="G1141" s="5" t="s">
        <v>124</v>
      </c>
      <c r="H1141" s="1">
        <v>2006</v>
      </c>
      <c r="I1141" s="1" t="s">
        <v>734</v>
      </c>
      <c r="J1141" s="2" t="s">
        <v>86</v>
      </c>
      <c r="K1141" s="2">
        <v>0</v>
      </c>
      <c r="L1141" s="2"/>
      <c r="M1141" s="2"/>
      <c r="N1141" s="2">
        <v>0</v>
      </c>
      <c r="O1141" s="2"/>
      <c r="P1141" s="2"/>
      <c r="Q1141" s="2">
        <v>0</v>
      </c>
      <c r="R1141" s="2"/>
      <c r="S1141" s="2"/>
      <c r="T1141" s="2">
        <v>0</v>
      </c>
      <c r="U1141" s="2"/>
      <c r="V1141" s="2"/>
      <c r="W1141" s="2">
        <v>0</v>
      </c>
      <c r="X1141" s="2"/>
      <c r="Y1141" s="2"/>
      <c r="Z1141" s="1">
        <v>1</v>
      </c>
      <c r="AA1141" s="2"/>
      <c r="AB1141" s="1" t="s">
        <v>42</v>
      </c>
      <c r="AC1141" s="1">
        <v>1</v>
      </c>
      <c r="AD1141" s="2"/>
      <c r="AE1141" s="1"/>
      <c r="AF1141" s="1" t="s">
        <v>6779</v>
      </c>
      <c r="AG1141" s="1" t="s">
        <v>127</v>
      </c>
      <c r="AH1141" s="1" t="s">
        <v>137</v>
      </c>
      <c r="AI1141" s="1">
        <v>0</v>
      </c>
      <c r="AJ1141" s="1"/>
      <c r="AK1141" s="1" t="s">
        <v>42</v>
      </c>
    </row>
    <row r="1142" spans="1:37" x14ac:dyDescent="0.25">
      <c r="A1142" s="1" t="s">
        <v>6780</v>
      </c>
      <c r="B1142" s="1" t="s">
        <v>6781</v>
      </c>
      <c r="C1142" s="1" t="s">
        <v>36</v>
      </c>
      <c r="D1142" s="1" t="s">
        <v>6782</v>
      </c>
      <c r="E1142" s="1" t="s">
        <v>6783</v>
      </c>
      <c r="F1142" s="1" t="s">
        <v>2575</v>
      </c>
      <c r="G1142" s="5" t="s">
        <v>643</v>
      </c>
      <c r="H1142" s="1">
        <v>2008</v>
      </c>
      <c r="I1142" s="1" t="s">
        <v>258</v>
      </c>
      <c r="J1142" s="2"/>
      <c r="K1142" s="2">
        <v>1</v>
      </c>
      <c r="L1142" s="2"/>
      <c r="M1142" s="2"/>
      <c r="N1142" s="2">
        <v>0</v>
      </c>
      <c r="O1142" s="2"/>
      <c r="P1142" s="2"/>
      <c r="Q1142" s="2">
        <v>1</v>
      </c>
      <c r="R1142" s="2"/>
      <c r="S1142" s="2"/>
      <c r="T1142" s="2">
        <v>0</v>
      </c>
      <c r="U1142" s="2"/>
      <c r="V1142" s="2"/>
      <c r="W1142" s="2">
        <v>0</v>
      </c>
      <c r="X1142" s="2"/>
      <c r="Y1142" s="2"/>
      <c r="Z1142" s="1">
        <v>1</v>
      </c>
      <c r="AA1142" s="2"/>
      <c r="AB1142" s="1" t="s">
        <v>42</v>
      </c>
      <c r="AC1142" s="1">
        <v>0</v>
      </c>
      <c r="AD1142" s="2"/>
      <c r="AE1142" s="1"/>
      <c r="AF1142" s="1" t="s">
        <v>6784</v>
      </c>
      <c r="AG1142" s="1" t="s">
        <v>65</v>
      </c>
      <c r="AH1142" s="1" t="s">
        <v>65</v>
      </c>
      <c r="AI1142" s="1">
        <v>0</v>
      </c>
      <c r="AJ1142" s="1" t="s">
        <v>191</v>
      </c>
      <c r="AK1142" s="1" t="s">
        <v>42</v>
      </c>
    </row>
    <row r="1143" spans="1:37" x14ac:dyDescent="0.25">
      <c r="A1143" s="1" t="s">
        <v>6785</v>
      </c>
      <c r="B1143" s="1" t="s">
        <v>6786</v>
      </c>
      <c r="C1143" s="1" t="s">
        <v>36</v>
      </c>
      <c r="D1143" s="1" t="s">
        <v>6787</v>
      </c>
      <c r="E1143" s="1" t="s">
        <v>6788</v>
      </c>
      <c r="F1143" s="1" t="s">
        <v>7130</v>
      </c>
      <c r="G1143" s="5" t="s">
        <v>178</v>
      </c>
      <c r="H1143" s="1">
        <v>2006</v>
      </c>
      <c r="I1143" s="1" t="s">
        <v>179</v>
      </c>
      <c r="J1143" s="2"/>
      <c r="K1143" s="2">
        <v>1</v>
      </c>
      <c r="L1143" s="2"/>
      <c r="M1143" s="2"/>
      <c r="N1143" s="2">
        <v>0</v>
      </c>
      <c r="O1143" s="2"/>
      <c r="P1143" s="2"/>
      <c r="Q1143" s="2">
        <v>1</v>
      </c>
      <c r="R1143" s="2"/>
      <c r="S1143" s="2"/>
      <c r="T1143" s="2">
        <v>0</v>
      </c>
      <c r="U1143" s="2"/>
      <c r="V1143" s="2"/>
      <c r="W1143" s="2">
        <v>0</v>
      </c>
      <c r="X1143" s="2"/>
      <c r="Y1143" s="2"/>
      <c r="Z1143" s="1">
        <v>1</v>
      </c>
      <c r="AA1143" s="2"/>
      <c r="AB1143" s="1" t="s">
        <v>42</v>
      </c>
      <c r="AC1143" s="1">
        <v>0</v>
      </c>
      <c r="AD1143" s="2"/>
      <c r="AE1143" s="1"/>
      <c r="AF1143" s="1" t="s">
        <v>6789</v>
      </c>
      <c r="AG1143" s="1" t="s">
        <v>127</v>
      </c>
      <c r="AH1143" s="1" t="s">
        <v>137</v>
      </c>
      <c r="AI1143" s="1">
        <v>0</v>
      </c>
      <c r="AJ1143" s="1" t="s">
        <v>100</v>
      </c>
      <c r="AK1143" s="1" t="s">
        <v>42</v>
      </c>
    </row>
    <row r="1144" spans="1:37" x14ac:dyDescent="0.25">
      <c r="A1144" s="1" t="s">
        <v>6790</v>
      </c>
      <c r="B1144" s="1" t="s">
        <v>6791</v>
      </c>
      <c r="C1144" s="1" t="s">
        <v>50</v>
      </c>
      <c r="D1144" s="1" t="s">
        <v>6792</v>
      </c>
      <c r="E1144" s="1" t="s">
        <v>6793</v>
      </c>
      <c r="F1144" s="1" t="s">
        <v>142</v>
      </c>
      <c r="G1144" s="5" t="s">
        <v>96</v>
      </c>
      <c r="H1144" s="1">
        <v>2006</v>
      </c>
      <c r="I1144" s="1" t="s">
        <v>563</v>
      </c>
      <c r="J1144" s="2"/>
      <c r="K1144" s="2">
        <v>1</v>
      </c>
      <c r="L1144" s="2"/>
      <c r="M1144" s="2"/>
      <c r="N1144" s="2">
        <v>0</v>
      </c>
      <c r="O1144" s="2"/>
      <c r="P1144" s="2"/>
      <c r="Q1144" s="2">
        <v>1</v>
      </c>
      <c r="R1144" s="2"/>
      <c r="S1144" s="2"/>
      <c r="T1144" s="2">
        <v>0</v>
      </c>
      <c r="U1144" s="2"/>
      <c r="V1144" s="2"/>
      <c r="W1144" s="2">
        <v>0</v>
      </c>
      <c r="X1144" s="2"/>
      <c r="Y1144" s="2"/>
      <c r="Z1144" s="1">
        <v>0</v>
      </c>
      <c r="AA1144" s="2"/>
      <c r="AB1144" s="1" t="s">
        <v>42</v>
      </c>
      <c r="AC1144" s="1">
        <v>0</v>
      </c>
      <c r="AD1144" s="2"/>
      <c r="AE1144" s="1"/>
      <c r="AF1144" s="1" t="s">
        <v>6794</v>
      </c>
      <c r="AG1144" s="1" t="s">
        <v>1105</v>
      </c>
      <c r="AH1144" s="1" t="s">
        <v>1105</v>
      </c>
      <c r="AI1144" s="1" t="s">
        <v>100</v>
      </c>
      <c r="AJ1144" s="1" t="s">
        <v>6795</v>
      </c>
      <c r="AK1144" s="1" t="s">
        <v>42</v>
      </c>
    </row>
    <row r="1145" spans="1:37" x14ac:dyDescent="0.25">
      <c r="A1145" s="1" t="s">
        <v>6796</v>
      </c>
      <c r="B1145" s="1" t="s">
        <v>6797</v>
      </c>
      <c r="C1145" s="1" t="s">
        <v>36</v>
      </c>
      <c r="D1145" s="1" t="s">
        <v>6798</v>
      </c>
      <c r="E1145" s="1" t="s">
        <v>6799</v>
      </c>
      <c r="F1145" s="1" t="s">
        <v>635</v>
      </c>
      <c r="G1145" s="5" t="s">
        <v>124</v>
      </c>
      <c r="H1145" s="1">
        <v>2006</v>
      </c>
      <c r="I1145" s="1" t="s">
        <v>134</v>
      </c>
      <c r="J1145" s="2"/>
      <c r="K1145" s="2">
        <v>1</v>
      </c>
      <c r="L1145" s="2"/>
      <c r="M1145" s="2"/>
      <c r="N1145" s="2">
        <v>0</v>
      </c>
      <c r="O1145" s="2"/>
      <c r="P1145" s="2"/>
      <c r="Q1145" s="2">
        <v>1</v>
      </c>
      <c r="R1145" s="2"/>
      <c r="S1145" s="2"/>
      <c r="T1145" s="2">
        <v>0</v>
      </c>
      <c r="U1145" s="2"/>
      <c r="V1145" s="2"/>
      <c r="W1145" s="2">
        <v>0</v>
      </c>
      <c r="X1145" s="2"/>
      <c r="Y1145" s="2"/>
      <c r="Z1145" s="1">
        <v>0</v>
      </c>
      <c r="AA1145" s="2"/>
      <c r="AB1145" s="1" t="s">
        <v>42</v>
      </c>
      <c r="AC1145" s="1">
        <v>0</v>
      </c>
      <c r="AD1145" s="2"/>
      <c r="AE1145" s="1"/>
      <c r="AF1145" s="1" t="s">
        <v>6800</v>
      </c>
      <c r="AG1145" s="1" t="s">
        <v>1105</v>
      </c>
      <c r="AH1145" s="1" t="s">
        <v>1509</v>
      </c>
      <c r="AI1145" s="1">
        <v>0</v>
      </c>
      <c r="AJ1145" s="1" t="s">
        <v>100</v>
      </c>
      <c r="AK1145" s="1" t="s">
        <v>42</v>
      </c>
    </row>
    <row r="1146" spans="1:37" x14ac:dyDescent="0.25">
      <c r="A1146" s="1" t="s">
        <v>7027</v>
      </c>
      <c r="B1146" s="1" t="s">
        <v>7034</v>
      </c>
      <c r="C1146" s="1" t="s">
        <v>7284</v>
      </c>
      <c r="D1146" s="1" t="s">
        <v>7038</v>
      </c>
      <c r="E1146" s="1" t="s">
        <v>7038</v>
      </c>
      <c r="F1146" s="1" t="s">
        <v>5478</v>
      </c>
      <c r="G1146" s="5">
        <v>2023</v>
      </c>
      <c r="H1146" s="1"/>
      <c r="I1146" s="1" t="s">
        <v>7285</v>
      </c>
      <c r="J1146" s="2"/>
      <c r="K1146" s="2">
        <v>1</v>
      </c>
      <c r="L1146" s="2"/>
      <c r="M1146" s="2"/>
      <c r="N1146" s="2">
        <v>0</v>
      </c>
      <c r="O1146" s="2">
        <v>0</v>
      </c>
      <c r="P1146" s="2"/>
      <c r="Q1146" s="2">
        <v>1</v>
      </c>
      <c r="R1146" s="2"/>
      <c r="S1146" s="2"/>
      <c r="T1146" s="2"/>
      <c r="U1146" s="2"/>
      <c r="V1146" s="2"/>
      <c r="W1146" s="2"/>
      <c r="X1146" s="2"/>
      <c r="Y1146" s="2"/>
      <c r="Z1146" s="1"/>
      <c r="AA1146" s="2"/>
      <c r="AB1146" s="1"/>
      <c r="AC1146" s="1"/>
      <c r="AD1146" s="2"/>
      <c r="AE1146" s="1"/>
      <c r="AF1146" s="1"/>
      <c r="AG1146" s="1"/>
      <c r="AH1146" s="1"/>
      <c r="AI1146" s="1"/>
      <c r="AJ1146" s="1"/>
      <c r="AK1146" s="1"/>
    </row>
    <row r="1147" spans="1:37" x14ac:dyDescent="0.25">
      <c r="A1147" s="1" t="s">
        <v>7028</v>
      </c>
      <c r="B1147" s="1" t="s">
        <v>7035</v>
      </c>
      <c r="C1147" s="1" t="s">
        <v>7284</v>
      </c>
      <c r="D1147" s="1" t="s">
        <v>7039</v>
      </c>
      <c r="E1147" s="1" t="s">
        <v>7039</v>
      </c>
      <c r="F1147" s="1" t="s">
        <v>1669</v>
      </c>
      <c r="G1147" s="5">
        <v>2023</v>
      </c>
      <c r="H1147" s="1"/>
      <c r="I1147" s="1" t="s">
        <v>7285</v>
      </c>
      <c r="J1147" s="2"/>
      <c r="K1147" s="2">
        <v>1</v>
      </c>
      <c r="L1147" s="2"/>
      <c r="M1147" s="2"/>
      <c r="N1147" s="2">
        <v>0</v>
      </c>
      <c r="O1147" s="2">
        <v>0</v>
      </c>
      <c r="P1147" s="2"/>
      <c r="Q1147" s="2">
        <v>1</v>
      </c>
      <c r="R1147" s="2"/>
      <c r="S1147" s="2"/>
      <c r="T1147" s="2"/>
      <c r="U1147" s="2"/>
      <c r="V1147" s="2"/>
      <c r="W1147" s="2"/>
      <c r="X1147" s="2"/>
      <c r="Y1147" s="2"/>
      <c r="Z1147" s="1"/>
      <c r="AA1147" s="2"/>
      <c r="AB1147" s="1"/>
      <c r="AC1147" s="1"/>
      <c r="AD1147" s="2"/>
      <c r="AE1147" s="1"/>
      <c r="AF1147" s="1"/>
      <c r="AG1147" s="1"/>
      <c r="AH1147" s="1"/>
      <c r="AI1147" s="1"/>
      <c r="AJ1147" s="1"/>
      <c r="AK1147" s="1"/>
    </row>
    <row r="1148" spans="1:37" x14ac:dyDescent="0.25">
      <c r="A1148" s="1" t="s">
        <v>7032</v>
      </c>
      <c r="B1148" s="1" t="s">
        <v>7277</v>
      </c>
      <c r="C1148" s="1"/>
      <c r="D1148" s="1" t="s">
        <v>7043</v>
      </c>
      <c r="E1148" s="1" t="s">
        <v>7043</v>
      </c>
      <c r="F1148" s="1" t="e">
        <v>#N/A</v>
      </c>
      <c r="G1148" s="5">
        <v>2023</v>
      </c>
      <c r="H1148" s="1"/>
      <c r="I1148" s="1" t="s">
        <v>7285</v>
      </c>
      <c r="J1148" s="2"/>
      <c r="K1148" s="2">
        <v>0</v>
      </c>
      <c r="L1148" s="2"/>
      <c r="M1148" s="2"/>
      <c r="N1148" s="2">
        <v>0</v>
      </c>
      <c r="O1148" s="2">
        <v>0</v>
      </c>
      <c r="P1148" s="2"/>
      <c r="Q1148" s="2">
        <v>0</v>
      </c>
      <c r="R1148" s="2">
        <v>0</v>
      </c>
      <c r="S1148" s="2"/>
      <c r="T1148" s="2">
        <v>0</v>
      </c>
      <c r="U1148" s="2">
        <v>0</v>
      </c>
      <c r="V1148" s="2"/>
      <c r="W1148" s="2">
        <v>0</v>
      </c>
      <c r="X1148" s="2">
        <v>0</v>
      </c>
      <c r="Y1148" s="2"/>
      <c r="Z1148" s="1"/>
      <c r="AA1148" s="2">
        <v>0</v>
      </c>
      <c r="AB1148" s="1"/>
      <c r="AC1148" s="1">
        <v>1</v>
      </c>
      <c r="AD1148" s="2"/>
      <c r="AE1148" s="1"/>
      <c r="AF1148" s="1"/>
      <c r="AG1148" s="1"/>
      <c r="AH1148" s="1"/>
      <c r="AI1148" s="1"/>
      <c r="AJ1148" s="1"/>
      <c r="AK1148" s="1"/>
    </row>
    <row r="1149" spans="1:37" x14ac:dyDescent="0.25">
      <c r="A1149" s="1" t="s">
        <v>7030</v>
      </c>
      <c r="B1149" s="1" t="s">
        <v>7278</v>
      </c>
      <c r="C1149" s="1" t="s">
        <v>50</v>
      </c>
      <c r="D1149" s="1" t="s">
        <v>7041</v>
      </c>
      <c r="E1149" s="1" t="s">
        <v>7041</v>
      </c>
      <c r="F1149" s="1" t="e">
        <v>#N/A</v>
      </c>
      <c r="G1149" s="5">
        <v>2023</v>
      </c>
      <c r="H1149" s="1"/>
      <c r="I1149" s="1" t="s">
        <v>7285</v>
      </c>
      <c r="J1149" s="2"/>
      <c r="K1149" s="2">
        <v>0</v>
      </c>
      <c r="L1149" s="2"/>
      <c r="M1149" s="2"/>
      <c r="N1149" s="2">
        <v>0</v>
      </c>
      <c r="O1149" s="2">
        <v>0</v>
      </c>
      <c r="P1149" s="2"/>
      <c r="Q1149" s="2">
        <v>0</v>
      </c>
      <c r="R1149" s="2">
        <v>0</v>
      </c>
      <c r="S1149" s="2"/>
      <c r="T1149" s="2">
        <v>0</v>
      </c>
      <c r="U1149" s="2">
        <v>0</v>
      </c>
      <c r="V1149" s="2"/>
      <c r="W1149" s="2">
        <v>0</v>
      </c>
      <c r="X1149" s="2">
        <v>0</v>
      </c>
      <c r="Y1149" s="2"/>
      <c r="Z1149" s="1"/>
      <c r="AA1149" s="2">
        <v>0</v>
      </c>
      <c r="AB1149" s="1"/>
      <c r="AC1149" s="1">
        <v>1</v>
      </c>
      <c r="AD1149" s="2"/>
      <c r="AE1149" s="1"/>
      <c r="AF1149" s="1"/>
      <c r="AG1149" s="1"/>
      <c r="AH1149" s="1"/>
      <c r="AI1149" s="1"/>
      <c r="AJ1149" s="1"/>
      <c r="AK1149" s="1"/>
    </row>
    <row r="1150" spans="1:37" x14ac:dyDescent="0.25">
      <c r="A1150" s="1" t="s">
        <v>7012</v>
      </c>
      <c r="B1150" s="1" t="s">
        <v>7018</v>
      </c>
      <c r="C1150" s="1" t="s">
        <v>917</v>
      </c>
      <c r="D1150" s="1" t="s">
        <v>7021</v>
      </c>
      <c r="E1150" s="1" t="s">
        <v>7021</v>
      </c>
      <c r="F1150" s="1" t="s">
        <v>3605</v>
      </c>
      <c r="G1150" s="5">
        <v>2023</v>
      </c>
      <c r="H1150" s="1"/>
      <c r="I1150" s="1" t="s">
        <v>858</v>
      </c>
      <c r="J1150" s="2"/>
      <c r="K1150" s="2">
        <v>1</v>
      </c>
      <c r="L1150" s="2"/>
      <c r="M1150" s="2"/>
      <c r="N1150" s="2">
        <v>0</v>
      </c>
      <c r="O1150" s="2">
        <v>0</v>
      </c>
      <c r="P1150" s="2"/>
      <c r="Q1150" s="2">
        <v>1</v>
      </c>
      <c r="R1150" s="2"/>
      <c r="S1150" s="2"/>
      <c r="T1150" s="2"/>
      <c r="U1150" s="2"/>
      <c r="V1150" s="2"/>
      <c r="W1150" s="2"/>
      <c r="X1150" s="2"/>
      <c r="Y1150" s="2"/>
      <c r="Z1150" s="1">
        <v>1</v>
      </c>
      <c r="AA1150" s="2"/>
      <c r="AB1150" s="1"/>
      <c r="AC1150" s="1"/>
      <c r="AD1150" s="2"/>
      <c r="AE1150" s="1"/>
      <c r="AF1150" s="1"/>
      <c r="AG1150" s="1"/>
      <c r="AH1150" s="1"/>
      <c r="AI1150" s="1"/>
      <c r="AJ1150" s="1"/>
      <c r="AK1150" s="1"/>
    </row>
    <row r="1151" spans="1:37" x14ac:dyDescent="0.25">
      <c r="A1151" s="1" t="s">
        <v>7016</v>
      </c>
      <c r="B1151" s="1" t="s">
        <v>7019</v>
      </c>
      <c r="C1151" s="1"/>
      <c r="D1151" s="1" t="s">
        <v>7025</v>
      </c>
      <c r="E1151" s="1" t="s">
        <v>7025</v>
      </c>
      <c r="F1151" s="1" t="s">
        <v>620</v>
      </c>
      <c r="G1151" s="5">
        <v>2023</v>
      </c>
      <c r="H1151" s="1"/>
      <c r="I1151" s="1" t="s">
        <v>348</v>
      </c>
      <c r="J1151" s="2"/>
      <c r="K1151" s="2">
        <v>1</v>
      </c>
      <c r="L1151" s="2"/>
      <c r="M1151" s="2"/>
      <c r="N1151" s="2">
        <v>0</v>
      </c>
      <c r="O1151" s="2">
        <v>0</v>
      </c>
      <c r="P1151" s="2"/>
      <c r="Q1151" s="2">
        <v>1</v>
      </c>
      <c r="R1151" s="2"/>
      <c r="S1151" s="2"/>
      <c r="T1151" s="2"/>
      <c r="U1151" s="2"/>
      <c r="V1151" s="2"/>
      <c r="W1151" s="2"/>
      <c r="X1151" s="2"/>
      <c r="Y1151" s="2"/>
      <c r="Z1151" s="1">
        <v>1</v>
      </c>
      <c r="AA1151" s="2"/>
      <c r="AB1151" s="1"/>
      <c r="AC1151" s="1"/>
      <c r="AD1151" s="2"/>
      <c r="AE1151" s="1"/>
      <c r="AF1151" s="1"/>
      <c r="AG1151" s="1"/>
      <c r="AH1151" s="1"/>
      <c r="AI1151" s="1"/>
      <c r="AJ1151" s="1"/>
      <c r="AK1151" s="1"/>
    </row>
    <row r="1152" spans="1:37" x14ac:dyDescent="0.25">
      <c r="A1152" s="1" t="s">
        <v>7026</v>
      </c>
      <c r="B1152" s="1" t="s">
        <v>7033</v>
      </c>
      <c r="C1152" s="1"/>
      <c r="D1152" s="1" t="s">
        <v>7037</v>
      </c>
      <c r="E1152" s="1" t="s">
        <v>7037</v>
      </c>
      <c r="F1152" s="1" t="s">
        <v>5478</v>
      </c>
      <c r="G1152" s="5">
        <v>2023</v>
      </c>
      <c r="H1152" s="1"/>
      <c r="I1152" s="1" t="s">
        <v>7285</v>
      </c>
      <c r="J1152" s="2"/>
      <c r="K1152" s="2">
        <v>1</v>
      </c>
      <c r="L1152" s="2"/>
      <c r="M1152" s="2"/>
      <c r="N1152" s="2">
        <v>0</v>
      </c>
      <c r="O1152" s="2">
        <v>0</v>
      </c>
      <c r="P1152" s="2"/>
      <c r="Q1152" s="2">
        <v>1</v>
      </c>
      <c r="R1152" s="2"/>
      <c r="S1152" s="2"/>
      <c r="T1152" s="2"/>
      <c r="U1152" s="2"/>
      <c r="V1152" s="2"/>
      <c r="W1152" s="2"/>
      <c r="X1152" s="2"/>
      <c r="Y1152" s="2"/>
      <c r="Z1152" s="1"/>
      <c r="AA1152" s="2"/>
      <c r="AB1152" s="1"/>
      <c r="AC1152" s="1"/>
      <c r="AD1152" s="2"/>
      <c r="AE1152" s="1"/>
      <c r="AF1152" s="1"/>
      <c r="AG1152" s="1"/>
      <c r="AH1152" s="1"/>
      <c r="AI1152" s="1"/>
      <c r="AJ1152" s="1"/>
      <c r="AK1152" s="1"/>
    </row>
    <row r="1153" spans="1:37" x14ac:dyDescent="0.25">
      <c r="A1153" s="1" t="s">
        <v>7031</v>
      </c>
      <c r="B1153" s="1" t="s">
        <v>7036</v>
      </c>
      <c r="C1153" s="1" t="s">
        <v>6210</v>
      </c>
      <c r="D1153" s="1" t="s">
        <v>7042</v>
      </c>
      <c r="E1153" s="1" t="s">
        <v>7042</v>
      </c>
      <c r="F1153" s="1" t="s">
        <v>7054</v>
      </c>
      <c r="G1153" s="5">
        <v>2023</v>
      </c>
      <c r="H1153" s="1"/>
      <c r="I1153" s="1" t="s">
        <v>7285</v>
      </c>
      <c r="J1153" s="2"/>
      <c r="K1153" s="2">
        <v>1</v>
      </c>
      <c r="L1153" s="2"/>
      <c r="M1153" s="2"/>
      <c r="N1153" s="2">
        <v>0</v>
      </c>
      <c r="O1153" s="2">
        <v>0</v>
      </c>
      <c r="P1153" s="2"/>
      <c r="Q1153" s="2">
        <v>1</v>
      </c>
      <c r="R1153" s="2"/>
      <c r="S1153" s="2"/>
      <c r="T1153" s="2"/>
      <c r="U1153" s="2"/>
      <c r="V1153" s="2"/>
      <c r="W1153" s="2"/>
      <c r="X1153" s="2"/>
      <c r="Y1153" s="2"/>
      <c r="Z1153" s="1"/>
      <c r="AA1153" s="2"/>
      <c r="AB1153" s="1"/>
      <c r="AC1153" s="1"/>
      <c r="AD1153" s="2"/>
      <c r="AE1153" s="1"/>
      <c r="AF1153" s="1"/>
      <c r="AG1153" s="1"/>
      <c r="AH1153" s="1"/>
      <c r="AI1153" s="1"/>
      <c r="AJ1153" s="1"/>
      <c r="AK1153" s="1"/>
    </row>
    <row r="1154" spans="1:37" x14ac:dyDescent="0.25">
      <c r="A1154" s="1" t="s">
        <v>7011</v>
      </c>
      <c r="B1154" s="1" t="s">
        <v>7017</v>
      </c>
      <c r="C1154" s="1" t="s">
        <v>473</v>
      </c>
      <c r="D1154" s="1" t="s">
        <v>7020</v>
      </c>
      <c r="E1154" s="1" t="s">
        <v>7020</v>
      </c>
      <c r="F1154" s="1" t="s">
        <v>7247</v>
      </c>
      <c r="G1154" s="5">
        <v>2023</v>
      </c>
      <c r="H1154" s="1"/>
      <c r="I1154" s="1" t="s">
        <v>728</v>
      </c>
      <c r="J1154" s="2"/>
      <c r="K1154" s="2">
        <v>1</v>
      </c>
      <c r="L1154" s="2"/>
      <c r="M1154" s="2"/>
      <c r="N1154" s="2">
        <v>1</v>
      </c>
      <c r="O1154" s="2"/>
      <c r="P1154" s="2"/>
      <c r="Q1154" s="2">
        <v>0</v>
      </c>
      <c r="R1154" s="2">
        <v>0</v>
      </c>
      <c r="S1154" s="2"/>
      <c r="T1154" s="2">
        <v>1</v>
      </c>
      <c r="U1154" s="2"/>
      <c r="V1154" s="2"/>
      <c r="W1154" s="2">
        <v>1</v>
      </c>
      <c r="X1154" s="2"/>
      <c r="Y1154" s="2"/>
      <c r="Z1154" s="1">
        <v>1</v>
      </c>
      <c r="AA1154" s="2"/>
      <c r="AB1154" s="1"/>
      <c r="AC1154" s="1"/>
      <c r="AD1154" s="2"/>
      <c r="AE1154" s="1"/>
      <c r="AF1154" s="1"/>
      <c r="AG1154" s="1"/>
      <c r="AH1154" s="1"/>
      <c r="AI1154" s="1"/>
      <c r="AJ1154" s="1"/>
      <c r="AK1154" s="1"/>
    </row>
    <row r="1155" spans="1:37" x14ac:dyDescent="0.25">
      <c r="A1155" s="1" t="s">
        <v>7013</v>
      </c>
      <c r="B1155" s="1" t="s">
        <v>7279</v>
      </c>
      <c r="C1155" s="1" t="e">
        <v>#N/A</v>
      </c>
      <c r="D1155" s="1" t="s">
        <v>7022</v>
      </c>
      <c r="E1155" s="1" t="s">
        <v>7022</v>
      </c>
      <c r="F1155" s="1" t="e">
        <v>#N/A</v>
      </c>
      <c r="G1155" s="5">
        <v>2023</v>
      </c>
      <c r="H1155" s="1"/>
      <c r="I1155" s="1" t="s">
        <v>134</v>
      </c>
      <c r="J1155" s="2"/>
      <c r="K1155" s="2">
        <v>0</v>
      </c>
      <c r="L1155" s="2"/>
      <c r="M1155" s="2"/>
      <c r="N1155" s="2">
        <v>0</v>
      </c>
      <c r="O1155" s="2">
        <v>0</v>
      </c>
      <c r="P1155" s="2"/>
      <c r="Q1155" s="2">
        <v>0</v>
      </c>
      <c r="R1155" s="2">
        <v>0</v>
      </c>
      <c r="S1155" s="2"/>
      <c r="T1155" s="2">
        <v>0</v>
      </c>
      <c r="U1155" s="2">
        <v>0</v>
      </c>
      <c r="V1155" s="2"/>
      <c r="W1155" s="2">
        <v>0</v>
      </c>
      <c r="X1155" s="2">
        <v>0</v>
      </c>
      <c r="Y1155" s="2"/>
      <c r="Z1155" s="1"/>
      <c r="AA1155" s="2">
        <v>0</v>
      </c>
      <c r="AB1155" s="1"/>
      <c r="AC1155" s="1">
        <v>1</v>
      </c>
      <c r="AD1155" s="2"/>
      <c r="AE1155" s="1"/>
      <c r="AF1155" s="1"/>
      <c r="AG1155" s="1"/>
      <c r="AH1155" s="1"/>
      <c r="AI1155" s="1"/>
      <c r="AJ1155" s="1"/>
      <c r="AK1155" s="1"/>
    </row>
    <row r="1156" spans="1:37" x14ac:dyDescent="0.25">
      <c r="A1156" s="1" t="s">
        <v>7010</v>
      </c>
      <c r="B1156" s="1" t="s">
        <v>7280</v>
      </c>
      <c r="C1156" s="1" t="e">
        <v>#N/A</v>
      </c>
      <c r="D1156" s="1">
        <v>0</v>
      </c>
      <c r="E1156" s="1">
        <v>0</v>
      </c>
      <c r="F1156" s="1" t="e">
        <v>#N/A</v>
      </c>
      <c r="G1156" s="5">
        <v>2023</v>
      </c>
      <c r="H1156" s="1"/>
      <c r="I1156" s="1" t="s">
        <v>125</v>
      </c>
      <c r="J1156" s="2"/>
      <c r="K1156" s="2">
        <v>0</v>
      </c>
      <c r="L1156" s="2"/>
      <c r="M1156" s="2"/>
      <c r="N1156" s="2">
        <v>0</v>
      </c>
      <c r="O1156" s="2">
        <v>0</v>
      </c>
      <c r="P1156" s="2"/>
      <c r="Q1156" s="2">
        <v>0</v>
      </c>
      <c r="R1156" s="2">
        <v>0</v>
      </c>
      <c r="S1156" s="2"/>
      <c r="T1156" s="2">
        <v>0</v>
      </c>
      <c r="U1156" s="2">
        <v>0</v>
      </c>
      <c r="V1156" s="2"/>
      <c r="W1156" s="2">
        <v>0</v>
      </c>
      <c r="X1156" s="2">
        <v>0</v>
      </c>
      <c r="Y1156" s="2"/>
      <c r="Z1156" s="1">
        <v>1</v>
      </c>
      <c r="AA1156" s="2"/>
      <c r="AB1156" s="1"/>
      <c r="AC1156" s="1">
        <v>1</v>
      </c>
      <c r="AD1156" s="2"/>
      <c r="AE1156" s="1"/>
      <c r="AF1156" s="1"/>
      <c r="AG1156" s="1"/>
      <c r="AH1156" s="1"/>
      <c r="AI1156" s="1"/>
      <c r="AJ1156" s="1"/>
      <c r="AK1156" s="1"/>
    </row>
    <row r="1157" spans="1:37" x14ac:dyDescent="0.25">
      <c r="A1157" s="1" t="s">
        <v>7029</v>
      </c>
      <c r="B1157" s="1" t="s">
        <v>7281</v>
      </c>
      <c r="C1157" s="1" t="s">
        <v>917</v>
      </c>
      <c r="D1157" s="1" t="s">
        <v>7040</v>
      </c>
      <c r="E1157" s="1" t="s">
        <v>7040</v>
      </c>
      <c r="F1157" s="1" t="s">
        <v>5478</v>
      </c>
      <c r="G1157" s="5">
        <v>2023</v>
      </c>
      <c r="H1157" s="1"/>
      <c r="I1157" s="1" t="s">
        <v>7285</v>
      </c>
      <c r="J1157" s="2"/>
      <c r="K1157" s="2">
        <v>1</v>
      </c>
      <c r="L1157" s="2"/>
      <c r="M1157" s="2"/>
      <c r="N1157" s="2">
        <v>0</v>
      </c>
      <c r="O1157" s="2">
        <v>0</v>
      </c>
      <c r="P1157" s="2"/>
      <c r="Q1157" s="2">
        <v>1</v>
      </c>
      <c r="R1157" s="2"/>
      <c r="S1157" s="2"/>
      <c r="T1157" s="2"/>
      <c r="U1157" s="2"/>
      <c r="V1157" s="2"/>
      <c r="W1157" s="2"/>
      <c r="X1157" s="2"/>
      <c r="Y1157" s="2"/>
      <c r="Z1157" s="1"/>
      <c r="AA1157" s="2"/>
      <c r="AB1157" s="1"/>
      <c r="AC1157" s="1"/>
      <c r="AD1157" s="2"/>
      <c r="AE1157" s="1"/>
      <c r="AF1157" s="1"/>
      <c r="AG1157" s="1"/>
      <c r="AH1157" s="1"/>
      <c r="AI1157" s="1"/>
      <c r="AJ1157" s="1"/>
      <c r="AK1157" s="1"/>
    </row>
    <row r="1158" spans="1:37" x14ac:dyDescent="0.25">
      <c r="A1158" s="1" t="s">
        <v>7014</v>
      </c>
      <c r="B1158" s="1" t="s">
        <v>7282</v>
      </c>
      <c r="C1158" s="1" t="e">
        <v>#N/A</v>
      </c>
      <c r="D1158" s="1" t="s">
        <v>7023</v>
      </c>
      <c r="E1158" s="1" t="s">
        <v>7023</v>
      </c>
      <c r="F1158" s="1" t="e">
        <v>#N/A</v>
      </c>
      <c r="G1158" s="5">
        <v>2023</v>
      </c>
      <c r="H1158" s="1"/>
      <c r="I1158" s="1" t="s">
        <v>676</v>
      </c>
      <c r="J1158" s="2"/>
      <c r="K1158" s="2">
        <v>0</v>
      </c>
      <c r="L1158" s="2"/>
      <c r="M1158" s="2"/>
      <c r="N1158" s="2">
        <v>0</v>
      </c>
      <c r="O1158" s="2">
        <v>0</v>
      </c>
      <c r="P1158" s="2"/>
      <c r="Q1158" s="2">
        <v>0</v>
      </c>
      <c r="R1158" s="2">
        <v>0</v>
      </c>
      <c r="S1158" s="2"/>
      <c r="T1158" s="2">
        <v>0</v>
      </c>
      <c r="U1158" s="2">
        <v>0</v>
      </c>
      <c r="V1158" s="2"/>
      <c r="W1158" s="2">
        <v>0</v>
      </c>
      <c r="X1158" s="2">
        <v>0</v>
      </c>
      <c r="Y1158" s="2"/>
      <c r="Z1158" s="1"/>
      <c r="AA1158" s="2">
        <v>0</v>
      </c>
      <c r="AB1158" s="1"/>
      <c r="AC1158" s="1">
        <v>1</v>
      </c>
      <c r="AD1158" s="2"/>
      <c r="AE1158" s="1"/>
      <c r="AF1158" s="1"/>
      <c r="AG1158" s="1"/>
      <c r="AH1158" s="1"/>
      <c r="AI1158" s="1"/>
      <c r="AJ1158" s="1"/>
      <c r="AK1158" s="1"/>
    </row>
    <row r="1159" spans="1:37" x14ac:dyDescent="0.25">
      <c r="A1159" s="1" t="s">
        <v>7015</v>
      </c>
      <c r="B1159" s="1" t="s">
        <v>7283</v>
      </c>
      <c r="C1159" s="1" t="e">
        <v>#N/A</v>
      </c>
      <c r="D1159" s="1" t="s">
        <v>7024</v>
      </c>
      <c r="E1159" s="1" t="s">
        <v>7024</v>
      </c>
      <c r="F1159" s="1" t="e">
        <v>#N/A</v>
      </c>
      <c r="G1159" s="5">
        <v>2023</v>
      </c>
      <c r="H1159" s="1"/>
      <c r="I1159" s="1" t="s">
        <v>7285</v>
      </c>
      <c r="J1159" s="2"/>
      <c r="K1159" s="2">
        <v>0</v>
      </c>
      <c r="L1159" s="2"/>
      <c r="M1159" s="2"/>
      <c r="N1159" s="2">
        <v>0</v>
      </c>
      <c r="O1159" s="2">
        <v>0</v>
      </c>
      <c r="P1159" s="2"/>
      <c r="Q1159" s="2">
        <v>0</v>
      </c>
      <c r="R1159" s="2">
        <v>0</v>
      </c>
      <c r="S1159" s="2"/>
      <c r="T1159" s="2">
        <v>0</v>
      </c>
      <c r="U1159" s="2">
        <v>0</v>
      </c>
      <c r="V1159" s="2"/>
      <c r="W1159" s="2">
        <v>0</v>
      </c>
      <c r="X1159" s="2">
        <v>0</v>
      </c>
      <c r="Y1159" s="2"/>
      <c r="Z1159" s="1"/>
      <c r="AA1159" s="2">
        <v>0</v>
      </c>
      <c r="AB1159" s="1"/>
      <c r="AC1159" s="1">
        <v>1</v>
      </c>
      <c r="AD1159" s="2"/>
      <c r="AE1159" s="1"/>
      <c r="AF1159" s="1"/>
      <c r="AG1159" s="1"/>
      <c r="AH1159" s="1"/>
      <c r="AI1159" s="1"/>
      <c r="AJ1159" s="1"/>
      <c r="AK1159" s="1"/>
    </row>
    <row r="1160" spans="1:37" x14ac:dyDescent="0.25">
      <c r="A1160" s="1" t="s">
        <v>7538</v>
      </c>
      <c r="B1160" s="1" t="s">
        <v>7542</v>
      </c>
      <c r="C1160" s="1" t="s">
        <v>917</v>
      </c>
      <c r="D1160" s="1" t="s">
        <v>7553</v>
      </c>
      <c r="E1160" s="1" t="s">
        <v>7554</v>
      </c>
      <c r="F1160" s="1" t="s">
        <v>7480</v>
      </c>
      <c r="G1160" s="5">
        <v>2023</v>
      </c>
      <c r="H1160" s="1"/>
      <c r="I1160" s="1" t="str">
        <f>VLOOKUP(A1160,'[2]2024 Draft Formulas'!$A:$FG,163,FALSE)</f>
        <v>2002-Current</v>
      </c>
      <c r="J1160" s="2"/>
      <c r="K1160" s="2">
        <v>1</v>
      </c>
      <c r="L1160" s="2"/>
      <c r="M1160" s="2"/>
      <c r="N1160" s="2"/>
      <c r="O1160" s="2"/>
      <c r="P1160" s="2"/>
      <c r="Q1160" s="2">
        <v>1</v>
      </c>
      <c r="R1160" s="2"/>
      <c r="S1160" s="2"/>
      <c r="T1160" s="2"/>
      <c r="U1160" s="2"/>
      <c r="V1160" s="2"/>
      <c r="W1160" s="2"/>
      <c r="X1160" s="2"/>
      <c r="Y1160" s="2"/>
      <c r="Z1160" s="1"/>
      <c r="AA1160" s="2"/>
      <c r="AB1160" s="1"/>
      <c r="AC1160" s="1"/>
      <c r="AD1160" s="2"/>
      <c r="AE1160" s="1"/>
      <c r="AF1160" s="1"/>
      <c r="AG1160" s="1"/>
      <c r="AH1160" s="1"/>
      <c r="AI1160" s="1"/>
      <c r="AJ1160" s="1"/>
      <c r="AK1160" s="1"/>
    </row>
    <row r="1161" spans="1:37" x14ac:dyDescent="0.25">
      <c r="A1161" s="1" t="s">
        <v>7537</v>
      </c>
      <c r="B1161" s="1" t="s">
        <v>7541</v>
      </c>
      <c r="C1161" s="1" t="s">
        <v>36</v>
      </c>
      <c r="D1161" s="1" t="s">
        <v>7555</v>
      </c>
      <c r="E1161" s="1" t="s">
        <v>7556</v>
      </c>
      <c r="F1161" s="1" t="s">
        <v>7557</v>
      </c>
      <c r="G1161" s="5">
        <v>2023</v>
      </c>
      <c r="H1161" s="1"/>
      <c r="I1161" s="1" t="str">
        <f>VLOOKUP(A1161,'[2]2024 Draft Formulas'!$A:$FG,163,FALSE)</f>
        <v>1987-Current</v>
      </c>
      <c r="J1161" s="2"/>
      <c r="K1161" s="2">
        <v>1</v>
      </c>
      <c r="L1161" s="2"/>
      <c r="M1161" s="2"/>
      <c r="N1161" s="2"/>
      <c r="O1161" s="2"/>
      <c r="P1161" s="2"/>
      <c r="Q1161" s="2">
        <v>1</v>
      </c>
      <c r="R1161" s="2"/>
      <c r="S1161" s="2"/>
      <c r="T1161" s="2"/>
      <c r="U1161" s="2"/>
      <c r="V1161" s="2"/>
      <c r="W1161" s="2"/>
      <c r="X1161" s="2"/>
      <c r="Y1161" s="2"/>
      <c r="Z1161" s="1">
        <v>1</v>
      </c>
      <c r="AA1161" s="2"/>
      <c r="AB1161" s="1"/>
      <c r="AC1161" s="1"/>
      <c r="AD1161" s="2"/>
      <c r="AE1161" s="1"/>
      <c r="AF1161" s="1"/>
      <c r="AG1161" s="1"/>
      <c r="AH1161" s="1"/>
      <c r="AI1161" s="1"/>
      <c r="AJ1161" s="1"/>
      <c r="AK1161" s="1"/>
    </row>
    <row r="1162" spans="1:37" x14ac:dyDescent="0.25">
      <c r="A1162" s="1" t="s">
        <v>7539</v>
      </c>
      <c r="B1162" s="1" t="s">
        <v>7543</v>
      </c>
      <c r="C1162" s="1" t="s">
        <v>286</v>
      </c>
      <c r="D1162" s="1" t="s">
        <v>7558</v>
      </c>
      <c r="E1162" s="1" t="s">
        <v>7559</v>
      </c>
      <c r="F1162" s="1" t="s">
        <v>7560</v>
      </c>
      <c r="G1162" s="5">
        <v>2023</v>
      </c>
      <c r="H1162" s="1"/>
      <c r="I1162" s="1" t="str">
        <f>VLOOKUP(A1162,'[2]2024 Draft Formulas'!$A:$FG,163,FALSE)</f>
        <v>2010-Current</v>
      </c>
      <c r="J1162" s="2"/>
      <c r="K1162" s="2">
        <v>1</v>
      </c>
      <c r="L1162" s="2"/>
      <c r="M1162" s="2"/>
      <c r="N1162" s="2"/>
      <c r="O1162" s="2"/>
      <c r="P1162" s="2"/>
      <c r="Q1162" s="2">
        <v>1</v>
      </c>
      <c r="R1162" s="2"/>
      <c r="S1162" s="2"/>
      <c r="T1162" s="2"/>
      <c r="U1162" s="2"/>
      <c r="V1162" s="2"/>
      <c r="W1162" s="2"/>
      <c r="X1162" s="2"/>
      <c r="Y1162" s="2"/>
      <c r="Z1162" s="1"/>
      <c r="AA1162" s="2"/>
      <c r="AB1162" s="1"/>
      <c r="AC1162" s="1"/>
      <c r="AD1162" s="2"/>
      <c r="AE1162" s="1"/>
      <c r="AF1162" s="1"/>
      <c r="AG1162" s="1"/>
      <c r="AH1162" s="1"/>
      <c r="AI1162" s="1"/>
      <c r="AJ1162" s="1"/>
      <c r="AK1162" s="1"/>
    </row>
    <row r="1163" spans="1:37" x14ac:dyDescent="0.25">
      <c r="A1163" s="1" t="s">
        <v>7545</v>
      </c>
      <c r="B1163" s="1" t="s">
        <v>7549</v>
      </c>
      <c r="C1163" s="1" t="s">
        <v>286</v>
      </c>
      <c r="D1163" s="1"/>
      <c r="E1163" s="1" t="s">
        <v>7561</v>
      </c>
      <c r="F1163" s="1" t="s">
        <v>7562</v>
      </c>
      <c r="G1163" s="5">
        <v>2023</v>
      </c>
      <c r="H1163" s="1"/>
      <c r="I1163" s="1" t="s">
        <v>315</v>
      </c>
      <c r="J1163" s="2" t="s">
        <v>86</v>
      </c>
      <c r="K1163" s="2"/>
      <c r="L1163" s="2"/>
      <c r="M1163" s="2"/>
      <c r="N1163" s="2"/>
      <c r="O1163" s="2"/>
      <c r="P1163" s="2"/>
      <c r="Q1163" s="2"/>
      <c r="R1163" s="2"/>
      <c r="S1163" s="2"/>
      <c r="T1163" s="2"/>
      <c r="U1163" s="2"/>
      <c r="V1163" s="2"/>
      <c r="W1163" s="2"/>
      <c r="X1163" s="2"/>
      <c r="Y1163" s="2"/>
      <c r="Z1163" s="1"/>
      <c r="AA1163" s="2"/>
      <c r="AB1163" s="1"/>
      <c r="AC1163" s="1">
        <v>1</v>
      </c>
      <c r="AD1163" s="2"/>
      <c r="AE1163" s="1"/>
      <c r="AF1163" s="1"/>
      <c r="AG1163" s="1"/>
      <c r="AH1163" s="1"/>
      <c r="AI1163" s="1"/>
      <c r="AJ1163" s="1"/>
      <c r="AK1163" s="1"/>
    </row>
    <row r="1164" spans="1:37" x14ac:dyDescent="0.25">
      <c r="A1164" s="1" t="s">
        <v>7546</v>
      </c>
      <c r="B1164" s="1" t="s">
        <v>7550</v>
      </c>
      <c r="C1164" s="1" t="s">
        <v>286</v>
      </c>
      <c r="D1164" s="1"/>
      <c r="E1164" s="1" t="s">
        <v>7563</v>
      </c>
      <c r="F1164" s="1" t="s">
        <v>7536</v>
      </c>
      <c r="G1164" s="5">
        <v>2023</v>
      </c>
      <c r="H1164" s="1"/>
      <c r="I1164" s="1" t="s">
        <v>334</v>
      </c>
      <c r="J1164" s="2" t="s">
        <v>86</v>
      </c>
      <c r="K1164" s="2"/>
      <c r="L1164" s="2"/>
      <c r="M1164" s="2"/>
      <c r="N1164" s="2"/>
      <c r="O1164" s="2"/>
      <c r="P1164" s="2"/>
      <c r="Q1164" s="2"/>
      <c r="R1164" s="2"/>
      <c r="S1164" s="2"/>
      <c r="T1164" s="2"/>
      <c r="U1164" s="2"/>
      <c r="V1164" s="2"/>
      <c r="W1164" s="2"/>
      <c r="X1164" s="2"/>
      <c r="Y1164" s="2"/>
      <c r="Z1164" s="1"/>
      <c r="AA1164" s="2"/>
      <c r="AB1164" s="1"/>
      <c r="AC1164" s="1">
        <v>1</v>
      </c>
      <c r="AD1164" s="2"/>
      <c r="AE1164" s="1"/>
      <c r="AF1164" s="1"/>
      <c r="AG1164" s="1"/>
      <c r="AH1164" s="1"/>
      <c r="AI1164" s="1"/>
      <c r="AJ1164" s="1"/>
      <c r="AK1164" s="1"/>
    </row>
    <row r="1165" spans="1:37" x14ac:dyDescent="0.25">
      <c r="A1165" s="1" t="s">
        <v>7547</v>
      </c>
      <c r="B1165" s="1" t="s">
        <v>7551</v>
      </c>
      <c r="C1165" s="1" t="s">
        <v>103</v>
      </c>
      <c r="D1165" s="1"/>
      <c r="E1165" s="1" t="s">
        <v>7564</v>
      </c>
      <c r="F1165" s="1" t="s">
        <v>2390</v>
      </c>
      <c r="G1165" s="5">
        <v>2023</v>
      </c>
      <c r="H1165" s="1"/>
      <c r="I1165" s="1" t="s">
        <v>116</v>
      </c>
      <c r="J1165" s="2" t="s">
        <v>86</v>
      </c>
      <c r="K1165" s="2"/>
      <c r="L1165" s="2"/>
      <c r="M1165" s="2"/>
      <c r="N1165" s="2"/>
      <c r="O1165" s="2"/>
      <c r="P1165" s="2"/>
      <c r="Q1165" s="2"/>
      <c r="R1165" s="2"/>
      <c r="S1165" s="2"/>
      <c r="T1165" s="2"/>
      <c r="U1165" s="2"/>
      <c r="V1165" s="2"/>
      <c r="W1165" s="2"/>
      <c r="X1165" s="2"/>
      <c r="Y1165" s="2"/>
      <c r="Z1165" s="1"/>
      <c r="AA1165" s="2"/>
      <c r="AB1165" s="1"/>
      <c r="AC1165" s="1">
        <v>1</v>
      </c>
      <c r="AD1165" s="2"/>
      <c r="AE1165" s="1"/>
      <c r="AF1165" s="1"/>
      <c r="AG1165" s="1"/>
      <c r="AH1165" s="1"/>
      <c r="AI1165" s="1"/>
      <c r="AJ1165" s="1"/>
      <c r="AK1165" s="1"/>
    </row>
    <row r="1166" spans="1:37" x14ac:dyDescent="0.25">
      <c r="A1166" s="1" t="s">
        <v>7548</v>
      </c>
      <c r="B1166" s="1" t="s">
        <v>7552</v>
      </c>
      <c r="C1166" s="1" t="s">
        <v>917</v>
      </c>
      <c r="D1166" s="1"/>
      <c r="E1166" s="1" t="s">
        <v>7565</v>
      </c>
      <c r="F1166" s="1" t="s">
        <v>7566</v>
      </c>
      <c r="G1166" s="5">
        <v>2023</v>
      </c>
      <c r="H1166" s="1"/>
      <c r="I1166" s="1" t="s">
        <v>1319</v>
      </c>
      <c r="J1166" s="2" t="s">
        <v>86</v>
      </c>
      <c r="K1166" s="2"/>
      <c r="L1166" s="2"/>
      <c r="M1166" s="2"/>
      <c r="N1166" s="2"/>
      <c r="O1166" s="2"/>
      <c r="P1166" s="2"/>
      <c r="Q1166" s="2"/>
      <c r="R1166" s="2"/>
      <c r="S1166" s="2"/>
      <c r="T1166" s="2"/>
      <c r="U1166" s="2"/>
      <c r="V1166" s="2"/>
      <c r="W1166" s="2"/>
      <c r="X1166" s="2"/>
      <c r="Y1166" s="2"/>
      <c r="Z1166" s="1"/>
      <c r="AA1166" s="2"/>
      <c r="AB1166" s="1"/>
      <c r="AC1166" s="1">
        <v>1</v>
      </c>
      <c r="AD1166" s="2"/>
      <c r="AE1166" s="1"/>
      <c r="AF1166" s="1"/>
      <c r="AG1166" s="1"/>
      <c r="AH1166" s="1"/>
      <c r="AI1166" s="1"/>
      <c r="AJ1166" s="1"/>
      <c r="AK1166" s="1"/>
    </row>
    <row r="1167" spans="1:37" x14ac:dyDescent="0.25">
      <c r="A1167" s="1" t="s">
        <v>7307</v>
      </c>
      <c r="B1167" s="1" t="s">
        <v>7308</v>
      </c>
      <c r="C1167" s="1" t="s">
        <v>77</v>
      </c>
      <c r="D1167" s="1" t="s">
        <v>7402</v>
      </c>
      <c r="E1167" s="1" t="s">
        <v>7403</v>
      </c>
      <c r="F1167" s="1" t="s">
        <v>7404</v>
      </c>
      <c r="G1167" s="5">
        <v>2024</v>
      </c>
      <c r="H1167" s="1">
        <v>2024</v>
      </c>
      <c r="I1167" s="1" t="s">
        <v>563</v>
      </c>
      <c r="J1167" s="2"/>
      <c r="K1167" s="1">
        <v>1</v>
      </c>
      <c r="L1167" s="1">
        <v>1</v>
      </c>
      <c r="M1167" s="1"/>
      <c r="N1167" s="1">
        <f>VLOOKUP(A1167,'[3]2024 New Titles'!$A:$V,22,FALSE)</f>
        <v>1</v>
      </c>
      <c r="O1167" s="1">
        <v>1</v>
      </c>
      <c r="P1167" s="1"/>
      <c r="Q1167" s="1">
        <f>VLOOKUP(A1167,'[3]2024 New Titles'!$A:$W,23,FALSE)</f>
        <v>0</v>
      </c>
      <c r="R1167" s="1"/>
      <c r="S1167" s="1"/>
      <c r="T1167" s="1">
        <f>VLOOKUP(A1167,'[3]2024 New Titles'!$A:$X,24,FALSE)</f>
        <v>1</v>
      </c>
      <c r="U1167" s="1">
        <v>1</v>
      </c>
      <c r="V1167" s="1"/>
      <c r="W1167" s="1">
        <f>VLOOKUP(A1167,'[3]2024 New Titles'!$A:$Y,25,FALSE)</f>
        <v>1</v>
      </c>
      <c r="X1167" s="1">
        <v>1</v>
      </c>
      <c r="Y1167" s="1"/>
      <c r="Z1167" s="1">
        <f>VLOOKUP(A1167,'[3]2024 New Titles'!$A:$Z,26,FALSE)</f>
        <v>0</v>
      </c>
      <c r="AA1167" s="1"/>
      <c r="AB1167" s="1"/>
      <c r="AC1167" s="1"/>
      <c r="AD1167" s="1"/>
      <c r="AE1167" s="1"/>
      <c r="AF1167" s="1"/>
      <c r="AG1167" s="1"/>
      <c r="AH1167" s="1"/>
      <c r="AI1167" s="1"/>
      <c r="AJ1167" s="1" t="s">
        <v>156</v>
      </c>
      <c r="AK1167" s="1"/>
    </row>
    <row r="1168" spans="1:37" x14ac:dyDescent="0.25">
      <c r="A1168" s="1" t="s">
        <v>7309</v>
      </c>
      <c r="B1168" t="s">
        <v>7567</v>
      </c>
      <c r="C1168" s="1" t="s">
        <v>77</v>
      </c>
      <c r="D1168" s="1" t="s">
        <v>7405</v>
      </c>
      <c r="E1168" s="1" t="s">
        <v>7406</v>
      </c>
      <c r="F1168" s="1" t="s">
        <v>7407</v>
      </c>
      <c r="G1168" s="5">
        <v>2024</v>
      </c>
      <c r="H1168" s="1">
        <v>2024</v>
      </c>
      <c r="I1168" s="1" t="s">
        <v>728</v>
      </c>
      <c r="J1168" s="2"/>
      <c r="K1168" s="1">
        <v>1</v>
      </c>
      <c r="L1168" s="1">
        <v>1</v>
      </c>
      <c r="M1168" s="1"/>
      <c r="N1168" s="1">
        <f>VLOOKUP(A1168,'[3]2024 New Titles'!$A:$V,22,FALSE)</f>
        <v>1</v>
      </c>
      <c r="O1168" s="1">
        <v>1</v>
      </c>
      <c r="P1168" s="1"/>
      <c r="Q1168" s="1">
        <f>VLOOKUP(A1168,'[3]2024 New Titles'!$A:$W,23,FALSE)</f>
        <v>0</v>
      </c>
      <c r="R1168" s="1"/>
      <c r="S1168" s="1"/>
      <c r="T1168" s="1">
        <f>VLOOKUP(A1168,'[3]2024 New Titles'!$A:$X,24,FALSE)</f>
        <v>1</v>
      </c>
      <c r="U1168" s="1">
        <v>1</v>
      </c>
      <c r="V1168" s="1"/>
      <c r="W1168" s="1">
        <f>VLOOKUP(A1168,'[3]2024 New Titles'!$A:$Y,25,FALSE)</f>
        <v>0</v>
      </c>
      <c r="X1168" s="1"/>
      <c r="Y1168" s="1"/>
      <c r="Z1168" s="1">
        <f>VLOOKUP(A1168,'[3]2024 New Titles'!$A:$Z,26,FALSE)</f>
        <v>1</v>
      </c>
      <c r="AA1168" s="1">
        <v>1</v>
      </c>
      <c r="AB1168" s="1"/>
      <c r="AC1168" s="1"/>
      <c r="AD1168" s="1"/>
      <c r="AE1168" s="1"/>
      <c r="AF1168" s="1"/>
      <c r="AG1168" s="1"/>
      <c r="AH1168" s="1"/>
      <c r="AI1168" s="1"/>
      <c r="AJ1168" s="1" t="s">
        <v>128</v>
      </c>
      <c r="AK1168" s="1"/>
    </row>
    <row r="1169" spans="1:37" x14ac:dyDescent="0.25">
      <c r="A1169" s="1" t="s">
        <v>7310</v>
      </c>
      <c r="B1169" s="1" t="s">
        <v>7311</v>
      </c>
      <c r="C1169" s="1" t="s">
        <v>77</v>
      </c>
      <c r="D1169" s="1">
        <v>0</v>
      </c>
      <c r="E1169" s="1" t="s">
        <v>7408</v>
      </c>
      <c r="F1169" s="1" t="s">
        <v>7409</v>
      </c>
      <c r="G1169" s="5">
        <v>2024</v>
      </c>
      <c r="H1169" s="1">
        <v>2024</v>
      </c>
      <c r="I1169" s="1" t="s">
        <v>258</v>
      </c>
      <c r="J1169" s="2"/>
      <c r="K1169" s="1">
        <v>1</v>
      </c>
      <c r="L1169" s="1">
        <v>1</v>
      </c>
      <c r="M1169" s="1"/>
      <c r="N1169" s="1">
        <f>VLOOKUP(A1169,'[3]2024 New Titles'!$A:$V,22,FALSE)</f>
        <v>1</v>
      </c>
      <c r="O1169" s="1">
        <v>1</v>
      </c>
      <c r="P1169" s="1"/>
      <c r="Q1169" s="1">
        <f>VLOOKUP(A1169,'[3]2024 New Titles'!$A:$W,23,FALSE)</f>
        <v>0</v>
      </c>
      <c r="R1169" s="1"/>
      <c r="S1169" s="1"/>
      <c r="T1169" s="1">
        <f>VLOOKUP(A1169,'[3]2024 New Titles'!$A:$X,24,FALSE)</f>
        <v>0</v>
      </c>
      <c r="U1169" s="1"/>
      <c r="V1169" s="1"/>
      <c r="W1169" s="1">
        <f>VLOOKUP(A1169,'[3]2024 New Titles'!$A:$Y,25,FALSE)</f>
        <v>1</v>
      </c>
      <c r="X1169" s="1">
        <v>1</v>
      </c>
      <c r="Y1169" s="1"/>
      <c r="Z1169" s="1">
        <f>VLOOKUP(A1169,'[3]2024 New Titles'!$A:$Z,26,FALSE)</f>
        <v>1</v>
      </c>
      <c r="AA1169" s="1">
        <v>1</v>
      </c>
      <c r="AB1169" s="1"/>
      <c r="AC1169" s="1"/>
      <c r="AD1169" s="1"/>
      <c r="AE1169" s="1"/>
      <c r="AF1169" s="1"/>
      <c r="AG1169" s="1"/>
      <c r="AH1169" s="1"/>
      <c r="AI1169" s="1"/>
      <c r="AJ1169" s="1" t="s">
        <v>7392</v>
      </c>
      <c r="AK1169" s="1"/>
    </row>
    <row r="1170" spans="1:37" x14ac:dyDescent="0.25">
      <c r="A1170" s="1" t="s">
        <v>7312</v>
      </c>
      <c r="B1170" s="1" t="s">
        <v>7313</v>
      </c>
      <c r="C1170" s="1" t="s">
        <v>36</v>
      </c>
      <c r="D1170" s="1" t="s">
        <v>7410</v>
      </c>
      <c r="E1170" s="1" t="s">
        <v>7411</v>
      </c>
      <c r="F1170" s="1" t="s">
        <v>7412</v>
      </c>
      <c r="G1170" s="5">
        <v>2024</v>
      </c>
      <c r="H1170" s="1">
        <v>2024</v>
      </c>
      <c r="I1170" s="1" t="s">
        <v>188</v>
      </c>
      <c r="J1170" s="2"/>
      <c r="K1170" s="1">
        <v>1</v>
      </c>
      <c r="L1170" s="1">
        <v>1</v>
      </c>
      <c r="M1170" s="1"/>
      <c r="N1170" s="1">
        <f>VLOOKUP(A1170,'[3]2024 New Titles'!$A:$V,22,FALSE)</f>
        <v>1</v>
      </c>
      <c r="O1170" s="1">
        <v>1</v>
      </c>
      <c r="P1170" s="1"/>
      <c r="Q1170" s="1">
        <f>VLOOKUP(A1170,'[3]2024 New Titles'!$A:$W,23,FALSE)</f>
        <v>1</v>
      </c>
      <c r="R1170" s="1">
        <v>1</v>
      </c>
      <c r="S1170" s="1"/>
      <c r="T1170" s="1">
        <f>VLOOKUP(A1170,'[3]2024 New Titles'!$A:$X,24,FALSE)</f>
        <v>0</v>
      </c>
      <c r="U1170" s="1"/>
      <c r="V1170" s="1"/>
      <c r="W1170" s="1">
        <f>VLOOKUP(A1170,'[3]2024 New Titles'!$A:$Y,25,FALSE)</f>
        <v>0</v>
      </c>
      <c r="X1170" s="1"/>
      <c r="Y1170" s="1"/>
      <c r="Z1170" s="1">
        <f>VLOOKUP(A1170,'[3]2024 New Titles'!$A:$Z,26,FALSE)</f>
        <v>0</v>
      </c>
      <c r="AA1170" s="1"/>
      <c r="AB1170" s="1"/>
      <c r="AC1170" s="1"/>
      <c r="AD1170" s="1"/>
      <c r="AE1170" s="1"/>
      <c r="AF1170" s="1"/>
      <c r="AG1170" s="1"/>
      <c r="AH1170" s="1"/>
      <c r="AI1170" s="1"/>
      <c r="AJ1170" s="1" t="s">
        <v>7393</v>
      </c>
      <c r="AK1170" s="1"/>
    </row>
    <row r="1171" spans="1:37" x14ac:dyDescent="0.25">
      <c r="A1171" s="1" t="s">
        <v>7314</v>
      </c>
      <c r="B1171" s="1" t="s">
        <v>7315</v>
      </c>
      <c r="C1171" s="1" t="s">
        <v>50</v>
      </c>
      <c r="D1171" s="1" t="s">
        <v>7413</v>
      </c>
      <c r="E1171" s="1" t="s">
        <v>7414</v>
      </c>
      <c r="F1171" s="1" t="s">
        <v>7415</v>
      </c>
      <c r="G1171" s="5">
        <v>2024</v>
      </c>
      <c r="H1171" s="1">
        <v>2024</v>
      </c>
      <c r="I1171" s="1" t="s">
        <v>79</v>
      </c>
      <c r="J1171" s="2"/>
      <c r="K1171" s="1">
        <v>1</v>
      </c>
      <c r="L1171" s="1">
        <v>1</v>
      </c>
      <c r="M1171" s="1"/>
      <c r="N1171" s="1">
        <f>VLOOKUP(A1171,'[3]2024 New Titles'!$A:$V,22,FALSE)</f>
        <v>0</v>
      </c>
      <c r="O1171" s="1"/>
      <c r="P1171" s="1"/>
      <c r="Q1171" s="1">
        <f>VLOOKUP(A1171,'[3]2024 New Titles'!$A:$W,23,FALSE)</f>
        <v>1</v>
      </c>
      <c r="R1171" s="1">
        <v>1</v>
      </c>
      <c r="S1171" s="1"/>
      <c r="T1171" s="1">
        <f>VLOOKUP(A1171,'[3]2024 New Titles'!$A:$X,24,FALSE)</f>
        <v>0</v>
      </c>
      <c r="U1171" s="1"/>
      <c r="V1171" s="1"/>
      <c r="W1171" s="1">
        <f>VLOOKUP(A1171,'[3]2024 New Titles'!$A:$Y,25,FALSE)</f>
        <v>0</v>
      </c>
      <c r="X1171" s="1"/>
      <c r="Y1171" s="1"/>
      <c r="Z1171" s="1">
        <f>VLOOKUP(A1171,'[3]2024 New Titles'!$A:$Z,26,FALSE)</f>
        <v>0</v>
      </c>
      <c r="AA1171" s="1"/>
      <c r="AB1171" s="1"/>
      <c r="AC1171" s="1"/>
      <c r="AD1171" s="1"/>
      <c r="AE1171" s="1"/>
      <c r="AF1171" s="1"/>
      <c r="AG1171" s="1"/>
      <c r="AH1171" s="1"/>
      <c r="AI1171" s="1"/>
      <c r="AJ1171" s="1" t="s">
        <v>2088</v>
      </c>
      <c r="AK1171" s="1"/>
    </row>
    <row r="1172" spans="1:37" x14ac:dyDescent="0.25">
      <c r="A1172" s="1" t="s">
        <v>7316</v>
      </c>
      <c r="B1172" s="1" t="s">
        <v>7317</v>
      </c>
      <c r="C1172" s="1" t="s">
        <v>36</v>
      </c>
      <c r="D1172" s="1" t="s">
        <v>7416</v>
      </c>
      <c r="E1172" s="1" t="s">
        <v>7417</v>
      </c>
      <c r="F1172" s="1" t="s">
        <v>7418</v>
      </c>
      <c r="G1172" s="5">
        <v>2024</v>
      </c>
      <c r="H1172" s="1">
        <v>2024</v>
      </c>
      <c r="I1172" s="1" t="s">
        <v>597</v>
      </c>
      <c r="J1172" s="2"/>
      <c r="K1172" s="1">
        <v>1</v>
      </c>
      <c r="L1172" s="1">
        <v>1</v>
      </c>
      <c r="M1172" s="1"/>
      <c r="N1172" s="1">
        <f>VLOOKUP(A1172,'[3]2024 New Titles'!$A:$V,22,FALSE)</f>
        <v>0</v>
      </c>
      <c r="O1172" s="1"/>
      <c r="P1172" s="1"/>
      <c r="Q1172" s="1">
        <f>VLOOKUP(A1172,'[3]2024 New Titles'!$A:$W,23,FALSE)</f>
        <v>1</v>
      </c>
      <c r="R1172" s="1">
        <v>1</v>
      </c>
      <c r="S1172" s="1"/>
      <c r="T1172" s="1">
        <f>VLOOKUP(A1172,'[3]2024 New Titles'!$A:$X,24,FALSE)</f>
        <v>0</v>
      </c>
      <c r="U1172" s="1"/>
      <c r="V1172" s="1"/>
      <c r="W1172" s="1">
        <f>VLOOKUP(A1172,'[3]2024 New Titles'!$A:$Y,25,FALSE)</f>
        <v>0</v>
      </c>
      <c r="X1172" s="1"/>
      <c r="Y1172" s="1"/>
      <c r="Z1172" s="1">
        <f>VLOOKUP(A1172,'[3]2024 New Titles'!$A:$Z,26,FALSE)</f>
        <v>1</v>
      </c>
      <c r="AA1172" s="1">
        <v>1</v>
      </c>
      <c r="AB1172" s="1"/>
      <c r="AC1172" s="1"/>
      <c r="AD1172" s="1"/>
      <c r="AE1172" s="1"/>
      <c r="AF1172" s="1"/>
      <c r="AG1172" s="1"/>
      <c r="AH1172" s="1"/>
      <c r="AI1172" s="1"/>
      <c r="AJ1172" s="1" t="s">
        <v>557</v>
      </c>
      <c r="AK1172" s="1"/>
    </row>
    <row r="1173" spans="1:37" x14ac:dyDescent="0.25">
      <c r="A1173" s="1" t="s">
        <v>7318</v>
      </c>
      <c r="B1173" s="1" t="s">
        <v>7319</v>
      </c>
      <c r="C1173" s="1" t="s">
        <v>50</v>
      </c>
      <c r="D1173" s="1" t="s">
        <v>7419</v>
      </c>
      <c r="E1173" s="1" t="s">
        <v>7420</v>
      </c>
      <c r="F1173" s="1" t="s">
        <v>7421</v>
      </c>
      <c r="G1173" s="5">
        <v>2024</v>
      </c>
      <c r="H1173" s="1">
        <v>2024</v>
      </c>
      <c r="I1173" s="1" t="s">
        <v>163</v>
      </c>
      <c r="J1173" s="2"/>
      <c r="K1173" s="1">
        <v>1</v>
      </c>
      <c r="L1173" s="1">
        <v>1</v>
      </c>
      <c r="M1173" s="1"/>
      <c r="N1173" s="1">
        <f>VLOOKUP(A1173,'[3]2024 New Titles'!$A:$V,22,FALSE)</f>
        <v>0</v>
      </c>
      <c r="O1173" s="1"/>
      <c r="P1173" s="1"/>
      <c r="Q1173" s="1">
        <f>VLOOKUP(A1173,'[3]2024 New Titles'!$A:$W,23,FALSE)</f>
        <v>1</v>
      </c>
      <c r="R1173" s="1">
        <v>1</v>
      </c>
      <c r="S1173" s="1"/>
      <c r="T1173" s="1">
        <f>VLOOKUP(A1173,'[3]2024 New Titles'!$A:$X,24,FALSE)</f>
        <v>0</v>
      </c>
      <c r="U1173" s="1"/>
      <c r="V1173" s="1"/>
      <c r="W1173" s="1">
        <f>VLOOKUP(A1173,'[3]2024 New Titles'!$A:$Y,25,FALSE)</f>
        <v>0</v>
      </c>
      <c r="X1173" s="1"/>
      <c r="Y1173" s="1"/>
      <c r="Z1173" s="1">
        <f>VLOOKUP(A1173,'[3]2024 New Titles'!$A:$Z,26,FALSE)</f>
        <v>1</v>
      </c>
      <c r="AA1173" s="1">
        <v>1</v>
      </c>
      <c r="AB1173" s="1"/>
      <c r="AC1173" s="1"/>
      <c r="AD1173" s="1"/>
      <c r="AE1173" s="1"/>
      <c r="AF1173" s="1"/>
      <c r="AG1173" s="1"/>
      <c r="AH1173" s="1"/>
      <c r="AI1173" s="1"/>
      <c r="AJ1173" s="1" t="s">
        <v>7394</v>
      </c>
      <c r="AK1173" s="1"/>
    </row>
    <row r="1174" spans="1:37" x14ac:dyDescent="0.25">
      <c r="A1174" s="1" t="s">
        <v>7320</v>
      </c>
      <c r="B1174" s="1" t="s">
        <v>7321</v>
      </c>
      <c r="C1174" s="1">
        <v>0</v>
      </c>
      <c r="D1174" s="1" t="s">
        <v>7422</v>
      </c>
      <c r="E1174" s="1" t="s">
        <v>7423</v>
      </c>
      <c r="F1174" s="1" t="s">
        <v>7424</v>
      </c>
      <c r="G1174" s="5">
        <v>2024</v>
      </c>
      <c r="H1174" s="1">
        <v>2024</v>
      </c>
      <c r="I1174" s="1" t="s">
        <v>7397</v>
      </c>
      <c r="J1174" s="2"/>
      <c r="K1174" s="1">
        <v>1</v>
      </c>
      <c r="L1174" s="1">
        <v>1</v>
      </c>
      <c r="M1174" s="1"/>
      <c r="N1174" s="1">
        <f>VLOOKUP(A1174,'[3]2024 New Titles'!$A:$V,22,FALSE)</f>
        <v>1</v>
      </c>
      <c r="O1174" s="1">
        <v>1</v>
      </c>
      <c r="P1174" s="1"/>
      <c r="Q1174" s="1">
        <f>VLOOKUP(A1174,'[3]2024 New Titles'!$A:$W,23,FALSE)</f>
        <v>0</v>
      </c>
      <c r="R1174" s="1"/>
      <c r="S1174" s="1"/>
      <c r="T1174" s="1">
        <f>VLOOKUP(A1174,'[3]2024 New Titles'!$A:$X,24,FALSE)</f>
        <v>1</v>
      </c>
      <c r="U1174" s="1">
        <v>1</v>
      </c>
      <c r="V1174" s="1"/>
      <c r="W1174" s="1">
        <f>VLOOKUP(A1174,'[3]2024 New Titles'!$A:$Y,25,FALSE)</f>
        <v>1</v>
      </c>
      <c r="X1174" s="1">
        <v>1</v>
      </c>
      <c r="Y1174" s="1"/>
      <c r="Z1174" s="1">
        <f>VLOOKUP(A1174,'[3]2024 New Titles'!$A:$Z,26,FALSE)</f>
        <v>1</v>
      </c>
      <c r="AA1174" s="1">
        <v>1</v>
      </c>
      <c r="AB1174" s="1"/>
      <c r="AC1174" s="1"/>
      <c r="AD1174" s="1"/>
      <c r="AE1174" s="1"/>
      <c r="AF1174" s="1"/>
      <c r="AG1174" s="1"/>
      <c r="AH1174" s="1"/>
      <c r="AI1174" s="1"/>
      <c r="AJ1174" s="1" t="s">
        <v>2088</v>
      </c>
      <c r="AK1174" s="1"/>
    </row>
    <row r="1175" spans="1:37" x14ac:dyDescent="0.25">
      <c r="A1175" s="1" t="s">
        <v>7322</v>
      </c>
      <c r="B1175" s="1" t="s">
        <v>7323</v>
      </c>
      <c r="C1175" s="1" t="s">
        <v>50</v>
      </c>
      <c r="D1175" s="1" t="s">
        <v>7425</v>
      </c>
      <c r="E1175" s="1" t="s">
        <v>7426</v>
      </c>
      <c r="F1175" s="1" t="s">
        <v>7427</v>
      </c>
      <c r="G1175" s="5">
        <v>2024</v>
      </c>
      <c r="H1175" s="1">
        <v>2024</v>
      </c>
      <c r="I1175" s="1" t="s">
        <v>215</v>
      </c>
      <c r="J1175" s="2"/>
      <c r="K1175" s="1">
        <v>1</v>
      </c>
      <c r="L1175" s="1">
        <v>1</v>
      </c>
      <c r="M1175" s="1"/>
      <c r="N1175" s="1">
        <f>VLOOKUP(A1175,'[3]2024 New Titles'!$A:$V,22,FALSE)</f>
        <v>0</v>
      </c>
      <c r="O1175" s="1"/>
      <c r="P1175" s="1"/>
      <c r="Q1175" s="1">
        <f>VLOOKUP(A1175,'[3]2024 New Titles'!$A:$W,23,FALSE)</f>
        <v>1</v>
      </c>
      <c r="R1175" s="1">
        <v>1</v>
      </c>
      <c r="S1175" s="1"/>
      <c r="T1175" s="1">
        <f>VLOOKUP(A1175,'[3]2024 New Titles'!$A:$X,24,FALSE)</f>
        <v>0</v>
      </c>
      <c r="U1175" s="1"/>
      <c r="V1175" s="1"/>
      <c r="W1175" s="1">
        <f>VLOOKUP(A1175,'[3]2024 New Titles'!$A:$Y,25,FALSE)</f>
        <v>0</v>
      </c>
      <c r="X1175" s="1"/>
      <c r="Y1175" s="1"/>
      <c r="Z1175" s="1">
        <f>VLOOKUP(A1175,'[3]2024 New Titles'!$A:$Z,26,FALSE)</f>
        <v>1</v>
      </c>
      <c r="AA1175" s="1">
        <v>1</v>
      </c>
      <c r="AB1175" s="1"/>
      <c r="AC1175" s="1"/>
      <c r="AD1175" s="1"/>
      <c r="AE1175" s="1"/>
      <c r="AF1175" s="1"/>
      <c r="AG1175" s="1"/>
      <c r="AH1175" s="1"/>
      <c r="AI1175" s="1"/>
      <c r="AJ1175" s="1" t="s">
        <v>1718</v>
      </c>
      <c r="AK1175" s="1"/>
    </row>
    <row r="1176" spans="1:37" x14ac:dyDescent="0.25">
      <c r="A1176" s="1" t="s">
        <v>7324</v>
      </c>
      <c r="B1176" s="1" t="s">
        <v>7325</v>
      </c>
      <c r="C1176" s="1" t="s">
        <v>50</v>
      </c>
      <c r="D1176" s="1" t="s">
        <v>7428</v>
      </c>
      <c r="E1176" s="1" t="s">
        <v>7429</v>
      </c>
      <c r="F1176" s="1" t="s">
        <v>7430</v>
      </c>
      <c r="G1176" s="5">
        <v>2024</v>
      </c>
      <c r="H1176" s="1">
        <v>2024</v>
      </c>
      <c r="I1176" s="1" t="s">
        <v>1054</v>
      </c>
      <c r="J1176" s="2"/>
      <c r="K1176" s="1">
        <v>1</v>
      </c>
      <c r="L1176" s="1">
        <v>1</v>
      </c>
      <c r="M1176" s="1"/>
      <c r="N1176" s="1">
        <f>VLOOKUP(A1176,'[3]2024 New Titles'!$A:$V,22,FALSE)</f>
        <v>0</v>
      </c>
      <c r="O1176" s="1"/>
      <c r="P1176" s="1"/>
      <c r="Q1176" s="1">
        <f>VLOOKUP(A1176,'[3]2024 New Titles'!$A:$W,23,FALSE)</f>
        <v>1</v>
      </c>
      <c r="R1176" s="1">
        <v>1</v>
      </c>
      <c r="S1176" s="1"/>
      <c r="T1176" s="1">
        <f>VLOOKUP(A1176,'[3]2024 New Titles'!$A:$X,24,FALSE)</f>
        <v>0</v>
      </c>
      <c r="U1176" s="1"/>
      <c r="V1176" s="1"/>
      <c r="W1176" s="1">
        <f>VLOOKUP(A1176,'[3]2024 New Titles'!$A:$Y,25,FALSE)</f>
        <v>0</v>
      </c>
      <c r="X1176" s="1"/>
      <c r="Y1176" s="1"/>
      <c r="Z1176" s="1">
        <f>VLOOKUP(A1176,'[3]2024 New Titles'!$A:$Z,26,FALSE)</f>
        <v>1</v>
      </c>
      <c r="AA1176" s="1">
        <v>1</v>
      </c>
      <c r="AB1176" s="1"/>
      <c r="AC1176" s="1"/>
      <c r="AD1176" s="1"/>
      <c r="AE1176" s="1"/>
      <c r="AF1176" s="1"/>
      <c r="AG1176" s="1"/>
      <c r="AH1176" s="1"/>
      <c r="AI1176" s="1"/>
      <c r="AJ1176" s="1" t="s">
        <v>1718</v>
      </c>
      <c r="AK1176" s="1"/>
    </row>
    <row r="1177" spans="1:37" x14ac:dyDescent="0.25">
      <c r="A1177" s="1" t="s">
        <v>7326</v>
      </c>
      <c r="B1177" s="1" t="s">
        <v>7327</v>
      </c>
      <c r="C1177" s="1" t="s">
        <v>50</v>
      </c>
      <c r="D1177" s="1" t="s">
        <v>7431</v>
      </c>
      <c r="E1177" s="1" t="s">
        <v>7432</v>
      </c>
      <c r="F1177" s="1" t="s">
        <v>7433</v>
      </c>
      <c r="G1177" s="5">
        <v>2024</v>
      </c>
      <c r="H1177" s="1">
        <v>2024</v>
      </c>
      <c r="I1177" s="1" t="s">
        <v>275</v>
      </c>
      <c r="J1177" s="2"/>
      <c r="K1177" s="1">
        <v>1</v>
      </c>
      <c r="L1177" s="1">
        <v>1</v>
      </c>
      <c r="M1177" s="1"/>
      <c r="N1177" s="1">
        <f>VLOOKUP(A1177,'[3]2024 New Titles'!$A:$V,22,FALSE)</f>
        <v>0</v>
      </c>
      <c r="O1177" s="1"/>
      <c r="P1177" s="1"/>
      <c r="Q1177" s="1">
        <f>VLOOKUP(A1177,'[3]2024 New Titles'!$A:$W,23,FALSE)</f>
        <v>1</v>
      </c>
      <c r="R1177" s="1">
        <v>1</v>
      </c>
      <c r="S1177" s="1"/>
      <c r="T1177" s="1">
        <f>VLOOKUP(A1177,'[3]2024 New Titles'!$A:$X,24,FALSE)</f>
        <v>0</v>
      </c>
      <c r="U1177" s="1"/>
      <c r="V1177" s="1"/>
      <c r="W1177" s="1">
        <f>VLOOKUP(A1177,'[3]2024 New Titles'!$A:$Y,25,FALSE)</f>
        <v>0</v>
      </c>
      <c r="X1177" s="1"/>
      <c r="Y1177" s="1"/>
      <c r="Z1177" s="1">
        <f>VLOOKUP(A1177,'[3]2024 New Titles'!$A:$Z,26,FALSE)</f>
        <v>1</v>
      </c>
      <c r="AA1177" s="1">
        <v>1</v>
      </c>
      <c r="AB1177" s="1"/>
      <c r="AC1177" s="1"/>
      <c r="AD1177" s="1"/>
      <c r="AE1177" s="1"/>
      <c r="AF1177" s="1"/>
      <c r="AG1177" s="1"/>
      <c r="AH1177" s="1"/>
      <c r="AI1177" s="1"/>
      <c r="AJ1177" s="1" t="s">
        <v>1718</v>
      </c>
      <c r="AK1177" s="1"/>
    </row>
    <row r="1178" spans="1:37" x14ac:dyDescent="0.25">
      <c r="A1178" s="1" t="s">
        <v>7328</v>
      </c>
      <c r="B1178" s="1" t="s">
        <v>7329</v>
      </c>
      <c r="C1178" s="1" t="s">
        <v>50</v>
      </c>
      <c r="D1178" s="1" t="s">
        <v>7434</v>
      </c>
      <c r="E1178" s="1" t="s">
        <v>7435</v>
      </c>
      <c r="F1178" s="1" t="s">
        <v>7436</v>
      </c>
      <c r="G1178" s="5">
        <v>2024</v>
      </c>
      <c r="H1178" s="1">
        <v>2024</v>
      </c>
      <c r="I1178" s="1" t="s">
        <v>934</v>
      </c>
      <c r="J1178" s="2"/>
      <c r="K1178" s="1">
        <v>1</v>
      </c>
      <c r="L1178" s="1">
        <v>1</v>
      </c>
      <c r="M1178" s="1"/>
      <c r="N1178" s="1">
        <f>VLOOKUP(A1178,'[3]2024 New Titles'!$A:$V,22,FALSE)</f>
        <v>0</v>
      </c>
      <c r="O1178" s="1"/>
      <c r="P1178" s="1"/>
      <c r="Q1178" s="1">
        <f>VLOOKUP(A1178,'[3]2024 New Titles'!$A:$W,23,FALSE)</f>
        <v>1</v>
      </c>
      <c r="R1178" s="1">
        <v>1</v>
      </c>
      <c r="S1178" s="1"/>
      <c r="T1178" s="1">
        <f>VLOOKUP(A1178,'[3]2024 New Titles'!$A:$X,24,FALSE)</f>
        <v>0</v>
      </c>
      <c r="U1178" s="1"/>
      <c r="V1178" s="1"/>
      <c r="W1178" s="1">
        <f>VLOOKUP(A1178,'[3]2024 New Titles'!$A:$Y,25,FALSE)</f>
        <v>0</v>
      </c>
      <c r="X1178" s="1"/>
      <c r="Y1178" s="1"/>
      <c r="Z1178" s="1">
        <f>VLOOKUP(A1178,'[3]2024 New Titles'!$A:$Z,26,FALSE)</f>
        <v>1</v>
      </c>
      <c r="AA1178" s="1">
        <v>1</v>
      </c>
      <c r="AB1178" s="1"/>
      <c r="AC1178" s="1"/>
      <c r="AD1178" s="1"/>
      <c r="AE1178" s="1"/>
      <c r="AF1178" s="1"/>
      <c r="AG1178" s="1"/>
      <c r="AH1178" s="1"/>
      <c r="AI1178" s="1"/>
      <c r="AJ1178" s="1" t="s">
        <v>1718</v>
      </c>
      <c r="AK1178" s="1"/>
    </row>
    <row r="1179" spans="1:37" x14ac:dyDescent="0.25">
      <c r="A1179" s="1" t="s">
        <v>7330</v>
      </c>
      <c r="B1179" s="1" t="s">
        <v>7331</v>
      </c>
      <c r="C1179" s="1" t="s">
        <v>50</v>
      </c>
      <c r="D1179" s="1" t="s">
        <v>7437</v>
      </c>
      <c r="E1179" s="1" t="s">
        <v>7438</v>
      </c>
      <c r="F1179" s="1" t="s">
        <v>7439</v>
      </c>
      <c r="G1179" s="5">
        <v>2024</v>
      </c>
      <c r="H1179" s="1">
        <v>2024</v>
      </c>
      <c r="I1179" s="1" t="s">
        <v>315</v>
      </c>
      <c r="J1179" s="2"/>
      <c r="K1179" s="1">
        <v>1</v>
      </c>
      <c r="L1179" s="1">
        <v>1</v>
      </c>
      <c r="M1179" s="1"/>
      <c r="N1179" s="1">
        <f>VLOOKUP(A1179,'[3]2024 New Titles'!$A:$V,22,FALSE)</f>
        <v>0</v>
      </c>
      <c r="O1179" s="1"/>
      <c r="P1179" s="1"/>
      <c r="Q1179" s="1">
        <f>VLOOKUP(A1179,'[3]2024 New Titles'!$A:$W,23,FALSE)</f>
        <v>1</v>
      </c>
      <c r="R1179" s="1">
        <v>1</v>
      </c>
      <c r="S1179" s="1"/>
      <c r="T1179" s="1">
        <f>VLOOKUP(A1179,'[3]2024 New Titles'!$A:$X,24,FALSE)</f>
        <v>0</v>
      </c>
      <c r="U1179" s="1"/>
      <c r="V1179" s="1"/>
      <c r="W1179" s="1">
        <f>VLOOKUP(A1179,'[3]2024 New Titles'!$A:$Y,25,FALSE)</f>
        <v>0</v>
      </c>
      <c r="X1179" s="1"/>
      <c r="Y1179" s="1"/>
      <c r="Z1179" s="1">
        <f>VLOOKUP(A1179,'[3]2024 New Titles'!$A:$Z,26,FALSE)</f>
        <v>0</v>
      </c>
      <c r="AA1179" s="1"/>
      <c r="AB1179" s="1"/>
      <c r="AC1179" s="1"/>
      <c r="AD1179" s="1"/>
      <c r="AE1179" s="1"/>
      <c r="AF1179" s="1"/>
      <c r="AG1179" s="1"/>
      <c r="AH1179" s="1"/>
      <c r="AI1179" s="1"/>
      <c r="AJ1179" s="1" t="s">
        <v>1718</v>
      </c>
      <c r="AK1179" s="1"/>
    </row>
    <row r="1180" spans="1:37" x14ac:dyDescent="0.25">
      <c r="A1180" s="1" t="s">
        <v>7332</v>
      </c>
      <c r="B1180" s="1" t="s">
        <v>7333</v>
      </c>
      <c r="C1180" s="1" t="s">
        <v>50</v>
      </c>
      <c r="D1180" s="1">
        <v>0</v>
      </c>
      <c r="E1180" s="1" t="s">
        <v>7440</v>
      </c>
      <c r="F1180" s="1" t="s">
        <v>7441</v>
      </c>
      <c r="G1180" s="5">
        <v>2024</v>
      </c>
      <c r="H1180" s="1">
        <v>2024</v>
      </c>
      <c r="I1180" s="1" t="s">
        <v>7398</v>
      </c>
      <c r="J1180" s="2"/>
      <c r="K1180" s="1">
        <v>1</v>
      </c>
      <c r="L1180" s="1">
        <v>1</v>
      </c>
      <c r="M1180" s="1"/>
      <c r="N1180" s="1">
        <f>VLOOKUP(A1180,'[3]2024 New Titles'!$A:$V,22,FALSE)</f>
        <v>0</v>
      </c>
      <c r="O1180" s="1"/>
      <c r="P1180" s="1"/>
      <c r="Q1180" s="1">
        <f>VLOOKUP(A1180,'[3]2024 New Titles'!$A:$W,23,FALSE)</f>
        <v>1</v>
      </c>
      <c r="R1180" s="1">
        <v>1</v>
      </c>
      <c r="S1180" s="1"/>
      <c r="T1180" s="1">
        <f>VLOOKUP(A1180,'[3]2024 New Titles'!$A:$X,24,FALSE)</f>
        <v>0</v>
      </c>
      <c r="U1180" s="1"/>
      <c r="V1180" s="1"/>
      <c r="W1180" s="1">
        <f>VLOOKUP(A1180,'[3]2024 New Titles'!$A:$Y,25,FALSE)</f>
        <v>0</v>
      </c>
      <c r="X1180" s="1"/>
      <c r="Y1180" s="1"/>
      <c r="Z1180" s="1">
        <f>VLOOKUP(A1180,'[3]2024 New Titles'!$A:$Z,26,FALSE)</f>
        <v>0</v>
      </c>
      <c r="AA1180" s="1"/>
      <c r="AB1180" s="1"/>
      <c r="AC1180" s="1"/>
      <c r="AD1180" s="1"/>
      <c r="AE1180" s="1"/>
      <c r="AF1180" s="1"/>
      <c r="AG1180" s="1"/>
      <c r="AH1180" s="1"/>
      <c r="AI1180" s="1"/>
      <c r="AJ1180" s="1"/>
      <c r="AK1180" s="1"/>
    </row>
    <row r="1181" spans="1:37" x14ac:dyDescent="0.25">
      <c r="A1181" s="1" t="s">
        <v>7334</v>
      </c>
      <c r="B1181" s="1" t="s">
        <v>7335</v>
      </c>
      <c r="C1181" s="1">
        <v>0</v>
      </c>
      <c r="D1181" s="1" t="s">
        <v>7442</v>
      </c>
      <c r="E1181" s="1" t="s">
        <v>7443</v>
      </c>
      <c r="F1181" s="1" t="s">
        <v>7444</v>
      </c>
      <c r="G1181" s="5">
        <v>2024</v>
      </c>
      <c r="H1181" s="1">
        <v>2024</v>
      </c>
      <c r="I1181" s="1" t="s">
        <v>429</v>
      </c>
      <c r="J1181" s="2"/>
      <c r="K1181" s="1">
        <v>1</v>
      </c>
      <c r="L1181" s="1">
        <v>1</v>
      </c>
      <c r="M1181" s="1"/>
      <c r="N1181" s="1">
        <f>VLOOKUP(A1181,'[3]2024 New Titles'!$A:$V,22,FALSE)</f>
        <v>0</v>
      </c>
      <c r="O1181" s="1"/>
      <c r="P1181" s="1"/>
      <c r="Q1181" s="1">
        <f>VLOOKUP(A1181,'[3]2024 New Titles'!$A:$W,23,FALSE)</f>
        <v>1</v>
      </c>
      <c r="R1181" s="1">
        <v>1</v>
      </c>
      <c r="S1181" s="1"/>
      <c r="T1181" s="1">
        <f>VLOOKUP(A1181,'[3]2024 New Titles'!$A:$X,24,FALSE)</f>
        <v>0</v>
      </c>
      <c r="U1181" s="1"/>
      <c r="V1181" s="1"/>
      <c r="W1181" s="1">
        <f>VLOOKUP(A1181,'[3]2024 New Titles'!$A:$Y,25,FALSE)</f>
        <v>0</v>
      </c>
      <c r="X1181" s="1"/>
      <c r="Y1181" s="1"/>
      <c r="Z1181" s="1">
        <f>VLOOKUP(A1181,'[3]2024 New Titles'!$A:$Z,26,FALSE)</f>
        <v>1</v>
      </c>
      <c r="AA1181" s="1">
        <v>1</v>
      </c>
      <c r="AB1181" s="1"/>
      <c r="AC1181" s="1"/>
      <c r="AD1181" s="1"/>
      <c r="AE1181" s="1"/>
      <c r="AF1181" s="1"/>
      <c r="AG1181" s="1"/>
      <c r="AH1181" s="1"/>
      <c r="AI1181" s="1"/>
      <c r="AJ1181" s="1" t="s">
        <v>7395</v>
      </c>
      <c r="AK1181" s="1"/>
    </row>
    <row r="1182" spans="1:37" x14ac:dyDescent="0.25">
      <c r="A1182" s="1" t="s">
        <v>7336</v>
      </c>
      <c r="B1182" s="1" t="s">
        <v>7337</v>
      </c>
      <c r="C1182" s="1" t="s">
        <v>36</v>
      </c>
      <c r="D1182" s="1" t="s">
        <v>7445</v>
      </c>
      <c r="E1182" s="1" t="s">
        <v>7446</v>
      </c>
      <c r="F1182" s="1" t="s">
        <v>7447</v>
      </c>
      <c r="G1182" s="5">
        <v>2024</v>
      </c>
      <c r="H1182" s="1">
        <v>2024</v>
      </c>
      <c r="I1182" s="1" t="s">
        <v>934</v>
      </c>
      <c r="J1182" s="2"/>
      <c r="K1182" s="1">
        <v>1</v>
      </c>
      <c r="L1182" s="1">
        <v>1</v>
      </c>
      <c r="M1182" s="1"/>
      <c r="N1182" s="1">
        <f>VLOOKUP(A1182,'[3]2024 New Titles'!$A:$V,22,FALSE)</f>
        <v>0</v>
      </c>
      <c r="O1182" s="1"/>
      <c r="P1182" s="1"/>
      <c r="Q1182" s="1">
        <f>VLOOKUP(A1182,'[3]2024 New Titles'!$A:$W,23,FALSE)</f>
        <v>1</v>
      </c>
      <c r="R1182" s="1">
        <v>1</v>
      </c>
      <c r="S1182" s="1"/>
      <c r="T1182" s="1">
        <f>VLOOKUP(A1182,'[3]2024 New Titles'!$A:$X,24,FALSE)</f>
        <v>0</v>
      </c>
      <c r="U1182" s="1"/>
      <c r="V1182" s="1"/>
      <c r="W1182" s="1">
        <f>VLOOKUP(A1182,'[3]2024 New Titles'!$A:$Y,25,FALSE)</f>
        <v>0</v>
      </c>
      <c r="X1182" s="1"/>
      <c r="Y1182" s="1"/>
      <c r="Z1182" s="1">
        <f>VLOOKUP(A1182,'[3]2024 New Titles'!$A:$Z,26,FALSE)</f>
        <v>1</v>
      </c>
      <c r="AA1182" s="1">
        <v>1</v>
      </c>
      <c r="AB1182" s="1"/>
      <c r="AC1182" s="1"/>
      <c r="AD1182" s="1"/>
      <c r="AE1182" s="1"/>
      <c r="AF1182" s="1"/>
      <c r="AG1182" s="1"/>
      <c r="AH1182" s="1"/>
      <c r="AI1182" s="1"/>
      <c r="AJ1182" s="1" t="s">
        <v>191</v>
      </c>
      <c r="AK1182" s="1"/>
    </row>
    <row r="1183" spans="1:37" x14ac:dyDescent="0.25">
      <c r="A1183" s="1" t="s">
        <v>7338</v>
      </c>
      <c r="B1183" s="1" t="s">
        <v>7339</v>
      </c>
      <c r="C1183" s="1" t="s">
        <v>36</v>
      </c>
      <c r="D1183" s="1">
        <v>0</v>
      </c>
      <c r="E1183" s="1" t="s">
        <v>7448</v>
      </c>
      <c r="F1183" s="1" t="s">
        <v>7449</v>
      </c>
      <c r="G1183" s="5">
        <v>2024</v>
      </c>
      <c r="H1183" s="1">
        <v>2024</v>
      </c>
      <c r="I1183" s="1" t="s">
        <v>275</v>
      </c>
      <c r="J1183" s="2"/>
      <c r="K1183" s="1">
        <v>1</v>
      </c>
      <c r="L1183" s="1">
        <v>1</v>
      </c>
      <c r="M1183" s="1"/>
      <c r="N1183" s="1">
        <f>VLOOKUP(A1183,'[3]2024 New Titles'!$A:$V,22,FALSE)</f>
        <v>0</v>
      </c>
      <c r="O1183" s="1"/>
      <c r="P1183" s="1"/>
      <c r="Q1183" s="1">
        <f>VLOOKUP(A1183,'[3]2024 New Titles'!$A:$W,23,FALSE)</f>
        <v>1</v>
      </c>
      <c r="R1183" s="1">
        <v>1</v>
      </c>
      <c r="S1183" s="1"/>
      <c r="T1183" s="1">
        <f>VLOOKUP(A1183,'[3]2024 New Titles'!$A:$X,24,FALSE)</f>
        <v>0</v>
      </c>
      <c r="U1183" s="1"/>
      <c r="V1183" s="1"/>
      <c r="W1183" s="1">
        <f>VLOOKUP(A1183,'[3]2024 New Titles'!$A:$Y,25,FALSE)</f>
        <v>0</v>
      </c>
      <c r="X1183" s="1"/>
      <c r="Y1183" s="1"/>
      <c r="Z1183" s="1">
        <f>VLOOKUP(A1183,'[3]2024 New Titles'!$A:$Z,26,FALSE)</f>
        <v>1</v>
      </c>
      <c r="AA1183" s="1">
        <v>1</v>
      </c>
      <c r="AB1183" s="1"/>
      <c r="AC1183" s="1"/>
      <c r="AD1183" s="1"/>
      <c r="AE1183" s="1"/>
      <c r="AF1183" s="1"/>
      <c r="AG1183" s="1"/>
      <c r="AH1183" s="1"/>
      <c r="AI1183" s="1"/>
      <c r="AJ1183" s="1" t="s">
        <v>66</v>
      </c>
      <c r="AK1183" s="1"/>
    </row>
    <row r="1184" spans="1:37" x14ac:dyDescent="0.25">
      <c r="A1184" s="1" t="s">
        <v>7340</v>
      </c>
      <c r="B1184" s="1" t="s">
        <v>7341</v>
      </c>
      <c r="C1184" s="1" t="s">
        <v>6210</v>
      </c>
      <c r="D1184" s="1" t="s">
        <v>7450</v>
      </c>
      <c r="E1184" s="1" t="s">
        <v>7451</v>
      </c>
      <c r="F1184" s="1" t="s">
        <v>7452</v>
      </c>
      <c r="G1184" s="5">
        <v>2024</v>
      </c>
      <c r="H1184" s="1">
        <v>2024</v>
      </c>
      <c r="I1184" s="1" t="s">
        <v>7399</v>
      </c>
      <c r="J1184" s="2"/>
      <c r="K1184" s="1">
        <v>1</v>
      </c>
      <c r="L1184" s="1">
        <v>1</v>
      </c>
      <c r="M1184" s="1"/>
      <c r="N1184" s="1">
        <f>VLOOKUP(A1184,'[3]2024 New Titles'!$A:$V,22,FALSE)</f>
        <v>0</v>
      </c>
      <c r="O1184" s="1"/>
      <c r="P1184" s="1"/>
      <c r="Q1184" s="1">
        <f>VLOOKUP(A1184,'[3]2024 New Titles'!$A:$W,23,FALSE)</f>
        <v>1</v>
      </c>
      <c r="R1184" s="1">
        <v>1</v>
      </c>
      <c r="S1184" s="1"/>
      <c r="T1184" s="1">
        <f>VLOOKUP(A1184,'[3]2024 New Titles'!$A:$X,24,FALSE)</f>
        <v>0</v>
      </c>
      <c r="U1184" s="1"/>
      <c r="V1184" s="1"/>
      <c r="W1184" s="1">
        <f>VLOOKUP(A1184,'[3]2024 New Titles'!$A:$Y,25,FALSE)</f>
        <v>0</v>
      </c>
      <c r="X1184" s="1"/>
      <c r="Y1184" s="1"/>
      <c r="Z1184" s="1">
        <f>VLOOKUP(A1184,'[3]2024 New Titles'!$A:$Z,26,FALSE)</f>
        <v>1</v>
      </c>
      <c r="AA1184" s="1">
        <v>1</v>
      </c>
      <c r="AB1184" s="1"/>
      <c r="AC1184" s="1"/>
      <c r="AD1184" s="1"/>
      <c r="AE1184" s="1"/>
      <c r="AF1184" s="1"/>
      <c r="AG1184" s="1"/>
      <c r="AH1184" s="1"/>
      <c r="AI1184" s="1"/>
      <c r="AJ1184" s="1" t="s">
        <v>66</v>
      </c>
      <c r="AK1184" s="1"/>
    </row>
    <row r="1185" spans="1:37" x14ac:dyDescent="0.25">
      <c r="A1185" s="1" t="s">
        <v>7342</v>
      </c>
      <c r="B1185" s="1" t="s">
        <v>7343</v>
      </c>
      <c r="C1185" s="1" t="s">
        <v>36</v>
      </c>
      <c r="D1185" s="1" t="s">
        <v>7453</v>
      </c>
      <c r="E1185" s="1" t="s">
        <v>7453</v>
      </c>
      <c r="F1185" s="1" t="s">
        <v>7454</v>
      </c>
      <c r="G1185" s="5">
        <v>2024</v>
      </c>
      <c r="H1185" s="1">
        <v>2024</v>
      </c>
      <c r="I1185" s="1" t="s">
        <v>223</v>
      </c>
      <c r="J1185" s="2"/>
      <c r="K1185" s="1">
        <v>1</v>
      </c>
      <c r="L1185" s="1">
        <v>1</v>
      </c>
      <c r="M1185" s="1"/>
      <c r="N1185" s="1">
        <f>VLOOKUP(A1185,'[3]2024 New Titles'!$A:$V,22,FALSE)</f>
        <v>0</v>
      </c>
      <c r="O1185" s="1"/>
      <c r="P1185" s="1"/>
      <c r="Q1185" s="1">
        <f>VLOOKUP(A1185,'[3]2024 New Titles'!$A:$W,23,FALSE)</f>
        <v>1</v>
      </c>
      <c r="R1185" s="1">
        <v>1</v>
      </c>
      <c r="S1185" s="1"/>
      <c r="T1185" s="1">
        <f>VLOOKUP(A1185,'[3]2024 New Titles'!$A:$X,24,FALSE)</f>
        <v>0</v>
      </c>
      <c r="U1185" s="1"/>
      <c r="V1185" s="1"/>
      <c r="W1185" s="1">
        <f>VLOOKUP(A1185,'[3]2024 New Titles'!$A:$Y,25,FALSE)</f>
        <v>0</v>
      </c>
      <c r="X1185" s="1"/>
      <c r="Y1185" s="1"/>
      <c r="Z1185" s="1">
        <f>VLOOKUP(A1185,'[3]2024 New Titles'!$A:$Z,26,FALSE)</f>
        <v>1</v>
      </c>
      <c r="AA1185" s="1">
        <v>1</v>
      </c>
      <c r="AB1185" s="1"/>
      <c r="AC1185" s="1"/>
      <c r="AD1185" s="1"/>
      <c r="AE1185" s="1"/>
      <c r="AF1185" s="1"/>
      <c r="AG1185" s="1"/>
      <c r="AH1185" s="1"/>
      <c r="AI1185" s="1"/>
      <c r="AJ1185" s="1" t="s">
        <v>66</v>
      </c>
      <c r="AK1185" s="1"/>
    </row>
    <row r="1186" spans="1:37" x14ac:dyDescent="0.25">
      <c r="A1186" s="1" t="s">
        <v>7344</v>
      </c>
      <c r="B1186" s="1" t="s">
        <v>7345</v>
      </c>
      <c r="C1186" s="1" t="s">
        <v>50</v>
      </c>
      <c r="D1186" s="1">
        <v>0</v>
      </c>
      <c r="E1186" s="1" t="s">
        <v>7455</v>
      </c>
      <c r="F1186" s="1" t="s">
        <v>7456</v>
      </c>
      <c r="G1186" s="5">
        <v>2024</v>
      </c>
      <c r="H1186" s="1">
        <v>2024</v>
      </c>
      <c r="I1186" s="1" t="s">
        <v>7398</v>
      </c>
      <c r="J1186" s="2"/>
      <c r="K1186" s="1">
        <v>1</v>
      </c>
      <c r="L1186" s="1">
        <v>1</v>
      </c>
      <c r="M1186" s="1"/>
      <c r="N1186" s="1">
        <f>VLOOKUP(A1186,'[3]2024 New Titles'!$A:$V,22,FALSE)</f>
        <v>0</v>
      </c>
      <c r="O1186" s="1"/>
      <c r="P1186" s="1"/>
      <c r="Q1186" s="1">
        <f>VLOOKUP(A1186,'[3]2024 New Titles'!$A:$W,23,FALSE)</f>
        <v>1</v>
      </c>
      <c r="R1186" s="1">
        <v>1</v>
      </c>
      <c r="S1186" s="1"/>
      <c r="T1186" s="1">
        <f>VLOOKUP(A1186,'[3]2024 New Titles'!$A:$X,24,FALSE)</f>
        <v>0</v>
      </c>
      <c r="U1186" s="1"/>
      <c r="V1186" s="1"/>
      <c r="W1186" s="1">
        <f>VLOOKUP(A1186,'[3]2024 New Titles'!$A:$Y,25,FALSE)</f>
        <v>0</v>
      </c>
      <c r="X1186" s="1"/>
      <c r="Y1186" s="1"/>
      <c r="Z1186" s="1">
        <f>VLOOKUP(A1186,'[3]2024 New Titles'!$A:$Z,26,FALSE)</f>
        <v>0</v>
      </c>
      <c r="AA1186" s="1"/>
      <c r="AB1186" s="1"/>
      <c r="AC1186" s="1"/>
      <c r="AD1186" s="1"/>
      <c r="AE1186" s="1"/>
      <c r="AF1186" s="1"/>
      <c r="AG1186" s="1"/>
      <c r="AH1186" s="1"/>
      <c r="AI1186" s="1"/>
      <c r="AJ1186" s="1"/>
      <c r="AK1186" s="1"/>
    </row>
    <row r="1187" spans="1:37" x14ac:dyDescent="0.25">
      <c r="A1187" s="1" t="s">
        <v>7346</v>
      </c>
      <c r="B1187" s="1" t="s">
        <v>7347</v>
      </c>
      <c r="C1187" s="1" t="s">
        <v>50</v>
      </c>
      <c r="D1187" s="1">
        <v>0</v>
      </c>
      <c r="E1187" s="1" t="s">
        <v>7457</v>
      </c>
      <c r="F1187" s="1" t="s">
        <v>7458</v>
      </c>
      <c r="G1187" s="5">
        <v>2024</v>
      </c>
      <c r="H1187" s="1">
        <v>2024</v>
      </c>
      <c r="I1187" s="1" t="s">
        <v>7398</v>
      </c>
      <c r="J1187" s="2"/>
      <c r="K1187" s="1">
        <v>1</v>
      </c>
      <c r="L1187" s="1">
        <v>1</v>
      </c>
      <c r="M1187" s="1"/>
      <c r="N1187" s="1">
        <f>VLOOKUP(A1187,'[3]2024 New Titles'!$A:$V,22,FALSE)</f>
        <v>0</v>
      </c>
      <c r="O1187" s="1"/>
      <c r="P1187" s="1"/>
      <c r="Q1187" s="1">
        <f>VLOOKUP(A1187,'[3]2024 New Titles'!$A:$W,23,FALSE)</f>
        <v>1</v>
      </c>
      <c r="R1187" s="1">
        <v>1</v>
      </c>
      <c r="S1187" s="1"/>
      <c r="T1187" s="1">
        <f>VLOOKUP(A1187,'[3]2024 New Titles'!$A:$X,24,FALSE)</f>
        <v>0</v>
      </c>
      <c r="U1187" s="1"/>
      <c r="V1187" s="1"/>
      <c r="W1187" s="1">
        <f>VLOOKUP(A1187,'[3]2024 New Titles'!$A:$Y,25,FALSE)</f>
        <v>0</v>
      </c>
      <c r="X1187" s="1"/>
      <c r="Y1187" s="1"/>
      <c r="Z1187" s="1">
        <f>VLOOKUP(A1187,'[3]2024 New Titles'!$A:$Z,26,FALSE)</f>
        <v>0</v>
      </c>
      <c r="AA1187" s="1"/>
      <c r="AB1187" s="1"/>
      <c r="AC1187" s="1"/>
      <c r="AD1187" s="1"/>
      <c r="AE1187" s="1"/>
      <c r="AF1187" s="1"/>
      <c r="AG1187" s="1"/>
      <c r="AH1187" s="1"/>
      <c r="AI1187" s="1"/>
      <c r="AJ1187" s="1"/>
      <c r="AK1187" s="1"/>
    </row>
    <row r="1188" spans="1:37" x14ac:dyDescent="0.25">
      <c r="A1188" s="1" t="s">
        <v>7348</v>
      </c>
      <c r="B1188" s="1" t="s">
        <v>7349</v>
      </c>
      <c r="C1188" s="1" t="s">
        <v>50</v>
      </c>
      <c r="D1188" s="1">
        <v>0</v>
      </c>
      <c r="E1188" s="1" t="s">
        <v>7459</v>
      </c>
      <c r="F1188" s="1" t="s">
        <v>7458</v>
      </c>
      <c r="G1188" s="5">
        <v>2024</v>
      </c>
      <c r="H1188" s="1">
        <v>2024</v>
      </c>
      <c r="I1188" s="1" t="s">
        <v>7398</v>
      </c>
      <c r="J1188" s="2"/>
      <c r="K1188" s="1">
        <v>1</v>
      </c>
      <c r="L1188" s="1">
        <v>1</v>
      </c>
      <c r="M1188" s="1"/>
      <c r="N1188" s="1">
        <f>VLOOKUP(A1188,'[3]2024 New Titles'!$A:$V,22,FALSE)</f>
        <v>0</v>
      </c>
      <c r="O1188" s="1"/>
      <c r="P1188" s="1"/>
      <c r="Q1188" s="1">
        <f>VLOOKUP(A1188,'[3]2024 New Titles'!$A:$W,23,FALSE)</f>
        <v>1</v>
      </c>
      <c r="R1188" s="1">
        <v>1</v>
      </c>
      <c r="S1188" s="1"/>
      <c r="T1188" s="1">
        <f>VLOOKUP(A1188,'[3]2024 New Titles'!$A:$X,24,FALSE)</f>
        <v>0</v>
      </c>
      <c r="U1188" s="1"/>
      <c r="V1188" s="1"/>
      <c r="W1188" s="1">
        <f>VLOOKUP(A1188,'[3]2024 New Titles'!$A:$Y,25,FALSE)</f>
        <v>0</v>
      </c>
      <c r="X1188" s="1"/>
      <c r="Y1188" s="1"/>
      <c r="Z1188" s="1">
        <f>VLOOKUP(A1188,'[3]2024 New Titles'!$A:$Z,26,FALSE)</f>
        <v>0</v>
      </c>
      <c r="AA1188" s="1"/>
      <c r="AB1188" s="1"/>
      <c r="AC1188" s="1"/>
      <c r="AD1188" s="1"/>
      <c r="AE1188" s="1"/>
      <c r="AF1188" s="1"/>
      <c r="AG1188" s="1"/>
      <c r="AH1188" s="1"/>
      <c r="AI1188" s="1"/>
      <c r="AJ1188" s="1"/>
      <c r="AK1188" s="1"/>
    </row>
    <row r="1189" spans="1:37" x14ac:dyDescent="0.25">
      <c r="A1189" s="1" t="s">
        <v>7350</v>
      </c>
      <c r="B1189" s="1" t="s">
        <v>7351</v>
      </c>
      <c r="C1189" s="1" t="s">
        <v>50</v>
      </c>
      <c r="D1189" s="1">
        <v>0</v>
      </c>
      <c r="E1189" s="1" t="s">
        <v>7460</v>
      </c>
      <c r="F1189" s="1" t="s">
        <v>7458</v>
      </c>
      <c r="G1189" s="5">
        <v>2024</v>
      </c>
      <c r="H1189" s="1">
        <v>2024</v>
      </c>
      <c r="I1189" s="1" t="s">
        <v>7398</v>
      </c>
      <c r="J1189" s="2"/>
      <c r="K1189" s="1">
        <v>1</v>
      </c>
      <c r="L1189" s="1">
        <v>1</v>
      </c>
      <c r="M1189" s="1"/>
      <c r="N1189" s="1">
        <f>VLOOKUP(A1189,'[3]2024 New Titles'!$A:$V,22,FALSE)</f>
        <v>0</v>
      </c>
      <c r="O1189" s="1"/>
      <c r="P1189" s="1"/>
      <c r="Q1189" s="1">
        <f>VLOOKUP(A1189,'[3]2024 New Titles'!$A:$W,23,FALSE)</f>
        <v>1</v>
      </c>
      <c r="R1189" s="1">
        <v>1</v>
      </c>
      <c r="S1189" s="1"/>
      <c r="T1189" s="1">
        <f>VLOOKUP(A1189,'[3]2024 New Titles'!$A:$X,24,FALSE)</f>
        <v>0</v>
      </c>
      <c r="U1189" s="1"/>
      <c r="V1189" s="1"/>
      <c r="W1189" s="1">
        <f>VLOOKUP(A1189,'[3]2024 New Titles'!$A:$Y,25,FALSE)</f>
        <v>0</v>
      </c>
      <c r="X1189" s="1"/>
      <c r="Y1189" s="1"/>
      <c r="Z1189" s="1">
        <f>VLOOKUP(A1189,'[3]2024 New Titles'!$A:$Z,26,FALSE)</f>
        <v>0</v>
      </c>
      <c r="AA1189" s="1"/>
      <c r="AB1189" s="1"/>
      <c r="AC1189" s="1"/>
      <c r="AD1189" s="1"/>
      <c r="AE1189" s="1"/>
      <c r="AF1189" s="1"/>
      <c r="AG1189" s="1"/>
      <c r="AH1189" s="1"/>
      <c r="AI1189" s="1"/>
      <c r="AJ1189" s="1"/>
      <c r="AK1189" s="1"/>
    </row>
    <row r="1190" spans="1:37" x14ac:dyDescent="0.25">
      <c r="A1190" s="1" t="s">
        <v>7352</v>
      </c>
      <c r="B1190" s="1" t="s">
        <v>7353</v>
      </c>
      <c r="C1190" s="1" t="s">
        <v>7284</v>
      </c>
      <c r="D1190" s="1">
        <v>0</v>
      </c>
      <c r="E1190" s="1" t="s">
        <v>7461</v>
      </c>
      <c r="F1190" s="1" t="s">
        <v>7462</v>
      </c>
      <c r="G1190" s="5">
        <v>2024</v>
      </c>
      <c r="H1190" s="1">
        <v>2024</v>
      </c>
      <c r="I1190" s="1" t="s">
        <v>7400</v>
      </c>
      <c r="J1190" s="2"/>
      <c r="K1190" s="1">
        <v>1</v>
      </c>
      <c r="L1190" s="1">
        <v>1</v>
      </c>
      <c r="M1190" s="1"/>
      <c r="N1190" s="1">
        <f>VLOOKUP(A1190,'[3]2024 New Titles'!$A:$V,22,FALSE)</f>
        <v>0</v>
      </c>
      <c r="O1190" s="1"/>
      <c r="P1190" s="1"/>
      <c r="Q1190" s="1">
        <f>VLOOKUP(A1190,'[3]2024 New Titles'!$A:$W,23,FALSE)</f>
        <v>1</v>
      </c>
      <c r="R1190" s="1">
        <v>1</v>
      </c>
      <c r="S1190" s="1"/>
      <c r="T1190" s="1">
        <f>VLOOKUP(A1190,'[3]2024 New Titles'!$A:$X,24,FALSE)</f>
        <v>0</v>
      </c>
      <c r="U1190" s="1"/>
      <c r="V1190" s="1"/>
      <c r="W1190" s="1">
        <f>VLOOKUP(A1190,'[3]2024 New Titles'!$A:$Y,25,FALSE)</f>
        <v>0</v>
      </c>
      <c r="X1190" s="1"/>
      <c r="Y1190" s="1"/>
      <c r="Z1190" s="1">
        <f>VLOOKUP(A1190,'[3]2024 New Titles'!$A:$Z,26,FALSE)</f>
        <v>0</v>
      </c>
      <c r="AA1190" s="1"/>
      <c r="AB1190" s="1"/>
      <c r="AC1190" s="1"/>
      <c r="AD1190" s="1"/>
      <c r="AE1190" s="1"/>
      <c r="AF1190" s="1"/>
      <c r="AG1190" s="1"/>
      <c r="AH1190" s="1"/>
      <c r="AI1190" s="1"/>
      <c r="AJ1190" s="1" t="s">
        <v>1320</v>
      </c>
      <c r="AK1190" s="1"/>
    </row>
    <row r="1191" spans="1:37" x14ac:dyDescent="0.25">
      <c r="A1191" s="1" t="s">
        <v>7354</v>
      </c>
      <c r="B1191" s="1" t="s">
        <v>7355</v>
      </c>
      <c r="C1191" s="1" t="s">
        <v>103</v>
      </c>
      <c r="D1191" s="1" t="s">
        <v>7463</v>
      </c>
      <c r="E1191" s="1" t="s">
        <v>7464</v>
      </c>
      <c r="F1191" s="1" t="s">
        <v>7465</v>
      </c>
      <c r="G1191" s="5">
        <v>2024</v>
      </c>
      <c r="H1191" s="1">
        <v>2024</v>
      </c>
      <c r="I1191" s="1" t="s">
        <v>188</v>
      </c>
      <c r="J1191" s="2"/>
      <c r="K1191" s="1">
        <v>1</v>
      </c>
      <c r="L1191" s="1">
        <v>1</v>
      </c>
      <c r="M1191" s="1"/>
      <c r="N1191" s="1">
        <f>VLOOKUP(A1191,'[3]2024 New Titles'!$A:$V,22,FALSE)</f>
        <v>1</v>
      </c>
      <c r="O1191" s="1">
        <v>1</v>
      </c>
      <c r="P1191" s="1"/>
      <c r="Q1191" s="1">
        <f>VLOOKUP(A1191,'[3]2024 New Titles'!$A:$W,23,FALSE)</f>
        <v>0</v>
      </c>
      <c r="R1191" s="1"/>
      <c r="S1191" s="1"/>
      <c r="T1191" s="1">
        <f>VLOOKUP(A1191,'[3]2024 New Titles'!$A:$X,24,FALSE)</f>
        <v>0</v>
      </c>
      <c r="U1191" s="1"/>
      <c r="V1191" s="1"/>
      <c r="W1191" s="1">
        <f>VLOOKUP(A1191,'[3]2024 New Titles'!$A:$Y,25,FALSE)</f>
        <v>0</v>
      </c>
      <c r="X1191" s="1"/>
      <c r="Y1191" s="1"/>
      <c r="Z1191" s="1">
        <f>VLOOKUP(A1191,'[3]2024 New Titles'!$A:$Z,26,FALSE)</f>
        <v>0</v>
      </c>
      <c r="AA1191" s="1"/>
      <c r="AB1191" s="1"/>
      <c r="AC1191" s="1"/>
      <c r="AD1191" s="1"/>
      <c r="AE1191" s="1"/>
      <c r="AF1191" s="1"/>
      <c r="AG1191" s="1"/>
      <c r="AH1191" s="1"/>
      <c r="AI1191" s="1"/>
      <c r="AJ1191" s="1" t="s">
        <v>1718</v>
      </c>
      <c r="AK1191" s="1"/>
    </row>
    <row r="1192" spans="1:37" x14ac:dyDescent="0.25">
      <c r="A1192" s="1" t="s">
        <v>7356</v>
      </c>
      <c r="B1192" s="1" t="s">
        <v>7357</v>
      </c>
      <c r="C1192" s="1" t="s">
        <v>103</v>
      </c>
      <c r="D1192" s="1" t="s">
        <v>7466</v>
      </c>
      <c r="E1192" s="1" t="s">
        <v>7467</v>
      </c>
      <c r="F1192" s="1" t="s">
        <v>7468</v>
      </c>
      <c r="G1192" s="5">
        <v>2024</v>
      </c>
      <c r="H1192" s="1">
        <v>2024</v>
      </c>
      <c r="I1192" s="1" t="s">
        <v>144</v>
      </c>
      <c r="J1192" s="2"/>
      <c r="K1192" s="1">
        <v>1</v>
      </c>
      <c r="L1192" s="1">
        <v>1</v>
      </c>
      <c r="M1192" s="1"/>
      <c r="N1192" s="1">
        <f>VLOOKUP(A1192,'[3]2024 New Titles'!$A:$V,22,FALSE)</f>
        <v>1</v>
      </c>
      <c r="O1192" s="1">
        <v>1</v>
      </c>
      <c r="P1192" s="1"/>
      <c r="Q1192" s="1">
        <f>VLOOKUP(A1192,'[3]2024 New Titles'!$A:$W,23,FALSE)</f>
        <v>0</v>
      </c>
      <c r="R1192" s="1"/>
      <c r="S1192" s="1"/>
      <c r="T1192" s="1">
        <f>VLOOKUP(A1192,'[3]2024 New Titles'!$A:$X,24,FALSE)</f>
        <v>0</v>
      </c>
      <c r="U1192" s="1"/>
      <c r="V1192" s="1"/>
      <c r="W1192" s="1">
        <f>VLOOKUP(A1192,'[3]2024 New Titles'!$A:$Y,25,FALSE)</f>
        <v>0</v>
      </c>
      <c r="X1192" s="1"/>
      <c r="Y1192" s="1"/>
      <c r="Z1192" s="1">
        <f>VLOOKUP(A1192,'[3]2024 New Titles'!$A:$Z,26,FALSE)</f>
        <v>0</v>
      </c>
      <c r="AA1192" s="1"/>
      <c r="AB1192" s="1"/>
      <c r="AC1192" s="1"/>
      <c r="AD1192" s="1"/>
      <c r="AE1192" s="1"/>
      <c r="AF1192" s="1"/>
      <c r="AG1192" s="1"/>
      <c r="AH1192" s="1"/>
      <c r="AI1192" s="1"/>
      <c r="AJ1192" s="1" t="s">
        <v>1718</v>
      </c>
      <c r="AK1192" s="1"/>
    </row>
    <row r="1193" spans="1:37" x14ac:dyDescent="0.25">
      <c r="A1193" s="1" t="s">
        <v>7358</v>
      </c>
      <c r="B1193" s="1" t="s">
        <v>7359</v>
      </c>
      <c r="C1193" s="1" t="s">
        <v>103</v>
      </c>
      <c r="D1193" s="1" t="s">
        <v>7469</v>
      </c>
      <c r="E1193" s="1" t="s">
        <v>7470</v>
      </c>
      <c r="F1193" s="1" t="s">
        <v>7471</v>
      </c>
      <c r="G1193" s="5">
        <v>2024</v>
      </c>
      <c r="H1193" s="1">
        <v>2024</v>
      </c>
      <c r="I1193" s="1" t="s">
        <v>1130</v>
      </c>
      <c r="J1193" s="2"/>
      <c r="K1193" s="1">
        <v>1</v>
      </c>
      <c r="L1193" s="1">
        <v>1</v>
      </c>
      <c r="M1193" s="1"/>
      <c r="N1193" s="1">
        <f>VLOOKUP(A1193,'[3]2024 New Titles'!$A:$V,22,FALSE)</f>
        <v>1</v>
      </c>
      <c r="O1193" s="1">
        <v>1</v>
      </c>
      <c r="P1193" s="1"/>
      <c r="Q1193" s="1">
        <f>VLOOKUP(A1193,'[3]2024 New Titles'!$A:$W,23,FALSE)</f>
        <v>0</v>
      </c>
      <c r="R1193" s="1"/>
      <c r="S1193" s="1"/>
      <c r="T1193" s="1">
        <f>VLOOKUP(A1193,'[3]2024 New Titles'!$A:$X,24,FALSE)</f>
        <v>0</v>
      </c>
      <c r="U1193" s="1"/>
      <c r="V1193" s="1"/>
      <c r="W1193" s="1">
        <f>VLOOKUP(A1193,'[3]2024 New Titles'!$A:$Y,25,FALSE)</f>
        <v>0</v>
      </c>
      <c r="X1193" s="1"/>
      <c r="Y1193" s="1"/>
      <c r="Z1193" s="1">
        <f>VLOOKUP(A1193,'[3]2024 New Titles'!$A:$Z,26,FALSE)</f>
        <v>1</v>
      </c>
      <c r="AA1193" s="1">
        <v>1</v>
      </c>
      <c r="AB1193" s="1"/>
      <c r="AC1193" s="1"/>
      <c r="AD1193" s="1"/>
      <c r="AE1193" s="1"/>
      <c r="AF1193" s="1"/>
      <c r="AG1193" s="1"/>
      <c r="AH1193" s="1"/>
      <c r="AI1193" s="1"/>
      <c r="AJ1193" s="1" t="s">
        <v>1718</v>
      </c>
      <c r="AK1193" s="1"/>
    </row>
    <row r="1194" spans="1:37" x14ac:dyDescent="0.25">
      <c r="A1194" s="1" t="s">
        <v>7360</v>
      </c>
      <c r="B1194" s="1" t="s">
        <v>7361</v>
      </c>
      <c r="C1194" s="1" t="s">
        <v>103</v>
      </c>
      <c r="D1194" s="1" t="s">
        <v>7472</v>
      </c>
      <c r="E1194" s="1" t="s">
        <v>7473</v>
      </c>
      <c r="F1194" s="1" t="s">
        <v>7474</v>
      </c>
      <c r="G1194" s="5">
        <v>2024</v>
      </c>
      <c r="H1194" s="1">
        <v>2024</v>
      </c>
      <c r="I1194" s="1" t="s">
        <v>766</v>
      </c>
      <c r="J1194" s="2"/>
      <c r="K1194" s="1">
        <v>1</v>
      </c>
      <c r="L1194" s="1">
        <v>1</v>
      </c>
      <c r="M1194" s="1"/>
      <c r="N1194" s="1">
        <f>VLOOKUP(A1194,'[3]2024 New Titles'!$A:$V,22,FALSE)</f>
        <v>1</v>
      </c>
      <c r="O1194" s="1">
        <v>1</v>
      </c>
      <c r="P1194" s="1"/>
      <c r="Q1194" s="1">
        <f>VLOOKUP(A1194,'[3]2024 New Titles'!$A:$W,23,FALSE)</f>
        <v>0</v>
      </c>
      <c r="R1194" s="1"/>
      <c r="S1194" s="1"/>
      <c r="T1194" s="1">
        <f>VLOOKUP(A1194,'[3]2024 New Titles'!$A:$X,24,FALSE)</f>
        <v>0</v>
      </c>
      <c r="U1194" s="1"/>
      <c r="V1194" s="1"/>
      <c r="W1194" s="1">
        <f>VLOOKUP(A1194,'[3]2024 New Titles'!$A:$Y,25,FALSE)</f>
        <v>0</v>
      </c>
      <c r="X1194" s="1"/>
      <c r="Y1194" s="1"/>
      <c r="Z1194" s="1">
        <f>VLOOKUP(A1194,'[3]2024 New Titles'!$A:$Z,26,FALSE)</f>
        <v>1</v>
      </c>
      <c r="AA1194" s="1">
        <v>1</v>
      </c>
      <c r="AB1194" s="1"/>
      <c r="AC1194" s="1"/>
      <c r="AD1194" s="1"/>
      <c r="AE1194" s="1"/>
      <c r="AF1194" s="1"/>
      <c r="AG1194" s="1"/>
      <c r="AH1194" s="1"/>
      <c r="AI1194" s="1"/>
      <c r="AJ1194" s="1" t="s">
        <v>1718</v>
      </c>
      <c r="AK1194" s="1"/>
    </row>
    <row r="1195" spans="1:37" x14ac:dyDescent="0.25">
      <c r="A1195" s="1" t="s">
        <v>7362</v>
      </c>
      <c r="B1195" s="1" t="s">
        <v>7363</v>
      </c>
      <c r="C1195" s="1" t="s">
        <v>103</v>
      </c>
      <c r="D1195" s="1" t="s">
        <v>7475</v>
      </c>
      <c r="E1195" s="1" t="s">
        <v>7476</v>
      </c>
      <c r="F1195" s="1" t="s">
        <v>7477</v>
      </c>
      <c r="G1195" s="5">
        <v>2024</v>
      </c>
      <c r="H1195" s="1">
        <v>2024</v>
      </c>
      <c r="I1195" s="1" t="s">
        <v>125</v>
      </c>
      <c r="J1195" s="2"/>
      <c r="K1195" s="1">
        <v>1</v>
      </c>
      <c r="L1195" s="1">
        <v>1</v>
      </c>
      <c r="M1195" s="1"/>
      <c r="N1195" s="1">
        <f>VLOOKUP(A1195,'[3]2024 New Titles'!$A:$V,22,FALSE)</f>
        <v>1</v>
      </c>
      <c r="O1195" s="1">
        <v>1</v>
      </c>
      <c r="P1195" s="1"/>
      <c r="Q1195" s="1">
        <f>VLOOKUP(A1195,'[3]2024 New Titles'!$A:$W,23,FALSE)</f>
        <v>0</v>
      </c>
      <c r="R1195" s="1"/>
      <c r="S1195" s="1"/>
      <c r="T1195" s="1">
        <f>VLOOKUP(A1195,'[3]2024 New Titles'!$A:$X,24,FALSE)</f>
        <v>0</v>
      </c>
      <c r="U1195" s="1"/>
      <c r="V1195" s="1"/>
      <c r="W1195" s="1">
        <f>VLOOKUP(A1195,'[3]2024 New Titles'!$A:$Y,25,FALSE)</f>
        <v>0</v>
      </c>
      <c r="X1195" s="1"/>
      <c r="Y1195" s="1"/>
      <c r="Z1195" s="1">
        <f>VLOOKUP(A1195,'[3]2024 New Titles'!$A:$Z,26,FALSE)</f>
        <v>1</v>
      </c>
      <c r="AA1195" s="1">
        <v>1</v>
      </c>
      <c r="AB1195" s="1"/>
      <c r="AC1195" s="1"/>
      <c r="AD1195" s="1"/>
      <c r="AE1195" s="1"/>
      <c r="AF1195" s="1"/>
      <c r="AG1195" s="1"/>
      <c r="AH1195" s="1"/>
      <c r="AI1195" s="1"/>
      <c r="AJ1195" s="1" t="s">
        <v>1718</v>
      </c>
      <c r="AK1195" s="1"/>
    </row>
    <row r="1196" spans="1:37" x14ac:dyDescent="0.25">
      <c r="A1196" s="1" t="s">
        <v>7364</v>
      </c>
      <c r="B1196" s="1" t="s">
        <v>7365</v>
      </c>
      <c r="C1196" s="1" t="s">
        <v>103</v>
      </c>
      <c r="D1196" s="1" t="s">
        <v>7478</v>
      </c>
      <c r="E1196" s="1" t="s">
        <v>7479</v>
      </c>
      <c r="F1196" s="1" t="s">
        <v>7480</v>
      </c>
      <c r="G1196" s="5">
        <v>2024</v>
      </c>
      <c r="H1196" s="1">
        <v>2024</v>
      </c>
      <c r="I1196" s="1" t="s">
        <v>414</v>
      </c>
      <c r="J1196" s="2"/>
      <c r="K1196" s="1">
        <v>1</v>
      </c>
      <c r="L1196" s="1">
        <v>1</v>
      </c>
      <c r="M1196" s="1"/>
      <c r="N1196" s="1">
        <f>VLOOKUP(A1196,'[3]2024 New Titles'!$A:$V,22,FALSE)</f>
        <v>1</v>
      </c>
      <c r="O1196" s="1">
        <v>1</v>
      </c>
      <c r="P1196" s="1"/>
      <c r="Q1196" s="1">
        <f>VLOOKUP(A1196,'[3]2024 New Titles'!$A:$W,23,FALSE)</f>
        <v>0</v>
      </c>
      <c r="R1196" s="1"/>
      <c r="S1196" s="1"/>
      <c r="T1196" s="1">
        <f>VLOOKUP(A1196,'[3]2024 New Titles'!$A:$X,24,FALSE)</f>
        <v>0</v>
      </c>
      <c r="U1196" s="1"/>
      <c r="V1196" s="1"/>
      <c r="W1196" s="1">
        <f>VLOOKUP(A1196,'[3]2024 New Titles'!$A:$Y,25,FALSE)</f>
        <v>0</v>
      </c>
      <c r="X1196" s="1"/>
      <c r="Y1196" s="1"/>
      <c r="Z1196" s="1">
        <f>VLOOKUP(A1196,'[3]2024 New Titles'!$A:$Z,26,FALSE)</f>
        <v>0</v>
      </c>
      <c r="AA1196" s="1"/>
      <c r="AB1196" s="1"/>
      <c r="AC1196" s="1"/>
      <c r="AD1196" s="1"/>
      <c r="AE1196" s="1"/>
      <c r="AF1196" s="1"/>
      <c r="AG1196" s="1"/>
      <c r="AH1196" s="1"/>
      <c r="AI1196" s="1"/>
      <c r="AJ1196" s="1" t="s">
        <v>1718</v>
      </c>
      <c r="AK1196" s="1"/>
    </row>
    <row r="1197" spans="1:37" x14ac:dyDescent="0.25">
      <c r="A1197" s="1" t="s">
        <v>7366</v>
      </c>
      <c r="B1197" s="1" t="s">
        <v>7367</v>
      </c>
      <c r="C1197" s="1" t="s">
        <v>473</v>
      </c>
      <c r="D1197" s="1" t="s">
        <v>7481</v>
      </c>
      <c r="E1197" s="1" t="s">
        <v>7482</v>
      </c>
      <c r="F1197" s="1" t="s">
        <v>7483</v>
      </c>
      <c r="G1197" s="5">
        <v>2024</v>
      </c>
      <c r="H1197" s="1">
        <v>2024</v>
      </c>
      <c r="I1197" s="1" t="s">
        <v>188</v>
      </c>
      <c r="J1197" s="2"/>
      <c r="K1197" s="1">
        <v>1</v>
      </c>
      <c r="L1197" s="1">
        <v>1</v>
      </c>
      <c r="M1197" s="1"/>
      <c r="N1197" s="1">
        <f>VLOOKUP(A1197,'[3]2024 New Titles'!$A:$V,22,FALSE)</f>
        <v>1</v>
      </c>
      <c r="O1197" s="1">
        <v>1</v>
      </c>
      <c r="P1197" s="1"/>
      <c r="Q1197" s="1">
        <f>VLOOKUP(A1197,'[3]2024 New Titles'!$A:$W,23,FALSE)</f>
        <v>0</v>
      </c>
      <c r="R1197" s="1"/>
      <c r="S1197" s="1"/>
      <c r="T1197" s="1">
        <f>VLOOKUP(A1197,'[3]2024 New Titles'!$A:$X,24,FALSE)</f>
        <v>0</v>
      </c>
      <c r="U1197" s="1"/>
      <c r="V1197" s="1"/>
      <c r="W1197" s="1">
        <f>VLOOKUP(A1197,'[3]2024 New Titles'!$A:$Y,25,FALSE)</f>
        <v>0</v>
      </c>
      <c r="X1197" s="1"/>
      <c r="Y1197" s="1"/>
      <c r="Z1197" s="1">
        <f>VLOOKUP(A1197,'[3]2024 New Titles'!$A:$Z,26,FALSE)</f>
        <v>0</v>
      </c>
      <c r="AA1197" s="1"/>
      <c r="AB1197" s="1"/>
      <c r="AC1197" s="1"/>
      <c r="AD1197" s="1"/>
      <c r="AE1197" s="1"/>
      <c r="AF1197" s="1"/>
      <c r="AG1197" s="1"/>
      <c r="AH1197" s="1"/>
      <c r="AI1197" s="1"/>
      <c r="AJ1197" s="1" t="s">
        <v>1718</v>
      </c>
      <c r="AK1197" s="1"/>
    </row>
    <row r="1198" spans="1:37" x14ac:dyDescent="0.25">
      <c r="A1198" s="1" t="s">
        <v>7368</v>
      </c>
      <c r="B1198" s="1" t="s">
        <v>7369</v>
      </c>
      <c r="C1198" s="1" t="s">
        <v>103</v>
      </c>
      <c r="D1198" s="1" t="s">
        <v>7484</v>
      </c>
      <c r="E1198" s="1" t="s">
        <v>7485</v>
      </c>
      <c r="F1198" s="1" t="s">
        <v>7486</v>
      </c>
      <c r="G1198" s="5">
        <v>2024</v>
      </c>
      <c r="H1198" s="1">
        <v>2024</v>
      </c>
      <c r="I1198" s="1" t="s">
        <v>1023</v>
      </c>
      <c r="J1198" s="2"/>
      <c r="K1198" s="1">
        <v>1</v>
      </c>
      <c r="L1198" s="1">
        <v>1</v>
      </c>
      <c r="M1198" s="1"/>
      <c r="N1198" s="1">
        <f>VLOOKUP(A1198,'[3]2024 New Titles'!$A:$V,22,FALSE)</f>
        <v>1</v>
      </c>
      <c r="O1198" s="1">
        <v>1</v>
      </c>
      <c r="P1198" s="1"/>
      <c r="Q1198" s="1">
        <f>VLOOKUP(A1198,'[3]2024 New Titles'!$A:$W,23,FALSE)</f>
        <v>0</v>
      </c>
      <c r="R1198" s="1"/>
      <c r="S1198" s="1"/>
      <c r="T1198" s="1">
        <f>VLOOKUP(A1198,'[3]2024 New Titles'!$A:$X,24,FALSE)</f>
        <v>0</v>
      </c>
      <c r="U1198" s="1"/>
      <c r="V1198" s="1"/>
      <c r="W1198" s="1">
        <f>VLOOKUP(A1198,'[3]2024 New Titles'!$A:$Y,25,FALSE)</f>
        <v>0</v>
      </c>
      <c r="X1198" s="1"/>
      <c r="Y1198" s="1"/>
      <c r="Z1198" s="1">
        <f>VLOOKUP(A1198,'[3]2024 New Titles'!$A:$Z,26,FALSE)</f>
        <v>1</v>
      </c>
      <c r="AA1198" s="1">
        <v>1</v>
      </c>
      <c r="AB1198" s="1"/>
      <c r="AC1198" s="1"/>
      <c r="AD1198" s="1"/>
      <c r="AE1198" s="1"/>
      <c r="AF1198" s="1"/>
      <c r="AG1198" s="1"/>
      <c r="AH1198" s="1"/>
      <c r="AI1198" s="1"/>
      <c r="AJ1198" s="1" t="s">
        <v>1718</v>
      </c>
      <c r="AK1198" s="1"/>
    </row>
    <row r="1199" spans="1:37" x14ac:dyDescent="0.25">
      <c r="A1199" s="1" t="s">
        <v>7370</v>
      </c>
      <c r="B1199" s="1" t="s">
        <v>7371</v>
      </c>
      <c r="C1199" s="1" t="s">
        <v>103</v>
      </c>
      <c r="D1199" s="1" t="s">
        <v>7487</v>
      </c>
      <c r="E1199" s="1" t="s">
        <v>7488</v>
      </c>
      <c r="F1199" s="1" t="s">
        <v>7468</v>
      </c>
      <c r="G1199" s="5">
        <v>2024</v>
      </c>
      <c r="H1199" s="1">
        <v>2024</v>
      </c>
      <c r="I1199" s="1" t="s">
        <v>144</v>
      </c>
      <c r="J1199" s="2"/>
      <c r="K1199" s="1">
        <v>1</v>
      </c>
      <c r="L1199" s="1">
        <v>1</v>
      </c>
      <c r="M1199" s="1"/>
      <c r="N1199" s="1">
        <f>VLOOKUP(A1199,'[3]2024 New Titles'!$A:$V,22,FALSE)</f>
        <v>1</v>
      </c>
      <c r="O1199" s="1">
        <v>1</v>
      </c>
      <c r="P1199" s="1"/>
      <c r="Q1199" s="1">
        <f>VLOOKUP(A1199,'[3]2024 New Titles'!$A:$W,23,FALSE)</f>
        <v>0</v>
      </c>
      <c r="R1199" s="1"/>
      <c r="S1199" s="1"/>
      <c r="T1199" s="1">
        <f>VLOOKUP(A1199,'[3]2024 New Titles'!$A:$X,24,FALSE)</f>
        <v>0</v>
      </c>
      <c r="U1199" s="1"/>
      <c r="V1199" s="1"/>
      <c r="W1199" s="1">
        <f>VLOOKUP(A1199,'[3]2024 New Titles'!$A:$Y,25,FALSE)</f>
        <v>0</v>
      </c>
      <c r="X1199" s="1"/>
      <c r="Y1199" s="1"/>
      <c r="Z1199" s="1">
        <f>VLOOKUP(A1199,'[3]2024 New Titles'!$A:$Z,26,FALSE)</f>
        <v>0</v>
      </c>
      <c r="AA1199" s="1"/>
      <c r="AB1199" s="1"/>
      <c r="AC1199" s="1"/>
      <c r="AD1199" s="1"/>
      <c r="AE1199" s="1"/>
      <c r="AF1199" s="1"/>
      <c r="AG1199" s="1"/>
      <c r="AH1199" s="1"/>
      <c r="AI1199" s="1"/>
      <c r="AJ1199" s="1" t="s">
        <v>1718</v>
      </c>
      <c r="AK1199" s="1"/>
    </row>
    <row r="1200" spans="1:37" x14ac:dyDescent="0.25">
      <c r="A1200" s="1" t="s">
        <v>7372</v>
      </c>
      <c r="B1200" s="1" t="s">
        <v>7373</v>
      </c>
      <c r="C1200" s="1" t="s">
        <v>103</v>
      </c>
      <c r="D1200" s="1" t="s">
        <v>7489</v>
      </c>
      <c r="E1200" s="1" t="s">
        <v>7490</v>
      </c>
      <c r="F1200" s="1" t="s">
        <v>7468</v>
      </c>
      <c r="G1200" s="5">
        <v>2024</v>
      </c>
      <c r="H1200" s="1">
        <v>2024</v>
      </c>
      <c r="I1200" s="1" t="s">
        <v>144</v>
      </c>
      <c r="J1200" s="2"/>
      <c r="K1200" s="1">
        <v>1</v>
      </c>
      <c r="L1200" s="1">
        <v>1</v>
      </c>
      <c r="M1200" s="1"/>
      <c r="N1200" s="1">
        <f>VLOOKUP(A1200,'[3]2024 New Titles'!$A:$V,22,FALSE)</f>
        <v>1</v>
      </c>
      <c r="O1200" s="1">
        <v>1</v>
      </c>
      <c r="P1200" s="1"/>
      <c r="Q1200" s="1">
        <f>VLOOKUP(A1200,'[3]2024 New Titles'!$A:$W,23,FALSE)</f>
        <v>0</v>
      </c>
      <c r="R1200" s="1"/>
      <c r="S1200" s="1"/>
      <c r="T1200" s="1">
        <f>VLOOKUP(A1200,'[3]2024 New Titles'!$A:$X,24,FALSE)</f>
        <v>0</v>
      </c>
      <c r="U1200" s="1"/>
      <c r="V1200" s="1"/>
      <c r="W1200" s="1">
        <f>VLOOKUP(A1200,'[3]2024 New Titles'!$A:$Y,25,FALSE)</f>
        <v>0</v>
      </c>
      <c r="X1200" s="1"/>
      <c r="Y1200" s="1"/>
      <c r="Z1200" s="1">
        <f>VLOOKUP(A1200,'[3]2024 New Titles'!$A:$Z,26,FALSE)</f>
        <v>0</v>
      </c>
      <c r="AA1200" s="1"/>
      <c r="AB1200" s="1"/>
      <c r="AC1200" s="1"/>
      <c r="AD1200" s="1"/>
      <c r="AE1200" s="1"/>
      <c r="AF1200" s="1"/>
      <c r="AG1200" s="1"/>
      <c r="AH1200" s="1"/>
      <c r="AI1200" s="1"/>
      <c r="AJ1200" s="1" t="s">
        <v>1718</v>
      </c>
      <c r="AK1200" s="1"/>
    </row>
    <row r="1201" spans="1:37" x14ac:dyDescent="0.25">
      <c r="A1201" s="1" t="s">
        <v>7374</v>
      </c>
      <c r="B1201" s="1" t="s">
        <v>7375</v>
      </c>
      <c r="C1201" s="1" t="s">
        <v>103</v>
      </c>
      <c r="D1201" s="1" t="s">
        <v>7491</v>
      </c>
      <c r="E1201" s="1" t="s">
        <v>7492</v>
      </c>
      <c r="F1201" s="1" t="s">
        <v>7493</v>
      </c>
      <c r="G1201" s="5">
        <v>2024</v>
      </c>
      <c r="H1201" s="1">
        <v>2024</v>
      </c>
      <c r="I1201" s="1" t="s">
        <v>188</v>
      </c>
      <c r="J1201" s="2"/>
      <c r="K1201" s="1">
        <v>1</v>
      </c>
      <c r="L1201" s="1">
        <v>1</v>
      </c>
      <c r="M1201" s="1"/>
      <c r="N1201" s="1">
        <f>VLOOKUP(A1201,'[3]2024 New Titles'!$A:$V,22,FALSE)</f>
        <v>1</v>
      </c>
      <c r="O1201" s="1">
        <v>1</v>
      </c>
      <c r="P1201" s="1"/>
      <c r="Q1201" s="1">
        <f>VLOOKUP(A1201,'[3]2024 New Titles'!$A:$W,23,FALSE)</f>
        <v>0</v>
      </c>
      <c r="R1201" s="1"/>
      <c r="S1201" s="1"/>
      <c r="T1201" s="1">
        <f>VLOOKUP(A1201,'[3]2024 New Titles'!$A:$X,24,FALSE)</f>
        <v>0</v>
      </c>
      <c r="U1201" s="1"/>
      <c r="V1201" s="1"/>
      <c r="W1201" s="1">
        <f>VLOOKUP(A1201,'[3]2024 New Titles'!$A:$Y,25,FALSE)</f>
        <v>0</v>
      </c>
      <c r="X1201" s="1"/>
      <c r="Y1201" s="1"/>
      <c r="Z1201" s="1">
        <f>VLOOKUP(A1201,'[3]2024 New Titles'!$A:$Z,26,FALSE)</f>
        <v>0</v>
      </c>
      <c r="AA1201" s="1"/>
      <c r="AB1201" s="1"/>
      <c r="AC1201" s="1"/>
      <c r="AD1201" s="1"/>
      <c r="AE1201" s="1"/>
      <c r="AF1201" s="1"/>
      <c r="AG1201" s="1"/>
      <c r="AH1201" s="1"/>
      <c r="AI1201" s="1"/>
      <c r="AJ1201" s="1" t="s">
        <v>1718</v>
      </c>
      <c r="AK1201" s="1"/>
    </row>
    <row r="1202" spans="1:37" x14ac:dyDescent="0.25">
      <c r="A1202" s="1" t="s">
        <v>7376</v>
      </c>
      <c r="B1202" s="1" t="s">
        <v>7377</v>
      </c>
      <c r="C1202" s="1" t="s">
        <v>103</v>
      </c>
      <c r="D1202" s="1" t="s">
        <v>7494</v>
      </c>
      <c r="E1202" s="1" t="s">
        <v>7495</v>
      </c>
      <c r="F1202" s="1" t="s">
        <v>7496</v>
      </c>
      <c r="G1202" s="5">
        <v>2024</v>
      </c>
      <c r="H1202" s="1">
        <v>2024</v>
      </c>
      <c r="I1202" s="1" t="s">
        <v>992</v>
      </c>
      <c r="J1202" s="2"/>
      <c r="K1202" s="1">
        <v>1</v>
      </c>
      <c r="L1202" s="1">
        <v>1</v>
      </c>
      <c r="M1202" s="1"/>
      <c r="N1202" s="1">
        <f>VLOOKUP(A1202,'[3]2024 New Titles'!$A:$V,22,FALSE)</f>
        <v>1</v>
      </c>
      <c r="O1202" s="1">
        <v>1</v>
      </c>
      <c r="P1202" s="1"/>
      <c r="Q1202" s="1">
        <f>VLOOKUP(A1202,'[3]2024 New Titles'!$A:$W,23,FALSE)</f>
        <v>0</v>
      </c>
      <c r="R1202" s="1"/>
      <c r="S1202" s="1"/>
      <c r="T1202" s="1">
        <f>VLOOKUP(A1202,'[3]2024 New Titles'!$A:$X,24,FALSE)</f>
        <v>0</v>
      </c>
      <c r="U1202" s="1"/>
      <c r="V1202" s="1"/>
      <c r="W1202" s="1">
        <f>VLOOKUP(A1202,'[3]2024 New Titles'!$A:$Y,25,FALSE)</f>
        <v>0</v>
      </c>
      <c r="X1202" s="1"/>
      <c r="Y1202" s="1"/>
      <c r="Z1202" s="1">
        <f>VLOOKUP(A1202,'[3]2024 New Titles'!$A:$Z,26,FALSE)</f>
        <v>1</v>
      </c>
      <c r="AA1202" s="1">
        <v>1</v>
      </c>
      <c r="AB1202" s="1"/>
      <c r="AC1202" s="1"/>
      <c r="AD1202" s="1"/>
      <c r="AE1202" s="1"/>
      <c r="AF1202" s="1"/>
      <c r="AG1202" s="1"/>
      <c r="AH1202" s="1"/>
      <c r="AI1202" s="1"/>
      <c r="AJ1202" s="1" t="s">
        <v>1718</v>
      </c>
      <c r="AK1202" s="1"/>
    </row>
    <row r="1203" spans="1:37" x14ac:dyDescent="0.25">
      <c r="A1203" s="1" t="s">
        <v>7378</v>
      </c>
      <c r="B1203" s="1" t="s">
        <v>7379</v>
      </c>
      <c r="C1203" s="1" t="s">
        <v>103</v>
      </c>
      <c r="D1203" s="1" t="s">
        <v>7497</v>
      </c>
      <c r="E1203" s="1" t="s">
        <v>7498</v>
      </c>
      <c r="F1203" s="1" t="s">
        <v>7499</v>
      </c>
      <c r="G1203" s="5">
        <v>2024</v>
      </c>
      <c r="H1203" s="1">
        <v>2024</v>
      </c>
      <c r="I1203" s="1" t="s">
        <v>63</v>
      </c>
      <c r="J1203" s="2"/>
      <c r="K1203" s="1">
        <v>1</v>
      </c>
      <c r="L1203" s="1">
        <v>1</v>
      </c>
      <c r="M1203" s="1"/>
      <c r="N1203" s="1">
        <f>VLOOKUP(A1203,'[3]2024 New Titles'!$A:$V,22,FALSE)</f>
        <v>1</v>
      </c>
      <c r="O1203" s="1">
        <v>1</v>
      </c>
      <c r="P1203" s="1"/>
      <c r="Q1203" s="1">
        <f>VLOOKUP(A1203,'[3]2024 New Titles'!$A:$W,23,FALSE)</f>
        <v>0</v>
      </c>
      <c r="R1203" s="1"/>
      <c r="S1203" s="1"/>
      <c r="T1203" s="1">
        <f>VLOOKUP(A1203,'[3]2024 New Titles'!$A:$X,24,FALSE)</f>
        <v>0</v>
      </c>
      <c r="U1203" s="1"/>
      <c r="V1203" s="1"/>
      <c r="W1203" s="1">
        <f>VLOOKUP(A1203,'[3]2024 New Titles'!$A:$Y,25,FALSE)</f>
        <v>0</v>
      </c>
      <c r="X1203" s="1"/>
      <c r="Y1203" s="1"/>
      <c r="Z1203" s="1">
        <f>VLOOKUP(A1203,'[3]2024 New Titles'!$A:$Z,26,FALSE)</f>
        <v>1</v>
      </c>
      <c r="AA1203" s="1">
        <v>1</v>
      </c>
      <c r="AB1203" s="1"/>
      <c r="AC1203" s="1"/>
      <c r="AD1203" s="1"/>
      <c r="AE1203" s="1"/>
      <c r="AF1203" s="1"/>
      <c r="AG1203" s="1"/>
      <c r="AH1203" s="1"/>
      <c r="AI1203" s="1"/>
      <c r="AJ1203" s="1" t="s">
        <v>1718</v>
      </c>
      <c r="AK1203" s="1"/>
    </row>
    <row r="1204" spans="1:37" x14ac:dyDescent="0.25">
      <c r="A1204" s="1" t="s">
        <v>7380</v>
      </c>
      <c r="B1204" s="1" t="s">
        <v>7381</v>
      </c>
      <c r="C1204" s="1" t="s">
        <v>103</v>
      </c>
      <c r="D1204" s="1" t="s">
        <v>7500</v>
      </c>
      <c r="E1204" s="1" t="s">
        <v>7501</v>
      </c>
      <c r="F1204" s="1" t="s">
        <v>7486</v>
      </c>
      <c r="G1204" s="5">
        <v>2024</v>
      </c>
      <c r="H1204" s="1">
        <v>2024</v>
      </c>
      <c r="I1204" s="1" t="s">
        <v>1023</v>
      </c>
      <c r="J1204" s="2"/>
      <c r="K1204" s="1">
        <v>1</v>
      </c>
      <c r="L1204" s="1">
        <v>1</v>
      </c>
      <c r="M1204" s="1"/>
      <c r="N1204" s="1">
        <f>VLOOKUP(A1204,'[3]2024 New Titles'!$A:$V,22,FALSE)</f>
        <v>1</v>
      </c>
      <c r="O1204" s="1">
        <v>1</v>
      </c>
      <c r="P1204" s="1"/>
      <c r="Q1204" s="1">
        <f>VLOOKUP(A1204,'[3]2024 New Titles'!$A:$W,23,FALSE)</f>
        <v>0</v>
      </c>
      <c r="R1204" s="1"/>
      <c r="S1204" s="1"/>
      <c r="T1204" s="1">
        <f>VLOOKUP(A1204,'[3]2024 New Titles'!$A:$X,24,FALSE)</f>
        <v>0</v>
      </c>
      <c r="U1204" s="1"/>
      <c r="V1204" s="1"/>
      <c r="W1204" s="1">
        <f>VLOOKUP(A1204,'[3]2024 New Titles'!$A:$Y,25,FALSE)</f>
        <v>0</v>
      </c>
      <c r="X1204" s="1"/>
      <c r="Y1204" s="1"/>
      <c r="Z1204" s="1">
        <f>VLOOKUP(A1204,'[3]2024 New Titles'!$A:$Z,26,FALSE)</f>
        <v>1</v>
      </c>
      <c r="AA1204" s="1">
        <v>1</v>
      </c>
      <c r="AB1204" s="1"/>
      <c r="AC1204" s="1"/>
      <c r="AD1204" s="1"/>
      <c r="AE1204" s="1"/>
      <c r="AF1204" s="1"/>
      <c r="AG1204" s="1"/>
      <c r="AH1204" s="1"/>
      <c r="AI1204" s="1"/>
      <c r="AJ1204" s="1" t="s">
        <v>1718</v>
      </c>
      <c r="AK1204" s="1"/>
    </row>
    <row r="1205" spans="1:37" x14ac:dyDescent="0.25">
      <c r="A1205" s="1" t="s">
        <v>7382</v>
      </c>
      <c r="B1205" s="1" t="s">
        <v>7383</v>
      </c>
      <c r="C1205" s="1" t="s">
        <v>103</v>
      </c>
      <c r="D1205" s="1" t="s">
        <v>7502</v>
      </c>
      <c r="E1205" s="1" t="s">
        <v>7503</v>
      </c>
      <c r="F1205" s="1" t="s">
        <v>7504</v>
      </c>
      <c r="G1205" s="5">
        <v>2024</v>
      </c>
      <c r="H1205" s="1">
        <v>2024</v>
      </c>
      <c r="I1205" s="1" t="s">
        <v>414</v>
      </c>
      <c r="J1205" s="2"/>
      <c r="K1205" s="1">
        <v>1</v>
      </c>
      <c r="L1205" s="1">
        <v>1</v>
      </c>
      <c r="M1205" s="1"/>
      <c r="N1205" s="1">
        <f>VLOOKUP(A1205,'[3]2024 New Titles'!$A:$V,22,FALSE)</f>
        <v>1</v>
      </c>
      <c r="O1205" s="1">
        <v>1</v>
      </c>
      <c r="P1205" s="1"/>
      <c r="Q1205" s="1">
        <f>VLOOKUP(A1205,'[3]2024 New Titles'!$A:$W,23,FALSE)</f>
        <v>0</v>
      </c>
      <c r="R1205" s="1"/>
      <c r="S1205" s="1"/>
      <c r="T1205" s="1">
        <f>VLOOKUP(A1205,'[3]2024 New Titles'!$A:$X,24,FALSE)</f>
        <v>0</v>
      </c>
      <c r="U1205" s="1"/>
      <c r="V1205" s="1"/>
      <c r="W1205" s="1">
        <f>VLOOKUP(A1205,'[3]2024 New Titles'!$A:$Y,25,FALSE)</f>
        <v>0</v>
      </c>
      <c r="X1205" s="1"/>
      <c r="Y1205" s="1"/>
      <c r="Z1205" s="1">
        <f>VLOOKUP(A1205,'[3]2024 New Titles'!$A:$Z,26,FALSE)</f>
        <v>0</v>
      </c>
      <c r="AA1205" s="1"/>
      <c r="AB1205" s="1"/>
      <c r="AC1205" s="1"/>
      <c r="AD1205" s="1"/>
      <c r="AE1205" s="1"/>
      <c r="AF1205" s="1"/>
      <c r="AG1205" s="1"/>
      <c r="AH1205" s="1"/>
      <c r="AI1205" s="1"/>
      <c r="AJ1205" s="1" t="s">
        <v>1718</v>
      </c>
      <c r="AK1205" s="1"/>
    </row>
    <row r="1206" spans="1:37" x14ac:dyDescent="0.25">
      <c r="A1206" s="1" t="s">
        <v>7384</v>
      </c>
      <c r="B1206" s="1" t="s">
        <v>7385</v>
      </c>
      <c r="C1206" s="1" t="s">
        <v>917</v>
      </c>
      <c r="D1206" s="1">
        <v>0</v>
      </c>
      <c r="E1206" s="1" t="s">
        <v>7505</v>
      </c>
      <c r="F1206" s="1" t="s">
        <v>7506</v>
      </c>
      <c r="G1206" s="5">
        <v>2024</v>
      </c>
      <c r="H1206" s="1">
        <v>2024</v>
      </c>
      <c r="I1206" s="1" t="s">
        <v>79</v>
      </c>
      <c r="J1206" s="2"/>
      <c r="K1206" s="1">
        <v>1</v>
      </c>
      <c r="L1206" s="1">
        <v>1</v>
      </c>
      <c r="M1206" s="1"/>
      <c r="N1206" s="1">
        <f>VLOOKUP(A1206,'[3]2024 New Titles'!$A:$V,22,FALSE)</f>
        <v>0</v>
      </c>
      <c r="O1206" s="1"/>
      <c r="P1206" s="1"/>
      <c r="Q1206" s="1">
        <f>VLOOKUP(A1206,'[3]2024 New Titles'!$A:$W,23,FALSE)</f>
        <v>1</v>
      </c>
      <c r="R1206" s="1">
        <v>1</v>
      </c>
      <c r="S1206" s="1"/>
      <c r="T1206" s="1">
        <f>VLOOKUP(A1206,'[3]2024 New Titles'!$A:$X,24,FALSE)</f>
        <v>0</v>
      </c>
      <c r="U1206" s="1"/>
      <c r="V1206" s="1"/>
      <c r="W1206" s="1">
        <f>VLOOKUP(A1206,'[3]2024 New Titles'!$A:$Y,25,FALSE)</f>
        <v>0</v>
      </c>
      <c r="X1206" s="1"/>
      <c r="Y1206" s="1"/>
      <c r="Z1206" s="1">
        <f>VLOOKUP(A1206,'[3]2024 New Titles'!$A:$Z,26,FALSE)</f>
        <v>0</v>
      </c>
      <c r="AA1206" s="1"/>
      <c r="AB1206" s="1"/>
      <c r="AC1206" s="1"/>
      <c r="AD1206" s="1"/>
      <c r="AE1206" s="1"/>
      <c r="AF1206" s="1"/>
      <c r="AG1206" s="1"/>
      <c r="AH1206" s="1"/>
      <c r="AI1206" s="1"/>
      <c r="AJ1206" s="1" t="s">
        <v>7396</v>
      </c>
      <c r="AK1206" s="1"/>
    </row>
    <row r="1207" spans="1:37" x14ac:dyDescent="0.25">
      <c r="A1207" s="1" t="s">
        <v>7386</v>
      </c>
      <c r="B1207" s="1" t="s">
        <v>7387</v>
      </c>
      <c r="C1207" s="1" t="s">
        <v>286</v>
      </c>
      <c r="D1207" s="1">
        <v>0</v>
      </c>
      <c r="E1207" s="1">
        <v>0</v>
      </c>
      <c r="F1207" s="1" t="s">
        <v>7462</v>
      </c>
      <c r="G1207" s="5">
        <v>2024</v>
      </c>
      <c r="H1207" s="1">
        <v>2024</v>
      </c>
      <c r="I1207" s="1" t="s">
        <v>7398</v>
      </c>
      <c r="J1207" s="2"/>
      <c r="K1207" s="1">
        <v>1</v>
      </c>
      <c r="L1207" s="1">
        <v>1</v>
      </c>
      <c r="M1207" s="1"/>
      <c r="N1207" s="1">
        <f>VLOOKUP(A1207,'[3]2024 New Titles'!$A:$V,22,FALSE)</f>
        <v>1</v>
      </c>
      <c r="O1207" s="1">
        <v>1</v>
      </c>
      <c r="P1207" s="1"/>
      <c r="Q1207" s="1">
        <f>VLOOKUP(A1207,'[3]2024 New Titles'!$A:$W,23,FALSE)</f>
        <v>0</v>
      </c>
      <c r="R1207" s="1"/>
      <c r="S1207" s="1"/>
      <c r="T1207" s="1">
        <f>VLOOKUP(A1207,'[3]2024 New Titles'!$A:$X,24,FALSE)</f>
        <v>1</v>
      </c>
      <c r="U1207" s="1">
        <v>1</v>
      </c>
      <c r="V1207" s="1"/>
      <c r="W1207" s="1">
        <f>VLOOKUP(A1207,'[3]2024 New Titles'!$A:$Y,25,FALSE)</f>
        <v>1</v>
      </c>
      <c r="X1207" s="1">
        <v>1</v>
      </c>
      <c r="Y1207" s="1"/>
      <c r="Z1207" s="1">
        <f>VLOOKUP(A1207,'[3]2024 New Titles'!$A:$Z,26,FALSE)</f>
        <v>0</v>
      </c>
      <c r="AA1207" s="1"/>
      <c r="AB1207" s="1"/>
      <c r="AC1207" s="1"/>
      <c r="AD1207" s="1"/>
      <c r="AE1207" s="1"/>
      <c r="AF1207" s="1"/>
      <c r="AG1207" s="1"/>
      <c r="AH1207" s="1"/>
      <c r="AI1207" s="1"/>
      <c r="AJ1207" s="1"/>
      <c r="AK1207" s="1"/>
    </row>
    <row r="1208" spans="1:37" x14ac:dyDescent="0.25">
      <c r="A1208" s="1" t="s">
        <v>7388</v>
      </c>
      <c r="B1208" s="1" t="s">
        <v>7389</v>
      </c>
      <c r="C1208" s="1" t="s">
        <v>286</v>
      </c>
      <c r="D1208" s="1" t="s">
        <v>7507</v>
      </c>
      <c r="E1208" s="1" t="s">
        <v>7508</v>
      </c>
      <c r="F1208" s="1" t="s">
        <v>7509</v>
      </c>
      <c r="G1208" s="5">
        <v>2024</v>
      </c>
      <c r="H1208" s="1">
        <v>2024</v>
      </c>
      <c r="I1208" s="1" t="s">
        <v>116</v>
      </c>
      <c r="J1208" s="2"/>
      <c r="K1208" s="1">
        <v>1</v>
      </c>
      <c r="L1208" s="1">
        <v>1</v>
      </c>
      <c r="M1208" s="1"/>
      <c r="N1208" s="1">
        <f>VLOOKUP(A1208,'[3]2024 New Titles'!$A:$V,22,FALSE)</f>
        <v>0</v>
      </c>
      <c r="O1208" s="1"/>
      <c r="P1208" s="1"/>
      <c r="Q1208" s="1">
        <f>VLOOKUP(A1208,'[3]2024 New Titles'!$A:$W,23,FALSE)</f>
        <v>1</v>
      </c>
      <c r="R1208" s="1">
        <v>1</v>
      </c>
      <c r="S1208" s="1"/>
      <c r="T1208" s="1">
        <f>VLOOKUP(A1208,'[3]2024 New Titles'!$A:$X,24,FALSE)</f>
        <v>0</v>
      </c>
      <c r="U1208" s="1"/>
      <c r="V1208" s="1"/>
      <c r="W1208" s="1">
        <f>VLOOKUP(A1208,'[3]2024 New Titles'!$A:$Y,25,FALSE)</f>
        <v>0</v>
      </c>
      <c r="X1208" s="1"/>
      <c r="Y1208" s="1"/>
      <c r="Z1208" s="1">
        <f>VLOOKUP(A1208,'[3]2024 New Titles'!$A:$Z,26,FALSE)</f>
        <v>0</v>
      </c>
      <c r="AA1208" s="1"/>
      <c r="AB1208" s="1"/>
      <c r="AC1208" s="1"/>
      <c r="AD1208" s="1"/>
      <c r="AE1208" s="1"/>
      <c r="AF1208" s="1"/>
      <c r="AG1208" s="1"/>
      <c r="AH1208" s="1"/>
      <c r="AI1208" s="1"/>
      <c r="AJ1208" s="1" t="s">
        <v>128</v>
      </c>
      <c r="AK1208" s="1"/>
    </row>
    <row r="1209" spans="1:37" x14ac:dyDescent="0.25">
      <c r="A1209" s="1" t="s">
        <v>7390</v>
      </c>
      <c r="B1209" s="1" t="s">
        <v>7391</v>
      </c>
      <c r="C1209" s="1" t="s">
        <v>473</v>
      </c>
      <c r="D1209" s="1" t="s">
        <v>7510</v>
      </c>
      <c r="E1209" s="1" t="s">
        <v>7511</v>
      </c>
      <c r="F1209" s="1" t="s">
        <v>7512</v>
      </c>
      <c r="G1209" s="5">
        <v>2024</v>
      </c>
      <c r="H1209" s="1">
        <v>2024</v>
      </c>
      <c r="I1209" s="1" t="s">
        <v>576</v>
      </c>
      <c r="J1209" s="2"/>
      <c r="K1209" s="1">
        <v>1</v>
      </c>
      <c r="L1209" s="1">
        <v>1</v>
      </c>
      <c r="M1209" s="1"/>
      <c r="N1209" s="1">
        <f>VLOOKUP(A1209,'[3]2024 New Titles'!$A:$V,22,FALSE)</f>
        <v>1</v>
      </c>
      <c r="O1209" s="1">
        <v>1</v>
      </c>
      <c r="P1209" s="1"/>
      <c r="Q1209" s="1">
        <f>VLOOKUP(A1209,'[3]2024 New Titles'!$A:$W,23,FALSE)</f>
        <v>0</v>
      </c>
      <c r="R1209" s="1"/>
      <c r="S1209" s="1"/>
      <c r="T1209" s="1">
        <f>VLOOKUP(A1209,'[3]2024 New Titles'!$A:$X,24,FALSE)</f>
        <v>1</v>
      </c>
      <c r="U1209" s="1">
        <v>1</v>
      </c>
      <c r="V1209" s="1"/>
      <c r="W1209" s="1">
        <f>VLOOKUP(A1209,'[3]2024 New Titles'!$A:$Y,25,FALSE)</f>
        <v>1</v>
      </c>
      <c r="X1209" s="1">
        <v>1</v>
      </c>
      <c r="Y1209" s="1"/>
      <c r="Z1209" s="1">
        <f>VLOOKUP(A1209,'[3]2024 New Titles'!$A:$Z,26,FALSE)</f>
        <v>1</v>
      </c>
      <c r="AA1209" s="1">
        <v>1</v>
      </c>
      <c r="AB1209" s="1"/>
      <c r="AC1209" s="1"/>
      <c r="AD1209" s="1"/>
      <c r="AE1209" s="1"/>
      <c r="AF1209" s="1"/>
      <c r="AG1209" s="1"/>
      <c r="AH1209" s="1"/>
      <c r="AI1209" s="1"/>
      <c r="AJ1209" s="1" t="s">
        <v>557</v>
      </c>
      <c r="AK1209" s="1"/>
    </row>
    <row r="1210" spans="1:37" x14ac:dyDescent="0.25">
      <c r="A1210" s="1" t="s">
        <v>7514</v>
      </c>
      <c r="B1210" s="1" t="s">
        <v>7515</v>
      </c>
      <c r="C1210" s="1" t="s">
        <v>36</v>
      </c>
      <c r="D1210" s="1"/>
      <c r="E1210" s="1" t="s">
        <v>7530</v>
      </c>
      <c r="F1210" s="1" t="s">
        <v>1327</v>
      </c>
      <c r="G1210" s="1">
        <v>2024</v>
      </c>
      <c r="H1210" s="1">
        <v>2024</v>
      </c>
      <c r="I1210" s="1" t="s">
        <v>7398</v>
      </c>
      <c r="J1210" s="2" t="s">
        <v>86</v>
      </c>
      <c r="K1210" s="1"/>
      <c r="L1210" s="1"/>
      <c r="M1210" s="1"/>
      <c r="N1210" s="1"/>
      <c r="O1210" s="1"/>
      <c r="P1210" s="1"/>
      <c r="Q1210" s="1"/>
      <c r="R1210" s="1"/>
      <c r="S1210" s="1"/>
      <c r="T1210" s="1"/>
      <c r="U1210" s="1"/>
      <c r="V1210" s="1"/>
      <c r="W1210" s="1"/>
      <c r="X1210" s="1"/>
      <c r="Y1210" s="1"/>
      <c r="Z1210" s="1"/>
      <c r="AA1210" s="1"/>
      <c r="AB1210" s="1"/>
      <c r="AC1210" s="1">
        <v>1</v>
      </c>
      <c r="AD1210" s="1">
        <v>1</v>
      </c>
      <c r="AE1210" s="1"/>
      <c r="AF1210" s="1"/>
      <c r="AG1210" s="1"/>
      <c r="AH1210" s="1"/>
      <c r="AI1210" s="1"/>
      <c r="AJ1210" s="1"/>
      <c r="AK1210" s="1"/>
    </row>
    <row r="1211" spans="1:37" x14ac:dyDescent="0.25">
      <c r="A1211" s="1" t="s">
        <v>7516</v>
      </c>
      <c r="B1211" s="1" t="s">
        <v>7517</v>
      </c>
      <c r="C1211" s="1" t="s">
        <v>917</v>
      </c>
      <c r="D1211" s="1"/>
      <c r="E1211" s="1" t="s">
        <v>7531</v>
      </c>
      <c r="F1211" s="1" t="s">
        <v>7532</v>
      </c>
      <c r="G1211" s="1">
        <v>2024</v>
      </c>
      <c r="H1211" s="1">
        <v>2024</v>
      </c>
      <c r="I1211" s="1" t="s">
        <v>267</v>
      </c>
      <c r="J1211" s="2" t="s">
        <v>86</v>
      </c>
      <c r="K1211" s="1"/>
      <c r="L1211" s="1"/>
      <c r="M1211" s="1"/>
      <c r="N1211" s="1"/>
      <c r="O1211" s="1"/>
      <c r="P1211" s="1"/>
      <c r="Q1211" s="1"/>
      <c r="R1211" s="1"/>
      <c r="S1211" s="1"/>
      <c r="T1211" s="1"/>
      <c r="U1211" s="1"/>
      <c r="V1211" s="1"/>
      <c r="W1211" s="1"/>
      <c r="X1211" s="1"/>
      <c r="Y1211" s="1"/>
      <c r="Z1211" s="1"/>
      <c r="AA1211" s="1"/>
      <c r="AB1211" s="1"/>
      <c r="AC1211" s="1">
        <v>1</v>
      </c>
      <c r="AD1211" s="1">
        <v>1</v>
      </c>
      <c r="AE1211" s="1"/>
      <c r="AF1211" s="1"/>
      <c r="AG1211" s="1"/>
      <c r="AH1211" s="1"/>
      <c r="AI1211" s="1"/>
      <c r="AJ1211" s="1" t="s">
        <v>7528</v>
      </c>
      <c r="AK1211" s="1"/>
    </row>
    <row r="1212" spans="1:37" x14ac:dyDescent="0.25">
      <c r="A1212" s="39" t="s">
        <v>7518</v>
      </c>
      <c r="B1212" s="39" t="s">
        <v>7519</v>
      </c>
      <c r="C1212" s="1" t="s">
        <v>50</v>
      </c>
      <c r="D1212" s="1"/>
      <c r="E1212" s="1" t="s">
        <v>7533</v>
      </c>
      <c r="F1212" s="1" t="s">
        <v>675</v>
      </c>
      <c r="G1212" s="1">
        <v>2024</v>
      </c>
      <c r="H1212" s="1">
        <v>2024</v>
      </c>
      <c r="I1212" s="1" t="s">
        <v>7398</v>
      </c>
      <c r="J1212" s="2" t="s">
        <v>86</v>
      </c>
      <c r="K1212" s="1"/>
      <c r="L1212" s="1"/>
      <c r="M1212" s="1"/>
      <c r="N1212" s="1"/>
      <c r="O1212" s="1"/>
      <c r="P1212" s="1"/>
      <c r="Q1212" s="1"/>
      <c r="R1212" s="1"/>
      <c r="S1212" s="1"/>
      <c r="T1212" s="1"/>
      <c r="U1212" s="1"/>
      <c r="V1212" s="1"/>
      <c r="W1212" s="1"/>
      <c r="X1212" s="1"/>
      <c r="Y1212" s="1"/>
      <c r="Z1212" s="1"/>
      <c r="AA1212" s="1"/>
      <c r="AB1212" s="1"/>
      <c r="AC1212" s="1">
        <v>1</v>
      </c>
      <c r="AD1212" s="1">
        <v>1</v>
      </c>
      <c r="AE1212" s="1"/>
      <c r="AF1212" s="1"/>
      <c r="AG1212" s="1"/>
      <c r="AH1212" s="1"/>
      <c r="AI1212" s="1"/>
      <c r="AJ1212" s="1"/>
      <c r="AK1212" s="1"/>
    </row>
    <row r="1213" spans="1:37" x14ac:dyDescent="0.25">
      <c r="A1213" s="39" t="s">
        <v>7520</v>
      </c>
      <c r="B1213" s="40" t="s">
        <v>7521</v>
      </c>
      <c r="C1213" s="1" t="s">
        <v>50</v>
      </c>
      <c r="D1213" s="1"/>
      <c r="E1213" s="1" t="s">
        <v>7534</v>
      </c>
      <c r="F1213" s="1" t="s">
        <v>1327</v>
      </c>
      <c r="G1213" s="1">
        <v>2024</v>
      </c>
      <c r="H1213" s="1">
        <v>2024</v>
      </c>
      <c r="I1213" s="19" t="s">
        <v>7285</v>
      </c>
      <c r="J1213" s="2" t="s">
        <v>86</v>
      </c>
      <c r="K1213" s="1"/>
      <c r="L1213" s="1"/>
      <c r="M1213" s="1"/>
      <c r="N1213" s="1"/>
      <c r="O1213" s="1"/>
      <c r="P1213" s="1"/>
      <c r="Q1213" s="1"/>
      <c r="R1213" s="1"/>
      <c r="S1213" s="1"/>
      <c r="T1213" s="1"/>
      <c r="U1213" s="1"/>
      <c r="V1213" s="1"/>
      <c r="W1213" s="1"/>
      <c r="X1213" s="1"/>
      <c r="Y1213" s="1"/>
      <c r="Z1213" s="1"/>
      <c r="AA1213" s="1"/>
      <c r="AB1213" s="1"/>
      <c r="AC1213" s="1">
        <v>1</v>
      </c>
      <c r="AD1213" s="1">
        <v>1</v>
      </c>
      <c r="AE1213" s="1"/>
      <c r="AF1213" s="1"/>
      <c r="AG1213" s="1"/>
      <c r="AH1213" s="1"/>
      <c r="AI1213" s="1"/>
      <c r="AJ1213" s="1"/>
      <c r="AK1213" s="1"/>
    </row>
    <row r="1214" spans="1:37" x14ac:dyDescent="0.25">
      <c r="A1214" s="1" t="s">
        <v>7522</v>
      </c>
      <c r="B1214" s="1" t="s">
        <v>7523</v>
      </c>
      <c r="C1214" s="1" t="s">
        <v>7284</v>
      </c>
      <c r="D1214" s="1"/>
      <c r="E1214" s="1">
        <v>0</v>
      </c>
      <c r="F1214" s="1" t="s">
        <v>1327</v>
      </c>
      <c r="G1214" s="1">
        <v>2024</v>
      </c>
      <c r="H1214" s="1">
        <v>2024</v>
      </c>
      <c r="I1214" s="19" t="s">
        <v>7285</v>
      </c>
      <c r="J1214" s="2" t="s">
        <v>86</v>
      </c>
      <c r="K1214" s="1"/>
      <c r="L1214" s="1"/>
      <c r="M1214" s="1"/>
      <c r="N1214" s="1"/>
      <c r="O1214" s="1"/>
      <c r="P1214" s="1"/>
      <c r="Q1214" s="1"/>
      <c r="R1214" s="1"/>
      <c r="S1214" s="1"/>
      <c r="T1214" s="1"/>
      <c r="U1214" s="1"/>
      <c r="V1214" s="1"/>
      <c r="W1214" s="1"/>
      <c r="X1214" s="1"/>
      <c r="Y1214" s="1"/>
      <c r="Z1214" s="1"/>
      <c r="AA1214" s="1"/>
      <c r="AB1214" s="1"/>
      <c r="AC1214" s="1">
        <v>1</v>
      </c>
      <c r="AD1214" s="1">
        <v>1</v>
      </c>
      <c r="AE1214" s="1"/>
      <c r="AF1214" s="1"/>
      <c r="AG1214" s="1"/>
      <c r="AH1214" s="1"/>
      <c r="AI1214" s="1"/>
      <c r="AJ1214" s="1" t="s">
        <v>1320</v>
      </c>
      <c r="AK1214" s="1"/>
    </row>
    <row r="1215" spans="1:37" x14ac:dyDescent="0.25">
      <c r="A1215" s="1" t="s">
        <v>7524</v>
      </c>
      <c r="B1215" s="1" t="s">
        <v>7525</v>
      </c>
      <c r="C1215" s="1" t="s">
        <v>286</v>
      </c>
      <c r="D1215" s="1"/>
      <c r="E1215" s="1" t="s">
        <v>7535</v>
      </c>
      <c r="F1215" s="1" t="s">
        <v>7536</v>
      </c>
      <c r="G1215" s="1">
        <v>2024</v>
      </c>
      <c r="H1215" s="1">
        <v>2024</v>
      </c>
      <c r="I1215" s="19" t="s">
        <v>505</v>
      </c>
      <c r="J1215" s="2" t="s">
        <v>86</v>
      </c>
      <c r="K1215" s="1"/>
      <c r="L1215" s="1"/>
      <c r="M1215" s="1"/>
      <c r="N1215" s="1"/>
      <c r="O1215" s="1"/>
      <c r="P1215" s="1"/>
      <c r="Q1215" s="1"/>
      <c r="R1215" s="1"/>
      <c r="S1215" s="1"/>
      <c r="T1215" s="1"/>
      <c r="U1215" s="1"/>
      <c r="V1215" s="1"/>
      <c r="W1215" s="1"/>
      <c r="X1215" s="1"/>
      <c r="Y1215" s="1"/>
      <c r="Z1215" s="1"/>
      <c r="AA1215" s="1"/>
      <c r="AB1215" s="1"/>
      <c r="AC1215" s="1">
        <v>1</v>
      </c>
      <c r="AD1215" s="1">
        <v>1</v>
      </c>
      <c r="AE1215" s="1"/>
      <c r="AF1215" s="1"/>
      <c r="AG1215" s="1"/>
      <c r="AH1215" s="1"/>
      <c r="AI1215" s="1"/>
      <c r="AJ1215" s="1" t="s">
        <v>7529</v>
      </c>
      <c r="AK1215" s="1"/>
    </row>
    <row r="1216" spans="1:37" x14ac:dyDescent="0.25">
      <c r="A1216" s="1" t="s">
        <v>7526</v>
      </c>
      <c r="B1216" s="1" t="s">
        <v>7527</v>
      </c>
      <c r="C1216" s="1">
        <v>0</v>
      </c>
      <c r="D1216" s="1"/>
      <c r="E1216" s="1">
        <v>0</v>
      </c>
      <c r="F1216" s="1" t="s">
        <v>1065</v>
      </c>
      <c r="G1216" s="1">
        <v>2024</v>
      </c>
      <c r="H1216" s="1">
        <v>2024</v>
      </c>
      <c r="I1216" s="19" t="s">
        <v>7285</v>
      </c>
      <c r="J1216" s="2" t="s">
        <v>86</v>
      </c>
      <c r="K1216" s="1"/>
      <c r="L1216" s="1"/>
      <c r="M1216" s="1"/>
      <c r="N1216" s="1"/>
      <c r="O1216" s="1"/>
      <c r="P1216" s="1"/>
      <c r="Q1216" s="1"/>
      <c r="R1216" s="1"/>
      <c r="S1216" s="1"/>
      <c r="T1216" s="1"/>
      <c r="U1216" s="1"/>
      <c r="V1216" s="1"/>
      <c r="W1216" s="1"/>
      <c r="X1216" s="1"/>
      <c r="Y1216" s="1"/>
      <c r="Z1216" s="1"/>
      <c r="AA1216" s="1"/>
      <c r="AB1216" s="1"/>
      <c r="AC1216" s="1">
        <v>1</v>
      </c>
      <c r="AD1216" s="1">
        <v>1</v>
      </c>
      <c r="AE1216" s="1"/>
      <c r="AF1216" s="1"/>
      <c r="AG1216" s="1"/>
      <c r="AH1216" s="1"/>
      <c r="AI1216" s="1"/>
      <c r="AJ1216" s="1"/>
      <c r="AK1216" s="1"/>
    </row>
    <row r="1217" spans="11:31" x14ac:dyDescent="0.25">
      <c r="K1217">
        <f t="shared" ref="K1217:AE1217" si="0">SUM(K2:K1216)</f>
        <v>971</v>
      </c>
      <c r="L1217">
        <f t="shared" si="0"/>
        <v>43</v>
      </c>
      <c r="M1217">
        <f t="shared" si="0"/>
        <v>6</v>
      </c>
      <c r="N1217">
        <f t="shared" si="0"/>
        <v>331</v>
      </c>
      <c r="O1217">
        <f t="shared" si="0"/>
        <v>22</v>
      </c>
      <c r="P1217">
        <f t="shared" si="0"/>
        <v>2</v>
      </c>
      <c r="Q1217">
        <f t="shared" si="0"/>
        <v>756</v>
      </c>
      <c r="R1217">
        <f t="shared" si="0"/>
        <v>22</v>
      </c>
      <c r="S1217">
        <f t="shared" si="0"/>
        <v>6</v>
      </c>
      <c r="T1217">
        <f t="shared" si="0"/>
        <v>245</v>
      </c>
      <c r="U1217">
        <f t="shared" si="0"/>
        <v>5</v>
      </c>
      <c r="V1217">
        <f t="shared" si="0"/>
        <v>2</v>
      </c>
      <c r="W1217">
        <f t="shared" si="0"/>
        <v>169</v>
      </c>
      <c r="X1217">
        <f t="shared" si="0"/>
        <v>5</v>
      </c>
      <c r="Y1217">
        <f t="shared" si="0"/>
        <v>1</v>
      </c>
      <c r="Z1217">
        <f t="shared" si="0"/>
        <v>651</v>
      </c>
      <c r="AA1217">
        <f t="shared" si="0"/>
        <v>23</v>
      </c>
      <c r="AB1217">
        <f t="shared" si="0"/>
        <v>5</v>
      </c>
      <c r="AC1217">
        <f t="shared" si="0"/>
        <v>202</v>
      </c>
      <c r="AD1217">
        <f t="shared" si="0"/>
        <v>8</v>
      </c>
      <c r="AE1217">
        <f t="shared" si="0"/>
        <v>10</v>
      </c>
    </row>
  </sheetData>
  <autoFilter ref="A1:AK1217" xr:uid="{92597176-0BE9-4D91-8D86-E635D13E8328}"/>
  <conditionalFormatting sqref="A1210:A1216">
    <cfRule type="duplicateValues" dxfId="1" priority="5"/>
  </conditionalFormatting>
  <hyperlinks>
    <hyperlink ref="AF218" r:id="rId1" xr:uid="{FCB857E3-2B82-4C72-9CE7-452E2F5B5ACF}"/>
    <hyperlink ref="AF544" r:id="rId2" xr:uid="{722EFA47-044B-4175-8B93-F72677497F2C}"/>
    <hyperlink ref="AF672" r:id="rId3" xr:uid="{CC094454-3CD3-48F9-AC1A-D038D2BF40A0}"/>
  </hyperlinks>
  <pageMargins left="0.7" right="0.7" top="0.75" bottom="0.75" header="0.3" footer="0.3"/>
  <pageSetup orientation="portrait" copies="0"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D9438-14C9-4F3D-AFDC-1A83DC248774}">
  <dimension ref="A1:A8"/>
  <sheetViews>
    <sheetView workbookViewId="0"/>
  </sheetViews>
  <sheetFormatPr defaultRowHeight="15" x14ac:dyDescent="0.25"/>
  <sheetData>
    <row r="1" spans="1:1" x14ac:dyDescent="0.25">
      <c r="A1" s="1" t="s">
        <v>572</v>
      </c>
    </row>
    <row r="2" spans="1:1" x14ac:dyDescent="0.25">
      <c r="A2" s="1" t="s">
        <v>3537</v>
      </c>
    </row>
    <row r="3" spans="1:1" x14ac:dyDescent="0.25">
      <c r="A3" s="1" t="s">
        <v>6525</v>
      </c>
    </row>
    <row r="4" spans="1:1" x14ac:dyDescent="0.25">
      <c r="A4" s="1" t="s">
        <v>4995</v>
      </c>
    </row>
    <row r="5" spans="1:1" x14ac:dyDescent="0.25">
      <c r="A5" s="1" t="s">
        <v>1271</v>
      </c>
    </row>
    <row r="6" spans="1:1" x14ac:dyDescent="0.25">
      <c r="A6" s="1" t="s">
        <v>1933</v>
      </c>
    </row>
    <row r="7" spans="1:1" x14ac:dyDescent="0.25">
      <c r="A7" s="1" t="s">
        <v>4925</v>
      </c>
    </row>
    <row r="8" spans="1:1" x14ac:dyDescent="0.25">
      <c r="A8" s="1" t="s">
        <v>5813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28A4E-0337-443D-84BE-533E8AE27960}">
  <sheetPr filterMode="1"/>
  <dimension ref="A1:B211"/>
  <sheetViews>
    <sheetView workbookViewId="0">
      <selection sqref="A1:B1048576"/>
    </sheetView>
  </sheetViews>
  <sheetFormatPr defaultRowHeight="15" x14ac:dyDescent="0.25"/>
  <sheetData>
    <row r="1" spans="1:2" ht="25.5" x14ac:dyDescent="0.25">
      <c r="A1" s="49" t="s">
        <v>7544</v>
      </c>
      <c r="B1" t="s">
        <v>7540</v>
      </c>
    </row>
    <row r="2" spans="1:2" hidden="1" x14ac:dyDescent="0.25">
      <c r="A2" s="42" t="s">
        <v>3822</v>
      </c>
      <c r="B2">
        <f>VLOOKUP(A2,'2024 Added'!A:AC,29,FALSE)</f>
        <v>1</v>
      </c>
    </row>
    <row r="3" spans="1:2" hidden="1" x14ac:dyDescent="0.25">
      <c r="A3" s="41" t="s">
        <v>6419</v>
      </c>
      <c r="B3">
        <f>VLOOKUP(A3,'2024 Added'!A:AC,29,FALSE)</f>
        <v>1</v>
      </c>
    </row>
    <row r="4" spans="1:2" hidden="1" x14ac:dyDescent="0.25">
      <c r="A4" s="43" t="s">
        <v>6468</v>
      </c>
      <c r="B4">
        <f>VLOOKUP(A4,'2024 Added'!A:AC,29,FALSE)</f>
        <v>1</v>
      </c>
    </row>
    <row r="5" spans="1:2" hidden="1" x14ac:dyDescent="0.25">
      <c r="A5" s="43" t="s">
        <v>4833</v>
      </c>
      <c r="B5">
        <f>VLOOKUP(A5,'2024 Added'!A:AC,29,FALSE)</f>
        <v>1</v>
      </c>
    </row>
    <row r="6" spans="1:2" hidden="1" x14ac:dyDescent="0.25">
      <c r="A6" s="44" t="s">
        <v>5826</v>
      </c>
      <c r="B6">
        <f>VLOOKUP(A6,'2024 Added'!A:AC,29,FALSE)</f>
        <v>1</v>
      </c>
    </row>
    <row r="7" spans="1:2" hidden="1" x14ac:dyDescent="0.25">
      <c r="A7" s="43" t="s">
        <v>4011</v>
      </c>
      <c r="B7">
        <f>VLOOKUP(A7,'2024 Added'!A:AC,29,FALSE)</f>
        <v>1</v>
      </c>
    </row>
    <row r="8" spans="1:2" hidden="1" x14ac:dyDescent="0.25">
      <c r="A8" s="42" t="s">
        <v>6774</v>
      </c>
      <c r="B8">
        <f>VLOOKUP(A8,'2024 Added'!A:AC,29,FALSE)</f>
        <v>1</v>
      </c>
    </row>
    <row r="9" spans="1:2" hidden="1" x14ac:dyDescent="0.25">
      <c r="A9" s="41" t="s">
        <v>5700</v>
      </c>
      <c r="B9">
        <f>VLOOKUP(A9,'2024 Added'!A:AC,29,FALSE)</f>
        <v>1</v>
      </c>
    </row>
    <row r="10" spans="1:2" hidden="1" x14ac:dyDescent="0.25">
      <c r="A10" s="42" t="s">
        <v>2826</v>
      </c>
      <c r="B10">
        <f>VLOOKUP(A10,'2024 Added'!A:AC,29,FALSE)</f>
        <v>1</v>
      </c>
    </row>
    <row r="11" spans="1:2" hidden="1" x14ac:dyDescent="0.25">
      <c r="A11" s="42" t="s">
        <v>3785</v>
      </c>
      <c r="B11">
        <f>VLOOKUP(A11,'2024 Added'!A:AC,29,FALSE)</f>
        <v>1</v>
      </c>
    </row>
    <row r="12" spans="1:2" hidden="1" x14ac:dyDescent="0.25">
      <c r="A12" s="42" t="s">
        <v>4540</v>
      </c>
      <c r="B12">
        <f>VLOOKUP(A12,'2024 Added'!A:AC,29,FALSE)</f>
        <v>1</v>
      </c>
    </row>
    <row r="13" spans="1:2" hidden="1" x14ac:dyDescent="0.25">
      <c r="A13" s="42" t="s">
        <v>417</v>
      </c>
      <c r="B13">
        <f>VLOOKUP(A13,'2024 Added'!A:AC,29,FALSE)</f>
        <v>1</v>
      </c>
    </row>
    <row r="14" spans="1:2" hidden="1" x14ac:dyDescent="0.25">
      <c r="A14" s="42" t="s">
        <v>1191</v>
      </c>
      <c r="B14">
        <f>VLOOKUP(A14,'2024 Added'!A:AC,29,FALSE)</f>
        <v>1</v>
      </c>
    </row>
    <row r="15" spans="1:2" hidden="1" x14ac:dyDescent="0.25">
      <c r="A15" s="42" t="s">
        <v>3421</v>
      </c>
      <c r="B15">
        <f>VLOOKUP(A15,'2024 Added'!A:AC,29,FALSE)</f>
        <v>1</v>
      </c>
    </row>
    <row r="16" spans="1:2" hidden="1" x14ac:dyDescent="0.25">
      <c r="A16" s="41" t="s">
        <v>6582</v>
      </c>
      <c r="B16">
        <f>VLOOKUP(A16,'2024 Added'!A:AC,29,FALSE)</f>
        <v>1</v>
      </c>
    </row>
    <row r="17" spans="1:2" hidden="1" x14ac:dyDescent="0.25">
      <c r="A17" s="42" t="s">
        <v>367</v>
      </c>
      <c r="B17">
        <f>VLOOKUP(A17,'2024 Added'!A:AC,29,FALSE)</f>
        <v>1</v>
      </c>
    </row>
    <row r="18" spans="1:2" hidden="1" x14ac:dyDescent="0.25">
      <c r="A18" s="42" t="s">
        <v>1056</v>
      </c>
      <c r="B18">
        <f>VLOOKUP(A18,'2024 Added'!A:AC,29,FALSE)</f>
        <v>1</v>
      </c>
    </row>
    <row r="19" spans="1:2" hidden="1" x14ac:dyDescent="0.25">
      <c r="A19" s="42" t="s">
        <v>4308</v>
      </c>
      <c r="B19">
        <f>VLOOKUP(A19,'2024 Added'!A:AC,29,FALSE)</f>
        <v>1</v>
      </c>
    </row>
    <row r="20" spans="1:2" hidden="1" x14ac:dyDescent="0.25">
      <c r="A20" s="42" t="s">
        <v>2306</v>
      </c>
      <c r="B20">
        <f>VLOOKUP(A20,'2024 Added'!A:AC,29,FALSE)</f>
        <v>1</v>
      </c>
    </row>
    <row r="21" spans="1:2" hidden="1" x14ac:dyDescent="0.25">
      <c r="A21" s="42" t="s">
        <v>6458</v>
      </c>
      <c r="B21">
        <f>VLOOKUP(A21,'2024 Added'!A:AC,29,FALSE)</f>
        <v>1</v>
      </c>
    </row>
    <row r="22" spans="1:2" hidden="1" x14ac:dyDescent="0.25">
      <c r="A22" s="42" t="s">
        <v>2788</v>
      </c>
      <c r="B22">
        <f>VLOOKUP(A22,'2024 Added'!A:AC,29,FALSE)</f>
        <v>1</v>
      </c>
    </row>
    <row r="23" spans="1:2" hidden="1" x14ac:dyDescent="0.25">
      <c r="A23" s="42" t="s">
        <v>6386</v>
      </c>
      <c r="B23">
        <f>VLOOKUP(A23,'2024 Added'!A:AC,29,FALSE)</f>
        <v>1</v>
      </c>
    </row>
    <row r="24" spans="1:2" hidden="1" x14ac:dyDescent="0.25">
      <c r="A24" s="42" t="s">
        <v>6408</v>
      </c>
      <c r="B24">
        <f>VLOOKUP(A24,'2024 Added'!A:AC,29,FALSE)</f>
        <v>1</v>
      </c>
    </row>
    <row r="25" spans="1:2" hidden="1" x14ac:dyDescent="0.25">
      <c r="A25" s="42" t="s">
        <v>6437</v>
      </c>
      <c r="B25">
        <f>VLOOKUP(A25,'2024 Added'!A:AC,29,FALSE)</f>
        <v>1</v>
      </c>
    </row>
    <row r="26" spans="1:2" hidden="1" x14ac:dyDescent="0.25">
      <c r="A26" s="42" t="s">
        <v>6463</v>
      </c>
      <c r="B26">
        <f>VLOOKUP(A26,'2024 Added'!A:AC,29,FALSE)</f>
        <v>1</v>
      </c>
    </row>
    <row r="27" spans="1:2" hidden="1" x14ac:dyDescent="0.25">
      <c r="A27" s="42" t="s">
        <v>6425</v>
      </c>
      <c r="B27">
        <f>VLOOKUP(A27,'2024 Added'!A:AC,29,FALSE)</f>
        <v>1</v>
      </c>
    </row>
    <row r="28" spans="1:2" hidden="1" x14ac:dyDescent="0.25">
      <c r="A28" s="42" t="s">
        <v>6431</v>
      </c>
      <c r="B28">
        <f>VLOOKUP(A28,'2024 Added'!A:AC,29,FALSE)</f>
        <v>1</v>
      </c>
    </row>
    <row r="29" spans="1:2" hidden="1" x14ac:dyDescent="0.25">
      <c r="A29" s="42" t="s">
        <v>6402</v>
      </c>
      <c r="B29">
        <f>VLOOKUP(A29,'2024 Added'!A:AC,29,FALSE)</f>
        <v>1</v>
      </c>
    </row>
    <row r="30" spans="1:2" hidden="1" x14ac:dyDescent="0.25">
      <c r="A30" s="42" t="s">
        <v>6413</v>
      </c>
      <c r="B30">
        <f>VLOOKUP(A30,'2024 Added'!A:AC,29,FALSE)</f>
        <v>1</v>
      </c>
    </row>
    <row r="31" spans="1:2" hidden="1" x14ac:dyDescent="0.25">
      <c r="A31" s="42" t="s">
        <v>6391</v>
      </c>
      <c r="B31">
        <f>VLOOKUP(A31,'2024 Added'!A:AC,29,FALSE)</f>
        <v>1</v>
      </c>
    </row>
    <row r="32" spans="1:2" hidden="1" x14ac:dyDescent="0.25">
      <c r="A32" s="42" t="s">
        <v>6396</v>
      </c>
      <c r="B32">
        <f>VLOOKUP(A32,'2024 Added'!A:AC,29,FALSE)</f>
        <v>1</v>
      </c>
    </row>
    <row r="33" spans="1:2" hidden="1" x14ac:dyDescent="0.25">
      <c r="A33" s="42" t="s">
        <v>1653</v>
      </c>
      <c r="B33">
        <f>VLOOKUP(A33,'2024 Added'!A:AC,29,FALSE)</f>
        <v>1</v>
      </c>
    </row>
    <row r="34" spans="1:2" hidden="1" x14ac:dyDescent="0.25">
      <c r="A34" s="42" t="s">
        <v>1078</v>
      </c>
      <c r="B34">
        <f>VLOOKUP(A34,'2024 Added'!A:AC,29,FALSE)</f>
        <v>1</v>
      </c>
    </row>
    <row r="35" spans="1:2" hidden="1" x14ac:dyDescent="0.25">
      <c r="A35" s="42" t="s">
        <v>3946</v>
      </c>
      <c r="B35">
        <f>VLOOKUP(A35,'2024 Added'!A:AC,29,FALSE)</f>
        <v>1</v>
      </c>
    </row>
    <row r="36" spans="1:2" hidden="1" x14ac:dyDescent="0.25">
      <c r="A36" s="42" t="s">
        <v>2448</v>
      </c>
      <c r="B36">
        <f>VLOOKUP(A36,'2024 Added'!A:AC,29,FALSE)</f>
        <v>1</v>
      </c>
    </row>
    <row r="37" spans="1:2" hidden="1" x14ac:dyDescent="0.25">
      <c r="A37" s="42" t="s">
        <v>1153</v>
      </c>
      <c r="B37">
        <f>VLOOKUP(A37,'2024 Added'!A:AC,29,FALSE)</f>
        <v>1</v>
      </c>
    </row>
    <row r="38" spans="1:2" hidden="1" x14ac:dyDescent="0.25">
      <c r="A38" s="42" t="s">
        <v>2601</v>
      </c>
      <c r="B38">
        <f>VLOOKUP(A38,'2024 Added'!A:AC,29,FALSE)</f>
        <v>1</v>
      </c>
    </row>
    <row r="39" spans="1:2" hidden="1" x14ac:dyDescent="0.25">
      <c r="A39" s="42" t="s">
        <v>6442</v>
      </c>
      <c r="B39">
        <f>VLOOKUP(A39,'2024 Added'!A:AC,29,FALSE)</f>
        <v>1</v>
      </c>
    </row>
    <row r="40" spans="1:2" hidden="1" x14ac:dyDescent="0.25">
      <c r="A40" s="50" t="s">
        <v>112</v>
      </c>
      <c r="B40">
        <f>VLOOKUP(A40,'2024 Added'!A:AC,29,FALSE)</f>
        <v>1</v>
      </c>
    </row>
    <row r="41" spans="1:2" hidden="1" x14ac:dyDescent="0.25">
      <c r="A41" s="43" t="s">
        <v>4036</v>
      </c>
      <c r="B41">
        <f>VLOOKUP(A41,'2024 Added'!A:AC,29,FALSE)</f>
        <v>1</v>
      </c>
    </row>
    <row r="42" spans="1:2" hidden="1" x14ac:dyDescent="0.25">
      <c r="A42" s="50" t="s">
        <v>4552</v>
      </c>
      <c r="B42">
        <f>VLOOKUP(A42,'2024 Added'!A:AC,29,FALSE)</f>
        <v>1</v>
      </c>
    </row>
    <row r="43" spans="1:2" hidden="1" x14ac:dyDescent="0.25">
      <c r="A43" s="50" t="s">
        <v>4556</v>
      </c>
      <c r="B43">
        <f>VLOOKUP(A43,'2024 Added'!A:AC,29,FALSE)</f>
        <v>1</v>
      </c>
    </row>
    <row r="44" spans="1:2" hidden="1" x14ac:dyDescent="0.25">
      <c r="A44" s="43" t="s">
        <v>4572</v>
      </c>
      <c r="B44">
        <f>VLOOKUP(A44,'2024 Added'!A:AC,29,FALSE)</f>
        <v>1</v>
      </c>
    </row>
    <row r="45" spans="1:2" hidden="1" x14ac:dyDescent="0.25">
      <c r="A45" s="43" t="s">
        <v>5188</v>
      </c>
      <c r="B45">
        <f>VLOOKUP(A45,'2024 Added'!A:AC,29,FALSE)</f>
        <v>1</v>
      </c>
    </row>
    <row r="46" spans="1:2" hidden="1" x14ac:dyDescent="0.25">
      <c r="A46" s="43" t="s">
        <v>5799</v>
      </c>
      <c r="B46">
        <f>VLOOKUP(A46,'2024 Added'!A:AC,29,FALSE)</f>
        <v>1</v>
      </c>
    </row>
    <row r="47" spans="1:2" hidden="1" x14ac:dyDescent="0.25">
      <c r="A47" s="43" t="s">
        <v>5809</v>
      </c>
      <c r="B47">
        <f>VLOOKUP(A47,'2024 Added'!A:AC,29,FALSE)</f>
        <v>1</v>
      </c>
    </row>
    <row r="48" spans="1:2" hidden="1" x14ac:dyDescent="0.25">
      <c r="A48" s="43" t="s">
        <v>5805</v>
      </c>
      <c r="B48">
        <f>VLOOKUP(A48,'2024 Added'!A:AC,29,FALSE)</f>
        <v>1</v>
      </c>
    </row>
    <row r="49" spans="1:2" hidden="1" x14ac:dyDescent="0.25">
      <c r="A49" s="51" t="s">
        <v>820</v>
      </c>
      <c r="B49">
        <f>VLOOKUP(A49,'2024 Added'!A:AC,29,FALSE)</f>
        <v>1</v>
      </c>
    </row>
    <row r="50" spans="1:2" hidden="1" x14ac:dyDescent="0.25">
      <c r="A50" s="51" t="s">
        <v>5690</v>
      </c>
      <c r="B50">
        <f>VLOOKUP(A50,'2024 Added'!A:AC,29,FALSE)</f>
        <v>1</v>
      </c>
    </row>
    <row r="51" spans="1:2" hidden="1" x14ac:dyDescent="0.25">
      <c r="A51" s="51" t="s">
        <v>262</v>
      </c>
      <c r="B51">
        <f>VLOOKUP(A51,'2024 Added'!A:AC,29,FALSE)</f>
        <v>1</v>
      </c>
    </row>
    <row r="52" spans="1:2" hidden="1" x14ac:dyDescent="0.25">
      <c r="A52" s="18" t="s">
        <v>2809</v>
      </c>
      <c r="B52">
        <f>VLOOKUP(A52,'2024 Added'!A:AC,29,FALSE)</f>
        <v>1</v>
      </c>
    </row>
    <row r="53" spans="1:2" hidden="1" x14ac:dyDescent="0.25">
      <c r="A53" s="18" t="s">
        <v>2479</v>
      </c>
      <c r="B53">
        <f>VLOOKUP(A53,'2024 Added'!A:AC,29,FALSE)</f>
        <v>1</v>
      </c>
    </row>
    <row r="54" spans="1:2" hidden="1" x14ac:dyDescent="0.25">
      <c r="A54" s="18" t="s">
        <v>2375</v>
      </c>
      <c r="B54">
        <f>VLOOKUP(A54,'2024 Added'!A:AC,29,FALSE)</f>
        <v>1</v>
      </c>
    </row>
    <row r="55" spans="1:2" hidden="1" x14ac:dyDescent="0.25">
      <c r="A55" s="18" t="s">
        <v>2466</v>
      </c>
      <c r="B55">
        <f>VLOOKUP(A55,'2024 Added'!A:AC,29,FALSE)</f>
        <v>1</v>
      </c>
    </row>
    <row r="56" spans="1:2" hidden="1" x14ac:dyDescent="0.25">
      <c r="A56" s="18" t="s">
        <v>6237</v>
      </c>
      <c r="B56">
        <f>VLOOKUP(A56,'2024 Added'!A:AC,29,FALSE)</f>
        <v>1</v>
      </c>
    </row>
    <row r="57" spans="1:2" hidden="1" x14ac:dyDescent="0.25">
      <c r="A57" s="18" t="s">
        <v>2371</v>
      </c>
      <c r="B57">
        <f>VLOOKUP(A57,'2024 Added'!A:AC,29,FALSE)</f>
        <v>1</v>
      </c>
    </row>
    <row r="58" spans="1:2" hidden="1" x14ac:dyDescent="0.25">
      <c r="A58" s="18" t="s">
        <v>2316</v>
      </c>
      <c r="B58">
        <f>VLOOKUP(A58,'2024 Added'!A:AC,29,FALSE)</f>
        <v>1</v>
      </c>
    </row>
    <row r="59" spans="1:2" hidden="1" x14ac:dyDescent="0.25">
      <c r="A59" s="18" t="s">
        <v>1107</v>
      </c>
      <c r="B59">
        <f>VLOOKUP(A59,'2024 Added'!A:AC,29,FALSE)</f>
        <v>1</v>
      </c>
    </row>
    <row r="60" spans="1:2" hidden="1" x14ac:dyDescent="0.25">
      <c r="A60" s="18" t="s">
        <v>1671</v>
      </c>
      <c r="B60">
        <f>VLOOKUP(A60,'2024 Added'!A:AC,29,FALSE)</f>
        <v>1</v>
      </c>
    </row>
    <row r="61" spans="1:2" hidden="1" x14ac:dyDescent="0.25">
      <c r="A61" s="18" t="s">
        <v>5421</v>
      </c>
      <c r="B61">
        <f>VLOOKUP(A61,'2024 Added'!A:AC,29,FALSE)</f>
        <v>1</v>
      </c>
    </row>
    <row r="62" spans="1:2" hidden="1" x14ac:dyDescent="0.25">
      <c r="A62" s="18" t="s">
        <v>5100</v>
      </c>
      <c r="B62">
        <f>VLOOKUP(A62,'2024 Added'!A:AC,29,FALSE)</f>
        <v>1</v>
      </c>
    </row>
    <row r="63" spans="1:2" hidden="1" x14ac:dyDescent="0.25">
      <c r="A63" s="18" t="s">
        <v>5968</v>
      </c>
      <c r="B63">
        <f>VLOOKUP(A63,'2024 Added'!A:AC,29,FALSE)</f>
        <v>1</v>
      </c>
    </row>
    <row r="64" spans="1:2" hidden="1" x14ac:dyDescent="0.25">
      <c r="A64" s="52" t="s">
        <v>1997</v>
      </c>
      <c r="B64">
        <f>VLOOKUP(A64,'2024 Added'!A:AC,29,FALSE)</f>
        <v>1</v>
      </c>
    </row>
    <row r="65" spans="1:2" hidden="1" x14ac:dyDescent="0.25">
      <c r="A65" s="52" t="s">
        <v>2855</v>
      </c>
      <c r="B65">
        <f>VLOOKUP(A65,'2024 Added'!A:AC,29,FALSE)</f>
        <v>1</v>
      </c>
    </row>
    <row r="66" spans="1:2" hidden="1" x14ac:dyDescent="0.25">
      <c r="A66" s="18" t="s">
        <v>572</v>
      </c>
      <c r="B66">
        <f>VLOOKUP(A66,'2024 Added'!A:AC,29,FALSE)</f>
        <v>0</v>
      </c>
    </row>
    <row r="67" spans="1:2" hidden="1" x14ac:dyDescent="0.25">
      <c r="A67" s="18" t="s">
        <v>233</v>
      </c>
      <c r="B67">
        <f>VLOOKUP(A67,'2024 Added'!A:AC,29,FALSE)</f>
        <v>1</v>
      </c>
    </row>
    <row r="68" spans="1:2" hidden="1" x14ac:dyDescent="0.25">
      <c r="A68" s="18" t="s">
        <v>6676</v>
      </c>
      <c r="B68">
        <f>VLOOKUP(A68,'2024 Added'!A:AC,29,FALSE)</f>
        <v>1</v>
      </c>
    </row>
    <row r="69" spans="1:2" hidden="1" x14ac:dyDescent="0.25">
      <c r="A69" s="18" t="s">
        <v>1703</v>
      </c>
      <c r="B69">
        <f>VLOOKUP(A69,'2024 Added'!A:AC,29,FALSE)</f>
        <v>1</v>
      </c>
    </row>
    <row r="70" spans="1:2" hidden="1" x14ac:dyDescent="0.25">
      <c r="A70" s="18" t="s">
        <v>5447</v>
      </c>
      <c r="B70">
        <f>VLOOKUP(A70,'2024 Added'!A:AC,29,FALSE)</f>
        <v>1</v>
      </c>
    </row>
    <row r="71" spans="1:2" hidden="1" x14ac:dyDescent="0.25">
      <c r="A71" s="18" t="s">
        <v>3829</v>
      </c>
      <c r="B71">
        <f>VLOOKUP(A71,'2024 Added'!A:AC,29,FALSE)</f>
        <v>1</v>
      </c>
    </row>
    <row r="72" spans="1:2" hidden="1" x14ac:dyDescent="0.25">
      <c r="A72" s="18" t="s">
        <v>1335</v>
      </c>
      <c r="B72">
        <f>VLOOKUP(A72,'2024 Added'!A:AC,29,FALSE)</f>
        <v>1</v>
      </c>
    </row>
    <row r="73" spans="1:2" hidden="1" x14ac:dyDescent="0.25">
      <c r="A73" s="18" t="s">
        <v>6063</v>
      </c>
      <c r="B73">
        <f>VLOOKUP(A73,'2024 Added'!A:AC,29,FALSE)</f>
        <v>1</v>
      </c>
    </row>
    <row r="74" spans="1:2" hidden="1" x14ac:dyDescent="0.25">
      <c r="A74" s="18" t="s">
        <v>2118</v>
      </c>
      <c r="B74">
        <f>VLOOKUP(A74,'2024 Added'!A:AC,29,FALSE)</f>
        <v>1</v>
      </c>
    </row>
    <row r="75" spans="1:2" hidden="1" x14ac:dyDescent="0.25">
      <c r="A75" s="18" t="s">
        <v>3213</v>
      </c>
      <c r="B75">
        <f>VLOOKUP(A75,'2024 Added'!A:AC,29,FALSE)</f>
        <v>1</v>
      </c>
    </row>
    <row r="76" spans="1:2" hidden="1" x14ac:dyDescent="0.25">
      <c r="A76" s="18" t="s">
        <v>4343</v>
      </c>
      <c r="B76">
        <f>VLOOKUP(A76,'2024 Added'!A:AC,29,FALSE)</f>
        <v>1</v>
      </c>
    </row>
    <row r="77" spans="1:2" hidden="1" x14ac:dyDescent="0.25">
      <c r="A77" s="18" t="s">
        <v>4973</v>
      </c>
      <c r="B77">
        <f>VLOOKUP(A77,'2024 Added'!A:AC,29,FALSE)</f>
        <v>1</v>
      </c>
    </row>
    <row r="78" spans="1:2" hidden="1" x14ac:dyDescent="0.25">
      <c r="A78" s="18" t="s">
        <v>1860</v>
      </c>
      <c r="B78">
        <f>VLOOKUP(A78,'2024 Added'!A:AC,29,FALSE)</f>
        <v>1</v>
      </c>
    </row>
    <row r="79" spans="1:2" hidden="1" x14ac:dyDescent="0.25">
      <c r="A79" s="18" t="s">
        <v>3005</v>
      </c>
      <c r="B79">
        <f>VLOOKUP(A79,'2024 Added'!A:AC,29,FALSE)</f>
        <v>1</v>
      </c>
    </row>
    <row r="80" spans="1:2" hidden="1" x14ac:dyDescent="0.25">
      <c r="A80" s="18" t="s">
        <v>3326</v>
      </c>
      <c r="B80">
        <f>VLOOKUP(A80,'2024 Added'!A:AC,29,FALSE)</f>
        <v>1</v>
      </c>
    </row>
    <row r="81" spans="1:2" hidden="1" x14ac:dyDescent="0.25">
      <c r="A81" s="18" t="s">
        <v>4075</v>
      </c>
      <c r="B81">
        <f>VLOOKUP(A81,'2024 Added'!A:AC,29,FALSE)</f>
        <v>1</v>
      </c>
    </row>
    <row r="82" spans="1:2" hidden="1" x14ac:dyDescent="0.25">
      <c r="A82" s="18" t="s">
        <v>3038</v>
      </c>
      <c r="B82">
        <f>VLOOKUP(A82,'2024 Added'!A:AC,29,FALSE)</f>
        <v>1</v>
      </c>
    </row>
    <row r="83" spans="1:2" hidden="1" x14ac:dyDescent="0.25">
      <c r="A83" s="18" t="s">
        <v>3537</v>
      </c>
      <c r="B83">
        <f>VLOOKUP(A83,'2024 Added'!A:AC,29,FALSE)</f>
        <v>0</v>
      </c>
    </row>
    <row r="84" spans="1:2" hidden="1" x14ac:dyDescent="0.25">
      <c r="A84" s="18" t="s">
        <v>4232</v>
      </c>
      <c r="B84">
        <f>VLOOKUP(A84,'2024 Added'!A:AC,29,FALSE)</f>
        <v>1</v>
      </c>
    </row>
    <row r="85" spans="1:2" hidden="1" x14ac:dyDescent="0.25">
      <c r="A85" s="18" t="s">
        <v>5817</v>
      </c>
      <c r="B85">
        <f>VLOOKUP(A85,'2024 Added'!A:AC,29,FALSE)</f>
        <v>1</v>
      </c>
    </row>
    <row r="86" spans="1:2" hidden="1" x14ac:dyDescent="0.25">
      <c r="A86" s="18" t="s">
        <v>5834</v>
      </c>
      <c r="B86">
        <f>VLOOKUP(A86,'2024 Added'!A:AC,29,FALSE)</f>
        <v>1</v>
      </c>
    </row>
    <row r="87" spans="1:2" hidden="1" x14ac:dyDescent="0.25">
      <c r="A87" s="18" t="s">
        <v>2360</v>
      </c>
      <c r="B87">
        <f>VLOOKUP(A87,'2024 Added'!A:AC,29,FALSE)</f>
        <v>1</v>
      </c>
    </row>
    <row r="88" spans="1:2" hidden="1" x14ac:dyDescent="0.25">
      <c r="A88" s="18" t="s">
        <v>4921</v>
      </c>
      <c r="B88">
        <f>VLOOKUP(A88,'2024 Added'!A:AC,29,FALSE)</f>
        <v>1</v>
      </c>
    </row>
    <row r="89" spans="1:2" hidden="1" x14ac:dyDescent="0.25">
      <c r="A89" s="18" t="s">
        <v>4829</v>
      </c>
      <c r="B89">
        <f>VLOOKUP(A89,'2024 Added'!A:AC,29,FALSE)</f>
        <v>1</v>
      </c>
    </row>
    <row r="90" spans="1:2" hidden="1" x14ac:dyDescent="0.25">
      <c r="A90" s="18" t="s">
        <v>4958</v>
      </c>
      <c r="B90">
        <f>VLOOKUP(A90,'2024 Added'!A:AC,29,FALSE)</f>
        <v>1</v>
      </c>
    </row>
    <row r="91" spans="1:2" hidden="1" x14ac:dyDescent="0.25">
      <c r="A91" s="18" t="s">
        <v>775</v>
      </c>
      <c r="B91">
        <f>VLOOKUP(A91,'2024 Added'!A:AC,29,FALSE)</f>
        <v>1</v>
      </c>
    </row>
    <row r="92" spans="1:2" hidden="1" x14ac:dyDescent="0.25">
      <c r="A92" s="18" t="s">
        <v>1159</v>
      </c>
      <c r="B92">
        <f>VLOOKUP(A92,'2024 Added'!A:AC,29,FALSE)</f>
        <v>1</v>
      </c>
    </row>
    <row r="93" spans="1:2" hidden="1" x14ac:dyDescent="0.25">
      <c r="A93" s="18" t="s">
        <v>6525</v>
      </c>
      <c r="B93">
        <f>VLOOKUP(A93,'2024 Added'!A:AC,29,FALSE)</f>
        <v>0</v>
      </c>
    </row>
    <row r="94" spans="1:2" hidden="1" x14ac:dyDescent="0.25">
      <c r="A94" s="18" t="s">
        <v>6724</v>
      </c>
      <c r="B94">
        <f>VLOOKUP(A94,'2024 Added'!A:AC,29,FALSE)</f>
        <v>1</v>
      </c>
    </row>
    <row r="95" spans="1:2" hidden="1" x14ac:dyDescent="0.25">
      <c r="A95" s="18" t="s">
        <v>867</v>
      </c>
      <c r="B95">
        <f>VLOOKUP(A95,'2024 Added'!A:AC,29,FALSE)</f>
        <v>1</v>
      </c>
    </row>
    <row r="96" spans="1:2" hidden="1" x14ac:dyDescent="0.25">
      <c r="A96" s="18" t="s">
        <v>2860</v>
      </c>
      <c r="B96">
        <f>VLOOKUP(A96,'2024 Added'!A:AC,29,FALSE)</f>
        <v>1</v>
      </c>
    </row>
    <row r="97" spans="1:2" hidden="1" x14ac:dyDescent="0.25">
      <c r="A97" s="18" t="s">
        <v>2960</v>
      </c>
      <c r="B97">
        <f>VLOOKUP(A97,'2024 Added'!A:AC,29,FALSE)</f>
        <v>1</v>
      </c>
    </row>
    <row r="98" spans="1:2" hidden="1" x14ac:dyDescent="0.25">
      <c r="A98" s="18" t="s">
        <v>4995</v>
      </c>
      <c r="B98">
        <f>VLOOKUP(A98,'2024 Added'!A:AC,29,FALSE)</f>
        <v>0</v>
      </c>
    </row>
    <row r="99" spans="1:2" hidden="1" x14ac:dyDescent="0.25">
      <c r="A99" s="18" t="s">
        <v>5106</v>
      </c>
      <c r="B99">
        <f>VLOOKUP(A99,'2024 Added'!A:AC,29,FALSE)</f>
        <v>1</v>
      </c>
    </row>
    <row r="100" spans="1:2" hidden="1" x14ac:dyDescent="0.25">
      <c r="A100" s="18" t="s">
        <v>294</v>
      </c>
      <c r="B100">
        <f>VLOOKUP(A100,'2024 Added'!A:AC,29,FALSE)</f>
        <v>1</v>
      </c>
    </row>
    <row r="101" spans="1:2" hidden="1" x14ac:dyDescent="0.25">
      <c r="A101" s="18" t="s">
        <v>825</v>
      </c>
      <c r="B101">
        <f>VLOOKUP(A101,'2024 Added'!A:AC,29,FALSE)</f>
        <v>1</v>
      </c>
    </row>
    <row r="102" spans="1:2" hidden="1" x14ac:dyDescent="0.25">
      <c r="A102" s="18" t="s">
        <v>836</v>
      </c>
      <c r="B102">
        <f>VLOOKUP(A102,'2024 Added'!A:AC,29,FALSE)</f>
        <v>1</v>
      </c>
    </row>
    <row r="103" spans="1:2" hidden="1" x14ac:dyDescent="0.25">
      <c r="A103" s="18" t="s">
        <v>842</v>
      </c>
      <c r="B103">
        <f>VLOOKUP(A103,'2024 Added'!A:AC,29,FALSE)</f>
        <v>1</v>
      </c>
    </row>
    <row r="104" spans="1:2" hidden="1" x14ac:dyDescent="0.25">
      <c r="A104" s="18" t="s">
        <v>877</v>
      </c>
      <c r="B104">
        <f>VLOOKUP(A104,'2024 Added'!A:AC,29,FALSE)</f>
        <v>1</v>
      </c>
    </row>
    <row r="105" spans="1:2" hidden="1" x14ac:dyDescent="0.25">
      <c r="A105" s="18" t="s">
        <v>1000</v>
      </c>
      <c r="B105">
        <f>VLOOKUP(A105,'2024 Added'!A:AC,29,FALSE)</f>
        <v>1</v>
      </c>
    </row>
    <row r="106" spans="1:2" hidden="1" x14ac:dyDescent="0.25">
      <c r="A106" s="18" t="s">
        <v>1038</v>
      </c>
      <c r="B106">
        <f>VLOOKUP(A106,'2024 Added'!A:AC,29,FALSE)</f>
        <v>1</v>
      </c>
    </row>
    <row r="107" spans="1:2" hidden="1" x14ac:dyDescent="0.25">
      <c r="A107" s="18" t="s">
        <v>1231</v>
      </c>
      <c r="B107">
        <f>VLOOKUP(A107,'2024 Added'!A:AC,29,FALSE)</f>
        <v>1</v>
      </c>
    </row>
    <row r="108" spans="1:2" hidden="1" x14ac:dyDescent="0.25">
      <c r="A108" s="18" t="s">
        <v>1235</v>
      </c>
      <c r="B108">
        <f>VLOOKUP(A108,'2024 Added'!A:AC,29,FALSE)</f>
        <v>1</v>
      </c>
    </row>
    <row r="109" spans="1:2" hidden="1" x14ac:dyDescent="0.25">
      <c r="A109" s="18" t="s">
        <v>1239</v>
      </c>
      <c r="B109">
        <f>VLOOKUP(A109,'2024 Added'!A:AC,29,FALSE)</f>
        <v>1</v>
      </c>
    </row>
    <row r="110" spans="1:2" hidden="1" x14ac:dyDescent="0.25">
      <c r="A110" s="18" t="s">
        <v>1243</v>
      </c>
      <c r="B110">
        <f>VLOOKUP(A110,'2024 Added'!A:AC,29,FALSE)</f>
        <v>1</v>
      </c>
    </row>
    <row r="111" spans="1:2" hidden="1" x14ac:dyDescent="0.25">
      <c r="A111" s="18" t="s">
        <v>1247</v>
      </c>
      <c r="B111">
        <f>VLOOKUP(A111,'2024 Added'!A:AC,29,FALSE)</f>
        <v>1</v>
      </c>
    </row>
    <row r="112" spans="1:2" hidden="1" x14ac:dyDescent="0.25">
      <c r="A112" s="18" t="s">
        <v>1251</v>
      </c>
      <c r="B112">
        <f>VLOOKUP(A112,'2024 Added'!A:AC,29,FALSE)</f>
        <v>1</v>
      </c>
    </row>
    <row r="113" spans="1:2" hidden="1" x14ac:dyDescent="0.25">
      <c r="A113" s="18" t="s">
        <v>1255</v>
      </c>
      <c r="B113">
        <f>VLOOKUP(A113,'2024 Added'!A:AC,29,FALSE)</f>
        <v>1</v>
      </c>
    </row>
    <row r="114" spans="1:2" hidden="1" x14ac:dyDescent="0.25">
      <c r="A114" s="18" t="s">
        <v>1259</v>
      </c>
      <c r="B114">
        <f>VLOOKUP(A114,'2024 Added'!A:AC,29,FALSE)</f>
        <v>1</v>
      </c>
    </row>
    <row r="115" spans="1:2" hidden="1" x14ac:dyDescent="0.25">
      <c r="A115" s="18" t="s">
        <v>1263</v>
      </c>
      <c r="B115">
        <f>VLOOKUP(A115,'2024 Added'!A:AC,29,FALSE)</f>
        <v>1</v>
      </c>
    </row>
    <row r="116" spans="1:2" hidden="1" x14ac:dyDescent="0.25">
      <c r="A116" s="18" t="s">
        <v>1267</v>
      </c>
      <c r="B116">
        <f>VLOOKUP(A116,'2024 Added'!A:AC,29,FALSE)</f>
        <v>1</v>
      </c>
    </row>
    <row r="117" spans="1:2" hidden="1" x14ac:dyDescent="0.25">
      <c r="A117" s="18" t="s">
        <v>1271</v>
      </c>
      <c r="B117">
        <f>VLOOKUP(A117,'2024 Added'!A:AC,29,FALSE)</f>
        <v>0</v>
      </c>
    </row>
    <row r="118" spans="1:2" hidden="1" x14ac:dyDescent="0.25">
      <c r="A118" s="18" t="s">
        <v>6453</v>
      </c>
      <c r="B118">
        <f>VLOOKUP(A118,'2024 Added'!A:AC,29,FALSE)</f>
        <v>1</v>
      </c>
    </row>
    <row r="119" spans="1:2" hidden="1" x14ac:dyDescent="0.25">
      <c r="A119" s="18" t="s">
        <v>1924</v>
      </c>
      <c r="B119">
        <f>VLOOKUP(A119,'2024 Added'!A:AC,29,FALSE)</f>
        <v>1</v>
      </c>
    </row>
    <row r="120" spans="1:2" hidden="1" x14ac:dyDescent="0.25">
      <c r="A120" s="18" t="s">
        <v>2113</v>
      </c>
      <c r="B120">
        <f>VLOOKUP(A120,'2024 Added'!A:AC,29,FALSE)</f>
        <v>1</v>
      </c>
    </row>
    <row r="121" spans="1:2" hidden="1" x14ac:dyDescent="0.25">
      <c r="A121" s="18" t="s">
        <v>2251</v>
      </c>
      <c r="B121">
        <f>VLOOKUP(A121,'2024 Added'!A:AC,29,FALSE)</f>
        <v>1</v>
      </c>
    </row>
    <row r="122" spans="1:2" hidden="1" x14ac:dyDescent="0.25">
      <c r="A122" s="18" t="s">
        <v>1933</v>
      </c>
      <c r="B122">
        <f>VLOOKUP(A122,'2024 Added'!A:AC,29,FALSE)</f>
        <v>0</v>
      </c>
    </row>
    <row r="123" spans="1:2" hidden="1" x14ac:dyDescent="0.25">
      <c r="A123" s="18" t="s">
        <v>2339</v>
      </c>
      <c r="B123">
        <f>VLOOKUP(A123,'2024 Added'!A:AC,29,FALSE)</f>
        <v>1</v>
      </c>
    </row>
    <row r="124" spans="1:2" hidden="1" x14ac:dyDescent="0.25">
      <c r="A124" s="18" t="s">
        <v>2386</v>
      </c>
      <c r="B124">
        <f>VLOOKUP(A124,'2024 Added'!A:AC,29,FALSE)</f>
        <v>1</v>
      </c>
    </row>
    <row r="125" spans="1:2" hidden="1" x14ac:dyDescent="0.25">
      <c r="A125" s="18" t="s">
        <v>2470</v>
      </c>
      <c r="B125">
        <f>VLOOKUP(A125,'2024 Added'!A:AC,29,FALSE)</f>
        <v>1</v>
      </c>
    </row>
    <row r="126" spans="1:2" hidden="1" x14ac:dyDescent="0.25">
      <c r="A126" s="18" t="s">
        <v>3101</v>
      </c>
      <c r="B126">
        <f>VLOOKUP(A126,'2024 Added'!A:AC,29,FALSE)</f>
        <v>1</v>
      </c>
    </row>
    <row r="127" spans="1:2" hidden="1" x14ac:dyDescent="0.25">
      <c r="A127" s="18" t="s">
        <v>3448</v>
      </c>
      <c r="B127">
        <f>VLOOKUP(A127,'2024 Added'!A:AC,29,FALSE)</f>
        <v>1</v>
      </c>
    </row>
    <row r="128" spans="1:2" hidden="1" x14ac:dyDescent="0.25">
      <c r="A128" s="18" t="s">
        <v>3795</v>
      </c>
      <c r="B128">
        <f>VLOOKUP(A128,'2024 Added'!A:AC,29,FALSE)</f>
        <v>1</v>
      </c>
    </row>
    <row r="129" spans="1:2" hidden="1" x14ac:dyDescent="0.25">
      <c r="A129" s="18" t="s">
        <v>4126</v>
      </c>
      <c r="B129">
        <f>VLOOKUP(A129,'2024 Added'!A:AC,29,FALSE)</f>
        <v>1</v>
      </c>
    </row>
    <row r="130" spans="1:2" hidden="1" x14ac:dyDescent="0.25">
      <c r="A130" s="18" t="s">
        <v>4207</v>
      </c>
      <c r="B130">
        <f>VLOOKUP(A130,'2024 Added'!A:AC,29,FALSE)</f>
        <v>1</v>
      </c>
    </row>
    <row r="131" spans="1:2" hidden="1" x14ac:dyDescent="0.25">
      <c r="A131" s="18" t="s">
        <v>4406</v>
      </c>
      <c r="B131">
        <f>VLOOKUP(A131,'2024 Added'!A:AC,29,FALSE)</f>
        <v>1</v>
      </c>
    </row>
    <row r="132" spans="1:2" hidden="1" x14ac:dyDescent="0.25">
      <c r="A132" s="18" t="s">
        <v>4925</v>
      </c>
      <c r="B132">
        <f>VLOOKUP(A132,'2024 Added'!A:AC,29,FALSE)</f>
        <v>0</v>
      </c>
    </row>
    <row r="133" spans="1:2" hidden="1" x14ac:dyDescent="0.25">
      <c r="A133" s="18" t="s">
        <v>4977</v>
      </c>
      <c r="B133">
        <f>VLOOKUP(A133,'2024 Added'!A:AC,29,FALSE)</f>
        <v>1</v>
      </c>
    </row>
    <row r="134" spans="1:2" hidden="1" x14ac:dyDescent="0.25">
      <c r="A134" s="18" t="s">
        <v>5139</v>
      </c>
      <c r="B134">
        <f>VLOOKUP(A134,'2024 Added'!A:AC,29,FALSE)</f>
        <v>1</v>
      </c>
    </row>
    <row r="135" spans="1:2" hidden="1" x14ac:dyDescent="0.25">
      <c r="A135" s="18" t="s">
        <v>5155</v>
      </c>
      <c r="B135">
        <f>VLOOKUP(A135,'2024 Added'!A:AC,29,FALSE)</f>
        <v>1</v>
      </c>
    </row>
    <row r="136" spans="1:2" hidden="1" x14ac:dyDescent="0.25">
      <c r="A136" s="18" t="s">
        <v>5214</v>
      </c>
      <c r="B136">
        <f>VLOOKUP(A136,'2024 Added'!A:AC,29,FALSE)</f>
        <v>1</v>
      </c>
    </row>
    <row r="137" spans="1:2" hidden="1" x14ac:dyDescent="0.25">
      <c r="A137" s="18" t="s">
        <v>5675</v>
      </c>
      <c r="B137">
        <f>VLOOKUP(A137,'2024 Added'!A:AC,29,FALSE)</f>
        <v>1</v>
      </c>
    </row>
    <row r="138" spans="1:2" hidden="1" x14ac:dyDescent="0.25">
      <c r="A138" s="18" t="s">
        <v>6193</v>
      </c>
      <c r="B138">
        <f>VLOOKUP(A138,'2024 Added'!A:AC,29,FALSE)</f>
        <v>1</v>
      </c>
    </row>
    <row r="139" spans="1:2" hidden="1" x14ac:dyDescent="0.25">
      <c r="A139" s="18" t="s">
        <v>6487</v>
      </c>
      <c r="B139">
        <f>VLOOKUP(A139,'2024 Added'!A:AC,29,FALSE)</f>
        <v>1</v>
      </c>
    </row>
    <row r="140" spans="1:2" hidden="1" x14ac:dyDescent="0.25">
      <c r="A140" s="18" t="s">
        <v>6587</v>
      </c>
      <c r="B140">
        <f>VLOOKUP(A140,'2024 Added'!A:AC,29,FALSE)</f>
        <v>1</v>
      </c>
    </row>
    <row r="141" spans="1:2" hidden="1" x14ac:dyDescent="0.25">
      <c r="A141" s="18" t="s">
        <v>1061</v>
      </c>
      <c r="B141">
        <f>VLOOKUP(A141,'2024 Added'!A:AC,29,FALSE)</f>
        <v>1</v>
      </c>
    </row>
    <row r="142" spans="1:2" hidden="1" x14ac:dyDescent="0.25">
      <c r="A142" s="18" t="s">
        <v>2083</v>
      </c>
      <c r="B142">
        <f>VLOOKUP(A142,'2024 Added'!A:AC,29,FALSE)</f>
        <v>1</v>
      </c>
    </row>
    <row r="143" spans="1:2" hidden="1" x14ac:dyDescent="0.25">
      <c r="A143" s="18" t="s">
        <v>243</v>
      </c>
      <c r="B143">
        <f>VLOOKUP(A143,'2024 Added'!A:AC,29,FALSE)</f>
        <v>1</v>
      </c>
    </row>
    <row r="144" spans="1:2" hidden="1" x14ac:dyDescent="0.25">
      <c r="A144" s="18" t="s">
        <v>1033</v>
      </c>
      <c r="B144">
        <f>VLOOKUP(A144,'2024 Added'!A:AC,29,FALSE)</f>
        <v>1</v>
      </c>
    </row>
    <row r="145" spans="1:2" hidden="1" x14ac:dyDescent="0.25">
      <c r="A145" s="18" t="s">
        <v>3336</v>
      </c>
      <c r="B145">
        <f>VLOOKUP(A145,'2024 Added'!A:AC,29,FALSE)</f>
        <v>1</v>
      </c>
    </row>
    <row r="146" spans="1:2" hidden="1" x14ac:dyDescent="0.25">
      <c r="A146" s="18" t="s">
        <v>6297</v>
      </c>
      <c r="B146">
        <f>VLOOKUP(A146,'2024 Added'!A:AC,29,FALSE)</f>
        <v>1</v>
      </c>
    </row>
    <row r="147" spans="1:2" hidden="1" x14ac:dyDescent="0.25">
      <c r="A147" s="18" t="s">
        <v>311</v>
      </c>
      <c r="B147">
        <f>VLOOKUP(A147,'2024 Added'!A:AC,29,FALSE)</f>
        <v>1</v>
      </c>
    </row>
    <row r="148" spans="1:2" hidden="1" x14ac:dyDescent="0.25">
      <c r="A148" s="18" t="s">
        <v>1085</v>
      </c>
      <c r="B148">
        <f>VLOOKUP(A148,'2024 Added'!A:AC,29,FALSE)</f>
        <v>1</v>
      </c>
    </row>
    <row r="149" spans="1:2" hidden="1" x14ac:dyDescent="0.25">
      <c r="A149" s="18" t="s">
        <v>1409</v>
      </c>
      <c r="B149">
        <f>VLOOKUP(A149,'2024 Added'!A:AC,29,FALSE)</f>
        <v>1</v>
      </c>
    </row>
    <row r="150" spans="1:2" hidden="1" x14ac:dyDescent="0.25">
      <c r="A150" s="18" t="s">
        <v>2583</v>
      </c>
      <c r="B150">
        <f>VLOOKUP(A150,'2024 Added'!A:AC,29,FALSE)</f>
        <v>1</v>
      </c>
    </row>
    <row r="151" spans="1:2" hidden="1" x14ac:dyDescent="0.25">
      <c r="A151" s="18" t="s">
        <v>4879</v>
      </c>
      <c r="B151">
        <f>VLOOKUP(A151,'2024 Added'!A:AC,29,FALSE)</f>
        <v>1</v>
      </c>
    </row>
    <row r="152" spans="1:2" hidden="1" x14ac:dyDescent="0.25">
      <c r="A152" s="18" t="s">
        <v>5638</v>
      </c>
      <c r="B152">
        <f>VLOOKUP(A152,'2024 Added'!A:AC,29,FALSE)</f>
        <v>1</v>
      </c>
    </row>
    <row r="153" spans="1:2" hidden="1" x14ac:dyDescent="0.25">
      <c r="A153" s="26" t="s">
        <v>3524</v>
      </c>
      <c r="B153">
        <f>VLOOKUP(A153,'2024 Added'!A:AC,29,FALSE)</f>
        <v>1</v>
      </c>
    </row>
    <row r="154" spans="1:2" hidden="1" x14ac:dyDescent="0.25">
      <c r="A154" s="26" t="s">
        <v>5788</v>
      </c>
      <c r="B154">
        <f>VLOOKUP(A154,'2024 Added'!A:AC,29,FALSE)</f>
        <v>1</v>
      </c>
    </row>
    <row r="155" spans="1:2" hidden="1" x14ac:dyDescent="0.25">
      <c r="A155" s="26" t="s">
        <v>3799</v>
      </c>
      <c r="B155">
        <f>VLOOKUP(A155,'2024 Added'!A:AC,29,FALSE)</f>
        <v>1</v>
      </c>
    </row>
    <row r="156" spans="1:2" hidden="1" x14ac:dyDescent="0.25">
      <c r="A156" s="26" t="s">
        <v>1830</v>
      </c>
      <c r="B156">
        <f>VLOOKUP(A156,'2024 Added'!A:AC,29,FALSE)</f>
        <v>1</v>
      </c>
    </row>
    <row r="157" spans="1:2" hidden="1" x14ac:dyDescent="0.25">
      <c r="A157" s="26" t="s">
        <v>1392</v>
      </c>
      <c r="B157">
        <f>VLOOKUP(A157,'2024 Added'!A:AC,29,FALSE)</f>
        <v>1</v>
      </c>
    </row>
    <row r="158" spans="1:2" hidden="1" x14ac:dyDescent="0.25">
      <c r="A158" s="18" t="s">
        <v>873</v>
      </c>
      <c r="B158">
        <f>VLOOKUP(A158,'2024 Added'!A:AC,29,FALSE)</f>
        <v>1</v>
      </c>
    </row>
    <row r="159" spans="1:2" hidden="1" x14ac:dyDescent="0.25">
      <c r="A159" s="18" t="s">
        <v>5406</v>
      </c>
      <c r="B159">
        <f>VLOOKUP(A159,'2024 Added'!A:AC,29,FALSE)</f>
        <v>1</v>
      </c>
    </row>
    <row r="160" spans="1:2" hidden="1" x14ac:dyDescent="0.25">
      <c r="A160" s="18" t="s">
        <v>278</v>
      </c>
      <c r="B160">
        <f>VLOOKUP(A160,'2024 Added'!A:AC,29,FALSE)</f>
        <v>1</v>
      </c>
    </row>
    <row r="161" spans="1:2" hidden="1" x14ac:dyDescent="0.25">
      <c r="A161" s="18" t="s">
        <v>1725</v>
      </c>
      <c r="B161">
        <f>VLOOKUP(A161,'2024 Added'!A:AC,29,FALSE)</f>
        <v>1</v>
      </c>
    </row>
    <row r="162" spans="1:2" hidden="1" x14ac:dyDescent="0.25">
      <c r="A162" s="18" t="s">
        <v>3460</v>
      </c>
      <c r="B162">
        <f>VLOOKUP(A162,'2024 Added'!A:AC,29,FALSE)</f>
        <v>1</v>
      </c>
    </row>
    <row r="163" spans="1:2" hidden="1" x14ac:dyDescent="0.25">
      <c r="A163" s="18" t="s">
        <v>3598</v>
      </c>
      <c r="B163">
        <f>VLOOKUP(A163,'2024 Added'!A:AC,29,FALSE)</f>
        <v>1</v>
      </c>
    </row>
    <row r="164" spans="1:2" hidden="1" x14ac:dyDescent="0.25">
      <c r="A164" s="18" t="s">
        <v>3602</v>
      </c>
      <c r="B164">
        <f>VLOOKUP(A164,'2024 Added'!A:AC,29,FALSE)</f>
        <v>1</v>
      </c>
    </row>
    <row r="165" spans="1:2" hidden="1" x14ac:dyDescent="0.25">
      <c r="A165" s="18" t="s">
        <v>4295</v>
      </c>
      <c r="B165">
        <f>VLOOKUP(A165,'2024 Added'!A:AC,29,FALSE)</f>
        <v>1</v>
      </c>
    </row>
    <row r="166" spans="1:2" hidden="1" x14ac:dyDescent="0.25">
      <c r="A166" s="18" t="s">
        <v>5490</v>
      </c>
      <c r="B166">
        <f>VLOOKUP(A166,'2024 Added'!A:AC,29,FALSE)</f>
        <v>1</v>
      </c>
    </row>
    <row r="167" spans="1:2" hidden="1" x14ac:dyDescent="0.25">
      <c r="A167" s="18" t="s">
        <v>5849</v>
      </c>
      <c r="B167">
        <f>VLOOKUP(A167,'2024 Added'!A:AC,29,FALSE)</f>
        <v>1</v>
      </c>
    </row>
    <row r="168" spans="1:2" hidden="1" x14ac:dyDescent="0.25">
      <c r="A168" s="18" t="s">
        <v>1742</v>
      </c>
      <c r="B168">
        <f>VLOOKUP(A168,'2024 Added'!A:AC,29,FALSE)</f>
        <v>1</v>
      </c>
    </row>
    <row r="169" spans="1:2" hidden="1" x14ac:dyDescent="0.25">
      <c r="A169" s="18" t="s">
        <v>1938</v>
      </c>
      <c r="B169">
        <f>VLOOKUP(A169,'2024 Added'!A:AC,29,FALSE)</f>
        <v>1</v>
      </c>
    </row>
    <row r="170" spans="1:2" hidden="1" x14ac:dyDescent="0.25">
      <c r="A170" s="18" t="s">
        <v>3744</v>
      </c>
      <c r="B170">
        <f>VLOOKUP(A170,'2024 Added'!A:AC,29,FALSE)</f>
        <v>1</v>
      </c>
    </row>
    <row r="171" spans="1:2" hidden="1" x14ac:dyDescent="0.25">
      <c r="A171" s="18" t="s">
        <v>3769</v>
      </c>
      <c r="B171">
        <f>VLOOKUP(A171,'2024 Added'!A:AC,29,FALSE)</f>
        <v>1</v>
      </c>
    </row>
    <row r="172" spans="1:2" hidden="1" x14ac:dyDescent="0.25">
      <c r="A172" s="18" t="s">
        <v>4212</v>
      </c>
      <c r="B172">
        <f>VLOOKUP(A172,'2024 Added'!A:AC,29,FALSE)</f>
        <v>1</v>
      </c>
    </row>
    <row r="173" spans="1:2" hidden="1" x14ac:dyDescent="0.25">
      <c r="A173" s="18" t="s">
        <v>4334</v>
      </c>
      <c r="B173">
        <f>VLOOKUP(A173,'2024 Added'!A:AC,29,FALSE)</f>
        <v>1</v>
      </c>
    </row>
    <row r="174" spans="1:2" hidden="1" x14ac:dyDescent="0.25">
      <c r="A174" s="18" t="s">
        <v>5813</v>
      </c>
      <c r="B174">
        <f>VLOOKUP(A174,'2024 Added'!A:AC,29,FALSE)</f>
        <v>0</v>
      </c>
    </row>
    <row r="175" spans="1:2" hidden="1" x14ac:dyDescent="0.25">
      <c r="A175" s="18" t="s">
        <v>6341</v>
      </c>
      <c r="B175">
        <f>VLOOKUP(A175,'2024 Added'!A:AC,29,FALSE)</f>
        <v>1</v>
      </c>
    </row>
    <row r="176" spans="1:2" hidden="1" x14ac:dyDescent="0.25">
      <c r="A176" s="18" t="s">
        <v>2718</v>
      </c>
      <c r="B176">
        <f>VLOOKUP(A176,'2024 Added'!A:AC,29,FALSE)</f>
        <v>1</v>
      </c>
    </row>
    <row r="177" spans="1:2" hidden="1" x14ac:dyDescent="0.25">
      <c r="A177" s="18" t="s">
        <v>3936</v>
      </c>
      <c r="B177">
        <f>VLOOKUP(A177,'2024 Added'!A:AC,29,FALSE)</f>
        <v>1</v>
      </c>
    </row>
    <row r="178" spans="1:2" hidden="1" x14ac:dyDescent="0.25">
      <c r="A178" s="18" t="s">
        <v>5174</v>
      </c>
      <c r="B178">
        <f>VLOOKUP(A178,'2024 Added'!A:AC,29,FALSE)</f>
        <v>1</v>
      </c>
    </row>
    <row r="179" spans="1:2" hidden="1" x14ac:dyDescent="0.25">
      <c r="A179" s="18" t="s">
        <v>5017</v>
      </c>
      <c r="B179">
        <f>VLOOKUP(A179,'2024 Added'!A:AC,29,FALSE)</f>
        <v>1</v>
      </c>
    </row>
    <row r="180" spans="1:2" hidden="1" x14ac:dyDescent="0.25">
      <c r="A180" s="18" t="s">
        <v>515</v>
      </c>
      <c r="B180">
        <f>VLOOKUP(A180,'2024 Added'!A:AC,29,FALSE)</f>
        <v>1</v>
      </c>
    </row>
    <row r="181" spans="1:2" hidden="1" x14ac:dyDescent="0.25">
      <c r="A181" s="45" t="s">
        <v>1495</v>
      </c>
      <c r="B181">
        <f>VLOOKUP(A181,'2024 Added'!A:AC,29,FALSE)</f>
        <v>1</v>
      </c>
    </row>
    <row r="182" spans="1:2" hidden="1" x14ac:dyDescent="0.25">
      <c r="A182" s="45" t="s">
        <v>2670</v>
      </c>
      <c r="B182">
        <f>VLOOKUP(A182,'2024 Added'!A:AC,29,FALSE)</f>
        <v>1</v>
      </c>
    </row>
    <row r="183" spans="1:2" hidden="1" x14ac:dyDescent="0.25">
      <c r="A183" s="45" t="s">
        <v>1611</v>
      </c>
      <c r="B183">
        <f>VLOOKUP(A183,'2024 Added'!A:AC,29,FALSE)</f>
        <v>1</v>
      </c>
    </row>
    <row r="184" spans="1:2" hidden="1" x14ac:dyDescent="0.25">
      <c r="A184" s="45" t="s">
        <v>915</v>
      </c>
      <c r="B184">
        <f>VLOOKUP(A184,'2024 Added'!A:AC,29,FALSE)</f>
        <v>1</v>
      </c>
    </row>
    <row r="185" spans="1:2" hidden="1" x14ac:dyDescent="0.25">
      <c r="A185" s="45" t="s">
        <v>6449</v>
      </c>
      <c r="B185">
        <f>VLOOKUP(A185,'2024 Added'!A:AC,29,FALSE)</f>
        <v>1</v>
      </c>
    </row>
    <row r="186" spans="1:2" hidden="1" x14ac:dyDescent="0.25">
      <c r="A186" s="45" t="s">
        <v>4216</v>
      </c>
      <c r="B186">
        <f>VLOOKUP(A186,'2024 Added'!A:AC,29,FALSE)</f>
        <v>1</v>
      </c>
    </row>
    <row r="187" spans="1:2" hidden="1" x14ac:dyDescent="0.25">
      <c r="A187" s="45" t="s">
        <v>2745</v>
      </c>
      <c r="B187">
        <f>VLOOKUP(A187,'2024 Added'!A:AC,29,FALSE)</f>
        <v>1</v>
      </c>
    </row>
    <row r="188" spans="1:2" hidden="1" x14ac:dyDescent="0.25">
      <c r="A188" s="45" t="s">
        <v>2907</v>
      </c>
      <c r="B188">
        <f>VLOOKUP(A188,'2024 Added'!A:AC,29,FALSE)</f>
        <v>1</v>
      </c>
    </row>
    <row r="189" spans="1:2" hidden="1" x14ac:dyDescent="0.25">
      <c r="A189" s="46" t="s">
        <v>3197</v>
      </c>
      <c r="B189">
        <f>VLOOKUP(A189,'2024 Added'!A:AC,29,FALSE)</f>
        <v>1</v>
      </c>
    </row>
    <row r="190" spans="1:2" hidden="1" x14ac:dyDescent="0.25">
      <c r="A190" s="46" t="s">
        <v>6671</v>
      </c>
      <c r="B190">
        <f>VLOOKUP(A190,'2024 Added'!A:AC,29,FALSE)</f>
        <v>1</v>
      </c>
    </row>
    <row r="191" spans="1:2" hidden="1" x14ac:dyDescent="0.25">
      <c r="A191" s="46" t="s">
        <v>1324</v>
      </c>
      <c r="B191">
        <f>VLOOKUP(A191,'2024 Added'!A:AC,29,FALSE)</f>
        <v>1</v>
      </c>
    </row>
    <row r="192" spans="1:2" hidden="1" x14ac:dyDescent="0.25">
      <c r="A192" s="46" t="s">
        <v>580</v>
      </c>
      <c r="B192">
        <f>VLOOKUP(A192,'2024 Added'!A:AC,29,FALSE)</f>
        <v>1</v>
      </c>
    </row>
    <row r="193" spans="1:2" hidden="1" x14ac:dyDescent="0.25">
      <c r="A193" s="46" t="s">
        <v>672</v>
      </c>
      <c r="B193">
        <f>VLOOKUP(A193,'2024 Added'!A:AC,29,FALSE)</f>
        <v>1</v>
      </c>
    </row>
    <row r="194" spans="1:2" hidden="1" x14ac:dyDescent="0.25">
      <c r="A194" s="46" t="s">
        <v>3478</v>
      </c>
      <c r="B194">
        <f>VLOOKUP(A194,'2024 Added'!A:AC,29,FALSE)</f>
        <v>1</v>
      </c>
    </row>
    <row r="195" spans="1:2" x14ac:dyDescent="0.25">
      <c r="A195" s="47" t="s">
        <v>7545</v>
      </c>
      <c r="B195">
        <f>VLOOKUP(A195,'2024 Added'!A:AC,29,FALSE)</f>
        <v>1</v>
      </c>
    </row>
    <row r="196" spans="1:2" x14ac:dyDescent="0.25">
      <c r="A196" s="47" t="s">
        <v>7546</v>
      </c>
      <c r="B196">
        <f>VLOOKUP(A196,'2024 Added'!A:AC,29,FALSE)</f>
        <v>1</v>
      </c>
    </row>
    <row r="197" spans="1:2" hidden="1" x14ac:dyDescent="0.25">
      <c r="A197" s="47" t="s">
        <v>7032</v>
      </c>
      <c r="B197">
        <f>VLOOKUP(A197,'2024 Added'!A:AC,29,FALSE)</f>
        <v>1</v>
      </c>
    </row>
    <row r="198" spans="1:2" hidden="1" x14ac:dyDescent="0.25">
      <c r="A198" s="47" t="s">
        <v>7030</v>
      </c>
      <c r="B198">
        <f>VLOOKUP(A198,'2024 Added'!A:AC,29,FALSE)</f>
        <v>1</v>
      </c>
    </row>
    <row r="199" spans="1:2" hidden="1" x14ac:dyDescent="0.25">
      <c r="A199" s="47" t="s">
        <v>7013</v>
      </c>
      <c r="B199">
        <f>VLOOKUP(A199,'2024 Added'!A:AC,29,FALSE)</f>
        <v>1</v>
      </c>
    </row>
    <row r="200" spans="1:2" hidden="1" x14ac:dyDescent="0.25">
      <c r="A200" s="47" t="s">
        <v>7010</v>
      </c>
      <c r="B200">
        <f>VLOOKUP(A200,'2024 Added'!A:AC,29,FALSE)</f>
        <v>1</v>
      </c>
    </row>
    <row r="201" spans="1:2" hidden="1" x14ac:dyDescent="0.25">
      <c r="A201" s="47" t="s">
        <v>7014</v>
      </c>
      <c r="B201">
        <f>VLOOKUP(A201,'2024 Added'!A:AC,29,FALSE)</f>
        <v>1</v>
      </c>
    </row>
    <row r="202" spans="1:2" hidden="1" x14ac:dyDescent="0.25">
      <c r="A202" s="47" t="s">
        <v>7015</v>
      </c>
      <c r="B202">
        <f>VLOOKUP(A202,'2024 Added'!A:AC,29,FALSE)</f>
        <v>1</v>
      </c>
    </row>
    <row r="203" spans="1:2" x14ac:dyDescent="0.25">
      <c r="A203" s="47" t="s">
        <v>7547</v>
      </c>
      <c r="B203">
        <f>VLOOKUP(A203,'2024 Added'!A:AC,29,FALSE)</f>
        <v>1</v>
      </c>
    </row>
    <row r="204" spans="1:2" x14ac:dyDescent="0.25">
      <c r="A204" s="47" t="s">
        <v>7548</v>
      </c>
      <c r="B204">
        <f>VLOOKUP(A204,'2024 Added'!A:AC,29,FALSE)</f>
        <v>1</v>
      </c>
    </row>
    <row r="205" spans="1:2" hidden="1" x14ac:dyDescent="0.25">
      <c r="A205" s="48" t="s">
        <v>7514</v>
      </c>
      <c r="B205">
        <f>VLOOKUP(A205,'2024 Added'!A:AC,29,FALSE)</f>
        <v>1</v>
      </c>
    </row>
    <row r="206" spans="1:2" hidden="1" x14ac:dyDescent="0.25">
      <c r="A206" s="48" t="s">
        <v>7516</v>
      </c>
      <c r="B206">
        <f>VLOOKUP(A206,'2024 Added'!A:AC,29,FALSE)</f>
        <v>1</v>
      </c>
    </row>
    <row r="207" spans="1:2" hidden="1" x14ac:dyDescent="0.25">
      <c r="A207" s="48" t="s">
        <v>7518</v>
      </c>
      <c r="B207">
        <f>VLOOKUP(A207,'2024 Added'!A:AC,29,FALSE)</f>
        <v>1</v>
      </c>
    </row>
    <row r="208" spans="1:2" hidden="1" x14ac:dyDescent="0.25">
      <c r="A208" s="48" t="s">
        <v>7520</v>
      </c>
      <c r="B208">
        <f>VLOOKUP(A208,'2024 Added'!A:AC,29,FALSE)</f>
        <v>1</v>
      </c>
    </row>
    <row r="209" spans="1:2" hidden="1" x14ac:dyDescent="0.25">
      <c r="A209" s="48" t="s">
        <v>7522</v>
      </c>
      <c r="B209">
        <f>VLOOKUP(A209,'2024 Added'!A:AC,29,FALSE)</f>
        <v>1</v>
      </c>
    </row>
    <row r="210" spans="1:2" hidden="1" x14ac:dyDescent="0.25">
      <c r="A210" s="48" t="s">
        <v>7524</v>
      </c>
      <c r="B210">
        <f>VLOOKUP(A210,'2024 Added'!A:AC,29,FALSE)</f>
        <v>1</v>
      </c>
    </row>
    <row r="211" spans="1:2" hidden="1" x14ac:dyDescent="0.25">
      <c r="A211" s="48" t="s">
        <v>7526</v>
      </c>
      <c r="B211">
        <f>VLOOKUP(A211,'2024 Added'!A:AC,29,FALSE)</f>
        <v>1</v>
      </c>
    </row>
  </sheetData>
  <autoFilter ref="A1:B211" xr:uid="{83A28A4E-0337-443D-84BE-533E8AE27960}">
    <filterColumn colId="1">
      <filters>
        <filter val="#N/A"/>
      </filters>
    </filterColumn>
  </autoFilter>
  <conditionalFormatting sqref="A1:A211">
    <cfRule type="duplicateValues" dxfId="0"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111B-3E83-4DA5-9660-59C75B4504B4}">
  <sheetPr codeName="Sheet2" filterMode="1"/>
  <dimension ref="A1:AH1175"/>
  <sheetViews>
    <sheetView workbookViewId="0">
      <selection sqref="A1:B1048576"/>
    </sheetView>
  </sheetViews>
  <sheetFormatPr defaultRowHeight="15" x14ac:dyDescent="0.25"/>
  <cols>
    <col min="2" max="2" width="60.28515625" customWidth="1"/>
    <col min="5" max="5" width="16.5703125" customWidth="1"/>
    <col min="9" max="9" width="12.28515625" customWidth="1"/>
    <col min="11" max="28" width="0" hidden="1" customWidth="1"/>
    <col min="29" max="29" width="38.7109375" bestFit="1" customWidth="1"/>
    <col min="30" max="30" width="31.7109375" bestFit="1" customWidth="1"/>
    <col min="31" max="31" width="41.28515625" bestFit="1" customWidth="1"/>
    <col min="32" max="33" width="0" hidden="1" customWidth="1"/>
    <col min="34" max="34" width="23.28515625" bestFit="1" customWidth="1"/>
    <col min="35" max="35" width="15.7109375" customWidth="1"/>
  </cols>
  <sheetData>
    <row r="1" spans="1:34" ht="51" x14ac:dyDescent="0.25">
      <c r="A1" s="9" t="s">
        <v>0</v>
      </c>
      <c r="B1" s="9" t="s">
        <v>1</v>
      </c>
      <c r="C1" s="9" t="s">
        <v>2</v>
      </c>
      <c r="D1" s="9" t="s">
        <v>3</v>
      </c>
      <c r="E1" s="9" t="s">
        <v>4</v>
      </c>
      <c r="F1" s="9" t="s">
        <v>5</v>
      </c>
      <c r="G1" s="10" t="s">
        <v>6</v>
      </c>
      <c r="H1" s="9" t="s">
        <v>7</v>
      </c>
      <c r="I1" s="9" t="s">
        <v>8</v>
      </c>
      <c r="J1" s="9" t="s">
        <v>9</v>
      </c>
      <c r="K1" s="11" t="s">
        <v>10</v>
      </c>
      <c r="L1" s="11" t="s">
        <v>11</v>
      </c>
      <c r="M1" s="11" t="s">
        <v>12</v>
      </c>
      <c r="N1" s="12" t="s">
        <v>13</v>
      </c>
      <c r="O1" s="12" t="s">
        <v>14</v>
      </c>
      <c r="P1" s="12" t="s">
        <v>15</v>
      </c>
      <c r="Q1" s="13" t="s">
        <v>16</v>
      </c>
      <c r="R1" s="13" t="s">
        <v>17</v>
      </c>
      <c r="S1" s="13" t="s">
        <v>18</v>
      </c>
      <c r="T1" s="14" t="s">
        <v>19</v>
      </c>
      <c r="U1" s="14" t="s">
        <v>20</v>
      </c>
      <c r="V1" s="14" t="s">
        <v>21</v>
      </c>
      <c r="W1" s="15" t="s">
        <v>22</v>
      </c>
      <c r="X1" s="15" t="s">
        <v>23</v>
      </c>
      <c r="Y1" s="15" t="s">
        <v>24</v>
      </c>
      <c r="Z1" s="16" t="s">
        <v>25</v>
      </c>
      <c r="AA1" s="16" t="s">
        <v>26</v>
      </c>
      <c r="AB1" s="16" t="s">
        <v>27</v>
      </c>
      <c r="AC1" s="17" t="s">
        <v>28</v>
      </c>
      <c r="AD1" s="17" t="s">
        <v>29</v>
      </c>
      <c r="AE1" s="17" t="s">
        <v>30</v>
      </c>
      <c r="AF1" s="17" t="s">
        <v>31</v>
      </c>
      <c r="AG1" s="17" t="s">
        <v>32</v>
      </c>
      <c r="AH1" s="8" t="s">
        <v>33</v>
      </c>
    </row>
    <row r="2" spans="1:34" ht="37.15" customHeight="1" x14ac:dyDescent="0.25">
      <c r="A2" s="1"/>
      <c r="C2" s="1"/>
      <c r="D2" s="1"/>
      <c r="E2" s="1"/>
      <c r="F2" s="1"/>
      <c r="G2" s="5"/>
      <c r="H2" s="1"/>
      <c r="I2" s="1"/>
      <c r="J2" s="2"/>
      <c r="K2" s="1">
        <f t="shared" ref="K2:AB2" si="0">SUM(K1:K1)</f>
        <v>0</v>
      </c>
      <c r="L2" s="1">
        <f t="shared" si="0"/>
        <v>0</v>
      </c>
      <c r="M2" s="1">
        <f t="shared" si="0"/>
        <v>0</v>
      </c>
      <c r="N2" s="1">
        <f t="shared" si="0"/>
        <v>0</v>
      </c>
      <c r="O2" s="1">
        <f t="shared" si="0"/>
        <v>0</v>
      </c>
      <c r="P2" s="1">
        <f t="shared" si="0"/>
        <v>0</v>
      </c>
      <c r="Q2" s="1">
        <f t="shared" si="0"/>
        <v>0</v>
      </c>
      <c r="R2" s="1">
        <f t="shared" si="0"/>
        <v>0</v>
      </c>
      <c r="S2" s="1">
        <f t="shared" si="0"/>
        <v>0</v>
      </c>
      <c r="T2" s="1">
        <f t="shared" si="0"/>
        <v>0</v>
      </c>
      <c r="U2" s="1">
        <f t="shared" si="0"/>
        <v>0</v>
      </c>
      <c r="V2" s="1">
        <f t="shared" si="0"/>
        <v>0</v>
      </c>
      <c r="W2" s="1">
        <f t="shared" si="0"/>
        <v>0</v>
      </c>
      <c r="X2" s="1">
        <f t="shared" si="0"/>
        <v>0</v>
      </c>
      <c r="Y2" s="1">
        <f t="shared" si="0"/>
        <v>0</v>
      </c>
      <c r="Z2" s="1">
        <f t="shared" si="0"/>
        <v>0</v>
      </c>
      <c r="AA2" s="1">
        <f t="shared" si="0"/>
        <v>0</v>
      </c>
      <c r="AB2" s="1">
        <f t="shared" si="0"/>
        <v>0</v>
      </c>
      <c r="AC2" s="1"/>
      <c r="AD2" s="1"/>
      <c r="AE2" s="1"/>
      <c r="AF2" s="1"/>
      <c r="AG2" s="1"/>
      <c r="AH2" s="1"/>
    </row>
    <row r="3" spans="1:34" x14ac:dyDescent="0.25">
      <c r="A3" s="1" t="s">
        <v>82</v>
      </c>
      <c r="B3" s="1" t="s">
        <v>83</v>
      </c>
      <c r="C3" s="1" t="s">
        <v>77</v>
      </c>
      <c r="D3" s="1" t="s">
        <v>84</v>
      </c>
      <c r="E3" s="1" t="s">
        <v>84</v>
      </c>
      <c r="F3" s="1" t="e">
        <v>#N/A</v>
      </c>
      <c r="G3" s="5" t="s">
        <v>40</v>
      </c>
      <c r="H3" s="1">
        <v>2015</v>
      </c>
      <c r="I3" s="1" t="s">
        <v>85</v>
      </c>
      <c r="J3" s="2" t="s">
        <v>86</v>
      </c>
      <c r="K3" s="2"/>
      <c r="L3" s="2" t="s">
        <v>42</v>
      </c>
      <c r="M3" s="2">
        <v>1</v>
      </c>
      <c r="N3" s="2"/>
      <c r="O3" s="2" t="s">
        <v>42</v>
      </c>
      <c r="P3" s="2">
        <v>1</v>
      </c>
      <c r="Q3" s="2" t="s">
        <v>42</v>
      </c>
      <c r="R3" s="2" t="s">
        <v>42</v>
      </c>
      <c r="S3" s="2" t="s">
        <v>42</v>
      </c>
      <c r="T3" s="2" t="s">
        <v>42</v>
      </c>
      <c r="U3" s="2" t="s">
        <v>42</v>
      </c>
      <c r="V3" s="2" t="s">
        <v>42</v>
      </c>
      <c r="W3" s="2" t="s">
        <v>42</v>
      </c>
      <c r="X3" s="2" t="s">
        <v>42</v>
      </c>
      <c r="Y3" s="2" t="s">
        <v>42</v>
      </c>
      <c r="Z3" s="1" t="s">
        <v>42</v>
      </c>
      <c r="AA3" s="1" t="s">
        <v>42</v>
      </c>
      <c r="AB3" s="1" t="s">
        <v>42</v>
      </c>
      <c r="AC3" s="1" t="s">
        <v>87</v>
      </c>
      <c r="AD3" s="1" t="s">
        <v>88</v>
      </c>
      <c r="AE3" s="1" t="s">
        <v>89</v>
      </c>
      <c r="AF3" s="1">
        <v>0</v>
      </c>
      <c r="AG3" s="1"/>
      <c r="AH3" s="1" t="s">
        <v>90</v>
      </c>
    </row>
    <row r="4" spans="1:34" x14ac:dyDescent="0.25">
      <c r="A4" s="1" t="s">
        <v>1197</v>
      </c>
      <c r="B4" s="1" t="s">
        <v>1198</v>
      </c>
      <c r="C4" s="1" t="s">
        <v>103</v>
      </c>
      <c r="D4" s="1" t="s">
        <v>1199</v>
      </c>
      <c r="E4" s="1" t="s">
        <v>1199</v>
      </c>
      <c r="F4" s="1" t="e">
        <v>#N/A</v>
      </c>
      <c r="G4" s="5" t="s">
        <v>324</v>
      </c>
      <c r="H4" s="1">
        <v>2018</v>
      </c>
      <c r="I4" s="1" t="s">
        <v>870</v>
      </c>
      <c r="J4" s="2" t="s">
        <v>86</v>
      </c>
      <c r="K4" s="2"/>
      <c r="L4" s="2" t="s">
        <v>42</v>
      </c>
      <c r="M4" s="2">
        <v>1</v>
      </c>
      <c r="N4" s="2"/>
      <c r="O4" s="2" t="s">
        <v>42</v>
      </c>
      <c r="P4" s="2">
        <v>1</v>
      </c>
      <c r="Q4" s="2" t="s">
        <v>42</v>
      </c>
      <c r="R4" s="2" t="s">
        <v>42</v>
      </c>
      <c r="S4" s="2" t="s">
        <v>42</v>
      </c>
      <c r="T4" s="2"/>
      <c r="U4" s="2" t="s">
        <v>42</v>
      </c>
      <c r="V4" s="2">
        <v>1</v>
      </c>
      <c r="W4" s="2"/>
      <c r="X4" s="2" t="s">
        <v>42</v>
      </c>
      <c r="Y4" s="2">
        <v>1</v>
      </c>
      <c r="Z4" s="1" t="s">
        <v>42</v>
      </c>
      <c r="AA4" s="1" t="s">
        <v>42</v>
      </c>
      <c r="AB4" s="1" t="s">
        <v>42</v>
      </c>
      <c r="AC4" s="1" t="s">
        <v>1200</v>
      </c>
      <c r="AD4" s="1" t="s">
        <v>88</v>
      </c>
      <c r="AE4" s="1" t="s">
        <v>872</v>
      </c>
      <c r="AF4" s="1" t="s">
        <v>118</v>
      </c>
      <c r="AG4" s="1" t="s">
        <v>1201</v>
      </c>
      <c r="AH4" s="1" t="s">
        <v>1202</v>
      </c>
    </row>
    <row r="5" spans="1:34" x14ac:dyDescent="0.25">
      <c r="A5" s="1" t="s">
        <v>5333</v>
      </c>
      <c r="B5" s="1" t="s">
        <v>5334</v>
      </c>
      <c r="C5" s="1" t="s">
        <v>77</v>
      </c>
      <c r="D5" s="1" t="s">
        <v>5335</v>
      </c>
      <c r="E5" s="1" t="s">
        <v>5335</v>
      </c>
      <c r="F5" s="1" t="e">
        <v>#N/A</v>
      </c>
      <c r="G5" s="5" t="s">
        <v>324</v>
      </c>
      <c r="H5" s="1">
        <v>2018</v>
      </c>
      <c r="I5" s="1" t="s">
        <v>5336</v>
      </c>
      <c r="J5" s="2" t="s">
        <v>86</v>
      </c>
      <c r="K5" s="2"/>
      <c r="L5" s="2" t="s">
        <v>42</v>
      </c>
      <c r="M5" s="2">
        <v>1</v>
      </c>
      <c r="N5" s="2"/>
      <c r="O5" s="2" t="s">
        <v>42</v>
      </c>
      <c r="P5" s="2">
        <v>1</v>
      </c>
      <c r="Q5" s="2" t="s">
        <v>42</v>
      </c>
      <c r="R5" s="2" t="s">
        <v>42</v>
      </c>
      <c r="S5" s="2" t="s">
        <v>42</v>
      </c>
      <c r="T5" s="2"/>
      <c r="U5" s="2" t="s">
        <v>42</v>
      </c>
      <c r="V5" s="2">
        <v>1</v>
      </c>
      <c r="W5" s="2"/>
      <c r="X5" s="2" t="s">
        <v>42</v>
      </c>
      <c r="Y5" s="2">
        <v>1</v>
      </c>
      <c r="Z5" s="1" t="s">
        <v>42</v>
      </c>
      <c r="AA5" s="1" t="s">
        <v>42</v>
      </c>
      <c r="AB5" s="1" t="s">
        <v>42</v>
      </c>
      <c r="AC5" s="1" t="s">
        <v>5337</v>
      </c>
      <c r="AD5" s="1" t="s">
        <v>88</v>
      </c>
      <c r="AE5" s="1" t="s">
        <v>382</v>
      </c>
      <c r="AF5" s="1">
        <v>0</v>
      </c>
      <c r="AG5" s="1" t="s">
        <v>5332</v>
      </c>
      <c r="AH5" s="1" t="s">
        <v>4694</v>
      </c>
    </row>
    <row r="6" spans="1:34" x14ac:dyDescent="0.25">
      <c r="A6" s="1" t="s">
        <v>5589</v>
      </c>
      <c r="B6" s="1" t="s">
        <v>5590</v>
      </c>
      <c r="C6" s="1" t="s">
        <v>103</v>
      </c>
      <c r="D6" s="1" t="s">
        <v>5591</v>
      </c>
      <c r="E6" s="1" t="s">
        <v>5591</v>
      </c>
      <c r="F6" s="1" t="e">
        <v>#N/A</v>
      </c>
      <c r="G6" s="5" t="s">
        <v>324</v>
      </c>
      <c r="H6" s="1">
        <v>2018</v>
      </c>
      <c r="I6" s="1" t="s">
        <v>79</v>
      </c>
      <c r="J6" s="2" t="s">
        <v>86</v>
      </c>
      <c r="K6" s="2"/>
      <c r="L6" s="2" t="s">
        <v>42</v>
      </c>
      <c r="M6" s="2">
        <v>1</v>
      </c>
      <c r="N6" s="2"/>
      <c r="O6" s="2" t="s">
        <v>42</v>
      </c>
      <c r="P6" s="2">
        <v>1</v>
      </c>
      <c r="Q6" s="2" t="s">
        <v>42</v>
      </c>
      <c r="R6" s="2" t="s">
        <v>42</v>
      </c>
      <c r="S6" s="2" t="s">
        <v>42</v>
      </c>
      <c r="T6" s="2"/>
      <c r="U6" s="2" t="s">
        <v>42</v>
      </c>
      <c r="V6" s="2">
        <v>1</v>
      </c>
      <c r="W6" s="2"/>
      <c r="X6" s="2" t="s">
        <v>42</v>
      </c>
      <c r="Y6" s="2">
        <v>1</v>
      </c>
      <c r="Z6" s="1" t="s">
        <v>42</v>
      </c>
      <c r="AA6" s="1" t="s">
        <v>42</v>
      </c>
      <c r="AB6" s="1" t="s">
        <v>42</v>
      </c>
      <c r="AC6" s="1" t="s">
        <v>5592</v>
      </c>
      <c r="AD6" s="1" t="s">
        <v>88</v>
      </c>
      <c r="AE6" s="1" t="s">
        <v>670</v>
      </c>
      <c r="AF6" s="1" t="s">
        <v>118</v>
      </c>
      <c r="AG6" s="1" t="s">
        <v>5593</v>
      </c>
      <c r="AH6" s="1" t="s">
        <v>5594</v>
      </c>
    </row>
    <row r="7" spans="1:34" x14ac:dyDescent="0.25">
      <c r="A7" s="1" t="s">
        <v>651</v>
      </c>
      <c r="B7" s="1" t="s">
        <v>652</v>
      </c>
      <c r="C7" s="1" t="s">
        <v>286</v>
      </c>
      <c r="D7" s="1" t="s">
        <v>653</v>
      </c>
      <c r="E7" s="1" t="s">
        <v>654</v>
      </c>
      <c r="F7" s="1" t="e">
        <v>#N/A</v>
      </c>
      <c r="G7" s="5" t="s">
        <v>214</v>
      </c>
      <c r="H7" s="1">
        <v>2013</v>
      </c>
      <c r="I7" s="1" t="s">
        <v>188</v>
      </c>
      <c r="J7" s="2"/>
      <c r="K7" s="2"/>
      <c r="L7" s="2" t="s">
        <v>42</v>
      </c>
      <c r="M7" s="2">
        <v>1</v>
      </c>
      <c r="N7" s="2"/>
      <c r="O7" s="2" t="s">
        <v>42</v>
      </c>
      <c r="P7" s="2" t="s">
        <v>43</v>
      </c>
      <c r="Q7" s="2"/>
      <c r="R7" s="2" t="s">
        <v>42</v>
      </c>
      <c r="S7" s="2">
        <v>1</v>
      </c>
      <c r="T7" s="2"/>
      <c r="U7" s="2" t="s">
        <v>42</v>
      </c>
      <c r="V7" s="2" t="s">
        <v>42</v>
      </c>
      <c r="W7" s="2"/>
      <c r="X7" s="2" t="s">
        <v>42</v>
      </c>
      <c r="Y7" s="2" t="s">
        <v>42</v>
      </c>
      <c r="Z7" s="1"/>
      <c r="AA7" s="1" t="s">
        <v>42</v>
      </c>
      <c r="AB7" s="1" t="s">
        <v>42</v>
      </c>
      <c r="AC7" s="1" t="s">
        <v>655</v>
      </c>
      <c r="AD7" s="1" t="s">
        <v>507</v>
      </c>
      <c r="AE7" s="1" t="s">
        <v>656</v>
      </c>
      <c r="AF7" s="1">
        <v>0</v>
      </c>
      <c r="AG7" s="1"/>
      <c r="AH7" s="1" t="s">
        <v>100</v>
      </c>
    </row>
    <row r="8" spans="1:34" x14ac:dyDescent="0.25">
      <c r="A8" s="1" t="s">
        <v>4688</v>
      </c>
      <c r="B8" s="1" t="s">
        <v>4689</v>
      </c>
      <c r="C8" s="1" t="s">
        <v>36</v>
      </c>
      <c r="D8" s="1" t="s">
        <v>4690</v>
      </c>
      <c r="E8" s="1" t="s">
        <v>4691</v>
      </c>
      <c r="F8" s="1" t="e">
        <v>#N/A</v>
      </c>
      <c r="G8" s="5" t="s">
        <v>42</v>
      </c>
      <c r="H8" s="1">
        <v>2016</v>
      </c>
      <c r="I8" s="1" t="s">
        <v>188</v>
      </c>
      <c r="J8" s="2"/>
      <c r="K8" s="2"/>
      <c r="L8" s="2" t="s">
        <v>42</v>
      </c>
      <c r="M8" s="2">
        <v>1</v>
      </c>
      <c r="N8" s="2"/>
      <c r="O8" s="2" t="s">
        <v>42</v>
      </c>
      <c r="P8" s="2" t="s">
        <v>43</v>
      </c>
      <c r="Q8" s="2"/>
      <c r="R8" s="2" t="s">
        <v>42</v>
      </c>
      <c r="S8" s="2">
        <v>1</v>
      </c>
      <c r="T8" s="2"/>
      <c r="U8" s="2" t="s">
        <v>42</v>
      </c>
      <c r="V8" s="2" t="s">
        <v>42</v>
      </c>
      <c r="W8" s="2"/>
      <c r="X8" s="2" t="s">
        <v>42</v>
      </c>
      <c r="Y8" s="2" t="s">
        <v>42</v>
      </c>
      <c r="Z8" s="1" t="s">
        <v>42</v>
      </c>
      <c r="AA8" s="1" t="s">
        <v>42</v>
      </c>
      <c r="AB8" s="1" t="s">
        <v>42</v>
      </c>
      <c r="AC8" s="1" t="s">
        <v>4692</v>
      </c>
      <c r="AD8" s="1" t="s">
        <v>1105</v>
      </c>
      <c r="AE8" s="1" t="s">
        <v>1105</v>
      </c>
      <c r="AF8" s="1" t="s">
        <v>42</v>
      </c>
      <c r="AG8" s="1" t="s">
        <v>4693</v>
      </c>
      <c r="AH8" s="1" t="s">
        <v>4694</v>
      </c>
    </row>
    <row r="9" spans="1:34" x14ac:dyDescent="0.25">
      <c r="A9" s="1" t="s">
        <v>5921</v>
      </c>
      <c r="B9" s="1" t="s">
        <v>5922</v>
      </c>
      <c r="C9" s="1" t="s">
        <v>77</v>
      </c>
      <c r="D9" s="1" t="s">
        <v>5923</v>
      </c>
      <c r="E9" s="1" t="s">
        <v>5924</v>
      </c>
      <c r="F9" s="1" t="e">
        <v>#N/A</v>
      </c>
      <c r="G9" s="5" t="s">
        <v>124</v>
      </c>
      <c r="H9" s="1">
        <v>2006</v>
      </c>
      <c r="I9" s="1" t="s">
        <v>63</v>
      </c>
      <c r="J9" s="2"/>
      <c r="K9" s="2"/>
      <c r="L9" s="2" t="s">
        <v>42</v>
      </c>
      <c r="M9" s="2">
        <v>1</v>
      </c>
      <c r="N9" s="2"/>
      <c r="O9" s="2" t="s">
        <v>42</v>
      </c>
      <c r="P9" s="2">
        <v>1</v>
      </c>
      <c r="Q9" s="2"/>
      <c r="R9" s="2" t="s">
        <v>42</v>
      </c>
      <c r="S9" s="2" t="s">
        <v>42</v>
      </c>
      <c r="T9" s="2"/>
      <c r="U9" s="2" t="s">
        <v>42</v>
      </c>
      <c r="V9" s="2">
        <v>1</v>
      </c>
      <c r="W9" s="2"/>
      <c r="X9" s="2" t="s">
        <v>42</v>
      </c>
      <c r="Y9" s="2">
        <v>1</v>
      </c>
      <c r="Z9" s="1"/>
      <c r="AA9" s="1" t="s">
        <v>42</v>
      </c>
      <c r="AB9" s="1">
        <v>1</v>
      </c>
      <c r="AC9" s="1" t="s">
        <v>5925</v>
      </c>
      <c r="AD9" s="1" t="s">
        <v>88</v>
      </c>
      <c r="AE9" s="1" t="s">
        <v>5926</v>
      </c>
      <c r="AF9" s="1">
        <v>0</v>
      </c>
      <c r="AG9" s="1"/>
      <c r="AH9" s="1" t="s">
        <v>90</v>
      </c>
    </row>
    <row r="10" spans="1:34" x14ac:dyDescent="0.25">
      <c r="A10" s="1" t="s">
        <v>5927</v>
      </c>
      <c r="B10" s="1" t="s">
        <v>5928</v>
      </c>
      <c r="C10" s="1" t="s">
        <v>77</v>
      </c>
      <c r="D10" s="1" t="s">
        <v>5929</v>
      </c>
      <c r="E10" s="1" t="s">
        <v>5930</v>
      </c>
      <c r="F10" s="1" t="e">
        <v>#N/A</v>
      </c>
      <c r="G10" s="5" t="s">
        <v>214</v>
      </c>
      <c r="H10" s="1">
        <v>2012</v>
      </c>
      <c r="I10" s="1" t="s">
        <v>188</v>
      </c>
      <c r="J10" s="2"/>
      <c r="K10" s="2"/>
      <c r="L10" s="2" t="s">
        <v>42</v>
      </c>
      <c r="M10" s="2">
        <v>1</v>
      </c>
      <c r="N10" s="2"/>
      <c r="O10" s="2" t="s">
        <v>42</v>
      </c>
      <c r="P10" s="2">
        <v>1</v>
      </c>
      <c r="Q10" s="2"/>
      <c r="R10" s="2" t="s">
        <v>42</v>
      </c>
      <c r="S10" s="2" t="s">
        <v>42</v>
      </c>
      <c r="T10" s="2"/>
      <c r="U10" s="2" t="s">
        <v>42</v>
      </c>
      <c r="V10" s="2">
        <v>1</v>
      </c>
      <c r="W10" s="2"/>
      <c r="X10" s="2" t="s">
        <v>42</v>
      </c>
      <c r="Y10" s="2">
        <v>1</v>
      </c>
      <c r="Z10" s="1"/>
      <c r="AA10" s="1" t="s">
        <v>42</v>
      </c>
      <c r="AB10" s="1">
        <v>1</v>
      </c>
      <c r="AC10" s="1" t="s">
        <v>5931</v>
      </c>
      <c r="AD10" s="1" t="s">
        <v>88</v>
      </c>
      <c r="AE10" s="1" t="s">
        <v>5926</v>
      </c>
      <c r="AF10" s="1">
        <v>0</v>
      </c>
      <c r="AG10" s="1" t="s">
        <v>557</v>
      </c>
      <c r="AH10" s="1" t="s">
        <v>90</v>
      </c>
    </row>
    <row r="11" spans="1:34" hidden="1" x14ac:dyDescent="0.25">
      <c r="A11" s="1" t="s">
        <v>915</v>
      </c>
      <c r="B11" s="1" t="s">
        <v>916</v>
      </c>
      <c r="C11" s="1" t="s">
        <v>917</v>
      </c>
      <c r="D11" s="1" t="s">
        <v>918</v>
      </c>
      <c r="E11" s="1" t="s">
        <v>919</v>
      </c>
      <c r="F11" s="1" t="s">
        <v>920</v>
      </c>
      <c r="G11" s="5" t="s">
        <v>477</v>
      </c>
      <c r="H11" s="1">
        <v>2021</v>
      </c>
      <c r="I11" s="1" t="s">
        <v>921</v>
      </c>
      <c r="J11" s="2" t="s">
        <v>86</v>
      </c>
      <c r="K11" s="2">
        <v>1</v>
      </c>
      <c r="L11" s="1"/>
      <c r="M11" s="2" t="s">
        <v>42</v>
      </c>
      <c r="N11" s="2" t="s">
        <v>42</v>
      </c>
      <c r="O11" s="2" t="s">
        <v>42</v>
      </c>
      <c r="P11" s="2" t="s">
        <v>43</v>
      </c>
      <c r="Q11" s="2">
        <v>1</v>
      </c>
      <c r="R11" s="2" t="s">
        <v>42</v>
      </c>
      <c r="S11" s="2" t="s">
        <v>42</v>
      </c>
      <c r="T11" s="2" t="s">
        <v>42</v>
      </c>
      <c r="U11" s="2" t="s">
        <v>42</v>
      </c>
      <c r="V11" s="2" t="s">
        <v>42</v>
      </c>
      <c r="W11" s="2" t="s">
        <v>42</v>
      </c>
      <c r="X11" s="2" t="s">
        <v>42</v>
      </c>
      <c r="Y11" s="2" t="s">
        <v>42</v>
      </c>
      <c r="Z11" s="1" t="s">
        <v>42</v>
      </c>
      <c r="AA11" s="1" t="s">
        <v>42</v>
      </c>
      <c r="AB11" s="1" t="s">
        <v>42</v>
      </c>
      <c r="AC11" s="1" t="s">
        <v>922</v>
      </c>
      <c r="AD11" s="1"/>
      <c r="AE11" s="1"/>
      <c r="AF11" s="1" t="s">
        <v>923</v>
      </c>
      <c r="AG11" s="1" t="s">
        <v>557</v>
      </c>
      <c r="AH11" s="1" t="s">
        <v>42</v>
      </c>
    </row>
    <row r="12" spans="1:34" hidden="1" x14ac:dyDescent="0.25">
      <c r="A12" s="1" t="s">
        <v>1495</v>
      </c>
      <c r="B12" s="23" t="s">
        <v>1496</v>
      </c>
      <c r="C12" s="1" t="s">
        <v>473</v>
      </c>
      <c r="D12" s="1" t="s">
        <v>1497</v>
      </c>
      <c r="E12" s="1" t="s">
        <v>1490</v>
      </c>
      <c r="F12" s="1" t="s">
        <v>1498</v>
      </c>
      <c r="G12" s="5" t="s">
        <v>477</v>
      </c>
      <c r="H12" s="1">
        <v>2021</v>
      </c>
      <c r="I12" s="1" t="s">
        <v>1499</v>
      </c>
      <c r="J12" s="2" t="s">
        <v>86</v>
      </c>
      <c r="K12" s="2">
        <v>1</v>
      </c>
      <c r="L12" s="1"/>
      <c r="M12" s="2" t="s">
        <v>42</v>
      </c>
      <c r="N12" s="2">
        <v>1</v>
      </c>
      <c r="O12" s="2" t="s">
        <v>42</v>
      </c>
      <c r="P12" s="2" t="s">
        <v>43</v>
      </c>
      <c r="Q12" s="2" t="s">
        <v>42</v>
      </c>
      <c r="R12" s="2" t="s">
        <v>42</v>
      </c>
      <c r="S12" s="2" t="s">
        <v>42</v>
      </c>
      <c r="T12" s="2" t="s">
        <v>42</v>
      </c>
      <c r="U12" s="2" t="s">
        <v>42</v>
      </c>
      <c r="V12" s="2" t="s">
        <v>42</v>
      </c>
      <c r="W12" s="2" t="s">
        <v>42</v>
      </c>
      <c r="X12" s="2" t="s">
        <v>42</v>
      </c>
      <c r="Y12" s="2" t="s">
        <v>42</v>
      </c>
      <c r="Z12" s="1" t="s">
        <v>42</v>
      </c>
      <c r="AA12" s="1" t="s">
        <v>42</v>
      </c>
      <c r="AB12" s="1" t="s">
        <v>42</v>
      </c>
      <c r="AC12" s="1" t="s">
        <v>1500</v>
      </c>
      <c r="AD12" s="1"/>
      <c r="AE12" s="1"/>
      <c r="AF12" s="1">
        <v>0</v>
      </c>
      <c r="AG12" t="s">
        <v>1494</v>
      </c>
      <c r="AH12" s="1" t="s">
        <v>42</v>
      </c>
    </row>
    <row r="13" spans="1:34" hidden="1" x14ac:dyDescent="0.25">
      <c r="A13" s="1" t="s">
        <v>1611</v>
      </c>
      <c r="B13" s="1" t="s">
        <v>1612</v>
      </c>
      <c r="C13" s="1" t="s">
        <v>917</v>
      </c>
      <c r="D13" s="1" t="s">
        <v>100</v>
      </c>
      <c r="E13" s="1" t="s">
        <v>1613</v>
      </c>
      <c r="F13" s="1" t="s">
        <v>1614</v>
      </c>
      <c r="G13" s="5" t="s">
        <v>477</v>
      </c>
      <c r="H13" s="1">
        <v>2021</v>
      </c>
      <c r="I13" s="1" t="s">
        <v>1615</v>
      </c>
      <c r="J13" s="2" t="s">
        <v>86</v>
      </c>
      <c r="K13" s="2">
        <v>1</v>
      </c>
      <c r="L13" s="1"/>
      <c r="M13" s="2" t="s">
        <v>42</v>
      </c>
      <c r="N13" s="2" t="s">
        <v>42</v>
      </c>
      <c r="O13" s="2" t="s">
        <v>42</v>
      </c>
      <c r="P13" s="2" t="s">
        <v>43</v>
      </c>
      <c r="Q13" s="2">
        <v>1</v>
      </c>
      <c r="R13" s="2" t="s">
        <v>42</v>
      </c>
      <c r="S13" s="2" t="s">
        <v>42</v>
      </c>
      <c r="T13" s="2" t="s">
        <v>42</v>
      </c>
      <c r="U13" s="2" t="s">
        <v>42</v>
      </c>
      <c r="V13" s="2" t="s">
        <v>42</v>
      </c>
      <c r="W13" s="2" t="s">
        <v>42</v>
      </c>
      <c r="X13" s="2" t="s">
        <v>42</v>
      </c>
      <c r="Y13" s="2" t="s">
        <v>42</v>
      </c>
      <c r="Z13" s="1" t="s">
        <v>42</v>
      </c>
      <c r="AA13" s="1" t="s">
        <v>42</v>
      </c>
      <c r="AB13" s="1" t="s">
        <v>42</v>
      </c>
      <c r="AC13" s="1" t="s">
        <v>1616</v>
      </c>
      <c r="AD13" s="1"/>
      <c r="AE13" s="1"/>
      <c r="AF13" s="1">
        <v>0</v>
      </c>
      <c r="AG13" s="1" t="s">
        <v>1617</v>
      </c>
      <c r="AH13" s="1" t="s">
        <v>42</v>
      </c>
    </row>
    <row r="14" spans="1:34" hidden="1" x14ac:dyDescent="0.25">
      <c r="A14" s="1" t="s">
        <v>2670</v>
      </c>
      <c r="B14" s="1" t="s">
        <v>2671</v>
      </c>
      <c r="C14" s="1" t="s">
        <v>917</v>
      </c>
      <c r="D14" s="1" t="s">
        <v>2672</v>
      </c>
      <c r="E14" s="1" t="s">
        <v>1497</v>
      </c>
      <c r="F14" s="1" t="s">
        <v>2673</v>
      </c>
      <c r="G14" s="5" t="s">
        <v>152</v>
      </c>
      <c r="H14" s="1">
        <v>2021</v>
      </c>
      <c r="I14" s="1" t="s">
        <v>2148</v>
      </c>
      <c r="J14" s="2" t="s">
        <v>86</v>
      </c>
      <c r="K14" s="2">
        <v>1</v>
      </c>
      <c r="L14" s="1"/>
      <c r="M14" s="2" t="s">
        <v>42</v>
      </c>
      <c r="N14" s="2">
        <v>1</v>
      </c>
      <c r="O14" s="2">
        <v>1</v>
      </c>
      <c r="P14" s="2" t="s">
        <v>43</v>
      </c>
      <c r="Q14" s="2">
        <v>1</v>
      </c>
      <c r="R14" s="2">
        <v>0</v>
      </c>
      <c r="S14" s="2" t="s">
        <v>42</v>
      </c>
      <c r="T14" s="2">
        <v>1</v>
      </c>
      <c r="U14" s="2">
        <v>0</v>
      </c>
      <c r="V14" s="2" t="s">
        <v>42</v>
      </c>
      <c r="W14" s="2" t="s">
        <v>42</v>
      </c>
      <c r="X14" s="2">
        <v>0</v>
      </c>
      <c r="Y14" s="2" t="s">
        <v>42</v>
      </c>
      <c r="Z14" s="1" t="s">
        <v>42</v>
      </c>
      <c r="AA14" s="1">
        <v>0</v>
      </c>
      <c r="AB14" s="1" t="s">
        <v>42</v>
      </c>
      <c r="AC14" s="1" t="s">
        <v>2674</v>
      </c>
      <c r="AD14" s="1"/>
      <c r="AE14" s="1"/>
      <c r="AF14" s="1">
        <v>0</v>
      </c>
      <c r="AG14" s="1" t="s">
        <v>1320</v>
      </c>
      <c r="AH14" s="1" t="s">
        <v>42</v>
      </c>
    </row>
    <row r="15" spans="1:34" hidden="1" x14ac:dyDescent="0.25">
      <c r="A15" s="1" t="s">
        <v>2745</v>
      </c>
      <c r="B15" s="25" t="s">
        <v>2746</v>
      </c>
      <c r="C15" s="1" t="s">
        <v>286</v>
      </c>
      <c r="D15" s="1" t="s">
        <v>1910</v>
      </c>
      <c r="E15" s="1" t="s">
        <v>2747</v>
      </c>
      <c r="F15" s="1" t="s">
        <v>2748</v>
      </c>
      <c r="G15" s="5" t="s">
        <v>477</v>
      </c>
      <c r="H15" s="1">
        <v>2021</v>
      </c>
      <c r="I15" s="1" t="s">
        <v>1054</v>
      </c>
      <c r="J15" s="2" t="s">
        <v>86</v>
      </c>
      <c r="K15" s="2">
        <v>1</v>
      </c>
      <c r="L15" s="1"/>
      <c r="M15" s="2" t="s">
        <v>42</v>
      </c>
      <c r="N15" s="2">
        <v>1</v>
      </c>
      <c r="O15" s="2" t="s">
        <v>42</v>
      </c>
      <c r="P15" s="2" t="s">
        <v>43</v>
      </c>
      <c r="Q15" s="2" t="s">
        <v>42</v>
      </c>
      <c r="R15" s="2" t="s">
        <v>42</v>
      </c>
      <c r="S15" s="2" t="s">
        <v>42</v>
      </c>
      <c r="T15" s="2">
        <v>1</v>
      </c>
      <c r="U15" s="2" t="s">
        <v>42</v>
      </c>
      <c r="V15" s="2" t="s">
        <v>42</v>
      </c>
      <c r="W15" s="2">
        <v>1</v>
      </c>
      <c r="X15" s="2" t="s">
        <v>42</v>
      </c>
      <c r="Y15" s="2" t="s">
        <v>42</v>
      </c>
      <c r="Z15" s="1">
        <v>1</v>
      </c>
      <c r="AA15" s="1" t="s">
        <v>42</v>
      </c>
      <c r="AB15" s="1" t="s">
        <v>42</v>
      </c>
      <c r="AC15" s="1" t="s">
        <v>2749</v>
      </c>
      <c r="AD15" s="1"/>
      <c r="AE15" s="1"/>
      <c r="AF15" s="1" t="s">
        <v>521</v>
      </c>
      <c r="AG15" s="1" t="s">
        <v>2750</v>
      </c>
      <c r="AH15" s="1" t="s">
        <v>42</v>
      </c>
    </row>
    <row r="16" spans="1:34" hidden="1" x14ac:dyDescent="0.25">
      <c r="A16" s="1" t="s">
        <v>2907</v>
      </c>
      <c r="B16" s="1" t="s">
        <v>2908</v>
      </c>
      <c r="C16" s="21" t="s">
        <v>50</v>
      </c>
      <c r="D16" s="1" t="s">
        <v>100</v>
      </c>
      <c r="E16" s="1" t="s">
        <v>2909</v>
      </c>
      <c r="F16" s="1" t="s">
        <v>115</v>
      </c>
      <c r="G16" s="5" t="s">
        <v>498</v>
      </c>
      <c r="H16" s="1">
        <v>2021</v>
      </c>
      <c r="I16" s="1" t="s">
        <v>116</v>
      </c>
      <c r="J16" s="2" t="s">
        <v>86</v>
      </c>
      <c r="K16" s="2">
        <v>1</v>
      </c>
      <c r="L16" s="1"/>
      <c r="M16" s="2" t="s">
        <v>42</v>
      </c>
      <c r="N16" s="2" t="s">
        <v>42</v>
      </c>
      <c r="O16" s="2" t="s">
        <v>42</v>
      </c>
      <c r="P16" s="2" t="s">
        <v>43</v>
      </c>
      <c r="Q16" s="2">
        <v>1</v>
      </c>
      <c r="R16" s="2" t="s">
        <v>42</v>
      </c>
      <c r="S16" s="2" t="s">
        <v>42</v>
      </c>
      <c r="T16" s="2" t="s">
        <v>42</v>
      </c>
      <c r="U16" s="2" t="s">
        <v>42</v>
      </c>
      <c r="V16" s="2" t="s">
        <v>42</v>
      </c>
      <c r="W16" s="2" t="s">
        <v>42</v>
      </c>
      <c r="X16" s="2" t="s">
        <v>42</v>
      </c>
      <c r="Y16" s="2" t="s">
        <v>42</v>
      </c>
      <c r="Z16" s="1" t="s">
        <v>42</v>
      </c>
      <c r="AA16" s="1" t="s">
        <v>42</v>
      </c>
      <c r="AB16" s="1" t="s">
        <v>42</v>
      </c>
      <c r="AC16" s="1" t="e">
        <v>#N/A</v>
      </c>
      <c r="AD16" s="1"/>
      <c r="AE16" s="1"/>
      <c r="AF16" s="1">
        <v>0</v>
      </c>
      <c r="AG16" s="1" t="s">
        <v>615</v>
      </c>
      <c r="AH16" s="1" t="s">
        <v>42</v>
      </c>
    </row>
    <row r="17" spans="1:34" hidden="1" x14ac:dyDescent="0.25">
      <c r="A17" s="27" t="s">
        <v>4216</v>
      </c>
      <c r="B17" s="27" t="s">
        <v>4217</v>
      </c>
      <c r="C17" s="1" t="s">
        <v>917</v>
      </c>
      <c r="D17" s="1" t="s">
        <v>495</v>
      </c>
      <c r="E17" s="1" t="s">
        <v>4033</v>
      </c>
      <c r="F17" s="1" t="s">
        <v>421</v>
      </c>
      <c r="G17" s="5" t="s">
        <v>498</v>
      </c>
      <c r="H17" s="1">
        <v>2021</v>
      </c>
      <c r="I17" s="1" t="s">
        <v>4218</v>
      </c>
      <c r="J17" s="2" t="s">
        <v>86</v>
      </c>
      <c r="K17" s="2">
        <v>1</v>
      </c>
      <c r="L17" s="1"/>
      <c r="M17" s="2" t="s">
        <v>42</v>
      </c>
      <c r="N17" s="2">
        <v>1</v>
      </c>
      <c r="O17" s="2" t="s">
        <v>42</v>
      </c>
      <c r="P17" s="2" t="s">
        <v>43</v>
      </c>
      <c r="Q17" s="2">
        <v>1</v>
      </c>
      <c r="R17" s="2" t="s">
        <v>42</v>
      </c>
      <c r="S17" s="2" t="s">
        <v>42</v>
      </c>
      <c r="T17" s="2" t="s">
        <v>42</v>
      </c>
      <c r="U17" s="2" t="s">
        <v>42</v>
      </c>
      <c r="V17" s="2" t="s">
        <v>42</v>
      </c>
      <c r="W17" s="2" t="s">
        <v>42</v>
      </c>
      <c r="X17" s="2" t="s">
        <v>42</v>
      </c>
      <c r="Y17" s="2" t="s">
        <v>42</v>
      </c>
      <c r="Z17" s="1" t="s">
        <v>42</v>
      </c>
      <c r="AA17" s="1" t="s">
        <v>42</v>
      </c>
      <c r="AB17" s="1" t="s">
        <v>42</v>
      </c>
      <c r="AC17" s="1" t="s">
        <v>4219</v>
      </c>
      <c r="AD17" s="1"/>
      <c r="AE17" s="1"/>
      <c r="AF17" s="1" t="s">
        <v>923</v>
      </c>
      <c r="AG17" s="1" t="s">
        <v>4220</v>
      </c>
      <c r="AH17" s="1" t="s">
        <v>42</v>
      </c>
    </row>
    <row r="18" spans="1:34" hidden="1" x14ac:dyDescent="0.25">
      <c r="A18" s="1" t="s">
        <v>6449</v>
      </c>
      <c r="B18" s="1" t="s">
        <v>6450</v>
      </c>
      <c r="C18" s="1" t="s">
        <v>473</v>
      </c>
      <c r="D18" s="1" t="s">
        <v>100</v>
      </c>
      <c r="E18" s="1" t="s">
        <v>6451</v>
      </c>
      <c r="F18" s="1" t="s">
        <v>2673</v>
      </c>
      <c r="G18" s="5" t="s">
        <v>477</v>
      </c>
      <c r="H18" s="1">
        <v>2021</v>
      </c>
      <c r="I18" s="1" t="s">
        <v>2148</v>
      </c>
      <c r="J18" s="2" t="s">
        <v>86</v>
      </c>
      <c r="K18" s="2">
        <v>1</v>
      </c>
      <c r="L18" s="1"/>
      <c r="M18" s="2" t="s">
        <v>42</v>
      </c>
      <c r="N18" s="2">
        <v>1</v>
      </c>
      <c r="O18" s="2" t="s">
        <v>42</v>
      </c>
      <c r="P18" s="2" t="s">
        <v>43</v>
      </c>
      <c r="Q18" s="2" t="s">
        <v>42</v>
      </c>
      <c r="R18" s="2" t="s">
        <v>42</v>
      </c>
      <c r="S18" s="2" t="s">
        <v>42</v>
      </c>
      <c r="T18" s="2">
        <v>1</v>
      </c>
      <c r="U18" s="2" t="s">
        <v>42</v>
      </c>
      <c r="V18" s="2" t="s">
        <v>42</v>
      </c>
      <c r="W18" s="2">
        <v>1</v>
      </c>
      <c r="X18" s="2" t="s">
        <v>42</v>
      </c>
      <c r="Y18" s="2" t="s">
        <v>42</v>
      </c>
      <c r="Z18" s="1" t="s">
        <v>42</v>
      </c>
      <c r="AA18" s="1" t="s">
        <v>42</v>
      </c>
      <c r="AB18" s="1" t="s">
        <v>42</v>
      </c>
      <c r="AC18" s="1" t="s">
        <v>6452</v>
      </c>
      <c r="AD18" s="1"/>
      <c r="AE18" s="1"/>
      <c r="AF18" s="1">
        <v>0</v>
      </c>
      <c r="AG18" s="1" t="s">
        <v>1320</v>
      </c>
      <c r="AH18" s="1" t="s">
        <v>42</v>
      </c>
    </row>
    <row r="19" spans="1:34" hidden="1" x14ac:dyDescent="0.25">
      <c r="A19" s="1" t="s">
        <v>6582</v>
      </c>
      <c r="B19" s="1" t="s">
        <v>6583</v>
      </c>
      <c r="C19" s="1" t="s">
        <v>77</v>
      </c>
      <c r="D19" s="1" t="s">
        <v>6584</v>
      </c>
      <c r="E19" s="1" t="s">
        <v>6584</v>
      </c>
      <c r="F19" s="1" t="s">
        <v>6585</v>
      </c>
      <c r="G19" s="5" t="s">
        <v>96</v>
      </c>
      <c r="H19" s="1">
        <v>2007</v>
      </c>
      <c r="I19" s="1" t="s">
        <v>63</v>
      </c>
      <c r="J19" s="2" t="s">
        <v>86</v>
      </c>
      <c r="K19" s="2">
        <v>1</v>
      </c>
      <c r="L19" s="2" t="s">
        <v>42</v>
      </c>
      <c r="M19" s="2" t="s">
        <v>42</v>
      </c>
      <c r="N19" s="2">
        <v>1</v>
      </c>
      <c r="O19" s="2" t="s">
        <v>42</v>
      </c>
      <c r="P19" s="2" t="s">
        <v>43</v>
      </c>
      <c r="Q19" s="2">
        <v>0</v>
      </c>
      <c r="R19" s="2" t="s">
        <v>42</v>
      </c>
      <c r="S19" s="2" t="s">
        <v>42</v>
      </c>
      <c r="T19" s="2">
        <v>1</v>
      </c>
      <c r="U19" s="2" t="s">
        <v>42</v>
      </c>
      <c r="V19" s="2" t="s">
        <v>42</v>
      </c>
      <c r="W19" s="2">
        <v>1</v>
      </c>
      <c r="X19" s="2" t="s">
        <v>42</v>
      </c>
      <c r="Y19" s="2" t="s">
        <v>42</v>
      </c>
      <c r="Z19" s="1">
        <v>1</v>
      </c>
      <c r="AA19" s="1" t="s">
        <v>42</v>
      </c>
      <c r="AB19" s="1" t="s">
        <v>42</v>
      </c>
      <c r="AC19" s="1" t="s">
        <v>6586</v>
      </c>
      <c r="AD19" s="1" t="s">
        <v>88</v>
      </c>
      <c r="AE19" s="1" t="s">
        <v>4713</v>
      </c>
      <c r="AF19" s="1">
        <v>0</v>
      </c>
      <c r="AG19" s="1" t="s">
        <v>492</v>
      </c>
      <c r="AH19" s="1" t="s">
        <v>42</v>
      </c>
    </row>
    <row r="20" spans="1:34" hidden="1" x14ac:dyDescent="0.25">
      <c r="A20" s="1" t="s">
        <v>1392</v>
      </c>
      <c r="B20" s="1" t="s">
        <v>1393</v>
      </c>
      <c r="C20" s="1" t="s">
        <v>103</v>
      </c>
      <c r="D20" s="1">
        <v>0</v>
      </c>
      <c r="E20" s="1">
        <v>0</v>
      </c>
      <c r="F20" s="1" t="s">
        <v>1065</v>
      </c>
      <c r="G20" s="5" t="s">
        <v>152</v>
      </c>
      <c r="H20" s="1">
        <v>2019</v>
      </c>
      <c r="I20" s="1" t="s">
        <v>188</v>
      </c>
      <c r="J20" s="2" t="s">
        <v>86</v>
      </c>
      <c r="K20" s="2">
        <v>1</v>
      </c>
      <c r="L20" s="2" t="s">
        <v>42</v>
      </c>
      <c r="M20" s="2" t="s">
        <v>42</v>
      </c>
      <c r="N20" s="2">
        <v>1</v>
      </c>
      <c r="O20" s="2" t="s">
        <v>42</v>
      </c>
      <c r="P20" s="2" t="s">
        <v>43</v>
      </c>
      <c r="Q20" s="2" t="s">
        <v>42</v>
      </c>
      <c r="R20" s="2" t="s">
        <v>42</v>
      </c>
      <c r="S20" s="2" t="s">
        <v>42</v>
      </c>
      <c r="T20" s="2" t="s">
        <v>42</v>
      </c>
      <c r="U20" s="2" t="s">
        <v>42</v>
      </c>
      <c r="V20" s="2" t="s">
        <v>42</v>
      </c>
      <c r="W20" s="2" t="s">
        <v>42</v>
      </c>
      <c r="X20" s="2" t="s">
        <v>42</v>
      </c>
      <c r="Y20" s="2" t="s">
        <v>42</v>
      </c>
      <c r="Z20" s="1" t="s">
        <v>42</v>
      </c>
      <c r="AA20" s="1" t="s">
        <v>42</v>
      </c>
      <c r="AB20" s="1" t="s">
        <v>42</v>
      </c>
      <c r="AC20" s="1" t="s">
        <v>1394</v>
      </c>
      <c r="AD20" s="1" t="s">
        <v>88</v>
      </c>
      <c r="AE20" s="1" t="s">
        <v>1395</v>
      </c>
      <c r="AF20" s="1">
        <v>0</v>
      </c>
      <c r="AG20" t="s">
        <v>1396</v>
      </c>
      <c r="AH20" s="1" t="s">
        <v>42</v>
      </c>
    </row>
    <row r="21" spans="1:34" hidden="1" x14ac:dyDescent="0.25">
      <c r="A21" s="1" t="s">
        <v>233</v>
      </c>
      <c r="B21" s="1" t="s">
        <v>234</v>
      </c>
      <c r="C21" s="1" t="s">
        <v>103</v>
      </c>
      <c r="D21" s="1" t="s">
        <v>235</v>
      </c>
      <c r="E21" s="1" t="s">
        <v>235</v>
      </c>
      <c r="F21" s="1" t="s">
        <v>236</v>
      </c>
      <c r="G21" s="5" t="s">
        <v>40</v>
      </c>
      <c r="H21" s="1">
        <v>2015</v>
      </c>
      <c r="I21" s="1" t="s">
        <v>237</v>
      </c>
      <c r="J21" s="2" t="s">
        <v>86</v>
      </c>
      <c r="K21" s="2">
        <v>1</v>
      </c>
      <c r="L21" s="2" t="s">
        <v>42</v>
      </c>
      <c r="M21" s="2" t="s">
        <v>42</v>
      </c>
      <c r="N21" s="2">
        <v>1</v>
      </c>
      <c r="O21" s="2" t="s">
        <v>42</v>
      </c>
      <c r="P21" s="2" t="s">
        <v>43</v>
      </c>
      <c r="Q21" s="2">
        <v>0</v>
      </c>
      <c r="R21" s="2" t="s">
        <v>42</v>
      </c>
      <c r="S21" s="2" t="s">
        <v>42</v>
      </c>
      <c r="T21" s="2">
        <v>0</v>
      </c>
      <c r="U21" s="2" t="s">
        <v>42</v>
      </c>
      <c r="V21" s="2" t="s">
        <v>42</v>
      </c>
      <c r="W21" s="2">
        <v>0</v>
      </c>
      <c r="X21" s="2" t="s">
        <v>42</v>
      </c>
      <c r="Y21" s="2" t="s">
        <v>42</v>
      </c>
      <c r="Z21" s="1">
        <v>0</v>
      </c>
      <c r="AA21" s="1" t="s">
        <v>42</v>
      </c>
      <c r="AB21" s="1" t="s">
        <v>42</v>
      </c>
      <c r="AC21" s="1" t="s">
        <v>238</v>
      </c>
      <c r="AD21" s="1" t="s">
        <v>239</v>
      </c>
      <c r="AE21" s="1" t="s">
        <v>240</v>
      </c>
      <c r="AF21" s="1" t="s">
        <v>241</v>
      </c>
      <c r="AG21" s="1" t="s">
        <v>242</v>
      </c>
      <c r="AH21" s="1" t="s">
        <v>42</v>
      </c>
    </row>
    <row r="22" spans="1:34" hidden="1" x14ac:dyDescent="0.25">
      <c r="A22" s="1" t="s">
        <v>243</v>
      </c>
      <c r="B22" s="1" t="s">
        <v>244</v>
      </c>
      <c r="C22" s="1" t="s">
        <v>36</v>
      </c>
      <c r="D22" s="1" t="s">
        <v>245</v>
      </c>
      <c r="E22" s="1" t="s">
        <v>246</v>
      </c>
      <c r="F22" s="1" t="s">
        <v>247</v>
      </c>
      <c r="G22" s="5" t="s">
        <v>62</v>
      </c>
      <c r="H22" s="1">
        <v>2018</v>
      </c>
      <c r="I22" s="1" t="s">
        <v>248</v>
      </c>
      <c r="J22" s="2" t="s">
        <v>86</v>
      </c>
      <c r="K22" s="2">
        <v>1</v>
      </c>
      <c r="L22" s="2" t="s">
        <v>42</v>
      </c>
      <c r="M22" s="2" t="s">
        <v>42</v>
      </c>
      <c r="N22" s="2">
        <v>1</v>
      </c>
      <c r="O22" s="2" t="s">
        <v>42</v>
      </c>
      <c r="P22" s="2" t="s">
        <v>43</v>
      </c>
      <c r="Q22" s="2">
        <v>1</v>
      </c>
      <c r="R22" s="2" t="s">
        <v>42</v>
      </c>
      <c r="S22" s="2" t="s">
        <v>42</v>
      </c>
      <c r="T22" s="2">
        <v>1</v>
      </c>
      <c r="U22" s="2" t="s">
        <v>42</v>
      </c>
      <c r="V22" s="2" t="s">
        <v>42</v>
      </c>
      <c r="W22" s="2" t="s">
        <v>42</v>
      </c>
      <c r="X22" s="2" t="s">
        <v>42</v>
      </c>
      <c r="Y22" s="2" t="s">
        <v>42</v>
      </c>
      <c r="Z22" s="1">
        <v>0</v>
      </c>
      <c r="AA22" s="1" t="s">
        <v>42</v>
      </c>
      <c r="AB22" s="1" t="s">
        <v>42</v>
      </c>
      <c r="AC22" s="1" t="s">
        <v>249</v>
      </c>
      <c r="AD22" s="1" t="s">
        <v>250</v>
      </c>
      <c r="AE22" s="1" t="s">
        <v>251</v>
      </c>
      <c r="AF22" s="1">
        <v>0</v>
      </c>
      <c r="AG22" s="1"/>
      <c r="AH22" s="1" t="s">
        <v>42</v>
      </c>
    </row>
    <row r="23" spans="1:34" hidden="1" x14ac:dyDescent="0.25">
      <c r="A23" s="1" t="s">
        <v>262</v>
      </c>
      <c r="B23" s="1" t="s">
        <v>263</v>
      </c>
      <c r="C23" s="1" t="s">
        <v>36</v>
      </c>
      <c r="D23" s="1" t="s">
        <v>264</v>
      </c>
      <c r="E23" s="1" t="s">
        <v>264</v>
      </c>
      <c r="F23" s="1" t="s">
        <v>265</v>
      </c>
      <c r="G23" s="5" t="s">
        <v>266</v>
      </c>
      <c r="H23" s="1">
        <v>2014</v>
      </c>
      <c r="I23" s="1" t="s">
        <v>267</v>
      </c>
      <c r="J23" s="2" t="s">
        <v>86</v>
      </c>
      <c r="K23" s="2">
        <v>1</v>
      </c>
      <c r="L23" s="2" t="s">
        <v>42</v>
      </c>
      <c r="M23" s="2" t="s">
        <v>42</v>
      </c>
      <c r="N23" s="2">
        <v>0</v>
      </c>
      <c r="O23" s="2" t="s">
        <v>42</v>
      </c>
      <c r="P23" s="2" t="s">
        <v>43</v>
      </c>
      <c r="Q23" s="2">
        <v>1</v>
      </c>
      <c r="R23" s="2" t="s">
        <v>42</v>
      </c>
      <c r="S23" s="2" t="s">
        <v>42</v>
      </c>
      <c r="T23" s="2">
        <v>0</v>
      </c>
      <c r="U23" s="2" t="s">
        <v>42</v>
      </c>
      <c r="V23" s="2" t="s">
        <v>42</v>
      </c>
      <c r="W23" s="2">
        <v>0</v>
      </c>
      <c r="X23" s="2" t="s">
        <v>42</v>
      </c>
      <c r="Y23" s="2" t="s">
        <v>42</v>
      </c>
      <c r="Z23" s="1" t="s">
        <v>42</v>
      </c>
      <c r="AA23" s="1" t="s">
        <v>42</v>
      </c>
      <c r="AB23" s="1" t="s">
        <v>42</v>
      </c>
      <c r="AC23" s="1" t="s">
        <v>268</v>
      </c>
      <c r="AD23" s="1" t="s">
        <v>65</v>
      </c>
      <c r="AE23" s="1" t="s">
        <v>208</v>
      </c>
      <c r="AF23" s="1">
        <v>0</v>
      </c>
      <c r="AG23" s="1"/>
      <c r="AH23" s="1" t="s">
        <v>42</v>
      </c>
    </row>
    <row r="24" spans="1:34" hidden="1" x14ac:dyDescent="0.25">
      <c r="A24" s="18" t="s">
        <v>278</v>
      </c>
      <c r="B24" s="18" t="str">
        <f>VLOOKUP(A24,'[1]2020 New Titles'!A:I,2,FALSE)</f>
        <v>Africa Spectrum</v>
      </c>
      <c r="C24" s="26" t="s">
        <v>50</v>
      </c>
      <c r="D24" s="1" t="s">
        <v>279</v>
      </c>
      <c r="E24" s="1" t="s">
        <v>280</v>
      </c>
      <c r="F24" s="1" t="s">
        <v>281</v>
      </c>
      <c r="G24" s="5" t="s">
        <v>152</v>
      </c>
      <c r="H24" s="1">
        <v>2020</v>
      </c>
      <c r="I24" s="1" t="s">
        <v>237</v>
      </c>
      <c r="J24" s="2" t="s">
        <v>86</v>
      </c>
      <c r="K24" s="2">
        <v>1</v>
      </c>
      <c r="L24" s="2" t="s">
        <v>42</v>
      </c>
      <c r="M24" s="2" t="s">
        <v>42</v>
      </c>
      <c r="N24" s="2" t="s">
        <v>42</v>
      </c>
      <c r="O24" s="2" t="s">
        <v>42</v>
      </c>
      <c r="P24" s="2" t="s">
        <v>43</v>
      </c>
      <c r="Q24" s="2">
        <v>1</v>
      </c>
      <c r="R24" s="2" t="s">
        <v>42</v>
      </c>
      <c r="S24" s="2" t="s">
        <v>42</v>
      </c>
      <c r="T24" s="2" t="s">
        <v>42</v>
      </c>
      <c r="U24" s="2" t="s">
        <v>42</v>
      </c>
      <c r="V24" s="2" t="s">
        <v>42</v>
      </c>
      <c r="W24" s="2" t="s">
        <v>42</v>
      </c>
      <c r="X24" s="2" t="s">
        <v>42</v>
      </c>
      <c r="Y24" s="2" t="s">
        <v>42</v>
      </c>
      <c r="Z24" s="1" t="s">
        <v>42</v>
      </c>
      <c r="AA24" s="1" t="s">
        <v>42</v>
      </c>
      <c r="AB24" s="1" t="s">
        <v>42</v>
      </c>
      <c r="AC24" s="1" t="s">
        <v>282</v>
      </c>
      <c r="AD24" s="1"/>
      <c r="AE24" s="1"/>
      <c r="AF24" s="1" t="s">
        <v>283</v>
      </c>
      <c r="AG24" s="1" t="e">
        <v>#REF!</v>
      </c>
      <c r="AH24" s="1" t="s">
        <v>42</v>
      </c>
    </row>
    <row r="25" spans="1:34" hidden="1" x14ac:dyDescent="0.25">
      <c r="A25" s="1" t="s">
        <v>294</v>
      </c>
      <c r="B25" s="1" t="s">
        <v>295</v>
      </c>
      <c r="C25" s="1" t="s">
        <v>103</v>
      </c>
      <c r="D25" s="1" t="s">
        <v>296</v>
      </c>
      <c r="E25" s="1" t="s">
        <v>296</v>
      </c>
      <c r="F25" s="1" t="s">
        <v>297</v>
      </c>
      <c r="G25" s="5" t="s">
        <v>257</v>
      </c>
      <c r="H25" s="1">
        <v>2018</v>
      </c>
      <c r="I25" s="1" t="s">
        <v>298</v>
      </c>
      <c r="J25" s="2" t="s">
        <v>86</v>
      </c>
      <c r="K25" s="2">
        <v>1</v>
      </c>
      <c r="L25" s="2" t="s">
        <v>42</v>
      </c>
      <c r="M25" s="2" t="s">
        <v>42</v>
      </c>
      <c r="N25" s="2">
        <v>1</v>
      </c>
      <c r="O25" s="2" t="s">
        <v>42</v>
      </c>
      <c r="P25" s="2" t="s">
        <v>43</v>
      </c>
      <c r="Q25" s="2" t="s">
        <v>42</v>
      </c>
      <c r="R25" s="2" t="s">
        <v>42</v>
      </c>
      <c r="S25" s="2" t="s">
        <v>42</v>
      </c>
      <c r="T25" s="2" t="s">
        <v>42</v>
      </c>
      <c r="U25" s="2" t="s">
        <v>42</v>
      </c>
      <c r="V25" s="2" t="s">
        <v>42</v>
      </c>
      <c r="W25" s="2" t="s">
        <v>42</v>
      </c>
      <c r="X25" s="2" t="s">
        <v>42</v>
      </c>
      <c r="Y25" s="2" t="s">
        <v>42</v>
      </c>
      <c r="Z25" s="1" t="s">
        <v>42</v>
      </c>
      <c r="AA25" s="1" t="s">
        <v>42</v>
      </c>
      <c r="AB25" s="1" t="s">
        <v>42</v>
      </c>
      <c r="AC25" s="1" t="s">
        <v>299</v>
      </c>
      <c r="AD25" s="1" t="s">
        <v>239</v>
      </c>
      <c r="AE25" s="1" t="s">
        <v>300</v>
      </c>
      <c r="AF25" s="1">
        <v>0</v>
      </c>
      <c r="AG25" s="1" t="s">
        <v>301</v>
      </c>
      <c r="AH25" s="1" t="s">
        <v>42</v>
      </c>
    </row>
    <row r="26" spans="1:34" hidden="1" x14ac:dyDescent="0.25">
      <c r="A26" s="1" t="s">
        <v>311</v>
      </c>
      <c r="B26" s="1" t="s">
        <v>312</v>
      </c>
      <c r="C26" s="1" t="s">
        <v>77</v>
      </c>
      <c r="D26" s="1" t="s">
        <v>313</v>
      </c>
      <c r="E26" s="1" t="s">
        <v>313</v>
      </c>
      <c r="F26" s="1" t="s">
        <v>314</v>
      </c>
      <c r="G26" s="5" t="s">
        <v>62</v>
      </c>
      <c r="H26" s="1">
        <v>2019</v>
      </c>
      <c r="I26" s="1" t="s">
        <v>315</v>
      </c>
      <c r="J26" s="2" t="s">
        <v>86</v>
      </c>
      <c r="K26" s="2">
        <v>1</v>
      </c>
      <c r="L26" s="2" t="s">
        <v>42</v>
      </c>
      <c r="M26" s="2" t="s">
        <v>42</v>
      </c>
      <c r="N26" s="2">
        <v>1</v>
      </c>
      <c r="O26" s="2" t="s">
        <v>42</v>
      </c>
      <c r="P26" s="2" t="s">
        <v>43</v>
      </c>
      <c r="Q26" s="2" t="s">
        <v>42</v>
      </c>
      <c r="R26" s="2" t="s">
        <v>42</v>
      </c>
      <c r="S26" s="2" t="s">
        <v>42</v>
      </c>
      <c r="T26" s="2" t="s">
        <v>42</v>
      </c>
      <c r="U26" s="2" t="s">
        <v>42</v>
      </c>
      <c r="V26" s="2" t="s">
        <v>42</v>
      </c>
      <c r="W26" s="2" t="s">
        <v>42</v>
      </c>
      <c r="X26" s="2" t="s">
        <v>42</v>
      </c>
      <c r="Y26" s="2" t="s">
        <v>42</v>
      </c>
      <c r="Z26" s="1" t="s">
        <v>42</v>
      </c>
      <c r="AA26" s="1" t="s">
        <v>42</v>
      </c>
      <c r="AB26" s="1" t="s">
        <v>42</v>
      </c>
      <c r="AC26" s="1" t="s">
        <v>316</v>
      </c>
      <c r="AD26" s="1" t="s">
        <v>88</v>
      </c>
      <c r="AE26" s="1" t="s">
        <v>317</v>
      </c>
      <c r="AF26" s="1">
        <v>0</v>
      </c>
      <c r="AG26" s="1" t="s">
        <v>318</v>
      </c>
      <c r="AH26" s="1" t="s">
        <v>42</v>
      </c>
    </row>
    <row r="27" spans="1:34" hidden="1" x14ac:dyDescent="0.25">
      <c r="A27" s="1" t="s">
        <v>367</v>
      </c>
      <c r="B27" s="1" t="s">
        <v>368</v>
      </c>
      <c r="C27" s="1" t="s">
        <v>77</v>
      </c>
      <c r="D27" s="1" t="s">
        <v>369</v>
      </c>
      <c r="E27" s="1" t="s">
        <v>370</v>
      </c>
      <c r="F27" s="1" t="s">
        <v>371</v>
      </c>
      <c r="G27" s="5" t="s">
        <v>96</v>
      </c>
      <c r="H27" s="1">
        <v>2007</v>
      </c>
      <c r="I27" s="1" t="s">
        <v>275</v>
      </c>
      <c r="J27" s="2" t="s">
        <v>86</v>
      </c>
      <c r="K27" s="2">
        <v>1</v>
      </c>
      <c r="L27" s="2" t="s">
        <v>42</v>
      </c>
      <c r="M27" s="2" t="s">
        <v>42</v>
      </c>
      <c r="N27" s="2">
        <v>1</v>
      </c>
      <c r="O27" s="2" t="s">
        <v>42</v>
      </c>
      <c r="P27" s="2" t="s">
        <v>43</v>
      </c>
      <c r="Q27" s="2">
        <v>0</v>
      </c>
      <c r="R27" s="2" t="s">
        <v>42</v>
      </c>
      <c r="S27" s="2" t="s">
        <v>42</v>
      </c>
      <c r="T27" s="2">
        <v>1</v>
      </c>
      <c r="U27" s="2" t="s">
        <v>42</v>
      </c>
      <c r="V27" s="2" t="s">
        <v>42</v>
      </c>
      <c r="W27" s="2">
        <v>1</v>
      </c>
      <c r="X27" s="2" t="s">
        <v>42</v>
      </c>
      <c r="Y27" s="2" t="s">
        <v>42</v>
      </c>
      <c r="Z27" s="1">
        <v>1</v>
      </c>
      <c r="AA27" s="1" t="s">
        <v>42</v>
      </c>
      <c r="AB27" s="1" t="s">
        <v>42</v>
      </c>
      <c r="AC27" s="1" t="s">
        <v>372</v>
      </c>
      <c r="AD27" s="1" t="s">
        <v>88</v>
      </c>
      <c r="AE27" s="1" t="s">
        <v>373</v>
      </c>
      <c r="AF27" s="1">
        <v>0</v>
      </c>
      <c r="AG27" s="1" t="s">
        <v>374</v>
      </c>
      <c r="AH27" s="1" t="s">
        <v>42</v>
      </c>
    </row>
    <row r="28" spans="1:34" hidden="1" x14ac:dyDescent="0.25">
      <c r="A28" s="1" t="s">
        <v>417</v>
      </c>
      <c r="B28" s="1" t="s">
        <v>418</v>
      </c>
      <c r="C28" s="1" t="s">
        <v>77</v>
      </c>
      <c r="D28" s="1" t="s">
        <v>419</v>
      </c>
      <c r="E28" s="1" t="s">
        <v>420</v>
      </c>
      <c r="F28" s="1" t="s">
        <v>421</v>
      </c>
      <c r="G28" s="5" t="s">
        <v>290</v>
      </c>
      <c r="H28" s="1">
        <v>2007</v>
      </c>
      <c r="I28" s="1" t="s">
        <v>414</v>
      </c>
      <c r="J28" s="2" t="s">
        <v>86</v>
      </c>
      <c r="K28" s="2">
        <v>1</v>
      </c>
      <c r="L28" s="2" t="s">
        <v>42</v>
      </c>
      <c r="M28" s="2" t="s">
        <v>42</v>
      </c>
      <c r="N28" s="2">
        <v>1</v>
      </c>
      <c r="O28" s="2" t="s">
        <v>42</v>
      </c>
      <c r="P28" s="2" t="s">
        <v>43</v>
      </c>
      <c r="Q28" s="2">
        <v>0</v>
      </c>
      <c r="R28" s="2" t="s">
        <v>42</v>
      </c>
      <c r="S28" s="2" t="s">
        <v>42</v>
      </c>
      <c r="T28" s="2">
        <v>1</v>
      </c>
      <c r="U28" s="2" t="s">
        <v>42</v>
      </c>
      <c r="V28" s="2" t="s">
        <v>42</v>
      </c>
      <c r="W28" s="2">
        <v>1</v>
      </c>
      <c r="X28" s="2" t="s">
        <v>42</v>
      </c>
      <c r="Y28" s="2" t="s">
        <v>42</v>
      </c>
      <c r="Z28" s="1">
        <v>0</v>
      </c>
      <c r="AA28" s="1" t="s">
        <v>42</v>
      </c>
      <c r="AB28" s="1" t="s">
        <v>42</v>
      </c>
      <c r="AC28" s="1" t="s">
        <v>422</v>
      </c>
      <c r="AD28" s="1" t="s">
        <v>399</v>
      </c>
      <c r="AE28" s="1" t="s">
        <v>423</v>
      </c>
      <c r="AF28" s="1">
        <v>0</v>
      </c>
      <c r="AG28" s="1" t="s">
        <v>100</v>
      </c>
      <c r="AH28" s="1" t="s">
        <v>42</v>
      </c>
    </row>
    <row r="29" spans="1:34" hidden="1" x14ac:dyDescent="0.25">
      <c r="A29" s="1" t="s">
        <v>572</v>
      </c>
      <c r="B29" s="1" t="s">
        <v>573</v>
      </c>
      <c r="C29" s="1" t="s">
        <v>103</v>
      </c>
      <c r="D29" s="1" t="s">
        <v>574</v>
      </c>
      <c r="E29" s="1" t="s">
        <v>574</v>
      </c>
      <c r="F29" s="1" t="s">
        <v>575</v>
      </c>
      <c r="G29" s="5" t="s">
        <v>40</v>
      </c>
      <c r="H29" s="1">
        <v>2016</v>
      </c>
      <c r="I29" s="1" t="s">
        <v>576</v>
      </c>
      <c r="J29" s="2" t="s">
        <v>86</v>
      </c>
      <c r="K29" s="2">
        <v>1</v>
      </c>
      <c r="L29" s="2" t="s">
        <v>42</v>
      </c>
      <c r="M29" s="2" t="s">
        <v>42</v>
      </c>
      <c r="N29" s="2">
        <v>1</v>
      </c>
      <c r="O29" s="2" t="s">
        <v>42</v>
      </c>
      <c r="P29" s="2" t="s">
        <v>43</v>
      </c>
      <c r="Q29" s="2">
        <v>0</v>
      </c>
      <c r="R29" s="2" t="s">
        <v>42</v>
      </c>
      <c r="S29" s="2" t="s">
        <v>42</v>
      </c>
      <c r="T29" s="2">
        <v>1</v>
      </c>
      <c r="U29" s="2" t="s">
        <v>42</v>
      </c>
      <c r="V29" s="2" t="s">
        <v>42</v>
      </c>
      <c r="W29" s="2">
        <v>0</v>
      </c>
      <c r="X29" s="2" t="s">
        <v>42</v>
      </c>
      <c r="Y29" s="2" t="s">
        <v>42</v>
      </c>
      <c r="Z29" s="1">
        <v>1</v>
      </c>
      <c r="AA29" s="1" t="s">
        <v>42</v>
      </c>
      <c r="AB29" s="1" t="s">
        <v>42</v>
      </c>
      <c r="AC29" s="1" t="s">
        <v>577</v>
      </c>
      <c r="AD29" s="1" t="s">
        <v>88</v>
      </c>
      <c r="AE29" s="1" t="s">
        <v>578</v>
      </c>
      <c r="AF29" s="1" t="s">
        <v>118</v>
      </c>
      <c r="AG29" s="1" t="s">
        <v>579</v>
      </c>
      <c r="AH29" s="1" t="s">
        <v>42</v>
      </c>
    </row>
    <row r="30" spans="1:34" hidden="1" x14ac:dyDescent="0.25">
      <c r="A30" s="1" t="s">
        <v>702</v>
      </c>
      <c r="B30" s="1" t="s">
        <v>703</v>
      </c>
      <c r="C30" s="1" t="s">
        <v>77</v>
      </c>
      <c r="D30" s="1" t="s">
        <v>704</v>
      </c>
      <c r="E30" s="1" t="s">
        <v>704</v>
      </c>
      <c r="F30" s="1" t="s">
        <v>314</v>
      </c>
      <c r="G30" s="5" t="s">
        <v>266</v>
      </c>
      <c r="H30" s="1">
        <v>2015</v>
      </c>
      <c r="I30" s="1" t="s">
        <v>237</v>
      </c>
      <c r="J30" s="2" t="s">
        <v>86</v>
      </c>
      <c r="K30" s="2">
        <v>1</v>
      </c>
      <c r="L30" s="2" t="s">
        <v>42</v>
      </c>
      <c r="M30" s="2" t="s">
        <v>42</v>
      </c>
      <c r="N30" s="2">
        <v>1</v>
      </c>
      <c r="O30" s="2" t="s">
        <v>42</v>
      </c>
      <c r="P30" s="2" t="s">
        <v>43</v>
      </c>
      <c r="Q30" s="2">
        <v>0</v>
      </c>
      <c r="R30" s="2" t="s">
        <v>42</v>
      </c>
      <c r="S30" s="2" t="s">
        <v>42</v>
      </c>
      <c r="T30" s="2">
        <v>1</v>
      </c>
      <c r="U30" s="2" t="s">
        <v>42</v>
      </c>
      <c r="V30" s="2" t="s">
        <v>42</v>
      </c>
      <c r="W30" s="2">
        <v>1</v>
      </c>
      <c r="X30" s="2" t="s">
        <v>42</v>
      </c>
      <c r="Y30" s="2" t="s">
        <v>42</v>
      </c>
      <c r="Z30" s="1">
        <v>0</v>
      </c>
      <c r="AA30" s="1" t="s">
        <v>42</v>
      </c>
      <c r="AB30" s="1" t="s">
        <v>42</v>
      </c>
      <c r="AC30" s="1" t="s">
        <v>705</v>
      </c>
      <c r="AD30" s="1" t="s">
        <v>88</v>
      </c>
      <c r="AE30" s="1" t="s">
        <v>706</v>
      </c>
      <c r="AF30" s="1">
        <v>0</v>
      </c>
      <c r="AG30" s="1" t="s">
        <v>707</v>
      </c>
      <c r="AH30" s="1" t="s">
        <v>42</v>
      </c>
    </row>
    <row r="31" spans="1:34" hidden="1" x14ac:dyDescent="0.25">
      <c r="A31" s="1" t="s">
        <v>775</v>
      </c>
      <c r="B31" s="1" t="s">
        <v>776</v>
      </c>
      <c r="C31" s="1" t="s">
        <v>50</v>
      </c>
      <c r="D31" s="1" t="s">
        <v>777</v>
      </c>
      <c r="E31" s="1" t="s">
        <v>777</v>
      </c>
      <c r="F31" s="1" t="s">
        <v>778</v>
      </c>
      <c r="G31" s="5" t="s">
        <v>257</v>
      </c>
      <c r="H31" s="1">
        <v>2017</v>
      </c>
      <c r="I31" s="1" t="s">
        <v>590</v>
      </c>
      <c r="J31" s="2" t="s">
        <v>86</v>
      </c>
      <c r="K31" s="2">
        <v>1</v>
      </c>
      <c r="L31" s="2" t="s">
        <v>42</v>
      </c>
      <c r="M31" s="2" t="s">
        <v>42</v>
      </c>
      <c r="N31" s="2">
        <v>0</v>
      </c>
      <c r="O31" s="2" t="s">
        <v>42</v>
      </c>
      <c r="P31" s="2" t="s">
        <v>43</v>
      </c>
      <c r="Q31" s="2">
        <v>1</v>
      </c>
      <c r="R31" s="2" t="s">
        <v>42</v>
      </c>
      <c r="S31" s="2" t="s">
        <v>42</v>
      </c>
      <c r="T31" s="2">
        <v>0</v>
      </c>
      <c r="U31" s="2" t="s">
        <v>42</v>
      </c>
      <c r="V31" s="2" t="s">
        <v>42</v>
      </c>
      <c r="W31" s="2">
        <v>0</v>
      </c>
      <c r="X31" s="2" t="s">
        <v>42</v>
      </c>
      <c r="Y31" s="2" t="s">
        <v>42</v>
      </c>
      <c r="Z31" s="1" t="s">
        <v>42</v>
      </c>
      <c r="AA31" s="1" t="s">
        <v>42</v>
      </c>
      <c r="AB31" s="1" t="s">
        <v>42</v>
      </c>
      <c r="AC31" s="1" t="s">
        <v>779</v>
      </c>
      <c r="AD31" s="1" t="s">
        <v>65</v>
      </c>
      <c r="AE31" s="1" t="s">
        <v>780</v>
      </c>
      <c r="AF31" s="1" t="s">
        <v>100</v>
      </c>
      <c r="AG31" s="1"/>
      <c r="AH31" s="1" t="s">
        <v>42</v>
      </c>
    </row>
    <row r="32" spans="1:34" hidden="1" x14ac:dyDescent="0.25">
      <c r="A32" s="1" t="s">
        <v>820</v>
      </c>
      <c r="B32" s="1" t="s">
        <v>821</v>
      </c>
      <c r="C32" s="1" t="s">
        <v>50</v>
      </c>
      <c r="D32" s="1" t="s">
        <v>822</v>
      </c>
      <c r="E32" s="1" t="s">
        <v>822</v>
      </c>
      <c r="F32" s="1" t="s">
        <v>265</v>
      </c>
      <c r="G32" s="5" t="s">
        <v>266</v>
      </c>
      <c r="H32" s="1">
        <v>2014</v>
      </c>
      <c r="I32" s="1" t="s">
        <v>54</v>
      </c>
      <c r="J32" s="2" t="s">
        <v>86</v>
      </c>
      <c r="K32" s="2">
        <v>1</v>
      </c>
      <c r="L32" s="2" t="s">
        <v>42</v>
      </c>
      <c r="M32" s="2" t="s">
        <v>42</v>
      </c>
      <c r="N32" s="2">
        <v>0</v>
      </c>
      <c r="O32" s="2" t="s">
        <v>42</v>
      </c>
      <c r="P32" s="2" t="s">
        <v>43</v>
      </c>
      <c r="Q32" s="2">
        <v>1</v>
      </c>
      <c r="R32" s="2" t="s">
        <v>42</v>
      </c>
      <c r="S32" s="2" t="s">
        <v>42</v>
      </c>
      <c r="T32" s="2">
        <v>0</v>
      </c>
      <c r="U32" s="2" t="s">
        <v>42</v>
      </c>
      <c r="V32" s="2" t="s">
        <v>42</v>
      </c>
      <c r="W32" s="2">
        <v>0</v>
      </c>
      <c r="X32" s="2" t="s">
        <v>42</v>
      </c>
      <c r="Y32" s="2" t="s">
        <v>42</v>
      </c>
      <c r="Z32" s="1" t="s">
        <v>42</v>
      </c>
      <c r="AA32" s="1" t="s">
        <v>42</v>
      </c>
      <c r="AB32" s="1" t="s">
        <v>42</v>
      </c>
      <c r="AC32" s="1" t="s">
        <v>823</v>
      </c>
      <c r="AD32" s="1" t="s">
        <v>127</v>
      </c>
      <c r="AE32" s="1" t="s">
        <v>127</v>
      </c>
      <c r="AF32" s="1" t="s">
        <v>824</v>
      </c>
      <c r="AG32" s="1"/>
      <c r="AH32" s="1" t="s">
        <v>42</v>
      </c>
    </row>
    <row r="33" spans="1:34" hidden="1" x14ac:dyDescent="0.25">
      <c r="A33" s="1" t="s">
        <v>825</v>
      </c>
      <c r="B33" s="1" t="s">
        <v>826</v>
      </c>
      <c r="C33" s="1" t="s">
        <v>103</v>
      </c>
      <c r="D33" s="1" t="s">
        <v>827</v>
      </c>
      <c r="E33" s="1" t="s">
        <v>827</v>
      </c>
      <c r="F33" s="1" t="s">
        <v>421</v>
      </c>
      <c r="G33" s="5" t="s">
        <v>257</v>
      </c>
      <c r="H33" s="1">
        <v>2018</v>
      </c>
      <c r="I33" s="1" t="s">
        <v>414</v>
      </c>
      <c r="J33" s="2" t="s">
        <v>86</v>
      </c>
      <c r="K33" s="2">
        <v>1</v>
      </c>
      <c r="L33" s="2" t="s">
        <v>42</v>
      </c>
      <c r="M33" s="2" t="s">
        <v>42</v>
      </c>
      <c r="N33" s="2">
        <v>1</v>
      </c>
      <c r="O33" s="2" t="s">
        <v>42</v>
      </c>
      <c r="P33" s="2" t="s">
        <v>43</v>
      </c>
      <c r="Q33" s="2" t="s">
        <v>42</v>
      </c>
      <c r="R33" s="2" t="s">
        <v>42</v>
      </c>
      <c r="S33" s="2" t="s">
        <v>42</v>
      </c>
      <c r="T33" s="2">
        <v>1</v>
      </c>
      <c r="U33" s="2" t="s">
        <v>42</v>
      </c>
      <c r="V33" s="2" t="s">
        <v>42</v>
      </c>
      <c r="W33" s="2" t="s">
        <v>42</v>
      </c>
      <c r="X33" s="2" t="s">
        <v>42</v>
      </c>
      <c r="Y33" s="2" t="s">
        <v>42</v>
      </c>
      <c r="Z33" s="1" t="s">
        <v>42</v>
      </c>
      <c r="AA33" s="1" t="s">
        <v>42</v>
      </c>
      <c r="AB33" s="1" t="s">
        <v>42</v>
      </c>
      <c r="AC33" s="1" t="s">
        <v>828</v>
      </c>
      <c r="AD33" s="1" t="s">
        <v>88</v>
      </c>
      <c r="AE33" s="1" t="s">
        <v>829</v>
      </c>
      <c r="AF33" s="1">
        <v>0</v>
      </c>
      <c r="AG33" s="1" t="s">
        <v>301</v>
      </c>
      <c r="AH33" s="1" t="s">
        <v>42</v>
      </c>
    </row>
    <row r="34" spans="1:34" hidden="1" x14ac:dyDescent="0.25">
      <c r="A34" s="1" t="s">
        <v>836</v>
      </c>
      <c r="B34" s="1" t="s">
        <v>837</v>
      </c>
      <c r="C34" s="1" t="s">
        <v>103</v>
      </c>
      <c r="D34" s="1" t="s">
        <v>838</v>
      </c>
      <c r="E34" s="1" t="s">
        <v>838</v>
      </c>
      <c r="F34" s="1" t="s">
        <v>839</v>
      </c>
      <c r="G34" s="5" t="s">
        <v>257</v>
      </c>
      <c r="H34" s="1">
        <v>2018</v>
      </c>
      <c r="I34" s="1" t="s">
        <v>505</v>
      </c>
      <c r="J34" s="2" t="s">
        <v>86</v>
      </c>
      <c r="K34" s="2">
        <v>1</v>
      </c>
      <c r="L34" s="2" t="s">
        <v>42</v>
      </c>
      <c r="M34" s="2" t="s">
        <v>42</v>
      </c>
      <c r="N34" s="2">
        <v>1</v>
      </c>
      <c r="O34" s="2" t="s">
        <v>42</v>
      </c>
      <c r="P34" s="2" t="s">
        <v>43</v>
      </c>
      <c r="Q34" s="2" t="s">
        <v>42</v>
      </c>
      <c r="R34" s="2" t="s">
        <v>42</v>
      </c>
      <c r="S34" s="2" t="s">
        <v>42</v>
      </c>
      <c r="T34" s="2">
        <v>1</v>
      </c>
      <c r="U34" s="2" t="s">
        <v>42</v>
      </c>
      <c r="V34" s="2" t="s">
        <v>42</v>
      </c>
      <c r="W34" s="2" t="s">
        <v>42</v>
      </c>
      <c r="X34" s="2" t="s">
        <v>42</v>
      </c>
      <c r="Y34" s="2" t="s">
        <v>42</v>
      </c>
      <c r="Z34" s="1" t="s">
        <v>42</v>
      </c>
      <c r="AA34" s="1" t="s">
        <v>42</v>
      </c>
      <c r="AB34" s="1" t="s">
        <v>42</v>
      </c>
      <c r="AC34" s="1" t="s">
        <v>840</v>
      </c>
      <c r="AD34" s="1" t="s">
        <v>88</v>
      </c>
      <c r="AE34" s="1" t="s">
        <v>431</v>
      </c>
      <c r="AF34" s="1" t="s">
        <v>841</v>
      </c>
      <c r="AG34" s="1" t="s">
        <v>301</v>
      </c>
      <c r="AH34" s="1" t="s">
        <v>42</v>
      </c>
    </row>
    <row r="35" spans="1:34" hidden="1" x14ac:dyDescent="0.25">
      <c r="A35" s="1" t="s">
        <v>842</v>
      </c>
      <c r="B35" s="1" t="s">
        <v>843</v>
      </c>
      <c r="C35" s="1" t="s">
        <v>103</v>
      </c>
      <c r="D35" s="1" t="s">
        <v>844</v>
      </c>
      <c r="E35" s="1" t="s">
        <v>844</v>
      </c>
      <c r="F35" s="1" t="s">
        <v>314</v>
      </c>
      <c r="G35" s="5" t="s">
        <v>257</v>
      </c>
      <c r="H35" s="1">
        <v>2018</v>
      </c>
      <c r="I35" s="1" t="s">
        <v>315</v>
      </c>
      <c r="J35" s="2" t="s">
        <v>86</v>
      </c>
      <c r="K35" s="2">
        <v>1</v>
      </c>
      <c r="L35" s="2" t="s">
        <v>42</v>
      </c>
      <c r="M35" s="2" t="s">
        <v>42</v>
      </c>
      <c r="N35" s="2">
        <v>1</v>
      </c>
      <c r="O35" s="2" t="s">
        <v>42</v>
      </c>
      <c r="P35" s="2" t="s">
        <v>43</v>
      </c>
      <c r="Q35" s="2" t="s">
        <v>42</v>
      </c>
      <c r="R35" s="2" t="s">
        <v>42</v>
      </c>
      <c r="S35" s="2" t="s">
        <v>42</v>
      </c>
      <c r="T35" s="2">
        <v>1</v>
      </c>
      <c r="U35" s="2" t="s">
        <v>42</v>
      </c>
      <c r="V35" s="2" t="s">
        <v>42</v>
      </c>
      <c r="W35" s="2" t="s">
        <v>42</v>
      </c>
      <c r="X35" s="2" t="s">
        <v>42</v>
      </c>
      <c r="Y35" s="2" t="s">
        <v>42</v>
      </c>
      <c r="Z35" s="1" t="s">
        <v>42</v>
      </c>
      <c r="AA35" s="1" t="s">
        <v>42</v>
      </c>
      <c r="AB35" s="1" t="s">
        <v>42</v>
      </c>
      <c r="AC35" s="1" t="s">
        <v>845</v>
      </c>
      <c r="AD35" s="1" t="s">
        <v>239</v>
      </c>
      <c r="AE35" s="1" t="s">
        <v>431</v>
      </c>
      <c r="AF35" s="1" t="s">
        <v>841</v>
      </c>
      <c r="AG35" s="1" t="s">
        <v>301</v>
      </c>
      <c r="AH35" s="1" t="s">
        <v>42</v>
      </c>
    </row>
    <row r="36" spans="1:34" hidden="1" x14ac:dyDescent="0.25">
      <c r="A36" s="1" t="s">
        <v>867</v>
      </c>
      <c r="B36" s="1" t="s">
        <v>868</v>
      </c>
      <c r="C36" s="1" t="s">
        <v>103</v>
      </c>
      <c r="D36" s="1" t="s">
        <v>869</v>
      </c>
      <c r="E36" s="1" t="s">
        <v>869</v>
      </c>
      <c r="F36" s="1" t="s">
        <v>778</v>
      </c>
      <c r="G36" s="5" t="s">
        <v>324</v>
      </c>
      <c r="H36" s="1">
        <v>2017</v>
      </c>
      <c r="I36" s="1" t="s">
        <v>870</v>
      </c>
      <c r="J36" s="2" t="s">
        <v>86</v>
      </c>
      <c r="K36" s="2">
        <v>1</v>
      </c>
      <c r="L36" s="2" t="s">
        <v>42</v>
      </c>
      <c r="M36" s="2" t="s">
        <v>42</v>
      </c>
      <c r="N36" s="2">
        <v>1</v>
      </c>
      <c r="O36" s="2" t="s">
        <v>42</v>
      </c>
      <c r="P36" s="2" t="s">
        <v>43</v>
      </c>
      <c r="Q36" s="2">
        <v>0</v>
      </c>
      <c r="R36" s="2" t="s">
        <v>42</v>
      </c>
      <c r="S36" s="2" t="s">
        <v>42</v>
      </c>
      <c r="T36" s="2">
        <v>1</v>
      </c>
      <c r="U36" s="2" t="s">
        <v>42</v>
      </c>
      <c r="V36" s="2" t="s">
        <v>42</v>
      </c>
      <c r="W36" s="2">
        <v>1</v>
      </c>
      <c r="X36" s="2" t="s">
        <v>42</v>
      </c>
      <c r="Y36" s="2" t="s">
        <v>42</v>
      </c>
      <c r="Z36" s="1" t="s">
        <v>42</v>
      </c>
      <c r="AA36" s="1" t="s">
        <v>42</v>
      </c>
      <c r="AB36" s="1" t="s">
        <v>42</v>
      </c>
      <c r="AC36" s="1" t="s">
        <v>871</v>
      </c>
      <c r="AD36" s="1" t="s">
        <v>88</v>
      </c>
      <c r="AE36" s="1" t="s">
        <v>872</v>
      </c>
      <c r="AF36" s="1" t="s">
        <v>118</v>
      </c>
      <c r="AG36" s="1"/>
      <c r="AH36" s="1" t="s">
        <v>42</v>
      </c>
    </row>
    <row r="37" spans="1:34" hidden="1" x14ac:dyDescent="0.25">
      <c r="A37" s="1" t="s">
        <v>873</v>
      </c>
      <c r="B37" s="1" t="s">
        <v>874</v>
      </c>
      <c r="C37" s="1" t="s">
        <v>103</v>
      </c>
      <c r="D37" s="1">
        <v>0</v>
      </c>
      <c r="E37" s="1">
        <v>0</v>
      </c>
      <c r="F37" s="1" t="s">
        <v>875</v>
      </c>
      <c r="G37" s="5" t="s">
        <v>62</v>
      </c>
      <c r="H37" s="1">
        <v>2019</v>
      </c>
      <c r="I37" s="1" t="s">
        <v>267</v>
      </c>
      <c r="J37" s="2" t="s">
        <v>86</v>
      </c>
      <c r="K37" s="2">
        <v>1</v>
      </c>
      <c r="L37" s="2" t="s">
        <v>42</v>
      </c>
      <c r="M37" s="2" t="s">
        <v>42</v>
      </c>
      <c r="N37" s="2">
        <v>1</v>
      </c>
      <c r="O37" s="2" t="s">
        <v>42</v>
      </c>
      <c r="P37" s="2" t="s">
        <v>43</v>
      </c>
      <c r="Q37" s="2" t="s">
        <v>42</v>
      </c>
      <c r="R37" s="2" t="s">
        <v>42</v>
      </c>
      <c r="S37" s="2" t="s">
        <v>42</v>
      </c>
      <c r="T37" s="2">
        <v>1</v>
      </c>
      <c r="U37" s="2" t="s">
        <v>42</v>
      </c>
      <c r="V37" s="2" t="s">
        <v>42</v>
      </c>
      <c r="W37" s="2">
        <v>1</v>
      </c>
      <c r="X37" s="2" t="s">
        <v>42</v>
      </c>
      <c r="Y37" s="2" t="s">
        <v>42</v>
      </c>
      <c r="Z37" s="1" t="s">
        <v>42</v>
      </c>
      <c r="AA37" s="1" t="s">
        <v>42</v>
      </c>
      <c r="AB37" s="1" t="s">
        <v>42</v>
      </c>
      <c r="AC37" s="1" t="s">
        <v>876</v>
      </c>
      <c r="AD37" s="1" t="s">
        <v>88</v>
      </c>
      <c r="AE37" s="1" t="s">
        <v>872</v>
      </c>
      <c r="AF37" s="1">
        <v>0</v>
      </c>
      <c r="AG37" s="1" t="s">
        <v>191</v>
      </c>
      <c r="AH37" s="1" t="s">
        <v>42</v>
      </c>
    </row>
    <row r="38" spans="1:34" hidden="1" x14ac:dyDescent="0.25">
      <c r="A38" s="1" t="s">
        <v>877</v>
      </c>
      <c r="B38" s="1" t="s">
        <v>878</v>
      </c>
      <c r="C38" s="1" t="s">
        <v>103</v>
      </c>
      <c r="D38" s="1" t="s">
        <v>879</v>
      </c>
      <c r="E38" s="1" t="s">
        <v>879</v>
      </c>
      <c r="F38" s="1" t="s">
        <v>421</v>
      </c>
      <c r="G38" s="5" t="s">
        <v>257</v>
      </c>
      <c r="H38" s="1">
        <v>2018</v>
      </c>
      <c r="I38" s="1" t="s">
        <v>414</v>
      </c>
      <c r="J38" s="2" t="s">
        <v>86</v>
      </c>
      <c r="K38" s="2">
        <v>1</v>
      </c>
      <c r="L38" s="2" t="s">
        <v>42</v>
      </c>
      <c r="M38" s="2" t="s">
        <v>42</v>
      </c>
      <c r="N38" s="2">
        <v>1</v>
      </c>
      <c r="O38" s="2" t="s">
        <v>42</v>
      </c>
      <c r="P38" s="2" t="s">
        <v>43</v>
      </c>
      <c r="Q38" s="2" t="s">
        <v>42</v>
      </c>
      <c r="R38" s="2" t="s">
        <v>42</v>
      </c>
      <c r="S38" s="2" t="s">
        <v>42</v>
      </c>
      <c r="T38" s="2">
        <v>1</v>
      </c>
      <c r="U38" s="2" t="s">
        <v>42</v>
      </c>
      <c r="V38" s="2" t="s">
        <v>42</v>
      </c>
      <c r="W38" s="2">
        <v>1</v>
      </c>
      <c r="X38" s="2" t="s">
        <v>42</v>
      </c>
      <c r="Y38" s="2" t="s">
        <v>42</v>
      </c>
      <c r="Z38" s="1" t="s">
        <v>42</v>
      </c>
      <c r="AA38" s="1" t="s">
        <v>42</v>
      </c>
      <c r="AB38" s="1" t="s">
        <v>42</v>
      </c>
      <c r="AC38" s="1" t="s">
        <v>880</v>
      </c>
      <c r="AD38" s="1" t="s">
        <v>88</v>
      </c>
      <c r="AE38" s="1" t="s">
        <v>881</v>
      </c>
      <c r="AF38" s="1" t="s">
        <v>841</v>
      </c>
      <c r="AG38" s="1" t="s">
        <v>301</v>
      </c>
      <c r="AH38" s="1" t="s">
        <v>42</v>
      </c>
    </row>
    <row r="39" spans="1:34" hidden="1" x14ac:dyDescent="0.25">
      <c r="A39" s="1" t="s">
        <v>1000</v>
      </c>
      <c r="B39" s="1" t="s">
        <v>1001</v>
      </c>
      <c r="C39" s="1" t="s">
        <v>77</v>
      </c>
      <c r="D39" s="1" t="s">
        <v>1002</v>
      </c>
      <c r="E39" s="1" t="s">
        <v>1002</v>
      </c>
      <c r="F39" s="1" t="s">
        <v>265</v>
      </c>
      <c r="G39" s="5" t="s">
        <v>257</v>
      </c>
      <c r="H39" s="1">
        <v>2018</v>
      </c>
      <c r="I39" s="1" t="s">
        <v>54</v>
      </c>
      <c r="J39" s="2" t="s">
        <v>86</v>
      </c>
      <c r="K39" s="2">
        <v>1</v>
      </c>
      <c r="L39" s="2" t="s">
        <v>42</v>
      </c>
      <c r="M39" s="2" t="s">
        <v>42</v>
      </c>
      <c r="N39" s="2">
        <v>1</v>
      </c>
      <c r="O39" s="2" t="s">
        <v>42</v>
      </c>
      <c r="P39" s="2" t="s">
        <v>43</v>
      </c>
      <c r="Q39" s="2" t="s">
        <v>42</v>
      </c>
      <c r="R39" s="2" t="s">
        <v>42</v>
      </c>
      <c r="S39" s="2" t="s">
        <v>42</v>
      </c>
      <c r="T39" s="2">
        <v>1</v>
      </c>
      <c r="U39" s="2" t="s">
        <v>42</v>
      </c>
      <c r="V39" s="2" t="s">
        <v>42</v>
      </c>
      <c r="W39" s="2" t="s">
        <v>42</v>
      </c>
      <c r="X39" s="2" t="s">
        <v>42</v>
      </c>
      <c r="Y39" s="2" t="s">
        <v>42</v>
      </c>
      <c r="Z39" s="1" t="s">
        <v>42</v>
      </c>
      <c r="AA39" s="1" t="s">
        <v>42</v>
      </c>
      <c r="AB39" s="1" t="s">
        <v>42</v>
      </c>
      <c r="AC39" s="1" t="s">
        <v>1003</v>
      </c>
      <c r="AD39" s="1" t="s">
        <v>88</v>
      </c>
      <c r="AE39" s="1" t="s">
        <v>431</v>
      </c>
      <c r="AF39" s="1">
        <v>0</v>
      </c>
      <c r="AG39" s="1" t="s">
        <v>1004</v>
      </c>
      <c r="AH39" s="1" t="s">
        <v>42</v>
      </c>
    </row>
    <row r="40" spans="1:34" hidden="1" x14ac:dyDescent="0.25">
      <c r="A40" s="1" t="s">
        <v>1033</v>
      </c>
      <c r="B40" s="1" t="s">
        <v>1034</v>
      </c>
      <c r="C40" s="1" t="s">
        <v>77</v>
      </c>
      <c r="D40" s="1" t="s">
        <v>1035</v>
      </c>
      <c r="E40" s="1" t="s">
        <v>1035</v>
      </c>
      <c r="F40" s="1" t="s">
        <v>1036</v>
      </c>
      <c r="G40" s="5" t="s">
        <v>324</v>
      </c>
      <c r="H40" s="1">
        <v>2018</v>
      </c>
      <c r="I40" s="1" t="s">
        <v>728</v>
      </c>
      <c r="J40" s="2" t="s">
        <v>86</v>
      </c>
      <c r="K40" s="2">
        <v>1</v>
      </c>
      <c r="L40" s="2" t="s">
        <v>42</v>
      </c>
      <c r="M40" s="2" t="s">
        <v>42</v>
      </c>
      <c r="N40" s="2">
        <v>1</v>
      </c>
      <c r="O40" s="2" t="s">
        <v>42</v>
      </c>
      <c r="P40" s="2" t="s">
        <v>43</v>
      </c>
      <c r="Q40" s="2" t="s">
        <v>42</v>
      </c>
      <c r="R40" s="2" t="s">
        <v>42</v>
      </c>
      <c r="S40" s="2" t="s">
        <v>42</v>
      </c>
      <c r="T40" s="2">
        <v>1</v>
      </c>
      <c r="U40" s="2" t="s">
        <v>42</v>
      </c>
      <c r="V40" s="2" t="s">
        <v>42</v>
      </c>
      <c r="W40" s="2">
        <v>1</v>
      </c>
      <c r="X40" s="2" t="s">
        <v>42</v>
      </c>
      <c r="Y40" s="2" t="s">
        <v>42</v>
      </c>
      <c r="Z40" s="1" t="s">
        <v>42</v>
      </c>
      <c r="AA40" s="1" t="s">
        <v>42</v>
      </c>
      <c r="AB40" s="1" t="s">
        <v>42</v>
      </c>
      <c r="AC40" s="1" t="s">
        <v>1037</v>
      </c>
      <c r="AD40" s="1" t="s">
        <v>88</v>
      </c>
      <c r="AE40" s="1" t="s">
        <v>881</v>
      </c>
      <c r="AF40" s="1">
        <v>0</v>
      </c>
      <c r="AG40" s="1" t="s">
        <v>191</v>
      </c>
      <c r="AH40" s="1" t="s">
        <v>42</v>
      </c>
    </row>
    <row r="41" spans="1:34" hidden="1" x14ac:dyDescent="0.25">
      <c r="A41" s="1" t="s">
        <v>1038</v>
      </c>
      <c r="B41" s="1" t="s">
        <v>1039</v>
      </c>
      <c r="C41" s="1" t="s">
        <v>103</v>
      </c>
      <c r="D41" s="1" t="s">
        <v>1040</v>
      </c>
      <c r="E41" s="1" t="s">
        <v>1040</v>
      </c>
      <c r="F41" s="1" t="s">
        <v>1041</v>
      </c>
      <c r="G41" s="5" t="s">
        <v>257</v>
      </c>
      <c r="H41" s="1">
        <v>2018</v>
      </c>
      <c r="I41" s="1" t="s">
        <v>628</v>
      </c>
      <c r="J41" s="2" t="s">
        <v>86</v>
      </c>
      <c r="K41" s="2">
        <v>1</v>
      </c>
      <c r="L41" s="2" t="s">
        <v>42</v>
      </c>
      <c r="M41" s="2" t="s">
        <v>42</v>
      </c>
      <c r="N41" s="2">
        <v>1</v>
      </c>
      <c r="O41" s="2" t="s">
        <v>42</v>
      </c>
      <c r="P41" s="2" t="s">
        <v>43</v>
      </c>
      <c r="Q41" s="2" t="s">
        <v>42</v>
      </c>
      <c r="R41" s="2" t="s">
        <v>42</v>
      </c>
      <c r="S41" s="2" t="s">
        <v>42</v>
      </c>
      <c r="T41" s="2">
        <v>1</v>
      </c>
      <c r="U41" s="2" t="s">
        <v>42</v>
      </c>
      <c r="V41" s="2" t="s">
        <v>42</v>
      </c>
      <c r="W41" s="2" t="s">
        <v>42</v>
      </c>
      <c r="X41" s="2" t="s">
        <v>42</v>
      </c>
      <c r="Y41" s="2" t="s">
        <v>42</v>
      </c>
      <c r="Z41" s="1" t="s">
        <v>42</v>
      </c>
      <c r="AA41" s="1" t="s">
        <v>42</v>
      </c>
      <c r="AB41" s="1" t="s">
        <v>42</v>
      </c>
      <c r="AC41" s="1" t="s">
        <v>1042</v>
      </c>
      <c r="AD41" s="1" t="s">
        <v>88</v>
      </c>
      <c r="AE41" s="1" t="s">
        <v>881</v>
      </c>
      <c r="AF41" s="1">
        <v>0</v>
      </c>
      <c r="AG41" s="1" t="s">
        <v>301</v>
      </c>
      <c r="AH41" s="1" t="s">
        <v>42</v>
      </c>
    </row>
    <row r="42" spans="1:34" hidden="1" x14ac:dyDescent="0.25">
      <c r="A42" s="1" t="s">
        <v>1056</v>
      </c>
      <c r="B42" s="1" t="s">
        <v>1057</v>
      </c>
      <c r="C42" s="1" t="s">
        <v>77</v>
      </c>
      <c r="D42" s="1" t="s">
        <v>1058</v>
      </c>
      <c r="E42" s="1" t="s">
        <v>1059</v>
      </c>
      <c r="F42" s="1" t="s">
        <v>314</v>
      </c>
      <c r="G42" s="5" t="s">
        <v>461</v>
      </c>
      <c r="H42" s="1">
        <v>2010</v>
      </c>
      <c r="I42" s="1" t="s">
        <v>315</v>
      </c>
      <c r="J42" s="2" t="s">
        <v>86</v>
      </c>
      <c r="K42" s="2">
        <v>1</v>
      </c>
      <c r="L42" s="2" t="s">
        <v>42</v>
      </c>
      <c r="M42" s="2" t="s">
        <v>42</v>
      </c>
      <c r="N42" s="2">
        <v>1</v>
      </c>
      <c r="O42" s="2" t="s">
        <v>42</v>
      </c>
      <c r="P42" s="2" t="s">
        <v>43</v>
      </c>
      <c r="Q42" s="2">
        <v>0</v>
      </c>
      <c r="R42" s="2" t="s">
        <v>42</v>
      </c>
      <c r="S42" s="2" t="s">
        <v>42</v>
      </c>
      <c r="T42" s="2">
        <v>1</v>
      </c>
      <c r="U42" s="2" t="s">
        <v>42</v>
      </c>
      <c r="V42" s="2" t="s">
        <v>42</v>
      </c>
      <c r="W42" s="2">
        <v>1</v>
      </c>
      <c r="X42" s="2" t="s">
        <v>42</v>
      </c>
      <c r="Y42" s="2" t="s">
        <v>42</v>
      </c>
      <c r="Z42" s="1">
        <v>0</v>
      </c>
      <c r="AA42" s="1" t="s">
        <v>42</v>
      </c>
      <c r="AB42" s="1" t="s">
        <v>42</v>
      </c>
      <c r="AC42" s="1" t="s">
        <v>1060</v>
      </c>
      <c r="AD42" s="1" t="s">
        <v>88</v>
      </c>
      <c r="AE42" s="1" t="s">
        <v>440</v>
      </c>
      <c r="AF42" s="1">
        <v>0</v>
      </c>
      <c r="AG42" s="1" t="s">
        <v>100</v>
      </c>
      <c r="AH42" s="1" t="s">
        <v>42</v>
      </c>
    </row>
    <row r="43" spans="1:34" hidden="1" x14ac:dyDescent="0.25">
      <c r="A43" s="1" t="s">
        <v>1061</v>
      </c>
      <c r="B43" s="1" t="s">
        <v>1062</v>
      </c>
      <c r="C43" s="1" t="s">
        <v>77</v>
      </c>
      <c r="D43" s="1" t="s">
        <v>1063</v>
      </c>
      <c r="E43" s="1" t="s">
        <v>1064</v>
      </c>
      <c r="F43" s="1" t="s">
        <v>1065</v>
      </c>
      <c r="G43" s="5" t="s">
        <v>324</v>
      </c>
      <c r="H43" s="1">
        <v>2018</v>
      </c>
      <c r="I43" s="1" t="s">
        <v>1066</v>
      </c>
      <c r="J43" s="2" t="s">
        <v>86</v>
      </c>
      <c r="K43" s="2">
        <v>1</v>
      </c>
      <c r="L43" s="2" t="s">
        <v>42</v>
      </c>
      <c r="M43" s="2" t="s">
        <v>42</v>
      </c>
      <c r="N43" s="2">
        <v>1</v>
      </c>
      <c r="O43" s="2" t="s">
        <v>42</v>
      </c>
      <c r="P43" s="2" t="s">
        <v>43</v>
      </c>
      <c r="Q43" s="2" t="s">
        <v>42</v>
      </c>
      <c r="R43" s="2" t="s">
        <v>42</v>
      </c>
      <c r="S43" s="2" t="s">
        <v>42</v>
      </c>
      <c r="T43" s="2">
        <v>1</v>
      </c>
      <c r="U43" s="2" t="s">
        <v>42</v>
      </c>
      <c r="V43" s="2" t="s">
        <v>42</v>
      </c>
      <c r="W43" s="2" t="s">
        <v>42</v>
      </c>
      <c r="X43" s="2" t="s">
        <v>42</v>
      </c>
      <c r="Y43" s="2" t="s">
        <v>42</v>
      </c>
      <c r="Z43" s="1">
        <v>1</v>
      </c>
      <c r="AA43" s="1" t="s">
        <v>42</v>
      </c>
      <c r="AB43" s="1" t="s">
        <v>42</v>
      </c>
      <c r="AC43" s="1" t="s">
        <v>1067</v>
      </c>
      <c r="AD43" s="1" t="s">
        <v>88</v>
      </c>
      <c r="AE43" s="1" t="s">
        <v>1068</v>
      </c>
      <c r="AF43" s="1">
        <v>0</v>
      </c>
      <c r="AG43" s="1" t="s">
        <v>1069</v>
      </c>
      <c r="AH43" s="1" t="s">
        <v>42</v>
      </c>
    </row>
    <row r="44" spans="1:34" hidden="1" x14ac:dyDescent="0.25">
      <c r="A44" s="1" t="s">
        <v>1085</v>
      </c>
      <c r="B44" s="1" t="s">
        <v>1086</v>
      </c>
      <c r="C44" s="1" t="s">
        <v>103</v>
      </c>
      <c r="D44" s="1" t="s">
        <v>1087</v>
      </c>
      <c r="E44" s="1" t="s">
        <v>1087</v>
      </c>
      <c r="F44" s="1" t="s">
        <v>247</v>
      </c>
      <c r="G44" s="5" t="s">
        <v>62</v>
      </c>
      <c r="H44" s="1">
        <v>2019</v>
      </c>
      <c r="I44" s="1" t="s">
        <v>1088</v>
      </c>
      <c r="J44" s="2" t="s">
        <v>86</v>
      </c>
      <c r="K44" s="2">
        <v>1</v>
      </c>
      <c r="L44" s="2" t="s">
        <v>42</v>
      </c>
      <c r="M44" s="2" t="s">
        <v>42</v>
      </c>
      <c r="N44" s="2">
        <v>1</v>
      </c>
      <c r="O44" s="2" t="s">
        <v>42</v>
      </c>
      <c r="P44" s="2" t="s">
        <v>43</v>
      </c>
      <c r="Q44" s="2" t="s">
        <v>42</v>
      </c>
      <c r="R44" s="2" t="s">
        <v>42</v>
      </c>
      <c r="S44" s="2" t="s">
        <v>42</v>
      </c>
      <c r="T44" s="2" t="s">
        <v>42</v>
      </c>
      <c r="U44" s="2" t="s">
        <v>42</v>
      </c>
      <c r="V44" s="2" t="s">
        <v>42</v>
      </c>
      <c r="W44" s="2" t="s">
        <v>42</v>
      </c>
      <c r="X44" s="2" t="s">
        <v>42</v>
      </c>
      <c r="Y44" s="2" t="s">
        <v>42</v>
      </c>
      <c r="Z44" s="1" t="s">
        <v>42</v>
      </c>
      <c r="AA44" s="1" t="s">
        <v>42</v>
      </c>
      <c r="AB44" s="1" t="s">
        <v>42</v>
      </c>
      <c r="AC44" s="1" t="s">
        <v>1089</v>
      </c>
      <c r="AD44" s="1" t="s">
        <v>88</v>
      </c>
      <c r="AE44" s="1" t="s">
        <v>872</v>
      </c>
      <c r="AF44" s="1" t="s">
        <v>1090</v>
      </c>
      <c r="AG44" s="1"/>
      <c r="AH44" s="1" t="s">
        <v>42</v>
      </c>
    </row>
    <row r="45" spans="1:34" hidden="1" x14ac:dyDescent="0.25">
      <c r="A45" s="1" t="s">
        <v>1107</v>
      </c>
      <c r="B45" s="1" t="s">
        <v>1108</v>
      </c>
      <c r="C45" s="1" t="s">
        <v>36</v>
      </c>
      <c r="D45" s="1" t="s">
        <v>1109</v>
      </c>
      <c r="E45" s="1" t="s">
        <v>1109</v>
      </c>
      <c r="F45" s="1" t="s">
        <v>265</v>
      </c>
      <c r="G45" s="5" t="s">
        <v>266</v>
      </c>
      <c r="H45" s="1">
        <v>2015</v>
      </c>
      <c r="I45" s="1" t="s">
        <v>54</v>
      </c>
      <c r="J45" s="2" t="s">
        <v>86</v>
      </c>
      <c r="K45" s="2">
        <v>1</v>
      </c>
      <c r="L45" s="2" t="s">
        <v>42</v>
      </c>
      <c r="M45" s="2" t="s">
        <v>42</v>
      </c>
      <c r="N45" s="2">
        <v>1</v>
      </c>
      <c r="O45" s="2" t="s">
        <v>42</v>
      </c>
      <c r="P45" s="2" t="s">
        <v>43</v>
      </c>
      <c r="Q45" s="2">
        <v>0</v>
      </c>
      <c r="R45" s="2" t="s">
        <v>42</v>
      </c>
      <c r="S45" s="2" t="s">
        <v>42</v>
      </c>
      <c r="T45" s="2">
        <v>1</v>
      </c>
      <c r="U45" s="2" t="s">
        <v>42</v>
      </c>
      <c r="V45" s="2" t="s">
        <v>42</v>
      </c>
      <c r="W45" s="2">
        <v>1</v>
      </c>
      <c r="X45" s="2" t="s">
        <v>42</v>
      </c>
      <c r="Y45" s="2" t="s">
        <v>42</v>
      </c>
      <c r="Z45" s="1">
        <v>0</v>
      </c>
      <c r="AA45" s="1" t="s">
        <v>42</v>
      </c>
      <c r="AB45" s="1" t="s">
        <v>42</v>
      </c>
      <c r="AC45" s="1" t="s">
        <v>1110</v>
      </c>
      <c r="AD45" s="1" t="s">
        <v>88</v>
      </c>
      <c r="AE45" s="1" t="s">
        <v>706</v>
      </c>
      <c r="AF45" s="1">
        <v>0</v>
      </c>
      <c r="AG45" s="1"/>
      <c r="AH45" s="1" t="s">
        <v>42</v>
      </c>
    </row>
    <row r="46" spans="1:34" hidden="1" x14ac:dyDescent="0.25">
      <c r="A46" s="1" t="s">
        <v>1153</v>
      </c>
      <c r="B46" s="1" t="s">
        <v>1154</v>
      </c>
      <c r="C46" s="1" t="s">
        <v>103</v>
      </c>
      <c r="D46" s="1" t="s">
        <v>1155</v>
      </c>
      <c r="E46" s="1" t="s">
        <v>1156</v>
      </c>
      <c r="F46" s="1" t="s">
        <v>1157</v>
      </c>
      <c r="G46" s="5" t="s">
        <v>96</v>
      </c>
      <c r="H46" s="1">
        <v>2007</v>
      </c>
      <c r="I46" s="1" t="s">
        <v>462</v>
      </c>
      <c r="J46" s="2" t="s">
        <v>86</v>
      </c>
      <c r="K46" s="2">
        <v>1</v>
      </c>
      <c r="L46" s="2" t="s">
        <v>42</v>
      </c>
      <c r="M46" s="2" t="s">
        <v>42</v>
      </c>
      <c r="N46" s="2">
        <v>1</v>
      </c>
      <c r="O46" s="2" t="s">
        <v>42</v>
      </c>
      <c r="P46" s="2" t="s">
        <v>43</v>
      </c>
      <c r="Q46" s="2">
        <v>0</v>
      </c>
      <c r="R46" s="2" t="s">
        <v>42</v>
      </c>
      <c r="S46" s="2" t="s">
        <v>42</v>
      </c>
      <c r="T46" s="2">
        <v>1</v>
      </c>
      <c r="U46" s="2" t="s">
        <v>42</v>
      </c>
      <c r="V46" s="2" t="s">
        <v>42</v>
      </c>
      <c r="W46" s="2">
        <v>1</v>
      </c>
      <c r="X46" s="2" t="s">
        <v>42</v>
      </c>
      <c r="Y46" s="2" t="s">
        <v>42</v>
      </c>
      <c r="Z46" s="1">
        <v>0</v>
      </c>
      <c r="AA46" s="1" t="s">
        <v>42</v>
      </c>
      <c r="AB46" s="1" t="s">
        <v>42</v>
      </c>
      <c r="AC46" s="1" t="s">
        <v>1158</v>
      </c>
      <c r="AD46" s="1" t="s">
        <v>88</v>
      </c>
      <c r="AE46" s="1" t="s">
        <v>1148</v>
      </c>
      <c r="AF46" s="1" t="s">
        <v>118</v>
      </c>
      <c r="AG46" s="1" t="s">
        <v>1098</v>
      </c>
      <c r="AH46" s="1" t="s">
        <v>42</v>
      </c>
    </row>
    <row r="47" spans="1:34" hidden="1" x14ac:dyDescent="0.25">
      <c r="A47" s="1" t="s">
        <v>1159</v>
      </c>
      <c r="B47" s="1" t="s">
        <v>1160</v>
      </c>
      <c r="C47" s="1" t="s">
        <v>77</v>
      </c>
      <c r="D47" s="1" t="s">
        <v>1161</v>
      </c>
      <c r="E47" s="1" t="s">
        <v>1161</v>
      </c>
      <c r="F47" s="1" t="s">
        <v>1162</v>
      </c>
      <c r="G47" s="5" t="s">
        <v>257</v>
      </c>
      <c r="H47" s="1">
        <v>2017</v>
      </c>
      <c r="I47" s="1" t="s">
        <v>590</v>
      </c>
      <c r="J47" s="2" t="s">
        <v>86</v>
      </c>
      <c r="K47" s="2">
        <v>1</v>
      </c>
      <c r="L47" s="2" t="s">
        <v>42</v>
      </c>
      <c r="M47" s="2" t="s">
        <v>42</v>
      </c>
      <c r="N47" s="2">
        <v>1</v>
      </c>
      <c r="O47" s="2" t="s">
        <v>42</v>
      </c>
      <c r="P47" s="2" t="s">
        <v>43</v>
      </c>
      <c r="Q47" s="2">
        <v>0</v>
      </c>
      <c r="R47" s="2" t="s">
        <v>42</v>
      </c>
      <c r="S47" s="2" t="s">
        <v>42</v>
      </c>
      <c r="T47" s="2">
        <v>1</v>
      </c>
      <c r="U47" s="2" t="s">
        <v>42</v>
      </c>
      <c r="V47" s="2" t="s">
        <v>42</v>
      </c>
      <c r="W47" s="2">
        <v>1</v>
      </c>
      <c r="X47" s="2" t="s">
        <v>42</v>
      </c>
      <c r="Y47" s="2" t="s">
        <v>42</v>
      </c>
      <c r="Z47" s="1" t="s">
        <v>42</v>
      </c>
      <c r="AA47" s="1" t="s">
        <v>42</v>
      </c>
      <c r="AB47" s="1" t="s">
        <v>42</v>
      </c>
      <c r="AC47" s="1" t="s">
        <v>1163</v>
      </c>
      <c r="AD47" s="1" t="s">
        <v>399</v>
      </c>
      <c r="AE47" s="1" t="s">
        <v>1164</v>
      </c>
      <c r="AF47" s="1">
        <v>0</v>
      </c>
      <c r="AG47" s="1"/>
      <c r="AH47" s="1" t="s">
        <v>42</v>
      </c>
    </row>
    <row r="48" spans="1:34" hidden="1" x14ac:dyDescent="0.25">
      <c r="A48" s="1" t="s">
        <v>1191</v>
      </c>
      <c r="B48" s="1" t="s">
        <v>1192</v>
      </c>
      <c r="C48" s="1" t="s">
        <v>77</v>
      </c>
      <c r="D48" s="1" t="s">
        <v>1193</v>
      </c>
      <c r="E48" s="1" t="s">
        <v>1194</v>
      </c>
      <c r="F48" s="1" t="s">
        <v>1195</v>
      </c>
      <c r="G48" s="5" t="s">
        <v>96</v>
      </c>
      <c r="H48" s="1">
        <v>2007</v>
      </c>
      <c r="I48" s="1" t="s">
        <v>728</v>
      </c>
      <c r="J48" s="2" t="s">
        <v>86</v>
      </c>
      <c r="K48" s="2">
        <v>1</v>
      </c>
      <c r="L48" s="2" t="s">
        <v>42</v>
      </c>
      <c r="M48" s="2" t="s">
        <v>42</v>
      </c>
      <c r="N48" s="2">
        <v>1</v>
      </c>
      <c r="O48" s="2" t="s">
        <v>42</v>
      </c>
      <c r="P48" s="2" t="s">
        <v>43</v>
      </c>
      <c r="Q48" s="2">
        <v>0</v>
      </c>
      <c r="R48" s="2" t="s">
        <v>42</v>
      </c>
      <c r="S48" s="2" t="s">
        <v>42</v>
      </c>
      <c r="T48" s="2">
        <v>1</v>
      </c>
      <c r="U48" s="2" t="s">
        <v>42</v>
      </c>
      <c r="V48" s="2" t="s">
        <v>42</v>
      </c>
      <c r="W48" s="2">
        <v>1</v>
      </c>
      <c r="X48" s="2" t="s">
        <v>42</v>
      </c>
      <c r="Y48" s="2" t="s">
        <v>42</v>
      </c>
      <c r="Z48" s="1">
        <v>1</v>
      </c>
      <c r="AA48" s="1" t="s">
        <v>42</v>
      </c>
      <c r="AB48" s="1" t="s">
        <v>42</v>
      </c>
      <c r="AC48" s="1" t="s">
        <v>1196</v>
      </c>
      <c r="AD48" s="1" t="s">
        <v>88</v>
      </c>
      <c r="AE48" s="1" t="s">
        <v>491</v>
      </c>
      <c r="AF48" s="1">
        <v>0</v>
      </c>
      <c r="AG48" s="1" t="s">
        <v>492</v>
      </c>
      <c r="AH48" s="1" t="s">
        <v>42</v>
      </c>
    </row>
    <row r="49" spans="1:34" hidden="1" x14ac:dyDescent="0.25">
      <c r="A49" s="1" t="s">
        <v>1231</v>
      </c>
      <c r="B49" s="1" t="s">
        <v>1232</v>
      </c>
      <c r="C49" s="1" t="s">
        <v>103</v>
      </c>
      <c r="D49" s="1" t="s">
        <v>1233</v>
      </c>
      <c r="E49" s="1" t="s">
        <v>1233</v>
      </c>
      <c r="F49" s="1" t="s">
        <v>297</v>
      </c>
      <c r="G49" s="5" t="s">
        <v>257</v>
      </c>
      <c r="H49" s="1">
        <v>2018</v>
      </c>
      <c r="I49" s="1" t="s">
        <v>298</v>
      </c>
      <c r="J49" s="2" t="s">
        <v>86</v>
      </c>
      <c r="K49" s="2">
        <v>1</v>
      </c>
      <c r="L49" s="2" t="s">
        <v>42</v>
      </c>
      <c r="M49" s="2" t="s">
        <v>42</v>
      </c>
      <c r="N49" s="2">
        <v>1</v>
      </c>
      <c r="O49" s="2" t="s">
        <v>42</v>
      </c>
      <c r="P49" s="2" t="s">
        <v>43</v>
      </c>
      <c r="Q49" s="2" t="s">
        <v>42</v>
      </c>
      <c r="R49" s="2" t="s">
        <v>42</v>
      </c>
      <c r="S49" s="2" t="s">
        <v>42</v>
      </c>
      <c r="T49" s="2">
        <v>1</v>
      </c>
      <c r="U49" s="2" t="s">
        <v>42</v>
      </c>
      <c r="V49" s="2" t="s">
        <v>42</v>
      </c>
      <c r="W49" s="2">
        <v>1</v>
      </c>
      <c r="X49" s="2" t="s">
        <v>42</v>
      </c>
      <c r="Y49" s="2" t="s">
        <v>42</v>
      </c>
      <c r="Z49" s="1" t="s">
        <v>42</v>
      </c>
      <c r="AA49" s="1" t="s">
        <v>42</v>
      </c>
      <c r="AB49" s="1" t="s">
        <v>42</v>
      </c>
      <c r="AC49" s="1" t="s">
        <v>1234</v>
      </c>
      <c r="AD49" s="1" t="s">
        <v>88</v>
      </c>
      <c r="AE49" s="1" t="s">
        <v>431</v>
      </c>
      <c r="AF49" s="1" t="s">
        <v>841</v>
      </c>
      <c r="AG49" s="1" t="s">
        <v>301</v>
      </c>
      <c r="AH49" s="1" t="s">
        <v>42</v>
      </c>
    </row>
    <row r="50" spans="1:34" hidden="1" x14ac:dyDescent="0.25">
      <c r="A50" s="1" t="s">
        <v>1235</v>
      </c>
      <c r="B50" s="1" t="s">
        <v>1236</v>
      </c>
      <c r="C50" s="1" t="s">
        <v>103</v>
      </c>
      <c r="D50" s="1" t="s">
        <v>1237</v>
      </c>
      <c r="E50" s="1" t="s">
        <v>1237</v>
      </c>
      <c r="F50" s="1" t="s">
        <v>297</v>
      </c>
      <c r="G50" s="5" t="s">
        <v>257</v>
      </c>
      <c r="H50" s="1">
        <v>2018</v>
      </c>
      <c r="I50" s="1" t="s">
        <v>298</v>
      </c>
      <c r="J50" s="2" t="s">
        <v>86</v>
      </c>
      <c r="K50" s="2">
        <v>1</v>
      </c>
      <c r="L50" s="2" t="s">
        <v>42</v>
      </c>
      <c r="M50" s="2" t="s">
        <v>42</v>
      </c>
      <c r="N50" s="2">
        <v>1</v>
      </c>
      <c r="O50" s="2" t="s">
        <v>42</v>
      </c>
      <c r="P50" s="2" t="s">
        <v>43</v>
      </c>
      <c r="Q50" s="2" t="s">
        <v>42</v>
      </c>
      <c r="R50" s="2" t="s">
        <v>42</v>
      </c>
      <c r="S50" s="2" t="s">
        <v>42</v>
      </c>
      <c r="T50" s="2">
        <v>1</v>
      </c>
      <c r="U50" s="2" t="s">
        <v>42</v>
      </c>
      <c r="V50" s="2" t="s">
        <v>42</v>
      </c>
      <c r="W50" s="2">
        <v>1</v>
      </c>
      <c r="X50" s="2" t="s">
        <v>42</v>
      </c>
      <c r="Y50" s="2" t="s">
        <v>42</v>
      </c>
      <c r="Z50" s="1" t="s">
        <v>42</v>
      </c>
      <c r="AA50" s="1" t="s">
        <v>42</v>
      </c>
      <c r="AB50" s="1" t="s">
        <v>42</v>
      </c>
      <c r="AC50" s="1" t="s">
        <v>1238</v>
      </c>
      <c r="AD50" s="1" t="s">
        <v>88</v>
      </c>
      <c r="AE50" s="1" t="s">
        <v>431</v>
      </c>
      <c r="AF50" s="1" t="s">
        <v>841</v>
      </c>
      <c r="AG50" s="1" t="s">
        <v>301</v>
      </c>
      <c r="AH50" s="1" t="s">
        <v>42</v>
      </c>
    </row>
    <row r="51" spans="1:34" hidden="1" x14ac:dyDescent="0.25">
      <c r="A51" s="1" t="s">
        <v>1239</v>
      </c>
      <c r="B51" s="1" t="s">
        <v>1240</v>
      </c>
      <c r="C51" s="1" t="s">
        <v>103</v>
      </c>
      <c r="D51" s="1" t="s">
        <v>1241</v>
      </c>
      <c r="E51" s="1" t="s">
        <v>1241</v>
      </c>
      <c r="F51" s="1" t="s">
        <v>421</v>
      </c>
      <c r="G51" s="5" t="s">
        <v>257</v>
      </c>
      <c r="H51" s="1">
        <v>2018</v>
      </c>
      <c r="I51" s="1" t="s">
        <v>414</v>
      </c>
      <c r="J51" s="2" t="s">
        <v>86</v>
      </c>
      <c r="K51" s="2">
        <v>1</v>
      </c>
      <c r="L51" s="2" t="s">
        <v>42</v>
      </c>
      <c r="M51" s="2" t="s">
        <v>42</v>
      </c>
      <c r="N51" s="2">
        <v>1</v>
      </c>
      <c r="O51" s="2" t="s">
        <v>42</v>
      </c>
      <c r="P51" s="2" t="s">
        <v>43</v>
      </c>
      <c r="Q51" s="2" t="s">
        <v>42</v>
      </c>
      <c r="R51" s="2" t="s">
        <v>42</v>
      </c>
      <c r="S51" s="2" t="s">
        <v>42</v>
      </c>
      <c r="T51" s="2">
        <v>1</v>
      </c>
      <c r="U51" s="2" t="s">
        <v>42</v>
      </c>
      <c r="V51" s="2" t="s">
        <v>42</v>
      </c>
      <c r="W51" s="2">
        <v>1</v>
      </c>
      <c r="X51" s="2" t="s">
        <v>42</v>
      </c>
      <c r="Y51" s="2" t="s">
        <v>42</v>
      </c>
      <c r="Z51" s="1" t="s">
        <v>42</v>
      </c>
      <c r="AA51" s="1" t="s">
        <v>42</v>
      </c>
      <c r="AB51" s="1" t="s">
        <v>42</v>
      </c>
      <c r="AC51" s="1" t="s">
        <v>1242</v>
      </c>
      <c r="AD51" s="1" t="s">
        <v>88</v>
      </c>
      <c r="AE51" s="1" t="s">
        <v>431</v>
      </c>
      <c r="AF51" s="1" t="s">
        <v>841</v>
      </c>
      <c r="AG51" s="1" t="s">
        <v>301</v>
      </c>
      <c r="AH51" s="1" t="s">
        <v>42</v>
      </c>
    </row>
    <row r="52" spans="1:34" hidden="1" x14ac:dyDescent="0.25">
      <c r="A52" s="1" t="s">
        <v>1243</v>
      </c>
      <c r="B52" s="1" t="s">
        <v>1244</v>
      </c>
      <c r="C52" s="1" t="s">
        <v>103</v>
      </c>
      <c r="D52" s="1" t="s">
        <v>1245</v>
      </c>
      <c r="E52" s="1" t="s">
        <v>1245</v>
      </c>
      <c r="F52" s="1" t="s">
        <v>297</v>
      </c>
      <c r="G52" s="5" t="s">
        <v>257</v>
      </c>
      <c r="H52" s="1">
        <v>2018</v>
      </c>
      <c r="I52" s="1" t="s">
        <v>298</v>
      </c>
      <c r="J52" s="2" t="s">
        <v>86</v>
      </c>
      <c r="K52" s="2">
        <v>1</v>
      </c>
      <c r="L52" s="2" t="s">
        <v>42</v>
      </c>
      <c r="M52" s="2" t="s">
        <v>42</v>
      </c>
      <c r="N52" s="2">
        <v>1</v>
      </c>
      <c r="O52" s="2" t="s">
        <v>42</v>
      </c>
      <c r="P52" s="2" t="s">
        <v>43</v>
      </c>
      <c r="Q52" s="2" t="s">
        <v>42</v>
      </c>
      <c r="R52" s="2" t="s">
        <v>42</v>
      </c>
      <c r="S52" s="2" t="s">
        <v>42</v>
      </c>
      <c r="T52" s="2">
        <v>1</v>
      </c>
      <c r="U52" s="2" t="s">
        <v>42</v>
      </c>
      <c r="V52" s="2" t="s">
        <v>42</v>
      </c>
      <c r="W52" s="2">
        <v>1</v>
      </c>
      <c r="X52" s="2" t="s">
        <v>42</v>
      </c>
      <c r="Y52" s="2" t="s">
        <v>42</v>
      </c>
      <c r="Z52" s="1" t="s">
        <v>42</v>
      </c>
      <c r="AA52" s="1" t="s">
        <v>42</v>
      </c>
      <c r="AB52" s="1" t="s">
        <v>42</v>
      </c>
      <c r="AC52" s="1" t="s">
        <v>1246</v>
      </c>
      <c r="AD52" s="1" t="s">
        <v>88</v>
      </c>
      <c r="AE52" s="1" t="s">
        <v>431</v>
      </c>
      <c r="AF52" s="1" t="s">
        <v>841</v>
      </c>
      <c r="AG52" s="1" t="s">
        <v>301</v>
      </c>
      <c r="AH52" s="1" t="s">
        <v>42</v>
      </c>
    </row>
    <row r="53" spans="1:34" hidden="1" x14ac:dyDescent="0.25">
      <c r="A53" s="1" t="s">
        <v>1247</v>
      </c>
      <c r="B53" s="1" t="s">
        <v>1248</v>
      </c>
      <c r="C53" s="1" t="s">
        <v>103</v>
      </c>
      <c r="D53" s="1" t="s">
        <v>1249</v>
      </c>
      <c r="E53" s="1" t="s">
        <v>1249</v>
      </c>
      <c r="F53" s="1" t="s">
        <v>421</v>
      </c>
      <c r="G53" s="5" t="s">
        <v>257</v>
      </c>
      <c r="H53" s="1">
        <v>2018</v>
      </c>
      <c r="I53" s="1" t="s">
        <v>414</v>
      </c>
      <c r="J53" s="2" t="s">
        <v>86</v>
      </c>
      <c r="K53" s="2">
        <v>1</v>
      </c>
      <c r="L53" s="2" t="s">
        <v>42</v>
      </c>
      <c r="M53" s="2" t="s">
        <v>42</v>
      </c>
      <c r="N53" s="2">
        <v>1</v>
      </c>
      <c r="O53" s="2" t="s">
        <v>42</v>
      </c>
      <c r="P53" s="2" t="s">
        <v>43</v>
      </c>
      <c r="Q53" s="2" t="s">
        <v>42</v>
      </c>
      <c r="R53" s="2" t="s">
        <v>42</v>
      </c>
      <c r="S53" s="2" t="s">
        <v>42</v>
      </c>
      <c r="T53" s="2">
        <v>1</v>
      </c>
      <c r="U53" s="2" t="s">
        <v>42</v>
      </c>
      <c r="V53" s="2" t="s">
        <v>42</v>
      </c>
      <c r="W53" s="2">
        <v>1</v>
      </c>
      <c r="X53" s="2" t="s">
        <v>42</v>
      </c>
      <c r="Y53" s="2" t="s">
        <v>42</v>
      </c>
      <c r="Z53" s="1" t="s">
        <v>42</v>
      </c>
      <c r="AA53" s="1" t="s">
        <v>42</v>
      </c>
      <c r="AB53" s="1" t="s">
        <v>42</v>
      </c>
      <c r="AC53" s="1" t="s">
        <v>1250</v>
      </c>
      <c r="AD53" s="1" t="s">
        <v>88</v>
      </c>
      <c r="AE53" s="1" t="s">
        <v>431</v>
      </c>
      <c r="AF53" s="1" t="s">
        <v>841</v>
      </c>
      <c r="AG53" s="1" t="s">
        <v>301</v>
      </c>
      <c r="AH53" s="1" t="s">
        <v>42</v>
      </c>
    </row>
    <row r="54" spans="1:34" hidden="1" x14ac:dyDescent="0.25">
      <c r="A54" s="1" t="s">
        <v>1251</v>
      </c>
      <c r="B54" s="1" t="s">
        <v>1252</v>
      </c>
      <c r="C54" s="1" t="s">
        <v>103</v>
      </c>
      <c r="D54" s="1" t="s">
        <v>1253</v>
      </c>
      <c r="E54" s="1" t="s">
        <v>1253</v>
      </c>
      <c r="F54" s="1" t="s">
        <v>297</v>
      </c>
      <c r="G54" s="5" t="s">
        <v>257</v>
      </c>
      <c r="H54" s="1">
        <v>2018</v>
      </c>
      <c r="I54" s="1" t="s">
        <v>298</v>
      </c>
      <c r="J54" s="2" t="s">
        <v>86</v>
      </c>
      <c r="K54" s="2">
        <v>1</v>
      </c>
      <c r="L54" s="2" t="s">
        <v>42</v>
      </c>
      <c r="M54" s="2" t="s">
        <v>42</v>
      </c>
      <c r="N54" s="2">
        <v>1</v>
      </c>
      <c r="O54" s="2" t="s">
        <v>42</v>
      </c>
      <c r="P54" s="2" t="s">
        <v>43</v>
      </c>
      <c r="Q54" s="2" t="s">
        <v>42</v>
      </c>
      <c r="R54" s="2" t="s">
        <v>42</v>
      </c>
      <c r="S54" s="2" t="s">
        <v>42</v>
      </c>
      <c r="T54" s="2">
        <v>1</v>
      </c>
      <c r="U54" s="2" t="s">
        <v>42</v>
      </c>
      <c r="V54" s="2" t="s">
        <v>42</v>
      </c>
      <c r="W54" s="2">
        <v>1</v>
      </c>
      <c r="X54" s="2" t="s">
        <v>42</v>
      </c>
      <c r="Y54" s="2" t="s">
        <v>42</v>
      </c>
      <c r="Z54" s="1" t="s">
        <v>42</v>
      </c>
      <c r="AA54" s="1" t="s">
        <v>42</v>
      </c>
      <c r="AB54" s="1" t="s">
        <v>42</v>
      </c>
      <c r="AC54" s="1" t="s">
        <v>1254</v>
      </c>
      <c r="AD54" s="1" t="s">
        <v>88</v>
      </c>
      <c r="AE54" s="1" t="s">
        <v>431</v>
      </c>
      <c r="AF54" s="1" t="s">
        <v>841</v>
      </c>
      <c r="AG54" s="1" t="s">
        <v>301</v>
      </c>
      <c r="AH54" s="1" t="s">
        <v>42</v>
      </c>
    </row>
    <row r="55" spans="1:34" hidden="1" x14ac:dyDescent="0.25">
      <c r="A55" s="1" t="s">
        <v>1255</v>
      </c>
      <c r="B55" s="1" t="s">
        <v>1256</v>
      </c>
      <c r="C55" s="1" t="s">
        <v>103</v>
      </c>
      <c r="D55" s="1" t="s">
        <v>1257</v>
      </c>
      <c r="E55" s="1" t="s">
        <v>1257</v>
      </c>
      <c r="F55" s="1" t="s">
        <v>297</v>
      </c>
      <c r="G55" s="5" t="s">
        <v>257</v>
      </c>
      <c r="H55" s="1">
        <v>2018</v>
      </c>
      <c r="I55" s="1" t="s">
        <v>298</v>
      </c>
      <c r="J55" s="2" t="s">
        <v>86</v>
      </c>
      <c r="K55" s="2">
        <v>1</v>
      </c>
      <c r="L55" s="2" t="s">
        <v>42</v>
      </c>
      <c r="M55" s="2" t="s">
        <v>42</v>
      </c>
      <c r="N55" s="2">
        <v>1</v>
      </c>
      <c r="O55" s="2" t="s">
        <v>42</v>
      </c>
      <c r="P55" s="2" t="s">
        <v>43</v>
      </c>
      <c r="Q55" s="2" t="s">
        <v>42</v>
      </c>
      <c r="R55" s="2" t="s">
        <v>42</v>
      </c>
      <c r="S55" s="2" t="s">
        <v>42</v>
      </c>
      <c r="T55" s="2">
        <v>1</v>
      </c>
      <c r="U55" s="2" t="s">
        <v>42</v>
      </c>
      <c r="V55" s="2" t="s">
        <v>42</v>
      </c>
      <c r="W55" s="2">
        <v>1</v>
      </c>
      <c r="X55" s="2" t="s">
        <v>42</v>
      </c>
      <c r="Y55" s="2" t="s">
        <v>42</v>
      </c>
      <c r="Z55" s="1" t="s">
        <v>42</v>
      </c>
      <c r="AA55" s="1" t="s">
        <v>42</v>
      </c>
      <c r="AB55" s="1" t="s">
        <v>42</v>
      </c>
      <c r="AC55" s="1" t="s">
        <v>1258</v>
      </c>
      <c r="AD55" s="1" t="s">
        <v>88</v>
      </c>
      <c r="AE55" s="1" t="s">
        <v>431</v>
      </c>
      <c r="AF55" s="1" t="s">
        <v>841</v>
      </c>
      <c r="AG55" s="1" t="s">
        <v>301</v>
      </c>
      <c r="AH55" s="1" t="s">
        <v>42</v>
      </c>
    </row>
    <row r="56" spans="1:34" hidden="1" x14ac:dyDescent="0.25">
      <c r="A56" s="1" t="s">
        <v>1259</v>
      </c>
      <c r="B56" s="1" t="s">
        <v>1260</v>
      </c>
      <c r="C56" s="1" t="s">
        <v>103</v>
      </c>
      <c r="D56" s="1" t="s">
        <v>1261</v>
      </c>
      <c r="E56" s="1" t="s">
        <v>1261</v>
      </c>
      <c r="F56" s="1" t="s">
        <v>421</v>
      </c>
      <c r="G56" s="5" t="s">
        <v>257</v>
      </c>
      <c r="H56" s="1">
        <v>2018</v>
      </c>
      <c r="I56" s="1" t="s">
        <v>414</v>
      </c>
      <c r="J56" s="2" t="s">
        <v>86</v>
      </c>
      <c r="K56" s="2">
        <v>1</v>
      </c>
      <c r="L56" s="2" t="s">
        <v>42</v>
      </c>
      <c r="M56" s="2" t="s">
        <v>42</v>
      </c>
      <c r="N56" s="2">
        <v>1</v>
      </c>
      <c r="O56" s="2" t="s">
        <v>42</v>
      </c>
      <c r="P56" s="2" t="s">
        <v>43</v>
      </c>
      <c r="Q56" s="2" t="s">
        <v>42</v>
      </c>
      <c r="R56" s="2" t="s">
        <v>42</v>
      </c>
      <c r="S56" s="2" t="s">
        <v>42</v>
      </c>
      <c r="T56" s="2">
        <v>1</v>
      </c>
      <c r="U56" s="2" t="s">
        <v>42</v>
      </c>
      <c r="V56" s="2" t="s">
        <v>42</v>
      </c>
      <c r="W56" s="2">
        <v>1</v>
      </c>
      <c r="X56" s="2" t="s">
        <v>42</v>
      </c>
      <c r="Y56" s="2" t="s">
        <v>42</v>
      </c>
      <c r="Z56" s="1" t="s">
        <v>42</v>
      </c>
      <c r="AA56" s="1" t="s">
        <v>42</v>
      </c>
      <c r="AB56" s="1" t="s">
        <v>42</v>
      </c>
      <c r="AC56" s="1" t="s">
        <v>1262</v>
      </c>
      <c r="AD56" s="1" t="s">
        <v>88</v>
      </c>
      <c r="AE56" s="1" t="s">
        <v>431</v>
      </c>
      <c r="AF56" s="1" t="s">
        <v>841</v>
      </c>
      <c r="AG56" s="1" t="s">
        <v>301</v>
      </c>
      <c r="AH56" s="1" t="s">
        <v>42</v>
      </c>
    </row>
    <row r="57" spans="1:34" hidden="1" x14ac:dyDescent="0.25">
      <c r="A57" s="1" t="s">
        <v>1263</v>
      </c>
      <c r="B57" s="1" t="s">
        <v>1264</v>
      </c>
      <c r="C57" s="1" t="s">
        <v>103</v>
      </c>
      <c r="D57" s="1" t="s">
        <v>1265</v>
      </c>
      <c r="E57" s="1" t="s">
        <v>1265</v>
      </c>
      <c r="F57" s="1" t="s">
        <v>297</v>
      </c>
      <c r="G57" s="5" t="s">
        <v>257</v>
      </c>
      <c r="H57" s="1">
        <v>2018</v>
      </c>
      <c r="I57" s="1" t="s">
        <v>298</v>
      </c>
      <c r="J57" s="2" t="s">
        <v>86</v>
      </c>
      <c r="K57" s="2">
        <v>1</v>
      </c>
      <c r="L57" s="2" t="s">
        <v>42</v>
      </c>
      <c r="M57" s="2" t="s">
        <v>42</v>
      </c>
      <c r="N57" s="2">
        <v>1</v>
      </c>
      <c r="O57" s="2" t="s">
        <v>42</v>
      </c>
      <c r="P57" s="2" t="s">
        <v>43</v>
      </c>
      <c r="Q57" s="2" t="s">
        <v>42</v>
      </c>
      <c r="R57" s="2" t="s">
        <v>42</v>
      </c>
      <c r="S57" s="2" t="s">
        <v>42</v>
      </c>
      <c r="T57" s="2">
        <v>1</v>
      </c>
      <c r="U57" s="2" t="s">
        <v>42</v>
      </c>
      <c r="V57" s="2" t="s">
        <v>42</v>
      </c>
      <c r="W57" s="2">
        <v>1</v>
      </c>
      <c r="X57" s="2" t="s">
        <v>42</v>
      </c>
      <c r="Y57" s="2" t="s">
        <v>42</v>
      </c>
      <c r="Z57" s="1" t="s">
        <v>42</v>
      </c>
      <c r="AA57" s="1" t="s">
        <v>42</v>
      </c>
      <c r="AB57" s="1" t="s">
        <v>42</v>
      </c>
      <c r="AC57" s="1" t="s">
        <v>1266</v>
      </c>
      <c r="AD57" s="1" t="s">
        <v>88</v>
      </c>
      <c r="AE57" s="1" t="s">
        <v>431</v>
      </c>
      <c r="AF57" s="1">
        <v>0</v>
      </c>
      <c r="AG57" s="1" t="s">
        <v>301</v>
      </c>
      <c r="AH57" s="1" t="s">
        <v>42</v>
      </c>
    </row>
    <row r="58" spans="1:34" hidden="1" x14ac:dyDescent="0.25">
      <c r="A58" s="1" t="s">
        <v>1267</v>
      </c>
      <c r="B58" s="1" t="s">
        <v>1268</v>
      </c>
      <c r="C58" s="1" t="s">
        <v>103</v>
      </c>
      <c r="D58" s="1" t="s">
        <v>1269</v>
      </c>
      <c r="E58" s="1" t="s">
        <v>1269</v>
      </c>
      <c r="F58" s="1" t="s">
        <v>421</v>
      </c>
      <c r="G58" s="5" t="s">
        <v>257</v>
      </c>
      <c r="H58" s="1">
        <v>2018</v>
      </c>
      <c r="I58" s="1" t="s">
        <v>414</v>
      </c>
      <c r="J58" s="2" t="s">
        <v>86</v>
      </c>
      <c r="K58" s="2">
        <v>1</v>
      </c>
      <c r="L58" s="2" t="s">
        <v>42</v>
      </c>
      <c r="M58" s="2" t="s">
        <v>42</v>
      </c>
      <c r="N58" s="2">
        <v>1</v>
      </c>
      <c r="O58" s="2" t="s">
        <v>42</v>
      </c>
      <c r="P58" s="2" t="s">
        <v>43</v>
      </c>
      <c r="Q58" s="2" t="s">
        <v>42</v>
      </c>
      <c r="R58" s="2" t="s">
        <v>42</v>
      </c>
      <c r="S58" s="2" t="s">
        <v>42</v>
      </c>
      <c r="T58" s="2">
        <v>1</v>
      </c>
      <c r="U58" s="2" t="s">
        <v>42</v>
      </c>
      <c r="V58" s="2" t="s">
        <v>42</v>
      </c>
      <c r="W58" s="2">
        <v>1</v>
      </c>
      <c r="X58" s="2" t="s">
        <v>42</v>
      </c>
      <c r="Y58" s="2" t="s">
        <v>42</v>
      </c>
      <c r="Z58" s="1" t="s">
        <v>42</v>
      </c>
      <c r="AA58" s="1" t="s">
        <v>42</v>
      </c>
      <c r="AB58" s="1" t="s">
        <v>42</v>
      </c>
      <c r="AC58" s="1" t="s">
        <v>1270</v>
      </c>
      <c r="AD58" s="1" t="s">
        <v>88</v>
      </c>
      <c r="AE58" s="1" t="s">
        <v>431</v>
      </c>
      <c r="AF58" s="1">
        <v>0</v>
      </c>
      <c r="AG58" s="1"/>
      <c r="AH58" s="1" t="s">
        <v>42</v>
      </c>
    </row>
    <row r="59" spans="1:34" hidden="1" x14ac:dyDescent="0.25">
      <c r="A59" s="1" t="s">
        <v>1271</v>
      </c>
      <c r="B59" s="1" t="s">
        <v>1272</v>
      </c>
      <c r="C59" s="1" t="s">
        <v>103</v>
      </c>
      <c r="D59" s="1" t="s">
        <v>1273</v>
      </c>
      <c r="E59" s="1" t="s">
        <v>1273</v>
      </c>
      <c r="F59" s="1" t="s">
        <v>314</v>
      </c>
      <c r="G59" s="5" t="s">
        <v>257</v>
      </c>
      <c r="H59" s="1">
        <v>2018</v>
      </c>
      <c r="I59" s="1" t="s">
        <v>315</v>
      </c>
      <c r="J59" s="2" t="s">
        <v>86</v>
      </c>
      <c r="K59" s="2">
        <v>1</v>
      </c>
      <c r="L59" s="2" t="s">
        <v>42</v>
      </c>
      <c r="M59" s="2" t="s">
        <v>42</v>
      </c>
      <c r="N59" s="2">
        <v>1</v>
      </c>
      <c r="O59" s="2" t="s">
        <v>42</v>
      </c>
      <c r="P59" s="2" t="s">
        <v>43</v>
      </c>
      <c r="Q59" s="2" t="s">
        <v>42</v>
      </c>
      <c r="R59" s="2" t="s">
        <v>42</v>
      </c>
      <c r="S59" s="2" t="s">
        <v>42</v>
      </c>
      <c r="T59" s="2">
        <v>1</v>
      </c>
      <c r="U59" s="2" t="s">
        <v>42</v>
      </c>
      <c r="V59" s="2" t="s">
        <v>42</v>
      </c>
      <c r="W59" s="2">
        <v>1</v>
      </c>
      <c r="X59" s="2" t="s">
        <v>42</v>
      </c>
      <c r="Y59" s="2" t="s">
        <v>42</v>
      </c>
      <c r="Z59" s="1" t="s">
        <v>42</v>
      </c>
      <c r="AA59" s="1" t="s">
        <v>42</v>
      </c>
      <c r="AB59" s="1" t="s">
        <v>42</v>
      </c>
      <c r="AC59" s="1" t="s">
        <v>1274</v>
      </c>
      <c r="AD59" s="1" t="s">
        <v>88</v>
      </c>
      <c r="AE59" s="1" t="s">
        <v>431</v>
      </c>
      <c r="AF59" s="1" t="s">
        <v>841</v>
      </c>
      <c r="AG59" s="1" t="s">
        <v>301</v>
      </c>
      <c r="AH59" s="1" t="s">
        <v>42</v>
      </c>
    </row>
    <row r="60" spans="1:34" hidden="1" x14ac:dyDescent="0.25">
      <c r="A60" s="1" t="s">
        <v>6453</v>
      </c>
      <c r="B60" s="1" t="s">
        <v>6454</v>
      </c>
      <c r="C60" s="1" t="s">
        <v>103</v>
      </c>
      <c r="D60" s="1" t="s">
        <v>6455</v>
      </c>
      <c r="E60" s="1" t="s">
        <v>6455</v>
      </c>
      <c r="F60" s="1" t="s">
        <v>421</v>
      </c>
      <c r="G60" s="5" t="s">
        <v>257</v>
      </c>
      <c r="H60" s="1">
        <v>2018</v>
      </c>
      <c r="I60" s="1" t="s">
        <v>414</v>
      </c>
      <c r="J60" s="2" t="s">
        <v>86</v>
      </c>
      <c r="K60" s="2">
        <v>1</v>
      </c>
      <c r="L60" s="2" t="s">
        <v>42</v>
      </c>
      <c r="M60" s="2" t="s">
        <v>42</v>
      </c>
      <c r="N60" s="2">
        <v>1</v>
      </c>
      <c r="O60" s="2" t="s">
        <v>42</v>
      </c>
      <c r="P60" s="2" t="s">
        <v>43</v>
      </c>
      <c r="Q60" s="2" t="s">
        <v>42</v>
      </c>
      <c r="R60" s="2" t="s">
        <v>42</v>
      </c>
      <c r="S60" s="2" t="s">
        <v>42</v>
      </c>
      <c r="T60" s="2">
        <v>1</v>
      </c>
      <c r="U60" s="2" t="s">
        <v>42</v>
      </c>
      <c r="V60" s="2" t="s">
        <v>42</v>
      </c>
      <c r="W60" s="2">
        <v>1</v>
      </c>
      <c r="X60" s="2" t="s">
        <v>42</v>
      </c>
      <c r="Y60" s="2" t="s">
        <v>42</v>
      </c>
      <c r="Z60" s="1" t="s">
        <v>42</v>
      </c>
      <c r="AA60" s="1" t="s">
        <v>42</v>
      </c>
      <c r="AB60" s="1" t="s">
        <v>42</v>
      </c>
      <c r="AC60" s="1" t="s">
        <v>6456</v>
      </c>
      <c r="AD60" s="1" t="s">
        <v>88</v>
      </c>
      <c r="AE60" s="1" t="s">
        <v>431</v>
      </c>
      <c r="AF60" s="1" t="s">
        <v>6457</v>
      </c>
      <c r="AG60" s="1" t="s">
        <v>301</v>
      </c>
      <c r="AH60" s="1" t="s">
        <v>42</v>
      </c>
    </row>
    <row r="61" spans="1:34" hidden="1" x14ac:dyDescent="0.25">
      <c r="A61" s="1" t="s">
        <v>1409</v>
      </c>
      <c r="B61" s="1" t="s">
        <v>1410</v>
      </c>
      <c r="C61" s="1" t="s">
        <v>77</v>
      </c>
      <c r="D61" s="1" t="s">
        <v>1411</v>
      </c>
      <c r="E61" s="1" t="s">
        <v>1411</v>
      </c>
      <c r="F61" s="1" t="s">
        <v>247</v>
      </c>
      <c r="G61" s="5" t="s">
        <v>324</v>
      </c>
      <c r="H61" s="1">
        <v>2019</v>
      </c>
      <c r="I61" s="1" t="s">
        <v>1088</v>
      </c>
      <c r="J61" s="2" t="s">
        <v>86</v>
      </c>
      <c r="K61" s="2">
        <v>1</v>
      </c>
      <c r="L61" s="2" t="s">
        <v>42</v>
      </c>
      <c r="M61" s="2" t="s">
        <v>42</v>
      </c>
      <c r="N61" s="2">
        <v>1</v>
      </c>
      <c r="O61" s="2" t="s">
        <v>42</v>
      </c>
      <c r="P61" s="2" t="s">
        <v>43</v>
      </c>
      <c r="Q61" s="2" t="s">
        <v>42</v>
      </c>
      <c r="R61" s="2" t="s">
        <v>42</v>
      </c>
      <c r="S61" s="2" t="s">
        <v>42</v>
      </c>
      <c r="T61" s="2" t="s">
        <v>42</v>
      </c>
      <c r="U61" s="2" t="s">
        <v>42</v>
      </c>
      <c r="V61" s="2" t="s">
        <v>42</v>
      </c>
      <c r="W61" s="2" t="s">
        <v>42</v>
      </c>
      <c r="X61" s="2" t="s">
        <v>42</v>
      </c>
      <c r="Y61" s="2" t="s">
        <v>42</v>
      </c>
      <c r="Z61" s="1" t="s">
        <v>42</v>
      </c>
      <c r="AA61" s="1" t="s">
        <v>42</v>
      </c>
      <c r="AB61" s="1" t="s">
        <v>42</v>
      </c>
      <c r="AC61" s="1" t="s">
        <v>1412</v>
      </c>
      <c r="AD61" s="1" t="s">
        <v>88</v>
      </c>
      <c r="AE61" s="1" t="s">
        <v>1413</v>
      </c>
      <c r="AF61" s="1">
        <v>0</v>
      </c>
      <c r="AG61" s="1"/>
      <c r="AH61" s="1" t="s">
        <v>42</v>
      </c>
    </row>
    <row r="62" spans="1:34" hidden="1" x14ac:dyDescent="0.25">
      <c r="A62" s="1" t="s">
        <v>1653</v>
      </c>
      <c r="B62" s="1" t="s">
        <v>1654</v>
      </c>
      <c r="C62" s="1" t="s">
        <v>103</v>
      </c>
      <c r="D62" s="1" t="s">
        <v>1655</v>
      </c>
      <c r="E62" s="1" t="s">
        <v>1656</v>
      </c>
      <c r="F62" s="1" t="s">
        <v>1657</v>
      </c>
      <c r="G62" s="5" t="s">
        <v>222</v>
      </c>
      <c r="H62" s="1">
        <v>2010</v>
      </c>
      <c r="I62" s="1" t="s">
        <v>462</v>
      </c>
      <c r="J62" s="2" t="s">
        <v>86</v>
      </c>
      <c r="K62" s="2">
        <v>1</v>
      </c>
      <c r="L62" s="2" t="s">
        <v>42</v>
      </c>
      <c r="M62" s="2" t="s">
        <v>42</v>
      </c>
      <c r="N62" s="2">
        <v>1</v>
      </c>
      <c r="O62" s="2" t="s">
        <v>42</v>
      </c>
      <c r="P62" s="2" t="s">
        <v>43</v>
      </c>
      <c r="Q62" s="2">
        <v>0</v>
      </c>
      <c r="R62" s="2" t="s">
        <v>42</v>
      </c>
      <c r="S62" s="2" t="s">
        <v>42</v>
      </c>
      <c r="T62" s="2">
        <v>1</v>
      </c>
      <c r="U62" s="2" t="s">
        <v>42</v>
      </c>
      <c r="V62" s="2" t="s">
        <v>42</v>
      </c>
      <c r="W62" s="2">
        <v>1</v>
      </c>
      <c r="X62" s="2" t="s">
        <v>42</v>
      </c>
      <c r="Y62" s="2" t="s">
        <v>42</v>
      </c>
      <c r="Z62" s="1">
        <v>0</v>
      </c>
      <c r="AA62" s="1" t="s">
        <v>42</v>
      </c>
      <c r="AB62" s="1" t="s">
        <v>42</v>
      </c>
      <c r="AC62" s="1" t="s">
        <v>1658</v>
      </c>
      <c r="AD62" s="1" t="s">
        <v>88</v>
      </c>
      <c r="AE62" s="1" t="s">
        <v>670</v>
      </c>
      <c r="AF62" s="1" t="s">
        <v>100</v>
      </c>
      <c r="AG62" s="1" t="s">
        <v>1659</v>
      </c>
      <c r="AH62" s="1" t="s">
        <v>42</v>
      </c>
    </row>
    <row r="63" spans="1:34" hidden="1" x14ac:dyDescent="0.25">
      <c r="A63" s="1" t="s">
        <v>1671</v>
      </c>
      <c r="B63" s="1" t="s">
        <v>1672</v>
      </c>
      <c r="C63" s="1" t="s">
        <v>103</v>
      </c>
      <c r="D63" s="1" t="s">
        <v>1673</v>
      </c>
      <c r="E63" s="1" t="s">
        <v>1673</v>
      </c>
      <c r="F63" s="1" t="s">
        <v>1674</v>
      </c>
      <c r="G63" s="5" t="s">
        <v>40</v>
      </c>
      <c r="H63" s="1">
        <v>2015</v>
      </c>
      <c r="I63" s="1" t="s">
        <v>267</v>
      </c>
      <c r="J63" s="2" t="s">
        <v>86</v>
      </c>
      <c r="K63" s="2">
        <v>1</v>
      </c>
      <c r="L63" s="2" t="s">
        <v>42</v>
      </c>
      <c r="M63" s="2" t="s">
        <v>42</v>
      </c>
      <c r="N63" s="2">
        <v>1</v>
      </c>
      <c r="O63" s="2" t="s">
        <v>42</v>
      </c>
      <c r="P63" s="2" t="s">
        <v>43</v>
      </c>
      <c r="Q63" s="2">
        <v>1</v>
      </c>
      <c r="R63" s="2" t="s">
        <v>42</v>
      </c>
      <c r="S63" s="2" t="s">
        <v>42</v>
      </c>
      <c r="T63" s="2">
        <v>1</v>
      </c>
      <c r="U63" s="2" t="s">
        <v>42</v>
      </c>
      <c r="V63" s="2" t="s">
        <v>42</v>
      </c>
      <c r="W63" s="2">
        <v>1</v>
      </c>
      <c r="X63" s="2" t="s">
        <v>42</v>
      </c>
      <c r="Y63" s="2" t="s">
        <v>42</v>
      </c>
      <c r="Z63" s="1">
        <v>0</v>
      </c>
      <c r="AA63" s="1" t="s">
        <v>42</v>
      </c>
      <c r="AB63" s="1" t="s">
        <v>42</v>
      </c>
      <c r="AC63" s="1" t="s">
        <v>1675</v>
      </c>
      <c r="AD63" s="1" t="s">
        <v>399</v>
      </c>
      <c r="AE63" s="1" t="s">
        <v>1676</v>
      </c>
      <c r="AF63" s="1" t="s">
        <v>118</v>
      </c>
      <c r="AG63" s="1"/>
      <c r="AH63" s="1" t="s">
        <v>42</v>
      </c>
    </row>
    <row r="64" spans="1:34" hidden="1" x14ac:dyDescent="0.25">
      <c r="A64" s="1" t="s">
        <v>1703</v>
      </c>
      <c r="B64" s="1" t="s">
        <v>1704</v>
      </c>
      <c r="C64" s="1" t="s">
        <v>77</v>
      </c>
      <c r="D64" s="1" t="s">
        <v>1705</v>
      </c>
      <c r="E64" s="1" t="s">
        <v>1705</v>
      </c>
      <c r="F64" s="1" t="s">
        <v>1706</v>
      </c>
      <c r="G64" s="5" t="s">
        <v>40</v>
      </c>
      <c r="H64" s="1">
        <v>2016</v>
      </c>
      <c r="I64" s="1" t="s">
        <v>134</v>
      </c>
      <c r="J64" s="2" t="s">
        <v>86</v>
      </c>
      <c r="K64" s="2">
        <v>1</v>
      </c>
      <c r="L64" s="2" t="s">
        <v>42</v>
      </c>
      <c r="M64" s="2" t="s">
        <v>42</v>
      </c>
      <c r="N64" s="2">
        <v>1</v>
      </c>
      <c r="O64" s="2" t="s">
        <v>42</v>
      </c>
      <c r="P64" s="2" t="s">
        <v>43</v>
      </c>
      <c r="Q64" s="2">
        <v>0</v>
      </c>
      <c r="R64" s="2" t="s">
        <v>42</v>
      </c>
      <c r="S64" s="2" t="s">
        <v>42</v>
      </c>
      <c r="T64" s="2">
        <v>1</v>
      </c>
      <c r="U64" s="2" t="s">
        <v>42</v>
      </c>
      <c r="V64" s="2" t="s">
        <v>42</v>
      </c>
      <c r="W64" s="2">
        <v>1</v>
      </c>
      <c r="X64" s="2" t="s">
        <v>42</v>
      </c>
      <c r="Y64" s="2" t="s">
        <v>42</v>
      </c>
      <c r="Z64" s="1">
        <v>0</v>
      </c>
      <c r="AA64" s="1" t="s">
        <v>42</v>
      </c>
      <c r="AB64" s="1" t="s">
        <v>42</v>
      </c>
      <c r="AC64" s="1" t="s">
        <v>1707</v>
      </c>
      <c r="AD64" s="1" t="s">
        <v>88</v>
      </c>
      <c r="AE64" s="1" t="s">
        <v>1708</v>
      </c>
      <c r="AF64" s="1">
        <v>0</v>
      </c>
      <c r="AG64" s="1" t="s">
        <v>1709</v>
      </c>
      <c r="AH64" s="1" t="s">
        <v>42</v>
      </c>
    </row>
    <row r="65" spans="1:34" hidden="1" x14ac:dyDescent="0.25">
      <c r="A65" s="18" t="s">
        <v>1725</v>
      </c>
      <c r="B65" s="18" t="str">
        <f>VLOOKUP(A65,'[1]2020 New Titles'!A:I,2,FALSE)</f>
        <v>Ear, Nose &amp; Throat Journal</v>
      </c>
      <c r="C65" s="26" t="s">
        <v>77</v>
      </c>
      <c r="D65" s="1" t="s">
        <v>1726</v>
      </c>
      <c r="E65" s="1" t="s">
        <v>1727</v>
      </c>
      <c r="F65" s="1" t="s">
        <v>1728</v>
      </c>
      <c r="G65" s="5" t="s">
        <v>152</v>
      </c>
      <c r="H65" s="1">
        <v>2020</v>
      </c>
      <c r="I65" s="1" t="s">
        <v>163</v>
      </c>
      <c r="J65" s="2" t="s">
        <v>86</v>
      </c>
      <c r="K65" s="2">
        <v>1</v>
      </c>
      <c r="L65" s="2" t="s">
        <v>42</v>
      </c>
      <c r="M65" s="2" t="s">
        <v>42</v>
      </c>
      <c r="N65" s="2">
        <v>1</v>
      </c>
      <c r="O65" s="2" t="s">
        <v>42</v>
      </c>
      <c r="P65" s="2" t="s">
        <v>43</v>
      </c>
      <c r="Q65" s="2" t="s">
        <v>42</v>
      </c>
      <c r="R65" s="2" t="s">
        <v>42</v>
      </c>
      <c r="S65" s="2" t="s">
        <v>42</v>
      </c>
      <c r="T65" s="2">
        <v>1</v>
      </c>
      <c r="U65" s="2" t="s">
        <v>42</v>
      </c>
      <c r="V65" s="2" t="s">
        <v>42</v>
      </c>
      <c r="W65" s="2">
        <v>1</v>
      </c>
      <c r="X65" s="2" t="s">
        <v>42</v>
      </c>
      <c r="Y65" s="2" t="s">
        <v>42</v>
      </c>
      <c r="Z65" s="1">
        <v>1</v>
      </c>
      <c r="AA65" s="1" t="s">
        <v>42</v>
      </c>
      <c r="AB65" s="1" t="s">
        <v>42</v>
      </c>
      <c r="AC65" s="1" t="s">
        <v>1729</v>
      </c>
      <c r="AD65" s="1"/>
      <c r="AE65" s="1"/>
      <c r="AF65" s="1">
        <v>0</v>
      </c>
      <c r="AG65" s="1" t="e">
        <v>#REF!</v>
      </c>
      <c r="AH65" s="1" t="s">
        <v>42</v>
      </c>
    </row>
    <row r="66" spans="1:34" hidden="1" x14ac:dyDescent="0.25">
      <c r="A66" s="1" t="s">
        <v>1830</v>
      </c>
      <c r="B66" s="1" t="s">
        <v>1831</v>
      </c>
      <c r="C66" s="1" t="s">
        <v>286</v>
      </c>
      <c r="D66" s="1" t="s">
        <v>1832</v>
      </c>
      <c r="E66" s="1" t="s">
        <v>1833</v>
      </c>
      <c r="F66" s="1" t="s">
        <v>1834</v>
      </c>
      <c r="G66" s="5" t="s">
        <v>152</v>
      </c>
      <c r="H66" s="1">
        <v>2019</v>
      </c>
      <c r="I66" s="1" t="s">
        <v>1088</v>
      </c>
      <c r="J66" s="2" t="s">
        <v>86</v>
      </c>
      <c r="K66" s="2">
        <v>1</v>
      </c>
      <c r="L66" s="2" t="s">
        <v>42</v>
      </c>
      <c r="M66" s="2" t="s">
        <v>42</v>
      </c>
      <c r="N66" s="2" t="s">
        <v>42</v>
      </c>
      <c r="O66" s="2" t="s">
        <v>42</v>
      </c>
      <c r="P66" s="2" t="s">
        <v>43</v>
      </c>
      <c r="Q66" s="2">
        <v>1</v>
      </c>
      <c r="R66" s="2" t="s">
        <v>42</v>
      </c>
      <c r="S66" s="2" t="s">
        <v>42</v>
      </c>
      <c r="T66" s="2" t="s">
        <v>42</v>
      </c>
      <c r="U66" s="2" t="s">
        <v>42</v>
      </c>
      <c r="V66" s="2" t="s">
        <v>42</v>
      </c>
      <c r="W66" s="2" t="s">
        <v>42</v>
      </c>
      <c r="X66" s="2" t="s">
        <v>42</v>
      </c>
      <c r="Y66" s="2" t="s">
        <v>42</v>
      </c>
      <c r="Z66" s="1" t="s">
        <v>42</v>
      </c>
      <c r="AA66" s="1" t="s">
        <v>42</v>
      </c>
      <c r="AB66" s="1" t="s">
        <v>42</v>
      </c>
      <c r="AC66" s="1" t="s">
        <v>1835</v>
      </c>
      <c r="AD66" s="1" t="s">
        <v>98</v>
      </c>
      <c r="AE66" s="1" t="s">
        <v>971</v>
      </c>
      <c r="AF66" s="1" t="s">
        <v>521</v>
      </c>
      <c r="AG66" s="1"/>
      <c r="AH66" s="1" t="s">
        <v>42</v>
      </c>
    </row>
    <row r="67" spans="1:34" hidden="1" x14ac:dyDescent="0.25">
      <c r="A67" s="1" t="s">
        <v>1860</v>
      </c>
      <c r="B67" s="1" t="s">
        <v>1861</v>
      </c>
      <c r="C67" s="1" t="s">
        <v>103</v>
      </c>
      <c r="D67" s="1" t="s">
        <v>1862</v>
      </c>
      <c r="E67" s="1" t="s">
        <v>1863</v>
      </c>
      <c r="F67" s="1" t="s">
        <v>151</v>
      </c>
      <c r="G67" s="5" t="s">
        <v>257</v>
      </c>
      <c r="H67" s="1">
        <v>2016</v>
      </c>
      <c r="I67" s="1" t="s">
        <v>390</v>
      </c>
      <c r="J67" s="2" t="s">
        <v>86</v>
      </c>
      <c r="K67" s="2">
        <v>1</v>
      </c>
      <c r="L67" s="2" t="s">
        <v>42</v>
      </c>
      <c r="M67" s="2" t="s">
        <v>42</v>
      </c>
      <c r="N67" s="2">
        <v>1</v>
      </c>
      <c r="O67" s="2" t="s">
        <v>42</v>
      </c>
      <c r="P67" s="2" t="s">
        <v>43</v>
      </c>
      <c r="Q67" s="2">
        <v>0</v>
      </c>
      <c r="R67" s="2" t="s">
        <v>42</v>
      </c>
      <c r="S67" s="2" t="s">
        <v>42</v>
      </c>
      <c r="T67" s="2">
        <v>0</v>
      </c>
      <c r="U67" s="2" t="s">
        <v>42</v>
      </c>
      <c r="V67" s="2" t="s">
        <v>42</v>
      </c>
      <c r="W67" s="2">
        <v>0</v>
      </c>
      <c r="X67" s="2" t="s">
        <v>42</v>
      </c>
      <c r="Y67" s="2" t="s">
        <v>42</v>
      </c>
      <c r="Z67" s="1">
        <v>1</v>
      </c>
      <c r="AA67" s="1" t="s">
        <v>42</v>
      </c>
      <c r="AB67" s="1" t="s">
        <v>42</v>
      </c>
      <c r="AC67" s="1" t="s">
        <v>1864</v>
      </c>
      <c r="AD67" s="1" t="s">
        <v>239</v>
      </c>
      <c r="AE67" s="1" t="s">
        <v>260</v>
      </c>
      <c r="AF67" s="1" t="s">
        <v>241</v>
      </c>
      <c r="AG67" s="1" t="s">
        <v>261</v>
      </c>
      <c r="AH67" s="1" t="s">
        <v>42</v>
      </c>
    </row>
    <row r="68" spans="1:34" hidden="1" x14ac:dyDescent="0.25">
      <c r="A68" s="1" t="s">
        <v>1924</v>
      </c>
      <c r="B68" s="1" t="s">
        <v>1925</v>
      </c>
      <c r="C68" s="1" t="s">
        <v>103</v>
      </c>
      <c r="D68" s="1" t="s">
        <v>1926</v>
      </c>
      <c r="E68" s="1" t="s">
        <v>1926</v>
      </c>
      <c r="F68" s="1" t="s">
        <v>421</v>
      </c>
      <c r="G68" s="5" t="s">
        <v>257</v>
      </c>
      <c r="H68" s="1">
        <v>2018</v>
      </c>
      <c r="I68" s="1" t="s">
        <v>414</v>
      </c>
      <c r="J68" s="2" t="s">
        <v>86</v>
      </c>
      <c r="K68" s="2">
        <v>1</v>
      </c>
      <c r="L68" s="2" t="s">
        <v>42</v>
      </c>
      <c r="M68" s="2" t="s">
        <v>42</v>
      </c>
      <c r="N68" s="2">
        <v>1</v>
      </c>
      <c r="O68" s="2" t="s">
        <v>42</v>
      </c>
      <c r="P68" s="2" t="s">
        <v>43</v>
      </c>
      <c r="Q68" s="2" t="s">
        <v>42</v>
      </c>
      <c r="R68" s="2" t="s">
        <v>42</v>
      </c>
      <c r="S68" s="2" t="s">
        <v>42</v>
      </c>
      <c r="T68" s="2">
        <v>1</v>
      </c>
      <c r="U68" s="2" t="s">
        <v>42</v>
      </c>
      <c r="V68" s="2" t="s">
        <v>42</v>
      </c>
      <c r="W68" s="2" t="s">
        <v>42</v>
      </c>
      <c r="X68" s="2" t="s">
        <v>42</v>
      </c>
      <c r="Y68" s="2" t="s">
        <v>42</v>
      </c>
      <c r="Z68" s="1" t="s">
        <v>42</v>
      </c>
      <c r="AA68" s="1" t="s">
        <v>42</v>
      </c>
      <c r="AB68" s="1" t="s">
        <v>42</v>
      </c>
      <c r="AC68" s="1" t="s">
        <v>1927</v>
      </c>
      <c r="AD68" s="1" t="s">
        <v>308</v>
      </c>
      <c r="AE68" s="1" t="s">
        <v>300</v>
      </c>
      <c r="AF68" s="1">
        <v>0</v>
      </c>
      <c r="AG68" s="1" t="s">
        <v>301</v>
      </c>
      <c r="AH68" s="1" t="s">
        <v>42</v>
      </c>
    </row>
    <row r="69" spans="1:34" hidden="1" x14ac:dyDescent="0.25">
      <c r="A69" s="1" t="s">
        <v>1933</v>
      </c>
      <c r="B69" s="1" t="s">
        <v>1934</v>
      </c>
      <c r="C69" s="1" t="s">
        <v>103</v>
      </c>
      <c r="D69" s="1" t="s">
        <v>1935</v>
      </c>
      <c r="E69" s="1" t="s">
        <v>1935</v>
      </c>
      <c r="F69" s="1" t="s">
        <v>236</v>
      </c>
      <c r="G69" s="5" t="s">
        <v>257</v>
      </c>
      <c r="H69" s="1">
        <v>2018</v>
      </c>
      <c r="I69" s="1" t="s">
        <v>237</v>
      </c>
      <c r="J69" s="2" t="s">
        <v>86</v>
      </c>
      <c r="K69" s="2">
        <v>1</v>
      </c>
      <c r="L69" s="2" t="s">
        <v>42</v>
      </c>
      <c r="M69" s="2" t="s">
        <v>42</v>
      </c>
      <c r="N69" s="2">
        <v>1</v>
      </c>
      <c r="O69" s="2" t="s">
        <v>42</v>
      </c>
      <c r="P69" s="2" t="s">
        <v>43</v>
      </c>
      <c r="Q69" s="2" t="s">
        <v>42</v>
      </c>
      <c r="R69" s="2" t="s">
        <v>42</v>
      </c>
      <c r="S69" s="2" t="s">
        <v>42</v>
      </c>
      <c r="T69" s="2">
        <v>1</v>
      </c>
      <c r="U69" s="2" t="s">
        <v>42</v>
      </c>
      <c r="V69" s="2" t="s">
        <v>42</v>
      </c>
      <c r="W69" s="2" t="s">
        <v>42</v>
      </c>
      <c r="X69" s="2" t="s">
        <v>42</v>
      </c>
      <c r="Y69" s="2" t="s">
        <v>42</v>
      </c>
      <c r="Z69" s="1" t="s">
        <v>42</v>
      </c>
      <c r="AA69" s="1" t="s">
        <v>42</v>
      </c>
      <c r="AB69" s="1" t="s">
        <v>42</v>
      </c>
      <c r="AC69" s="1" t="s">
        <v>1936</v>
      </c>
      <c r="AD69" s="1" t="s">
        <v>88</v>
      </c>
      <c r="AE69" s="1" t="s">
        <v>1937</v>
      </c>
      <c r="AF69" s="1">
        <v>0</v>
      </c>
      <c r="AG69" s="1" t="s">
        <v>301</v>
      </c>
      <c r="AH69" s="1" t="s">
        <v>42</v>
      </c>
    </row>
    <row r="70" spans="1:34" hidden="1" x14ac:dyDescent="0.25">
      <c r="A70" s="1" t="s">
        <v>1997</v>
      </c>
      <c r="B70" s="1" t="s">
        <v>1998</v>
      </c>
      <c r="C70" s="1" t="s">
        <v>103</v>
      </c>
      <c r="D70" s="1" t="s">
        <v>1999</v>
      </c>
      <c r="E70" s="1" t="s">
        <v>1999</v>
      </c>
      <c r="F70" s="1" t="s">
        <v>1706</v>
      </c>
      <c r="G70" s="5" t="s">
        <v>40</v>
      </c>
      <c r="H70" s="1">
        <v>2016</v>
      </c>
      <c r="I70" s="1" t="s">
        <v>134</v>
      </c>
      <c r="J70" s="2" t="s">
        <v>86</v>
      </c>
      <c r="K70" s="2">
        <v>1</v>
      </c>
      <c r="L70" s="2" t="s">
        <v>42</v>
      </c>
      <c r="M70" s="2" t="s">
        <v>42</v>
      </c>
      <c r="N70" s="2">
        <v>1</v>
      </c>
      <c r="O70" s="2" t="s">
        <v>42</v>
      </c>
      <c r="P70" s="2" t="s">
        <v>43</v>
      </c>
      <c r="Q70" s="2">
        <v>0</v>
      </c>
      <c r="R70" s="2" t="s">
        <v>42</v>
      </c>
      <c r="S70" s="2" t="s">
        <v>42</v>
      </c>
      <c r="T70" s="2">
        <v>1</v>
      </c>
      <c r="U70" s="2" t="s">
        <v>42</v>
      </c>
      <c r="V70" s="2" t="s">
        <v>42</v>
      </c>
      <c r="W70" s="2">
        <v>1</v>
      </c>
      <c r="X70" s="2" t="s">
        <v>42</v>
      </c>
      <c r="Y70" s="2" t="s">
        <v>42</v>
      </c>
      <c r="Z70" s="1">
        <v>0</v>
      </c>
      <c r="AA70" s="1" t="s">
        <v>42</v>
      </c>
      <c r="AB70" s="1" t="s">
        <v>42</v>
      </c>
      <c r="AC70" s="1" t="s">
        <v>2000</v>
      </c>
      <c r="AD70" s="1" t="s">
        <v>88</v>
      </c>
      <c r="AE70" s="1" t="s">
        <v>89</v>
      </c>
      <c r="AF70" s="1" t="s">
        <v>118</v>
      </c>
      <c r="AG70" s="1" t="s">
        <v>2001</v>
      </c>
      <c r="AH70" s="1" t="s">
        <v>42</v>
      </c>
    </row>
    <row r="71" spans="1:34" hidden="1" x14ac:dyDescent="0.25">
      <c r="A71" s="1" t="s">
        <v>2083</v>
      </c>
      <c r="B71" s="1" t="s">
        <v>2084</v>
      </c>
      <c r="C71" s="1" t="s">
        <v>50</v>
      </c>
      <c r="D71" s="1" t="s">
        <v>2085</v>
      </c>
      <c r="E71" s="1" t="s">
        <v>2086</v>
      </c>
      <c r="F71" s="1" t="s">
        <v>1041</v>
      </c>
      <c r="G71" s="5" t="s">
        <v>62</v>
      </c>
      <c r="H71" s="1">
        <v>2018</v>
      </c>
      <c r="I71" s="1" t="s">
        <v>414</v>
      </c>
      <c r="J71" s="2" t="s">
        <v>86</v>
      </c>
      <c r="K71" s="2">
        <v>1</v>
      </c>
      <c r="L71" s="2" t="s">
        <v>42</v>
      </c>
      <c r="M71" s="2" t="s">
        <v>42</v>
      </c>
      <c r="N71" s="2" t="s">
        <v>42</v>
      </c>
      <c r="O71" s="2" t="s">
        <v>42</v>
      </c>
      <c r="P71" s="2" t="s">
        <v>43</v>
      </c>
      <c r="Q71" s="2">
        <v>1</v>
      </c>
      <c r="R71" s="2" t="s">
        <v>42</v>
      </c>
      <c r="S71" s="2" t="s">
        <v>42</v>
      </c>
      <c r="T71" s="2" t="s">
        <v>42</v>
      </c>
      <c r="U71" s="2" t="s">
        <v>42</v>
      </c>
      <c r="V71" s="2" t="s">
        <v>42</v>
      </c>
      <c r="W71" s="2" t="s">
        <v>42</v>
      </c>
      <c r="X71" s="2" t="s">
        <v>42</v>
      </c>
      <c r="Y71" s="2" t="s">
        <v>42</v>
      </c>
      <c r="Z71" s="1" t="s">
        <v>42</v>
      </c>
      <c r="AA71" s="1" t="s">
        <v>42</v>
      </c>
      <c r="AB71" s="1" t="s">
        <v>42</v>
      </c>
      <c r="AC71" s="1" t="s">
        <v>2087</v>
      </c>
      <c r="AD71" s="1" t="s">
        <v>292</v>
      </c>
      <c r="AE71" s="1" t="s">
        <v>292</v>
      </c>
      <c r="AF71" s="1">
        <v>0</v>
      </c>
      <c r="AG71" s="1" t="s">
        <v>2088</v>
      </c>
      <c r="AH71" s="1" t="s">
        <v>42</v>
      </c>
    </row>
    <row r="72" spans="1:34" hidden="1" x14ac:dyDescent="0.25">
      <c r="A72" s="1" t="s">
        <v>2113</v>
      </c>
      <c r="B72" s="1" t="s">
        <v>2114</v>
      </c>
      <c r="C72" s="1" t="s">
        <v>103</v>
      </c>
      <c r="D72" s="1" t="s">
        <v>2115</v>
      </c>
      <c r="E72" s="1" t="s">
        <v>2115</v>
      </c>
      <c r="F72" s="1" t="s">
        <v>2116</v>
      </c>
      <c r="G72" s="5" t="s">
        <v>257</v>
      </c>
      <c r="H72" s="1">
        <v>2018</v>
      </c>
      <c r="I72" s="1" t="s">
        <v>334</v>
      </c>
      <c r="J72" s="2" t="s">
        <v>86</v>
      </c>
      <c r="K72" s="2">
        <v>1</v>
      </c>
      <c r="L72" s="2" t="s">
        <v>42</v>
      </c>
      <c r="M72" s="2" t="s">
        <v>42</v>
      </c>
      <c r="N72" s="2">
        <v>1</v>
      </c>
      <c r="O72" s="2" t="s">
        <v>42</v>
      </c>
      <c r="P72" s="2" t="s">
        <v>43</v>
      </c>
      <c r="Q72" s="2" t="s">
        <v>42</v>
      </c>
      <c r="R72" s="2" t="s">
        <v>42</v>
      </c>
      <c r="S72" s="2" t="s">
        <v>42</v>
      </c>
      <c r="T72" s="2" t="s">
        <v>42</v>
      </c>
      <c r="U72" s="2" t="s">
        <v>42</v>
      </c>
      <c r="V72" s="2" t="s">
        <v>42</v>
      </c>
      <c r="W72" s="2" t="s">
        <v>42</v>
      </c>
      <c r="X72" s="2" t="s">
        <v>42</v>
      </c>
      <c r="Y72" s="2" t="s">
        <v>42</v>
      </c>
      <c r="Z72" s="1" t="s">
        <v>42</v>
      </c>
      <c r="AA72" s="1" t="s">
        <v>42</v>
      </c>
      <c r="AB72" s="1" t="s">
        <v>42</v>
      </c>
      <c r="AC72" s="1" t="s">
        <v>2117</v>
      </c>
      <c r="AD72" s="1" t="s">
        <v>88</v>
      </c>
      <c r="AE72" s="1" t="s">
        <v>829</v>
      </c>
      <c r="AF72" s="1">
        <v>0</v>
      </c>
      <c r="AG72" s="1" t="s">
        <v>301</v>
      </c>
      <c r="AH72" s="1" t="s">
        <v>42</v>
      </c>
    </row>
    <row r="73" spans="1:34" hidden="1" x14ac:dyDescent="0.25">
      <c r="A73" s="1" t="s">
        <v>2118</v>
      </c>
      <c r="B73" s="1" t="s">
        <v>2119</v>
      </c>
      <c r="C73" s="1" t="s">
        <v>36</v>
      </c>
      <c r="D73" s="1" t="s">
        <v>2120</v>
      </c>
      <c r="E73" s="1" t="s">
        <v>2120</v>
      </c>
      <c r="F73" s="1" t="s">
        <v>1157</v>
      </c>
      <c r="G73" s="5" t="s">
        <v>40</v>
      </c>
      <c r="H73" s="1">
        <v>2016</v>
      </c>
      <c r="I73" s="1" t="s">
        <v>134</v>
      </c>
      <c r="J73" s="2" t="s">
        <v>86</v>
      </c>
      <c r="K73" s="2">
        <v>1</v>
      </c>
      <c r="L73" s="2" t="s">
        <v>42</v>
      </c>
      <c r="M73" s="2" t="s">
        <v>42</v>
      </c>
      <c r="N73" s="2">
        <v>1</v>
      </c>
      <c r="O73" s="2" t="s">
        <v>42</v>
      </c>
      <c r="P73" s="2" t="s">
        <v>43</v>
      </c>
      <c r="Q73" s="2">
        <v>1</v>
      </c>
      <c r="R73" s="2" t="s">
        <v>42</v>
      </c>
      <c r="S73" s="2" t="s">
        <v>42</v>
      </c>
      <c r="T73" s="2">
        <v>1</v>
      </c>
      <c r="U73" s="2" t="s">
        <v>42</v>
      </c>
      <c r="V73" s="2" t="s">
        <v>42</v>
      </c>
      <c r="W73" s="2">
        <v>0</v>
      </c>
      <c r="X73" s="2" t="s">
        <v>42</v>
      </c>
      <c r="Y73" s="2" t="s">
        <v>42</v>
      </c>
      <c r="Z73" s="1">
        <v>0</v>
      </c>
      <c r="AA73" s="1" t="s">
        <v>42</v>
      </c>
      <c r="AB73" s="1" t="s">
        <v>42</v>
      </c>
      <c r="AC73" s="1" t="s">
        <v>2121</v>
      </c>
      <c r="AD73" s="1" t="s">
        <v>250</v>
      </c>
      <c r="AE73" s="1" t="s">
        <v>46</v>
      </c>
      <c r="AF73" s="1">
        <v>0</v>
      </c>
      <c r="AG73" s="1"/>
      <c r="AH73" s="1" t="s">
        <v>42</v>
      </c>
    </row>
    <row r="74" spans="1:34" hidden="1" x14ac:dyDescent="0.25">
      <c r="A74" s="1" t="s">
        <v>2251</v>
      </c>
      <c r="B74" s="1" t="s">
        <v>2252</v>
      </c>
      <c r="C74" s="1" t="s">
        <v>77</v>
      </c>
      <c r="D74" s="1" t="s">
        <v>2253</v>
      </c>
      <c r="E74" s="1" t="s">
        <v>2253</v>
      </c>
      <c r="F74" s="1" t="s">
        <v>778</v>
      </c>
      <c r="G74" s="5" t="s">
        <v>257</v>
      </c>
      <c r="H74" s="1">
        <v>2018</v>
      </c>
      <c r="I74" s="1" t="s">
        <v>590</v>
      </c>
      <c r="J74" s="2" t="s">
        <v>86</v>
      </c>
      <c r="K74" s="2">
        <v>1</v>
      </c>
      <c r="L74" s="2" t="s">
        <v>42</v>
      </c>
      <c r="M74" s="2" t="s">
        <v>42</v>
      </c>
      <c r="N74" s="2">
        <v>1</v>
      </c>
      <c r="O74" s="2" t="s">
        <v>42</v>
      </c>
      <c r="P74" s="2" t="s">
        <v>43</v>
      </c>
      <c r="Q74" s="2" t="s">
        <v>42</v>
      </c>
      <c r="R74" s="2" t="s">
        <v>42</v>
      </c>
      <c r="S74" s="2" t="s">
        <v>42</v>
      </c>
      <c r="T74" s="2">
        <v>1</v>
      </c>
      <c r="U74" s="2" t="s">
        <v>42</v>
      </c>
      <c r="V74" s="2" t="s">
        <v>42</v>
      </c>
      <c r="W74" s="2">
        <v>1</v>
      </c>
      <c r="X74" s="2" t="s">
        <v>42</v>
      </c>
      <c r="Y74" s="2" t="s">
        <v>42</v>
      </c>
      <c r="Z74" s="1" t="s">
        <v>42</v>
      </c>
      <c r="AA74" s="1" t="s">
        <v>42</v>
      </c>
      <c r="AB74" s="1" t="s">
        <v>42</v>
      </c>
      <c r="AC74" s="1" t="s">
        <v>2254</v>
      </c>
      <c r="AD74" s="1" t="s">
        <v>88</v>
      </c>
      <c r="AE74" s="1" t="s">
        <v>155</v>
      </c>
      <c r="AF74" s="1">
        <v>0</v>
      </c>
      <c r="AG74" s="1"/>
      <c r="AH74" s="1" t="s">
        <v>42</v>
      </c>
    </row>
    <row r="75" spans="1:34" hidden="1" x14ac:dyDescent="0.25">
      <c r="A75" s="1" t="s">
        <v>2293</v>
      </c>
      <c r="B75" s="1" t="s">
        <v>2294</v>
      </c>
      <c r="C75" s="1" t="s">
        <v>77</v>
      </c>
      <c r="D75" s="1" t="s">
        <v>2295</v>
      </c>
      <c r="E75" s="1" t="s">
        <v>2296</v>
      </c>
      <c r="F75" s="1" t="s">
        <v>2297</v>
      </c>
      <c r="G75" s="5" t="s">
        <v>62</v>
      </c>
      <c r="H75" s="1">
        <v>2019</v>
      </c>
      <c r="I75" s="1" t="s">
        <v>870</v>
      </c>
      <c r="J75" s="2" t="s">
        <v>86</v>
      </c>
      <c r="K75" s="2">
        <v>1</v>
      </c>
      <c r="L75" s="2" t="s">
        <v>42</v>
      </c>
      <c r="M75" s="2" t="s">
        <v>42</v>
      </c>
      <c r="N75" s="2">
        <v>1</v>
      </c>
      <c r="O75" s="2" t="s">
        <v>42</v>
      </c>
      <c r="P75" s="2" t="s">
        <v>43</v>
      </c>
      <c r="Q75" s="2" t="s">
        <v>42</v>
      </c>
      <c r="R75" s="2" t="s">
        <v>42</v>
      </c>
      <c r="S75" s="2" t="s">
        <v>42</v>
      </c>
      <c r="T75" s="2">
        <v>1</v>
      </c>
      <c r="U75" s="2" t="s">
        <v>42</v>
      </c>
      <c r="V75" s="2" t="s">
        <v>42</v>
      </c>
      <c r="W75" s="2">
        <v>1</v>
      </c>
      <c r="X75" s="2" t="s">
        <v>42</v>
      </c>
      <c r="Y75" s="2" t="s">
        <v>42</v>
      </c>
      <c r="Z75" s="1">
        <v>0</v>
      </c>
      <c r="AA75" s="1" t="s">
        <v>42</v>
      </c>
      <c r="AB75" s="1" t="s">
        <v>42</v>
      </c>
      <c r="AC75" s="1" t="s">
        <v>2298</v>
      </c>
      <c r="AD75" s="1" t="s">
        <v>127</v>
      </c>
      <c r="AE75" s="1" t="s">
        <v>2194</v>
      </c>
      <c r="AF75" s="1">
        <v>0</v>
      </c>
      <c r="AG75" s="1" t="s">
        <v>2299</v>
      </c>
      <c r="AH75" s="1" t="s">
        <v>42</v>
      </c>
    </row>
    <row r="76" spans="1:34" hidden="1" x14ac:dyDescent="0.25">
      <c r="A76" s="1" t="s">
        <v>2306</v>
      </c>
      <c r="B76" s="1" t="s">
        <v>2307</v>
      </c>
      <c r="C76" s="1" t="s">
        <v>77</v>
      </c>
      <c r="D76" s="1" t="s">
        <v>2308</v>
      </c>
      <c r="E76" s="1" t="s">
        <v>2308</v>
      </c>
      <c r="F76" s="1" t="s">
        <v>314</v>
      </c>
      <c r="G76" s="5" t="s">
        <v>461</v>
      </c>
      <c r="H76" s="1">
        <v>2011</v>
      </c>
      <c r="I76" s="1" t="s">
        <v>315</v>
      </c>
      <c r="J76" s="2" t="s">
        <v>86</v>
      </c>
      <c r="K76" s="2">
        <v>1</v>
      </c>
      <c r="L76" s="2" t="s">
        <v>42</v>
      </c>
      <c r="M76" s="2" t="s">
        <v>42</v>
      </c>
      <c r="N76" s="2">
        <v>1</v>
      </c>
      <c r="O76" s="2" t="s">
        <v>42</v>
      </c>
      <c r="P76" s="2" t="s">
        <v>43</v>
      </c>
      <c r="Q76" s="2">
        <v>0</v>
      </c>
      <c r="R76" s="2" t="s">
        <v>42</v>
      </c>
      <c r="S76" s="2" t="s">
        <v>42</v>
      </c>
      <c r="T76" s="2">
        <v>1</v>
      </c>
      <c r="U76" s="2" t="s">
        <v>42</v>
      </c>
      <c r="V76" s="2" t="s">
        <v>42</v>
      </c>
      <c r="W76" s="2">
        <v>1</v>
      </c>
      <c r="X76" s="2" t="s">
        <v>42</v>
      </c>
      <c r="Y76" s="2" t="s">
        <v>42</v>
      </c>
      <c r="Z76" s="1">
        <v>0</v>
      </c>
      <c r="AA76" s="1" t="s">
        <v>42</v>
      </c>
      <c r="AB76" s="1" t="s">
        <v>42</v>
      </c>
      <c r="AC76" s="1" t="s">
        <v>2309</v>
      </c>
      <c r="AD76" s="1" t="s">
        <v>88</v>
      </c>
      <c r="AE76" s="1" t="s">
        <v>440</v>
      </c>
      <c r="AF76" s="1">
        <v>0</v>
      </c>
      <c r="AG76" s="1" t="s">
        <v>100</v>
      </c>
      <c r="AH76" s="1" t="s">
        <v>42</v>
      </c>
    </row>
    <row r="77" spans="1:34" hidden="1" x14ac:dyDescent="0.25">
      <c r="A77" s="1" t="s">
        <v>2316</v>
      </c>
      <c r="B77" s="1" t="s">
        <v>2317</v>
      </c>
      <c r="C77" s="1" t="s">
        <v>77</v>
      </c>
      <c r="D77" s="1" t="s">
        <v>2318</v>
      </c>
      <c r="E77" s="1" t="s">
        <v>2318</v>
      </c>
      <c r="F77" s="1" t="s">
        <v>265</v>
      </c>
      <c r="G77" s="5" t="s">
        <v>266</v>
      </c>
      <c r="H77" s="1">
        <v>2016</v>
      </c>
      <c r="I77" s="1" t="s">
        <v>267</v>
      </c>
      <c r="J77" s="2" t="s">
        <v>86</v>
      </c>
      <c r="K77" s="2">
        <v>1</v>
      </c>
      <c r="L77" s="2" t="s">
        <v>42</v>
      </c>
      <c r="M77" s="2" t="s">
        <v>42</v>
      </c>
      <c r="N77" s="2">
        <v>1</v>
      </c>
      <c r="O77" s="2" t="s">
        <v>42</v>
      </c>
      <c r="P77" s="2" t="s">
        <v>43</v>
      </c>
      <c r="Q77" s="2">
        <v>1</v>
      </c>
      <c r="R77" s="2" t="s">
        <v>42</v>
      </c>
      <c r="S77" s="2" t="s">
        <v>42</v>
      </c>
      <c r="T77" s="2">
        <v>1</v>
      </c>
      <c r="U77" s="2" t="s">
        <v>42</v>
      </c>
      <c r="V77" s="2" t="s">
        <v>42</v>
      </c>
      <c r="W77" s="2">
        <v>1</v>
      </c>
      <c r="X77" s="2" t="s">
        <v>42</v>
      </c>
      <c r="Y77" s="2" t="s">
        <v>42</v>
      </c>
      <c r="Z77" s="1">
        <v>0</v>
      </c>
      <c r="AA77" s="1" t="s">
        <v>42</v>
      </c>
      <c r="AB77" s="1" t="s">
        <v>42</v>
      </c>
      <c r="AC77" s="1" t="s">
        <v>2319</v>
      </c>
      <c r="AD77" s="1" t="s">
        <v>88</v>
      </c>
      <c r="AE77" s="1" t="s">
        <v>2320</v>
      </c>
      <c r="AF77" s="1">
        <v>0</v>
      </c>
      <c r="AG77" s="1" t="s">
        <v>100</v>
      </c>
      <c r="AH77" s="1" t="s">
        <v>42</v>
      </c>
    </row>
    <row r="78" spans="1:34" hidden="1" x14ac:dyDescent="0.25">
      <c r="A78" s="1" t="s">
        <v>2339</v>
      </c>
      <c r="B78" s="1" t="s">
        <v>2340</v>
      </c>
      <c r="C78" s="1" t="s">
        <v>77</v>
      </c>
      <c r="D78" s="1" t="s">
        <v>2341</v>
      </c>
      <c r="E78" s="1" t="s">
        <v>2341</v>
      </c>
      <c r="F78" s="1" t="s">
        <v>115</v>
      </c>
      <c r="G78" s="5" t="s">
        <v>324</v>
      </c>
      <c r="H78" s="1">
        <v>2018</v>
      </c>
      <c r="I78" s="1" t="s">
        <v>803</v>
      </c>
      <c r="J78" s="2" t="s">
        <v>86</v>
      </c>
      <c r="K78" s="2">
        <v>1</v>
      </c>
      <c r="L78" s="2" t="s">
        <v>42</v>
      </c>
      <c r="M78" s="2" t="s">
        <v>42</v>
      </c>
      <c r="N78" s="2">
        <v>1</v>
      </c>
      <c r="O78" s="2" t="s">
        <v>42</v>
      </c>
      <c r="P78" s="2" t="s">
        <v>43</v>
      </c>
      <c r="Q78" s="2" t="s">
        <v>42</v>
      </c>
      <c r="R78" s="2" t="s">
        <v>42</v>
      </c>
      <c r="S78" s="2" t="s">
        <v>42</v>
      </c>
      <c r="T78" s="2">
        <v>1</v>
      </c>
      <c r="U78" s="2" t="s">
        <v>42</v>
      </c>
      <c r="V78" s="2" t="s">
        <v>42</v>
      </c>
      <c r="W78" s="2">
        <v>1</v>
      </c>
      <c r="X78" s="2" t="s">
        <v>42</v>
      </c>
      <c r="Y78" s="2" t="s">
        <v>42</v>
      </c>
      <c r="Z78" s="1" t="s">
        <v>42</v>
      </c>
      <c r="AA78" s="1" t="s">
        <v>42</v>
      </c>
      <c r="AB78" s="1" t="s">
        <v>42</v>
      </c>
      <c r="AC78" s="1" t="s">
        <v>2342</v>
      </c>
      <c r="AD78" s="1" t="s">
        <v>399</v>
      </c>
      <c r="AE78" s="1" t="s">
        <v>399</v>
      </c>
      <c r="AF78" s="1">
        <v>0</v>
      </c>
      <c r="AG78" s="1"/>
      <c r="AH78" s="1" t="s">
        <v>42</v>
      </c>
    </row>
    <row r="79" spans="1:34" hidden="1" x14ac:dyDescent="0.25">
      <c r="A79" s="1" t="s">
        <v>2360</v>
      </c>
      <c r="B79" s="1" t="s">
        <v>2361</v>
      </c>
      <c r="C79" s="1" t="s">
        <v>50</v>
      </c>
      <c r="D79" s="1" t="s">
        <v>2362</v>
      </c>
      <c r="E79" s="1" t="s">
        <v>2363</v>
      </c>
      <c r="F79" s="1" t="s">
        <v>1162</v>
      </c>
      <c r="G79" s="5" t="s">
        <v>257</v>
      </c>
      <c r="H79" s="1">
        <v>2017</v>
      </c>
      <c r="I79" s="1" t="s">
        <v>590</v>
      </c>
      <c r="J79" s="2" t="s">
        <v>86</v>
      </c>
      <c r="K79" s="2">
        <v>1</v>
      </c>
      <c r="L79" s="2" t="s">
        <v>42</v>
      </c>
      <c r="M79" s="2" t="s">
        <v>42</v>
      </c>
      <c r="N79" s="2">
        <v>0</v>
      </c>
      <c r="O79" s="2" t="s">
        <v>42</v>
      </c>
      <c r="P79" s="2" t="s">
        <v>43</v>
      </c>
      <c r="Q79" s="2">
        <v>1</v>
      </c>
      <c r="R79" s="2" t="s">
        <v>42</v>
      </c>
      <c r="S79" s="2" t="s">
        <v>42</v>
      </c>
      <c r="T79" s="2">
        <v>0</v>
      </c>
      <c r="U79" s="2" t="s">
        <v>42</v>
      </c>
      <c r="V79" s="2" t="s">
        <v>42</v>
      </c>
      <c r="W79" s="2">
        <v>0</v>
      </c>
      <c r="X79" s="2" t="s">
        <v>42</v>
      </c>
      <c r="Y79" s="2" t="s">
        <v>42</v>
      </c>
      <c r="Z79" s="1" t="s">
        <v>42</v>
      </c>
      <c r="AA79" s="1" t="s">
        <v>42</v>
      </c>
      <c r="AB79" s="1" t="s">
        <v>42</v>
      </c>
      <c r="AC79" s="1" t="s">
        <v>2364</v>
      </c>
      <c r="AD79" s="1" t="s">
        <v>507</v>
      </c>
      <c r="AE79" s="1" t="s">
        <v>507</v>
      </c>
      <c r="AF79" s="1" t="s">
        <v>100</v>
      </c>
      <c r="AG79" s="1"/>
      <c r="AH79" s="1" t="s">
        <v>42</v>
      </c>
    </row>
    <row r="80" spans="1:34" hidden="1" x14ac:dyDescent="0.25">
      <c r="A80" s="1" t="s">
        <v>2371</v>
      </c>
      <c r="B80" s="1" t="s">
        <v>2372</v>
      </c>
      <c r="C80" s="1" t="s">
        <v>36</v>
      </c>
      <c r="D80" s="1" t="s">
        <v>2373</v>
      </c>
      <c r="E80" s="1" t="s">
        <v>2373</v>
      </c>
      <c r="F80" s="1" t="s">
        <v>265</v>
      </c>
      <c r="G80" s="5" t="s">
        <v>266</v>
      </c>
      <c r="H80" s="1">
        <v>2015</v>
      </c>
      <c r="I80" s="1" t="s">
        <v>54</v>
      </c>
      <c r="J80" s="2" t="s">
        <v>86</v>
      </c>
      <c r="K80" s="2">
        <v>1</v>
      </c>
      <c r="L80" s="2" t="s">
        <v>42</v>
      </c>
      <c r="M80" s="2" t="s">
        <v>42</v>
      </c>
      <c r="N80" s="2">
        <v>1</v>
      </c>
      <c r="O80" s="2" t="s">
        <v>42</v>
      </c>
      <c r="P80" s="2" t="s">
        <v>43</v>
      </c>
      <c r="Q80" s="2">
        <v>0</v>
      </c>
      <c r="R80" s="2" t="s">
        <v>42</v>
      </c>
      <c r="S80" s="2" t="s">
        <v>42</v>
      </c>
      <c r="T80" s="2">
        <v>1</v>
      </c>
      <c r="U80" s="2" t="s">
        <v>42</v>
      </c>
      <c r="V80" s="2" t="s">
        <v>42</v>
      </c>
      <c r="W80" s="2">
        <v>1</v>
      </c>
      <c r="X80" s="2" t="s">
        <v>42</v>
      </c>
      <c r="Y80" s="2" t="s">
        <v>42</v>
      </c>
      <c r="Z80" s="1">
        <v>0</v>
      </c>
      <c r="AA80" s="1" t="s">
        <v>42</v>
      </c>
      <c r="AB80" s="1" t="s">
        <v>42</v>
      </c>
      <c r="AC80" s="1" t="s">
        <v>2374</v>
      </c>
      <c r="AD80" s="1" t="s">
        <v>399</v>
      </c>
      <c r="AE80" s="1" t="s">
        <v>1289</v>
      </c>
      <c r="AF80" s="1">
        <v>0</v>
      </c>
      <c r="AG80" s="1" t="s">
        <v>100</v>
      </c>
      <c r="AH80" s="1" t="s">
        <v>42</v>
      </c>
    </row>
    <row r="81" spans="1:34" hidden="1" x14ac:dyDescent="0.25">
      <c r="A81" s="1" t="s">
        <v>2375</v>
      </c>
      <c r="B81" s="1" t="s">
        <v>2376</v>
      </c>
      <c r="C81" s="1" t="s">
        <v>77</v>
      </c>
      <c r="D81" s="1" t="s">
        <v>2377</v>
      </c>
      <c r="E81" s="1" t="s">
        <v>2377</v>
      </c>
      <c r="F81" s="1" t="s">
        <v>265</v>
      </c>
      <c r="G81" s="5" t="s">
        <v>266</v>
      </c>
      <c r="H81" s="1">
        <v>2015</v>
      </c>
      <c r="I81" s="1" t="s">
        <v>54</v>
      </c>
      <c r="J81" s="2" t="s">
        <v>86</v>
      </c>
      <c r="K81" s="2">
        <v>1</v>
      </c>
      <c r="L81" s="2" t="s">
        <v>42</v>
      </c>
      <c r="M81" s="2" t="s">
        <v>42</v>
      </c>
      <c r="N81" s="2">
        <v>1</v>
      </c>
      <c r="O81" s="2" t="s">
        <v>42</v>
      </c>
      <c r="P81" s="2" t="s">
        <v>43</v>
      </c>
      <c r="Q81" s="2">
        <v>0</v>
      </c>
      <c r="R81" s="2" t="s">
        <v>42</v>
      </c>
      <c r="S81" s="2" t="s">
        <v>42</v>
      </c>
      <c r="T81" s="2">
        <v>1</v>
      </c>
      <c r="U81" s="2" t="s">
        <v>42</v>
      </c>
      <c r="V81" s="2" t="s">
        <v>42</v>
      </c>
      <c r="W81" s="2">
        <v>0</v>
      </c>
      <c r="X81" s="2" t="s">
        <v>42</v>
      </c>
      <c r="Y81" s="2" t="s">
        <v>42</v>
      </c>
      <c r="Z81" s="1">
        <v>0</v>
      </c>
      <c r="AA81" s="1" t="s">
        <v>42</v>
      </c>
      <c r="AB81" s="1" t="s">
        <v>42</v>
      </c>
      <c r="AC81" s="1" t="s">
        <v>2378</v>
      </c>
      <c r="AD81" s="1" t="s">
        <v>88</v>
      </c>
      <c r="AE81" s="1" t="s">
        <v>835</v>
      </c>
      <c r="AF81" s="1">
        <v>0</v>
      </c>
      <c r="AG81" s="1" t="s">
        <v>100</v>
      </c>
      <c r="AH81" s="1" t="s">
        <v>42</v>
      </c>
    </row>
    <row r="82" spans="1:34" hidden="1" x14ac:dyDescent="0.25">
      <c r="A82" s="1" t="s">
        <v>2386</v>
      </c>
      <c r="B82" s="1" t="s">
        <v>2387</v>
      </c>
      <c r="C82" s="1" t="s">
        <v>77</v>
      </c>
      <c r="D82" s="1" t="s">
        <v>2388</v>
      </c>
      <c r="E82" s="1" t="s">
        <v>2389</v>
      </c>
      <c r="F82" s="1" t="s">
        <v>2390</v>
      </c>
      <c r="G82" s="5" t="s">
        <v>324</v>
      </c>
      <c r="H82" s="1">
        <v>2018</v>
      </c>
      <c r="I82" s="1" t="s">
        <v>79</v>
      </c>
      <c r="J82" s="2" t="s">
        <v>86</v>
      </c>
      <c r="K82" s="2">
        <v>1</v>
      </c>
      <c r="L82" s="2" t="s">
        <v>42</v>
      </c>
      <c r="M82" s="2" t="s">
        <v>42</v>
      </c>
      <c r="N82" s="2">
        <v>1</v>
      </c>
      <c r="O82" s="2" t="s">
        <v>42</v>
      </c>
      <c r="P82" s="2" t="s">
        <v>43</v>
      </c>
      <c r="Q82" s="2" t="s">
        <v>42</v>
      </c>
      <c r="R82" s="2" t="s">
        <v>42</v>
      </c>
      <c r="S82" s="2" t="s">
        <v>42</v>
      </c>
      <c r="T82" s="2">
        <v>1</v>
      </c>
      <c r="U82" s="2" t="s">
        <v>42</v>
      </c>
      <c r="V82" s="2" t="s">
        <v>42</v>
      </c>
      <c r="W82" s="2">
        <v>1</v>
      </c>
      <c r="X82" s="2" t="s">
        <v>42</v>
      </c>
      <c r="Y82" s="2" t="s">
        <v>42</v>
      </c>
      <c r="Z82" s="1" t="s">
        <v>42</v>
      </c>
      <c r="AA82" s="1" t="s">
        <v>42</v>
      </c>
      <c r="AB82" s="1" t="s">
        <v>42</v>
      </c>
      <c r="AC82" s="1" t="s">
        <v>2391</v>
      </c>
      <c r="AD82" s="1" t="s">
        <v>88</v>
      </c>
      <c r="AE82" s="1" t="s">
        <v>382</v>
      </c>
      <c r="AF82" s="1">
        <v>0</v>
      </c>
      <c r="AG82" s="1"/>
      <c r="AH82" s="1" t="s">
        <v>42</v>
      </c>
    </row>
    <row r="83" spans="1:34" hidden="1" x14ac:dyDescent="0.25">
      <c r="A83" s="1" t="s">
        <v>2448</v>
      </c>
      <c r="B83" s="1" t="s">
        <v>2449</v>
      </c>
      <c r="C83" s="1" t="s">
        <v>50</v>
      </c>
      <c r="D83" s="1" t="s">
        <v>2450</v>
      </c>
      <c r="E83" s="1" t="s">
        <v>2451</v>
      </c>
      <c r="F83" s="1" t="s">
        <v>864</v>
      </c>
      <c r="G83" s="5" t="s">
        <v>636</v>
      </c>
      <c r="H83" s="1">
        <v>2006</v>
      </c>
      <c r="I83" s="1" t="s">
        <v>728</v>
      </c>
      <c r="J83" s="2" t="s">
        <v>86</v>
      </c>
      <c r="K83" s="2">
        <v>1</v>
      </c>
      <c r="L83" s="2" t="s">
        <v>42</v>
      </c>
      <c r="M83" s="2" t="s">
        <v>42</v>
      </c>
      <c r="N83" s="2">
        <v>1</v>
      </c>
      <c r="O83" s="2" t="s">
        <v>42</v>
      </c>
      <c r="P83" s="2" t="s">
        <v>43</v>
      </c>
      <c r="Q83" s="2">
        <v>1</v>
      </c>
      <c r="R83" s="2" t="s">
        <v>42</v>
      </c>
      <c r="S83" s="2" t="s">
        <v>42</v>
      </c>
      <c r="T83" s="2">
        <v>1</v>
      </c>
      <c r="U83" s="2" t="s">
        <v>42</v>
      </c>
      <c r="V83" s="2" t="s">
        <v>42</v>
      </c>
      <c r="W83" s="2">
        <v>0</v>
      </c>
      <c r="X83" s="2" t="s">
        <v>42</v>
      </c>
      <c r="Y83" s="2" t="s">
        <v>42</v>
      </c>
      <c r="Z83" s="1">
        <v>1</v>
      </c>
      <c r="AA83" s="1" t="s">
        <v>42</v>
      </c>
      <c r="AB83" s="1" t="s">
        <v>42</v>
      </c>
      <c r="AC83" s="1" t="s">
        <v>2452</v>
      </c>
      <c r="AD83" s="1" t="s">
        <v>399</v>
      </c>
      <c r="AE83" s="1" t="s">
        <v>2453</v>
      </c>
      <c r="AF83" s="1" t="s">
        <v>100</v>
      </c>
      <c r="AG83" s="1"/>
      <c r="AH83" s="1" t="s">
        <v>42</v>
      </c>
    </row>
    <row r="84" spans="1:34" hidden="1" x14ac:dyDescent="0.25">
      <c r="A84" s="1" t="s">
        <v>2466</v>
      </c>
      <c r="B84" s="1" t="s">
        <v>2467</v>
      </c>
      <c r="C84" s="1" t="s">
        <v>103</v>
      </c>
      <c r="D84" s="1" t="s">
        <v>2468</v>
      </c>
      <c r="E84" s="1" t="s">
        <v>2468</v>
      </c>
      <c r="F84" s="1" t="s">
        <v>265</v>
      </c>
      <c r="G84" s="5" t="s">
        <v>266</v>
      </c>
      <c r="H84" s="1">
        <v>2015</v>
      </c>
      <c r="I84" s="1" t="s">
        <v>54</v>
      </c>
      <c r="J84" s="2" t="s">
        <v>86</v>
      </c>
      <c r="K84" s="2">
        <v>1</v>
      </c>
      <c r="L84" s="2" t="s">
        <v>42</v>
      </c>
      <c r="M84" s="2" t="s">
        <v>42</v>
      </c>
      <c r="N84" s="2">
        <v>1</v>
      </c>
      <c r="O84" s="2" t="s">
        <v>42</v>
      </c>
      <c r="P84" s="2" t="s">
        <v>43</v>
      </c>
      <c r="Q84" s="2">
        <v>0</v>
      </c>
      <c r="R84" s="2" t="s">
        <v>42</v>
      </c>
      <c r="S84" s="2" t="s">
        <v>42</v>
      </c>
      <c r="T84" s="2">
        <v>1</v>
      </c>
      <c r="U84" s="2" t="s">
        <v>42</v>
      </c>
      <c r="V84" s="2" t="s">
        <v>42</v>
      </c>
      <c r="W84" s="2">
        <v>0</v>
      </c>
      <c r="X84" s="2" t="s">
        <v>42</v>
      </c>
      <c r="Y84" s="2" t="s">
        <v>42</v>
      </c>
      <c r="Z84" s="1">
        <v>0</v>
      </c>
      <c r="AA84" s="1" t="s">
        <v>42</v>
      </c>
      <c r="AB84" s="1" t="s">
        <v>42</v>
      </c>
      <c r="AC84" s="1" t="s">
        <v>2469</v>
      </c>
      <c r="AD84" s="1" t="s">
        <v>250</v>
      </c>
      <c r="AE84" s="1" t="s">
        <v>399</v>
      </c>
      <c r="AF84" s="1" t="s">
        <v>118</v>
      </c>
      <c r="AG84" s="1"/>
      <c r="AH84" s="1" t="s">
        <v>42</v>
      </c>
    </row>
    <row r="85" spans="1:34" hidden="1" x14ac:dyDescent="0.25">
      <c r="A85" s="1" t="s">
        <v>2470</v>
      </c>
      <c r="B85" s="1" t="s">
        <v>2471</v>
      </c>
      <c r="C85" s="1" t="s">
        <v>103</v>
      </c>
      <c r="D85" s="1" t="s">
        <v>2472</v>
      </c>
      <c r="E85" s="1" t="s">
        <v>2472</v>
      </c>
      <c r="F85" s="1" t="s">
        <v>297</v>
      </c>
      <c r="G85" s="5" t="s">
        <v>257</v>
      </c>
      <c r="H85" s="1">
        <v>2018</v>
      </c>
      <c r="I85" s="1" t="s">
        <v>298</v>
      </c>
      <c r="J85" s="2" t="s">
        <v>86</v>
      </c>
      <c r="K85" s="2">
        <v>1</v>
      </c>
      <c r="L85" s="2" t="s">
        <v>42</v>
      </c>
      <c r="M85" s="2" t="s">
        <v>42</v>
      </c>
      <c r="N85" s="2">
        <v>1</v>
      </c>
      <c r="O85" s="2" t="s">
        <v>42</v>
      </c>
      <c r="P85" s="2" t="s">
        <v>43</v>
      </c>
      <c r="Q85" s="2" t="s">
        <v>42</v>
      </c>
      <c r="R85" s="2" t="s">
        <v>42</v>
      </c>
      <c r="S85" s="2" t="s">
        <v>42</v>
      </c>
      <c r="T85" s="2">
        <v>1</v>
      </c>
      <c r="U85" s="2" t="s">
        <v>42</v>
      </c>
      <c r="V85" s="2" t="s">
        <v>42</v>
      </c>
      <c r="W85" s="2" t="s">
        <v>42</v>
      </c>
      <c r="X85" s="2" t="s">
        <v>42</v>
      </c>
      <c r="Y85" s="2" t="s">
        <v>42</v>
      </c>
      <c r="Z85" s="1" t="s">
        <v>42</v>
      </c>
      <c r="AA85" s="1" t="s">
        <v>42</v>
      </c>
      <c r="AB85" s="1" t="s">
        <v>42</v>
      </c>
      <c r="AC85" s="1" t="s">
        <v>2473</v>
      </c>
      <c r="AD85" s="1" t="s">
        <v>399</v>
      </c>
      <c r="AE85" s="1" t="s">
        <v>1230</v>
      </c>
      <c r="AF85" s="1">
        <v>0</v>
      </c>
      <c r="AG85" s="1" t="s">
        <v>301</v>
      </c>
      <c r="AH85" s="1" t="s">
        <v>42</v>
      </c>
    </row>
    <row r="86" spans="1:34" hidden="1" x14ac:dyDescent="0.25">
      <c r="A86" s="1" t="s">
        <v>2479</v>
      </c>
      <c r="B86" s="1" t="s">
        <v>2480</v>
      </c>
      <c r="C86" s="1" t="s">
        <v>77</v>
      </c>
      <c r="D86" s="1" t="s">
        <v>2481</v>
      </c>
      <c r="E86" s="1" t="s">
        <v>2481</v>
      </c>
      <c r="F86" s="1" t="s">
        <v>265</v>
      </c>
      <c r="G86" s="5" t="s">
        <v>266</v>
      </c>
      <c r="H86" s="1">
        <v>2015</v>
      </c>
      <c r="I86" s="1" t="s">
        <v>54</v>
      </c>
      <c r="J86" s="2" t="s">
        <v>86</v>
      </c>
      <c r="K86" s="2">
        <v>1</v>
      </c>
      <c r="L86" s="2" t="s">
        <v>42</v>
      </c>
      <c r="M86" s="2" t="s">
        <v>42</v>
      </c>
      <c r="N86" s="2">
        <v>1</v>
      </c>
      <c r="O86" s="2" t="s">
        <v>42</v>
      </c>
      <c r="P86" s="2" t="s">
        <v>43</v>
      </c>
      <c r="Q86" s="2">
        <v>0</v>
      </c>
      <c r="R86" s="2" t="s">
        <v>42</v>
      </c>
      <c r="S86" s="2" t="s">
        <v>42</v>
      </c>
      <c r="T86" s="2">
        <v>1</v>
      </c>
      <c r="U86" s="2" t="s">
        <v>42</v>
      </c>
      <c r="V86" s="2" t="s">
        <v>42</v>
      </c>
      <c r="W86" s="2">
        <v>1</v>
      </c>
      <c r="X86" s="2" t="s">
        <v>42</v>
      </c>
      <c r="Y86" s="2" t="s">
        <v>42</v>
      </c>
      <c r="Z86" s="1">
        <v>0</v>
      </c>
      <c r="AA86" s="1" t="s">
        <v>42</v>
      </c>
      <c r="AB86" s="1" t="s">
        <v>42</v>
      </c>
      <c r="AC86" s="1" t="s">
        <v>2482</v>
      </c>
      <c r="AD86" s="1" t="s">
        <v>399</v>
      </c>
      <c r="AE86" s="1" t="s">
        <v>399</v>
      </c>
      <c r="AF86" s="1">
        <v>0</v>
      </c>
      <c r="AG86" s="1" t="s">
        <v>100</v>
      </c>
      <c r="AH86" s="1" t="s">
        <v>42</v>
      </c>
    </row>
    <row r="87" spans="1:34" hidden="1" x14ac:dyDescent="0.25">
      <c r="A87" s="1" t="s">
        <v>2577</v>
      </c>
      <c r="B87" s="1" t="s">
        <v>2578</v>
      </c>
      <c r="C87" s="1" t="s">
        <v>103</v>
      </c>
      <c r="D87" s="1" t="s">
        <v>2579</v>
      </c>
      <c r="E87" s="1" t="s">
        <v>2580</v>
      </c>
      <c r="F87" s="1" t="s">
        <v>1036</v>
      </c>
      <c r="G87" s="5" t="s">
        <v>324</v>
      </c>
      <c r="H87" s="1">
        <v>2018</v>
      </c>
      <c r="I87" s="1" t="s">
        <v>870</v>
      </c>
      <c r="J87" s="2" t="s">
        <v>86</v>
      </c>
      <c r="K87" s="2">
        <v>1</v>
      </c>
      <c r="L87" s="2" t="s">
        <v>42</v>
      </c>
      <c r="M87" s="2" t="s">
        <v>42</v>
      </c>
      <c r="N87" s="2">
        <v>1</v>
      </c>
      <c r="O87" s="2" t="s">
        <v>42</v>
      </c>
      <c r="P87" s="2" t="s">
        <v>43</v>
      </c>
      <c r="Q87" s="2" t="s">
        <v>42</v>
      </c>
      <c r="R87" s="2" t="s">
        <v>42</v>
      </c>
      <c r="S87" s="2" t="s">
        <v>42</v>
      </c>
      <c r="T87" s="2" t="s">
        <v>42</v>
      </c>
      <c r="U87" s="2" t="s">
        <v>42</v>
      </c>
      <c r="V87" s="2" t="s">
        <v>42</v>
      </c>
      <c r="W87" s="2" t="s">
        <v>42</v>
      </c>
      <c r="X87" s="2" t="s">
        <v>42</v>
      </c>
      <c r="Y87" s="2" t="s">
        <v>42</v>
      </c>
      <c r="Z87" s="1" t="s">
        <v>42</v>
      </c>
      <c r="AA87" s="1" t="s">
        <v>42</v>
      </c>
      <c r="AB87" s="1" t="s">
        <v>42</v>
      </c>
      <c r="AC87" s="1" t="s">
        <v>2581</v>
      </c>
      <c r="AD87" s="1" t="s">
        <v>88</v>
      </c>
      <c r="AE87" s="1" t="s">
        <v>2582</v>
      </c>
      <c r="AF87" s="1">
        <v>0</v>
      </c>
      <c r="AG87" s="1"/>
      <c r="AH87" s="1" t="s">
        <v>42</v>
      </c>
    </row>
    <row r="88" spans="1:34" hidden="1" x14ac:dyDescent="0.25">
      <c r="A88" s="1" t="s">
        <v>2583</v>
      </c>
      <c r="B88" s="1" t="s">
        <v>2584</v>
      </c>
      <c r="C88" s="1" t="s">
        <v>103</v>
      </c>
      <c r="D88" s="1" t="s">
        <v>2585</v>
      </c>
      <c r="E88" s="1" t="s">
        <v>2586</v>
      </c>
      <c r="F88" s="1" t="s">
        <v>2587</v>
      </c>
      <c r="G88" s="5" t="s">
        <v>62</v>
      </c>
      <c r="H88" s="1">
        <v>2019</v>
      </c>
      <c r="I88" s="1" t="s">
        <v>237</v>
      </c>
      <c r="J88" s="2" t="s">
        <v>86</v>
      </c>
      <c r="K88" s="2">
        <v>1</v>
      </c>
      <c r="L88" s="2" t="s">
        <v>42</v>
      </c>
      <c r="M88" s="2" t="s">
        <v>42</v>
      </c>
      <c r="N88" s="2">
        <v>1</v>
      </c>
      <c r="O88" s="2" t="s">
        <v>42</v>
      </c>
      <c r="P88" s="2" t="s">
        <v>43</v>
      </c>
      <c r="Q88" s="2" t="s">
        <v>42</v>
      </c>
      <c r="R88" s="2" t="s">
        <v>42</v>
      </c>
      <c r="S88" s="2" t="s">
        <v>42</v>
      </c>
      <c r="T88" s="2" t="s">
        <v>42</v>
      </c>
      <c r="U88" s="2" t="s">
        <v>42</v>
      </c>
      <c r="V88" s="2" t="s">
        <v>42</v>
      </c>
      <c r="W88" s="2" t="s">
        <v>42</v>
      </c>
      <c r="X88" s="2" t="s">
        <v>42</v>
      </c>
      <c r="Y88" s="2" t="s">
        <v>42</v>
      </c>
      <c r="Z88" s="1" t="s">
        <v>42</v>
      </c>
      <c r="AA88" s="1" t="s">
        <v>42</v>
      </c>
      <c r="AB88" s="1" t="s">
        <v>42</v>
      </c>
      <c r="AC88" s="1" t="s">
        <v>2588</v>
      </c>
      <c r="AD88" s="1">
        <v>0</v>
      </c>
      <c r="AE88" s="1" t="s">
        <v>2589</v>
      </c>
      <c r="AF88" s="1">
        <v>0</v>
      </c>
      <c r="AG88" s="1" t="s">
        <v>557</v>
      </c>
      <c r="AH88" s="1" t="s">
        <v>42</v>
      </c>
    </row>
    <row r="89" spans="1:34" hidden="1" x14ac:dyDescent="0.25">
      <c r="A89" s="1" t="s">
        <v>2601</v>
      </c>
      <c r="B89" s="1" t="s">
        <v>2602</v>
      </c>
      <c r="C89" s="1" t="s">
        <v>103</v>
      </c>
      <c r="D89" s="1" t="s">
        <v>2603</v>
      </c>
      <c r="E89" s="1" t="s">
        <v>2604</v>
      </c>
      <c r="F89" s="1" t="s">
        <v>2605</v>
      </c>
      <c r="G89" s="5" t="s">
        <v>96</v>
      </c>
      <c r="H89" s="1">
        <v>2007</v>
      </c>
      <c r="I89" s="1" t="s">
        <v>390</v>
      </c>
      <c r="J89" s="2" t="s">
        <v>86</v>
      </c>
      <c r="K89" s="2">
        <v>1</v>
      </c>
      <c r="L89" s="2" t="s">
        <v>42</v>
      </c>
      <c r="M89" s="2" t="s">
        <v>42</v>
      </c>
      <c r="N89" s="2">
        <v>1</v>
      </c>
      <c r="O89" s="2" t="s">
        <v>42</v>
      </c>
      <c r="P89" s="2" t="s">
        <v>43</v>
      </c>
      <c r="Q89" s="2">
        <v>0</v>
      </c>
      <c r="R89" s="2" t="s">
        <v>42</v>
      </c>
      <c r="S89" s="2" t="s">
        <v>42</v>
      </c>
      <c r="T89" s="2">
        <v>1</v>
      </c>
      <c r="U89" s="2" t="s">
        <v>42</v>
      </c>
      <c r="V89" s="2" t="s">
        <v>42</v>
      </c>
      <c r="W89" s="2">
        <v>0</v>
      </c>
      <c r="X89" s="2" t="s">
        <v>42</v>
      </c>
      <c r="Y89" s="2" t="s">
        <v>42</v>
      </c>
      <c r="Z89" s="1">
        <v>1</v>
      </c>
      <c r="AA89" s="1" t="s">
        <v>42</v>
      </c>
      <c r="AB89" s="1" t="s">
        <v>42</v>
      </c>
      <c r="AC89" s="1" t="s">
        <v>2606</v>
      </c>
      <c r="AD89" s="1" t="s">
        <v>88</v>
      </c>
      <c r="AE89" s="1" t="s">
        <v>2607</v>
      </c>
      <c r="AF89" s="1" t="s">
        <v>100</v>
      </c>
      <c r="AG89" s="1" t="s">
        <v>1098</v>
      </c>
      <c r="AH89" s="1" t="s">
        <v>42</v>
      </c>
    </row>
    <row r="90" spans="1:34" hidden="1" x14ac:dyDescent="0.25">
      <c r="A90" s="1" t="s">
        <v>2722</v>
      </c>
      <c r="B90" s="1" t="s">
        <v>2723</v>
      </c>
      <c r="C90" s="1" t="s">
        <v>103</v>
      </c>
      <c r="D90" s="1" t="s">
        <v>2724</v>
      </c>
      <c r="E90" s="1" t="s">
        <v>2724</v>
      </c>
      <c r="F90" s="1" t="s">
        <v>2725</v>
      </c>
      <c r="G90" s="5" t="s">
        <v>42</v>
      </c>
      <c r="H90" s="1">
        <v>2018</v>
      </c>
      <c r="I90" s="1" t="s">
        <v>315</v>
      </c>
      <c r="J90" s="2" t="s">
        <v>86</v>
      </c>
      <c r="K90" s="2">
        <v>1</v>
      </c>
      <c r="L90" s="2" t="s">
        <v>42</v>
      </c>
      <c r="M90" s="2" t="s">
        <v>42</v>
      </c>
      <c r="N90" s="2">
        <v>1</v>
      </c>
      <c r="O90" s="2" t="s">
        <v>42</v>
      </c>
      <c r="P90" s="2" t="s">
        <v>43</v>
      </c>
      <c r="Q90" s="2" t="s">
        <v>42</v>
      </c>
      <c r="R90" s="2" t="s">
        <v>42</v>
      </c>
      <c r="S90" s="2" t="s">
        <v>42</v>
      </c>
      <c r="T90" s="2">
        <v>1</v>
      </c>
      <c r="U90" s="2" t="s">
        <v>42</v>
      </c>
      <c r="V90" s="2" t="s">
        <v>42</v>
      </c>
      <c r="W90" s="2">
        <v>1</v>
      </c>
      <c r="X90" s="2" t="s">
        <v>42</v>
      </c>
      <c r="Y90" s="2" t="s">
        <v>42</v>
      </c>
      <c r="Z90" s="1" t="s">
        <v>42</v>
      </c>
      <c r="AA90" s="1" t="s">
        <v>42</v>
      </c>
      <c r="AB90" s="1" t="s">
        <v>42</v>
      </c>
      <c r="AC90" s="1" t="s">
        <v>2726</v>
      </c>
      <c r="AD90" s="1" t="s">
        <v>88</v>
      </c>
      <c r="AE90" s="1" t="s">
        <v>431</v>
      </c>
      <c r="AF90" s="1" t="s">
        <v>42</v>
      </c>
      <c r="AG90" s="1" t="s">
        <v>301</v>
      </c>
      <c r="AH90" s="1" t="s">
        <v>42</v>
      </c>
    </row>
    <row r="91" spans="1:34" hidden="1" x14ac:dyDescent="0.25">
      <c r="A91" s="1" t="s">
        <v>2770</v>
      </c>
      <c r="B91" s="1" t="s">
        <v>2771</v>
      </c>
      <c r="C91" s="1" t="s">
        <v>103</v>
      </c>
      <c r="D91" s="1" t="s">
        <v>2772</v>
      </c>
      <c r="E91" s="1" t="s">
        <v>2772</v>
      </c>
      <c r="F91" s="1" t="s">
        <v>297</v>
      </c>
      <c r="G91" s="5" t="s">
        <v>257</v>
      </c>
      <c r="H91" s="1">
        <v>2018</v>
      </c>
      <c r="I91" s="1" t="s">
        <v>298</v>
      </c>
      <c r="J91" s="2" t="s">
        <v>86</v>
      </c>
      <c r="K91" s="2">
        <v>1</v>
      </c>
      <c r="L91" s="2" t="s">
        <v>42</v>
      </c>
      <c r="M91" s="2" t="s">
        <v>42</v>
      </c>
      <c r="N91" s="2">
        <v>1</v>
      </c>
      <c r="O91" s="2" t="s">
        <v>42</v>
      </c>
      <c r="P91" s="2" t="s">
        <v>43</v>
      </c>
      <c r="Q91" s="2" t="s">
        <v>42</v>
      </c>
      <c r="R91" s="2" t="s">
        <v>42</v>
      </c>
      <c r="S91" s="2" t="s">
        <v>42</v>
      </c>
      <c r="T91" s="2">
        <v>1</v>
      </c>
      <c r="U91" s="2" t="s">
        <v>42</v>
      </c>
      <c r="V91" s="2" t="s">
        <v>42</v>
      </c>
      <c r="W91" s="2">
        <v>1</v>
      </c>
      <c r="X91" s="2" t="s">
        <v>42</v>
      </c>
      <c r="Y91" s="2" t="s">
        <v>42</v>
      </c>
      <c r="Z91" s="1" t="s">
        <v>42</v>
      </c>
      <c r="AA91" s="1" t="s">
        <v>42</v>
      </c>
      <c r="AB91" s="1" t="s">
        <v>42</v>
      </c>
      <c r="AC91" s="1" t="s">
        <v>2773</v>
      </c>
      <c r="AD91" s="1" t="s">
        <v>88</v>
      </c>
      <c r="AE91" s="1" t="s">
        <v>2774</v>
      </c>
      <c r="AF91" s="1" t="s">
        <v>841</v>
      </c>
      <c r="AG91" s="1" t="s">
        <v>301</v>
      </c>
      <c r="AH91" s="1" t="s">
        <v>42</v>
      </c>
    </row>
    <row r="92" spans="1:34" hidden="1" x14ac:dyDescent="0.25">
      <c r="A92" s="1" t="s">
        <v>2788</v>
      </c>
      <c r="B92" s="1" t="s">
        <v>2789</v>
      </c>
      <c r="C92" s="1" t="s">
        <v>103</v>
      </c>
      <c r="D92" s="1" t="s">
        <v>2790</v>
      </c>
      <c r="E92" s="1" t="s">
        <v>2791</v>
      </c>
      <c r="F92" s="1" t="s">
        <v>2792</v>
      </c>
      <c r="G92" s="5" t="s">
        <v>290</v>
      </c>
      <c r="H92" s="1">
        <v>2008</v>
      </c>
      <c r="I92" s="1" t="s">
        <v>713</v>
      </c>
      <c r="J92" s="2" t="s">
        <v>86</v>
      </c>
      <c r="K92" s="2">
        <v>1</v>
      </c>
      <c r="L92" s="2" t="s">
        <v>42</v>
      </c>
      <c r="M92" s="2" t="s">
        <v>42</v>
      </c>
      <c r="N92" s="2">
        <v>1</v>
      </c>
      <c r="O92" s="2" t="s">
        <v>42</v>
      </c>
      <c r="P92" s="2" t="s">
        <v>43</v>
      </c>
      <c r="Q92" s="2">
        <v>0</v>
      </c>
      <c r="R92" s="2" t="s">
        <v>42</v>
      </c>
      <c r="S92" s="2" t="s">
        <v>42</v>
      </c>
      <c r="T92" s="2">
        <v>1</v>
      </c>
      <c r="U92" s="2" t="s">
        <v>42</v>
      </c>
      <c r="V92" s="2" t="s">
        <v>42</v>
      </c>
      <c r="W92" s="2">
        <v>1</v>
      </c>
      <c r="X92" s="2" t="s">
        <v>42</v>
      </c>
      <c r="Y92" s="2" t="s">
        <v>42</v>
      </c>
      <c r="Z92" s="1">
        <v>1</v>
      </c>
      <c r="AA92" s="1" t="s">
        <v>42</v>
      </c>
      <c r="AB92" s="1" t="s">
        <v>42</v>
      </c>
      <c r="AC92" s="1" t="s">
        <v>2793</v>
      </c>
      <c r="AD92" s="1" t="s">
        <v>88</v>
      </c>
      <c r="AE92" s="1" t="s">
        <v>2794</v>
      </c>
      <c r="AF92" s="1" t="s">
        <v>100</v>
      </c>
      <c r="AG92" s="1" t="s">
        <v>1152</v>
      </c>
      <c r="AH92" s="1" t="s">
        <v>42</v>
      </c>
    </row>
    <row r="93" spans="1:34" hidden="1" x14ac:dyDescent="0.25">
      <c r="A93" s="1" t="s">
        <v>2809</v>
      </c>
      <c r="B93" s="1" t="s">
        <v>2810</v>
      </c>
      <c r="C93" s="1" t="s">
        <v>77</v>
      </c>
      <c r="D93" s="1" t="s">
        <v>2811</v>
      </c>
      <c r="E93" s="1" t="s">
        <v>2812</v>
      </c>
      <c r="F93" s="1" t="s">
        <v>2813</v>
      </c>
      <c r="G93" s="5" t="s">
        <v>266</v>
      </c>
      <c r="H93" s="1">
        <v>2015</v>
      </c>
      <c r="I93" s="1" t="s">
        <v>365</v>
      </c>
      <c r="J93" s="2" t="s">
        <v>86</v>
      </c>
      <c r="K93" s="2">
        <v>1</v>
      </c>
      <c r="L93" s="2" t="s">
        <v>42</v>
      </c>
      <c r="M93" s="2" t="s">
        <v>42</v>
      </c>
      <c r="N93" s="2">
        <v>1</v>
      </c>
      <c r="O93" s="2" t="s">
        <v>42</v>
      </c>
      <c r="P93" s="2" t="s">
        <v>43</v>
      </c>
      <c r="Q93" s="2">
        <v>1</v>
      </c>
      <c r="R93" s="2" t="s">
        <v>42</v>
      </c>
      <c r="S93" s="2" t="s">
        <v>42</v>
      </c>
      <c r="T93" s="2">
        <v>1</v>
      </c>
      <c r="U93" s="2" t="s">
        <v>42</v>
      </c>
      <c r="V93" s="2" t="s">
        <v>42</v>
      </c>
      <c r="W93" s="2">
        <v>0</v>
      </c>
      <c r="X93" s="2" t="s">
        <v>42</v>
      </c>
      <c r="Y93" s="2" t="s">
        <v>42</v>
      </c>
      <c r="Z93" s="1">
        <v>0</v>
      </c>
      <c r="AA93" s="1" t="s">
        <v>42</v>
      </c>
      <c r="AB93" s="1" t="s">
        <v>42</v>
      </c>
      <c r="AC93" s="1" t="s">
        <v>2814</v>
      </c>
      <c r="AD93" s="1" t="s">
        <v>399</v>
      </c>
      <c r="AE93" s="1" t="s">
        <v>835</v>
      </c>
      <c r="AF93" s="1">
        <v>0</v>
      </c>
      <c r="AG93" s="1" t="s">
        <v>2815</v>
      </c>
      <c r="AH93" s="1" t="s">
        <v>42</v>
      </c>
    </row>
    <row r="94" spans="1:34" hidden="1" x14ac:dyDescent="0.25">
      <c r="A94" s="1" t="s">
        <v>2826</v>
      </c>
      <c r="B94" s="1" t="s">
        <v>2827</v>
      </c>
      <c r="C94" s="1" t="s">
        <v>77</v>
      </c>
      <c r="D94" s="1" t="s">
        <v>2828</v>
      </c>
      <c r="E94" s="1" t="s">
        <v>2829</v>
      </c>
      <c r="F94" s="1" t="s">
        <v>1041</v>
      </c>
      <c r="G94" s="5" t="s">
        <v>636</v>
      </c>
      <c r="H94" s="1">
        <v>2006</v>
      </c>
      <c r="I94" s="1" t="s">
        <v>628</v>
      </c>
      <c r="J94" s="2" t="s">
        <v>86</v>
      </c>
      <c r="K94" s="2">
        <v>1</v>
      </c>
      <c r="L94" s="2" t="s">
        <v>42</v>
      </c>
      <c r="M94" s="2" t="s">
        <v>42</v>
      </c>
      <c r="N94" s="2">
        <v>1</v>
      </c>
      <c r="O94" s="2" t="s">
        <v>42</v>
      </c>
      <c r="P94" s="2" t="s">
        <v>43</v>
      </c>
      <c r="Q94" s="2">
        <v>0</v>
      </c>
      <c r="R94" s="2" t="s">
        <v>42</v>
      </c>
      <c r="S94" s="2" t="s">
        <v>42</v>
      </c>
      <c r="T94" s="2">
        <v>1</v>
      </c>
      <c r="U94" s="2" t="s">
        <v>42</v>
      </c>
      <c r="V94" s="2" t="s">
        <v>42</v>
      </c>
      <c r="W94" s="2">
        <v>1</v>
      </c>
      <c r="X94" s="2" t="s">
        <v>42</v>
      </c>
      <c r="Y94" s="2" t="s">
        <v>42</v>
      </c>
      <c r="Z94" s="1">
        <v>0</v>
      </c>
      <c r="AA94" s="1" t="s">
        <v>42</v>
      </c>
      <c r="AB94" s="1" t="s">
        <v>42</v>
      </c>
      <c r="AC94" s="1" t="s">
        <v>2830</v>
      </c>
      <c r="AD94" s="1" t="s">
        <v>88</v>
      </c>
      <c r="AE94" s="1" t="s">
        <v>2831</v>
      </c>
      <c r="AF94" s="1">
        <v>0</v>
      </c>
      <c r="AG94" s="1" t="s">
        <v>100</v>
      </c>
      <c r="AH94" s="1" t="s">
        <v>42</v>
      </c>
    </row>
    <row r="95" spans="1:34" hidden="1" x14ac:dyDescent="0.25">
      <c r="A95" s="1" t="s">
        <v>2832</v>
      </c>
      <c r="B95" s="1" t="s">
        <v>2833</v>
      </c>
      <c r="C95" s="1" t="s">
        <v>50</v>
      </c>
      <c r="D95" s="1" t="s">
        <v>2834</v>
      </c>
      <c r="E95" s="1" t="s">
        <v>2835</v>
      </c>
      <c r="F95" s="1" t="s">
        <v>2047</v>
      </c>
      <c r="G95" s="5" t="s">
        <v>214</v>
      </c>
      <c r="H95" s="1">
        <v>2012</v>
      </c>
      <c r="I95" s="1" t="s">
        <v>258</v>
      </c>
      <c r="J95" s="2" t="s">
        <v>86</v>
      </c>
      <c r="K95" s="2">
        <v>1</v>
      </c>
      <c r="L95" s="2" t="s">
        <v>42</v>
      </c>
      <c r="M95" s="2" t="s">
        <v>42</v>
      </c>
      <c r="N95" s="2">
        <v>0</v>
      </c>
      <c r="O95" s="2" t="s">
        <v>42</v>
      </c>
      <c r="P95" s="2" t="s">
        <v>43</v>
      </c>
      <c r="Q95" s="2">
        <v>1</v>
      </c>
      <c r="R95" s="2" t="s">
        <v>42</v>
      </c>
      <c r="S95" s="2" t="s">
        <v>42</v>
      </c>
      <c r="T95" s="2">
        <v>0</v>
      </c>
      <c r="U95" s="2" t="s">
        <v>42</v>
      </c>
      <c r="V95" s="2" t="s">
        <v>42</v>
      </c>
      <c r="W95" s="2">
        <v>0</v>
      </c>
      <c r="X95" s="2" t="s">
        <v>42</v>
      </c>
      <c r="Y95" s="2" t="s">
        <v>42</v>
      </c>
      <c r="Z95" s="1">
        <v>1</v>
      </c>
      <c r="AA95" s="1" t="s">
        <v>42</v>
      </c>
      <c r="AB95" s="1" t="s">
        <v>42</v>
      </c>
      <c r="AC95" s="1" t="s">
        <v>2836</v>
      </c>
      <c r="AD95" s="1" t="s">
        <v>292</v>
      </c>
      <c r="AE95" s="1" t="s">
        <v>1435</v>
      </c>
      <c r="AF95" s="1" t="s">
        <v>100</v>
      </c>
      <c r="AG95" s="1" t="s">
        <v>191</v>
      </c>
      <c r="AH95" s="1" t="s">
        <v>42</v>
      </c>
    </row>
    <row r="96" spans="1:34" hidden="1" x14ac:dyDescent="0.25">
      <c r="A96" s="1" t="s">
        <v>2855</v>
      </c>
      <c r="B96" s="1" t="s">
        <v>2856</v>
      </c>
      <c r="C96" s="1" t="s">
        <v>103</v>
      </c>
      <c r="D96" s="1" t="s">
        <v>2857</v>
      </c>
      <c r="E96" s="1" t="s">
        <v>2857</v>
      </c>
      <c r="F96" s="1" t="s">
        <v>2858</v>
      </c>
      <c r="G96" s="5" t="s">
        <v>40</v>
      </c>
      <c r="H96" s="1">
        <v>2016</v>
      </c>
      <c r="I96" s="1" t="s">
        <v>1220</v>
      </c>
      <c r="J96" s="2" t="s">
        <v>86</v>
      </c>
      <c r="K96" s="2">
        <v>1</v>
      </c>
      <c r="L96" s="2" t="s">
        <v>42</v>
      </c>
      <c r="M96" s="2" t="s">
        <v>42</v>
      </c>
      <c r="N96" s="2">
        <v>1</v>
      </c>
      <c r="O96" s="2" t="s">
        <v>42</v>
      </c>
      <c r="P96" s="2" t="s">
        <v>43</v>
      </c>
      <c r="Q96" s="2">
        <v>0</v>
      </c>
      <c r="R96" s="2" t="s">
        <v>42</v>
      </c>
      <c r="S96" s="2" t="s">
        <v>42</v>
      </c>
      <c r="T96" s="2">
        <v>1</v>
      </c>
      <c r="U96" s="2" t="s">
        <v>42</v>
      </c>
      <c r="V96" s="2" t="s">
        <v>42</v>
      </c>
      <c r="W96" s="2">
        <v>1</v>
      </c>
      <c r="X96" s="2" t="s">
        <v>42</v>
      </c>
      <c r="Y96" s="2" t="s">
        <v>42</v>
      </c>
      <c r="Z96" s="1">
        <v>1</v>
      </c>
      <c r="AA96" s="1" t="s">
        <v>42</v>
      </c>
      <c r="AB96" s="1" t="s">
        <v>42</v>
      </c>
      <c r="AC96" s="1" t="s">
        <v>2859</v>
      </c>
      <c r="AD96" s="1" t="s">
        <v>88</v>
      </c>
      <c r="AE96" s="1" t="s">
        <v>89</v>
      </c>
      <c r="AF96" s="1" t="s">
        <v>118</v>
      </c>
      <c r="AG96" s="1" t="s">
        <v>2001</v>
      </c>
      <c r="AH96" s="1" t="s">
        <v>42</v>
      </c>
    </row>
    <row r="97" spans="1:34" hidden="1" x14ac:dyDescent="0.25">
      <c r="A97" s="1" t="s">
        <v>2860</v>
      </c>
      <c r="B97" s="1" t="s">
        <v>2861</v>
      </c>
      <c r="C97" s="1" t="s">
        <v>77</v>
      </c>
      <c r="D97" s="1" t="s">
        <v>2862</v>
      </c>
      <c r="E97" s="1" t="s">
        <v>2862</v>
      </c>
      <c r="F97" s="1" t="s">
        <v>1157</v>
      </c>
      <c r="G97" s="5" t="s">
        <v>257</v>
      </c>
      <c r="H97" s="1">
        <v>2017</v>
      </c>
      <c r="I97" s="1" t="s">
        <v>462</v>
      </c>
      <c r="J97" s="2" t="s">
        <v>86</v>
      </c>
      <c r="K97" s="2">
        <v>1</v>
      </c>
      <c r="L97" s="2" t="s">
        <v>42</v>
      </c>
      <c r="M97" s="2" t="s">
        <v>42</v>
      </c>
      <c r="N97" s="2">
        <v>1</v>
      </c>
      <c r="O97" s="2" t="s">
        <v>42</v>
      </c>
      <c r="P97" s="2" t="s">
        <v>43</v>
      </c>
      <c r="Q97" s="2">
        <v>0</v>
      </c>
      <c r="R97" s="2" t="s">
        <v>42</v>
      </c>
      <c r="S97" s="2" t="s">
        <v>42</v>
      </c>
      <c r="T97" s="2">
        <v>0</v>
      </c>
      <c r="U97" s="2" t="s">
        <v>42</v>
      </c>
      <c r="V97" s="2" t="s">
        <v>42</v>
      </c>
      <c r="W97" s="2">
        <v>0</v>
      </c>
      <c r="X97" s="2" t="s">
        <v>42</v>
      </c>
      <c r="Y97" s="2" t="s">
        <v>42</v>
      </c>
      <c r="Z97" s="1" t="s">
        <v>42</v>
      </c>
      <c r="AA97" s="1" t="s">
        <v>42</v>
      </c>
      <c r="AB97" s="1" t="s">
        <v>42</v>
      </c>
      <c r="AC97" s="1" t="s">
        <v>2863</v>
      </c>
      <c r="AD97" s="1" t="s">
        <v>239</v>
      </c>
      <c r="AE97" s="1" t="s">
        <v>2864</v>
      </c>
      <c r="AF97" s="1" t="s">
        <v>241</v>
      </c>
      <c r="AG97" s="1" t="s">
        <v>2865</v>
      </c>
      <c r="AH97" s="1" t="s">
        <v>42</v>
      </c>
    </row>
    <row r="98" spans="1:34" hidden="1" x14ac:dyDescent="0.25">
      <c r="A98" s="1" t="s">
        <v>2948</v>
      </c>
      <c r="B98" s="1" t="s">
        <v>2949</v>
      </c>
      <c r="C98" s="1" t="s">
        <v>77</v>
      </c>
      <c r="D98" s="1" t="s">
        <v>2950</v>
      </c>
      <c r="E98" s="1" t="s">
        <v>2950</v>
      </c>
      <c r="F98" s="1" t="s">
        <v>2116</v>
      </c>
      <c r="G98" s="5" t="s">
        <v>257</v>
      </c>
      <c r="H98" s="1">
        <v>2017</v>
      </c>
      <c r="I98" s="1" t="s">
        <v>334</v>
      </c>
      <c r="J98" s="2" t="s">
        <v>86</v>
      </c>
      <c r="K98" s="2">
        <v>1</v>
      </c>
      <c r="L98" s="2" t="s">
        <v>42</v>
      </c>
      <c r="M98" s="2" t="s">
        <v>42</v>
      </c>
      <c r="N98" s="2">
        <v>1</v>
      </c>
      <c r="O98" s="2" t="s">
        <v>42</v>
      </c>
      <c r="P98" s="2" t="s">
        <v>43</v>
      </c>
      <c r="Q98" s="2">
        <v>0</v>
      </c>
      <c r="R98" s="2" t="s">
        <v>42</v>
      </c>
      <c r="S98" s="2" t="s">
        <v>42</v>
      </c>
      <c r="T98" s="2">
        <v>0</v>
      </c>
      <c r="U98" s="2" t="s">
        <v>42</v>
      </c>
      <c r="V98" s="2" t="s">
        <v>42</v>
      </c>
      <c r="W98" s="2">
        <v>0</v>
      </c>
      <c r="X98" s="2" t="s">
        <v>42</v>
      </c>
      <c r="Y98" s="2" t="s">
        <v>42</v>
      </c>
      <c r="Z98" s="1" t="s">
        <v>42</v>
      </c>
      <c r="AA98" s="1" t="s">
        <v>42</v>
      </c>
      <c r="AB98" s="1" t="s">
        <v>42</v>
      </c>
      <c r="AC98" s="1" t="s">
        <v>2951</v>
      </c>
      <c r="AD98" s="1" t="s">
        <v>239</v>
      </c>
      <c r="AE98" s="1" t="s">
        <v>240</v>
      </c>
      <c r="AF98" s="1" t="s">
        <v>241</v>
      </c>
      <c r="AG98" s="1" t="s">
        <v>242</v>
      </c>
      <c r="AH98" s="1" t="s">
        <v>42</v>
      </c>
    </row>
    <row r="99" spans="1:34" hidden="1" x14ac:dyDescent="0.25">
      <c r="A99" s="1" t="s">
        <v>2960</v>
      </c>
      <c r="B99" s="1" t="s">
        <v>2961</v>
      </c>
      <c r="C99" s="1" t="s">
        <v>77</v>
      </c>
      <c r="D99" s="1" t="s">
        <v>2962</v>
      </c>
      <c r="E99" s="1" t="s">
        <v>2962</v>
      </c>
      <c r="F99" s="1" t="s">
        <v>236</v>
      </c>
      <c r="G99" s="5" t="s">
        <v>257</v>
      </c>
      <c r="H99" s="1">
        <v>2017</v>
      </c>
      <c r="I99" s="1" t="s">
        <v>237</v>
      </c>
      <c r="J99" s="2" t="s">
        <v>86</v>
      </c>
      <c r="K99" s="2">
        <v>1</v>
      </c>
      <c r="L99" s="2" t="s">
        <v>42</v>
      </c>
      <c r="M99" s="2" t="s">
        <v>42</v>
      </c>
      <c r="N99" s="2">
        <v>1</v>
      </c>
      <c r="O99" s="2" t="s">
        <v>42</v>
      </c>
      <c r="P99" s="2" t="s">
        <v>43</v>
      </c>
      <c r="Q99" s="2">
        <v>0</v>
      </c>
      <c r="R99" s="2" t="s">
        <v>42</v>
      </c>
      <c r="S99" s="2" t="s">
        <v>42</v>
      </c>
      <c r="T99" s="2">
        <v>0</v>
      </c>
      <c r="U99" s="2" t="s">
        <v>42</v>
      </c>
      <c r="V99" s="2" t="s">
        <v>42</v>
      </c>
      <c r="W99" s="2">
        <v>0</v>
      </c>
      <c r="X99" s="2" t="s">
        <v>42</v>
      </c>
      <c r="Y99" s="2" t="s">
        <v>42</v>
      </c>
      <c r="Z99" s="1" t="s">
        <v>42</v>
      </c>
      <c r="AA99" s="1" t="s">
        <v>42</v>
      </c>
      <c r="AB99" s="1" t="s">
        <v>42</v>
      </c>
      <c r="AC99" s="1" t="s">
        <v>2963</v>
      </c>
      <c r="AD99" s="1" t="s">
        <v>98</v>
      </c>
      <c r="AE99" s="1" t="s">
        <v>958</v>
      </c>
      <c r="AF99" s="1" t="s">
        <v>241</v>
      </c>
      <c r="AG99" s="1" t="s">
        <v>2865</v>
      </c>
      <c r="AH99" s="1" t="s">
        <v>42</v>
      </c>
    </row>
    <row r="100" spans="1:34" hidden="1" x14ac:dyDescent="0.25">
      <c r="A100" s="1" t="s">
        <v>3005</v>
      </c>
      <c r="B100" s="1" t="s">
        <v>3006</v>
      </c>
      <c r="C100" s="1" t="s">
        <v>103</v>
      </c>
      <c r="D100" s="1" t="s">
        <v>3007</v>
      </c>
      <c r="E100" s="1" t="s">
        <v>3008</v>
      </c>
      <c r="F100" s="1" t="s">
        <v>236</v>
      </c>
      <c r="G100" s="5" t="s">
        <v>257</v>
      </c>
      <c r="H100" s="1">
        <v>2016</v>
      </c>
      <c r="I100" s="1" t="s">
        <v>237</v>
      </c>
      <c r="J100" s="2" t="s">
        <v>86</v>
      </c>
      <c r="K100" s="2">
        <v>1</v>
      </c>
      <c r="L100" s="2" t="s">
        <v>42</v>
      </c>
      <c r="M100" s="2" t="s">
        <v>42</v>
      </c>
      <c r="N100" s="2">
        <v>1</v>
      </c>
      <c r="O100" s="2" t="s">
        <v>42</v>
      </c>
      <c r="P100" s="2" t="s">
        <v>43</v>
      </c>
      <c r="Q100" s="2">
        <v>0</v>
      </c>
      <c r="R100" s="2" t="s">
        <v>42</v>
      </c>
      <c r="S100" s="2" t="s">
        <v>42</v>
      </c>
      <c r="T100" s="2">
        <v>0</v>
      </c>
      <c r="U100" s="2" t="s">
        <v>42</v>
      </c>
      <c r="V100" s="2" t="s">
        <v>42</v>
      </c>
      <c r="W100" s="2">
        <v>0</v>
      </c>
      <c r="X100" s="2" t="s">
        <v>42</v>
      </c>
      <c r="Y100" s="2" t="s">
        <v>42</v>
      </c>
      <c r="Z100" s="1" t="s">
        <v>42</v>
      </c>
      <c r="AA100" s="1" t="s">
        <v>42</v>
      </c>
      <c r="AB100" s="1" t="s">
        <v>42</v>
      </c>
      <c r="AC100" s="1" t="s">
        <v>3009</v>
      </c>
      <c r="AD100" s="1" t="s">
        <v>239</v>
      </c>
      <c r="AE100" s="1" t="s">
        <v>3010</v>
      </c>
      <c r="AF100" s="1" t="s">
        <v>100</v>
      </c>
      <c r="AG100" s="1" t="s">
        <v>261</v>
      </c>
      <c r="AH100" s="1" t="s">
        <v>42</v>
      </c>
    </row>
    <row r="101" spans="1:34" hidden="1" x14ac:dyDescent="0.25">
      <c r="A101" s="1" t="s">
        <v>3038</v>
      </c>
      <c r="B101" s="1" t="s">
        <v>3039</v>
      </c>
      <c r="C101" s="1" t="s">
        <v>36</v>
      </c>
      <c r="D101" s="1">
        <v>0</v>
      </c>
      <c r="E101" s="1">
        <v>0</v>
      </c>
      <c r="F101" s="1" t="s">
        <v>1706</v>
      </c>
      <c r="G101" s="5" t="s">
        <v>40</v>
      </c>
      <c r="H101" s="1">
        <v>2017</v>
      </c>
      <c r="I101" s="1" t="s">
        <v>628</v>
      </c>
      <c r="J101" s="2" t="s">
        <v>86</v>
      </c>
      <c r="K101" s="2">
        <v>1</v>
      </c>
      <c r="L101" s="2" t="s">
        <v>42</v>
      </c>
      <c r="M101" s="2" t="s">
        <v>42</v>
      </c>
      <c r="N101" s="2">
        <v>0</v>
      </c>
      <c r="O101" s="2" t="s">
        <v>42</v>
      </c>
      <c r="P101" s="2" t="s">
        <v>43</v>
      </c>
      <c r="Q101" s="2">
        <v>1</v>
      </c>
      <c r="R101" s="2" t="s">
        <v>42</v>
      </c>
      <c r="S101" s="2" t="s">
        <v>42</v>
      </c>
      <c r="T101" s="2">
        <v>0</v>
      </c>
      <c r="U101" s="2" t="s">
        <v>42</v>
      </c>
      <c r="V101" s="2" t="s">
        <v>42</v>
      </c>
      <c r="W101" s="2">
        <v>0</v>
      </c>
      <c r="X101" s="2" t="s">
        <v>42</v>
      </c>
      <c r="Y101" s="2" t="s">
        <v>42</v>
      </c>
      <c r="Z101" s="1" t="s">
        <v>42</v>
      </c>
      <c r="AA101" s="1" t="s">
        <v>42</v>
      </c>
      <c r="AB101" s="1" t="s">
        <v>42</v>
      </c>
      <c r="AC101" s="1" t="s">
        <v>3040</v>
      </c>
      <c r="AD101" s="1" t="s">
        <v>136</v>
      </c>
      <c r="AE101" s="1" t="s">
        <v>136</v>
      </c>
      <c r="AF101" s="1">
        <v>0</v>
      </c>
      <c r="AG101" s="1"/>
      <c r="AH101" s="1" t="s">
        <v>42</v>
      </c>
    </row>
    <row r="102" spans="1:34" hidden="1" x14ac:dyDescent="0.25">
      <c r="A102" s="1" t="s">
        <v>3070</v>
      </c>
      <c r="B102" s="1" t="s">
        <v>3071</v>
      </c>
      <c r="C102" s="1" t="s">
        <v>103</v>
      </c>
      <c r="D102" s="1" t="s">
        <v>3072</v>
      </c>
      <c r="E102" s="1" t="s">
        <v>3073</v>
      </c>
      <c r="F102" s="1" t="s">
        <v>1846</v>
      </c>
      <c r="G102" s="5" t="s">
        <v>257</v>
      </c>
      <c r="H102" s="1">
        <v>2016</v>
      </c>
      <c r="I102" s="1" t="s">
        <v>237</v>
      </c>
      <c r="J102" s="2" t="s">
        <v>86</v>
      </c>
      <c r="K102" s="2">
        <v>1</v>
      </c>
      <c r="L102" s="2" t="s">
        <v>42</v>
      </c>
      <c r="M102" s="2" t="s">
        <v>42</v>
      </c>
      <c r="N102" s="2">
        <v>1</v>
      </c>
      <c r="O102" s="2" t="s">
        <v>42</v>
      </c>
      <c r="P102" s="2" t="s">
        <v>43</v>
      </c>
      <c r="Q102" s="2">
        <v>0</v>
      </c>
      <c r="R102" s="2" t="s">
        <v>42</v>
      </c>
      <c r="S102" s="2" t="s">
        <v>42</v>
      </c>
      <c r="T102" s="2">
        <v>0</v>
      </c>
      <c r="U102" s="2" t="s">
        <v>42</v>
      </c>
      <c r="V102" s="2" t="s">
        <v>42</v>
      </c>
      <c r="W102" s="2">
        <v>0</v>
      </c>
      <c r="X102" s="2" t="s">
        <v>42</v>
      </c>
      <c r="Y102" s="2" t="s">
        <v>42</v>
      </c>
      <c r="Z102" s="1" t="s">
        <v>42</v>
      </c>
      <c r="AA102" s="1" t="s">
        <v>42</v>
      </c>
      <c r="AB102" s="1" t="s">
        <v>42</v>
      </c>
      <c r="AC102" s="1" t="s">
        <v>3074</v>
      </c>
      <c r="AD102" s="1" t="s">
        <v>239</v>
      </c>
      <c r="AE102" s="1" t="s">
        <v>3075</v>
      </c>
      <c r="AF102" s="1" t="s">
        <v>100</v>
      </c>
      <c r="AG102" s="1" t="s">
        <v>261</v>
      </c>
      <c r="AH102" s="1" t="s">
        <v>42</v>
      </c>
    </row>
    <row r="103" spans="1:34" hidden="1" x14ac:dyDescent="0.25">
      <c r="A103" s="1" t="s">
        <v>3101</v>
      </c>
      <c r="B103" s="1" t="s">
        <v>3102</v>
      </c>
      <c r="C103" s="1" t="s">
        <v>103</v>
      </c>
      <c r="D103" s="1" t="s">
        <v>3103</v>
      </c>
      <c r="E103" s="1" t="s">
        <v>3103</v>
      </c>
      <c r="F103" s="1" t="s">
        <v>297</v>
      </c>
      <c r="G103" s="5" t="s">
        <v>257</v>
      </c>
      <c r="H103" s="1">
        <v>2018</v>
      </c>
      <c r="I103" s="1" t="s">
        <v>298</v>
      </c>
      <c r="J103" s="2" t="s">
        <v>86</v>
      </c>
      <c r="K103" s="2">
        <v>1</v>
      </c>
      <c r="L103" s="2" t="s">
        <v>42</v>
      </c>
      <c r="M103" s="2" t="s">
        <v>42</v>
      </c>
      <c r="N103" s="2">
        <v>1</v>
      </c>
      <c r="O103" s="2" t="s">
        <v>42</v>
      </c>
      <c r="P103" s="2" t="s">
        <v>43</v>
      </c>
      <c r="Q103" s="2" t="s">
        <v>42</v>
      </c>
      <c r="R103" s="2" t="s">
        <v>42</v>
      </c>
      <c r="S103" s="2" t="s">
        <v>42</v>
      </c>
      <c r="T103" s="2">
        <v>1</v>
      </c>
      <c r="U103" s="2" t="s">
        <v>42</v>
      </c>
      <c r="V103" s="2" t="s">
        <v>42</v>
      </c>
      <c r="W103" s="2">
        <v>1</v>
      </c>
      <c r="X103" s="2" t="s">
        <v>42</v>
      </c>
      <c r="Y103" s="2" t="s">
        <v>42</v>
      </c>
      <c r="Z103" s="1" t="s">
        <v>42</v>
      </c>
      <c r="AA103" s="1" t="s">
        <v>42</v>
      </c>
      <c r="AB103" s="1" t="s">
        <v>42</v>
      </c>
      <c r="AC103" s="1" t="s">
        <v>3104</v>
      </c>
      <c r="AD103" s="1" t="s">
        <v>88</v>
      </c>
      <c r="AE103" s="1" t="s">
        <v>431</v>
      </c>
      <c r="AF103" s="1">
        <v>0</v>
      </c>
      <c r="AG103" s="1" t="s">
        <v>301</v>
      </c>
      <c r="AH103" s="1" t="s">
        <v>42</v>
      </c>
    </row>
    <row r="104" spans="1:34" hidden="1" x14ac:dyDescent="0.25">
      <c r="A104" s="1" t="s">
        <v>3213</v>
      </c>
      <c r="B104" s="1" t="s">
        <v>3214</v>
      </c>
      <c r="C104" s="1" t="s">
        <v>50</v>
      </c>
      <c r="D104" s="1" t="s">
        <v>3215</v>
      </c>
      <c r="E104" s="1" t="s">
        <v>3215</v>
      </c>
      <c r="F104" s="1" t="s">
        <v>314</v>
      </c>
      <c r="G104" s="5" t="s">
        <v>40</v>
      </c>
      <c r="H104" s="1">
        <v>2016</v>
      </c>
      <c r="I104" s="1" t="s">
        <v>315</v>
      </c>
      <c r="J104" s="2" t="s">
        <v>86</v>
      </c>
      <c r="K104" s="2">
        <v>1</v>
      </c>
      <c r="L104" s="2" t="s">
        <v>42</v>
      </c>
      <c r="M104" s="2" t="s">
        <v>42</v>
      </c>
      <c r="N104" s="2">
        <v>0</v>
      </c>
      <c r="O104" s="2" t="s">
        <v>42</v>
      </c>
      <c r="P104" s="2" t="s">
        <v>43</v>
      </c>
      <c r="Q104" s="2">
        <v>1</v>
      </c>
      <c r="R104" s="2" t="s">
        <v>42</v>
      </c>
      <c r="S104" s="2" t="s">
        <v>42</v>
      </c>
      <c r="T104" s="2">
        <v>0</v>
      </c>
      <c r="U104" s="2" t="s">
        <v>42</v>
      </c>
      <c r="V104" s="2" t="s">
        <v>42</v>
      </c>
      <c r="W104" s="2">
        <v>0</v>
      </c>
      <c r="X104" s="2" t="s">
        <v>42</v>
      </c>
      <c r="Y104" s="2" t="s">
        <v>42</v>
      </c>
      <c r="Z104" s="1">
        <v>0</v>
      </c>
      <c r="AA104" s="1" t="s">
        <v>42</v>
      </c>
      <c r="AB104" s="1" t="s">
        <v>42</v>
      </c>
      <c r="AC104" s="1" t="s">
        <v>3216</v>
      </c>
      <c r="AD104" s="1" t="s">
        <v>250</v>
      </c>
      <c r="AE104" s="1" t="s">
        <v>46</v>
      </c>
      <c r="AF104" s="1" t="s">
        <v>241</v>
      </c>
      <c r="AG104" s="1" t="s">
        <v>1885</v>
      </c>
      <c r="AH104" s="1" t="s">
        <v>42</v>
      </c>
    </row>
    <row r="105" spans="1:34" hidden="1" x14ac:dyDescent="0.25">
      <c r="A105" s="1" t="s">
        <v>3326</v>
      </c>
      <c r="B105" s="1" t="s">
        <v>3327</v>
      </c>
      <c r="C105" s="1" t="s">
        <v>103</v>
      </c>
      <c r="D105" s="1" t="s">
        <v>3328</v>
      </c>
      <c r="E105" s="1" t="s">
        <v>3329</v>
      </c>
      <c r="F105" s="1" t="s">
        <v>421</v>
      </c>
      <c r="G105" s="5" t="s">
        <v>257</v>
      </c>
      <c r="H105" s="1">
        <v>2016</v>
      </c>
      <c r="I105" s="1" t="s">
        <v>414</v>
      </c>
      <c r="J105" s="2" t="s">
        <v>86</v>
      </c>
      <c r="K105" s="2">
        <v>1</v>
      </c>
      <c r="L105" s="2" t="s">
        <v>42</v>
      </c>
      <c r="M105" s="2" t="s">
        <v>42</v>
      </c>
      <c r="N105" s="2">
        <v>1</v>
      </c>
      <c r="O105" s="2" t="s">
        <v>42</v>
      </c>
      <c r="P105" s="2" t="s">
        <v>43</v>
      </c>
      <c r="Q105" s="2">
        <v>0</v>
      </c>
      <c r="R105" s="2" t="s">
        <v>42</v>
      </c>
      <c r="S105" s="2" t="s">
        <v>42</v>
      </c>
      <c r="T105" s="2">
        <v>0</v>
      </c>
      <c r="U105" s="2" t="s">
        <v>42</v>
      </c>
      <c r="V105" s="2" t="s">
        <v>42</v>
      </c>
      <c r="W105" s="2">
        <v>0</v>
      </c>
      <c r="X105" s="2" t="s">
        <v>42</v>
      </c>
      <c r="Y105" s="2" t="s">
        <v>42</v>
      </c>
      <c r="Z105" s="1" t="s">
        <v>42</v>
      </c>
      <c r="AA105" s="1" t="s">
        <v>42</v>
      </c>
      <c r="AB105" s="1" t="s">
        <v>42</v>
      </c>
      <c r="AC105" s="1" t="s">
        <v>3330</v>
      </c>
      <c r="AD105" s="1" t="s">
        <v>239</v>
      </c>
      <c r="AE105" s="1" t="s">
        <v>240</v>
      </c>
      <c r="AF105" s="1" t="s">
        <v>100</v>
      </c>
      <c r="AG105" s="1" t="s">
        <v>261</v>
      </c>
      <c r="AH105" s="1" t="s">
        <v>42</v>
      </c>
    </row>
    <row r="106" spans="1:34" hidden="1" x14ac:dyDescent="0.25">
      <c r="A106" s="1" t="s">
        <v>3336</v>
      </c>
      <c r="B106" s="1" t="s">
        <v>3337</v>
      </c>
      <c r="C106" s="1" t="s">
        <v>103</v>
      </c>
      <c r="D106" s="1" t="s">
        <v>3338</v>
      </c>
      <c r="E106" s="1" t="s">
        <v>3339</v>
      </c>
      <c r="F106" s="1" t="s">
        <v>1657</v>
      </c>
      <c r="G106" s="5" t="s">
        <v>62</v>
      </c>
      <c r="H106" s="1">
        <v>2019</v>
      </c>
      <c r="I106" s="1" t="s">
        <v>134</v>
      </c>
      <c r="J106" s="2" t="s">
        <v>86</v>
      </c>
      <c r="K106" s="2">
        <v>1</v>
      </c>
      <c r="L106" s="2" t="s">
        <v>42</v>
      </c>
      <c r="M106" s="2" t="s">
        <v>42</v>
      </c>
      <c r="N106" s="2">
        <v>1</v>
      </c>
      <c r="O106" s="2" t="s">
        <v>42</v>
      </c>
      <c r="P106" s="2" t="s">
        <v>43</v>
      </c>
      <c r="Q106" s="2" t="s">
        <v>42</v>
      </c>
      <c r="R106" s="2" t="s">
        <v>42</v>
      </c>
      <c r="S106" s="2" t="s">
        <v>42</v>
      </c>
      <c r="T106" s="2" t="s">
        <v>42</v>
      </c>
      <c r="U106" s="2" t="s">
        <v>42</v>
      </c>
      <c r="V106" s="2" t="s">
        <v>42</v>
      </c>
      <c r="W106" s="2" t="s">
        <v>42</v>
      </c>
      <c r="X106" s="2" t="s">
        <v>42</v>
      </c>
      <c r="Y106" s="2" t="s">
        <v>42</v>
      </c>
      <c r="Z106" s="1" t="s">
        <v>42</v>
      </c>
      <c r="AA106" s="1" t="s">
        <v>42</v>
      </c>
      <c r="AB106" s="1" t="s">
        <v>42</v>
      </c>
      <c r="AC106" s="1" t="s">
        <v>3340</v>
      </c>
      <c r="AD106" s="1">
        <v>0</v>
      </c>
      <c r="AE106" s="1" t="s">
        <v>3341</v>
      </c>
      <c r="AF106" s="1">
        <v>0</v>
      </c>
      <c r="AG106" s="1" t="s">
        <v>2020</v>
      </c>
      <c r="AH106" s="1" t="s">
        <v>42</v>
      </c>
    </row>
    <row r="107" spans="1:34" hidden="1" x14ac:dyDescent="0.25">
      <c r="A107" s="1" t="s">
        <v>3421</v>
      </c>
      <c r="B107" s="1" t="s">
        <v>3422</v>
      </c>
      <c r="C107" s="1" t="s">
        <v>77</v>
      </c>
      <c r="D107" s="1" t="s">
        <v>3423</v>
      </c>
      <c r="E107" s="1" t="s">
        <v>3424</v>
      </c>
      <c r="F107" s="1" t="s">
        <v>3425</v>
      </c>
      <c r="G107" s="5" t="s">
        <v>96</v>
      </c>
      <c r="H107" s="1">
        <v>2007</v>
      </c>
      <c r="I107" s="1" t="s">
        <v>63</v>
      </c>
      <c r="J107" s="2" t="s">
        <v>86</v>
      </c>
      <c r="K107" s="2">
        <v>1</v>
      </c>
      <c r="L107" s="2" t="s">
        <v>42</v>
      </c>
      <c r="M107" s="2" t="s">
        <v>42</v>
      </c>
      <c r="N107" s="2">
        <v>1</v>
      </c>
      <c r="O107" s="2" t="s">
        <v>42</v>
      </c>
      <c r="P107" s="2" t="s">
        <v>43</v>
      </c>
      <c r="Q107" s="2">
        <v>0</v>
      </c>
      <c r="R107" s="2" t="s">
        <v>42</v>
      </c>
      <c r="S107" s="2" t="s">
        <v>42</v>
      </c>
      <c r="T107" s="2">
        <v>1</v>
      </c>
      <c r="U107" s="2" t="s">
        <v>42</v>
      </c>
      <c r="V107" s="2" t="s">
        <v>42</v>
      </c>
      <c r="W107" s="2">
        <v>1</v>
      </c>
      <c r="X107" s="2" t="s">
        <v>42</v>
      </c>
      <c r="Y107" s="2" t="s">
        <v>42</v>
      </c>
      <c r="Z107" s="1">
        <v>1</v>
      </c>
      <c r="AA107" s="1" t="s">
        <v>42</v>
      </c>
      <c r="AB107" s="1" t="s">
        <v>42</v>
      </c>
      <c r="AC107" s="1" t="s">
        <v>3426</v>
      </c>
      <c r="AD107" s="1" t="s">
        <v>88</v>
      </c>
      <c r="AE107" s="1" t="s">
        <v>3427</v>
      </c>
      <c r="AF107" s="1">
        <v>0</v>
      </c>
      <c r="AG107" s="1" t="s">
        <v>492</v>
      </c>
      <c r="AH107" s="1" t="s">
        <v>42</v>
      </c>
    </row>
    <row r="108" spans="1:34" hidden="1" x14ac:dyDescent="0.25">
      <c r="A108" s="1" t="s">
        <v>3448</v>
      </c>
      <c r="B108" s="1" t="s">
        <v>3449</v>
      </c>
      <c r="C108" s="1" t="s">
        <v>103</v>
      </c>
      <c r="D108" s="1" t="s">
        <v>3450</v>
      </c>
      <c r="E108" s="1" t="s">
        <v>3450</v>
      </c>
      <c r="F108" s="1" t="s">
        <v>236</v>
      </c>
      <c r="G108" s="5" t="s">
        <v>257</v>
      </c>
      <c r="H108" s="1">
        <v>2018</v>
      </c>
      <c r="I108" s="1" t="s">
        <v>237</v>
      </c>
      <c r="J108" s="2" t="s">
        <v>86</v>
      </c>
      <c r="K108" s="2">
        <v>1</v>
      </c>
      <c r="L108" s="2" t="s">
        <v>42</v>
      </c>
      <c r="M108" s="2" t="s">
        <v>42</v>
      </c>
      <c r="N108" s="2">
        <v>1</v>
      </c>
      <c r="O108" s="2" t="s">
        <v>42</v>
      </c>
      <c r="P108" s="2" t="s">
        <v>43</v>
      </c>
      <c r="Q108" s="2" t="s">
        <v>42</v>
      </c>
      <c r="R108" s="2" t="s">
        <v>42</v>
      </c>
      <c r="S108" s="2" t="s">
        <v>42</v>
      </c>
      <c r="T108" s="2">
        <v>1</v>
      </c>
      <c r="U108" s="2" t="s">
        <v>42</v>
      </c>
      <c r="V108" s="2" t="s">
        <v>42</v>
      </c>
      <c r="W108" s="2" t="s">
        <v>42</v>
      </c>
      <c r="X108" s="2" t="s">
        <v>42</v>
      </c>
      <c r="Y108" s="2" t="s">
        <v>42</v>
      </c>
      <c r="Z108" s="1" t="s">
        <v>42</v>
      </c>
      <c r="AA108" s="1" t="s">
        <v>42</v>
      </c>
      <c r="AB108" s="1" t="s">
        <v>42</v>
      </c>
      <c r="AC108" s="1" t="s">
        <v>3451</v>
      </c>
      <c r="AD108" s="1" t="s">
        <v>88</v>
      </c>
      <c r="AE108" s="1" t="s">
        <v>431</v>
      </c>
      <c r="AF108" s="1" t="s">
        <v>841</v>
      </c>
      <c r="AG108" s="1" t="s">
        <v>301</v>
      </c>
      <c r="AH108" s="1" t="s">
        <v>42</v>
      </c>
    </row>
    <row r="109" spans="1:34" hidden="1" x14ac:dyDescent="0.25">
      <c r="A109" s="1" t="s">
        <v>3524</v>
      </c>
      <c r="B109" s="1" t="s">
        <v>3525</v>
      </c>
      <c r="C109" s="1" t="s">
        <v>103</v>
      </c>
      <c r="D109" s="1" t="s">
        <v>3526</v>
      </c>
      <c r="E109" s="1" t="s">
        <v>3526</v>
      </c>
      <c r="F109" s="1" t="s">
        <v>2390</v>
      </c>
      <c r="G109" s="5" t="s">
        <v>62</v>
      </c>
      <c r="H109" s="1">
        <v>2019</v>
      </c>
      <c r="I109" s="1" t="s">
        <v>79</v>
      </c>
      <c r="J109" s="2" t="s">
        <v>86</v>
      </c>
      <c r="K109" s="2">
        <v>1</v>
      </c>
      <c r="L109" s="2" t="s">
        <v>42</v>
      </c>
      <c r="M109" s="2" t="s">
        <v>42</v>
      </c>
      <c r="N109" s="2">
        <v>1</v>
      </c>
      <c r="O109" s="2" t="s">
        <v>42</v>
      </c>
      <c r="P109" s="2" t="s">
        <v>43</v>
      </c>
      <c r="Q109" s="2" t="s">
        <v>42</v>
      </c>
      <c r="R109" s="2" t="s">
        <v>42</v>
      </c>
      <c r="S109" s="2" t="s">
        <v>42</v>
      </c>
      <c r="T109" s="2">
        <v>1</v>
      </c>
      <c r="U109" s="2" t="s">
        <v>42</v>
      </c>
      <c r="V109" s="2" t="s">
        <v>42</v>
      </c>
      <c r="W109" s="2">
        <v>1</v>
      </c>
      <c r="X109" s="2" t="s">
        <v>42</v>
      </c>
      <c r="Y109" s="2" t="s">
        <v>42</v>
      </c>
      <c r="Z109" s="1" t="s">
        <v>42</v>
      </c>
      <c r="AA109" s="1" t="s">
        <v>42</v>
      </c>
      <c r="AB109" s="1" t="s">
        <v>42</v>
      </c>
      <c r="AC109" s="1" t="s">
        <v>3527</v>
      </c>
      <c r="AD109" s="1" t="s">
        <v>88</v>
      </c>
      <c r="AE109" s="1" t="s">
        <v>3528</v>
      </c>
      <c r="AF109" s="1">
        <v>0</v>
      </c>
      <c r="AG109" s="1" t="s">
        <v>3529</v>
      </c>
      <c r="AH109" s="1" t="s">
        <v>42</v>
      </c>
    </row>
    <row r="110" spans="1:34" hidden="1" x14ac:dyDescent="0.25">
      <c r="A110" s="1" t="s">
        <v>3537</v>
      </c>
      <c r="B110" s="1" t="s">
        <v>3538</v>
      </c>
      <c r="C110" s="1" t="s">
        <v>103</v>
      </c>
      <c r="D110" s="1" t="s">
        <v>3539</v>
      </c>
      <c r="E110" s="1" t="s">
        <v>3539</v>
      </c>
      <c r="F110" s="1" t="s">
        <v>778</v>
      </c>
      <c r="G110" s="5" t="s">
        <v>257</v>
      </c>
      <c r="H110" s="1">
        <v>2017</v>
      </c>
      <c r="I110" s="1" t="s">
        <v>590</v>
      </c>
      <c r="J110" s="2" t="s">
        <v>86</v>
      </c>
      <c r="K110" s="2">
        <v>1</v>
      </c>
      <c r="L110" s="2" t="s">
        <v>42</v>
      </c>
      <c r="M110" s="2" t="s">
        <v>42</v>
      </c>
      <c r="N110" s="2">
        <v>1</v>
      </c>
      <c r="O110" s="2" t="s">
        <v>42</v>
      </c>
      <c r="P110" s="2" t="s">
        <v>43</v>
      </c>
      <c r="Q110" s="2">
        <v>0</v>
      </c>
      <c r="R110" s="2" t="s">
        <v>42</v>
      </c>
      <c r="S110" s="2" t="s">
        <v>42</v>
      </c>
      <c r="T110" s="2">
        <v>1</v>
      </c>
      <c r="U110" s="2" t="s">
        <v>42</v>
      </c>
      <c r="V110" s="2" t="s">
        <v>42</v>
      </c>
      <c r="W110" s="2">
        <v>1</v>
      </c>
      <c r="X110" s="2" t="s">
        <v>42</v>
      </c>
      <c r="Y110" s="2" t="s">
        <v>42</v>
      </c>
      <c r="Z110" s="1" t="s">
        <v>42</v>
      </c>
      <c r="AA110" s="1" t="s">
        <v>42</v>
      </c>
      <c r="AB110" s="1" t="s">
        <v>42</v>
      </c>
      <c r="AC110" s="1" t="s">
        <v>3540</v>
      </c>
      <c r="AD110" s="1" t="s">
        <v>88</v>
      </c>
      <c r="AE110" s="1" t="s">
        <v>3088</v>
      </c>
      <c r="AF110" s="1" t="s">
        <v>100</v>
      </c>
      <c r="AG110" s="1"/>
      <c r="AH110" s="1" t="s">
        <v>42</v>
      </c>
    </row>
    <row r="111" spans="1:34" hidden="1" x14ac:dyDescent="0.25">
      <c r="A111" s="18" t="s">
        <v>3598</v>
      </c>
      <c r="B111" s="18" t="str">
        <f>VLOOKUP(A111,'[1]2020 New Titles'!A:I,2,FALSE)</f>
        <v>Journal of Current Chinese Affairs</v>
      </c>
      <c r="C111" s="26" t="s">
        <v>50</v>
      </c>
      <c r="D111" s="1" t="s">
        <v>3599</v>
      </c>
      <c r="E111" s="1" t="s">
        <v>3600</v>
      </c>
      <c r="F111" s="1" t="s">
        <v>2458</v>
      </c>
      <c r="G111" s="5" t="s">
        <v>152</v>
      </c>
      <c r="H111" s="1">
        <v>2020</v>
      </c>
      <c r="I111" s="1" t="s">
        <v>237</v>
      </c>
      <c r="J111" s="2" t="s">
        <v>86</v>
      </c>
      <c r="K111" s="2">
        <v>1</v>
      </c>
      <c r="L111" s="2" t="s">
        <v>42</v>
      </c>
      <c r="M111" s="2" t="s">
        <v>42</v>
      </c>
      <c r="N111" s="2" t="s">
        <v>42</v>
      </c>
      <c r="O111" s="2" t="s">
        <v>42</v>
      </c>
      <c r="P111" s="2" t="s">
        <v>43</v>
      </c>
      <c r="Q111" s="2">
        <v>1</v>
      </c>
      <c r="R111" s="2" t="s">
        <v>42</v>
      </c>
      <c r="S111" s="2" t="s">
        <v>42</v>
      </c>
      <c r="T111" s="2" t="s">
        <v>42</v>
      </c>
      <c r="U111" s="2" t="s">
        <v>42</v>
      </c>
      <c r="V111" s="2" t="s">
        <v>42</v>
      </c>
      <c r="W111" s="2" t="s">
        <v>42</v>
      </c>
      <c r="X111" s="2" t="s">
        <v>42</v>
      </c>
      <c r="Y111" s="2" t="s">
        <v>42</v>
      </c>
      <c r="Z111" s="1" t="s">
        <v>42</v>
      </c>
      <c r="AA111" s="1" t="s">
        <v>42</v>
      </c>
      <c r="AB111" s="1" t="s">
        <v>42</v>
      </c>
      <c r="AC111" s="1" t="s">
        <v>3601</v>
      </c>
      <c r="AD111" s="1"/>
      <c r="AE111" s="1"/>
      <c r="AF111" s="1" t="s">
        <v>283</v>
      </c>
      <c r="AG111" s="1" t="e">
        <v>#REF!</v>
      </c>
      <c r="AH111" s="1" t="s">
        <v>42</v>
      </c>
    </row>
    <row r="112" spans="1:34" hidden="1" x14ac:dyDescent="0.25">
      <c r="A112" s="18" t="s">
        <v>3602</v>
      </c>
      <c r="B112" s="18" t="str">
        <f>VLOOKUP(A112,'[1]2020 New Titles'!A:I,2,FALSE)</f>
        <v>Journal of Current Southeast Asian Affairs</v>
      </c>
      <c r="C112" s="26" t="s">
        <v>50</v>
      </c>
      <c r="D112" s="1" t="s">
        <v>3603</v>
      </c>
      <c r="E112" s="1" t="s">
        <v>3604</v>
      </c>
      <c r="F112" s="1" t="s">
        <v>3605</v>
      </c>
      <c r="G112" s="5" t="s">
        <v>152</v>
      </c>
      <c r="H112" s="1">
        <v>2020</v>
      </c>
      <c r="I112" s="1" t="s">
        <v>237</v>
      </c>
      <c r="J112" s="2" t="s">
        <v>86</v>
      </c>
      <c r="K112" s="2">
        <v>1</v>
      </c>
      <c r="L112" s="2" t="s">
        <v>42</v>
      </c>
      <c r="M112" s="2" t="s">
        <v>42</v>
      </c>
      <c r="N112" s="2" t="s">
        <v>42</v>
      </c>
      <c r="O112" s="2" t="s">
        <v>42</v>
      </c>
      <c r="P112" s="2" t="s">
        <v>43</v>
      </c>
      <c r="Q112" s="2">
        <v>1</v>
      </c>
      <c r="R112" s="2" t="s">
        <v>42</v>
      </c>
      <c r="S112" s="2" t="s">
        <v>42</v>
      </c>
      <c r="T112" s="2" t="s">
        <v>42</v>
      </c>
      <c r="U112" s="2" t="s">
        <v>42</v>
      </c>
      <c r="V112" s="2" t="s">
        <v>42</v>
      </c>
      <c r="W112" s="2" t="s">
        <v>42</v>
      </c>
      <c r="X112" s="2" t="s">
        <v>42</v>
      </c>
      <c r="Y112" s="2" t="s">
        <v>42</v>
      </c>
      <c r="Z112" s="1" t="s">
        <v>42</v>
      </c>
      <c r="AA112" s="1" t="s">
        <v>42</v>
      </c>
      <c r="AB112" s="1" t="s">
        <v>42</v>
      </c>
      <c r="AC112" s="1" t="s">
        <v>3606</v>
      </c>
      <c r="AD112" s="1"/>
      <c r="AE112" s="1"/>
      <c r="AF112" s="1" t="s">
        <v>283</v>
      </c>
      <c r="AG112" s="1" t="e">
        <v>#REF!</v>
      </c>
      <c r="AH112" s="1" t="s">
        <v>42</v>
      </c>
    </row>
    <row r="113" spans="1:34" hidden="1" x14ac:dyDescent="0.25">
      <c r="A113" s="1" t="s">
        <v>3785</v>
      </c>
      <c r="B113" s="1" t="s">
        <v>3786</v>
      </c>
      <c r="C113" s="1" t="s">
        <v>77</v>
      </c>
      <c r="D113" s="1" t="s">
        <v>3787</v>
      </c>
      <c r="E113" s="1" t="s">
        <v>3787</v>
      </c>
      <c r="F113" s="1" t="s">
        <v>583</v>
      </c>
      <c r="G113" s="5" t="s">
        <v>124</v>
      </c>
      <c r="H113" s="1">
        <v>2006</v>
      </c>
      <c r="I113" s="1" t="s">
        <v>728</v>
      </c>
      <c r="J113" s="2" t="s">
        <v>86</v>
      </c>
      <c r="K113" s="2">
        <v>1</v>
      </c>
      <c r="L113" s="2" t="s">
        <v>42</v>
      </c>
      <c r="M113" s="2" t="s">
        <v>42</v>
      </c>
      <c r="N113" s="2">
        <v>1</v>
      </c>
      <c r="O113" s="2" t="s">
        <v>42</v>
      </c>
      <c r="P113" s="2" t="s">
        <v>43</v>
      </c>
      <c r="Q113" s="2">
        <v>0</v>
      </c>
      <c r="R113" s="2" t="s">
        <v>42</v>
      </c>
      <c r="S113" s="2" t="s">
        <v>42</v>
      </c>
      <c r="T113" s="2">
        <v>1</v>
      </c>
      <c r="U113" s="2" t="s">
        <v>42</v>
      </c>
      <c r="V113" s="2" t="s">
        <v>42</v>
      </c>
      <c r="W113" s="2">
        <v>1</v>
      </c>
      <c r="X113" s="2" t="s">
        <v>42</v>
      </c>
      <c r="Y113" s="2" t="s">
        <v>42</v>
      </c>
      <c r="Z113" s="1">
        <v>1</v>
      </c>
      <c r="AA113" s="1" t="s">
        <v>42</v>
      </c>
      <c r="AB113" s="1" t="s">
        <v>42</v>
      </c>
      <c r="AC113" s="1" t="s">
        <v>3788</v>
      </c>
      <c r="AD113" s="1" t="s">
        <v>88</v>
      </c>
      <c r="AE113" s="1" t="s">
        <v>3789</v>
      </c>
      <c r="AF113" s="1">
        <v>0</v>
      </c>
      <c r="AG113" s="1" t="s">
        <v>2088</v>
      </c>
      <c r="AH113" s="1" t="s">
        <v>42</v>
      </c>
    </row>
    <row r="114" spans="1:34" hidden="1" x14ac:dyDescent="0.25">
      <c r="A114" s="1" t="s">
        <v>3795</v>
      </c>
      <c r="B114" s="1" t="s">
        <v>3796</v>
      </c>
      <c r="C114" s="1" t="s">
        <v>103</v>
      </c>
      <c r="D114" s="1" t="s">
        <v>3797</v>
      </c>
      <c r="E114" s="1" t="s">
        <v>3797</v>
      </c>
      <c r="F114" s="1" t="s">
        <v>421</v>
      </c>
      <c r="G114" s="5" t="s">
        <v>257</v>
      </c>
      <c r="H114" s="1">
        <v>2018</v>
      </c>
      <c r="I114" s="1" t="s">
        <v>414</v>
      </c>
      <c r="J114" s="2" t="s">
        <v>86</v>
      </c>
      <c r="K114" s="2">
        <v>1</v>
      </c>
      <c r="L114" s="2" t="s">
        <v>42</v>
      </c>
      <c r="M114" s="2" t="s">
        <v>42</v>
      </c>
      <c r="N114" s="2">
        <v>1</v>
      </c>
      <c r="O114" s="2" t="s">
        <v>42</v>
      </c>
      <c r="P114" s="2" t="s">
        <v>43</v>
      </c>
      <c r="Q114" s="2" t="s">
        <v>42</v>
      </c>
      <c r="R114" s="2" t="s">
        <v>42</v>
      </c>
      <c r="S114" s="2" t="s">
        <v>42</v>
      </c>
      <c r="T114" s="2">
        <v>1</v>
      </c>
      <c r="U114" s="2" t="s">
        <v>42</v>
      </c>
      <c r="V114" s="2" t="s">
        <v>42</v>
      </c>
      <c r="W114" s="2">
        <v>1</v>
      </c>
      <c r="X114" s="2" t="s">
        <v>42</v>
      </c>
      <c r="Y114" s="2" t="s">
        <v>42</v>
      </c>
      <c r="Z114" s="1" t="s">
        <v>42</v>
      </c>
      <c r="AA114" s="1" t="s">
        <v>42</v>
      </c>
      <c r="AB114" s="1" t="s">
        <v>42</v>
      </c>
      <c r="AC114" s="1" t="s">
        <v>3798</v>
      </c>
      <c r="AD114" s="1" t="s">
        <v>88</v>
      </c>
      <c r="AE114" s="1" t="s">
        <v>3088</v>
      </c>
      <c r="AF114" s="1">
        <v>0</v>
      </c>
      <c r="AG114" s="1"/>
      <c r="AH114" s="1" t="s">
        <v>42</v>
      </c>
    </row>
    <row r="115" spans="1:34" hidden="1" x14ac:dyDescent="0.25">
      <c r="A115" s="1" t="s">
        <v>3799</v>
      </c>
      <c r="B115" s="1" t="s">
        <v>3800</v>
      </c>
      <c r="C115" s="1" t="s">
        <v>50</v>
      </c>
      <c r="D115" s="1" t="s">
        <v>3801</v>
      </c>
      <c r="E115" s="1" t="s">
        <v>3801</v>
      </c>
      <c r="F115" s="1" t="s">
        <v>3802</v>
      </c>
      <c r="G115" s="5" t="s">
        <v>62</v>
      </c>
      <c r="H115" s="1">
        <v>2019</v>
      </c>
      <c r="I115" s="1" t="s">
        <v>315</v>
      </c>
      <c r="J115" s="2" t="s">
        <v>86</v>
      </c>
      <c r="K115" s="2">
        <v>1</v>
      </c>
      <c r="L115" s="2" t="s">
        <v>42</v>
      </c>
      <c r="M115" s="2" t="s">
        <v>42</v>
      </c>
      <c r="N115" s="2" t="s">
        <v>42</v>
      </c>
      <c r="O115" s="2" t="s">
        <v>42</v>
      </c>
      <c r="P115" s="2" t="s">
        <v>43</v>
      </c>
      <c r="Q115" s="2">
        <v>1</v>
      </c>
      <c r="R115" s="2" t="s">
        <v>42</v>
      </c>
      <c r="S115" s="2" t="s">
        <v>42</v>
      </c>
      <c r="T115" s="2" t="s">
        <v>42</v>
      </c>
      <c r="U115" s="2" t="s">
        <v>42</v>
      </c>
      <c r="V115" s="2" t="s">
        <v>42</v>
      </c>
      <c r="W115" s="2" t="s">
        <v>42</v>
      </c>
      <c r="X115" s="2" t="s">
        <v>42</v>
      </c>
      <c r="Y115" s="2" t="s">
        <v>42</v>
      </c>
      <c r="Z115" s="1" t="s">
        <v>42</v>
      </c>
      <c r="AA115" s="1" t="s">
        <v>42</v>
      </c>
      <c r="AB115" s="1" t="s">
        <v>42</v>
      </c>
      <c r="AC115" s="1" t="s">
        <v>3803</v>
      </c>
      <c r="AD115" s="1">
        <v>0</v>
      </c>
      <c r="AE115" s="1" t="s">
        <v>3804</v>
      </c>
      <c r="AF115" s="1">
        <v>0</v>
      </c>
      <c r="AG115" s="1" t="s">
        <v>3805</v>
      </c>
      <c r="AH115" s="1" t="s">
        <v>42</v>
      </c>
    </row>
    <row r="116" spans="1:34" hidden="1" x14ac:dyDescent="0.25">
      <c r="A116" s="1" t="s">
        <v>3829</v>
      </c>
      <c r="B116" s="1" t="s">
        <v>3830</v>
      </c>
      <c r="C116" s="1" t="s">
        <v>103</v>
      </c>
      <c r="D116" s="1" t="s">
        <v>3831</v>
      </c>
      <c r="E116" s="1" t="s">
        <v>3831</v>
      </c>
      <c r="F116" s="1" t="s">
        <v>1674</v>
      </c>
      <c r="G116" s="5" t="s">
        <v>40</v>
      </c>
      <c r="H116" s="1">
        <v>2016</v>
      </c>
      <c r="I116" s="1" t="s">
        <v>267</v>
      </c>
      <c r="J116" s="2" t="s">
        <v>86</v>
      </c>
      <c r="K116" s="2">
        <v>1</v>
      </c>
      <c r="L116" s="2" t="s">
        <v>42</v>
      </c>
      <c r="M116" s="2" t="s">
        <v>42</v>
      </c>
      <c r="N116" s="2">
        <v>1</v>
      </c>
      <c r="O116" s="2" t="s">
        <v>42</v>
      </c>
      <c r="P116" s="2" t="s">
        <v>43</v>
      </c>
      <c r="Q116" s="2">
        <v>0</v>
      </c>
      <c r="R116" s="2" t="s">
        <v>42</v>
      </c>
      <c r="S116" s="2" t="s">
        <v>42</v>
      </c>
      <c r="T116" s="2">
        <v>1</v>
      </c>
      <c r="U116" s="2" t="s">
        <v>42</v>
      </c>
      <c r="V116" s="2" t="s">
        <v>42</v>
      </c>
      <c r="W116" s="2">
        <v>1</v>
      </c>
      <c r="X116" s="2" t="s">
        <v>42</v>
      </c>
      <c r="Y116" s="2" t="s">
        <v>42</v>
      </c>
      <c r="Z116" s="1">
        <v>0</v>
      </c>
      <c r="AA116" s="1" t="s">
        <v>42</v>
      </c>
      <c r="AB116" s="1" t="s">
        <v>42</v>
      </c>
      <c r="AC116" s="1" t="s">
        <v>3832</v>
      </c>
      <c r="AD116" s="1" t="s">
        <v>88</v>
      </c>
      <c r="AE116" s="1" t="s">
        <v>3833</v>
      </c>
      <c r="AF116" s="1" t="s">
        <v>118</v>
      </c>
      <c r="AG116" s="1"/>
      <c r="AH116" s="1" t="s">
        <v>42</v>
      </c>
    </row>
    <row r="117" spans="1:34" hidden="1" x14ac:dyDescent="0.25">
      <c r="A117" s="1" t="s">
        <v>3946</v>
      </c>
      <c r="B117" s="1" t="s">
        <v>3947</v>
      </c>
      <c r="C117" s="1" t="s">
        <v>103</v>
      </c>
      <c r="D117" s="1" t="s">
        <v>3948</v>
      </c>
      <c r="E117" s="1" t="s">
        <v>3949</v>
      </c>
      <c r="F117" s="1" t="s">
        <v>3950</v>
      </c>
      <c r="G117" s="5" t="s">
        <v>162</v>
      </c>
      <c r="H117" s="1">
        <v>2006</v>
      </c>
      <c r="I117" s="1" t="s">
        <v>1972</v>
      </c>
      <c r="J117" s="2" t="s">
        <v>86</v>
      </c>
      <c r="K117" s="2">
        <v>1</v>
      </c>
      <c r="L117" s="2" t="s">
        <v>42</v>
      </c>
      <c r="M117" s="2" t="s">
        <v>42</v>
      </c>
      <c r="N117" s="2">
        <v>1</v>
      </c>
      <c r="O117" s="2" t="s">
        <v>42</v>
      </c>
      <c r="P117" s="2" t="s">
        <v>43</v>
      </c>
      <c r="Q117" s="2">
        <v>0</v>
      </c>
      <c r="R117" s="2" t="s">
        <v>42</v>
      </c>
      <c r="S117" s="2" t="s">
        <v>42</v>
      </c>
      <c r="T117" s="2">
        <v>0</v>
      </c>
      <c r="U117" s="2" t="s">
        <v>42</v>
      </c>
      <c r="V117" s="2" t="s">
        <v>42</v>
      </c>
      <c r="W117" s="2">
        <v>0</v>
      </c>
      <c r="X117" s="2" t="s">
        <v>42</v>
      </c>
      <c r="Y117" s="2" t="s">
        <v>42</v>
      </c>
      <c r="Z117" s="1">
        <v>1</v>
      </c>
      <c r="AA117" s="1" t="s">
        <v>42</v>
      </c>
      <c r="AB117" s="1" t="s">
        <v>42</v>
      </c>
      <c r="AC117" s="1" t="s">
        <v>3951</v>
      </c>
      <c r="AD117" s="1" t="s">
        <v>88</v>
      </c>
      <c r="AE117" s="1" t="s">
        <v>3952</v>
      </c>
      <c r="AF117" s="1" t="s">
        <v>100</v>
      </c>
      <c r="AG117" s="1"/>
      <c r="AH117" s="1" t="s">
        <v>42</v>
      </c>
    </row>
    <row r="118" spans="1:34" hidden="1" x14ac:dyDescent="0.25">
      <c r="A118" s="1" t="s">
        <v>4011</v>
      </c>
      <c r="B118" s="1" t="s">
        <v>4012</v>
      </c>
      <c r="C118" s="1" t="s">
        <v>103</v>
      </c>
      <c r="D118" s="1" t="s">
        <v>4013</v>
      </c>
      <c r="E118" s="1" t="s">
        <v>4014</v>
      </c>
      <c r="F118" s="1" t="s">
        <v>4015</v>
      </c>
      <c r="G118" s="5" t="s">
        <v>214</v>
      </c>
      <c r="H118" s="1">
        <v>2014</v>
      </c>
      <c r="I118" s="1" t="s">
        <v>438</v>
      </c>
      <c r="J118" s="2" t="s">
        <v>86</v>
      </c>
      <c r="K118" s="2">
        <v>1</v>
      </c>
      <c r="L118" s="2" t="s">
        <v>42</v>
      </c>
      <c r="M118" s="2" t="s">
        <v>42</v>
      </c>
      <c r="N118" s="2">
        <v>1</v>
      </c>
      <c r="O118" s="2" t="s">
        <v>42</v>
      </c>
      <c r="P118" s="2" t="s">
        <v>43</v>
      </c>
      <c r="Q118" s="2">
        <v>0</v>
      </c>
      <c r="R118" s="2" t="s">
        <v>42</v>
      </c>
      <c r="S118" s="2" t="s">
        <v>42</v>
      </c>
      <c r="T118" s="2">
        <v>1</v>
      </c>
      <c r="U118" s="2" t="s">
        <v>42</v>
      </c>
      <c r="V118" s="2" t="s">
        <v>42</v>
      </c>
      <c r="W118" s="2">
        <v>1</v>
      </c>
      <c r="X118" s="2" t="s">
        <v>42</v>
      </c>
      <c r="Y118" s="2" t="s">
        <v>42</v>
      </c>
      <c r="Z118" s="1">
        <v>1</v>
      </c>
      <c r="AA118" s="1" t="s">
        <v>42</v>
      </c>
      <c r="AB118" s="1" t="s">
        <v>42</v>
      </c>
      <c r="AC118" s="1" t="s">
        <v>4016</v>
      </c>
      <c r="AD118" s="1" t="s">
        <v>88</v>
      </c>
      <c r="AE118" s="1" t="s">
        <v>431</v>
      </c>
      <c r="AF118" s="1" t="s">
        <v>4017</v>
      </c>
      <c r="AG118" s="1" t="s">
        <v>4018</v>
      </c>
      <c r="AH118" s="1" t="s">
        <v>42</v>
      </c>
    </row>
    <row r="119" spans="1:34" hidden="1" x14ac:dyDescent="0.25">
      <c r="A119" s="1" t="s">
        <v>4036</v>
      </c>
      <c r="B119" s="1" t="s">
        <v>4037</v>
      </c>
      <c r="C119" s="1" t="s">
        <v>77</v>
      </c>
      <c r="D119" s="1" t="s">
        <v>4038</v>
      </c>
      <c r="E119" s="1" t="s">
        <v>4038</v>
      </c>
      <c r="F119" s="1" t="s">
        <v>4039</v>
      </c>
      <c r="G119" s="5" t="s">
        <v>107</v>
      </c>
      <c r="H119" s="1">
        <v>2014</v>
      </c>
      <c r="I119" s="1" t="s">
        <v>170</v>
      </c>
      <c r="J119" s="2" t="s">
        <v>86</v>
      </c>
      <c r="K119" s="2">
        <v>1</v>
      </c>
      <c r="L119" s="2" t="s">
        <v>42</v>
      </c>
      <c r="M119" s="2" t="s">
        <v>42</v>
      </c>
      <c r="N119" s="2">
        <v>1</v>
      </c>
      <c r="O119" s="2" t="s">
        <v>42</v>
      </c>
      <c r="P119" s="2" t="s">
        <v>43</v>
      </c>
      <c r="Q119" s="2">
        <v>0</v>
      </c>
      <c r="R119" s="2" t="s">
        <v>42</v>
      </c>
      <c r="S119" s="2" t="s">
        <v>42</v>
      </c>
      <c r="T119" s="2">
        <v>1</v>
      </c>
      <c r="U119" s="2" t="s">
        <v>42</v>
      </c>
      <c r="V119" s="2" t="s">
        <v>42</v>
      </c>
      <c r="W119" s="2">
        <v>1</v>
      </c>
      <c r="X119" s="2" t="s">
        <v>42</v>
      </c>
      <c r="Y119" s="2" t="s">
        <v>42</v>
      </c>
      <c r="Z119" s="1" t="s">
        <v>42</v>
      </c>
      <c r="AA119" s="1" t="s">
        <v>42</v>
      </c>
      <c r="AB119" s="1" t="s">
        <v>42</v>
      </c>
      <c r="AC119" s="1" t="s">
        <v>4040</v>
      </c>
      <c r="AD119" s="1" t="s">
        <v>88</v>
      </c>
      <c r="AE119" s="1" t="s">
        <v>431</v>
      </c>
      <c r="AF119" s="1">
        <v>0</v>
      </c>
      <c r="AG119" s="1" t="s">
        <v>100</v>
      </c>
      <c r="AH119" s="1" t="s">
        <v>42</v>
      </c>
    </row>
    <row r="120" spans="1:34" hidden="1" x14ac:dyDescent="0.25">
      <c r="A120" s="1" t="s">
        <v>4075</v>
      </c>
      <c r="B120" s="1" t="s">
        <v>4076</v>
      </c>
      <c r="C120" s="1" t="s">
        <v>103</v>
      </c>
      <c r="D120" s="1" t="s">
        <v>4077</v>
      </c>
      <c r="E120" s="1" t="s">
        <v>4078</v>
      </c>
      <c r="F120" s="1" t="s">
        <v>4079</v>
      </c>
      <c r="G120" s="5" t="s">
        <v>257</v>
      </c>
      <c r="H120" s="1">
        <v>2016</v>
      </c>
      <c r="I120" s="1" t="s">
        <v>153</v>
      </c>
      <c r="J120" s="2" t="s">
        <v>86</v>
      </c>
      <c r="K120" s="2">
        <v>1</v>
      </c>
      <c r="L120" s="2" t="s">
        <v>42</v>
      </c>
      <c r="M120" s="2" t="s">
        <v>42</v>
      </c>
      <c r="N120" s="2">
        <v>1</v>
      </c>
      <c r="O120" s="2" t="s">
        <v>42</v>
      </c>
      <c r="P120" s="2" t="s">
        <v>43</v>
      </c>
      <c r="Q120" s="2">
        <v>0</v>
      </c>
      <c r="R120" s="2" t="s">
        <v>42</v>
      </c>
      <c r="S120" s="2" t="s">
        <v>42</v>
      </c>
      <c r="T120" s="2">
        <v>0</v>
      </c>
      <c r="U120" s="2" t="s">
        <v>42</v>
      </c>
      <c r="V120" s="2" t="s">
        <v>42</v>
      </c>
      <c r="W120" s="2">
        <v>0</v>
      </c>
      <c r="X120" s="2" t="s">
        <v>42</v>
      </c>
      <c r="Y120" s="2" t="s">
        <v>42</v>
      </c>
      <c r="Z120" s="1">
        <v>1</v>
      </c>
      <c r="AA120" s="1" t="s">
        <v>42</v>
      </c>
      <c r="AB120" s="1" t="s">
        <v>42</v>
      </c>
      <c r="AC120" s="1" t="s">
        <v>4080</v>
      </c>
      <c r="AD120" s="1" t="s">
        <v>239</v>
      </c>
      <c r="AE120" s="1" t="s">
        <v>260</v>
      </c>
      <c r="AF120" s="1" t="s">
        <v>241</v>
      </c>
      <c r="AG120" s="1" t="s">
        <v>261</v>
      </c>
      <c r="AH120" s="1" t="s">
        <v>42</v>
      </c>
    </row>
    <row r="121" spans="1:34" hidden="1" x14ac:dyDescent="0.25">
      <c r="A121" s="1" t="s">
        <v>4126</v>
      </c>
      <c r="B121" s="1" t="s">
        <v>4127</v>
      </c>
      <c r="C121" s="1" t="s">
        <v>103</v>
      </c>
      <c r="D121" s="1" t="s">
        <v>4128</v>
      </c>
      <c r="E121" s="1" t="s">
        <v>4128</v>
      </c>
      <c r="F121" s="1" t="s">
        <v>265</v>
      </c>
      <c r="G121" s="5" t="s">
        <v>257</v>
      </c>
      <c r="H121" s="1">
        <v>2018</v>
      </c>
      <c r="I121" s="1" t="s">
        <v>54</v>
      </c>
      <c r="J121" s="2" t="s">
        <v>86</v>
      </c>
      <c r="K121" s="2">
        <v>1</v>
      </c>
      <c r="L121" s="2" t="s">
        <v>42</v>
      </c>
      <c r="M121" s="2" t="s">
        <v>42</v>
      </c>
      <c r="N121" s="2">
        <v>1</v>
      </c>
      <c r="O121" s="2" t="s">
        <v>42</v>
      </c>
      <c r="P121" s="2" t="s">
        <v>43</v>
      </c>
      <c r="Q121" s="2" t="s">
        <v>42</v>
      </c>
      <c r="R121" s="2" t="s">
        <v>42</v>
      </c>
      <c r="S121" s="2" t="s">
        <v>42</v>
      </c>
      <c r="T121" s="2">
        <v>1</v>
      </c>
      <c r="U121" s="2" t="s">
        <v>42</v>
      </c>
      <c r="V121" s="2" t="s">
        <v>42</v>
      </c>
      <c r="W121" s="2">
        <v>1</v>
      </c>
      <c r="X121" s="2" t="s">
        <v>42</v>
      </c>
      <c r="Y121" s="2" t="s">
        <v>42</v>
      </c>
      <c r="Z121" s="1" t="s">
        <v>42</v>
      </c>
      <c r="AA121" s="1" t="s">
        <v>42</v>
      </c>
      <c r="AB121" s="1" t="s">
        <v>42</v>
      </c>
      <c r="AC121" s="1" t="s">
        <v>4129</v>
      </c>
      <c r="AD121" s="1" t="s">
        <v>65</v>
      </c>
      <c r="AE121" s="1" t="s">
        <v>65</v>
      </c>
      <c r="AF121" s="1" t="s">
        <v>841</v>
      </c>
      <c r="AG121" s="1" t="s">
        <v>301</v>
      </c>
      <c r="AH121" s="1" t="s">
        <v>42</v>
      </c>
    </row>
    <row r="122" spans="1:34" hidden="1" x14ac:dyDescent="0.25">
      <c r="A122" s="1" t="s">
        <v>4181</v>
      </c>
      <c r="B122" s="1" t="s">
        <v>4182</v>
      </c>
      <c r="C122" s="1" t="s">
        <v>103</v>
      </c>
      <c r="D122" s="1" t="s">
        <v>4183</v>
      </c>
      <c r="E122" s="1" t="s">
        <v>4183</v>
      </c>
      <c r="F122" s="1" t="s">
        <v>314</v>
      </c>
      <c r="G122" s="5" t="s">
        <v>42</v>
      </c>
      <c r="H122" s="1">
        <v>2016</v>
      </c>
      <c r="I122" s="1" t="s">
        <v>315</v>
      </c>
      <c r="J122" s="2" t="s">
        <v>86</v>
      </c>
      <c r="K122" s="2">
        <v>1</v>
      </c>
      <c r="L122" s="2" t="s">
        <v>42</v>
      </c>
      <c r="M122" s="2" t="s">
        <v>42</v>
      </c>
      <c r="N122" s="2">
        <v>1</v>
      </c>
      <c r="O122" s="2" t="s">
        <v>42</v>
      </c>
      <c r="P122" s="2" t="s">
        <v>43</v>
      </c>
      <c r="Q122" s="2">
        <v>0</v>
      </c>
      <c r="R122" s="2" t="s">
        <v>42</v>
      </c>
      <c r="S122" s="2" t="s">
        <v>42</v>
      </c>
      <c r="T122" s="2">
        <v>0</v>
      </c>
      <c r="U122" s="2" t="s">
        <v>42</v>
      </c>
      <c r="V122" s="2" t="s">
        <v>42</v>
      </c>
      <c r="W122" s="2">
        <v>0</v>
      </c>
      <c r="X122" s="2" t="s">
        <v>42</v>
      </c>
      <c r="Y122" s="2" t="s">
        <v>42</v>
      </c>
      <c r="Z122" s="1" t="s">
        <v>42</v>
      </c>
      <c r="AA122" s="1" t="s">
        <v>42</v>
      </c>
      <c r="AB122" s="1" t="s">
        <v>42</v>
      </c>
      <c r="AC122" s="1" t="s">
        <v>4184</v>
      </c>
      <c r="AD122" s="1" t="s">
        <v>88</v>
      </c>
      <c r="AE122" s="1" t="s">
        <v>4185</v>
      </c>
      <c r="AF122" s="1" t="s">
        <v>42</v>
      </c>
      <c r="AG122" s="1" t="s">
        <v>261</v>
      </c>
      <c r="AH122" s="1" t="s">
        <v>42</v>
      </c>
    </row>
    <row r="123" spans="1:34" hidden="1" x14ac:dyDescent="0.25">
      <c r="A123" s="1" t="s">
        <v>4207</v>
      </c>
      <c r="B123" s="1" t="s">
        <v>4208</v>
      </c>
      <c r="C123" s="1" t="s">
        <v>103</v>
      </c>
      <c r="D123" s="1" t="s">
        <v>4209</v>
      </c>
      <c r="E123" s="1" t="s">
        <v>4209</v>
      </c>
      <c r="F123" s="1" t="s">
        <v>575</v>
      </c>
      <c r="G123" s="5" t="s">
        <v>324</v>
      </c>
      <c r="H123" s="1">
        <v>2018</v>
      </c>
      <c r="I123" s="1" t="s">
        <v>734</v>
      </c>
      <c r="J123" s="2" t="s">
        <v>86</v>
      </c>
      <c r="K123" s="2">
        <v>1</v>
      </c>
      <c r="L123" s="2" t="s">
        <v>42</v>
      </c>
      <c r="M123" s="2" t="s">
        <v>42</v>
      </c>
      <c r="N123" s="2">
        <v>1</v>
      </c>
      <c r="O123" s="2" t="s">
        <v>42</v>
      </c>
      <c r="P123" s="2" t="s">
        <v>43</v>
      </c>
      <c r="Q123" s="2" t="s">
        <v>42</v>
      </c>
      <c r="R123" s="2" t="s">
        <v>42</v>
      </c>
      <c r="S123" s="2" t="s">
        <v>42</v>
      </c>
      <c r="T123" s="2">
        <v>1</v>
      </c>
      <c r="U123" s="2" t="s">
        <v>42</v>
      </c>
      <c r="V123" s="2" t="s">
        <v>42</v>
      </c>
      <c r="W123" s="2" t="s">
        <v>42</v>
      </c>
      <c r="X123" s="2" t="s">
        <v>42</v>
      </c>
      <c r="Y123" s="2" t="s">
        <v>42</v>
      </c>
      <c r="Z123" s="1" t="s">
        <v>42</v>
      </c>
      <c r="AA123" s="1" t="s">
        <v>42</v>
      </c>
      <c r="AB123" s="1" t="s">
        <v>42</v>
      </c>
      <c r="AC123" s="1" t="s">
        <v>4210</v>
      </c>
      <c r="AD123" s="1" t="s">
        <v>88</v>
      </c>
      <c r="AE123" s="1" t="s">
        <v>155</v>
      </c>
      <c r="AF123" s="1" t="s">
        <v>118</v>
      </c>
      <c r="AG123" s="1" t="s">
        <v>4211</v>
      </c>
      <c r="AH123" s="1" t="s">
        <v>42</v>
      </c>
    </row>
    <row r="124" spans="1:34" hidden="1" x14ac:dyDescent="0.25">
      <c r="A124" s="1" t="s">
        <v>4232</v>
      </c>
      <c r="B124" s="1" t="s">
        <v>4233</v>
      </c>
      <c r="C124" s="1" t="s">
        <v>77</v>
      </c>
      <c r="D124" s="1" t="s">
        <v>4234</v>
      </c>
      <c r="E124" s="1" t="s">
        <v>4235</v>
      </c>
      <c r="F124" s="1" t="s">
        <v>265</v>
      </c>
      <c r="G124" s="5" t="s">
        <v>257</v>
      </c>
      <c r="H124" s="1">
        <v>2017</v>
      </c>
      <c r="I124" s="1" t="s">
        <v>54</v>
      </c>
      <c r="J124" s="2" t="s">
        <v>86</v>
      </c>
      <c r="K124" s="2">
        <v>1</v>
      </c>
      <c r="L124" s="2" t="s">
        <v>42</v>
      </c>
      <c r="M124" s="2" t="s">
        <v>42</v>
      </c>
      <c r="N124" s="2">
        <v>1</v>
      </c>
      <c r="O124" s="2" t="s">
        <v>42</v>
      </c>
      <c r="P124" s="2" t="s">
        <v>43</v>
      </c>
      <c r="Q124" s="2">
        <v>0</v>
      </c>
      <c r="R124" s="2" t="s">
        <v>42</v>
      </c>
      <c r="S124" s="2" t="s">
        <v>42</v>
      </c>
      <c r="T124" s="2">
        <v>1</v>
      </c>
      <c r="U124" s="2" t="s">
        <v>42</v>
      </c>
      <c r="V124" s="2" t="s">
        <v>42</v>
      </c>
      <c r="W124" s="2">
        <v>0</v>
      </c>
      <c r="X124" s="2" t="s">
        <v>42</v>
      </c>
      <c r="Y124" s="2" t="s">
        <v>42</v>
      </c>
      <c r="Z124" s="1" t="s">
        <v>42</v>
      </c>
      <c r="AA124" s="1" t="s">
        <v>42</v>
      </c>
      <c r="AB124" s="1" t="s">
        <v>42</v>
      </c>
      <c r="AC124" s="1" t="s">
        <v>4236</v>
      </c>
      <c r="AD124" s="1" t="s">
        <v>399</v>
      </c>
      <c r="AE124" s="1" t="s">
        <v>1676</v>
      </c>
      <c r="AF124" s="1">
        <v>0</v>
      </c>
      <c r="AG124" s="1"/>
      <c r="AH124" s="1" t="s">
        <v>42</v>
      </c>
    </row>
    <row r="125" spans="1:34" hidden="1" x14ac:dyDescent="0.25">
      <c r="A125" s="18" t="s">
        <v>4295</v>
      </c>
      <c r="B125" s="18" t="str">
        <f>VLOOKUP(A125,'[1]2020 New Titles'!A:I,2,FALSE)</f>
        <v>Journal of Politics in Latin America</v>
      </c>
      <c r="C125" s="26" t="s">
        <v>50</v>
      </c>
      <c r="D125" s="1" t="s">
        <v>4296</v>
      </c>
      <c r="E125" s="1" t="s">
        <v>4297</v>
      </c>
      <c r="F125" s="1" t="s">
        <v>2358</v>
      </c>
      <c r="G125" s="5" t="s">
        <v>152</v>
      </c>
      <c r="H125" s="1">
        <v>2020</v>
      </c>
      <c r="I125" s="1" t="s">
        <v>237</v>
      </c>
      <c r="J125" s="2" t="s">
        <v>86</v>
      </c>
      <c r="K125" s="2">
        <v>1</v>
      </c>
      <c r="L125" s="2" t="s">
        <v>42</v>
      </c>
      <c r="M125" s="2" t="s">
        <v>42</v>
      </c>
      <c r="N125" s="2" t="s">
        <v>42</v>
      </c>
      <c r="O125" s="2" t="s">
        <v>42</v>
      </c>
      <c r="P125" s="2" t="s">
        <v>43</v>
      </c>
      <c r="Q125" s="2">
        <v>1</v>
      </c>
      <c r="R125" s="2" t="s">
        <v>42</v>
      </c>
      <c r="S125" s="2" t="s">
        <v>42</v>
      </c>
      <c r="T125" s="2" t="s">
        <v>42</v>
      </c>
      <c r="U125" s="2" t="s">
        <v>42</v>
      </c>
      <c r="V125" s="2" t="s">
        <v>42</v>
      </c>
      <c r="W125" s="2" t="s">
        <v>42</v>
      </c>
      <c r="X125" s="2" t="s">
        <v>42</v>
      </c>
      <c r="Y125" s="2" t="s">
        <v>42</v>
      </c>
      <c r="Z125" s="1" t="s">
        <v>42</v>
      </c>
      <c r="AA125" s="1" t="s">
        <v>42</v>
      </c>
      <c r="AB125" s="1" t="s">
        <v>42</v>
      </c>
      <c r="AC125" s="1" t="s">
        <v>4298</v>
      </c>
      <c r="AD125" s="1"/>
      <c r="AE125" s="1"/>
      <c r="AF125" s="1" t="s">
        <v>283</v>
      </c>
      <c r="AG125" s="1" t="e">
        <v>#REF!</v>
      </c>
      <c r="AH125" s="1" t="s">
        <v>42</v>
      </c>
    </row>
    <row r="126" spans="1:34" hidden="1" x14ac:dyDescent="0.25">
      <c r="A126" s="1" t="s">
        <v>4308</v>
      </c>
      <c r="B126" s="1" t="s">
        <v>4309</v>
      </c>
      <c r="C126" s="1" t="s">
        <v>77</v>
      </c>
      <c r="D126" s="1" t="s">
        <v>4310</v>
      </c>
      <c r="E126" s="1" t="s">
        <v>4310</v>
      </c>
      <c r="F126" s="1" t="s">
        <v>314</v>
      </c>
      <c r="G126" s="5" t="s">
        <v>461</v>
      </c>
      <c r="H126" s="1">
        <v>2010</v>
      </c>
      <c r="I126" s="1" t="s">
        <v>315</v>
      </c>
      <c r="J126" s="2" t="s">
        <v>86</v>
      </c>
      <c r="K126" s="2">
        <v>1</v>
      </c>
      <c r="L126" s="2" t="s">
        <v>42</v>
      </c>
      <c r="M126" s="2" t="s">
        <v>42</v>
      </c>
      <c r="N126" s="2">
        <v>1</v>
      </c>
      <c r="O126" s="2" t="s">
        <v>42</v>
      </c>
      <c r="P126" s="2" t="s">
        <v>43</v>
      </c>
      <c r="Q126" s="2">
        <v>0</v>
      </c>
      <c r="R126" s="2" t="s">
        <v>42</v>
      </c>
      <c r="S126" s="2" t="s">
        <v>42</v>
      </c>
      <c r="T126" s="2">
        <v>1</v>
      </c>
      <c r="U126" s="2" t="s">
        <v>42</v>
      </c>
      <c r="V126" s="2" t="s">
        <v>42</v>
      </c>
      <c r="W126" s="2">
        <v>1</v>
      </c>
      <c r="X126" s="2" t="s">
        <v>42</v>
      </c>
      <c r="Y126" s="2" t="s">
        <v>42</v>
      </c>
      <c r="Z126" s="1">
        <v>0</v>
      </c>
      <c r="AA126" s="1" t="s">
        <v>42</v>
      </c>
      <c r="AB126" s="1" t="s">
        <v>42</v>
      </c>
      <c r="AC126" s="1" t="s">
        <v>4311</v>
      </c>
      <c r="AD126" s="1" t="s">
        <v>399</v>
      </c>
      <c r="AE126" s="1" t="s">
        <v>2801</v>
      </c>
      <c r="AF126" s="1">
        <v>0</v>
      </c>
      <c r="AG126" s="1" t="s">
        <v>100</v>
      </c>
      <c r="AH126" s="1" t="s">
        <v>42</v>
      </c>
    </row>
    <row r="127" spans="1:34" hidden="1" x14ac:dyDescent="0.25">
      <c r="A127" s="1" t="s">
        <v>4343</v>
      </c>
      <c r="B127" s="1" t="s">
        <v>4344</v>
      </c>
      <c r="C127" s="1" t="s">
        <v>103</v>
      </c>
      <c r="D127" s="1" t="s">
        <v>4345</v>
      </c>
      <c r="E127" s="1" t="s">
        <v>4345</v>
      </c>
      <c r="F127" s="1" t="s">
        <v>1674</v>
      </c>
      <c r="G127" s="5" t="s">
        <v>266</v>
      </c>
      <c r="H127" s="1">
        <v>2016</v>
      </c>
      <c r="I127" s="1" t="s">
        <v>54</v>
      </c>
      <c r="J127" s="2" t="s">
        <v>86</v>
      </c>
      <c r="K127" s="2">
        <v>1</v>
      </c>
      <c r="L127" s="2" t="s">
        <v>42</v>
      </c>
      <c r="M127" s="2" t="s">
        <v>42</v>
      </c>
      <c r="N127" s="2">
        <v>1</v>
      </c>
      <c r="O127" s="2" t="s">
        <v>42</v>
      </c>
      <c r="P127" s="2" t="s">
        <v>43</v>
      </c>
      <c r="Q127" s="2">
        <v>0</v>
      </c>
      <c r="R127" s="2" t="s">
        <v>42</v>
      </c>
      <c r="S127" s="2" t="s">
        <v>42</v>
      </c>
      <c r="T127" s="2">
        <v>1</v>
      </c>
      <c r="U127" s="2" t="s">
        <v>42</v>
      </c>
      <c r="V127" s="2" t="s">
        <v>42</v>
      </c>
      <c r="W127" s="2">
        <v>1</v>
      </c>
      <c r="X127" s="2" t="s">
        <v>42</v>
      </c>
      <c r="Y127" s="2" t="s">
        <v>42</v>
      </c>
      <c r="Z127" s="1" t="s">
        <v>42</v>
      </c>
      <c r="AA127" s="1" t="s">
        <v>42</v>
      </c>
      <c r="AB127" s="1" t="s">
        <v>42</v>
      </c>
      <c r="AC127" s="1" t="s">
        <v>4346</v>
      </c>
      <c r="AD127" s="1" t="s">
        <v>88</v>
      </c>
      <c r="AE127" s="1" t="s">
        <v>240</v>
      </c>
      <c r="AF127" s="1" t="s">
        <v>118</v>
      </c>
      <c r="AG127" s="1"/>
      <c r="AH127" s="1" t="s">
        <v>42</v>
      </c>
    </row>
    <row r="128" spans="1:34" hidden="1" x14ac:dyDescent="0.25">
      <c r="A128" s="1" t="s">
        <v>4406</v>
      </c>
      <c r="B128" s="1" t="s">
        <v>4407</v>
      </c>
      <c r="C128" s="1" t="s">
        <v>103</v>
      </c>
      <c r="D128" s="1" t="s">
        <v>4408</v>
      </c>
      <c r="E128" s="1" t="s">
        <v>4408</v>
      </c>
      <c r="F128" s="1" t="s">
        <v>778</v>
      </c>
      <c r="G128" s="5" t="s">
        <v>324</v>
      </c>
      <c r="H128" s="1">
        <v>2018</v>
      </c>
      <c r="I128" s="1" t="s">
        <v>870</v>
      </c>
      <c r="J128" s="2" t="s">
        <v>86</v>
      </c>
      <c r="K128" s="2">
        <v>1</v>
      </c>
      <c r="L128" s="2" t="s">
        <v>42</v>
      </c>
      <c r="M128" s="2" t="s">
        <v>42</v>
      </c>
      <c r="N128" s="2">
        <v>1</v>
      </c>
      <c r="O128" s="2" t="s">
        <v>42</v>
      </c>
      <c r="P128" s="2" t="s">
        <v>43</v>
      </c>
      <c r="Q128" s="2" t="s">
        <v>42</v>
      </c>
      <c r="R128" s="2" t="s">
        <v>42</v>
      </c>
      <c r="S128" s="2" t="s">
        <v>42</v>
      </c>
      <c r="T128" s="2">
        <v>1</v>
      </c>
      <c r="U128" s="2" t="s">
        <v>42</v>
      </c>
      <c r="V128" s="2" t="s">
        <v>42</v>
      </c>
      <c r="W128" s="2" t="s">
        <v>42</v>
      </c>
      <c r="X128" s="2" t="s">
        <v>42</v>
      </c>
      <c r="Y128" s="2" t="s">
        <v>42</v>
      </c>
      <c r="Z128" s="1" t="s">
        <v>42</v>
      </c>
      <c r="AA128" s="1" t="s">
        <v>42</v>
      </c>
      <c r="AB128" s="1" t="s">
        <v>42</v>
      </c>
      <c r="AC128" s="1" t="s">
        <v>4409</v>
      </c>
      <c r="AD128" s="1" t="s">
        <v>88</v>
      </c>
      <c r="AE128" s="1" t="s">
        <v>382</v>
      </c>
      <c r="AF128" s="1">
        <v>0</v>
      </c>
      <c r="AG128" s="1"/>
      <c r="AH128" s="1" t="s">
        <v>42</v>
      </c>
    </row>
    <row r="129" spans="1:34" hidden="1" x14ac:dyDescent="0.25">
      <c r="A129" s="1" t="s">
        <v>4502</v>
      </c>
      <c r="B129" s="1" t="s">
        <v>4503</v>
      </c>
      <c r="C129" s="1" t="s">
        <v>103</v>
      </c>
      <c r="D129" s="1" t="s">
        <v>4504</v>
      </c>
      <c r="E129" s="1" t="s">
        <v>4504</v>
      </c>
      <c r="F129" s="1" t="s">
        <v>778</v>
      </c>
      <c r="G129" s="5" t="s">
        <v>42</v>
      </c>
      <c r="H129" s="1">
        <v>2019</v>
      </c>
      <c r="I129" s="1" t="s">
        <v>870</v>
      </c>
      <c r="J129" s="2" t="s">
        <v>86</v>
      </c>
      <c r="K129" s="2">
        <v>1</v>
      </c>
      <c r="L129" s="2" t="s">
        <v>42</v>
      </c>
      <c r="M129" s="2" t="s">
        <v>42</v>
      </c>
      <c r="N129" s="2" t="s">
        <v>42</v>
      </c>
      <c r="O129" s="2" t="s">
        <v>42</v>
      </c>
      <c r="P129" s="2" t="s">
        <v>43</v>
      </c>
      <c r="Q129" s="2">
        <v>1</v>
      </c>
      <c r="R129" s="2" t="s">
        <v>42</v>
      </c>
      <c r="S129" s="2" t="s">
        <v>42</v>
      </c>
      <c r="T129" s="2" t="s">
        <v>42</v>
      </c>
      <c r="U129" s="2" t="s">
        <v>42</v>
      </c>
      <c r="V129" s="2" t="s">
        <v>42</v>
      </c>
      <c r="W129" s="2" t="s">
        <v>42</v>
      </c>
      <c r="X129" s="2" t="s">
        <v>42</v>
      </c>
      <c r="Y129" s="2" t="s">
        <v>42</v>
      </c>
      <c r="Z129" s="1" t="s">
        <v>42</v>
      </c>
      <c r="AA129" s="1" t="s">
        <v>42</v>
      </c>
      <c r="AB129" s="1" t="s">
        <v>42</v>
      </c>
      <c r="AC129" s="1" t="e">
        <v>#N/A</v>
      </c>
      <c r="AD129" s="1" t="s">
        <v>88</v>
      </c>
      <c r="AE129" s="1" t="s">
        <v>2012</v>
      </c>
      <c r="AF129" s="1" t="s">
        <v>42</v>
      </c>
      <c r="AG129" s="1"/>
      <c r="AH129" s="1" t="s">
        <v>42</v>
      </c>
    </row>
    <row r="130" spans="1:34" hidden="1" x14ac:dyDescent="0.25">
      <c r="A130" s="1" t="s">
        <v>4540</v>
      </c>
      <c r="B130" s="1" t="s">
        <v>4541</v>
      </c>
      <c r="C130" s="1" t="s">
        <v>77</v>
      </c>
      <c r="D130" s="1" t="s">
        <v>4542</v>
      </c>
      <c r="E130" s="1" t="s">
        <v>4542</v>
      </c>
      <c r="F130" s="1" t="s">
        <v>1041</v>
      </c>
      <c r="G130" s="5" t="s">
        <v>389</v>
      </c>
      <c r="H130" s="1">
        <v>2006</v>
      </c>
      <c r="I130" s="1" t="s">
        <v>628</v>
      </c>
      <c r="J130" s="2" t="s">
        <v>86</v>
      </c>
      <c r="K130" s="2">
        <v>1</v>
      </c>
      <c r="L130" s="2" t="s">
        <v>42</v>
      </c>
      <c r="M130" s="2" t="s">
        <v>42</v>
      </c>
      <c r="N130" s="2">
        <v>1</v>
      </c>
      <c r="O130" s="2" t="s">
        <v>42</v>
      </c>
      <c r="P130" s="2" t="s">
        <v>43</v>
      </c>
      <c r="Q130" s="2">
        <v>0</v>
      </c>
      <c r="R130" s="2" t="s">
        <v>42</v>
      </c>
      <c r="S130" s="2" t="s">
        <v>42</v>
      </c>
      <c r="T130" s="2">
        <v>1</v>
      </c>
      <c r="U130" s="2" t="s">
        <v>42</v>
      </c>
      <c r="V130" s="2" t="s">
        <v>42</v>
      </c>
      <c r="W130" s="2">
        <v>1</v>
      </c>
      <c r="X130" s="2" t="s">
        <v>42</v>
      </c>
      <c r="Y130" s="2" t="s">
        <v>42</v>
      </c>
      <c r="Z130" s="1">
        <v>0</v>
      </c>
      <c r="AA130" s="1" t="s">
        <v>42</v>
      </c>
      <c r="AB130" s="1" t="s">
        <v>42</v>
      </c>
      <c r="AC130" s="1" t="s">
        <v>4543</v>
      </c>
      <c r="AD130" s="1" t="s">
        <v>88</v>
      </c>
      <c r="AE130" s="1" t="s">
        <v>2774</v>
      </c>
      <c r="AF130" s="1">
        <v>0</v>
      </c>
      <c r="AG130" s="1" t="s">
        <v>191</v>
      </c>
      <c r="AH130" s="1" t="s">
        <v>42</v>
      </c>
    </row>
    <row r="131" spans="1:34" hidden="1" x14ac:dyDescent="0.25">
      <c r="A131" s="1" t="s">
        <v>4572</v>
      </c>
      <c r="B131" s="1" t="s">
        <v>4573</v>
      </c>
      <c r="C131" s="1" t="s">
        <v>50</v>
      </c>
      <c r="D131" s="1" t="s">
        <v>4574</v>
      </c>
      <c r="E131" s="1" t="s">
        <v>4574</v>
      </c>
      <c r="F131" s="1" t="s">
        <v>314</v>
      </c>
      <c r="G131" s="5" t="s">
        <v>187</v>
      </c>
      <c r="H131" s="1">
        <v>2014</v>
      </c>
      <c r="I131" s="1" t="s">
        <v>4559</v>
      </c>
      <c r="J131" s="2" t="s">
        <v>86</v>
      </c>
      <c r="K131" s="2">
        <v>1</v>
      </c>
      <c r="L131" s="2" t="s">
        <v>42</v>
      </c>
      <c r="M131" s="2" t="s">
        <v>42</v>
      </c>
      <c r="N131" s="2">
        <v>1</v>
      </c>
      <c r="O131" s="2" t="s">
        <v>42</v>
      </c>
      <c r="P131" s="2" t="s">
        <v>43</v>
      </c>
      <c r="Q131" s="2">
        <v>0</v>
      </c>
      <c r="R131" s="2" t="s">
        <v>42</v>
      </c>
      <c r="S131" s="2" t="s">
        <v>42</v>
      </c>
      <c r="T131" s="2">
        <v>1</v>
      </c>
      <c r="U131" s="2" t="s">
        <v>42</v>
      </c>
      <c r="V131" s="2" t="s">
        <v>42</v>
      </c>
      <c r="W131" s="2">
        <v>1</v>
      </c>
      <c r="X131" s="2" t="s">
        <v>42</v>
      </c>
      <c r="Y131" s="2" t="s">
        <v>42</v>
      </c>
      <c r="Z131" s="1" t="s">
        <v>42</v>
      </c>
      <c r="AA131" s="1" t="s">
        <v>42</v>
      </c>
      <c r="AB131" s="1" t="s">
        <v>42</v>
      </c>
      <c r="AC131" s="1" t="s">
        <v>4575</v>
      </c>
      <c r="AD131" s="1" t="s">
        <v>88</v>
      </c>
      <c r="AE131" s="1" t="s">
        <v>431</v>
      </c>
      <c r="AF131" s="1" t="s">
        <v>118</v>
      </c>
      <c r="AG131" s="1" t="s">
        <v>4576</v>
      </c>
      <c r="AH131" s="1" t="s">
        <v>42</v>
      </c>
    </row>
    <row r="132" spans="1:34" hidden="1" x14ac:dyDescent="0.25">
      <c r="A132" s="1" t="s">
        <v>4662</v>
      </c>
      <c r="B132" s="1" t="s">
        <v>4663</v>
      </c>
      <c r="C132" s="1" t="s">
        <v>36</v>
      </c>
      <c r="D132" s="1" t="s">
        <v>4664</v>
      </c>
      <c r="E132" s="1" t="s">
        <v>4665</v>
      </c>
      <c r="F132" s="1" t="s">
        <v>4039</v>
      </c>
      <c r="G132" s="5" t="s">
        <v>62</v>
      </c>
      <c r="H132" s="1">
        <v>2018</v>
      </c>
      <c r="I132" s="1" t="s">
        <v>170</v>
      </c>
      <c r="J132" s="2"/>
      <c r="K132" s="2">
        <v>1</v>
      </c>
      <c r="L132" s="2" t="s">
        <v>42</v>
      </c>
      <c r="M132" s="2" t="s">
        <v>42</v>
      </c>
      <c r="N132" s="2" t="s">
        <v>42</v>
      </c>
      <c r="O132" s="2" t="s">
        <v>42</v>
      </c>
      <c r="P132" s="2" t="s">
        <v>43</v>
      </c>
      <c r="Q132" s="2">
        <v>1</v>
      </c>
      <c r="R132" s="2" t="s">
        <v>42</v>
      </c>
      <c r="S132" s="2" t="s">
        <v>42</v>
      </c>
      <c r="T132" s="2" t="s">
        <v>42</v>
      </c>
      <c r="U132" s="2" t="s">
        <v>42</v>
      </c>
      <c r="V132" s="2" t="s">
        <v>42</v>
      </c>
      <c r="W132" s="2" t="s">
        <v>42</v>
      </c>
      <c r="X132" s="2" t="s">
        <v>42</v>
      </c>
      <c r="Y132" s="2" t="s">
        <v>42</v>
      </c>
      <c r="Z132" s="1" t="s">
        <v>42</v>
      </c>
      <c r="AA132" s="1" t="s">
        <v>42</v>
      </c>
      <c r="AB132" s="1" t="s">
        <v>42</v>
      </c>
      <c r="AC132" s="1" t="s">
        <v>4666</v>
      </c>
      <c r="AD132" s="1" t="s">
        <v>292</v>
      </c>
      <c r="AE132" s="1" t="s">
        <v>336</v>
      </c>
      <c r="AF132" s="1">
        <v>0</v>
      </c>
      <c r="AG132" s="1" t="s">
        <v>191</v>
      </c>
      <c r="AH132" s="1" t="s">
        <v>42</v>
      </c>
    </row>
    <row r="133" spans="1:34" hidden="1" x14ac:dyDescent="0.25">
      <c r="A133" s="1" t="s">
        <v>4829</v>
      </c>
      <c r="B133" s="1" t="s">
        <v>4830</v>
      </c>
      <c r="C133" s="1" t="s">
        <v>77</v>
      </c>
      <c r="D133" s="1" t="s">
        <v>4831</v>
      </c>
      <c r="E133" s="1" t="s">
        <v>4831</v>
      </c>
      <c r="F133" s="1" t="s">
        <v>1162</v>
      </c>
      <c r="G133" s="5" t="s">
        <v>257</v>
      </c>
      <c r="H133" s="1">
        <v>2017</v>
      </c>
      <c r="I133" s="1" t="s">
        <v>590</v>
      </c>
      <c r="J133" s="2" t="s">
        <v>86</v>
      </c>
      <c r="K133" s="2">
        <v>1</v>
      </c>
      <c r="L133" s="2" t="s">
        <v>42</v>
      </c>
      <c r="M133" s="2" t="s">
        <v>42</v>
      </c>
      <c r="N133" s="2">
        <v>1</v>
      </c>
      <c r="O133" s="2" t="s">
        <v>42</v>
      </c>
      <c r="P133" s="2" t="s">
        <v>43</v>
      </c>
      <c r="Q133" s="2">
        <v>0</v>
      </c>
      <c r="R133" s="2" t="s">
        <v>42</v>
      </c>
      <c r="S133" s="2" t="s">
        <v>42</v>
      </c>
      <c r="T133" s="2">
        <v>1</v>
      </c>
      <c r="U133" s="2" t="s">
        <v>42</v>
      </c>
      <c r="V133" s="2" t="s">
        <v>42</v>
      </c>
      <c r="W133" s="2">
        <v>0</v>
      </c>
      <c r="X133" s="2" t="s">
        <v>42</v>
      </c>
      <c r="Y133" s="2" t="s">
        <v>42</v>
      </c>
      <c r="Z133" s="1" t="s">
        <v>42</v>
      </c>
      <c r="AA133" s="1" t="s">
        <v>42</v>
      </c>
      <c r="AB133" s="1" t="s">
        <v>42</v>
      </c>
      <c r="AC133" s="1" t="s">
        <v>4832</v>
      </c>
      <c r="AD133" s="1" t="s">
        <v>399</v>
      </c>
      <c r="AE133" s="1" t="s">
        <v>400</v>
      </c>
      <c r="AF133" s="1">
        <v>0</v>
      </c>
      <c r="AG133" s="1"/>
      <c r="AH133" s="1" t="s">
        <v>42</v>
      </c>
    </row>
    <row r="134" spans="1:34" hidden="1" x14ac:dyDescent="0.25">
      <c r="A134" s="1" t="s">
        <v>4833</v>
      </c>
      <c r="B134" s="1" t="s">
        <v>4834</v>
      </c>
      <c r="C134" s="1" t="s">
        <v>103</v>
      </c>
      <c r="D134" s="1" t="s">
        <v>4835</v>
      </c>
      <c r="E134" s="1" t="s">
        <v>4836</v>
      </c>
      <c r="F134" s="1" t="s">
        <v>4837</v>
      </c>
      <c r="G134" s="5" t="s">
        <v>107</v>
      </c>
      <c r="H134" s="1">
        <v>2013</v>
      </c>
      <c r="I134" s="1" t="s">
        <v>41</v>
      </c>
      <c r="J134" s="2" t="s">
        <v>86</v>
      </c>
      <c r="K134" s="2">
        <v>1</v>
      </c>
      <c r="L134" s="2" t="s">
        <v>42</v>
      </c>
      <c r="M134" s="2" t="s">
        <v>42</v>
      </c>
      <c r="N134" s="2">
        <v>1</v>
      </c>
      <c r="O134" s="2" t="s">
        <v>42</v>
      </c>
      <c r="P134" s="2" t="s">
        <v>43</v>
      </c>
      <c r="Q134" s="2">
        <v>0</v>
      </c>
      <c r="R134" s="2" t="s">
        <v>42</v>
      </c>
      <c r="S134" s="2" t="s">
        <v>42</v>
      </c>
      <c r="T134" s="2">
        <v>1</v>
      </c>
      <c r="U134" s="2" t="s">
        <v>42</v>
      </c>
      <c r="V134" s="2" t="s">
        <v>42</v>
      </c>
      <c r="W134" s="2">
        <v>0</v>
      </c>
      <c r="X134" s="2" t="s">
        <v>42</v>
      </c>
      <c r="Y134" s="2" t="s">
        <v>42</v>
      </c>
      <c r="Z134" s="1">
        <v>1</v>
      </c>
      <c r="AA134" s="1" t="s">
        <v>42</v>
      </c>
      <c r="AB134" s="1" t="s">
        <v>42</v>
      </c>
      <c r="AC134" s="1" t="s">
        <v>4838</v>
      </c>
      <c r="AD134" s="1" t="s">
        <v>88</v>
      </c>
      <c r="AE134" s="1" t="s">
        <v>4839</v>
      </c>
      <c r="AF134" s="1" t="s">
        <v>100</v>
      </c>
      <c r="AG134" s="1" t="s">
        <v>4840</v>
      </c>
      <c r="AH134" s="1" t="s">
        <v>42</v>
      </c>
    </row>
    <row r="135" spans="1:34" hidden="1" x14ac:dyDescent="0.25">
      <c r="A135" s="1" t="s">
        <v>4879</v>
      </c>
      <c r="B135" s="1" t="s">
        <v>4880</v>
      </c>
      <c r="C135" s="1" t="s">
        <v>103</v>
      </c>
      <c r="D135" s="1" t="s">
        <v>4881</v>
      </c>
      <c r="E135" s="1" t="s">
        <v>4881</v>
      </c>
      <c r="F135" s="1" t="s">
        <v>778</v>
      </c>
      <c r="G135" s="5" t="s">
        <v>62</v>
      </c>
      <c r="H135" s="1">
        <v>2019</v>
      </c>
      <c r="I135" s="1" t="s">
        <v>870</v>
      </c>
      <c r="J135" s="2" t="s">
        <v>86</v>
      </c>
      <c r="K135" s="2">
        <v>1</v>
      </c>
      <c r="L135" s="2" t="s">
        <v>42</v>
      </c>
      <c r="M135" s="2" t="s">
        <v>42</v>
      </c>
      <c r="N135" s="2">
        <v>1</v>
      </c>
      <c r="O135" s="2" t="s">
        <v>42</v>
      </c>
      <c r="P135" s="2" t="s">
        <v>43</v>
      </c>
      <c r="Q135" s="2" t="s">
        <v>42</v>
      </c>
      <c r="R135" s="2" t="s">
        <v>42</v>
      </c>
      <c r="S135" s="2" t="s">
        <v>42</v>
      </c>
      <c r="T135" s="2" t="s">
        <v>42</v>
      </c>
      <c r="U135" s="2" t="s">
        <v>42</v>
      </c>
      <c r="V135" s="2" t="s">
        <v>42</v>
      </c>
      <c r="W135" s="2" t="s">
        <v>42</v>
      </c>
      <c r="X135" s="2" t="s">
        <v>42</v>
      </c>
      <c r="Y135" s="2" t="s">
        <v>42</v>
      </c>
      <c r="Z135" s="1" t="s">
        <v>42</v>
      </c>
      <c r="AA135" s="1" t="s">
        <v>42</v>
      </c>
      <c r="AB135" s="1" t="s">
        <v>42</v>
      </c>
      <c r="AC135" s="1" t="s">
        <v>4882</v>
      </c>
      <c r="AD135" s="1" t="s">
        <v>88</v>
      </c>
      <c r="AE135" s="1" t="s">
        <v>400</v>
      </c>
      <c r="AF135" s="1">
        <v>0</v>
      </c>
      <c r="AG135" s="1" t="s">
        <v>2020</v>
      </c>
      <c r="AH135" s="1" t="s">
        <v>42</v>
      </c>
    </row>
    <row r="136" spans="1:34" hidden="1" x14ac:dyDescent="0.25">
      <c r="A136" s="1" t="s">
        <v>4921</v>
      </c>
      <c r="B136" s="1" t="s">
        <v>4922</v>
      </c>
      <c r="C136" s="1" t="s">
        <v>50</v>
      </c>
      <c r="D136" s="1" t="s">
        <v>4923</v>
      </c>
      <c r="E136" s="1" t="s">
        <v>4923</v>
      </c>
      <c r="F136" s="1" t="s">
        <v>297</v>
      </c>
      <c r="G136" s="5" t="s">
        <v>257</v>
      </c>
      <c r="H136" s="1">
        <v>2017</v>
      </c>
      <c r="I136" s="1" t="s">
        <v>590</v>
      </c>
      <c r="J136" s="2" t="s">
        <v>86</v>
      </c>
      <c r="K136" s="2">
        <v>1</v>
      </c>
      <c r="L136" s="2" t="s">
        <v>42</v>
      </c>
      <c r="M136" s="2" t="s">
        <v>42</v>
      </c>
      <c r="N136" s="2">
        <v>0</v>
      </c>
      <c r="O136" s="2" t="s">
        <v>42</v>
      </c>
      <c r="P136" s="2" t="s">
        <v>43</v>
      </c>
      <c r="Q136" s="2">
        <v>1</v>
      </c>
      <c r="R136" s="2" t="s">
        <v>42</v>
      </c>
      <c r="S136" s="2" t="s">
        <v>42</v>
      </c>
      <c r="T136" s="2">
        <v>0</v>
      </c>
      <c r="U136" s="2" t="s">
        <v>42</v>
      </c>
      <c r="V136" s="2" t="s">
        <v>42</v>
      </c>
      <c r="W136" s="2">
        <v>0</v>
      </c>
      <c r="X136" s="2" t="s">
        <v>42</v>
      </c>
      <c r="Y136" s="2" t="s">
        <v>42</v>
      </c>
      <c r="Z136" s="1" t="s">
        <v>42</v>
      </c>
      <c r="AA136" s="1" t="s">
        <v>42</v>
      </c>
      <c r="AB136" s="1" t="s">
        <v>42</v>
      </c>
      <c r="AC136" s="1" t="s">
        <v>4924</v>
      </c>
      <c r="AD136" s="1" t="s">
        <v>136</v>
      </c>
      <c r="AE136" s="1" t="s">
        <v>136</v>
      </c>
      <c r="AF136" s="1" t="s">
        <v>100</v>
      </c>
      <c r="AG136" s="1" t="s">
        <v>191</v>
      </c>
      <c r="AH136" s="1" t="s">
        <v>42</v>
      </c>
    </row>
    <row r="137" spans="1:34" hidden="1" x14ac:dyDescent="0.25">
      <c r="A137" s="1" t="s">
        <v>4925</v>
      </c>
      <c r="B137" s="1" t="s">
        <v>4926</v>
      </c>
      <c r="C137" s="1" t="s">
        <v>103</v>
      </c>
      <c r="D137" s="1" t="s">
        <v>4927</v>
      </c>
      <c r="E137" s="1" t="s">
        <v>4927</v>
      </c>
      <c r="F137" s="1" t="s">
        <v>297</v>
      </c>
      <c r="G137" s="5" t="s">
        <v>257</v>
      </c>
      <c r="H137" s="1">
        <v>2018</v>
      </c>
      <c r="I137" s="1" t="s">
        <v>298</v>
      </c>
      <c r="J137" s="2" t="s">
        <v>86</v>
      </c>
      <c r="K137" s="2">
        <v>1</v>
      </c>
      <c r="L137" s="2" t="s">
        <v>42</v>
      </c>
      <c r="M137" s="2" t="s">
        <v>42</v>
      </c>
      <c r="N137" s="2">
        <v>1</v>
      </c>
      <c r="O137" s="2" t="s">
        <v>42</v>
      </c>
      <c r="P137" s="2" t="s">
        <v>43</v>
      </c>
      <c r="Q137" s="2" t="s">
        <v>42</v>
      </c>
      <c r="R137" s="2" t="s">
        <v>42</v>
      </c>
      <c r="S137" s="2" t="s">
        <v>42</v>
      </c>
      <c r="T137" s="2">
        <v>1</v>
      </c>
      <c r="U137" s="2" t="s">
        <v>42</v>
      </c>
      <c r="V137" s="2" t="s">
        <v>42</v>
      </c>
      <c r="W137" s="2" t="s">
        <v>42</v>
      </c>
      <c r="X137" s="2" t="s">
        <v>42</v>
      </c>
      <c r="Y137" s="2" t="s">
        <v>42</v>
      </c>
      <c r="Z137" s="1" t="s">
        <v>42</v>
      </c>
      <c r="AA137" s="1" t="s">
        <v>42</v>
      </c>
      <c r="AB137" s="1" t="s">
        <v>42</v>
      </c>
      <c r="AC137" s="1" t="s">
        <v>4928</v>
      </c>
      <c r="AD137" s="1" t="s">
        <v>88</v>
      </c>
      <c r="AE137" s="1" t="s">
        <v>829</v>
      </c>
      <c r="AF137" s="1">
        <v>0</v>
      </c>
      <c r="AG137" s="1" t="s">
        <v>301</v>
      </c>
      <c r="AH137" s="1" t="s">
        <v>42</v>
      </c>
    </row>
    <row r="138" spans="1:34" hidden="1" x14ac:dyDescent="0.25">
      <c r="A138" s="1" t="s">
        <v>4958</v>
      </c>
      <c r="B138" s="1" t="s">
        <v>4959</v>
      </c>
      <c r="C138" s="1" t="s">
        <v>77</v>
      </c>
      <c r="D138" s="1" t="s">
        <v>4960</v>
      </c>
      <c r="E138" s="1" t="s">
        <v>4960</v>
      </c>
      <c r="F138" s="1" t="s">
        <v>2116</v>
      </c>
      <c r="G138" s="5" t="s">
        <v>257</v>
      </c>
      <c r="H138" s="1">
        <v>2017</v>
      </c>
      <c r="I138" s="1" t="s">
        <v>334</v>
      </c>
      <c r="J138" s="2" t="s">
        <v>86</v>
      </c>
      <c r="K138" s="2">
        <v>1</v>
      </c>
      <c r="L138" s="2" t="s">
        <v>42</v>
      </c>
      <c r="M138" s="2" t="s">
        <v>42</v>
      </c>
      <c r="N138" s="2">
        <v>1</v>
      </c>
      <c r="O138" s="2" t="s">
        <v>42</v>
      </c>
      <c r="P138" s="2" t="s">
        <v>43</v>
      </c>
      <c r="Q138" s="2">
        <v>0</v>
      </c>
      <c r="R138" s="2" t="s">
        <v>42</v>
      </c>
      <c r="S138" s="2" t="s">
        <v>42</v>
      </c>
      <c r="T138" s="2">
        <v>1</v>
      </c>
      <c r="U138" s="2" t="s">
        <v>42</v>
      </c>
      <c r="V138" s="2" t="s">
        <v>42</v>
      </c>
      <c r="W138" s="2">
        <v>1</v>
      </c>
      <c r="X138" s="2" t="s">
        <v>42</v>
      </c>
      <c r="Y138" s="2" t="s">
        <v>42</v>
      </c>
      <c r="Z138" s="1" t="s">
        <v>42</v>
      </c>
      <c r="AA138" s="1" t="s">
        <v>42</v>
      </c>
      <c r="AB138" s="1" t="s">
        <v>42</v>
      </c>
      <c r="AC138" s="1" t="s">
        <v>4961</v>
      </c>
      <c r="AD138" s="1" t="s">
        <v>88</v>
      </c>
      <c r="AE138" s="1" t="s">
        <v>3528</v>
      </c>
      <c r="AF138" s="1">
        <v>0</v>
      </c>
      <c r="AG138" s="1" t="s">
        <v>4962</v>
      </c>
      <c r="AH138" s="1" t="s">
        <v>42</v>
      </c>
    </row>
    <row r="139" spans="1:34" hidden="1" x14ac:dyDescent="0.25">
      <c r="A139" s="1" t="s">
        <v>4973</v>
      </c>
      <c r="B139" s="1" t="s">
        <v>4974</v>
      </c>
      <c r="C139" s="1" t="s">
        <v>103</v>
      </c>
      <c r="D139" s="1" t="s">
        <v>4975</v>
      </c>
      <c r="E139" s="1" t="s">
        <v>4975</v>
      </c>
      <c r="F139" s="1" t="s">
        <v>1674</v>
      </c>
      <c r="G139" s="5" t="s">
        <v>266</v>
      </c>
      <c r="H139" s="1">
        <v>2016</v>
      </c>
      <c r="I139" s="1" t="s">
        <v>267</v>
      </c>
      <c r="J139" s="2" t="s">
        <v>86</v>
      </c>
      <c r="K139" s="2">
        <v>1</v>
      </c>
      <c r="L139" s="2" t="s">
        <v>42</v>
      </c>
      <c r="M139" s="2" t="s">
        <v>42</v>
      </c>
      <c r="N139" s="2">
        <v>1</v>
      </c>
      <c r="O139" s="2" t="s">
        <v>42</v>
      </c>
      <c r="P139" s="2" t="s">
        <v>43</v>
      </c>
      <c r="Q139" s="2">
        <v>0</v>
      </c>
      <c r="R139" s="2" t="s">
        <v>42</v>
      </c>
      <c r="S139" s="2" t="s">
        <v>42</v>
      </c>
      <c r="T139" s="2">
        <v>1</v>
      </c>
      <c r="U139" s="2" t="s">
        <v>42</v>
      </c>
      <c r="V139" s="2" t="s">
        <v>42</v>
      </c>
      <c r="W139" s="2">
        <v>1</v>
      </c>
      <c r="X139" s="2" t="s">
        <v>42</v>
      </c>
      <c r="Y139" s="2" t="s">
        <v>42</v>
      </c>
      <c r="Z139" s="1" t="s">
        <v>42</v>
      </c>
      <c r="AA139" s="1" t="s">
        <v>42</v>
      </c>
      <c r="AB139" s="1" t="s">
        <v>42</v>
      </c>
      <c r="AC139" s="1" t="s">
        <v>4976</v>
      </c>
      <c r="AD139" s="1" t="s">
        <v>88</v>
      </c>
      <c r="AE139" s="1" t="s">
        <v>3088</v>
      </c>
      <c r="AF139" s="1" t="s">
        <v>118</v>
      </c>
      <c r="AG139" s="1"/>
      <c r="AH139" s="1" t="s">
        <v>42</v>
      </c>
    </row>
    <row r="140" spans="1:34" hidden="1" x14ac:dyDescent="0.25">
      <c r="A140" s="1" t="s">
        <v>4977</v>
      </c>
      <c r="B140" s="1" t="s">
        <v>4978</v>
      </c>
      <c r="C140" s="1" t="s">
        <v>50</v>
      </c>
      <c r="D140" s="1" t="s">
        <v>4979</v>
      </c>
      <c r="E140" s="1" t="s">
        <v>4979</v>
      </c>
      <c r="F140" s="1" t="s">
        <v>247</v>
      </c>
      <c r="G140" s="5" t="s">
        <v>324</v>
      </c>
      <c r="H140" s="1">
        <v>2018</v>
      </c>
      <c r="I140" s="1" t="s">
        <v>870</v>
      </c>
      <c r="J140" s="2" t="s">
        <v>86</v>
      </c>
      <c r="K140" s="2">
        <v>1</v>
      </c>
      <c r="L140" s="2" t="s">
        <v>42</v>
      </c>
      <c r="M140" s="2" t="s">
        <v>42</v>
      </c>
      <c r="N140" s="2" t="s">
        <v>42</v>
      </c>
      <c r="O140" s="2" t="s">
        <v>42</v>
      </c>
      <c r="P140" s="2" t="s">
        <v>43</v>
      </c>
      <c r="Q140" s="2">
        <v>1</v>
      </c>
      <c r="R140" s="2" t="s">
        <v>42</v>
      </c>
      <c r="S140" s="2" t="s">
        <v>42</v>
      </c>
      <c r="T140" s="2" t="s">
        <v>42</v>
      </c>
      <c r="U140" s="2" t="s">
        <v>42</v>
      </c>
      <c r="V140" s="2" t="s">
        <v>42</v>
      </c>
      <c r="W140" s="2" t="s">
        <v>42</v>
      </c>
      <c r="X140" s="2" t="s">
        <v>42</v>
      </c>
      <c r="Y140" s="2" t="s">
        <v>42</v>
      </c>
      <c r="Z140" s="1" t="s">
        <v>42</v>
      </c>
      <c r="AA140" s="1" t="s">
        <v>42</v>
      </c>
      <c r="AB140" s="1" t="s">
        <v>42</v>
      </c>
      <c r="AC140" s="1" t="s">
        <v>4980</v>
      </c>
      <c r="AD140" s="1" t="s">
        <v>308</v>
      </c>
      <c r="AE140" s="1" t="s">
        <v>4981</v>
      </c>
      <c r="AF140" s="1">
        <v>0</v>
      </c>
      <c r="AG140" s="1"/>
      <c r="AH140" s="1" t="s">
        <v>42</v>
      </c>
    </row>
    <row r="141" spans="1:34" hidden="1" x14ac:dyDescent="0.25">
      <c r="A141" s="1" t="s">
        <v>4995</v>
      </c>
      <c r="B141" s="1" t="s">
        <v>4996</v>
      </c>
      <c r="C141" s="1" t="s">
        <v>77</v>
      </c>
      <c r="D141" s="1" t="s">
        <v>4997</v>
      </c>
      <c r="E141" s="1" t="s">
        <v>4997</v>
      </c>
      <c r="F141" s="1" t="s">
        <v>265</v>
      </c>
      <c r="G141" s="5" t="s">
        <v>257</v>
      </c>
      <c r="H141" s="1">
        <v>2017</v>
      </c>
      <c r="I141" s="1" t="s">
        <v>54</v>
      </c>
      <c r="J141" s="2" t="s">
        <v>86</v>
      </c>
      <c r="K141" s="2">
        <v>1</v>
      </c>
      <c r="L141" s="2" t="s">
        <v>42</v>
      </c>
      <c r="M141" s="2" t="s">
        <v>42</v>
      </c>
      <c r="N141" s="2">
        <v>1</v>
      </c>
      <c r="O141" s="2" t="s">
        <v>42</v>
      </c>
      <c r="P141" s="2" t="s">
        <v>43</v>
      </c>
      <c r="Q141" s="2">
        <v>0</v>
      </c>
      <c r="R141" s="2" t="s">
        <v>42</v>
      </c>
      <c r="S141" s="2" t="s">
        <v>42</v>
      </c>
      <c r="T141" s="2">
        <v>1</v>
      </c>
      <c r="U141" s="2" t="s">
        <v>42</v>
      </c>
      <c r="V141" s="2" t="s">
        <v>42</v>
      </c>
      <c r="W141" s="2">
        <v>1</v>
      </c>
      <c r="X141" s="2" t="s">
        <v>42</v>
      </c>
      <c r="Y141" s="2" t="s">
        <v>42</v>
      </c>
      <c r="Z141" s="1" t="s">
        <v>42</v>
      </c>
      <c r="AA141" s="1" t="s">
        <v>42</v>
      </c>
      <c r="AB141" s="1" t="s">
        <v>42</v>
      </c>
      <c r="AC141" s="1" t="s">
        <v>4998</v>
      </c>
      <c r="AD141" s="1" t="s">
        <v>239</v>
      </c>
      <c r="AE141" s="1" t="s">
        <v>4999</v>
      </c>
      <c r="AF141" s="1" t="s">
        <v>4017</v>
      </c>
      <c r="AG141" s="1" t="s">
        <v>2865</v>
      </c>
      <c r="AH141" s="1" t="s">
        <v>42</v>
      </c>
    </row>
    <row r="142" spans="1:34" hidden="1" x14ac:dyDescent="0.25">
      <c r="A142" s="1" t="s">
        <v>5000</v>
      </c>
      <c r="B142" s="1" t="s">
        <v>5001</v>
      </c>
      <c r="C142" s="1" t="s">
        <v>77</v>
      </c>
      <c r="D142" s="1" t="s">
        <v>5002</v>
      </c>
      <c r="E142" s="1" t="s">
        <v>5002</v>
      </c>
      <c r="F142" s="1" t="s">
        <v>2390</v>
      </c>
      <c r="G142" s="5" t="s">
        <v>257</v>
      </c>
      <c r="H142" s="1">
        <v>2017</v>
      </c>
      <c r="I142" s="1" t="s">
        <v>79</v>
      </c>
      <c r="J142" s="2" t="s">
        <v>86</v>
      </c>
      <c r="K142" s="2">
        <v>1</v>
      </c>
      <c r="L142" s="2" t="s">
        <v>42</v>
      </c>
      <c r="M142" s="2" t="s">
        <v>42</v>
      </c>
      <c r="N142" s="2">
        <v>1</v>
      </c>
      <c r="O142" s="2" t="s">
        <v>42</v>
      </c>
      <c r="P142" s="2" t="s">
        <v>43</v>
      </c>
      <c r="Q142" s="2">
        <v>0</v>
      </c>
      <c r="R142" s="2" t="s">
        <v>42</v>
      </c>
      <c r="S142" s="2" t="s">
        <v>42</v>
      </c>
      <c r="T142" s="2">
        <v>0</v>
      </c>
      <c r="U142" s="2" t="s">
        <v>42</v>
      </c>
      <c r="V142" s="2" t="s">
        <v>42</v>
      </c>
      <c r="W142" s="2">
        <v>0</v>
      </c>
      <c r="X142" s="2" t="s">
        <v>42</v>
      </c>
      <c r="Y142" s="2" t="s">
        <v>42</v>
      </c>
      <c r="Z142" s="1" t="s">
        <v>42</v>
      </c>
      <c r="AA142" s="1" t="s">
        <v>42</v>
      </c>
      <c r="AB142" s="1" t="s">
        <v>42</v>
      </c>
      <c r="AC142" s="1" t="s">
        <v>5003</v>
      </c>
      <c r="AD142" s="1" t="s">
        <v>239</v>
      </c>
      <c r="AE142" s="1" t="s">
        <v>4999</v>
      </c>
      <c r="AF142" s="1" t="s">
        <v>241</v>
      </c>
      <c r="AG142" s="1" t="s">
        <v>2865</v>
      </c>
      <c r="AH142" s="1" t="s">
        <v>42</v>
      </c>
    </row>
    <row r="143" spans="1:34" hidden="1" x14ac:dyDescent="0.25">
      <c r="A143" s="1" t="s">
        <v>5106</v>
      </c>
      <c r="B143" s="1" t="s">
        <v>5107</v>
      </c>
      <c r="C143" s="1" t="s">
        <v>50</v>
      </c>
      <c r="D143" s="1" t="s">
        <v>5108</v>
      </c>
      <c r="E143" s="1" t="s">
        <v>5109</v>
      </c>
      <c r="F143" s="1" t="s">
        <v>1407</v>
      </c>
      <c r="G143" s="5" t="s">
        <v>324</v>
      </c>
      <c r="H143" s="1">
        <v>2018</v>
      </c>
      <c r="I143" s="1" t="s">
        <v>380</v>
      </c>
      <c r="J143" s="2" t="s">
        <v>86</v>
      </c>
      <c r="K143" s="2">
        <v>1</v>
      </c>
      <c r="L143" s="2" t="s">
        <v>42</v>
      </c>
      <c r="M143" s="2" t="s">
        <v>42</v>
      </c>
      <c r="N143" s="2">
        <v>1</v>
      </c>
      <c r="O143" s="2">
        <v>1</v>
      </c>
      <c r="P143" s="2" t="s">
        <v>43</v>
      </c>
      <c r="Q143" s="2">
        <v>1</v>
      </c>
      <c r="R143" s="2">
        <v>0</v>
      </c>
      <c r="S143" s="2" t="s">
        <v>42</v>
      </c>
      <c r="T143" s="2">
        <v>1</v>
      </c>
      <c r="U143" s="2">
        <v>0</v>
      </c>
      <c r="V143" s="2" t="s">
        <v>42</v>
      </c>
      <c r="W143" s="2" t="s">
        <v>42</v>
      </c>
      <c r="X143" s="2">
        <v>0</v>
      </c>
      <c r="Y143" s="2" t="s">
        <v>42</v>
      </c>
      <c r="Z143" s="1" t="s">
        <v>42</v>
      </c>
      <c r="AA143" s="1">
        <v>0</v>
      </c>
      <c r="AB143" s="1" t="s">
        <v>42</v>
      </c>
      <c r="AC143" s="1" t="s">
        <v>5110</v>
      </c>
      <c r="AD143" s="1" t="s">
        <v>399</v>
      </c>
      <c r="AE143" s="1" t="s">
        <v>5111</v>
      </c>
      <c r="AF143" s="1" t="s">
        <v>824</v>
      </c>
      <c r="AG143" s="1" t="s">
        <v>5112</v>
      </c>
      <c r="AH143" s="1" t="s">
        <v>42</v>
      </c>
    </row>
    <row r="144" spans="1:34" hidden="1" x14ac:dyDescent="0.25">
      <c r="A144" s="1" t="s">
        <v>5139</v>
      </c>
      <c r="B144" s="1" t="s">
        <v>5140</v>
      </c>
      <c r="C144" s="1" t="s">
        <v>103</v>
      </c>
      <c r="D144" s="1" t="s">
        <v>5141</v>
      </c>
      <c r="E144" s="1" t="s">
        <v>5141</v>
      </c>
      <c r="F144" s="1" t="s">
        <v>297</v>
      </c>
      <c r="G144" s="5" t="s">
        <v>257</v>
      </c>
      <c r="H144" s="1">
        <v>2018</v>
      </c>
      <c r="I144" s="1" t="s">
        <v>298</v>
      </c>
      <c r="J144" s="2" t="s">
        <v>86</v>
      </c>
      <c r="K144" s="2">
        <v>1</v>
      </c>
      <c r="L144" s="2" t="s">
        <v>42</v>
      </c>
      <c r="M144" s="2" t="s">
        <v>42</v>
      </c>
      <c r="N144" s="2">
        <v>1</v>
      </c>
      <c r="O144" s="2" t="s">
        <v>42</v>
      </c>
      <c r="P144" s="2" t="s">
        <v>43</v>
      </c>
      <c r="Q144" s="2" t="s">
        <v>42</v>
      </c>
      <c r="R144" s="2" t="s">
        <v>42</v>
      </c>
      <c r="S144" s="2" t="s">
        <v>42</v>
      </c>
      <c r="T144" s="2" t="s">
        <v>42</v>
      </c>
      <c r="U144" s="2" t="s">
        <v>42</v>
      </c>
      <c r="V144" s="2" t="s">
        <v>42</v>
      </c>
      <c r="W144" s="2" t="s">
        <v>42</v>
      </c>
      <c r="X144" s="2" t="s">
        <v>42</v>
      </c>
      <c r="Y144" s="2" t="s">
        <v>42</v>
      </c>
      <c r="Z144" s="1" t="s">
        <v>42</v>
      </c>
      <c r="AA144" s="1" t="s">
        <v>42</v>
      </c>
      <c r="AB144" s="1" t="s">
        <v>42</v>
      </c>
      <c r="AC144" s="1" t="s">
        <v>5142</v>
      </c>
      <c r="AD144" s="1" t="s">
        <v>88</v>
      </c>
      <c r="AE144" s="1" t="s">
        <v>5143</v>
      </c>
      <c r="AF144" s="1">
        <v>0</v>
      </c>
      <c r="AG144" s="1" t="s">
        <v>301</v>
      </c>
      <c r="AH144" s="1" t="s">
        <v>42</v>
      </c>
    </row>
    <row r="145" spans="1:34" hidden="1" x14ac:dyDescent="0.25">
      <c r="A145" s="1" t="s">
        <v>5155</v>
      </c>
      <c r="B145" s="1" t="s">
        <v>5156</v>
      </c>
      <c r="C145" s="1" t="s">
        <v>103</v>
      </c>
      <c r="D145" s="1" t="s">
        <v>5157</v>
      </c>
      <c r="E145" s="1" t="s">
        <v>5157</v>
      </c>
      <c r="F145" s="1" t="s">
        <v>236</v>
      </c>
      <c r="G145" s="5" t="s">
        <v>257</v>
      </c>
      <c r="H145" s="1">
        <v>2018</v>
      </c>
      <c r="I145" s="1" t="s">
        <v>237</v>
      </c>
      <c r="J145" s="2" t="s">
        <v>86</v>
      </c>
      <c r="K145" s="2">
        <v>1</v>
      </c>
      <c r="L145" s="2" t="s">
        <v>42</v>
      </c>
      <c r="M145" s="2" t="s">
        <v>42</v>
      </c>
      <c r="N145" s="2">
        <v>1</v>
      </c>
      <c r="O145" s="2" t="s">
        <v>42</v>
      </c>
      <c r="P145" s="2" t="s">
        <v>43</v>
      </c>
      <c r="Q145" s="2" t="s">
        <v>42</v>
      </c>
      <c r="R145" s="2" t="s">
        <v>42</v>
      </c>
      <c r="S145" s="2" t="s">
        <v>42</v>
      </c>
      <c r="T145" s="2">
        <v>1</v>
      </c>
      <c r="U145" s="2" t="s">
        <v>42</v>
      </c>
      <c r="V145" s="2" t="s">
        <v>42</v>
      </c>
      <c r="W145" s="2" t="s">
        <v>42</v>
      </c>
      <c r="X145" s="2" t="s">
        <v>42</v>
      </c>
      <c r="Y145" s="2" t="s">
        <v>42</v>
      </c>
      <c r="Z145" s="1" t="s">
        <v>42</v>
      </c>
      <c r="AA145" s="1" t="s">
        <v>42</v>
      </c>
      <c r="AB145" s="1" t="s">
        <v>42</v>
      </c>
      <c r="AC145" s="1" t="s">
        <v>5158</v>
      </c>
      <c r="AD145" s="1" t="s">
        <v>88</v>
      </c>
      <c r="AE145" s="1" t="s">
        <v>907</v>
      </c>
      <c r="AF145" s="1" t="s">
        <v>841</v>
      </c>
      <c r="AG145" s="1" t="s">
        <v>301</v>
      </c>
      <c r="AH145" s="1" t="s">
        <v>42</v>
      </c>
    </row>
    <row r="146" spans="1:34" hidden="1" x14ac:dyDescent="0.25">
      <c r="A146" s="1" t="s">
        <v>5188</v>
      </c>
      <c r="B146" s="1" t="s">
        <v>5189</v>
      </c>
      <c r="C146" s="1" t="s">
        <v>77</v>
      </c>
      <c r="D146" s="1" t="s">
        <v>5190</v>
      </c>
      <c r="E146" s="1" t="s">
        <v>5190</v>
      </c>
      <c r="F146" s="1" t="s">
        <v>4039</v>
      </c>
      <c r="G146" s="5" t="s">
        <v>107</v>
      </c>
      <c r="H146" s="1">
        <v>2014</v>
      </c>
      <c r="I146" s="1" t="s">
        <v>170</v>
      </c>
      <c r="J146" s="2" t="s">
        <v>86</v>
      </c>
      <c r="K146" s="2">
        <v>1</v>
      </c>
      <c r="L146" s="2" t="s">
        <v>42</v>
      </c>
      <c r="M146" s="2" t="s">
        <v>42</v>
      </c>
      <c r="N146" s="2">
        <v>1</v>
      </c>
      <c r="O146" s="2" t="s">
        <v>42</v>
      </c>
      <c r="P146" s="2" t="s">
        <v>43</v>
      </c>
      <c r="Q146" s="2">
        <v>0</v>
      </c>
      <c r="R146" s="2" t="s">
        <v>42</v>
      </c>
      <c r="S146" s="2" t="s">
        <v>42</v>
      </c>
      <c r="T146" s="2">
        <v>1</v>
      </c>
      <c r="U146" s="2" t="s">
        <v>42</v>
      </c>
      <c r="V146" s="2" t="s">
        <v>42</v>
      </c>
      <c r="W146" s="2">
        <v>1</v>
      </c>
      <c r="X146" s="2" t="s">
        <v>42</v>
      </c>
      <c r="Y146" s="2" t="s">
        <v>42</v>
      </c>
      <c r="Z146" s="1" t="s">
        <v>42</v>
      </c>
      <c r="AA146" s="1" t="s">
        <v>42</v>
      </c>
      <c r="AB146" s="1" t="s">
        <v>42</v>
      </c>
      <c r="AC146" s="1" t="s">
        <v>5191</v>
      </c>
      <c r="AD146" s="1" t="s">
        <v>88</v>
      </c>
      <c r="AE146" s="1" t="s">
        <v>440</v>
      </c>
      <c r="AF146" s="1">
        <v>0</v>
      </c>
      <c r="AG146" s="1" t="s">
        <v>100</v>
      </c>
      <c r="AH146" s="1" t="s">
        <v>42</v>
      </c>
    </row>
    <row r="147" spans="1:34" hidden="1" x14ac:dyDescent="0.25">
      <c r="A147" s="1" t="s">
        <v>5198</v>
      </c>
      <c r="B147" s="1" t="s">
        <v>5199</v>
      </c>
      <c r="C147" s="1" t="s">
        <v>77</v>
      </c>
      <c r="D147" s="1" t="s">
        <v>5200</v>
      </c>
      <c r="E147" s="1" t="s">
        <v>5200</v>
      </c>
      <c r="F147" s="1" t="s">
        <v>778</v>
      </c>
      <c r="G147" s="5" t="s">
        <v>324</v>
      </c>
      <c r="H147" s="1">
        <v>2018</v>
      </c>
      <c r="I147" s="1" t="s">
        <v>870</v>
      </c>
      <c r="J147" s="2" t="s">
        <v>86</v>
      </c>
      <c r="K147" s="2">
        <v>1</v>
      </c>
      <c r="L147" s="2" t="s">
        <v>42</v>
      </c>
      <c r="M147" s="2" t="s">
        <v>42</v>
      </c>
      <c r="N147" s="2">
        <v>1</v>
      </c>
      <c r="O147" s="2" t="s">
        <v>42</v>
      </c>
      <c r="P147" s="2" t="s">
        <v>43</v>
      </c>
      <c r="Q147" s="2" t="s">
        <v>42</v>
      </c>
      <c r="R147" s="2" t="s">
        <v>42</v>
      </c>
      <c r="S147" s="2" t="s">
        <v>42</v>
      </c>
      <c r="T147" s="2" t="s">
        <v>42</v>
      </c>
      <c r="U147" s="2" t="s">
        <v>42</v>
      </c>
      <c r="V147" s="2" t="s">
        <v>42</v>
      </c>
      <c r="W147" s="2" t="s">
        <v>42</v>
      </c>
      <c r="X147" s="2" t="s">
        <v>42</v>
      </c>
      <c r="Y147" s="2" t="s">
        <v>42</v>
      </c>
      <c r="Z147" s="1" t="s">
        <v>42</v>
      </c>
      <c r="AA147" s="1" t="s">
        <v>42</v>
      </c>
      <c r="AB147" s="1" t="s">
        <v>42</v>
      </c>
      <c r="AC147" s="1" t="s">
        <v>5201</v>
      </c>
      <c r="AD147" s="1" t="s">
        <v>88</v>
      </c>
      <c r="AE147" s="1" t="s">
        <v>530</v>
      </c>
      <c r="AF147" s="1">
        <v>0</v>
      </c>
      <c r="AG147" s="1"/>
      <c r="AH147" s="1" t="s">
        <v>42</v>
      </c>
    </row>
    <row r="148" spans="1:34" hidden="1" x14ac:dyDescent="0.25">
      <c r="A148" s="1" t="s">
        <v>5214</v>
      </c>
      <c r="B148" s="1" t="s">
        <v>5215</v>
      </c>
      <c r="C148" s="1" t="s">
        <v>103</v>
      </c>
      <c r="D148" s="1" t="s">
        <v>5216</v>
      </c>
      <c r="E148" s="1" t="s">
        <v>5216</v>
      </c>
      <c r="F148" s="1" t="s">
        <v>297</v>
      </c>
      <c r="G148" s="5" t="s">
        <v>257</v>
      </c>
      <c r="H148" s="1">
        <v>2018</v>
      </c>
      <c r="I148" s="1" t="s">
        <v>298</v>
      </c>
      <c r="J148" s="2" t="s">
        <v>86</v>
      </c>
      <c r="K148" s="2">
        <v>1</v>
      </c>
      <c r="L148" s="2" t="s">
        <v>42</v>
      </c>
      <c r="M148" s="2" t="s">
        <v>42</v>
      </c>
      <c r="N148" s="2">
        <v>1</v>
      </c>
      <c r="O148" s="2" t="s">
        <v>42</v>
      </c>
      <c r="P148" s="2" t="s">
        <v>43</v>
      </c>
      <c r="Q148" s="2" t="s">
        <v>42</v>
      </c>
      <c r="R148" s="2" t="s">
        <v>42</v>
      </c>
      <c r="S148" s="2" t="s">
        <v>42</v>
      </c>
      <c r="T148" s="2">
        <v>1</v>
      </c>
      <c r="U148" s="2" t="s">
        <v>42</v>
      </c>
      <c r="V148" s="2" t="s">
        <v>42</v>
      </c>
      <c r="W148" s="2">
        <v>1</v>
      </c>
      <c r="X148" s="2" t="s">
        <v>42</v>
      </c>
      <c r="Y148" s="2" t="s">
        <v>42</v>
      </c>
      <c r="Z148" s="1" t="s">
        <v>42</v>
      </c>
      <c r="AA148" s="1" t="s">
        <v>42</v>
      </c>
      <c r="AB148" s="1" t="s">
        <v>42</v>
      </c>
      <c r="AC148" s="1" t="s">
        <v>5217</v>
      </c>
      <c r="AD148" s="1" t="s">
        <v>399</v>
      </c>
      <c r="AE148" s="1" t="s">
        <v>3528</v>
      </c>
      <c r="AF148" s="1" t="s">
        <v>841</v>
      </c>
      <c r="AG148" s="1" t="s">
        <v>301</v>
      </c>
      <c r="AH148" s="1" t="s">
        <v>42</v>
      </c>
    </row>
    <row r="149" spans="1:34" hidden="1" x14ac:dyDescent="0.25">
      <c r="A149" s="1" t="s">
        <v>5406</v>
      </c>
      <c r="B149" s="1" t="s">
        <v>5407</v>
      </c>
      <c r="C149" s="1" t="s">
        <v>103</v>
      </c>
      <c r="D149" s="1" t="s">
        <v>5408</v>
      </c>
      <c r="E149" s="1" t="s">
        <v>5409</v>
      </c>
      <c r="F149" s="1" t="s">
        <v>575</v>
      </c>
      <c r="G149" s="5" t="s">
        <v>62</v>
      </c>
      <c r="H149" s="1">
        <v>2019</v>
      </c>
      <c r="I149" s="1" t="s">
        <v>734</v>
      </c>
      <c r="J149" s="2" t="s">
        <v>86</v>
      </c>
      <c r="K149" s="2">
        <v>1</v>
      </c>
      <c r="L149" s="2" t="s">
        <v>42</v>
      </c>
      <c r="M149" s="2" t="s">
        <v>42</v>
      </c>
      <c r="N149" s="2">
        <v>1</v>
      </c>
      <c r="O149" s="2" t="s">
        <v>42</v>
      </c>
      <c r="P149" s="2" t="s">
        <v>43</v>
      </c>
      <c r="Q149" s="2" t="s">
        <v>42</v>
      </c>
      <c r="R149" s="2" t="s">
        <v>42</v>
      </c>
      <c r="S149" s="2" t="s">
        <v>42</v>
      </c>
      <c r="T149" s="2" t="s">
        <v>42</v>
      </c>
      <c r="U149" s="2" t="s">
        <v>42</v>
      </c>
      <c r="V149" s="2" t="s">
        <v>42</v>
      </c>
      <c r="W149" s="2" t="s">
        <v>42</v>
      </c>
      <c r="X149" s="2" t="s">
        <v>42</v>
      </c>
      <c r="Y149" s="2" t="s">
        <v>42</v>
      </c>
      <c r="Z149" s="1" t="s">
        <v>42</v>
      </c>
      <c r="AA149" s="1" t="s">
        <v>42</v>
      </c>
      <c r="AB149" s="1" t="s">
        <v>42</v>
      </c>
      <c r="AC149" s="1" t="s">
        <v>5410</v>
      </c>
      <c r="AD149" s="1" t="s">
        <v>88</v>
      </c>
      <c r="AE149" s="1" t="s">
        <v>260</v>
      </c>
      <c r="AF149" s="1" t="s">
        <v>1076</v>
      </c>
      <c r="AG149" s="1" t="s">
        <v>1077</v>
      </c>
      <c r="AH149" s="1" t="s">
        <v>42</v>
      </c>
    </row>
    <row r="150" spans="1:34" hidden="1" x14ac:dyDescent="0.25">
      <c r="A150" s="1" t="s">
        <v>5447</v>
      </c>
      <c r="B150" s="1" t="s">
        <v>5448</v>
      </c>
      <c r="C150" s="1" t="s">
        <v>50</v>
      </c>
      <c r="D150" s="1" t="s">
        <v>5449</v>
      </c>
      <c r="E150" s="1" t="s">
        <v>5450</v>
      </c>
      <c r="F150" s="1" t="s">
        <v>1065</v>
      </c>
      <c r="G150" s="5" t="s">
        <v>40</v>
      </c>
      <c r="H150" s="1">
        <v>2016</v>
      </c>
      <c r="I150" s="1" t="s">
        <v>315</v>
      </c>
      <c r="J150" s="2" t="s">
        <v>86</v>
      </c>
      <c r="K150" s="2">
        <v>1</v>
      </c>
      <c r="L150" s="2" t="s">
        <v>42</v>
      </c>
      <c r="M150" s="2" t="s">
        <v>42</v>
      </c>
      <c r="N150" s="2">
        <v>1</v>
      </c>
      <c r="O150" s="2" t="s">
        <v>42</v>
      </c>
      <c r="P150" s="2" t="s">
        <v>43</v>
      </c>
      <c r="Q150" s="2">
        <v>0</v>
      </c>
      <c r="R150" s="2" t="s">
        <v>42</v>
      </c>
      <c r="S150" s="2" t="s">
        <v>42</v>
      </c>
      <c r="T150" s="2">
        <v>1</v>
      </c>
      <c r="U150" s="2" t="s">
        <v>42</v>
      </c>
      <c r="V150" s="2" t="s">
        <v>42</v>
      </c>
      <c r="W150" s="2">
        <v>1</v>
      </c>
      <c r="X150" s="2" t="s">
        <v>42</v>
      </c>
      <c r="Y150" s="2" t="s">
        <v>42</v>
      </c>
      <c r="Z150" s="1">
        <v>0</v>
      </c>
      <c r="AA150" s="1" t="s">
        <v>42</v>
      </c>
      <c r="AB150" s="1" t="s">
        <v>42</v>
      </c>
      <c r="AC150" s="1" t="s">
        <v>5451</v>
      </c>
      <c r="AD150" s="1" t="s">
        <v>399</v>
      </c>
      <c r="AE150" s="1" t="s">
        <v>89</v>
      </c>
      <c r="AF150" s="1" t="s">
        <v>118</v>
      </c>
      <c r="AG150" s="1" t="s">
        <v>191</v>
      </c>
      <c r="AH150" s="1" t="s">
        <v>42</v>
      </c>
    </row>
    <row r="151" spans="1:34" hidden="1" x14ac:dyDescent="0.25">
      <c r="A151" s="1" t="s">
        <v>5638</v>
      </c>
      <c r="B151" s="1" t="s">
        <v>5639</v>
      </c>
      <c r="C151" s="1" t="s">
        <v>103</v>
      </c>
      <c r="D151" s="1" t="s">
        <v>5640</v>
      </c>
      <c r="E151" s="1" t="s">
        <v>5640</v>
      </c>
      <c r="F151" s="1" t="s">
        <v>3802</v>
      </c>
      <c r="G151" s="5" t="s">
        <v>324</v>
      </c>
      <c r="H151" s="1">
        <v>2019</v>
      </c>
      <c r="I151" s="1" t="s">
        <v>237</v>
      </c>
      <c r="J151" s="2" t="s">
        <v>86</v>
      </c>
      <c r="K151" s="2">
        <v>1</v>
      </c>
      <c r="L151" s="2" t="s">
        <v>42</v>
      </c>
      <c r="M151" s="2" t="s">
        <v>42</v>
      </c>
      <c r="N151" s="2">
        <v>1</v>
      </c>
      <c r="O151" s="2" t="s">
        <v>42</v>
      </c>
      <c r="P151" s="2" t="s">
        <v>43</v>
      </c>
      <c r="Q151" s="2" t="s">
        <v>42</v>
      </c>
      <c r="R151" s="2" t="s">
        <v>42</v>
      </c>
      <c r="S151" s="2" t="s">
        <v>42</v>
      </c>
      <c r="T151" s="2">
        <v>1</v>
      </c>
      <c r="U151" s="2" t="s">
        <v>42</v>
      </c>
      <c r="V151" s="2" t="s">
        <v>42</v>
      </c>
      <c r="W151" s="2">
        <v>1</v>
      </c>
      <c r="X151" s="2" t="s">
        <v>42</v>
      </c>
      <c r="Y151" s="2" t="s">
        <v>42</v>
      </c>
      <c r="Z151" s="1" t="s">
        <v>42</v>
      </c>
      <c r="AA151" s="1" t="s">
        <v>42</v>
      </c>
      <c r="AB151" s="1" t="s">
        <v>42</v>
      </c>
      <c r="AC151" s="1" t="s">
        <v>5641</v>
      </c>
      <c r="AD151" s="1" t="s">
        <v>88</v>
      </c>
      <c r="AE151" s="1" t="s">
        <v>881</v>
      </c>
      <c r="AF151" s="1">
        <v>0</v>
      </c>
      <c r="AG151" s="1" t="s">
        <v>5642</v>
      </c>
      <c r="AH151" s="1" t="s">
        <v>42</v>
      </c>
    </row>
    <row r="152" spans="1:34" hidden="1" x14ac:dyDescent="0.25">
      <c r="A152" s="1" t="s">
        <v>5675</v>
      </c>
      <c r="B152" s="1" t="s">
        <v>5676</v>
      </c>
      <c r="C152" s="1" t="s">
        <v>103</v>
      </c>
      <c r="D152" s="1" t="s">
        <v>5677</v>
      </c>
      <c r="E152" s="1" t="s">
        <v>5677</v>
      </c>
      <c r="F152" s="1" t="s">
        <v>115</v>
      </c>
      <c r="G152" s="5" t="s">
        <v>257</v>
      </c>
      <c r="H152" s="1">
        <v>2018</v>
      </c>
      <c r="I152" s="1" t="s">
        <v>116</v>
      </c>
      <c r="J152" s="2" t="s">
        <v>86</v>
      </c>
      <c r="K152" s="2">
        <v>1</v>
      </c>
      <c r="L152" s="2" t="s">
        <v>42</v>
      </c>
      <c r="M152" s="2" t="s">
        <v>42</v>
      </c>
      <c r="N152" s="2">
        <v>1</v>
      </c>
      <c r="O152" s="2" t="s">
        <v>42</v>
      </c>
      <c r="P152" s="2" t="s">
        <v>43</v>
      </c>
      <c r="Q152" s="2" t="s">
        <v>42</v>
      </c>
      <c r="R152" s="2" t="s">
        <v>42</v>
      </c>
      <c r="S152" s="2" t="s">
        <v>42</v>
      </c>
      <c r="T152" s="2">
        <v>1</v>
      </c>
      <c r="U152" s="2" t="s">
        <v>42</v>
      </c>
      <c r="V152" s="2" t="s">
        <v>42</v>
      </c>
      <c r="W152" s="2" t="s">
        <v>42</v>
      </c>
      <c r="X152" s="2" t="s">
        <v>42</v>
      </c>
      <c r="Y152" s="2" t="s">
        <v>42</v>
      </c>
      <c r="Z152" s="1" t="s">
        <v>42</v>
      </c>
      <c r="AA152" s="1" t="s">
        <v>42</v>
      </c>
      <c r="AB152" s="1" t="s">
        <v>42</v>
      </c>
      <c r="AC152" s="1" t="s">
        <v>5678</v>
      </c>
      <c r="AD152" s="1" t="s">
        <v>399</v>
      </c>
      <c r="AE152" s="1" t="s">
        <v>895</v>
      </c>
      <c r="AF152" s="1" t="s">
        <v>841</v>
      </c>
      <c r="AG152" s="1" t="s">
        <v>301</v>
      </c>
      <c r="AH152" s="1" t="s">
        <v>42</v>
      </c>
    </row>
    <row r="153" spans="1:34" hidden="1" x14ac:dyDescent="0.25">
      <c r="A153" s="1" t="s">
        <v>5690</v>
      </c>
      <c r="B153" s="1" t="s">
        <v>5691</v>
      </c>
      <c r="C153" s="1" t="s">
        <v>50</v>
      </c>
      <c r="D153" s="1" t="s">
        <v>5692</v>
      </c>
      <c r="E153" s="1" t="s">
        <v>5692</v>
      </c>
      <c r="F153" s="1" t="s">
        <v>265</v>
      </c>
      <c r="G153" s="5" t="s">
        <v>266</v>
      </c>
      <c r="H153" s="1">
        <v>2014</v>
      </c>
      <c r="I153" s="1" t="s">
        <v>54</v>
      </c>
      <c r="J153" s="2" t="s">
        <v>86</v>
      </c>
      <c r="K153" s="2">
        <v>1</v>
      </c>
      <c r="L153" s="2" t="s">
        <v>42</v>
      </c>
      <c r="M153" s="2" t="s">
        <v>42</v>
      </c>
      <c r="N153" s="2">
        <v>0</v>
      </c>
      <c r="O153" s="2" t="s">
        <v>42</v>
      </c>
      <c r="P153" s="2" t="s">
        <v>43</v>
      </c>
      <c r="Q153" s="2">
        <v>1</v>
      </c>
      <c r="R153" s="2" t="s">
        <v>42</v>
      </c>
      <c r="S153" s="2" t="s">
        <v>42</v>
      </c>
      <c r="T153" s="2">
        <v>0</v>
      </c>
      <c r="U153" s="2" t="s">
        <v>42</v>
      </c>
      <c r="V153" s="2" t="s">
        <v>42</v>
      </c>
      <c r="W153" s="2">
        <v>0</v>
      </c>
      <c r="X153" s="2" t="s">
        <v>42</v>
      </c>
      <c r="Y153" s="2" t="s">
        <v>42</v>
      </c>
      <c r="Z153" s="1" t="s">
        <v>42</v>
      </c>
      <c r="AA153" s="1" t="s">
        <v>42</v>
      </c>
      <c r="AB153" s="1" t="s">
        <v>42</v>
      </c>
      <c r="AC153" s="1" t="s">
        <v>5693</v>
      </c>
      <c r="AD153" s="1" t="s">
        <v>292</v>
      </c>
      <c r="AE153" s="1" t="s">
        <v>293</v>
      </c>
      <c r="AF153" s="1" t="s">
        <v>824</v>
      </c>
      <c r="AG153" s="1"/>
      <c r="AH153" s="1" t="s">
        <v>42</v>
      </c>
    </row>
    <row r="154" spans="1:34" hidden="1" x14ac:dyDescent="0.25">
      <c r="A154" s="1" t="s">
        <v>5700</v>
      </c>
      <c r="B154" s="1" t="s">
        <v>5701</v>
      </c>
      <c r="C154" s="1" t="s">
        <v>50</v>
      </c>
      <c r="D154" s="1" t="s">
        <v>5702</v>
      </c>
      <c r="E154" s="1" t="s">
        <v>5703</v>
      </c>
      <c r="F154" s="1" t="s">
        <v>2116</v>
      </c>
      <c r="G154" s="5" t="s">
        <v>214</v>
      </c>
      <c r="H154" s="1">
        <v>2012</v>
      </c>
      <c r="I154" s="1" t="s">
        <v>334</v>
      </c>
      <c r="J154" s="2" t="s">
        <v>86</v>
      </c>
      <c r="K154" s="2">
        <v>1</v>
      </c>
      <c r="L154" s="2" t="s">
        <v>42</v>
      </c>
      <c r="M154" s="2" t="s">
        <v>42</v>
      </c>
      <c r="N154" s="2">
        <v>0</v>
      </c>
      <c r="O154" s="2" t="s">
        <v>42</v>
      </c>
      <c r="P154" s="2" t="s">
        <v>43</v>
      </c>
      <c r="Q154" s="2">
        <v>1</v>
      </c>
      <c r="R154" s="2" t="s">
        <v>42</v>
      </c>
      <c r="S154" s="2" t="s">
        <v>42</v>
      </c>
      <c r="T154" s="2">
        <v>0</v>
      </c>
      <c r="U154" s="2" t="s">
        <v>42</v>
      </c>
      <c r="V154" s="2" t="s">
        <v>42</v>
      </c>
      <c r="W154" s="2">
        <v>0</v>
      </c>
      <c r="X154" s="2" t="s">
        <v>42</v>
      </c>
      <c r="Y154" s="2" t="s">
        <v>42</v>
      </c>
      <c r="Z154" s="1">
        <v>0</v>
      </c>
      <c r="AA154" s="1" t="s">
        <v>42</v>
      </c>
      <c r="AB154" s="1" t="s">
        <v>42</v>
      </c>
      <c r="AC154" s="1" t="s">
        <v>5704</v>
      </c>
      <c r="AD154" s="1" t="s">
        <v>136</v>
      </c>
      <c r="AE154" s="1" t="s">
        <v>5701</v>
      </c>
      <c r="AF154" s="1" t="s">
        <v>100</v>
      </c>
      <c r="AG154" s="1" t="s">
        <v>191</v>
      </c>
      <c r="AH154" s="1" t="s">
        <v>42</v>
      </c>
    </row>
    <row r="155" spans="1:34" hidden="1" x14ac:dyDescent="0.25">
      <c r="A155" s="1" t="s">
        <v>5788</v>
      </c>
      <c r="B155" s="1" t="s">
        <v>5789</v>
      </c>
      <c r="C155" s="1" t="s">
        <v>50</v>
      </c>
      <c r="D155" s="1" t="s">
        <v>5790</v>
      </c>
      <c r="E155" s="1" t="s">
        <v>5790</v>
      </c>
      <c r="F155" s="1" t="s">
        <v>4039</v>
      </c>
      <c r="G155" s="5" t="s">
        <v>62</v>
      </c>
      <c r="H155" s="1">
        <v>2019</v>
      </c>
      <c r="I155" s="1" t="s">
        <v>170</v>
      </c>
      <c r="J155" s="2" t="s">
        <v>86</v>
      </c>
      <c r="K155" s="2">
        <v>1</v>
      </c>
      <c r="L155" s="2" t="s">
        <v>42</v>
      </c>
      <c r="M155" s="2" t="s">
        <v>42</v>
      </c>
      <c r="N155" s="2" t="s">
        <v>42</v>
      </c>
      <c r="O155" s="2" t="s">
        <v>42</v>
      </c>
      <c r="P155" s="2" t="s">
        <v>43</v>
      </c>
      <c r="Q155" s="2">
        <v>1</v>
      </c>
      <c r="R155" s="2" t="s">
        <v>42</v>
      </c>
      <c r="S155" s="2" t="s">
        <v>42</v>
      </c>
      <c r="T155" s="2" t="s">
        <v>42</v>
      </c>
      <c r="U155" s="2" t="s">
        <v>42</v>
      </c>
      <c r="V155" s="2" t="s">
        <v>42</v>
      </c>
      <c r="W155" s="2" t="s">
        <v>42</v>
      </c>
      <c r="X155" s="2" t="s">
        <v>42</v>
      </c>
      <c r="Y155" s="2" t="s">
        <v>42</v>
      </c>
      <c r="Z155" s="1" t="s">
        <v>42</v>
      </c>
      <c r="AA155" s="1" t="s">
        <v>42</v>
      </c>
      <c r="AB155" s="1" t="s">
        <v>42</v>
      </c>
      <c r="AC155" s="1" t="s">
        <v>5791</v>
      </c>
      <c r="AD155" s="1" t="s">
        <v>65</v>
      </c>
      <c r="AE155" s="1" t="s">
        <v>65</v>
      </c>
      <c r="AF155" s="1">
        <v>0</v>
      </c>
      <c r="AG155" s="1" t="s">
        <v>191</v>
      </c>
      <c r="AH155" s="1" t="s">
        <v>42</v>
      </c>
    </row>
    <row r="156" spans="1:34" hidden="1" x14ac:dyDescent="0.25">
      <c r="A156" s="1" t="s">
        <v>5799</v>
      </c>
      <c r="B156" s="1" t="s">
        <v>5800</v>
      </c>
      <c r="C156" s="1" t="s">
        <v>36</v>
      </c>
      <c r="D156" s="1" t="s">
        <v>5801</v>
      </c>
      <c r="E156" s="1" t="s">
        <v>5801</v>
      </c>
      <c r="F156" s="1" t="s">
        <v>2390</v>
      </c>
      <c r="G156" s="5" t="s">
        <v>187</v>
      </c>
      <c r="H156" s="1">
        <v>2014</v>
      </c>
      <c r="I156" s="1" t="s">
        <v>5802</v>
      </c>
      <c r="J156" s="2" t="s">
        <v>86</v>
      </c>
      <c r="K156" s="2">
        <v>1</v>
      </c>
      <c r="L156" s="2" t="s">
        <v>42</v>
      </c>
      <c r="M156" s="2" t="s">
        <v>42</v>
      </c>
      <c r="N156" s="2">
        <v>0</v>
      </c>
      <c r="O156" s="2" t="s">
        <v>42</v>
      </c>
      <c r="P156" s="2" t="s">
        <v>43</v>
      </c>
      <c r="Q156" s="2">
        <v>1</v>
      </c>
      <c r="R156" s="2" t="s">
        <v>42</v>
      </c>
      <c r="S156" s="2" t="s">
        <v>42</v>
      </c>
      <c r="T156" s="2">
        <v>0</v>
      </c>
      <c r="U156" s="2" t="s">
        <v>42</v>
      </c>
      <c r="V156" s="2" t="s">
        <v>42</v>
      </c>
      <c r="W156" s="2">
        <v>0</v>
      </c>
      <c r="X156" s="2" t="s">
        <v>42</v>
      </c>
      <c r="Y156" s="2" t="s">
        <v>42</v>
      </c>
      <c r="Z156" s="1" t="s">
        <v>42</v>
      </c>
      <c r="AA156" s="1" t="s">
        <v>42</v>
      </c>
      <c r="AB156" s="1" t="s">
        <v>42</v>
      </c>
      <c r="AC156" s="1" t="s">
        <v>5803</v>
      </c>
      <c r="AD156" s="1" t="s">
        <v>127</v>
      </c>
      <c r="AE156" s="1" t="s">
        <v>5804</v>
      </c>
      <c r="AF156" s="1">
        <v>0</v>
      </c>
      <c r="AG156" s="1" t="s">
        <v>100</v>
      </c>
      <c r="AH156" s="1" t="s">
        <v>42</v>
      </c>
    </row>
    <row r="157" spans="1:34" hidden="1" x14ac:dyDescent="0.25">
      <c r="A157" s="1" t="s">
        <v>5805</v>
      </c>
      <c r="B157" s="1" t="s">
        <v>5806</v>
      </c>
      <c r="C157" s="1" t="s">
        <v>103</v>
      </c>
      <c r="D157" s="1" t="s">
        <v>5807</v>
      </c>
      <c r="E157" s="1" t="s">
        <v>5807</v>
      </c>
      <c r="F157" s="1" t="s">
        <v>4039</v>
      </c>
      <c r="G157" s="5" t="s">
        <v>214</v>
      </c>
      <c r="H157" s="1">
        <v>2014</v>
      </c>
      <c r="I157" s="1" t="s">
        <v>170</v>
      </c>
      <c r="J157" s="2" t="s">
        <v>86</v>
      </c>
      <c r="K157" s="2">
        <v>1</v>
      </c>
      <c r="L157" s="2" t="s">
        <v>42</v>
      </c>
      <c r="M157" s="2" t="s">
        <v>42</v>
      </c>
      <c r="N157" s="2">
        <v>1</v>
      </c>
      <c r="O157" s="2" t="s">
        <v>42</v>
      </c>
      <c r="P157" s="2" t="s">
        <v>43</v>
      </c>
      <c r="Q157" s="2">
        <v>0</v>
      </c>
      <c r="R157" s="2" t="s">
        <v>42</v>
      </c>
      <c r="S157" s="2" t="s">
        <v>42</v>
      </c>
      <c r="T157" s="2">
        <v>1</v>
      </c>
      <c r="U157" s="2" t="s">
        <v>42</v>
      </c>
      <c r="V157" s="2" t="s">
        <v>42</v>
      </c>
      <c r="W157" s="2">
        <v>1</v>
      </c>
      <c r="X157" s="2" t="s">
        <v>42</v>
      </c>
      <c r="Y157" s="2" t="s">
        <v>42</v>
      </c>
      <c r="Z157" s="1" t="s">
        <v>42</v>
      </c>
      <c r="AA157" s="1" t="s">
        <v>42</v>
      </c>
      <c r="AB157" s="1" t="s">
        <v>42</v>
      </c>
      <c r="AC157" s="1" t="s">
        <v>5808</v>
      </c>
      <c r="AD157" s="1" t="s">
        <v>88</v>
      </c>
      <c r="AE157" s="1" t="s">
        <v>399</v>
      </c>
      <c r="AF157" s="1" t="s">
        <v>118</v>
      </c>
      <c r="AG157" s="1"/>
      <c r="AH157" s="1" t="s">
        <v>42</v>
      </c>
    </row>
    <row r="158" spans="1:34" hidden="1" x14ac:dyDescent="0.25">
      <c r="A158" s="1" t="s">
        <v>5809</v>
      </c>
      <c r="B158" s="1" t="s">
        <v>5810</v>
      </c>
      <c r="C158" s="1" t="s">
        <v>103</v>
      </c>
      <c r="D158" s="1" t="s">
        <v>5811</v>
      </c>
      <c r="E158" s="1" t="s">
        <v>5811</v>
      </c>
      <c r="F158" s="1" t="s">
        <v>4039</v>
      </c>
      <c r="G158" s="5" t="s">
        <v>214</v>
      </c>
      <c r="H158" s="1">
        <v>2014</v>
      </c>
      <c r="I158" s="1" t="s">
        <v>170</v>
      </c>
      <c r="J158" s="2" t="s">
        <v>86</v>
      </c>
      <c r="K158" s="2">
        <v>1</v>
      </c>
      <c r="L158" s="2" t="s">
        <v>42</v>
      </c>
      <c r="M158" s="2" t="s">
        <v>42</v>
      </c>
      <c r="N158" s="2">
        <v>1</v>
      </c>
      <c r="O158" s="2" t="s">
        <v>42</v>
      </c>
      <c r="P158" s="2" t="s">
        <v>43</v>
      </c>
      <c r="Q158" s="2">
        <v>0</v>
      </c>
      <c r="R158" s="2" t="s">
        <v>42</v>
      </c>
      <c r="S158" s="2" t="s">
        <v>42</v>
      </c>
      <c r="T158" s="2">
        <v>1</v>
      </c>
      <c r="U158" s="2" t="s">
        <v>42</v>
      </c>
      <c r="V158" s="2" t="s">
        <v>42</v>
      </c>
      <c r="W158" s="2">
        <v>1</v>
      </c>
      <c r="X158" s="2" t="s">
        <v>42</v>
      </c>
      <c r="Y158" s="2" t="s">
        <v>42</v>
      </c>
      <c r="Z158" s="1" t="s">
        <v>42</v>
      </c>
      <c r="AA158" s="1" t="s">
        <v>42</v>
      </c>
      <c r="AB158" s="1" t="s">
        <v>42</v>
      </c>
      <c r="AC158" s="1" t="s">
        <v>5812</v>
      </c>
      <c r="AD158" s="1" t="s">
        <v>88</v>
      </c>
      <c r="AE158" s="1" t="s">
        <v>399</v>
      </c>
      <c r="AF158" s="1" t="s">
        <v>118</v>
      </c>
      <c r="AG158" s="1"/>
      <c r="AH158" s="1" t="s">
        <v>42</v>
      </c>
    </row>
    <row r="159" spans="1:34" hidden="1" x14ac:dyDescent="0.25">
      <c r="A159" s="1" t="s">
        <v>5817</v>
      </c>
      <c r="B159" t="s">
        <v>5818</v>
      </c>
      <c r="C159" s="1" t="s">
        <v>77</v>
      </c>
      <c r="D159" t="s">
        <v>5819</v>
      </c>
      <c r="E159" t="s">
        <v>5819</v>
      </c>
      <c r="F159" s="1" t="s">
        <v>1162</v>
      </c>
      <c r="G159" s="5" t="s">
        <v>40</v>
      </c>
      <c r="H159" s="1">
        <v>2017</v>
      </c>
      <c r="I159" s="1" t="s">
        <v>267</v>
      </c>
      <c r="J159" s="2" t="s">
        <v>86</v>
      </c>
      <c r="K159" s="2">
        <v>1</v>
      </c>
      <c r="L159" s="2" t="s">
        <v>42</v>
      </c>
      <c r="M159" s="2" t="s">
        <v>42</v>
      </c>
      <c r="N159" s="2">
        <v>1</v>
      </c>
      <c r="O159" s="2" t="s">
        <v>42</v>
      </c>
      <c r="P159" s="2" t="s">
        <v>43</v>
      </c>
      <c r="Q159" s="2">
        <v>0</v>
      </c>
      <c r="R159" s="2" t="s">
        <v>42</v>
      </c>
      <c r="S159" s="2" t="s">
        <v>42</v>
      </c>
      <c r="T159" s="2">
        <v>1</v>
      </c>
      <c r="U159" s="2" t="s">
        <v>42</v>
      </c>
      <c r="V159" s="2" t="s">
        <v>42</v>
      </c>
      <c r="W159" s="2">
        <v>1</v>
      </c>
      <c r="X159" s="2" t="s">
        <v>42</v>
      </c>
      <c r="Y159" s="2" t="s">
        <v>42</v>
      </c>
      <c r="Z159" s="1" t="s">
        <v>42</v>
      </c>
      <c r="AA159" s="1" t="s">
        <v>42</v>
      </c>
      <c r="AB159" s="1" t="s">
        <v>42</v>
      </c>
      <c r="AC159" s="1" t="s">
        <v>5820</v>
      </c>
      <c r="AD159" s="1" t="s">
        <v>399</v>
      </c>
      <c r="AE159" s="1" t="s">
        <v>835</v>
      </c>
      <c r="AF159" s="1">
        <v>0</v>
      </c>
      <c r="AG159" s="1"/>
      <c r="AH159" s="1" t="s">
        <v>42</v>
      </c>
    </row>
    <row r="160" spans="1:34" hidden="1" x14ac:dyDescent="0.25">
      <c r="A160" s="1" t="s">
        <v>5826</v>
      </c>
      <c r="B160" s="1" t="s">
        <v>5827</v>
      </c>
      <c r="C160" s="1" t="s">
        <v>103</v>
      </c>
      <c r="D160" s="1" t="s">
        <v>5828</v>
      </c>
      <c r="E160" s="1" t="s">
        <v>5829</v>
      </c>
      <c r="F160" s="1" t="s">
        <v>5830</v>
      </c>
      <c r="G160" s="5" t="s">
        <v>107</v>
      </c>
      <c r="H160" s="1">
        <v>2014</v>
      </c>
      <c r="I160" s="1" t="s">
        <v>5831</v>
      </c>
      <c r="J160" s="2" t="s">
        <v>86</v>
      </c>
      <c r="K160" s="2">
        <v>1</v>
      </c>
      <c r="L160" s="2" t="s">
        <v>42</v>
      </c>
      <c r="M160" s="2" t="s">
        <v>42</v>
      </c>
      <c r="N160" s="2">
        <v>1</v>
      </c>
      <c r="O160" s="2" t="s">
        <v>42</v>
      </c>
      <c r="P160" s="2" t="s">
        <v>43</v>
      </c>
      <c r="Q160" s="2">
        <v>1</v>
      </c>
      <c r="R160" s="2" t="s">
        <v>42</v>
      </c>
      <c r="S160" s="2" t="s">
        <v>42</v>
      </c>
      <c r="T160" s="2">
        <v>1</v>
      </c>
      <c r="U160" s="2" t="s">
        <v>42</v>
      </c>
      <c r="V160" s="2" t="s">
        <v>42</v>
      </c>
      <c r="W160" s="2">
        <v>1</v>
      </c>
      <c r="X160" s="2" t="s">
        <v>42</v>
      </c>
      <c r="Y160" s="2" t="s">
        <v>42</v>
      </c>
      <c r="Z160" s="1">
        <v>0</v>
      </c>
      <c r="AA160" s="1" t="s">
        <v>42</v>
      </c>
      <c r="AB160" s="1" t="s">
        <v>42</v>
      </c>
      <c r="AC160" s="1" t="s">
        <v>5832</v>
      </c>
      <c r="AD160" s="1" t="s">
        <v>88</v>
      </c>
      <c r="AE160" s="1" t="s">
        <v>382</v>
      </c>
      <c r="AF160" s="1" t="s">
        <v>100</v>
      </c>
      <c r="AG160" s="1" t="s">
        <v>5833</v>
      </c>
      <c r="AH160" s="1" t="s">
        <v>42</v>
      </c>
    </row>
    <row r="161" spans="1:34" hidden="1" x14ac:dyDescent="0.25">
      <c r="A161" s="1" t="s">
        <v>5834</v>
      </c>
      <c r="B161" s="1" t="s">
        <v>5835</v>
      </c>
      <c r="C161" s="1" t="s">
        <v>103</v>
      </c>
      <c r="D161" s="1" t="s">
        <v>5836</v>
      </c>
      <c r="E161" s="1" t="s">
        <v>5836</v>
      </c>
      <c r="F161" s="1" t="s">
        <v>1162</v>
      </c>
      <c r="G161" s="5" t="s">
        <v>257</v>
      </c>
      <c r="H161" s="1">
        <v>2017</v>
      </c>
      <c r="I161" s="1" t="s">
        <v>267</v>
      </c>
      <c r="J161" s="2" t="s">
        <v>86</v>
      </c>
      <c r="K161" s="2">
        <v>1</v>
      </c>
      <c r="L161" s="2" t="s">
        <v>42</v>
      </c>
      <c r="M161" s="2" t="s">
        <v>42</v>
      </c>
      <c r="N161" s="2">
        <v>1</v>
      </c>
      <c r="O161" s="2" t="s">
        <v>42</v>
      </c>
      <c r="P161" s="2" t="s">
        <v>43</v>
      </c>
      <c r="Q161" s="2">
        <v>0</v>
      </c>
      <c r="R161" s="2" t="s">
        <v>42</v>
      </c>
      <c r="S161" s="2" t="s">
        <v>42</v>
      </c>
      <c r="T161" s="2">
        <v>1</v>
      </c>
      <c r="U161" s="2" t="s">
        <v>42</v>
      </c>
      <c r="V161" s="2" t="s">
        <v>42</v>
      </c>
      <c r="W161" s="2">
        <v>1</v>
      </c>
      <c r="X161" s="2" t="s">
        <v>42</v>
      </c>
      <c r="Y161" s="2" t="s">
        <v>42</v>
      </c>
      <c r="Z161" s="1" t="s">
        <v>42</v>
      </c>
      <c r="AA161" s="1" t="s">
        <v>42</v>
      </c>
      <c r="AB161" s="1" t="s">
        <v>42</v>
      </c>
      <c r="AC161" s="1" t="s">
        <v>5837</v>
      </c>
      <c r="AD161" s="1" t="s">
        <v>88</v>
      </c>
      <c r="AE161" s="1" t="s">
        <v>382</v>
      </c>
      <c r="AF161" s="1" t="s">
        <v>118</v>
      </c>
      <c r="AG161" s="1"/>
      <c r="AH161" s="1" t="s">
        <v>42</v>
      </c>
    </row>
    <row r="162" spans="1:34" hidden="1" x14ac:dyDescent="0.25">
      <c r="A162" s="1" t="s">
        <v>5894</v>
      </c>
      <c r="B162" s="1" t="s">
        <v>5895</v>
      </c>
      <c r="C162" s="1" t="s">
        <v>36</v>
      </c>
      <c r="D162" s="1" t="s">
        <v>5896</v>
      </c>
      <c r="E162" s="1" t="s">
        <v>5896</v>
      </c>
      <c r="F162" s="1" t="s">
        <v>1162</v>
      </c>
      <c r="G162" s="5" t="s">
        <v>42</v>
      </c>
      <c r="H162" s="1">
        <v>2015</v>
      </c>
      <c r="I162" s="1" t="s">
        <v>267</v>
      </c>
      <c r="J162" s="2" t="s">
        <v>86</v>
      </c>
      <c r="K162" s="2">
        <v>1</v>
      </c>
      <c r="L162" s="2" t="s">
        <v>42</v>
      </c>
      <c r="M162" s="2" t="s">
        <v>42</v>
      </c>
      <c r="N162" s="2">
        <v>0</v>
      </c>
      <c r="O162" s="2" t="s">
        <v>42</v>
      </c>
      <c r="P162" s="2" t="s">
        <v>43</v>
      </c>
      <c r="Q162" s="2">
        <v>1</v>
      </c>
      <c r="R162" s="2" t="s">
        <v>42</v>
      </c>
      <c r="S162" s="2" t="s">
        <v>42</v>
      </c>
      <c r="T162" s="2">
        <v>0</v>
      </c>
      <c r="U162" s="2" t="s">
        <v>42</v>
      </c>
      <c r="V162" s="2" t="s">
        <v>42</v>
      </c>
      <c r="W162" s="2">
        <v>0</v>
      </c>
      <c r="X162" s="2" t="s">
        <v>42</v>
      </c>
      <c r="Y162" s="2" t="s">
        <v>42</v>
      </c>
      <c r="Z162" s="1">
        <v>0</v>
      </c>
      <c r="AA162" s="1" t="s">
        <v>42</v>
      </c>
      <c r="AB162" s="1" t="s">
        <v>42</v>
      </c>
      <c r="AC162" s="1" t="s">
        <v>5897</v>
      </c>
      <c r="AD162" s="1" t="s">
        <v>507</v>
      </c>
      <c r="AE162" s="1" t="s">
        <v>507</v>
      </c>
      <c r="AF162" s="1" t="s">
        <v>42</v>
      </c>
      <c r="AG162" s="1" t="s">
        <v>100</v>
      </c>
      <c r="AH162" s="1" t="s">
        <v>42</v>
      </c>
    </row>
    <row r="163" spans="1:34" hidden="1" x14ac:dyDescent="0.25">
      <c r="A163" s="1" t="s">
        <v>5968</v>
      </c>
      <c r="B163" s="1" t="s">
        <v>5969</v>
      </c>
      <c r="C163" s="1" t="s">
        <v>50</v>
      </c>
      <c r="D163" s="1" t="s">
        <v>5970</v>
      </c>
      <c r="E163" s="1" t="s">
        <v>5970</v>
      </c>
      <c r="F163" s="1" t="s">
        <v>1162</v>
      </c>
      <c r="G163" s="5" t="s">
        <v>40</v>
      </c>
      <c r="H163" s="1">
        <v>2015</v>
      </c>
      <c r="I163" s="1" t="s">
        <v>267</v>
      </c>
      <c r="J163" s="2" t="s">
        <v>86</v>
      </c>
      <c r="K163" s="2">
        <v>1</v>
      </c>
      <c r="L163" s="2" t="s">
        <v>42</v>
      </c>
      <c r="M163" s="2" t="s">
        <v>42</v>
      </c>
      <c r="N163" s="2">
        <v>0</v>
      </c>
      <c r="O163" s="2" t="s">
        <v>42</v>
      </c>
      <c r="P163" s="2" t="s">
        <v>43</v>
      </c>
      <c r="Q163" s="2">
        <v>1</v>
      </c>
      <c r="R163" s="2" t="s">
        <v>42</v>
      </c>
      <c r="S163" s="2" t="s">
        <v>42</v>
      </c>
      <c r="T163" s="2">
        <v>0</v>
      </c>
      <c r="U163" s="2" t="s">
        <v>42</v>
      </c>
      <c r="V163" s="2" t="s">
        <v>42</v>
      </c>
      <c r="W163" s="2">
        <v>0</v>
      </c>
      <c r="X163" s="2" t="s">
        <v>42</v>
      </c>
      <c r="Y163" s="2" t="s">
        <v>42</v>
      </c>
      <c r="Z163" s="1">
        <v>0</v>
      </c>
      <c r="AA163" s="1" t="s">
        <v>42</v>
      </c>
      <c r="AB163" s="1" t="s">
        <v>42</v>
      </c>
      <c r="AC163" s="1" t="s">
        <v>5971</v>
      </c>
      <c r="AD163" s="1" t="s">
        <v>507</v>
      </c>
      <c r="AE163" s="1" t="s">
        <v>507</v>
      </c>
      <c r="AF163" s="1" t="s">
        <v>118</v>
      </c>
      <c r="AG163" s="1"/>
      <c r="AH163" s="1" t="s">
        <v>42</v>
      </c>
    </row>
    <row r="164" spans="1:34" hidden="1" x14ac:dyDescent="0.25">
      <c r="A164" s="1" t="s">
        <v>6063</v>
      </c>
      <c r="B164" s="1" t="s">
        <v>6064</v>
      </c>
      <c r="C164" s="1" t="s">
        <v>36</v>
      </c>
      <c r="D164" s="1" t="s">
        <v>6065</v>
      </c>
      <c r="E164" s="1" t="s">
        <v>6065</v>
      </c>
      <c r="F164" s="1" t="s">
        <v>1674</v>
      </c>
      <c r="G164" s="5" t="s">
        <v>40</v>
      </c>
      <c r="H164" s="1">
        <v>2016</v>
      </c>
      <c r="I164" s="1" t="s">
        <v>267</v>
      </c>
      <c r="J164" s="2" t="s">
        <v>86</v>
      </c>
      <c r="K164" s="2">
        <v>1</v>
      </c>
      <c r="L164" s="2" t="s">
        <v>42</v>
      </c>
      <c r="M164" s="2" t="s">
        <v>42</v>
      </c>
      <c r="N164" s="2">
        <v>0</v>
      </c>
      <c r="O164" s="2" t="s">
        <v>42</v>
      </c>
      <c r="P164" s="2" t="s">
        <v>43</v>
      </c>
      <c r="Q164" s="2">
        <v>1</v>
      </c>
      <c r="R164" s="2" t="s">
        <v>42</v>
      </c>
      <c r="S164" s="2" t="s">
        <v>42</v>
      </c>
      <c r="T164" s="2">
        <v>0</v>
      </c>
      <c r="U164" s="2" t="s">
        <v>42</v>
      </c>
      <c r="V164" s="2" t="s">
        <v>42</v>
      </c>
      <c r="W164" s="2">
        <v>0</v>
      </c>
      <c r="X164" s="2" t="s">
        <v>42</v>
      </c>
      <c r="Y164" s="2" t="s">
        <v>42</v>
      </c>
      <c r="Z164" s="1">
        <v>0</v>
      </c>
      <c r="AA164" s="1" t="s">
        <v>42</v>
      </c>
      <c r="AB164" s="1" t="s">
        <v>42</v>
      </c>
      <c r="AC164" s="1" t="s">
        <v>6066</v>
      </c>
      <c r="AD164" s="1" t="s">
        <v>127</v>
      </c>
      <c r="AE164" s="1" t="s">
        <v>127</v>
      </c>
      <c r="AF164" s="1">
        <v>0</v>
      </c>
      <c r="AG164" s="1"/>
      <c r="AH164" s="1" t="s">
        <v>42</v>
      </c>
    </row>
    <row r="165" spans="1:34" hidden="1" x14ac:dyDescent="0.25">
      <c r="A165" s="1" t="s">
        <v>6193</v>
      </c>
      <c r="B165" s="1" t="s">
        <v>6194</v>
      </c>
      <c r="C165" s="1" t="s">
        <v>103</v>
      </c>
      <c r="D165" s="1" t="s">
        <v>6195</v>
      </c>
      <c r="E165" s="1" t="s">
        <v>6195</v>
      </c>
      <c r="F165" s="1" t="s">
        <v>421</v>
      </c>
      <c r="G165" s="5" t="s">
        <v>257</v>
      </c>
      <c r="H165" s="1">
        <v>2018</v>
      </c>
      <c r="I165" s="1" t="s">
        <v>414</v>
      </c>
      <c r="J165" s="2" t="s">
        <v>86</v>
      </c>
      <c r="K165" s="2">
        <v>1</v>
      </c>
      <c r="L165" s="2" t="s">
        <v>42</v>
      </c>
      <c r="M165" s="2" t="s">
        <v>42</v>
      </c>
      <c r="N165" s="2">
        <v>1</v>
      </c>
      <c r="O165" s="2" t="s">
        <v>42</v>
      </c>
      <c r="P165" s="2" t="s">
        <v>43</v>
      </c>
      <c r="Q165" s="2" t="s">
        <v>42</v>
      </c>
      <c r="R165" s="2" t="s">
        <v>42</v>
      </c>
      <c r="S165" s="2" t="s">
        <v>42</v>
      </c>
      <c r="T165" s="2">
        <v>1</v>
      </c>
      <c r="U165" s="2" t="s">
        <v>42</v>
      </c>
      <c r="V165" s="2" t="s">
        <v>42</v>
      </c>
      <c r="W165" s="2">
        <v>1</v>
      </c>
      <c r="X165" s="2" t="s">
        <v>42</v>
      </c>
      <c r="Y165" s="2" t="s">
        <v>42</v>
      </c>
      <c r="Z165" s="1" t="s">
        <v>42</v>
      </c>
      <c r="AA165" s="1" t="s">
        <v>42</v>
      </c>
      <c r="AB165" s="1" t="s">
        <v>42</v>
      </c>
      <c r="AC165" s="1" t="s">
        <v>6196</v>
      </c>
      <c r="AD165" s="1" t="s">
        <v>399</v>
      </c>
      <c r="AE165" s="1" t="s">
        <v>6197</v>
      </c>
      <c r="AF165" s="1">
        <v>0</v>
      </c>
      <c r="AG165" s="1" t="s">
        <v>301</v>
      </c>
      <c r="AH165" s="1" t="s">
        <v>42</v>
      </c>
    </row>
    <row r="166" spans="1:34" hidden="1" x14ac:dyDescent="0.25">
      <c r="A166" s="1" t="s">
        <v>6237</v>
      </c>
      <c r="B166" s="1" t="s">
        <v>6238</v>
      </c>
      <c r="C166" s="1" t="s">
        <v>77</v>
      </c>
      <c r="D166" s="1" t="s">
        <v>6239</v>
      </c>
      <c r="E166" s="1" t="s">
        <v>6240</v>
      </c>
      <c r="F166" s="1" t="s">
        <v>1041</v>
      </c>
      <c r="G166" s="5" t="s">
        <v>266</v>
      </c>
      <c r="H166" s="1">
        <v>2015</v>
      </c>
      <c r="I166" s="1" t="s">
        <v>5831</v>
      </c>
      <c r="J166" s="2" t="s">
        <v>86</v>
      </c>
      <c r="K166" s="2">
        <v>1</v>
      </c>
      <c r="L166" s="2" t="s">
        <v>42</v>
      </c>
      <c r="M166" s="2" t="s">
        <v>42</v>
      </c>
      <c r="N166" s="2">
        <v>1</v>
      </c>
      <c r="O166" s="2" t="s">
        <v>42</v>
      </c>
      <c r="P166" s="2" t="s">
        <v>43</v>
      </c>
      <c r="Q166" s="2">
        <v>0</v>
      </c>
      <c r="R166" s="2" t="s">
        <v>42</v>
      </c>
      <c r="S166" s="2" t="s">
        <v>42</v>
      </c>
      <c r="T166" s="2">
        <v>1</v>
      </c>
      <c r="U166" s="2" t="s">
        <v>42</v>
      </c>
      <c r="V166" s="2" t="s">
        <v>42</v>
      </c>
      <c r="W166" s="2">
        <v>1</v>
      </c>
      <c r="X166" s="2" t="s">
        <v>42</v>
      </c>
      <c r="Y166" s="2" t="s">
        <v>42</v>
      </c>
      <c r="Z166" s="1">
        <v>0</v>
      </c>
      <c r="AA166" s="1" t="s">
        <v>42</v>
      </c>
      <c r="AB166" s="1" t="s">
        <v>42</v>
      </c>
      <c r="AC166" s="1" t="s">
        <v>6241</v>
      </c>
      <c r="AD166" s="1" t="s">
        <v>88</v>
      </c>
      <c r="AE166" s="1" t="s">
        <v>881</v>
      </c>
      <c r="AF166" s="1">
        <v>0</v>
      </c>
      <c r="AG166" s="1" t="s">
        <v>6242</v>
      </c>
      <c r="AH166" s="1" t="s">
        <v>42</v>
      </c>
    </row>
    <row r="167" spans="1:34" hidden="1" x14ac:dyDescent="0.25">
      <c r="A167" s="1" t="s">
        <v>6297</v>
      </c>
      <c r="B167" s="1" t="s">
        <v>6298</v>
      </c>
      <c r="C167" s="1" t="s">
        <v>103</v>
      </c>
      <c r="D167" s="1" t="s">
        <v>6299</v>
      </c>
      <c r="E167" s="1" t="s">
        <v>6299</v>
      </c>
      <c r="F167" s="1" t="s">
        <v>273</v>
      </c>
      <c r="G167" s="5" t="s">
        <v>62</v>
      </c>
      <c r="H167" s="1">
        <v>2019</v>
      </c>
      <c r="I167" s="1" t="s">
        <v>275</v>
      </c>
      <c r="J167" s="2" t="s">
        <v>86</v>
      </c>
      <c r="K167" s="2">
        <v>1</v>
      </c>
      <c r="L167" s="2" t="s">
        <v>42</v>
      </c>
      <c r="M167" s="2" t="s">
        <v>42</v>
      </c>
      <c r="N167" s="2">
        <v>1</v>
      </c>
      <c r="O167" s="2" t="s">
        <v>42</v>
      </c>
      <c r="P167" s="2" t="s">
        <v>43</v>
      </c>
      <c r="Q167" s="2" t="s">
        <v>42</v>
      </c>
      <c r="R167" s="2" t="s">
        <v>42</v>
      </c>
      <c r="S167" s="2" t="s">
        <v>42</v>
      </c>
      <c r="T167" s="2">
        <v>1</v>
      </c>
      <c r="U167" s="2" t="s">
        <v>42</v>
      </c>
      <c r="V167" s="2" t="s">
        <v>42</v>
      </c>
      <c r="W167" s="2" t="s">
        <v>42</v>
      </c>
      <c r="X167" s="2" t="s">
        <v>42</v>
      </c>
      <c r="Y167" s="2" t="s">
        <v>42</v>
      </c>
      <c r="Z167" s="1">
        <v>1</v>
      </c>
      <c r="AA167" s="1" t="s">
        <v>42</v>
      </c>
      <c r="AB167" s="1" t="s">
        <v>42</v>
      </c>
      <c r="AC167" s="1" t="s">
        <v>6300</v>
      </c>
      <c r="AD167" s="1">
        <v>0</v>
      </c>
      <c r="AE167" s="1" t="s">
        <v>6301</v>
      </c>
      <c r="AF167" s="1">
        <v>0</v>
      </c>
      <c r="AG167" s="1" t="s">
        <v>2020</v>
      </c>
      <c r="AH167" s="1" t="s">
        <v>42</v>
      </c>
    </row>
    <row r="168" spans="1:34" hidden="1" x14ac:dyDescent="0.25">
      <c r="A168" s="1" t="s">
        <v>6386</v>
      </c>
      <c r="B168" s="1" t="s">
        <v>6387</v>
      </c>
      <c r="C168" s="1" t="s">
        <v>103</v>
      </c>
      <c r="D168" s="1" t="s">
        <v>6388</v>
      </c>
      <c r="E168" s="1" t="s">
        <v>6389</v>
      </c>
      <c r="F168" s="1" t="s">
        <v>3481</v>
      </c>
      <c r="G168" s="5" t="s">
        <v>290</v>
      </c>
      <c r="H168" s="1">
        <v>2008</v>
      </c>
      <c r="I168" s="1" t="s">
        <v>414</v>
      </c>
      <c r="J168" s="2" t="s">
        <v>86</v>
      </c>
      <c r="K168" s="2">
        <v>1</v>
      </c>
      <c r="L168" s="2" t="s">
        <v>42</v>
      </c>
      <c r="M168" s="2" t="s">
        <v>42</v>
      </c>
      <c r="N168" s="2">
        <v>1</v>
      </c>
      <c r="O168" s="2" t="s">
        <v>42</v>
      </c>
      <c r="P168" s="2" t="s">
        <v>43</v>
      </c>
      <c r="Q168" s="2">
        <v>0</v>
      </c>
      <c r="R168" s="2" t="s">
        <v>42</v>
      </c>
      <c r="S168" s="2" t="s">
        <v>42</v>
      </c>
      <c r="T168" s="2">
        <v>1</v>
      </c>
      <c r="U168" s="2" t="s">
        <v>42</v>
      </c>
      <c r="V168" s="2" t="s">
        <v>42</v>
      </c>
      <c r="W168" s="2">
        <v>1</v>
      </c>
      <c r="X168" s="2" t="s">
        <v>42</v>
      </c>
      <c r="Y168" s="2" t="s">
        <v>42</v>
      </c>
      <c r="Z168" s="1">
        <v>0</v>
      </c>
      <c r="AA168" s="1" t="s">
        <v>42</v>
      </c>
      <c r="AB168" s="1" t="s">
        <v>42</v>
      </c>
      <c r="AC168" s="1" t="s">
        <v>6390</v>
      </c>
      <c r="AD168" s="1" t="s">
        <v>88</v>
      </c>
      <c r="AE168" s="1" t="s">
        <v>670</v>
      </c>
      <c r="AF168" s="1" t="s">
        <v>100</v>
      </c>
      <c r="AG168" s="1"/>
      <c r="AH168" s="1" t="s">
        <v>42</v>
      </c>
    </row>
    <row r="169" spans="1:34" hidden="1" x14ac:dyDescent="0.25">
      <c r="A169" s="1" t="s">
        <v>6391</v>
      </c>
      <c r="B169" s="1" t="s">
        <v>6392</v>
      </c>
      <c r="C169" s="1" t="s">
        <v>103</v>
      </c>
      <c r="D169" s="1" t="s">
        <v>6393</v>
      </c>
      <c r="E169" s="1" t="s">
        <v>6394</v>
      </c>
      <c r="F169" s="1" t="s">
        <v>3802</v>
      </c>
      <c r="G169" s="5" t="s">
        <v>461</v>
      </c>
      <c r="H169" s="1">
        <v>2010</v>
      </c>
      <c r="I169" s="1" t="s">
        <v>315</v>
      </c>
      <c r="J169" s="2" t="s">
        <v>86</v>
      </c>
      <c r="K169" s="2">
        <v>1</v>
      </c>
      <c r="L169" s="2" t="s">
        <v>42</v>
      </c>
      <c r="M169" s="2" t="s">
        <v>42</v>
      </c>
      <c r="N169" s="2">
        <v>1</v>
      </c>
      <c r="O169" s="2" t="s">
        <v>42</v>
      </c>
      <c r="P169" s="2" t="s">
        <v>43</v>
      </c>
      <c r="Q169" s="2">
        <v>0</v>
      </c>
      <c r="R169" s="2" t="s">
        <v>42</v>
      </c>
      <c r="S169" s="2" t="s">
        <v>42</v>
      </c>
      <c r="T169" s="2">
        <v>1</v>
      </c>
      <c r="U169" s="2" t="s">
        <v>42</v>
      </c>
      <c r="V169" s="2" t="s">
        <v>42</v>
      </c>
      <c r="W169" s="2">
        <v>1</v>
      </c>
      <c r="X169" s="2" t="s">
        <v>42</v>
      </c>
      <c r="Y169" s="2" t="s">
        <v>42</v>
      </c>
      <c r="Z169" s="1">
        <v>0</v>
      </c>
      <c r="AA169" s="1" t="s">
        <v>42</v>
      </c>
      <c r="AB169" s="1" t="s">
        <v>42</v>
      </c>
      <c r="AC169" s="1" t="s">
        <v>6395</v>
      </c>
      <c r="AD169" s="1" t="s">
        <v>88</v>
      </c>
      <c r="AE169" s="1" t="s">
        <v>1148</v>
      </c>
      <c r="AF169" s="1" t="s">
        <v>100</v>
      </c>
      <c r="AG169" s="1"/>
      <c r="AH169" s="1" t="s">
        <v>42</v>
      </c>
    </row>
    <row r="170" spans="1:34" hidden="1" x14ac:dyDescent="0.25">
      <c r="A170" s="1" t="s">
        <v>6396</v>
      </c>
      <c r="B170" s="1" t="s">
        <v>6397</v>
      </c>
      <c r="C170" s="1" t="s">
        <v>103</v>
      </c>
      <c r="D170" s="1" t="s">
        <v>6398</v>
      </c>
      <c r="E170" s="1" t="s">
        <v>6399</v>
      </c>
      <c r="F170" s="1" t="s">
        <v>3802</v>
      </c>
      <c r="G170" s="5" t="s">
        <v>461</v>
      </c>
      <c r="H170" s="1">
        <v>2011</v>
      </c>
      <c r="I170" s="1" t="s">
        <v>315</v>
      </c>
      <c r="J170" s="2" t="s">
        <v>86</v>
      </c>
      <c r="K170" s="2">
        <v>1</v>
      </c>
      <c r="L170" s="2" t="s">
        <v>42</v>
      </c>
      <c r="M170" s="2" t="s">
        <v>42</v>
      </c>
      <c r="N170" s="2">
        <v>1</v>
      </c>
      <c r="O170" s="2" t="s">
        <v>42</v>
      </c>
      <c r="P170" s="2" t="s">
        <v>43</v>
      </c>
      <c r="Q170" s="2">
        <v>0</v>
      </c>
      <c r="R170" s="2" t="s">
        <v>42</v>
      </c>
      <c r="S170" s="2" t="s">
        <v>42</v>
      </c>
      <c r="T170" s="2">
        <v>1</v>
      </c>
      <c r="U170" s="2" t="s">
        <v>42</v>
      </c>
      <c r="V170" s="2" t="s">
        <v>42</v>
      </c>
      <c r="W170" s="2">
        <v>1</v>
      </c>
      <c r="X170" s="2" t="s">
        <v>42</v>
      </c>
      <c r="Y170" s="2" t="s">
        <v>42</v>
      </c>
      <c r="Z170" s="1">
        <v>0</v>
      </c>
      <c r="AA170" s="1" t="s">
        <v>42</v>
      </c>
      <c r="AB170" s="1" t="s">
        <v>42</v>
      </c>
      <c r="AC170" s="1" t="s">
        <v>6400</v>
      </c>
      <c r="AD170" s="1" t="s">
        <v>88</v>
      </c>
      <c r="AE170" s="1" t="s">
        <v>6401</v>
      </c>
      <c r="AF170" s="1" t="s">
        <v>100</v>
      </c>
      <c r="AG170" s="1"/>
      <c r="AH170" s="1" t="s">
        <v>42</v>
      </c>
    </row>
    <row r="171" spans="1:34" hidden="1" x14ac:dyDescent="0.25">
      <c r="A171" s="1" t="s">
        <v>6402</v>
      </c>
      <c r="B171" s="1" t="s">
        <v>6403</v>
      </c>
      <c r="C171" s="1" t="s">
        <v>103</v>
      </c>
      <c r="D171" s="1" t="s">
        <v>6404</v>
      </c>
      <c r="E171" s="1" t="s">
        <v>6405</v>
      </c>
      <c r="F171" s="1" t="s">
        <v>3802</v>
      </c>
      <c r="G171" s="5" t="s">
        <v>461</v>
      </c>
      <c r="H171" s="1">
        <v>2010</v>
      </c>
      <c r="I171" s="1" t="s">
        <v>315</v>
      </c>
      <c r="J171" s="2" t="s">
        <v>86</v>
      </c>
      <c r="K171" s="2">
        <v>1</v>
      </c>
      <c r="L171" s="2" t="s">
        <v>42</v>
      </c>
      <c r="M171" s="2" t="s">
        <v>42</v>
      </c>
      <c r="N171" s="2">
        <v>1</v>
      </c>
      <c r="O171" s="2" t="s">
        <v>42</v>
      </c>
      <c r="P171" s="2" t="s">
        <v>43</v>
      </c>
      <c r="Q171" s="2">
        <v>0</v>
      </c>
      <c r="R171" s="2" t="s">
        <v>42</v>
      </c>
      <c r="S171" s="2" t="s">
        <v>42</v>
      </c>
      <c r="T171" s="2">
        <v>1</v>
      </c>
      <c r="U171" s="2" t="s">
        <v>42</v>
      </c>
      <c r="V171" s="2" t="s">
        <v>42</v>
      </c>
      <c r="W171" s="2">
        <v>1</v>
      </c>
      <c r="X171" s="2" t="s">
        <v>42</v>
      </c>
      <c r="Y171" s="2" t="s">
        <v>42</v>
      </c>
      <c r="Z171" s="1">
        <v>0</v>
      </c>
      <c r="AA171" s="1" t="s">
        <v>42</v>
      </c>
      <c r="AB171" s="1" t="s">
        <v>42</v>
      </c>
      <c r="AC171" s="1" t="s">
        <v>6406</v>
      </c>
      <c r="AD171" s="1" t="s">
        <v>88</v>
      </c>
      <c r="AE171" s="1" t="s">
        <v>6407</v>
      </c>
      <c r="AF171" s="1" t="s">
        <v>100</v>
      </c>
      <c r="AG171" s="1"/>
      <c r="AH171" s="1" t="s">
        <v>42</v>
      </c>
    </row>
    <row r="172" spans="1:34" hidden="1" x14ac:dyDescent="0.25">
      <c r="A172" s="1" t="s">
        <v>6408</v>
      </c>
      <c r="B172" s="1" t="s">
        <v>6409</v>
      </c>
      <c r="C172" s="1" t="s">
        <v>103</v>
      </c>
      <c r="D172" s="1" t="s">
        <v>6410</v>
      </c>
      <c r="E172" s="1" t="s">
        <v>6410</v>
      </c>
      <c r="F172" s="1" t="s">
        <v>297</v>
      </c>
      <c r="G172" s="5" t="s">
        <v>643</v>
      </c>
      <c r="H172" s="1">
        <v>2009</v>
      </c>
      <c r="I172" s="1" t="s">
        <v>298</v>
      </c>
      <c r="J172" s="2" t="s">
        <v>86</v>
      </c>
      <c r="K172" s="2">
        <v>1</v>
      </c>
      <c r="L172" s="2" t="s">
        <v>42</v>
      </c>
      <c r="M172" s="2" t="s">
        <v>42</v>
      </c>
      <c r="N172" s="2">
        <v>1</v>
      </c>
      <c r="O172" s="2" t="s">
        <v>42</v>
      </c>
      <c r="P172" s="2" t="s">
        <v>43</v>
      </c>
      <c r="Q172" s="2">
        <v>0</v>
      </c>
      <c r="R172" s="2" t="s">
        <v>42</v>
      </c>
      <c r="S172" s="2" t="s">
        <v>42</v>
      </c>
      <c r="T172" s="2">
        <v>1</v>
      </c>
      <c r="U172" s="2" t="s">
        <v>42</v>
      </c>
      <c r="V172" s="2" t="s">
        <v>42</v>
      </c>
      <c r="W172" s="2">
        <v>1</v>
      </c>
      <c r="X172" s="2" t="s">
        <v>42</v>
      </c>
      <c r="Y172" s="2" t="s">
        <v>42</v>
      </c>
      <c r="Z172" s="1">
        <v>0</v>
      </c>
      <c r="AA172" s="1" t="s">
        <v>42</v>
      </c>
      <c r="AB172" s="1" t="s">
        <v>42</v>
      </c>
      <c r="AC172" s="1" t="s">
        <v>6411</v>
      </c>
      <c r="AD172" s="1" t="s">
        <v>88</v>
      </c>
      <c r="AE172" s="1" t="s">
        <v>6412</v>
      </c>
      <c r="AF172" s="1" t="s">
        <v>100</v>
      </c>
      <c r="AG172" s="1"/>
      <c r="AH172" s="1" t="s">
        <v>42</v>
      </c>
    </row>
    <row r="173" spans="1:34" hidden="1" x14ac:dyDescent="0.25">
      <c r="A173" s="1" t="s">
        <v>6413</v>
      </c>
      <c r="B173" s="1" t="s">
        <v>6414</v>
      </c>
      <c r="C173" s="1" t="s">
        <v>103</v>
      </c>
      <c r="D173" s="1" t="s">
        <v>6415</v>
      </c>
      <c r="E173" s="1" t="s">
        <v>6416</v>
      </c>
      <c r="F173" s="1" t="s">
        <v>3802</v>
      </c>
      <c r="G173" s="5" t="s">
        <v>461</v>
      </c>
      <c r="H173" s="1">
        <v>2010</v>
      </c>
      <c r="I173" s="1" t="s">
        <v>315</v>
      </c>
      <c r="J173" s="2" t="s">
        <v>86</v>
      </c>
      <c r="K173" s="2">
        <v>1</v>
      </c>
      <c r="L173" s="2" t="s">
        <v>42</v>
      </c>
      <c r="M173" s="2" t="s">
        <v>42</v>
      </c>
      <c r="N173" s="2">
        <v>1</v>
      </c>
      <c r="O173" s="2" t="s">
        <v>42</v>
      </c>
      <c r="P173" s="2" t="s">
        <v>43</v>
      </c>
      <c r="Q173" s="2">
        <v>0</v>
      </c>
      <c r="R173" s="2" t="s">
        <v>42</v>
      </c>
      <c r="S173" s="2" t="s">
        <v>42</v>
      </c>
      <c r="T173" s="2">
        <v>1</v>
      </c>
      <c r="U173" s="2" t="s">
        <v>42</v>
      </c>
      <c r="V173" s="2" t="s">
        <v>42</v>
      </c>
      <c r="W173" s="2">
        <v>1</v>
      </c>
      <c r="X173" s="2" t="s">
        <v>42</v>
      </c>
      <c r="Y173" s="2" t="s">
        <v>42</v>
      </c>
      <c r="Z173" s="1">
        <v>0</v>
      </c>
      <c r="AA173" s="1" t="s">
        <v>42</v>
      </c>
      <c r="AB173" s="1" t="s">
        <v>42</v>
      </c>
      <c r="AC173" s="1" t="s">
        <v>6417</v>
      </c>
      <c r="AD173" s="1" t="s">
        <v>88</v>
      </c>
      <c r="AE173" s="1" t="s">
        <v>6418</v>
      </c>
      <c r="AF173" s="1" t="s">
        <v>100</v>
      </c>
      <c r="AG173" s="1"/>
      <c r="AH173" s="1" t="s">
        <v>42</v>
      </c>
    </row>
    <row r="174" spans="1:34" hidden="1" x14ac:dyDescent="0.25">
      <c r="A174" s="1" t="s">
        <v>6419</v>
      </c>
      <c r="B174" s="1" t="s">
        <v>6420</v>
      </c>
      <c r="C174" s="1" t="s">
        <v>103</v>
      </c>
      <c r="D174" s="1" t="s">
        <v>6421</v>
      </c>
      <c r="E174" s="1" t="s">
        <v>6422</v>
      </c>
      <c r="F174" s="1" t="s">
        <v>6423</v>
      </c>
      <c r="G174" s="5" t="s">
        <v>107</v>
      </c>
      <c r="H174" s="1">
        <v>2013</v>
      </c>
      <c r="I174" s="1" t="s">
        <v>170</v>
      </c>
      <c r="J174" s="2" t="s">
        <v>86</v>
      </c>
      <c r="K174" s="2">
        <v>1</v>
      </c>
      <c r="L174" s="2" t="s">
        <v>42</v>
      </c>
      <c r="M174" s="2" t="s">
        <v>42</v>
      </c>
      <c r="N174" s="2">
        <v>1</v>
      </c>
      <c r="O174" s="2" t="s">
        <v>42</v>
      </c>
      <c r="P174" s="2" t="s">
        <v>43</v>
      </c>
      <c r="Q174" s="2">
        <v>0</v>
      </c>
      <c r="R174" s="2" t="s">
        <v>42</v>
      </c>
      <c r="S174" s="2" t="s">
        <v>42</v>
      </c>
      <c r="T174" s="2">
        <v>1</v>
      </c>
      <c r="U174" s="2" t="s">
        <v>42</v>
      </c>
      <c r="V174" s="2" t="s">
        <v>42</v>
      </c>
      <c r="W174" s="2">
        <v>1</v>
      </c>
      <c r="X174" s="2" t="s">
        <v>42</v>
      </c>
      <c r="Y174" s="2" t="s">
        <v>42</v>
      </c>
      <c r="Z174" s="1">
        <v>0</v>
      </c>
      <c r="AA174" s="1" t="s">
        <v>42</v>
      </c>
      <c r="AB174" s="1" t="s">
        <v>42</v>
      </c>
      <c r="AC174" s="1" t="s">
        <v>6424</v>
      </c>
      <c r="AD174" s="1" t="s">
        <v>88</v>
      </c>
      <c r="AE174" s="1" t="s">
        <v>2774</v>
      </c>
      <c r="AF174" s="1" t="s">
        <v>100</v>
      </c>
      <c r="AG174" s="1"/>
      <c r="AH174" s="1" t="s">
        <v>42</v>
      </c>
    </row>
    <row r="175" spans="1:34" hidden="1" x14ac:dyDescent="0.25">
      <c r="A175" s="1" t="s">
        <v>6425</v>
      </c>
      <c r="B175" s="1" t="s">
        <v>6426</v>
      </c>
      <c r="C175" s="1" t="s">
        <v>103</v>
      </c>
      <c r="D175" s="1" t="s">
        <v>6427</v>
      </c>
      <c r="E175" s="1" t="s">
        <v>6427</v>
      </c>
      <c r="F175" s="1" t="s">
        <v>6428</v>
      </c>
      <c r="G175" s="5" t="s">
        <v>222</v>
      </c>
      <c r="H175" s="1">
        <v>2009</v>
      </c>
      <c r="I175" s="1" t="s">
        <v>237</v>
      </c>
      <c r="J175" s="2" t="s">
        <v>86</v>
      </c>
      <c r="K175" s="2">
        <v>1</v>
      </c>
      <c r="L175" s="2" t="s">
        <v>42</v>
      </c>
      <c r="M175" s="2" t="s">
        <v>42</v>
      </c>
      <c r="N175" s="2">
        <v>1</v>
      </c>
      <c r="O175" s="2" t="s">
        <v>42</v>
      </c>
      <c r="P175" s="2" t="s">
        <v>43</v>
      </c>
      <c r="Q175" s="2">
        <v>0</v>
      </c>
      <c r="R175" s="2" t="s">
        <v>42</v>
      </c>
      <c r="S175" s="2" t="s">
        <v>42</v>
      </c>
      <c r="T175" s="2">
        <v>1</v>
      </c>
      <c r="U175" s="2" t="s">
        <v>42</v>
      </c>
      <c r="V175" s="2" t="s">
        <v>42</v>
      </c>
      <c r="W175" s="2">
        <v>1</v>
      </c>
      <c r="X175" s="2" t="s">
        <v>42</v>
      </c>
      <c r="Y175" s="2" t="s">
        <v>42</v>
      </c>
      <c r="Z175" s="1">
        <v>0</v>
      </c>
      <c r="AA175" s="1" t="s">
        <v>42</v>
      </c>
      <c r="AB175" s="1" t="s">
        <v>42</v>
      </c>
      <c r="AC175" s="1" t="s">
        <v>6429</v>
      </c>
      <c r="AD175" s="1" t="s">
        <v>88</v>
      </c>
      <c r="AE175" s="1" t="s">
        <v>6430</v>
      </c>
      <c r="AF175" s="1" t="s">
        <v>118</v>
      </c>
      <c r="AG175" s="1"/>
      <c r="AH175" s="1" t="s">
        <v>42</v>
      </c>
    </row>
    <row r="176" spans="1:34" hidden="1" x14ac:dyDescent="0.25">
      <c r="A176" s="1" t="s">
        <v>6431</v>
      </c>
      <c r="B176" s="1" t="s">
        <v>6432</v>
      </c>
      <c r="C176" s="1" t="s">
        <v>103</v>
      </c>
      <c r="D176" s="1" t="s">
        <v>6433</v>
      </c>
      <c r="E176" s="1" t="s">
        <v>6434</v>
      </c>
      <c r="F176" s="1" t="s">
        <v>6428</v>
      </c>
      <c r="G176" s="5" t="s">
        <v>222</v>
      </c>
      <c r="H176" s="1">
        <v>2010</v>
      </c>
      <c r="I176" s="1" t="s">
        <v>237</v>
      </c>
      <c r="J176" s="2" t="s">
        <v>86</v>
      </c>
      <c r="K176" s="2">
        <v>1</v>
      </c>
      <c r="L176" s="2" t="s">
        <v>42</v>
      </c>
      <c r="M176" s="2" t="s">
        <v>42</v>
      </c>
      <c r="N176" s="2">
        <v>1</v>
      </c>
      <c r="O176" s="2" t="s">
        <v>42</v>
      </c>
      <c r="P176" s="2" t="s">
        <v>43</v>
      </c>
      <c r="Q176" s="2">
        <v>0</v>
      </c>
      <c r="R176" s="2" t="s">
        <v>42</v>
      </c>
      <c r="S176" s="2" t="s">
        <v>42</v>
      </c>
      <c r="T176" s="2">
        <v>1</v>
      </c>
      <c r="U176" s="2" t="s">
        <v>42</v>
      </c>
      <c r="V176" s="2" t="s">
        <v>42</v>
      </c>
      <c r="W176" s="2">
        <v>1</v>
      </c>
      <c r="X176" s="2" t="s">
        <v>42</v>
      </c>
      <c r="Y176" s="2" t="s">
        <v>42</v>
      </c>
      <c r="Z176" s="1">
        <v>0</v>
      </c>
      <c r="AA176" s="1" t="s">
        <v>42</v>
      </c>
      <c r="AB176" s="1" t="s">
        <v>42</v>
      </c>
      <c r="AC176" s="1" t="s">
        <v>6435</v>
      </c>
      <c r="AD176" s="1" t="s">
        <v>88</v>
      </c>
      <c r="AE176" s="1" t="s">
        <v>6436</v>
      </c>
      <c r="AF176" s="1" t="s">
        <v>100</v>
      </c>
      <c r="AG176" s="1"/>
      <c r="AH176" s="1" t="s">
        <v>42</v>
      </c>
    </row>
    <row r="177" spans="1:34" hidden="1" x14ac:dyDescent="0.25">
      <c r="A177" s="1" t="s">
        <v>6437</v>
      </c>
      <c r="B177" s="1" t="s">
        <v>6438</v>
      </c>
      <c r="C177" s="1" t="s">
        <v>103</v>
      </c>
      <c r="D177" s="1" t="s">
        <v>6439</v>
      </c>
      <c r="E177" s="1" t="s">
        <v>6439</v>
      </c>
      <c r="F177" s="1" t="s">
        <v>6440</v>
      </c>
      <c r="G177" s="5" t="s">
        <v>643</v>
      </c>
      <c r="H177" s="1">
        <v>2009</v>
      </c>
      <c r="I177" s="1" t="s">
        <v>298</v>
      </c>
      <c r="J177" s="2" t="s">
        <v>86</v>
      </c>
      <c r="K177" s="2">
        <v>1</v>
      </c>
      <c r="L177" s="2" t="s">
        <v>42</v>
      </c>
      <c r="M177" s="2" t="s">
        <v>42</v>
      </c>
      <c r="N177" s="2">
        <v>1</v>
      </c>
      <c r="O177" s="2" t="s">
        <v>42</v>
      </c>
      <c r="P177" s="2" t="s">
        <v>43</v>
      </c>
      <c r="Q177" s="2">
        <v>0</v>
      </c>
      <c r="R177" s="2" t="s">
        <v>42</v>
      </c>
      <c r="S177" s="2" t="s">
        <v>42</v>
      </c>
      <c r="T177" s="2">
        <v>1</v>
      </c>
      <c r="U177" s="2" t="s">
        <v>42</v>
      </c>
      <c r="V177" s="2" t="s">
        <v>42</v>
      </c>
      <c r="W177" s="2">
        <v>1</v>
      </c>
      <c r="X177" s="2" t="s">
        <v>42</v>
      </c>
      <c r="Y177" s="2" t="s">
        <v>42</v>
      </c>
      <c r="Z177" s="1">
        <v>0</v>
      </c>
      <c r="AA177" s="1" t="s">
        <v>42</v>
      </c>
      <c r="AB177" s="1" t="s">
        <v>42</v>
      </c>
      <c r="AC177" s="1" t="s">
        <v>6441</v>
      </c>
      <c r="AD177" s="1" t="s">
        <v>88</v>
      </c>
      <c r="AE177" s="1" t="s">
        <v>872</v>
      </c>
      <c r="AF177" s="1" t="s">
        <v>118</v>
      </c>
      <c r="AG177" s="1"/>
      <c r="AH177" s="1" t="s">
        <v>42</v>
      </c>
    </row>
    <row r="178" spans="1:34" hidden="1" x14ac:dyDescent="0.25">
      <c r="A178" s="1" t="s">
        <v>6442</v>
      </c>
      <c r="B178" s="1" t="s">
        <v>6443</v>
      </c>
      <c r="C178" s="1" t="s">
        <v>103</v>
      </c>
      <c r="D178" s="1" t="s">
        <v>6444</v>
      </c>
      <c r="E178" s="1" t="s">
        <v>6445</v>
      </c>
      <c r="F178" s="1" t="s">
        <v>6446</v>
      </c>
      <c r="G178" s="5" t="s">
        <v>187</v>
      </c>
      <c r="H178" s="1">
        <v>2012</v>
      </c>
      <c r="I178" s="1" t="s">
        <v>79</v>
      </c>
      <c r="J178" s="2" t="s">
        <v>86</v>
      </c>
      <c r="K178" s="2">
        <v>1</v>
      </c>
      <c r="L178" s="2" t="s">
        <v>42</v>
      </c>
      <c r="M178" s="2" t="s">
        <v>42</v>
      </c>
      <c r="N178" s="2">
        <v>1</v>
      </c>
      <c r="O178" s="2" t="s">
        <v>42</v>
      </c>
      <c r="P178" s="2" t="s">
        <v>43</v>
      </c>
      <c r="Q178" s="2">
        <v>0</v>
      </c>
      <c r="R178" s="2" t="s">
        <v>42</v>
      </c>
      <c r="S178" s="2" t="s">
        <v>42</v>
      </c>
      <c r="T178" s="2">
        <v>1</v>
      </c>
      <c r="U178" s="2" t="s">
        <v>42</v>
      </c>
      <c r="V178" s="2" t="s">
        <v>42</v>
      </c>
      <c r="W178" s="2">
        <v>1</v>
      </c>
      <c r="X178" s="2" t="s">
        <v>42</v>
      </c>
      <c r="Y178" s="2" t="s">
        <v>42</v>
      </c>
      <c r="Z178" s="1">
        <v>0</v>
      </c>
      <c r="AA178" s="1" t="s">
        <v>42</v>
      </c>
      <c r="AB178" s="1" t="s">
        <v>42</v>
      </c>
      <c r="AC178" s="1" t="s">
        <v>6447</v>
      </c>
      <c r="AD178" s="1" t="s">
        <v>88</v>
      </c>
      <c r="AE178" s="1" t="s">
        <v>6448</v>
      </c>
      <c r="AF178" s="1" t="s">
        <v>100</v>
      </c>
      <c r="AG178" s="1"/>
      <c r="AH178" s="1" t="s">
        <v>42</v>
      </c>
    </row>
    <row r="179" spans="1:34" hidden="1" x14ac:dyDescent="0.25">
      <c r="A179" s="1" t="s">
        <v>6458</v>
      </c>
      <c r="B179" s="1" t="s">
        <v>6459</v>
      </c>
      <c r="C179" s="1" t="s">
        <v>103</v>
      </c>
      <c r="D179" s="1" t="s">
        <v>6460</v>
      </c>
      <c r="E179" s="1" t="s">
        <v>6460</v>
      </c>
      <c r="F179" s="1" t="s">
        <v>421</v>
      </c>
      <c r="G179" s="5" t="s">
        <v>290</v>
      </c>
      <c r="H179" s="1">
        <v>2008</v>
      </c>
      <c r="I179" s="1" t="s">
        <v>414</v>
      </c>
      <c r="J179" s="2" t="s">
        <v>86</v>
      </c>
      <c r="K179" s="2">
        <v>1</v>
      </c>
      <c r="L179" s="2" t="s">
        <v>42</v>
      </c>
      <c r="M179" s="2" t="s">
        <v>42</v>
      </c>
      <c r="N179" s="2">
        <v>1</v>
      </c>
      <c r="O179" s="2" t="s">
        <v>42</v>
      </c>
      <c r="P179" s="2" t="s">
        <v>43</v>
      </c>
      <c r="Q179" s="2">
        <v>0</v>
      </c>
      <c r="R179" s="2" t="s">
        <v>42</v>
      </c>
      <c r="S179" s="2" t="s">
        <v>42</v>
      </c>
      <c r="T179" s="2">
        <v>1</v>
      </c>
      <c r="U179" s="2" t="s">
        <v>42</v>
      </c>
      <c r="V179" s="2" t="s">
        <v>42</v>
      </c>
      <c r="W179" s="2">
        <v>1</v>
      </c>
      <c r="X179" s="2" t="s">
        <v>42</v>
      </c>
      <c r="Y179" s="2" t="s">
        <v>42</v>
      </c>
      <c r="Z179" s="1">
        <v>0</v>
      </c>
      <c r="AA179" s="1" t="s">
        <v>42</v>
      </c>
      <c r="AB179" s="1" t="s">
        <v>42</v>
      </c>
      <c r="AC179" s="1" t="s">
        <v>6461</v>
      </c>
      <c r="AD179" s="1" t="s">
        <v>88</v>
      </c>
      <c r="AE179" s="1" t="s">
        <v>6462</v>
      </c>
      <c r="AF179" s="1" t="s">
        <v>100</v>
      </c>
      <c r="AG179" s="1"/>
      <c r="AH179" s="1" t="s">
        <v>42</v>
      </c>
    </row>
    <row r="180" spans="1:34" hidden="1" x14ac:dyDescent="0.25">
      <c r="A180" s="1" t="s">
        <v>6463</v>
      </c>
      <c r="B180" s="1" t="s">
        <v>6464</v>
      </c>
      <c r="C180" s="1" t="s">
        <v>103</v>
      </c>
      <c r="D180" s="1" t="s">
        <v>6465</v>
      </c>
      <c r="E180" s="1" t="s">
        <v>6466</v>
      </c>
      <c r="F180" s="1" t="s">
        <v>6428</v>
      </c>
      <c r="G180" s="5" t="s">
        <v>222</v>
      </c>
      <c r="H180" s="1">
        <v>2009</v>
      </c>
      <c r="I180" s="1" t="s">
        <v>237</v>
      </c>
      <c r="J180" s="2" t="s">
        <v>86</v>
      </c>
      <c r="K180" s="2">
        <v>1</v>
      </c>
      <c r="L180" s="2" t="s">
        <v>42</v>
      </c>
      <c r="M180" s="2" t="s">
        <v>42</v>
      </c>
      <c r="N180" s="2">
        <v>1</v>
      </c>
      <c r="O180" s="2" t="s">
        <v>42</v>
      </c>
      <c r="P180" s="2" t="s">
        <v>43</v>
      </c>
      <c r="Q180" s="2">
        <v>0</v>
      </c>
      <c r="R180" s="2" t="s">
        <v>42</v>
      </c>
      <c r="S180" s="2" t="s">
        <v>42</v>
      </c>
      <c r="T180" s="2">
        <v>1</v>
      </c>
      <c r="U180" s="2" t="s">
        <v>42</v>
      </c>
      <c r="V180" s="2" t="s">
        <v>42</v>
      </c>
      <c r="W180" s="2">
        <v>1</v>
      </c>
      <c r="X180" s="2" t="s">
        <v>42</v>
      </c>
      <c r="Y180" s="2" t="s">
        <v>42</v>
      </c>
      <c r="Z180" s="1">
        <v>0</v>
      </c>
      <c r="AA180" s="1" t="s">
        <v>42</v>
      </c>
      <c r="AB180" s="1" t="s">
        <v>42</v>
      </c>
      <c r="AC180" s="1" t="s">
        <v>6467</v>
      </c>
      <c r="AD180" s="1" t="s">
        <v>88</v>
      </c>
      <c r="AE180" s="1" t="s">
        <v>3500</v>
      </c>
      <c r="AF180" s="1" t="s">
        <v>100</v>
      </c>
      <c r="AG180" s="1"/>
      <c r="AH180" s="1" t="s">
        <v>42</v>
      </c>
    </row>
    <row r="181" spans="1:34" hidden="1" x14ac:dyDescent="0.25">
      <c r="A181" s="1" t="s">
        <v>6468</v>
      </c>
      <c r="B181" s="1" t="s">
        <v>6469</v>
      </c>
      <c r="C181" s="1" t="s">
        <v>103</v>
      </c>
      <c r="D181" s="1" t="s">
        <v>6470</v>
      </c>
      <c r="E181" s="1" t="s">
        <v>6471</v>
      </c>
      <c r="F181" s="1" t="s">
        <v>6472</v>
      </c>
      <c r="G181" s="5" t="s">
        <v>107</v>
      </c>
      <c r="H181" s="1">
        <v>2013</v>
      </c>
      <c r="I181" s="1" t="s">
        <v>170</v>
      </c>
      <c r="J181" s="2" t="s">
        <v>86</v>
      </c>
      <c r="K181" s="2">
        <v>1</v>
      </c>
      <c r="L181" s="2" t="s">
        <v>42</v>
      </c>
      <c r="M181" s="2" t="s">
        <v>42</v>
      </c>
      <c r="N181" s="2">
        <v>1</v>
      </c>
      <c r="O181" s="2" t="s">
        <v>42</v>
      </c>
      <c r="P181" s="2" t="s">
        <v>43</v>
      </c>
      <c r="Q181" s="2">
        <v>0</v>
      </c>
      <c r="R181" s="2" t="s">
        <v>42</v>
      </c>
      <c r="S181" s="2" t="s">
        <v>42</v>
      </c>
      <c r="T181" s="2">
        <v>1</v>
      </c>
      <c r="U181" s="2" t="s">
        <v>42</v>
      </c>
      <c r="V181" s="2" t="s">
        <v>42</v>
      </c>
      <c r="W181" s="2">
        <v>1</v>
      </c>
      <c r="X181" s="2" t="s">
        <v>42</v>
      </c>
      <c r="Y181" s="2" t="s">
        <v>42</v>
      </c>
      <c r="Z181" s="1">
        <v>0</v>
      </c>
      <c r="AA181" s="1" t="s">
        <v>42</v>
      </c>
      <c r="AB181" s="1" t="s">
        <v>42</v>
      </c>
      <c r="AC181" s="1" t="s">
        <v>6473</v>
      </c>
      <c r="AD181" s="1" t="s">
        <v>88</v>
      </c>
      <c r="AE181" s="1" t="s">
        <v>431</v>
      </c>
      <c r="AF181" s="1" t="s">
        <v>100</v>
      </c>
      <c r="AG181" s="1"/>
      <c r="AH181" s="1" t="s">
        <v>42</v>
      </c>
    </row>
    <row r="182" spans="1:34" hidden="1" x14ac:dyDescent="0.25">
      <c r="A182" s="1" t="s">
        <v>6487</v>
      </c>
      <c r="B182" s="1" t="s">
        <v>6488</v>
      </c>
      <c r="C182" s="1" t="s">
        <v>103</v>
      </c>
      <c r="D182" s="1" t="s">
        <v>6489</v>
      </c>
      <c r="E182" s="1" t="s">
        <v>6489</v>
      </c>
      <c r="F182" s="1" t="s">
        <v>297</v>
      </c>
      <c r="G182" s="5" t="s">
        <v>257</v>
      </c>
      <c r="H182" s="1">
        <v>2018</v>
      </c>
      <c r="I182" s="1" t="s">
        <v>298</v>
      </c>
      <c r="J182" s="2" t="s">
        <v>86</v>
      </c>
      <c r="K182" s="2">
        <v>1</v>
      </c>
      <c r="L182" s="2" t="s">
        <v>42</v>
      </c>
      <c r="M182" s="2" t="s">
        <v>42</v>
      </c>
      <c r="N182" s="2">
        <v>1</v>
      </c>
      <c r="O182" s="2" t="s">
        <v>42</v>
      </c>
      <c r="P182" s="2" t="s">
        <v>43</v>
      </c>
      <c r="Q182" s="2" t="s">
        <v>42</v>
      </c>
      <c r="R182" s="2" t="s">
        <v>42</v>
      </c>
      <c r="S182" s="2" t="s">
        <v>42</v>
      </c>
      <c r="T182" s="2">
        <v>1</v>
      </c>
      <c r="U182" s="2" t="s">
        <v>42</v>
      </c>
      <c r="V182" s="2" t="s">
        <v>42</v>
      </c>
      <c r="W182" s="2" t="s">
        <v>42</v>
      </c>
      <c r="X182" s="2" t="s">
        <v>42</v>
      </c>
      <c r="Y182" s="2" t="s">
        <v>42</v>
      </c>
      <c r="Z182" s="1" t="s">
        <v>42</v>
      </c>
      <c r="AA182" s="1" t="s">
        <v>42</v>
      </c>
      <c r="AB182" s="1" t="s">
        <v>42</v>
      </c>
      <c r="AC182" s="1" t="s">
        <v>6490</v>
      </c>
      <c r="AD182" s="1" t="s">
        <v>399</v>
      </c>
      <c r="AE182" s="1" t="s">
        <v>6197</v>
      </c>
      <c r="AF182" s="1">
        <v>0</v>
      </c>
      <c r="AG182" s="1" t="s">
        <v>301</v>
      </c>
      <c r="AH182" s="1" t="s">
        <v>42</v>
      </c>
    </row>
    <row r="183" spans="1:34" hidden="1" x14ac:dyDescent="0.25">
      <c r="A183" s="1" t="s">
        <v>6525</v>
      </c>
      <c r="B183" s="1" t="s">
        <v>6526</v>
      </c>
      <c r="C183" s="1" t="s">
        <v>103</v>
      </c>
      <c r="D183" s="1" t="s">
        <v>6527</v>
      </c>
      <c r="E183" s="1" t="s">
        <v>6527</v>
      </c>
      <c r="F183" s="1" t="s">
        <v>778</v>
      </c>
      <c r="G183" s="5" t="s">
        <v>257</v>
      </c>
      <c r="H183" s="1">
        <v>2017</v>
      </c>
      <c r="I183" s="1" t="s">
        <v>590</v>
      </c>
      <c r="J183" s="2" t="s">
        <v>86</v>
      </c>
      <c r="K183" s="2">
        <v>1</v>
      </c>
      <c r="L183" s="2" t="s">
        <v>42</v>
      </c>
      <c r="M183" s="2" t="s">
        <v>42</v>
      </c>
      <c r="N183" s="2">
        <v>1</v>
      </c>
      <c r="O183" s="2" t="s">
        <v>42</v>
      </c>
      <c r="P183" s="2" t="s">
        <v>43</v>
      </c>
      <c r="Q183" s="2">
        <v>0</v>
      </c>
      <c r="R183" s="2" t="s">
        <v>42</v>
      </c>
      <c r="S183" s="2" t="s">
        <v>42</v>
      </c>
      <c r="T183" s="2">
        <v>1</v>
      </c>
      <c r="U183" s="2" t="s">
        <v>42</v>
      </c>
      <c r="V183" s="2" t="s">
        <v>42</v>
      </c>
      <c r="W183" s="2">
        <v>1</v>
      </c>
      <c r="X183" s="2" t="s">
        <v>42</v>
      </c>
      <c r="Y183" s="2" t="s">
        <v>42</v>
      </c>
      <c r="Z183" s="1" t="s">
        <v>42</v>
      </c>
      <c r="AA183" s="1" t="s">
        <v>42</v>
      </c>
      <c r="AB183" s="1" t="s">
        <v>42</v>
      </c>
      <c r="AC183" s="1" t="s">
        <v>6528</v>
      </c>
      <c r="AD183" s="1" t="s">
        <v>88</v>
      </c>
      <c r="AE183" s="1" t="s">
        <v>630</v>
      </c>
      <c r="AF183" s="1" t="s">
        <v>118</v>
      </c>
      <c r="AG183" s="1"/>
      <c r="AH183" s="1" t="s">
        <v>42</v>
      </c>
    </row>
    <row r="184" spans="1:34" hidden="1" x14ac:dyDescent="0.25">
      <c r="A184" s="1" t="s">
        <v>6587</v>
      </c>
      <c r="B184" s="1" t="s">
        <v>6588</v>
      </c>
      <c r="C184" s="1" t="s">
        <v>77</v>
      </c>
      <c r="D184" s="1" t="s">
        <v>6589</v>
      </c>
      <c r="E184" s="1" t="s">
        <v>6589</v>
      </c>
      <c r="F184" s="1" t="s">
        <v>297</v>
      </c>
      <c r="G184" s="5" t="s">
        <v>257</v>
      </c>
      <c r="H184" s="1">
        <v>2018</v>
      </c>
      <c r="I184" s="1" t="s">
        <v>298</v>
      </c>
      <c r="J184" s="2" t="s">
        <v>86</v>
      </c>
      <c r="K184" s="2">
        <v>1</v>
      </c>
      <c r="L184" s="2" t="s">
        <v>42</v>
      </c>
      <c r="M184" s="2" t="s">
        <v>42</v>
      </c>
      <c r="N184" s="2">
        <v>1</v>
      </c>
      <c r="O184" s="2" t="s">
        <v>42</v>
      </c>
      <c r="P184" s="2" t="s">
        <v>43</v>
      </c>
      <c r="Q184" s="2" t="s">
        <v>42</v>
      </c>
      <c r="R184" s="2" t="s">
        <v>42</v>
      </c>
      <c r="S184" s="2" t="s">
        <v>42</v>
      </c>
      <c r="T184" s="2" t="s">
        <v>42</v>
      </c>
      <c r="U184" s="2" t="s">
        <v>42</v>
      </c>
      <c r="V184" s="2" t="s">
        <v>42</v>
      </c>
      <c r="W184" s="2" t="s">
        <v>42</v>
      </c>
      <c r="X184" s="2" t="s">
        <v>42</v>
      </c>
      <c r="Y184" s="2" t="s">
        <v>42</v>
      </c>
      <c r="Z184" s="1" t="s">
        <v>42</v>
      </c>
      <c r="AA184" s="1" t="s">
        <v>42</v>
      </c>
      <c r="AB184" s="1" t="s">
        <v>42</v>
      </c>
      <c r="AC184" s="1" t="s">
        <v>6590</v>
      </c>
      <c r="AD184" s="1" t="s">
        <v>308</v>
      </c>
      <c r="AE184" s="1" t="s">
        <v>300</v>
      </c>
      <c r="AF184" s="1">
        <v>0</v>
      </c>
      <c r="AG184" s="1" t="s">
        <v>6591</v>
      </c>
      <c r="AH184" s="1" t="s">
        <v>42</v>
      </c>
    </row>
    <row r="185" spans="1:34" hidden="1" x14ac:dyDescent="0.25">
      <c r="A185" s="1" t="s">
        <v>6676</v>
      </c>
      <c r="B185" s="1" t="s">
        <v>6677</v>
      </c>
      <c r="C185" s="1" t="s">
        <v>286</v>
      </c>
      <c r="D185" s="1" t="s">
        <v>6678</v>
      </c>
      <c r="E185" s="1" t="s">
        <v>6679</v>
      </c>
      <c r="F185" s="1" t="s">
        <v>323</v>
      </c>
      <c r="G185" s="5" t="s">
        <v>40</v>
      </c>
      <c r="H185" s="1">
        <v>2016</v>
      </c>
      <c r="I185" s="1" t="s">
        <v>766</v>
      </c>
      <c r="J185" s="2" t="s">
        <v>86</v>
      </c>
      <c r="K185" s="2">
        <v>1</v>
      </c>
      <c r="L185" s="2" t="s">
        <v>42</v>
      </c>
      <c r="M185" s="2" t="s">
        <v>42</v>
      </c>
      <c r="N185" s="2">
        <v>0</v>
      </c>
      <c r="O185" s="2" t="s">
        <v>42</v>
      </c>
      <c r="P185" s="2" t="s">
        <v>43</v>
      </c>
      <c r="Q185" s="2">
        <v>1</v>
      </c>
      <c r="R185" s="2" t="s">
        <v>42</v>
      </c>
      <c r="S185" s="2" t="s">
        <v>42</v>
      </c>
      <c r="T185" s="2">
        <v>0</v>
      </c>
      <c r="U185" s="2" t="s">
        <v>42</v>
      </c>
      <c r="V185" s="2" t="s">
        <v>42</v>
      </c>
      <c r="W185" s="2">
        <v>0</v>
      </c>
      <c r="X185" s="2" t="s">
        <v>42</v>
      </c>
      <c r="Y185" s="2" t="s">
        <v>42</v>
      </c>
      <c r="Z185" s="1">
        <v>0</v>
      </c>
      <c r="AA185" s="1" t="s">
        <v>42</v>
      </c>
      <c r="AB185" s="1" t="s">
        <v>42</v>
      </c>
      <c r="AC185" s="1" t="s">
        <v>6680</v>
      </c>
      <c r="AD185" s="1" t="s">
        <v>98</v>
      </c>
      <c r="AE185" s="1" t="s">
        <v>971</v>
      </c>
      <c r="AF185" s="1" t="s">
        <v>521</v>
      </c>
      <c r="AG185" s="1"/>
      <c r="AH185" s="1" t="s">
        <v>42</v>
      </c>
    </row>
    <row r="186" spans="1:34" hidden="1" x14ac:dyDescent="0.25">
      <c r="A186" s="1" t="s">
        <v>6724</v>
      </c>
      <c r="B186" s="1" t="s">
        <v>6725</v>
      </c>
      <c r="C186" s="1" t="s">
        <v>103</v>
      </c>
      <c r="D186" s="1" t="s">
        <v>6726</v>
      </c>
      <c r="E186" s="1" t="s">
        <v>6726</v>
      </c>
      <c r="F186" s="1" t="s">
        <v>2116</v>
      </c>
      <c r="G186" s="5" t="s">
        <v>257</v>
      </c>
      <c r="H186" s="1">
        <v>2017</v>
      </c>
      <c r="I186" s="1" t="s">
        <v>334</v>
      </c>
      <c r="J186" s="2" t="s">
        <v>86</v>
      </c>
      <c r="K186" s="2">
        <v>1</v>
      </c>
      <c r="L186" s="2" t="s">
        <v>42</v>
      </c>
      <c r="M186" s="2" t="s">
        <v>42</v>
      </c>
      <c r="N186" s="2">
        <v>1</v>
      </c>
      <c r="O186" s="2" t="s">
        <v>42</v>
      </c>
      <c r="P186" s="2" t="s">
        <v>43</v>
      </c>
      <c r="Q186" s="2">
        <v>0</v>
      </c>
      <c r="R186" s="2" t="s">
        <v>42</v>
      </c>
      <c r="S186" s="2" t="s">
        <v>42</v>
      </c>
      <c r="T186" s="2">
        <v>1</v>
      </c>
      <c r="U186" s="2" t="s">
        <v>42</v>
      </c>
      <c r="V186" s="2" t="s">
        <v>42</v>
      </c>
      <c r="W186" s="2">
        <v>1</v>
      </c>
      <c r="X186" s="2" t="s">
        <v>42</v>
      </c>
      <c r="Y186" s="2" t="s">
        <v>42</v>
      </c>
      <c r="Z186" s="1" t="s">
        <v>42</v>
      </c>
      <c r="AA186" s="1" t="s">
        <v>42</v>
      </c>
      <c r="AB186" s="1" t="s">
        <v>42</v>
      </c>
      <c r="AC186" s="1" t="s">
        <v>6727</v>
      </c>
      <c r="AD186" s="1" t="s">
        <v>399</v>
      </c>
      <c r="AE186" s="1" t="s">
        <v>1230</v>
      </c>
      <c r="AF186" s="1" t="s">
        <v>118</v>
      </c>
      <c r="AG186" s="1" t="s">
        <v>6728</v>
      </c>
      <c r="AH186" s="1" t="s">
        <v>42</v>
      </c>
    </row>
    <row r="187" spans="1:34" hidden="1" x14ac:dyDescent="0.25">
      <c r="A187" s="18" t="s">
        <v>515</v>
      </c>
      <c r="B187" s="18" t="str">
        <f>VLOOKUP(A187,'[1]2020 New Titles'!A:I,2,FALSE)</f>
        <v>Annals of Neurosciences</v>
      </c>
      <c r="C187" s="26" t="s">
        <v>286</v>
      </c>
      <c r="D187" s="1" t="s">
        <v>516</v>
      </c>
      <c r="E187" s="1" t="s">
        <v>517</v>
      </c>
      <c r="F187" s="1" t="s">
        <v>518</v>
      </c>
      <c r="G187" s="5" t="s">
        <v>152</v>
      </c>
      <c r="H187" s="1">
        <v>2020</v>
      </c>
      <c r="I187" s="1" t="s">
        <v>519</v>
      </c>
      <c r="J187" s="2" t="s">
        <v>86</v>
      </c>
      <c r="K187" s="2">
        <v>1</v>
      </c>
      <c r="L187" s="1"/>
      <c r="M187" s="2" t="s">
        <v>42</v>
      </c>
      <c r="N187" s="2">
        <v>1</v>
      </c>
      <c r="O187" s="2" t="s">
        <v>42</v>
      </c>
      <c r="P187" s="2" t="s">
        <v>43</v>
      </c>
      <c r="Q187" s="2" t="s">
        <v>42</v>
      </c>
      <c r="R187" s="2" t="s">
        <v>42</v>
      </c>
      <c r="S187" s="2" t="s">
        <v>42</v>
      </c>
      <c r="T187" s="2">
        <v>1</v>
      </c>
      <c r="U187" s="2" t="s">
        <v>42</v>
      </c>
      <c r="V187" s="2" t="s">
        <v>42</v>
      </c>
      <c r="W187" s="2">
        <v>1</v>
      </c>
      <c r="X187" s="2" t="s">
        <v>42</v>
      </c>
      <c r="Y187" s="2" t="s">
        <v>42</v>
      </c>
      <c r="Z187" s="1" t="s">
        <v>42</v>
      </c>
      <c r="AA187" s="1" t="s">
        <v>42</v>
      </c>
      <c r="AB187" s="1" t="s">
        <v>42</v>
      </c>
      <c r="AC187" s="1" t="s">
        <v>520</v>
      </c>
      <c r="AD187" s="1"/>
      <c r="AE187" s="1"/>
      <c r="AF187" s="1" t="s">
        <v>521</v>
      </c>
      <c r="AG187" s="1" t="s">
        <v>522</v>
      </c>
      <c r="AH187" s="1" t="s">
        <v>42</v>
      </c>
    </row>
    <row r="188" spans="1:34" hidden="1" x14ac:dyDescent="0.25">
      <c r="A188" s="18" t="s">
        <v>1742</v>
      </c>
      <c r="B188" s="18" t="str">
        <f>VLOOKUP(A188,'[1]2020 New Titles'!A:I,2,FALSE)</f>
        <v>ECNU Review of Education</v>
      </c>
      <c r="C188" s="26" t="s">
        <v>50</v>
      </c>
      <c r="D188" s="1" t="s">
        <v>1743</v>
      </c>
      <c r="E188" s="1" t="s">
        <v>1744</v>
      </c>
      <c r="F188" s="1" t="s">
        <v>1745</v>
      </c>
      <c r="G188" s="5" t="s">
        <v>152</v>
      </c>
      <c r="H188" s="1">
        <v>2020</v>
      </c>
      <c r="I188" s="1" t="s">
        <v>1088</v>
      </c>
      <c r="J188" s="2" t="s">
        <v>86</v>
      </c>
      <c r="K188" s="2">
        <v>1</v>
      </c>
      <c r="L188" s="1"/>
      <c r="M188" s="2" t="s">
        <v>42</v>
      </c>
      <c r="N188" s="2" t="s">
        <v>42</v>
      </c>
      <c r="O188" s="2" t="s">
        <v>42</v>
      </c>
      <c r="P188" s="2" t="s">
        <v>43</v>
      </c>
      <c r="Q188" s="2">
        <v>1</v>
      </c>
      <c r="R188" s="2" t="s">
        <v>42</v>
      </c>
      <c r="S188" s="2" t="s">
        <v>42</v>
      </c>
      <c r="T188" s="2" t="s">
        <v>42</v>
      </c>
      <c r="U188" s="2" t="s">
        <v>42</v>
      </c>
      <c r="V188" s="2" t="s">
        <v>42</v>
      </c>
      <c r="W188" s="2" t="s">
        <v>42</v>
      </c>
      <c r="X188" s="2" t="s">
        <v>42</v>
      </c>
      <c r="Y188" s="2" t="s">
        <v>42</v>
      </c>
      <c r="Z188" s="1" t="s">
        <v>42</v>
      </c>
      <c r="AA188" s="1" t="s">
        <v>42</v>
      </c>
      <c r="AB188" s="1" t="s">
        <v>42</v>
      </c>
      <c r="AC188" s="1" t="s">
        <v>1746</v>
      </c>
      <c r="AD188" s="1"/>
      <c r="AE188" s="1"/>
      <c r="AF188" s="1" t="s">
        <v>1747</v>
      </c>
      <c r="AG188" s="1" t="e">
        <v>#REF!</v>
      </c>
      <c r="AH188" s="1" t="s">
        <v>42</v>
      </c>
    </row>
    <row r="189" spans="1:34" hidden="1" x14ac:dyDescent="0.25">
      <c r="A189" s="18" t="s">
        <v>1938</v>
      </c>
      <c r="B189" s="18" t="str">
        <f>VLOOKUP(A189,'[1]2020 New Titles'!A:I,2,FALSE)</f>
        <v>Epilepsy Currents</v>
      </c>
      <c r="C189" s="26" t="s">
        <v>77</v>
      </c>
      <c r="D189" s="1" t="s">
        <v>1939</v>
      </c>
      <c r="E189" s="1" t="s">
        <v>1940</v>
      </c>
      <c r="F189" s="1" t="s">
        <v>1941</v>
      </c>
      <c r="G189" s="5" t="s">
        <v>152</v>
      </c>
      <c r="H189" s="1">
        <v>2020</v>
      </c>
      <c r="I189" s="1" t="s">
        <v>563</v>
      </c>
      <c r="J189" s="2" t="s">
        <v>86</v>
      </c>
      <c r="K189" s="2">
        <v>1</v>
      </c>
      <c r="L189" s="1"/>
      <c r="M189" s="2" t="s">
        <v>42</v>
      </c>
      <c r="N189" s="2">
        <v>1</v>
      </c>
      <c r="O189" s="2" t="s">
        <v>42</v>
      </c>
      <c r="P189" s="2" t="s">
        <v>43</v>
      </c>
      <c r="Q189" s="2" t="s">
        <v>42</v>
      </c>
      <c r="R189" s="2" t="s">
        <v>42</v>
      </c>
      <c r="S189" s="2" t="s">
        <v>42</v>
      </c>
      <c r="T189" s="2">
        <v>1</v>
      </c>
      <c r="U189" s="2" t="s">
        <v>42</v>
      </c>
      <c r="V189" s="2" t="s">
        <v>42</v>
      </c>
      <c r="W189" s="2">
        <v>1</v>
      </c>
      <c r="X189" s="2" t="s">
        <v>42</v>
      </c>
      <c r="Y189" s="2" t="s">
        <v>42</v>
      </c>
      <c r="Z189" s="1" t="s">
        <v>42</v>
      </c>
      <c r="AA189" s="1" t="s">
        <v>42</v>
      </c>
      <c r="AB189" s="1" t="s">
        <v>42</v>
      </c>
      <c r="AC189" s="1" t="s">
        <v>1942</v>
      </c>
      <c r="AD189" s="1"/>
      <c r="AE189" s="1"/>
      <c r="AF189" s="1">
        <v>0</v>
      </c>
      <c r="AG189" s="1" t="e">
        <v>#REF!</v>
      </c>
      <c r="AH189" s="1" t="s">
        <v>42</v>
      </c>
    </row>
    <row r="190" spans="1:34" hidden="1" x14ac:dyDescent="0.25">
      <c r="A190" s="18" t="s">
        <v>2718</v>
      </c>
      <c r="B190" s="18" t="str">
        <f>VLOOKUP(A190,'[1]2020 New Titles'!A:I,2,FALSE)</f>
        <v>Indian Journal of Clinical Cardiology</v>
      </c>
      <c r="C190" s="26" t="s">
        <v>286</v>
      </c>
      <c r="D190" s="1" t="s">
        <v>2719</v>
      </c>
      <c r="E190" s="1" t="s">
        <v>2720</v>
      </c>
      <c r="F190" s="1" t="s">
        <v>2147</v>
      </c>
      <c r="G190" s="5" t="s">
        <v>152</v>
      </c>
      <c r="H190" s="1">
        <v>2020</v>
      </c>
      <c r="I190" s="1" t="s">
        <v>2686</v>
      </c>
      <c r="J190" s="2" t="s">
        <v>86</v>
      </c>
      <c r="K190" s="2">
        <v>1</v>
      </c>
      <c r="L190" s="1"/>
      <c r="M190" s="2" t="s">
        <v>42</v>
      </c>
      <c r="N190" s="2">
        <v>1</v>
      </c>
      <c r="O190" s="2" t="s">
        <v>42</v>
      </c>
      <c r="P190" s="2" t="s">
        <v>43</v>
      </c>
      <c r="Q190" s="2" t="s">
        <v>42</v>
      </c>
      <c r="R190" s="2" t="s">
        <v>42</v>
      </c>
      <c r="S190" s="2" t="s">
        <v>42</v>
      </c>
      <c r="T190" s="2">
        <v>1</v>
      </c>
      <c r="U190" s="2" t="s">
        <v>42</v>
      </c>
      <c r="V190" s="2" t="s">
        <v>42</v>
      </c>
      <c r="W190" s="2">
        <v>1</v>
      </c>
      <c r="X190" s="2" t="s">
        <v>42</v>
      </c>
      <c r="Y190" s="2" t="s">
        <v>42</v>
      </c>
      <c r="Z190" s="1" t="s">
        <v>42</v>
      </c>
      <c r="AA190" s="1" t="s">
        <v>42</v>
      </c>
      <c r="AB190" s="1" t="s">
        <v>42</v>
      </c>
      <c r="AC190" s="1" t="s">
        <v>2721</v>
      </c>
      <c r="AD190" s="1"/>
      <c r="AE190" s="1"/>
      <c r="AF190" s="1" t="s">
        <v>521</v>
      </c>
      <c r="AG190" s="1" t="s">
        <v>1320</v>
      </c>
      <c r="AH190" s="1" t="s">
        <v>42</v>
      </c>
    </row>
    <row r="191" spans="1:34" hidden="1" x14ac:dyDescent="0.25">
      <c r="A191" s="18" t="s">
        <v>3744</v>
      </c>
      <c r="B191" s="18" t="str">
        <f>VLOOKUP(A191,'[1]2020 New Titles'!A:I,2,FALSE)</f>
        <v>Journal of Engineered Fibers and Fabrics</v>
      </c>
      <c r="C191" s="26" t="s">
        <v>103</v>
      </c>
      <c r="D191" s="1">
        <v>0</v>
      </c>
      <c r="E191" s="1" t="s">
        <v>3745</v>
      </c>
      <c r="F191" s="1" t="s">
        <v>839</v>
      </c>
      <c r="G191" s="5" t="s">
        <v>62</v>
      </c>
      <c r="H191" s="1">
        <v>2020</v>
      </c>
      <c r="I191" s="1" t="s">
        <v>505</v>
      </c>
      <c r="J191" s="2" t="s">
        <v>86</v>
      </c>
      <c r="K191" s="2">
        <v>1</v>
      </c>
      <c r="L191" s="1"/>
      <c r="M191" s="2" t="s">
        <v>42</v>
      </c>
      <c r="N191" s="2">
        <v>1</v>
      </c>
      <c r="O191" s="2" t="s">
        <v>42</v>
      </c>
      <c r="P191" s="2" t="s">
        <v>43</v>
      </c>
      <c r="Q191" s="2" t="s">
        <v>42</v>
      </c>
      <c r="R191" s="2" t="s">
        <v>42</v>
      </c>
      <c r="S191" s="2" t="s">
        <v>42</v>
      </c>
      <c r="T191" s="2" t="s">
        <v>42</v>
      </c>
      <c r="U191" s="2" t="s">
        <v>42</v>
      </c>
      <c r="V191" s="2" t="s">
        <v>42</v>
      </c>
      <c r="W191" s="2" t="s">
        <v>42</v>
      </c>
      <c r="X191" s="2" t="s">
        <v>42</v>
      </c>
      <c r="Y191" s="2" t="s">
        <v>42</v>
      </c>
      <c r="Z191" s="1" t="s">
        <v>42</v>
      </c>
      <c r="AA191" s="1" t="s">
        <v>42</v>
      </c>
      <c r="AB191" s="1" t="s">
        <v>42</v>
      </c>
      <c r="AC191" s="1" t="s">
        <v>3746</v>
      </c>
      <c r="AD191" s="1"/>
      <c r="AE191" s="1"/>
      <c r="AF191" s="1">
        <v>0</v>
      </c>
      <c r="AG191" s="1" t="e">
        <v>#REF!</v>
      </c>
      <c r="AH191" s="1" t="s">
        <v>42</v>
      </c>
    </row>
    <row r="192" spans="1:34" hidden="1" x14ac:dyDescent="0.25">
      <c r="A192" s="18" t="s">
        <v>3769</v>
      </c>
      <c r="B192" s="18" t="str">
        <f>VLOOKUP(A192,'[1]2020 New Titles'!A:I,2,FALSE)</f>
        <v>Journal of Eurasian Studies</v>
      </c>
      <c r="C192" s="26" t="s">
        <v>50</v>
      </c>
      <c r="D192" s="1" t="s">
        <v>3770</v>
      </c>
      <c r="E192" s="1" t="s">
        <v>3771</v>
      </c>
      <c r="F192" s="1" t="s">
        <v>314</v>
      </c>
      <c r="G192" s="5" t="s">
        <v>152</v>
      </c>
      <c r="H192" s="1">
        <v>2020</v>
      </c>
      <c r="I192" s="1" t="s">
        <v>315</v>
      </c>
      <c r="J192" s="2" t="s">
        <v>86</v>
      </c>
      <c r="K192" s="2">
        <v>1</v>
      </c>
      <c r="L192" s="1"/>
      <c r="M192" s="2" t="s">
        <v>42</v>
      </c>
      <c r="N192" s="2" t="s">
        <v>42</v>
      </c>
      <c r="O192" s="2" t="s">
        <v>42</v>
      </c>
      <c r="P192" s="2" t="s">
        <v>43</v>
      </c>
      <c r="Q192" s="2">
        <v>1</v>
      </c>
      <c r="R192" s="2" t="s">
        <v>42</v>
      </c>
      <c r="S192" s="2" t="s">
        <v>42</v>
      </c>
      <c r="T192" s="2" t="s">
        <v>42</v>
      </c>
      <c r="U192" s="2" t="s">
        <v>42</v>
      </c>
      <c r="V192" s="2" t="s">
        <v>42</v>
      </c>
      <c r="W192" s="2" t="s">
        <v>42</v>
      </c>
      <c r="X192" s="2" t="s">
        <v>42</v>
      </c>
      <c r="Y192" s="2" t="s">
        <v>42</v>
      </c>
      <c r="Z192" s="1" t="s">
        <v>42</v>
      </c>
      <c r="AA192" s="1" t="s">
        <v>42</v>
      </c>
      <c r="AB192" s="1" t="s">
        <v>42</v>
      </c>
      <c r="AC192" s="1" t="s">
        <v>3772</v>
      </c>
      <c r="AD192" s="1"/>
      <c r="AE192" s="1"/>
      <c r="AF192" s="1">
        <v>0</v>
      </c>
      <c r="AG192" s="1" t="e">
        <v>#REF!</v>
      </c>
      <c r="AH192" s="1" t="s">
        <v>42</v>
      </c>
    </row>
    <row r="193" spans="1:34" hidden="1" x14ac:dyDescent="0.25">
      <c r="A193" s="18" t="s">
        <v>3936</v>
      </c>
      <c r="B193" s="18" t="str">
        <f>VLOOKUP(A193,'[1]2020 New Titles'!A:I,2,FALSE)</f>
        <v>Journal of Indian Orthodontic Society</v>
      </c>
      <c r="C193" s="26" t="s">
        <v>286</v>
      </c>
      <c r="D193" s="1" t="s">
        <v>3937</v>
      </c>
      <c r="E193" s="1" t="s">
        <v>3938</v>
      </c>
      <c r="F193" s="1" t="s">
        <v>3116</v>
      </c>
      <c r="G193" s="5" t="s">
        <v>152</v>
      </c>
      <c r="H193" s="1">
        <v>2020</v>
      </c>
      <c r="I193" s="1" t="s">
        <v>563</v>
      </c>
      <c r="J193" s="2" t="s">
        <v>86</v>
      </c>
      <c r="K193" s="2">
        <v>1</v>
      </c>
      <c r="L193" s="1"/>
      <c r="M193" s="2" t="s">
        <v>42</v>
      </c>
      <c r="N193" s="2">
        <v>1</v>
      </c>
      <c r="O193" s="2" t="s">
        <v>42</v>
      </c>
      <c r="P193" s="2" t="s">
        <v>43</v>
      </c>
      <c r="Q193" s="2" t="s">
        <v>42</v>
      </c>
      <c r="R193" s="2" t="s">
        <v>42</v>
      </c>
      <c r="S193" s="2" t="s">
        <v>42</v>
      </c>
      <c r="T193" s="2">
        <v>1</v>
      </c>
      <c r="U193" s="2" t="s">
        <v>42</v>
      </c>
      <c r="V193" s="2" t="s">
        <v>42</v>
      </c>
      <c r="W193" s="2">
        <v>1</v>
      </c>
      <c r="X193" s="2" t="s">
        <v>42</v>
      </c>
      <c r="Y193" s="2" t="s">
        <v>42</v>
      </c>
      <c r="Z193" s="1" t="s">
        <v>42</v>
      </c>
      <c r="AA193" s="1" t="s">
        <v>42</v>
      </c>
      <c r="AB193" s="1" t="s">
        <v>42</v>
      </c>
      <c r="AC193" s="1" t="s">
        <v>3939</v>
      </c>
      <c r="AD193" s="1"/>
      <c r="AE193" s="1"/>
      <c r="AF193" s="1" t="s">
        <v>521</v>
      </c>
      <c r="AG193" s="1" t="e">
        <v>#REF!</v>
      </c>
      <c r="AH193" s="1" t="s">
        <v>42</v>
      </c>
    </row>
    <row r="194" spans="1:34" hidden="1" x14ac:dyDescent="0.25">
      <c r="A194" s="18" t="s">
        <v>4177</v>
      </c>
      <c r="B194" s="18" t="str">
        <f>VLOOKUP(A194,'[1]2020 New Titles'!A:I,2,FALSE)</f>
        <v xml:space="preserve">Journal of New Business Ventures </v>
      </c>
      <c r="C194" s="26" t="s">
        <v>286</v>
      </c>
      <c r="D194" s="1" t="s">
        <v>4178</v>
      </c>
      <c r="E194" s="1" t="s">
        <v>4179</v>
      </c>
      <c r="F194" s="1" t="s">
        <v>3360</v>
      </c>
      <c r="G194" s="5" t="s">
        <v>477</v>
      </c>
      <c r="H194" s="1">
        <v>2020</v>
      </c>
      <c r="I194" s="1" t="s">
        <v>519</v>
      </c>
      <c r="J194" s="2" t="s">
        <v>86</v>
      </c>
      <c r="K194" s="2">
        <v>1</v>
      </c>
      <c r="L194" s="1"/>
      <c r="M194" s="2" t="s">
        <v>42</v>
      </c>
      <c r="N194" s="2" t="s">
        <v>42</v>
      </c>
      <c r="O194" s="2" t="s">
        <v>42</v>
      </c>
      <c r="P194" s="2" t="s">
        <v>43</v>
      </c>
      <c r="Q194" s="2">
        <v>1</v>
      </c>
      <c r="R194" s="2" t="s">
        <v>42</v>
      </c>
      <c r="S194" s="2" t="s">
        <v>42</v>
      </c>
      <c r="T194" s="2" t="s">
        <v>42</v>
      </c>
      <c r="U194" s="2" t="s">
        <v>42</v>
      </c>
      <c r="V194" s="2" t="s">
        <v>42</v>
      </c>
      <c r="W194" s="2" t="s">
        <v>42</v>
      </c>
      <c r="X194" s="2" t="s">
        <v>42</v>
      </c>
      <c r="Y194" s="2" t="s">
        <v>42</v>
      </c>
      <c r="Z194" s="1" t="s">
        <v>42</v>
      </c>
      <c r="AA194" s="1" t="s">
        <v>42</v>
      </c>
      <c r="AB194" s="1" t="s">
        <v>42</v>
      </c>
      <c r="AC194" s="1" t="s">
        <v>4180</v>
      </c>
      <c r="AD194" s="1"/>
      <c r="AE194" s="1"/>
      <c r="AF194" s="1" t="s">
        <v>521</v>
      </c>
      <c r="AG194" s="1" t="e">
        <v>#REF!</v>
      </c>
      <c r="AH194" s="1" t="s">
        <v>42</v>
      </c>
    </row>
    <row r="195" spans="1:34" hidden="1" x14ac:dyDescent="0.25">
      <c r="A195" s="18" t="s">
        <v>4212</v>
      </c>
      <c r="B195" s="18" t="str">
        <f>VLOOKUP(A195,'[1]2020 New Titles'!A:I,2,FALSE)</f>
        <v>Journal of Orthopaedics, Trauama and Rehabilitation</v>
      </c>
      <c r="C195" s="26" t="s">
        <v>103</v>
      </c>
      <c r="D195" s="1" t="s">
        <v>4213</v>
      </c>
      <c r="E195" s="1" t="s">
        <v>4214</v>
      </c>
      <c r="F195" s="1" t="s">
        <v>1036</v>
      </c>
      <c r="G195" s="5" t="s">
        <v>152</v>
      </c>
      <c r="H195" s="1">
        <v>2020</v>
      </c>
      <c r="I195" s="1" t="s">
        <v>315</v>
      </c>
      <c r="J195" s="2" t="s">
        <v>86</v>
      </c>
      <c r="K195" s="2">
        <v>1</v>
      </c>
      <c r="L195" s="1"/>
      <c r="M195" s="2" t="s">
        <v>42</v>
      </c>
      <c r="N195" s="2">
        <v>1</v>
      </c>
      <c r="O195" s="2" t="s">
        <v>42</v>
      </c>
      <c r="P195" s="2" t="s">
        <v>43</v>
      </c>
      <c r="Q195" s="2" t="s">
        <v>42</v>
      </c>
      <c r="R195" s="2" t="s">
        <v>42</v>
      </c>
      <c r="S195" s="2" t="s">
        <v>42</v>
      </c>
      <c r="T195" s="2">
        <v>1</v>
      </c>
      <c r="U195" s="2" t="s">
        <v>42</v>
      </c>
      <c r="V195" s="2" t="s">
        <v>42</v>
      </c>
      <c r="W195" s="2">
        <v>1</v>
      </c>
      <c r="X195" s="2" t="s">
        <v>42</v>
      </c>
      <c r="Y195" s="2" t="s">
        <v>42</v>
      </c>
      <c r="Z195" s="1" t="s">
        <v>42</v>
      </c>
      <c r="AA195" s="1" t="s">
        <v>42</v>
      </c>
      <c r="AB195" s="1" t="s">
        <v>42</v>
      </c>
      <c r="AC195" s="1" t="s">
        <v>4215</v>
      </c>
      <c r="AD195" s="1"/>
      <c r="AE195" s="1"/>
      <c r="AF195" s="1">
        <v>0</v>
      </c>
      <c r="AG195" s="1" t="e">
        <v>#REF!</v>
      </c>
      <c r="AH195" s="1" t="s">
        <v>42</v>
      </c>
    </row>
    <row r="196" spans="1:34" hidden="1" x14ac:dyDescent="0.25">
      <c r="A196" s="18" t="s">
        <v>4334</v>
      </c>
      <c r="B196" s="18" t="str">
        <f>VLOOKUP(A196,'[1]2020 New Titles'!A:I,2,FALSE)</f>
        <v>Journal of Psychosexual Health</v>
      </c>
      <c r="C196" s="26" t="s">
        <v>286</v>
      </c>
      <c r="D196" s="1" t="s">
        <v>4335</v>
      </c>
      <c r="E196" s="1" t="s">
        <v>4336</v>
      </c>
      <c r="F196" s="1" t="s">
        <v>1649</v>
      </c>
      <c r="G196" s="5" t="s">
        <v>152</v>
      </c>
      <c r="H196" s="1">
        <v>2020</v>
      </c>
      <c r="I196" s="1" t="s">
        <v>519</v>
      </c>
      <c r="J196" s="2" t="s">
        <v>86</v>
      </c>
      <c r="K196" s="2">
        <v>1</v>
      </c>
      <c r="L196" s="1"/>
      <c r="M196" s="2" t="s">
        <v>42</v>
      </c>
      <c r="N196" s="2">
        <v>1</v>
      </c>
      <c r="O196" s="2" t="s">
        <v>42</v>
      </c>
      <c r="P196" s="2" t="s">
        <v>43</v>
      </c>
      <c r="Q196" s="2" t="s">
        <v>42</v>
      </c>
      <c r="R196" s="2" t="s">
        <v>42</v>
      </c>
      <c r="S196" s="2" t="s">
        <v>42</v>
      </c>
      <c r="T196" s="2">
        <v>1</v>
      </c>
      <c r="U196" s="2" t="s">
        <v>42</v>
      </c>
      <c r="V196" s="2" t="s">
        <v>42</v>
      </c>
      <c r="W196" s="2" t="s">
        <v>42</v>
      </c>
      <c r="X196" s="2" t="s">
        <v>42</v>
      </c>
      <c r="Y196" s="2" t="s">
        <v>42</v>
      </c>
      <c r="Z196" s="1" t="s">
        <v>42</v>
      </c>
      <c r="AA196" s="1" t="s">
        <v>42</v>
      </c>
      <c r="AB196" s="1" t="s">
        <v>42</v>
      </c>
      <c r="AC196" s="1" t="s">
        <v>4337</v>
      </c>
      <c r="AD196" s="1"/>
      <c r="AE196" s="1"/>
      <c r="AF196" s="1" t="s">
        <v>521</v>
      </c>
      <c r="AG196" s="1" t="s">
        <v>1320</v>
      </c>
      <c r="AH196" s="1" t="s">
        <v>42</v>
      </c>
    </row>
    <row r="197" spans="1:34" hidden="1" x14ac:dyDescent="0.25">
      <c r="A197" s="18" t="s">
        <v>5017</v>
      </c>
      <c r="B197" s="18" t="str">
        <f>VLOOKUP(A197,'[1]2020 New Titles'!A:I,2,FALSE)</f>
        <v>Natural Product Communications</v>
      </c>
      <c r="C197" s="26" t="s">
        <v>77</v>
      </c>
      <c r="D197" s="1" t="s">
        <v>5018</v>
      </c>
      <c r="E197" s="1" t="s">
        <v>5019</v>
      </c>
      <c r="F197" s="1" t="s">
        <v>421</v>
      </c>
      <c r="G197" s="5" t="s">
        <v>152</v>
      </c>
      <c r="H197" s="1">
        <v>2020</v>
      </c>
      <c r="I197" s="1" t="s">
        <v>505</v>
      </c>
      <c r="J197" s="2" t="s">
        <v>86</v>
      </c>
      <c r="K197" s="2">
        <v>1</v>
      </c>
      <c r="L197" s="1"/>
      <c r="M197" s="2" t="s">
        <v>42</v>
      </c>
      <c r="N197" s="2">
        <v>1</v>
      </c>
      <c r="O197" s="2" t="s">
        <v>42</v>
      </c>
      <c r="P197" s="2" t="s">
        <v>43</v>
      </c>
      <c r="Q197" s="2" t="s">
        <v>42</v>
      </c>
      <c r="R197" s="2" t="s">
        <v>42</v>
      </c>
      <c r="S197" s="2" t="s">
        <v>42</v>
      </c>
      <c r="T197" s="2" t="s">
        <v>42</v>
      </c>
      <c r="U197" s="2" t="s">
        <v>42</v>
      </c>
      <c r="V197" s="2" t="s">
        <v>42</v>
      </c>
      <c r="W197" s="2" t="s">
        <v>42</v>
      </c>
      <c r="X197" s="2" t="s">
        <v>42</v>
      </c>
      <c r="Y197" s="2" t="s">
        <v>42</v>
      </c>
      <c r="Z197" s="1" t="s">
        <v>42</v>
      </c>
      <c r="AA197" s="1" t="s">
        <v>42</v>
      </c>
      <c r="AB197" s="1" t="s">
        <v>42</v>
      </c>
      <c r="AC197" s="1" t="s">
        <v>5020</v>
      </c>
      <c r="AD197" s="1"/>
      <c r="AE197" s="1"/>
      <c r="AF197" s="1">
        <v>0</v>
      </c>
      <c r="AG197" s="1" t="e">
        <v>#REF!</v>
      </c>
      <c r="AH197" s="1" t="s">
        <v>42</v>
      </c>
    </row>
    <row r="198" spans="1:34" hidden="1" x14ac:dyDescent="0.25">
      <c r="A198" s="18" t="s">
        <v>5174</v>
      </c>
      <c r="B198" s="18" t="str">
        <f>VLOOKUP(A198,'[1]2020 New Titles'!A:I,2,FALSE)</f>
        <v>Organization Theory</v>
      </c>
      <c r="C198" s="26" t="s">
        <v>50</v>
      </c>
      <c r="D198" s="1" t="s">
        <v>5175</v>
      </c>
      <c r="E198" s="1" t="s">
        <v>5176</v>
      </c>
      <c r="F198" s="1" t="s">
        <v>2673</v>
      </c>
      <c r="G198" s="5" t="s">
        <v>477</v>
      </c>
      <c r="H198" s="1">
        <v>2020</v>
      </c>
      <c r="I198" s="1" t="s">
        <v>2686</v>
      </c>
      <c r="J198" s="2" t="s">
        <v>86</v>
      </c>
      <c r="K198" s="2">
        <v>1</v>
      </c>
      <c r="L198" s="1"/>
      <c r="M198" s="2" t="s">
        <v>42</v>
      </c>
      <c r="N198" s="2" t="s">
        <v>42</v>
      </c>
      <c r="O198" s="2" t="s">
        <v>42</v>
      </c>
      <c r="P198" s="2" t="s">
        <v>43</v>
      </c>
      <c r="Q198" s="2">
        <v>1</v>
      </c>
      <c r="R198" s="2" t="s">
        <v>42</v>
      </c>
      <c r="S198" s="2" t="s">
        <v>42</v>
      </c>
      <c r="T198" s="2" t="s">
        <v>42</v>
      </c>
      <c r="U198" s="2" t="s">
        <v>42</v>
      </c>
      <c r="V198" s="2" t="s">
        <v>42</v>
      </c>
      <c r="W198" s="2" t="s">
        <v>42</v>
      </c>
      <c r="X198" s="2" t="s">
        <v>42</v>
      </c>
      <c r="Y198" s="2" t="s">
        <v>42</v>
      </c>
      <c r="Z198" s="1" t="s">
        <v>42</v>
      </c>
      <c r="AA198" s="1" t="s">
        <v>42</v>
      </c>
      <c r="AB198" s="1" t="s">
        <v>42</v>
      </c>
      <c r="AC198" s="1" t="s">
        <v>5177</v>
      </c>
      <c r="AD198" s="1"/>
      <c r="AE198" s="1"/>
      <c r="AF198" s="1">
        <v>0</v>
      </c>
      <c r="AG198" s="1" t="e">
        <v>#REF!</v>
      </c>
      <c r="AH198" s="1" t="s">
        <v>42</v>
      </c>
    </row>
    <row r="199" spans="1:34" hidden="1" x14ac:dyDescent="0.25">
      <c r="A199" s="18" t="s">
        <v>5490</v>
      </c>
      <c r="B199" s="18" t="str">
        <f>VLOOKUP(A199,'[1]2020 New Titles'!A:I,2,FALSE)</f>
        <v>Progress in Reaction Kinetics and Mechanism</v>
      </c>
      <c r="C199" s="26" t="s">
        <v>103</v>
      </c>
      <c r="D199" s="1" t="s">
        <v>5491</v>
      </c>
      <c r="E199" s="1" t="s">
        <v>5492</v>
      </c>
      <c r="F199" s="1" t="s">
        <v>5493</v>
      </c>
      <c r="G199" s="5" t="s">
        <v>152</v>
      </c>
      <c r="H199" s="1">
        <v>2020</v>
      </c>
      <c r="I199" s="1" t="s">
        <v>258</v>
      </c>
      <c r="J199" s="2" t="s">
        <v>86</v>
      </c>
      <c r="K199" s="2">
        <v>1</v>
      </c>
      <c r="L199" s="1"/>
      <c r="M199" s="2" t="s">
        <v>42</v>
      </c>
      <c r="N199" s="2">
        <v>1</v>
      </c>
      <c r="O199" s="2" t="s">
        <v>42</v>
      </c>
      <c r="P199" s="2" t="s">
        <v>43</v>
      </c>
      <c r="Q199" s="2" t="s">
        <v>42</v>
      </c>
      <c r="R199" s="2" t="s">
        <v>42</v>
      </c>
      <c r="S199" s="2" t="s">
        <v>42</v>
      </c>
      <c r="T199" s="2" t="s">
        <v>42</v>
      </c>
      <c r="U199" s="2" t="s">
        <v>42</v>
      </c>
      <c r="V199" s="2" t="s">
        <v>42</v>
      </c>
      <c r="W199" s="2" t="s">
        <v>42</v>
      </c>
      <c r="X199" s="2" t="s">
        <v>42</v>
      </c>
      <c r="Y199" s="2" t="s">
        <v>42</v>
      </c>
      <c r="Z199" s="1" t="s">
        <v>42</v>
      </c>
      <c r="AA199" s="1" t="s">
        <v>42</v>
      </c>
      <c r="AB199" s="1" t="s">
        <v>42</v>
      </c>
      <c r="AC199" s="1" t="s">
        <v>5494</v>
      </c>
      <c r="AD199" s="1"/>
      <c r="AE199" s="1"/>
      <c r="AF199" s="1">
        <v>0</v>
      </c>
      <c r="AG199" s="1" t="e">
        <v>#REF!</v>
      </c>
      <c r="AH199" s="1" t="s">
        <v>42</v>
      </c>
    </row>
    <row r="200" spans="1:34" hidden="1" x14ac:dyDescent="0.25">
      <c r="A200" s="18" t="s">
        <v>5813</v>
      </c>
      <c r="B200" s="18" t="str">
        <f>VLOOKUP(A200,'[1]2020 New Titles'!A:I,2,FALSE)</f>
        <v>SAGE Open Medicine: Vascularized Composite Allotransplantation</v>
      </c>
      <c r="C200" s="26" t="s">
        <v>103</v>
      </c>
      <c r="D200" s="1" t="s">
        <v>5814</v>
      </c>
      <c r="E200" s="1" t="s">
        <v>5815</v>
      </c>
      <c r="F200" s="1" t="s">
        <v>1162</v>
      </c>
      <c r="G200" s="5" t="s">
        <v>62</v>
      </c>
      <c r="H200" s="1">
        <v>2020</v>
      </c>
      <c r="I200" s="1" t="s">
        <v>54</v>
      </c>
      <c r="J200" s="2" t="s">
        <v>86</v>
      </c>
      <c r="K200" s="2">
        <v>1</v>
      </c>
      <c r="L200" s="1"/>
      <c r="M200" s="2" t="s">
        <v>42</v>
      </c>
      <c r="N200" s="2">
        <v>1</v>
      </c>
      <c r="O200" s="2" t="s">
        <v>42</v>
      </c>
      <c r="P200" s="2" t="s">
        <v>43</v>
      </c>
      <c r="Q200" s="2" t="s">
        <v>42</v>
      </c>
      <c r="R200" s="2" t="s">
        <v>42</v>
      </c>
      <c r="S200" s="2" t="s">
        <v>42</v>
      </c>
      <c r="T200" s="2">
        <v>1</v>
      </c>
      <c r="U200" s="2" t="s">
        <v>42</v>
      </c>
      <c r="V200" s="2" t="s">
        <v>42</v>
      </c>
      <c r="W200" s="2">
        <v>1</v>
      </c>
      <c r="X200" s="2" t="s">
        <v>42</v>
      </c>
      <c r="Y200" s="2" t="s">
        <v>42</v>
      </c>
      <c r="Z200" s="1" t="s">
        <v>42</v>
      </c>
      <c r="AA200" s="1" t="s">
        <v>42</v>
      </c>
      <c r="AB200" s="1" t="s">
        <v>42</v>
      </c>
      <c r="AC200" s="1" t="s">
        <v>5816</v>
      </c>
      <c r="AD200" s="1"/>
      <c r="AE200" s="1"/>
      <c r="AF200" s="1">
        <v>0</v>
      </c>
      <c r="AG200" s="1" t="e">
        <v>#REF!</v>
      </c>
      <c r="AH200" s="1" t="s">
        <v>42</v>
      </c>
    </row>
    <row r="201" spans="1:34" hidden="1" x14ac:dyDescent="0.25">
      <c r="A201" s="18" t="s">
        <v>5849</v>
      </c>
      <c r="B201" s="18" t="str">
        <f>VLOOKUP(A201,'[1]2020 New Titles'!A:I,2,FALSE)</f>
        <v>Science Progress</v>
      </c>
      <c r="C201" s="26" t="s">
        <v>103</v>
      </c>
      <c r="D201" s="1" t="s">
        <v>5850</v>
      </c>
      <c r="E201" s="1" t="s">
        <v>5851</v>
      </c>
      <c r="F201" s="1" t="s">
        <v>5852</v>
      </c>
      <c r="G201" s="5" t="s">
        <v>152</v>
      </c>
      <c r="H201" s="1">
        <v>2020</v>
      </c>
      <c r="I201" s="1" t="s">
        <v>563</v>
      </c>
      <c r="J201" s="2" t="s">
        <v>86</v>
      </c>
      <c r="K201" s="2">
        <v>1</v>
      </c>
      <c r="L201" s="1"/>
      <c r="M201" s="2" t="s">
        <v>42</v>
      </c>
      <c r="N201" s="2">
        <v>1</v>
      </c>
      <c r="O201" s="2" t="s">
        <v>42</v>
      </c>
      <c r="P201" s="2" t="s">
        <v>43</v>
      </c>
      <c r="Q201" s="2" t="s">
        <v>42</v>
      </c>
      <c r="R201" s="2" t="s">
        <v>42</v>
      </c>
      <c r="S201" s="2" t="s">
        <v>42</v>
      </c>
      <c r="T201" s="2" t="s">
        <v>42</v>
      </c>
      <c r="U201" s="2" t="s">
        <v>42</v>
      </c>
      <c r="V201" s="2" t="s">
        <v>42</v>
      </c>
      <c r="W201" s="2" t="s">
        <v>42</v>
      </c>
      <c r="X201" s="2" t="s">
        <v>42</v>
      </c>
      <c r="Y201" s="2" t="s">
        <v>42</v>
      </c>
      <c r="Z201" s="1" t="s">
        <v>42</v>
      </c>
      <c r="AA201" s="1" t="s">
        <v>42</v>
      </c>
      <c r="AB201" s="1" t="s">
        <v>42</v>
      </c>
      <c r="AC201" s="1" t="s">
        <v>5853</v>
      </c>
      <c r="AD201" s="1"/>
      <c r="AE201" s="1"/>
      <c r="AF201" s="1">
        <v>0</v>
      </c>
      <c r="AG201" s="1" t="e">
        <v>#REF!</v>
      </c>
      <c r="AH201" s="1" t="s">
        <v>42</v>
      </c>
    </row>
    <row r="202" spans="1:34" hidden="1" x14ac:dyDescent="0.25">
      <c r="A202" s="18" t="s">
        <v>6341</v>
      </c>
      <c r="B202" s="18" t="str">
        <f>VLOOKUP(A202,'[1]2020 New Titles'!A:I,2,FALSE)</f>
        <v>The Traumaxilla</v>
      </c>
      <c r="C202" s="26" t="s">
        <v>286</v>
      </c>
      <c r="D202" s="1" t="s">
        <v>6342</v>
      </c>
      <c r="E202" s="1" t="s">
        <v>6343</v>
      </c>
      <c r="F202" s="1" t="s">
        <v>6344</v>
      </c>
      <c r="G202" s="5" t="s">
        <v>152</v>
      </c>
      <c r="H202" s="1">
        <v>2020</v>
      </c>
      <c r="I202" s="1" t="s">
        <v>519</v>
      </c>
      <c r="J202" s="2" t="s">
        <v>86</v>
      </c>
      <c r="K202" s="2">
        <v>1</v>
      </c>
      <c r="L202" s="1"/>
      <c r="M202" s="2" t="s">
        <v>42</v>
      </c>
      <c r="N202" s="2">
        <v>1</v>
      </c>
      <c r="O202" s="2" t="s">
        <v>42</v>
      </c>
      <c r="P202" s="2" t="s">
        <v>43</v>
      </c>
      <c r="Q202" s="2" t="s">
        <v>42</v>
      </c>
      <c r="R202" s="2" t="s">
        <v>42</v>
      </c>
      <c r="S202" s="2" t="s">
        <v>42</v>
      </c>
      <c r="T202" s="2">
        <v>1</v>
      </c>
      <c r="U202" s="2" t="s">
        <v>42</v>
      </c>
      <c r="V202" s="2" t="s">
        <v>42</v>
      </c>
      <c r="W202" s="2">
        <v>1</v>
      </c>
      <c r="X202" s="2" t="s">
        <v>42</v>
      </c>
      <c r="Y202" s="2" t="s">
        <v>42</v>
      </c>
      <c r="Z202" s="1" t="s">
        <v>42</v>
      </c>
      <c r="AA202" s="1" t="s">
        <v>42</v>
      </c>
      <c r="AB202" s="1" t="s">
        <v>42</v>
      </c>
      <c r="AC202" s="1" t="s">
        <v>6345</v>
      </c>
      <c r="AD202" s="1"/>
      <c r="AE202" s="1"/>
      <c r="AF202" s="1" t="s">
        <v>521</v>
      </c>
      <c r="AG202" s="1" t="s">
        <v>1320</v>
      </c>
      <c r="AH202" s="1" t="s">
        <v>42</v>
      </c>
    </row>
    <row r="203" spans="1:34" hidden="1" x14ac:dyDescent="0.25">
      <c r="A203" s="1" t="s">
        <v>471</v>
      </c>
      <c r="B203" s="1" t="s">
        <v>472</v>
      </c>
      <c r="C203" s="1" t="s">
        <v>473</v>
      </c>
      <c r="D203" s="1" t="s">
        <v>474</v>
      </c>
      <c r="E203" s="1" t="s">
        <v>475</v>
      </c>
      <c r="F203" s="1" t="s">
        <v>476</v>
      </c>
      <c r="G203" s="5" t="s">
        <v>477</v>
      </c>
      <c r="H203" s="1">
        <v>2021</v>
      </c>
      <c r="I203" s="1" t="s">
        <v>478</v>
      </c>
      <c r="J203" s="2"/>
      <c r="K203" s="2">
        <v>1</v>
      </c>
      <c r="L203" s="1"/>
      <c r="M203" s="2" t="s">
        <v>42</v>
      </c>
      <c r="N203" s="2">
        <v>1</v>
      </c>
      <c r="O203" s="2" t="s">
        <v>42</v>
      </c>
      <c r="P203" s="2" t="s">
        <v>43</v>
      </c>
      <c r="Q203" s="2" t="s">
        <v>42</v>
      </c>
      <c r="R203" s="2" t="s">
        <v>42</v>
      </c>
      <c r="S203" s="2" t="s">
        <v>42</v>
      </c>
      <c r="T203" s="2">
        <v>1</v>
      </c>
      <c r="U203" s="2" t="s">
        <v>42</v>
      </c>
      <c r="V203" s="2" t="s">
        <v>42</v>
      </c>
      <c r="W203" s="2">
        <v>1</v>
      </c>
      <c r="X203" s="2" t="s">
        <v>42</v>
      </c>
      <c r="Y203" s="2" t="s">
        <v>42</v>
      </c>
      <c r="Z203" s="1" t="s">
        <v>42</v>
      </c>
      <c r="AA203" s="1" t="s">
        <v>42</v>
      </c>
      <c r="AB203" s="1" t="s">
        <v>42</v>
      </c>
      <c r="AC203" s="1" t="s">
        <v>479</v>
      </c>
      <c r="AD203" s="1"/>
      <c r="AE203" s="1"/>
      <c r="AF203" s="1">
        <v>0</v>
      </c>
      <c r="AG203" s="1" t="s">
        <v>480</v>
      </c>
      <c r="AH203" s="1" t="s">
        <v>42</v>
      </c>
    </row>
    <row r="204" spans="1:34" hidden="1" x14ac:dyDescent="0.25">
      <c r="A204" s="1" t="s">
        <v>493</v>
      </c>
      <c r="B204" s="1" t="s">
        <v>494</v>
      </c>
      <c r="C204" s="21" t="s">
        <v>50</v>
      </c>
      <c r="D204" s="1" t="s">
        <v>495</v>
      </c>
      <c r="E204" s="1" t="s">
        <v>496</v>
      </c>
      <c r="F204" s="1" t="s">
        <v>497</v>
      </c>
      <c r="G204" s="5" t="s">
        <v>498</v>
      </c>
      <c r="H204" s="1">
        <v>2021</v>
      </c>
      <c r="I204" s="1" t="s">
        <v>188</v>
      </c>
      <c r="J204" s="2"/>
      <c r="K204" s="2">
        <v>1</v>
      </c>
      <c r="L204" s="1"/>
      <c r="M204" s="2" t="s">
        <v>42</v>
      </c>
      <c r="N204" s="2" t="s">
        <v>42</v>
      </c>
      <c r="O204" s="2" t="s">
        <v>42</v>
      </c>
      <c r="P204" s="2" t="s">
        <v>43</v>
      </c>
      <c r="Q204" s="2">
        <v>1</v>
      </c>
      <c r="R204" s="2" t="s">
        <v>42</v>
      </c>
      <c r="S204" s="2" t="s">
        <v>42</v>
      </c>
      <c r="T204" s="2" t="s">
        <v>42</v>
      </c>
      <c r="U204" s="2" t="s">
        <v>42</v>
      </c>
      <c r="V204" s="2" t="s">
        <v>42</v>
      </c>
      <c r="W204" s="2" t="s">
        <v>42</v>
      </c>
      <c r="X204" s="2" t="s">
        <v>42</v>
      </c>
      <c r="Y204" s="2" t="s">
        <v>42</v>
      </c>
      <c r="Z204" s="1" t="s">
        <v>42</v>
      </c>
      <c r="AA204" s="1" t="s">
        <v>42</v>
      </c>
      <c r="AB204" s="1" t="s">
        <v>42</v>
      </c>
      <c r="AC204" s="1" t="s">
        <v>499</v>
      </c>
      <c r="AD204" s="1"/>
      <c r="AE204" s="1"/>
      <c r="AF204" s="1">
        <v>0</v>
      </c>
      <c r="AG204" s="1" t="s">
        <v>494</v>
      </c>
      <c r="AH204" s="1" t="s">
        <v>42</v>
      </c>
    </row>
    <row r="205" spans="1:34" hidden="1" x14ac:dyDescent="0.25">
      <c r="A205" s="1" t="s">
        <v>1171</v>
      </c>
      <c r="B205" s="1" t="s">
        <v>1172</v>
      </c>
      <c r="C205" s="21" t="s">
        <v>36</v>
      </c>
      <c r="D205" s="1" t="s">
        <v>1173</v>
      </c>
      <c r="E205" s="1" t="s">
        <v>1174</v>
      </c>
      <c r="F205" s="1" t="s">
        <v>133</v>
      </c>
      <c r="G205" s="5" t="s">
        <v>498</v>
      </c>
      <c r="H205" s="1">
        <v>2021</v>
      </c>
      <c r="I205" s="1" t="s">
        <v>462</v>
      </c>
      <c r="J205" s="2"/>
      <c r="K205" s="2">
        <v>1</v>
      </c>
      <c r="L205" s="1"/>
      <c r="M205" s="2" t="s">
        <v>42</v>
      </c>
      <c r="N205" s="2" t="s">
        <v>42</v>
      </c>
      <c r="O205" s="2" t="s">
        <v>42</v>
      </c>
      <c r="P205" s="2" t="s">
        <v>43</v>
      </c>
      <c r="Q205" s="2">
        <v>1</v>
      </c>
      <c r="R205" s="2" t="s">
        <v>42</v>
      </c>
      <c r="S205" s="2" t="s">
        <v>42</v>
      </c>
      <c r="T205" s="2" t="s">
        <v>42</v>
      </c>
      <c r="U205" s="2" t="s">
        <v>42</v>
      </c>
      <c r="V205" s="2" t="s">
        <v>42</v>
      </c>
      <c r="W205" s="2" t="s">
        <v>42</v>
      </c>
      <c r="X205" s="2" t="s">
        <v>42</v>
      </c>
      <c r="Y205" s="2" t="s">
        <v>42</v>
      </c>
      <c r="Z205" s="1" t="s">
        <v>42</v>
      </c>
      <c r="AA205" s="1" t="s">
        <v>42</v>
      </c>
      <c r="AB205" s="1" t="s">
        <v>42</v>
      </c>
      <c r="AC205" s="1" t="e">
        <v>#N/A</v>
      </c>
      <c r="AD205" s="1"/>
      <c r="AE205" s="1"/>
      <c r="AF205" s="1">
        <v>0</v>
      </c>
      <c r="AG205" s="1" t="s">
        <v>1175</v>
      </c>
      <c r="AH205" s="1" t="s">
        <v>42</v>
      </c>
    </row>
    <row r="206" spans="1:34" hidden="1" x14ac:dyDescent="0.25">
      <c r="A206" s="1" t="s">
        <v>1315</v>
      </c>
      <c r="B206" s="1" t="s">
        <v>1316</v>
      </c>
      <c r="C206" s="21" t="s">
        <v>50</v>
      </c>
      <c r="D206" s="1">
        <v>0</v>
      </c>
      <c r="E206" s="1" t="s">
        <v>1317</v>
      </c>
      <c r="F206" s="1" t="s">
        <v>1318</v>
      </c>
      <c r="G206" s="5" t="s">
        <v>498</v>
      </c>
      <c r="H206" s="1">
        <v>2021</v>
      </c>
      <c r="I206" s="1" t="s">
        <v>1319</v>
      </c>
      <c r="J206" s="2"/>
      <c r="K206" s="2">
        <v>1</v>
      </c>
      <c r="L206" s="1"/>
      <c r="M206" s="2" t="s">
        <v>42</v>
      </c>
      <c r="N206" s="2" t="s">
        <v>42</v>
      </c>
      <c r="O206" s="2" t="s">
        <v>42</v>
      </c>
      <c r="P206" s="2" t="s">
        <v>43</v>
      </c>
      <c r="Q206" s="2">
        <v>1</v>
      </c>
      <c r="R206" s="2" t="s">
        <v>42</v>
      </c>
      <c r="S206" s="2" t="s">
        <v>42</v>
      </c>
      <c r="T206" s="2" t="s">
        <v>42</v>
      </c>
      <c r="U206" s="2" t="s">
        <v>42</v>
      </c>
      <c r="V206" s="2" t="s">
        <v>42</v>
      </c>
      <c r="W206" s="2" t="s">
        <v>42</v>
      </c>
      <c r="X206" s="2" t="s">
        <v>42</v>
      </c>
      <c r="Y206" s="2" t="s">
        <v>42</v>
      </c>
      <c r="Z206" s="1" t="s">
        <v>42</v>
      </c>
      <c r="AA206" s="1" t="s">
        <v>42</v>
      </c>
      <c r="AB206" s="1" t="s">
        <v>42</v>
      </c>
      <c r="AC206" s="1" t="e">
        <v>#N/A</v>
      </c>
      <c r="AD206" s="1"/>
      <c r="AE206" s="1"/>
      <c r="AF206" s="1">
        <v>0</v>
      </c>
      <c r="AG206" s="1" t="s">
        <v>1320</v>
      </c>
      <c r="AH206" s="1" t="s">
        <v>42</v>
      </c>
    </row>
    <row r="207" spans="1:34" hidden="1" x14ac:dyDescent="0.25">
      <c r="A207" s="1" t="s">
        <v>1488</v>
      </c>
      <c r="B207" s="22" t="s">
        <v>1489</v>
      </c>
      <c r="C207" s="1" t="s">
        <v>473</v>
      </c>
      <c r="D207" s="1" t="s">
        <v>1490</v>
      </c>
      <c r="E207" s="1" t="s">
        <v>1491</v>
      </c>
      <c r="F207" s="1" t="s">
        <v>784</v>
      </c>
      <c r="G207" s="5" t="s">
        <v>477</v>
      </c>
      <c r="H207" s="1">
        <v>2021</v>
      </c>
      <c r="I207" s="1" t="s">
        <v>1492</v>
      </c>
      <c r="J207" s="2"/>
      <c r="K207" s="2">
        <v>1</v>
      </c>
      <c r="L207" s="1"/>
      <c r="M207" s="2" t="s">
        <v>42</v>
      </c>
      <c r="N207" s="2">
        <v>1</v>
      </c>
      <c r="O207" s="2" t="s">
        <v>42</v>
      </c>
      <c r="P207" s="2" t="s">
        <v>43</v>
      </c>
      <c r="Q207" s="2" t="s">
        <v>42</v>
      </c>
      <c r="R207" s="2" t="s">
        <v>42</v>
      </c>
      <c r="S207" s="2" t="s">
        <v>42</v>
      </c>
      <c r="T207" s="2" t="s">
        <v>42</v>
      </c>
      <c r="U207" s="2" t="s">
        <v>42</v>
      </c>
      <c r="V207" s="2" t="s">
        <v>42</v>
      </c>
      <c r="W207" s="2" t="s">
        <v>42</v>
      </c>
      <c r="X207" s="2" t="s">
        <v>42</v>
      </c>
      <c r="Y207" s="2" t="s">
        <v>42</v>
      </c>
      <c r="Z207" s="1" t="s">
        <v>42</v>
      </c>
      <c r="AA207" s="1" t="s">
        <v>42</v>
      </c>
      <c r="AB207" s="1" t="s">
        <v>42</v>
      </c>
      <c r="AC207" s="1" t="s">
        <v>1493</v>
      </c>
      <c r="AD207" s="1"/>
      <c r="AE207" s="1"/>
      <c r="AF207" s="1">
        <v>0</v>
      </c>
      <c r="AG207" s="1" t="s">
        <v>1494</v>
      </c>
      <c r="AH207" s="1" t="s">
        <v>42</v>
      </c>
    </row>
    <row r="208" spans="1:34" hidden="1" x14ac:dyDescent="0.25">
      <c r="A208" s="1" t="s">
        <v>1908</v>
      </c>
      <c r="B208" s="1" t="s">
        <v>1909</v>
      </c>
      <c r="C208" s="21" t="s">
        <v>50</v>
      </c>
      <c r="D208" s="1" t="s">
        <v>1910</v>
      </c>
      <c r="E208" s="1" t="s">
        <v>1911</v>
      </c>
      <c r="F208" s="1" t="s">
        <v>1318</v>
      </c>
      <c r="G208" s="5" t="s">
        <v>498</v>
      </c>
      <c r="H208" s="1">
        <v>2021</v>
      </c>
      <c r="I208" s="1" t="s">
        <v>1319</v>
      </c>
      <c r="J208" s="2"/>
      <c r="K208" s="2">
        <v>1</v>
      </c>
      <c r="L208" s="1"/>
      <c r="M208" s="2" t="s">
        <v>42</v>
      </c>
      <c r="N208" s="2" t="s">
        <v>42</v>
      </c>
      <c r="O208" s="2" t="s">
        <v>42</v>
      </c>
      <c r="P208" s="2" t="s">
        <v>43</v>
      </c>
      <c r="Q208" s="2">
        <v>1</v>
      </c>
      <c r="R208" s="2" t="s">
        <v>42</v>
      </c>
      <c r="S208" s="2" t="s">
        <v>42</v>
      </c>
      <c r="T208" s="2" t="s">
        <v>42</v>
      </c>
      <c r="U208" s="2" t="s">
        <v>42</v>
      </c>
      <c r="V208" s="2" t="s">
        <v>42</v>
      </c>
      <c r="W208" s="2" t="s">
        <v>42</v>
      </c>
      <c r="X208" s="2" t="s">
        <v>42</v>
      </c>
      <c r="Y208" s="2" t="s">
        <v>42</v>
      </c>
      <c r="Z208" s="1" t="s">
        <v>42</v>
      </c>
      <c r="AA208" s="1" t="s">
        <v>42</v>
      </c>
      <c r="AB208" s="1" t="s">
        <v>42</v>
      </c>
      <c r="AC208" s="1" t="e">
        <v>#N/A</v>
      </c>
      <c r="AD208" s="1"/>
      <c r="AE208" s="1"/>
      <c r="AF208" s="1">
        <v>0</v>
      </c>
      <c r="AG208" s="1" t="s">
        <v>1320</v>
      </c>
      <c r="AH208" s="1" t="s">
        <v>42</v>
      </c>
    </row>
    <row r="209" spans="1:34" hidden="1" x14ac:dyDescent="0.25">
      <c r="A209" s="1" t="s">
        <v>2021</v>
      </c>
      <c r="B209" s="1" t="s">
        <v>2022</v>
      </c>
      <c r="C209" s="1" t="s">
        <v>917</v>
      </c>
      <c r="D209" s="1" t="s">
        <v>2023</v>
      </c>
      <c r="E209" s="1" t="s">
        <v>2024</v>
      </c>
      <c r="F209" s="1" t="s">
        <v>428</v>
      </c>
      <c r="G209" s="5" t="s">
        <v>498</v>
      </c>
      <c r="H209" s="1">
        <v>2021</v>
      </c>
      <c r="I209" s="1" t="s">
        <v>429</v>
      </c>
      <c r="J209" s="2"/>
      <c r="K209" s="2">
        <v>1</v>
      </c>
      <c r="L209" s="1"/>
      <c r="M209" s="2" t="s">
        <v>42</v>
      </c>
      <c r="N209" s="2">
        <v>1</v>
      </c>
      <c r="O209" s="2">
        <v>1</v>
      </c>
      <c r="P209" s="2" t="s">
        <v>43</v>
      </c>
      <c r="Q209" s="2">
        <v>1</v>
      </c>
      <c r="R209" s="2">
        <v>0</v>
      </c>
      <c r="S209" s="2" t="s">
        <v>42</v>
      </c>
      <c r="T209" s="2">
        <v>1</v>
      </c>
      <c r="U209" s="2">
        <v>0</v>
      </c>
      <c r="V209" s="2" t="s">
        <v>42</v>
      </c>
      <c r="W209" s="2" t="s">
        <v>42</v>
      </c>
      <c r="X209" s="2">
        <v>0</v>
      </c>
      <c r="Y209" s="2" t="s">
        <v>42</v>
      </c>
      <c r="Z209" s="1">
        <v>1</v>
      </c>
      <c r="AA209" s="1">
        <v>0</v>
      </c>
      <c r="AB209" s="1" t="s">
        <v>42</v>
      </c>
      <c r="AC209" s="1" t="e">
        <v>#N/A</v>
      </c>
      <c r="AD209" s="1"/>
      <c r="AE209" s="1"/>
      <c r="AF209" s="1">
        <v>0</v>
      </c>
      <c r="AG209" s="1" t="s">
        <v>66</v>
      </c>
      <c r="AH209" s="1" t="s">
        <v>42</v>
      </c>
    </row>
    <row r="210" spans="1:34" hidden="1" x14ac:dyDescent="0.25">
      <c r="A210" s="1" t="s">
        <v>2143</v>
      </c>
      <c r="B210" s="1" t="s">
        <v>2144</v>
      </c>
      <c r="C210" s="1" t="s">
        <v>473</v>
      </c>
      <c r="D210" s="1" t="s">
        <v>2145</v>
      </c>
      <c r="E210" s="1" t="s">
        <v>2146</v>
      </c>
      <c r="F210" s="1" t="s">
        <v>2147</v>
      </c>
      <c r="G210" s="5" t="s">
        <v>477</v>
      </c>
      <c r="H210" s="1">
        <v>2021</v>
      </c>
      <c r="I210" s="1" t="s">
        <v>2148</v>
      </c>
      <c r="J210" s="2"/>
      <c r="K210" s="2">
        <v>1</v>
      </c>
      <c r="L210" s="1"/>
      <c r="M210" s="2" t="s">
        <v>42</v>
      </c>
      <c r="N210" s="2">
        <v>1</v>
      </c>
      <c r="O210" s="2" t="s">
        <v>42</v>
      </c>
      <c r="P210" s="2" t="s">
        <v>43</v>
      </c>
      <c r="Q210" s="2" t="s">
        <v>42</v>
      </c>
      <c r="R210" s="2" t="s">
        <v>42</v>
      </c>
      <c r="S210" s="2" t="s">
        <v>42</v>
      </c>
      <c r="T210" s="2">
        <v>1</v>
      </c>
      <c r="U210" s="2" t="s">
        <v>42</v>
      </c>
      <c r="V210" s="2" t="s">
        <v>42</v>
      </c>
      <c r="W210" s="2">
        <v>1</v>
      </c>
      <c r="X210" s="2" t="s">
        <v>42</v>
      </c>
      <c r="Y210" s="2" t="s">
        <v>42</v>
      </c>
      <c r="Z210" s="1" t="s">
        <v>42</v>
      </c>
      <c r="AA210" s="1" t="s">
        <v>42</v>
      </c>
      <c r="AB210" s="1" t="s">
        <v>42</v>
      </c>
      <c r="AC210" s="1" t="s">
        <v>2149</v>
      </c>
      <c r="AD210" s="1"/>
      <c r="AE210" s="1"/>
      <c r="AF210" s="1">
        <v>0</v>
      </c>
      <c r="AG210" s="1" t="s">
        <v>1320</v>
      </c>
      <c r="AH210" s="1" t="s">
        <v>42</v>
      </c>
    </row>
    <row r="211" spans="1:34" hidden="1" x14ac:dyDescent="0.25">
      <c r="A211" s="1" t="s">
        <v>2598</v>
      </c>
      <c r="B211" s="1" t="s">
        <v>2599</v>
      </c>
      <c r="C211" s="1" t="s">
        <v>473</v>
      </c>
      <c r="D211" s="1">
        <v>0</v>
      </c>
      <c r="E211" s="1" t="s">
        <v>2600</v>
      </c>
      <c r="F211" s="1" t="s">
        <v>333</v>
      </c>
      <c r="G211" s="5" t="s">
        <v>498</v>
      </c>
      <c r="H211" s="1">
        <v>2021</v>
      </c>
      <c r="I211" s="1" t="s">
        <v>334</v>
      </c>
      <c r="J211" s="2"/>
      <c r="K211" s="2">
        <v>1</v>
      </c>
      <c r="L211" s="1"/>
      <c r="M211" s="2" t="s">
        <v>42</v>
      </c>
      <c r="N211" s="2">
        <v>1</v>
      </c>
      <c r="O211" s="2" t="s">
        <v>42</v>
      </c>
      <c r="P211" s="2" t="s">
        <v>43</v>
      </c>
      <c r="Q211" s="2" t="s">
        <v>42</v>
      </c>
      <c r="R211" s="2" t="s">
        <v>42</v>
      </c>
      <c r="S211" s="2" t="s">
        <v>42</v>
      </c>
      <c r="T211" s="2" t="s">
        <v>42</v>
      </c>
      <c r="U211" s="2" t="s">
        <v>42</v>
      </c>
      <c r="V211" s="2" t="s">
        <v>42</v>
      </c>
      <c r="W211" s="2" t="s">
        <v>42</v>
      </c>
      <c r="X211" s="2" t="s">
        <v>42</v>
      </c>
      <c r="Y211" s="2" t="s">
        <v>42</v>
      </c>
      <c r="Z211" s="1" t="s">
        <v>42</v>
      </c>
      <c r="AA211" s="1" t="s">
        <v>42</v>
      </c>
      <c r="AB211" s="1" t="s">
        <v>42</v>
      </c>
      <c r="AC211" s="1" t="e">
        <v>#N/A</v>
      </c>
      <c r="AD211" s="1"/>
      <c r="AE211" s="1"/>
      <c r="AF211" s="1">
        <v>0</v>
      </c>
      <c r="AG211" s="1" t="s">
        <v>2088</v>
      </c>
      <c r="AH211" s="1" t="s">
        <v>42</v>
      </c>
    </row>
    <row r="212" spans="1:34" hidden="1" x14ac:dyDescent="0.25">
      <c r="A212" s="1" t="s">
        <v>2614</v>
      </c>
      <c r="B212" s="1" t="s">
        <v>2615</v>
      </c>
      <c r="C212" s="1" t="s">
        <v>917</v>
      </c>
      <c r="D212" s="1">
        <v>0</v>
      </c>
      <c r="E212" s="1" t="s">
        <v>2616</v>
      </c>
      <c r="F212" s="1" t="s">
        <v>2617</v>
      </c>
      <c r="G212" s="5" t="s">
        <v>477</v>
      </c>
      <c r="H212" s="1">
        <v>2021</v>
      </c>
      <c r="I212" s="1" t="s">
        <v>298</v>
      </c>
      <c r="J212" s="2"/>
      <c r="K212" s="2">
        <v>1</v>
      </c>
      <c r="L212" s="1"/>
      <c r="M212" s="2" t="s">
        <v>42</v>
      </c>
      <c r="N212" s="2" t="s">
        <v>42</v>
      </c>
      <c r="O212" s="2" t="s">
        <v>42</v>
      </c>
      <c r="P212" s="2" t="s">
        <v>43</v>
      </c>
      <c r="Q212" s="2">
        <v>1</v>
      </c>
      <c r="R212" s="2" t="s">
        <v>42</v>
      </c>
      <c r="S212" s="2" t="s">
        <v>42</v>
      </c>
      <c r="T212" s="2" t="s">
        <v>42</v>
      </c>
      <c r="U212" s="2" t="s">
        <v>42</v>
      </c>
      <c r="V212" s="2" t="s">
        <v>42</v>
      </c>
      <c r="W212" s="2" t="s">
        <v>42</v>
      </c>
      <c r="X212" s="2" t="s">
        <v>42</v>
      </c>
      <c r="Y212" s="2" t="s">
        <v>42</v>
      </c>
      <c r="Z212" s="1" t="s">
        <v>42</v>
      </c>
      <c r="AA212" s="1" t="s">
        <v>42</v>
      </c>
      <c r="AB212" s="1" t="s">
        <v>42</v>
      </c>
      <c r="AC212" s="1" t="s">
        <v>2618</v>
      </c>
      <c r="AD212" s="1"/>
      <c r="AE212" s="1"/>
      <c r="AF212" s="1">
        <v>0</v>
      </c>
      <c r="AG212" s="1" t="s">
        <v>2619</v>
      </c>
      <c r="AH212" s="1" t="s">
        <v>42</v>
      </c>
    </row>
    <row r="213" spans="1:34" hidden="1" x14ac:dyDescent="0.25">
      <c r="A213" s="1" t="s">
        <v>2632</v>
      </c>
      <c r="B213" s="24" t="s">
        <v>2633</v>
      </c>
      <c r="C213" s="21" t="s">
        <v>50</v>
      </c>
      <c r="D213" s="1">
        <v>0</v>
      </c>
      <c r="E213" s="1" t="s">
        <v>2634</v>
      </c>
      <c r="F213" s="1" t="s">
        <v>2635</v>
      </c>
      <c r="G213" s="5" t="s">
        <v>498</v>
      </c>
      <c r="H213" s="1">
        <v>2021</v>
      </c>
      <c r="I213" s="1" t="s">
        <v>1319</v>
      </c>
      <c r="J213" s="2"/>
      <c r="K213" s="2">
        <v>1</v>
      </c>
      <c r="L213" s="1"/>
      <c r="M213" s="2" t="s">
        <v>42</v>
      </c>
      <c r="N213" s="2" t="s">
        <v>42</v>
      </c>
      <c r="O213" s="2" t="s">
        <v>42</v>
      </c>
      <c r="P213" s="2" t="s">
        <v>43</v>
      </c>
      <c r="Q213" s="2">
        <v>1</v>
      </c>
      <c r="R213" s="2" t="s">
        <v>42</v>
      </c>
      <c r="S213" s="2" t="s">
        <v>42</v>
      </c>
      <c r="T213" s="2" t="s">
        <v>42</v>
      </c>
      <c r="U213" s="2" t="s">
        <v>42</v>
      </c>
      <c r="V213" s="2" t="s">
        <v>42</v>
      </c>
      <c r="W213" s="2" t="s">
        <v>42</v>
      </c>
      <c r="X213" s="2" t="s">
        <v>42</v>
      </c>
      <c r="Y213" s="2" t="s">
        <v>42</v>
      </c>
      <c r="Z213" s="1" t="s">
        <v>42</v>
      </c>
      <c r="AA213" s="1" t="s">
        <v>42</v>
      </c>
      <c r="AB213" s="1" t="s">
        <v>42</v>
      </c>
      <c r="AC213" s="1" t="e">
        <v>#N/A</v>
      </c>
      <c r="AD213" s="1"/>
      <c r="AE213" s="1"/>
      <c r="AF213" s="1">
        <v>0</v>
      </c>
      <c r="AG213" s="1" t="s">
        <v>1320</v>
      </c>
      <c r="AH213" s="1" t="s">
        <v>42</v>
      </c>
    </row>
    <row r="214" spans="1:34" hidden="1" x14ac:dyDescent="0.25">
      <c r="A214" s="1" t="s">
        <v>2688</v>
      </c>
      <c r="B214" s="1" t="s">
        <v>2689</v>
      </c>
      <c r="C214" s="1" t="s">
        <v>917</v>
      </c>
      <c r="D214" s="1">
        <v>0</v>
      </c>
      <c r="E214" s="1" t="s">
        <v>2690</v>
      </c>
      <c r="F214" s="1" t="s">
        <v>1318</v>
      </c>
      <c r="G214" s="5" t="s">
        <v>498</v>
      </c>
      <c r="H214" s="1">
        <v>2021</v>
      </c>
      <c r="I214" s="1" t="s">
        <v>1319</v>
      </c>
      <c r="J214" s="2"/>
      <c r="K214" s="2">
        <v>1</v>
      </c>
      <c r="L214" s="1"/>
      <c r="M214" s="2" t="s">
        <v>42</v>
      </c>
      <c r="N214" s="2" t="s">
        <v>42</v>
      </c>
      <c r="O214" s="2" t="s">
        <v>42</v>
      </c>
      <c r="P214" s="2" t="s">
        <v>43</v>
      </c>
      <c r="Q214" s="2">
        <v>1</v>
      </c>
      <c r="R214" s="2" t="s">
        <v>42</v>
      </c>
      <c r="S214" s="2" t="s">
        <v>42</v>
      </c>
      <c r="T214" s="2" t="s">
        <v>42</v>
      </c>
      <c r="U214" s="2" t="s">
        <v>42</v>
      </c>
      <c r="V214" s="2" t="s">
        <v>42</v>
      </c>
      <c r="W214" s="2" t="s">
        <v>42</v>
      </c>
      <c r="X214" s="2" t="s">
        <v>42</v>
      </c>
      <c r="Y214" s="2" t="s">
        <v>42</v>
      </c>
      <c r="Z214" s="1" t="s">
        <v>42</v>
      </c>
      <c r="AA214" s="1" t="s">
        <v>42</v>
      </c>
      <c r="AB214" s="1" t="s">
        <v>42</v>
      </c>
      <c r="AC214" s="1" t="s">
        <v>2691</v>
      </c>
      <c r="AD214" s="1"/>
      <c r="AE214" s="1"/>
      <c r="AF214" s="1">
        <v>0</v>
      </c>
      <c r="AG214" s="1" t="s">
        <v>1320</v>
      </c>
      <c r="AH214" s="1" t="s">
        <v>42</v>
      </c>
    </row>
    <row r="215" spans="1:34" hidden="1" x14ac:dyDescent="0.25">
      <c r="A215" s="18" t="s">
        <v>2821</v>
      </c>
      <c r="B215" s="18" t="str">
        <f>VLOOKUP(A215,'[1]2020 New Titles'!A:I,2,FALSE)</f>
        <v>Institutionalised Children Exploration and Beyond</v>
      </c>
      <c r="C215" s="26" t="s">
        <v>286</v>
      </c>
      <c r="D215" s="1" t="s">
        <v>2822</v>
      </c>
      <c r="E215" s="1" t="s">
        <v>2823</v>
      </c>
      <c r="F215" s="1" t="s">
        <v>688</v>
      </c>
      <c r="G215" s="5" t="s">
        <v>477</v>
      </c>
      <c r="H215" s="1">
        <v>2021</v>
      </c>
      <c r="I215" s="1" t="s">
        <v>54</v>
      </c>
      <c r="J215" s="2"/>
      <c r="K215" s="2">
        <v>1</v>
      </c>
      <c r="L215" s="1"/>
      <c r="M215" s="2" t="s">
        <v>42</v>
      </c>
      <c r="N215" s="2" t="s">
        <v>42</v>
      </c>
      <c r="O215" s="2" t="s">
        <v>42</v>
      </c>
      <c r="P215" s="2" t="s">
        <v>43</v>
      </c>
      <c r="Q215" s="2">
        <v>1</v>
      </c>
      <c r="R215" s="2" t="s">
        <v>42</v>
      </c>
      <c r="S215" s="2" t="s">
        <v>42</v>
      </c>
      <c r="T215" s="2" t="s">
        <v>42</v>
      </c>
      <c r="U215" s="2" t="s">
        <v>42</v>
      </c>
      <c r="V215" s="2" t="s">
        <v>42</v>
      </c>
      <c r="W215" s="2" t="s">
        <v>42</v>
      </c>
      <c r="X215" s="2" t="s">
        <v>42</v>
      </c>
      <c r="Y215" s="2" t="s">
        <v>42</v>
      </c>
      <c r="Z215" s="1" t="s">
        <v>42</v>
      </c>
      <c r="AA215" s="1" t="s">
        <v>42</v>
      </c>
      <c r="AB215" s="1" t="s">
        <v>42</v>
      </c>
      <c r="AC215" s="1" t="s">
        <v>2824</v>
      </c>
      <c r="AD215" s="1"/>
      <c r="AE215" s="1"/>
      <c r="AF215" s="1">
        <v>0</v>
      </c>
      <c r="AG215" s="1" t="s">
        <v>2825</v>
      </c>
      <c r="AH215" s="1" t="s">
        <v>42</v>
      </c>
    </row>
    <row r="216" spans="1:34" hidden="1" x14ac:dyDescent="0.25">
      <c r="A216" s="18" t="s">
        <v>3362</v>
      </c>
      <c r="B216" s="18" t="str">
        <f>VLOOKUP(A216,'[1]2020 New Titles'!A:I,2,FALSE)</f>
        <v>Journal of Asian Economic Integration</v>
      </c>
      <c r="C216" s="26" t="s">
        <v>286</v>
      </c>
      <c r="D216" s="1" t="s">
        <v>3363</v>
      </c>
      <c r="E216" s="1" t="s">
        <v>3364</v>
      </c>
      <c r="F216" s="1" t="s">
        <v>1834</v>
      </c>
      <c r="G216" s="5" t="s">
        <v>152</v>
      </c>
      <c r="H216" s="1">
        <v>2021</v>
      </c>
      <c r="I216" s="1" t="s">
        <v>519</v>
      </c>
      <c r="J216" s="2"/>
      <c r="K216" s="2">
        <v>1</v>
      </c>
      <c r="L216" s="1"/>
      <c r="M216" s="2" t="s">
        <v>42</v>
      </c>
      <c r="N216" s="2">
        <v>0</v>
      </c>
      <c r="O216" s="2" t="s">
        <v>42</v>
      </c>
      <c r="P216" s="2" t="s">
        <v>43</v>
      </c>
      <c r="Q216" s="2">
        <v>1</v>
      </c>
      <c r="R216" s="2" t="s">
        <v>42</v>
      </c>
      <c r="S216" s="2" t="s">
        <v>42</v>
      </c>
      <c r="T216" s="2">
        <v>0</v>
      </c>
      <c r="U216" s="2" t="s">
        <v>42</v>
      </c>
      <c r="V216" s="2" t="s">
        <v>42</v>
      </c>
      <c r="W216" s="2">
        <v>0</v>
      </c>
      <c r="X216" s="2" t="s">
        <v>42</v>
      </c>
      <c r="Y216" s="2" t="s">
        <v>42</v>
      </c>
      <c r="Z216" s="1" t="s">
        <v>42</v>
      </c>
      <c r="AA216" s="1" t="s">
        <v>42</v>
      </c>
      <c r="AB216" s="1" t="s">
        <v>42</v>
      </c>
      <c r="AC216" s="1" t="s">
        <v>3365</v>
      </c>
      <c r="AD216" s="1"/>
      <c r="AE216" s="1"/>
      <c r="AF216" s="1">
        <v>0</v>
      </c>
      <c r="AG216" s="1" t="s">
        <v>1320</v>
      </c>
      <c r="AH216" s="1" t="s">
        <v>42</v>
      </c>
    </row>
    <row r="217" spans="1:34" hidden="1" x14ac:dyDescent="0.25">
      <c r="A217" s="1" t="s">
        <v>4031</v>
      </c>
      <c r="B217" s="1" t="s">
        <v>4032</v>
      </c>
      <c r="C217" s="21" t="s">
        <v>36</v>
      </c>
      <c r="D217" s="1" t="s">
        <v>4033</v>
      </c>
      <c r="E217" s="1" t="s">
        <v>4034</v>
      </c>
      <c r="F217" s="1" t="s">
        <v>3239</v>
      </c>
      <c r="G217" s="5" t="s">
        <v>477</v>
      </c>
      <c r="H217" s="1">
        <v>2021</v>
      </c>
      <c r="I217" s="1" t="s">
        <v>63</v>
      </c>
      <c r="J217" s="2"/>
      <c r="K217" s="2">
        <v>1</v>
      </c>
      <c r="L217" s="1"/>
      <c r="M217" s="2" t="s">
        <v>42</v>
      </c>
      <c r="N217" s="2" t="s">
        <v>42</v>
      </c>
      <c r="O217" s="2" t="s">
        <v>42</v>
      </c>
      <c r="P217" s="2" t="s">
        <v>43</v>
      </c>
      <c r="Q217" s="2">
        <v>1</v>
      </c>
      <c r="R217" s="2" t="s">
        <v>42</v>
      </c>
      <c r="S217" s="2" t="s">
        <v>42</v>
      </c>
      <c r="T217" s="2" t="s">
        <v>42</v>
      </c>
      <c r="U217" s="2" t="s">
        <v>42</v>
      </c>
      <c r="V217" s="2" t="s">
        <v>42</v>
      </c>
      <c r="W217" s="2" t="s">
        <v>42</v>
      </c>
      <c r="X217" s="2" t="s">
        <v>42</v>
      </c>
      <c r="Y217" s="2" t="s">
        <v>42</v>
      </c>
      <c r="Z217" s="1">
        <v>1</v>
      </c>
      <c r="AA217" s="1" t="s">
        <v>42</v>
      </c>
      <c r="AB217" s="1" t="s">
        <v>42</v>
      </c>
      <c r="AC217" s="1" t="e">
        <v>#N/A</v>
      </c>
      <c r="AD217" s="1"/>
      <c r="AE217" s="1"/>
      <c r="AF217" s="1">
        <v>0</v>
      </c>
      <c r="AG217" s="1" t="s">
        <v>4035</v>
      </c>
      <c r="AH217" s="1" t="s">
        <v>42</v>
      </c>
    </row>
    <row r="218" spans="1:34" hidden="1" x14ac:dyDescent="0.25">
      <c r="A218" s="1" t="s">
        <v>4963</v>
      </c>
      <c r="B218" s="1" t="s">
        <v>4964</v>
      </c>
      <c r="C218" s="1" t="s">
        <v>917</v>
      </c>
      <c r="D218" s="1" t="s">
        <v>4965</v>
      </c>
      <c r="E218" s="1" t="s">
        <v>4966</v>
      </c>
      <c r="F218" s="1" t="s">
        <v>1318</v>
      </c>
      <c r="G218" s="5" t="s">
        <v>498</v>
      </c>
      <c r="H218" s="1">
        <v>2021</v>
      </c>
      <c r="I218" s="1" t="s">
        <v>1319</v>
      </c>
      <c r="J218" s="2"/>
      <c r="K218" s="2">
        <v>1</v>
      </c>
      <c r="L218" s="1"/>
      <c r="M218" s="2" t="s">
        <v>42</v>
      </c>
      <c r="N218" s="2" t="s">
        <v>42</v>
      </c>
      <c r="O218" s="2" t="s">
        <v>42</v>
      </c>
      <c r="P218" s="2" t="s">
        <v>43</v>
      </c>
      <c r="Q218" s="2">
        <v>1</v>
      </c>
      <c r="R218" s="2" t="s">
        <v>42</v>
      </c>
      <c r="S218" s="2" t="s">
        <v>42</v>
      </c>
      <c r="T218" s="2" t="s">
        <v>42</v>
      </c>
      <c r="U218" s="2" t="s">
        <v>42</v>
      </c>
      <c r="V218" s="2" t="s">
        <v>42</v>
      </c>
      <c r="W218" s="2" t="s">
        <v>42</v>
      </c>
      <c r="X218" s="2" t="s">
        <v>42</v>
      </c>
      <c r="Y218" s="2" t="s">
        <v>42</v>
      </c>
      <c r="Z218" s="1" t="s">
        <v>42</v>
      </c>
      <c r="AA218" s="1" t="s">
        <v>42</v>
      </c>
      <c r="AB218" s="1" t="s">
        <v>42</v>
      </c>
      <c r="AC218" s="1" t="e">
        <v>#N/A</v>
      </c>
      <c r="AD218" s="1"/>
      <c r="AE218" s="1"/>
      <c r="AF218" s="1">
        <v>0</v>
      </c>
      <c r="AG218" s="1" t="s">
        <v>1320</v>
      </c>
      <c r="AH218" s="1" t="s">
        <v>42</v>
      </c>
    </row>
    <row r="219" spans="1:34" hidden="1" x14ac:dyDescent="0.25">
      <c r="A219" s="1" t="s">
        <v>5057</v>
      </c>
      <c r="B219" s="1" t="s">
        <v>5058</v>
      </c>
      <c r="C219" s="1" t="s">
        <v>917</v>
      </c>
      <c r="D219" s="1" t="s">
        <v>5059</v>
      </c>
      <c r="E219" s="1" t="s">
        <v>5060</v>
      </c>
      <c r="F219" s="1" t="s">
        <v>733</v>
      </c>
      <c r="G219" s="5" t="s">
        <v>477</v>
      </c>
      <c r="H219" s="1">
        <v>2021</v>
      </c>
      <c r="I219" s="1" t="s">
        <v>5061</v>
      </c>
      <c r="J219" s="2"/>
      <c r="K219" s="2">
        <v>1</v>
      </c>
      <c r="L219" s="1"/>
      <c r="M219" s="2" t="s">
        <v>42</v>
      </c>
      <c r="N219" s="2" t="s">
        <v>42</v>
      </c>
      <c r="O219" s="2" t="s">
        <v>42</v>
      </c>
      <c r="P219" s="2" t="s">
        <v>43</v>
      </c>
      <c r="Q219" s="2">
        <v>1</v>
      </c>
      <c r="R219" s="2" t="s">
        <v>42</v>
      </c>
      <c r="S219" s="2" t="s">
        <v>42</v>
      </c>
      <c r="T219" s="2" t="s">
        <v>42</v>
      </c>
      <c r="U219" s="2" t="s">
        <v>42</v>
      </c>
      <c r="V219" s="2" t="s">
        <v>42</v>
      </c>
      <c r="W219" s="2" t="s">
        <v>42</v>
      </c>
      <c r="X219" s="2" t="s">
        <v>42</v>
      </c>
      <c r="Y219" s="2" t="s">
        <v>42</v>
      </c>
      <c r="Z219" s="1" t="s">
        <v>42</v>
      </c>
      <c r="AA219" s="1" t="s">
        <v>42</v>
      </c>
      <c r="AB219" s="1" t="s">
        <v>42</v>
      </c>
      <c r="AC219" s="1" t="s">
        <v>5062</v>
      </c>
      <c r="AD219" s="1"/>
      <c r="AE219" s="1"/>
      <c r="AF219" s="1" t="s">
        <v>100</v>
      </c>
      <c r="AG219" s="1" t="s">
        <v>5063</v>
      </c>
      <c r="AH219" s="1" t="s">
        <v>42</v>
      </c>
    </row>
    <row r="220" spans="1:34" hidden="1" x14ac:dyDescent="0.25">
      <c r="A220" s="18" t="s">
        <v>6330</v>
      </c>
      <c r="B220" s="18" t="str">
        <f>VLOOKUP(A220,'[1]2020 New Titles'!A:I,2,FALSE)</f>
        <v>The Oriental Anthropologist</v>
      </c>
      <c r="C220" s="26" t="s">
        <v>286</v>
      </c>
      <c r="D220" s="1" t="s">
        <v>6331</v>
      </c>
      <c r="E220" s="1" t="s">
        <v>6332</v>
      </c>
      <c r="F220" s="1" t="s">
        <v>6333</v>
      </c>
      <c r="G220" s="5" t="s">
        <v>152</v>
      </c>
      <c r="H220" s="1">
        <v>2021</v>
      </c>
      <c r="I220" s="1" t="s">
        <v>563</v>
      </c>
      <c r="J220" s="2"/>
      <c r="K220" s="2">
        <v>1</v>
      </c>
      <c r="L220" s="1"/>
      <c r="M220" s="2" t="s">
        <v>42</v>
      </c>
      <c r="N220" s="2" t="s">
        <v>42</v>
      </c>
      <c r="O220" s="2" t="s">
        <v>42</v>
      </c>
      <c r="P220" s="2" t="s">
        <v>43</v>
      </c>
      <c r="Q220" s="2">
        <v>1</v>
      </c>
      <c r="R220" s="2" t="s">
        <v>42</v>
      </c>
      <c r="S220" s="2" t="s">
        <v>42</v>
      </c>
      <c r="T220" s="2" t="s">
        <v>42</v>
      </c>
      <c r="U220" s="2" t="s">
        <v>42</v>
      </c>
      <c r="V220" s="2" t="s">
        <v>42</v>
      </c>
      <c r="W220" s="2" t="s">
        <v>42</v>
      </c>
      <c r="X220" s="2" t="s">
        <v>42</v>
      </c>
      <c r="Y220" s="2" t="s">
        <v>42</v>
      </c>
      <c r="Z220" s="1" t="s">
        <v>42</v>
      </c>
      <c r="AA220" s="1" t="s">
        <v>42</v>
      </c>
      <c r="AB220" s="1" t="s">
        <v>42</v>
      </c>
      <c r="AC220" s="1" t="s">
        <v>6334</v>
      </c>
      <c r="AD220" s="1"/>
      <c r="AE220" s="1"/>
      <c r="AF220" s="1">
        <v>0</v>
      </c>
      <c r="AG220" s="1" t="s">
        <v>6335</v>
      </c>
      <c r="AH220" s="1" t="s">
        <v>42</v>
      </c>
    </row>
    <row r="221" spans="1:34" hidden="1" x14ac:dyDescent="0.25">
      <c r="A221" s="1" t="s">
        <v>34</v>
      </c>
      <c r="B221" s="1" t="s">
        <v>35</v>
      </c>
      <c r="C221" s="1" t="s">
        <v>36</v>
      </c>
      <c r="D221" s="1" t="s">
        <v>37</v>
      </c>
      <c r="E221" s="1" t="s">
        <v>38</v>
      </c>
      <c r="F221" s="1" t="s">
        <v>39</v>
      </c>
      <c r="G221" s="5" t="s">
        <v>40</v>
      </c>
      <c r="H221" s="1">
        <v>2015</v>
      </c>
      <c r="I221" s="1" t="s">
        <v>41</v>
      </c>
      <c r="J221" s="2"/>
      <c r="K221" s="2">
        <v>1</v>
      </c>
      <c r="L221" s="2" t="s">
        <v>42</v>
      </c>
      <c r="M221" s="2" t="s">
        <v>42</v>
      </c>
      <c r="N221" s="2">
        <v>0</v>
      </c>
      <c r="O221" s="2" t="s">
        <v>42</v>
      </c>
      <c r="P221" s="2" t="s">
        <v>43</v>
      </c>
      <c r="Q221" s="2">
        <v>1</v>
      </c>
      <c r="R221" s="2" t="s">
        <v>42</v>
      </c>
      <c r="S221" s="2" t="s">
        <v>42</v>
      </c>
      <c r="T221" s="2">
        <v>0</v>
      </c>
      <c r="U221" s="2" t="s">
        <v>42</v>
      </c>
      <c r="V221" s="2" t="s">
        <v>42</v>
      </c>
      <c r="W221" s="2">
        <v>0</v>
      </c>
      <c r="X221" s="2" t="s">
        <v>42</v>
      </c>
      <c r="Y221" s="2" t="s">
        <v>42</v>
      </c>
      <c r="Z221" s="1">
        <v>1</v>
      </c>
      <c r="AA221" s="1" t="s">
        <v>42</v>
      </c>
      <c r="AB221" s="1" t="s">
        <v>42</v>
      </c>
      <c r="AC221" s="1" t="s">
        <v>44</v>
      </c>
      <c r="AD221" s="1" t="s">
        <v>45</v>
      </c>
      <c r="AE221" s="1" t="s">
        <v>46</v>
      </c>
      <c r="AF221" s="1">
        <v>0</v>
      </c>
      <c r="AG221" s="1" t="s">
        <v>47</v>
      </c>
      <c r="AH221" s="1" t="s">
        <v>42</v>
      </c>
    </row>
    <row r="222" spans="1:34" hidden="1" x14ac:dyDescent="0.25">
      <c r="A222" s="1" t="s">
        <v>57</v>
      </c>
      <c r="B222" s="1" t="s">
        <v>58</v>
      </c>
      <c r="C222" s="1" t="s">
        <v>36</v>
      </c>
      <c r="D222" s="1" t="s">
        <v>59</v>
      </c>
      <c r="E222" s="1" t="s">
        <v>60</v>
      </c>
      <c r="F222" s="1" t="s">
        <v>61</v>
      </c>
      <c r="G222" s="5" t="s">
        <v>62</v>
      </c>
      <c r="H222" s="1">
        <v>2019</v>
      </c>
      <c r="I222" s="1" t="s">
        <v>63</v>
      </c>
      <c r="J222" s="2"/>
      <c r="K222" s="2">
        <v>1</v>
      </c>
      <c r="L222" s="2" t="s">
        <v>42</v>
      </c>
      <c r="M222" s="2" t="s">
        <v>42</v>
      </c>
      <c r="N222" s="2" t="s">
        <v>42</v>
      </c>
      <c r="O222" s="2" t="s">
        <v>42</v>
      </c>
      <c r="P222" s="2" t="s">
        <v>43</v>
      </c>
      <c r="Q222" s="2">
        <v>1</v>
      </c>
      <c r="R222" s="2" t="s">
        <v>42</v>
      </c>
      <c r="S222" s="2" t="s">
        <v>42</v>
      </c>
      <c r="T222" s="2" t="s">
        <v>42</v>
      </c>
      <c r="U222" s="2" t="s">
        <v>42</v>
      </c>
      <c r="V222" s="2" t="s">
        <v>42</v>
      </c>
      <c r="W222" s="2" t="s">
        <v>42</v>
      </c>
      <c r="X222" s="2" t="s">
        <v>42</v>
      </c>
      <c r="Y222" s="2" t="s">
        <v>42</v>
      </c>
      <c r="Z222" s="1">
        <v>1</v>
      </c>
      <c r="AA222" s="1" t="s">
        <v>42</v>
      </c>
      <c r="AB222" s="1" t="s">
        <v>42</v>
      </c>
      <c r="AC222" s="1" t="s">
        <v>64</v>
      </c>
      <c r="AD222" s="1" t="s">
        <v>65</v>
      </c>
      <c r="AE222" s="1" t="s">
        <v>65</v>
      </c>
      <c r="AF222" s="1">
        <v>0</v>
      </c>
      <c r="AG222" s="1" t="s">
        <v>66</v>
      </c>
      <c r="AH222" s="1" t="s">
        <v>42</v>
      </c>
    </row>
    <row r="223" spans="1:34" hidden="1" x14ac:dyDescent="0.25">
      <c r="A223" s="1" t="s">
        <v>67</v>
      </c>
      <c r="B223" s="1" t="s">
        <v>68</v>
      </c>
      <c r="C223" s="1" t="s">
        <v>36</v>
      </c>
      <c r="D223" s="1" t="s">
        <v>69</v>
      </c>
      <c r="E223" s="1" t="s">
        <v>70</v>
      </c>
      <c r="F223" s="1" t="s">
        <v>71</v>
      </c>
      <c r="G223" s="5" t="s">
        <v>40</v>
      </c>
      <c r="H223" s="1">
        <v>2015</v>
      </c>
      <c r="I223" s="1" t="s">
        <v>72</v>
      </c>
      <c r="J223" s="2"/>
      <c r="K223" s="2">
        <v>1</v>
      </c>
      <c r="L223" s="2" t="s">
        <v>42</v>
      </c>
      <c r="M223" s="2" t="s">
        <v>42</v>
      </c>
      <c r="N223" s="2">
        <v>0</v>
      </c>
      <c r="O223" s="2" t="s">
        <v>42</v>
      </c>
      <c r="P223" s="2" t="s">
        <v>43</v>
      </c>
      <c r="Q223" s="2">
        <v>1</v>
      </c>
      <c r="R223" s="2" t="s">
        <v>42</v>
      </c>
      <c r="S223" s="2" t="s">
        <v>42</v>
      </c>
      <c r="T223" s="2">
        <v>0</v>
      </c>
      <c r="U223" s="2" t="s">
        <v>42</v>
      </c>
      <c r="V223" s="2" t="s">
        <v>42</v>
      </c>
      <c r="W223" s="2">
        <v>0</v>
      </c>
      <c r="X223" s="2" t="s">
        <v>42</v>
      </c>
      <c r="Y223" s="2" t="s">
        <v>42</v>
      </c>
      <c r="Z223" s="1">
        <v>1</v>
      </c>
      <c r="AA223" s="1" t="s">
        <v>42</v>
      </c>
      <c r="AB223" s="1" t="s">
        <v>42</v>
      </c>
      <c r="AC223" s="1" t="s">
        <v>73</v>
      </c>
      <c r="AD223" s="1" t="s">
        <v>45</v>
      </c>
      <c r="AE223" s="1" t="s">
        <v>74</v>
      </c>
      <c r="AF223" s="1">
        <v>0</v>
      </c>
      <c r="AG223" s="1" t="s">
        <v>47</v>
      </c>
      <c r="AH223" s="1" t="s">
        <v>42</v>
      </c>
    </row>
    <row r="224" spans="1:34" hidden="1" x14ac:dyDescent="0.25">
      <c r="A224" s="1" t="s">
        <v>91</v>
      </c>
      <c r="B224" s="1" t="s">
        <v>92</v>
      </c>
      <c r="C224" s="1" t="s">
        <v>50</v>
      </c>
      <c r="D224" s="1" t="s">
        <v>93</v>
      </c>
      <c r="E224" s="1" t="s">
        <v>94</v>
      </c>
      <c r="F224" s="1" t="s">
        <v>95</v>
      </c>
      <c r="G224" s="5" t="s">
        <v>96</v>
      </c>
      <c r="H224" s="1">
        <v>2006</v>
      </c>
      <c r="I224" s="1" t="s">
        <v>63</v>
      </c>
      <c r="J224" s="2"/>
      <c r="K224" s="2">
        <v>1</v>
      </c>
      <c r="L224" s="2" t="s">
        <v>42</v>
      </c>
      <c r="M224" s="2" t="s">
        <v>42</v>
      </c>
      <c r="N224" s="2">
        <v>0</v>
      </c>
      <c r="O224" s="2" t="s">
        <v>42</v>
      </c>
      <c r="P224" s="2" t="s">
        <v>43</v>
      </c>
      <c r="Q224" s="2">
        <v>1</v>
      </c>
      <c r="R224" s="2" t="s">
        <v>42</v>
      </c>
      <c r="S224" s="2" t="s">
        <v>42</v>
      </c>
      <c r="T224" s="2">
        <v>0</v>
      </c>
      <c r="U224" s="2" t="s">
        <v>42</v>
      </c>
      <c r="V224" s="2" t="s">
        <v>42</v>
      </c>
      <c r="W224" s="2">
        <v>0</v>
      </c>
      <c r="X224" s="2" t="s">
        <v>42</v>
      </c>
      <c r="Y224" s="2" t="s">
        <v>42</v>
      </c>
      <c r="Z224" s="1">
        <v>1</v>
      </c>
      <c r="AA224" s="1" t="s">
        <v>42</v>
      </c>
      <c r="AB224" s="1" t="s">
        <v>42</v>
      </c>
      <c r="AC224" s="1" t="s">
        <v>97</v>
      </c>
      <c r="AD224" s="1" t="s">
        <v>98</v>
      </c>
      <c r="AE224" s="1" t="s">
        <v>99</v>
      </c>
      <c r="AF224" s="1" t="s">
        <v>100</v>
      </c>
      <c r="AG224" s="1"/>
      <c r="AH224" s="1" t="s">
        <v>42</v>
      </c>
    </row>
    <row r="225" spans="1:34" hidden="1" x14ac:dyDescent="0.25">
      <c r="A225" s="1" t="s">
        <v>119</v>
      </c>
      <c r="B225" s="1" t="s">
        <v>120</v>
      </c>
      <c r="C225" s="1" t="s">
        <v>50</v>
      </c>
      <c r="D225" s="1" t="s">
        <v>121</v>
      </c>
      <c r="E225" s="1" t="s">
        <v>122</v>
      </c>
      <c r="F225" s="1" t="s">
        <v>123</v>
      </c>
      <c r="G225" s="5" t="s">
        <v>124</v>
      </c>
      <c r="H225" s="1">
        <v>2006</v>
      </c>
      <c r="I225" s="1" t="s">
        <v>125</v>
      </c>
      <c r="J225" s="2"/>
      <c r="K225" s="2">
        <v>1</v>
      </c>
      <c r="L225" s="2" t="s">
        <v>42</v>
      </c>
      <c r="M225" s="2" t="s">
        <v>42</v>
      </c>
      <c r="N225" s="2">
        <v>0</v>
      </c>
      <c r="O225" s="2" t="s">
        <v>42</v>
      </c>
      <c r="P225" s="2" t="s">
        <v>43</v>
      </c>
      <c r="Q225" s="2">
        <v>1</v>
      </c>
      <c r="R225" s="2" t="s">
        <v>42</v>
      </c>
      <c r="S225" s="2" t="s">
        <v>42</v>
      </c>
      <c r="T225" s="2">
        <v>0</v>
      </c>
      <c r="U225" s="2" t="s">
        <v>42</v>
      </c>
      <c r="V225" s="2" t="s">
        <v>42</v>
      </c>
      <c r="W225" s="2">
        <v>0</v>
      </c>
      <c r="X225" s="2" t="s">
        <v>42</v>
      </c>
      <c r="Y225" s="2" t="s">
        <v>42</v>
      </c>
      <c r="Z225" s="1">
        <v>1</v>
      </c>
      <c r="AA225" s="1" t="s">
        <v>42</v>
      </c>
      <c r="AB225" s="1" t="s">
        <v>42</v>
      </c>
      <c r="AC225" s="1" t="s">
        <v>126</v>
      </c>
      <c r="AD225" s="1" t="s">
        <v>127</v>
      </c>
      <c r="AE225" s="1" t="s">
        <v>127</v>
      </c>
      <c r="AF225" s="1" t="s">
        <v>100</v>
      </c>
      <c r="AG225" s="1" t="s">
        <v>128</v>
      </c>
      <c r="AH225" s="1" t="s">
        <v>42</v>
      </c>
    </row>
    <row r="226" spans="1:34" hidden="1" x14ac:dyDescent="0.25">
      <c r="A226" s="1" t="s">
        <v>129</v>
      </c>
      <c r="B226" s="1" t="s">
        <v>130</v>
      </c>
      <c r="C226" s="1" t="s">
        <v>50</v>
      </c>
      <c r="D226" s="1" t="s">
        <v>131</v>
      </c>
      <c r="E226" s="1" t="s">
        <v>132</v>
      </c>
      <c r="F226" s="1" t="s">
        <v>133</v>
      </c>
      <c r="G226" s="5" t="s">
        <v>124</v>
      </c>
      <c r="H226" s="1">
        <v>2006</v>
      </c>
      <c r="I226" s="1" t="s">
        <v>134</v>
      </c>
      <c r="J226" s="2"/>
      <c r="K226" s="2">
        <v>1</v>
      </c>
      <c r="L226" s="2" t="s">
        <v>42</v>
      </c>
      <c r="M226" s="2" t="s">
        <v>42</v>
      </c>
      <c r="N226" s="2">
        <v>1</v>
      </c>
      <c r="O226" s="2" t="s">
        <v>42</v>
      </c>
      <c r="P226" s="2" t="s">
        <v>43</v>
      </c>
      <c r="Q226" s="2">
        <v>1</v>
      </c>
      <c r="R226" s="2" t="s">
        <v>42</v>
      </c>
      <c r="S226" s="2" t="s">
        <v>42</v>
      </c>
      <c r="T226" s="2">
        <v>1</v>
      </c>
      <c r="U226" s="2" t="s">
        <v>42</v>
      </c>
      <c r="V226" s="2" t="s">
        <v>42</v>
      </c>
      <c r="W226" s="2">
        <v>0</v>
      </c>
      <c r="X226" s="2" t="s">
        <v>42</v>
      </c>
      <c r="Y226" s="2" t="s">
        <v>42</v>
      </c>
      <c r="Z226" s="1">
        <v>0</v>
      </c>
      <c r="AA226" s="1" t="s">
        <v>42</v>
      </c>
      <c r="AB226" s="1" t="s">
        <v>42</v>
      </c>
      <c r="AC226" s="1" t="s">
        <v>135</v>
      </c>
      <c r="AD226" s="1" t="s">
        <v>136</v>
      </c>
      <c r="AE226" s="1" t="s">
        <v>137</v>
      </c>
      <c r="AF226" s="1" t="s">
        <v>100</v>
      </c>
      <c r="AG226" s="1"/>
      <c r="AH226" s="1" t="s">
        <v>42</v>
      </c>
    </row>
    <row r="227" spans="1:34" hidden="1" x14ac:dyDescent="0.25">
      <c r="A227" s="1" t="s">
        <v>138</v>
      </c>
      <c r="B227" s="1" t="s">
        <v>139</v>
      </c>
      <c r="C227" s="1" t="s">
        <v>50</v>
      </c>
      <c r="D227" s="1" t="s">
        <v>140</v>
      </c>
      <c r="E227" s="1" t="s">
        <v>141</v>
      </c>
      <c r="F227" s="1" t="s">
        <v>142</v>
      </c>
      <c r="G227" s="5" t="s">
        <v>143</v>
      </c>
      <c r="H227" s="1">
        <v>2006</v>
      </c>
      <c r="I227" s="1" t="s">
        <v>144</v>
      </c>
      <c r="J227" s="2"/>
      <c r="K227" s="2">
        <v>1</v>
      </c>
      <c r="L227" s="2" t="s">
        <v>42</v>
      </c>
      <c r="M227" s="2" t="s">
        <v>42</v>
      </c>
      <c r="N227" s="2">
        <v>0</v>
      </c>
      <c r="O227" s="2" t="s">
        <v>42</v>
      </c>
      <c r="P227" s="2" t="s">
        <v>43</v>
      </c>
      <c r="Q227" s="2">
        <v>1</v>
      </c>
      <c r="R227" s="2" t="s">
        <v>42</v>
      </c>
      <c r="S227" s="2" t="s">
        <v>42</v>
      </c>
      <c r="T227" s="2">
        <v>0</v>
      </c>
      <c r="U227" s="2" t="s">
        <v>42</v>
      </c>
      <c r="V227" s="2" t="s">
        <v>42</v>
      </c>
      <c r="W227" s="2">
        <v>0</v>
      </c>
      <c r="X227" s="2" t="s">
        <v>42</v>
      </c>
      <c r="Y227" s="2" t="s">
        <v>42</v>
      </c>
      <c r="Z227" s="1">
        <v>0</v>
      </c>
      <c r="AA227" s="1" t="s">
        <v>42</v>
      </c>
      <c r="AB227" s="1" t="s">
        <v>42</v>
      </c>
      <c r="AC227" s="1" t="s">
        <v>145</v>
      </c>
      <c r="AD227" s="1" t="s">
        <v>65</v>
      </c>
      <c r="AE227" s="1" t="s">
        <v>146</v>
      </c>
      <c r="AF227" s="1" t="s">
        <v>100</v>
      </c>
      <c r="AG227" s="1"/>
      <c r="AH227" s="1" t="s">
        <v>42</v>
      </c>
    </row>
    <row r="228" spans="1:34" hidden="1" x14ac:dyDescent="0.25">
      <c r="A228" s="1" t="s">
        <v>147</v>
      </c>
      <c r="B228" s="1" t="s">
        <v>148</v>
      </c>
      <c r="C228" s="1" t="s">
        <v>103</v>
      </c>
      <c r="D228" s="1" t="s">
        <v>149</v>
      </c>
      <c r="E228" s="1" t="s">
        <v>150</v>
      </c>
      <c r="F228" s="1" t="s">
        <v>151</v>
      </c>
      <c r="G228" s="5" t="s">
        <v>152</v>
      </c>
      <c r="H228" s="1">
        <v>2019</v>
      </c>
      <c r="I228" s="1" t="s">
        <v>153</v>
      </c>
      <c r="J228" s="2"/>
      <c r="K228" s="2">
        <v>1</v>
      </c>
      <c r="L228" s="2" t="s">
        <v>42</v>
      </c>
      <c r="M228" s="2" t="s">
        <v>42</v>
      </c>
      <c r="N228" s="2">
        <v>1</v>
      </c>
      <c r="O228" s="2" t="s">
        <v>42</v>
      </c>
      <c r="P228" s="2" t="s">
        <v>43</v>
      </c>
      <c r="Q228" s="2" t="s">
        <v>42</v>
      </c>
      <c r="R228" s="2" t="s">
        <v>42</v>
      </c>
      <c r="S228" s="2" t="s">
        <v>42</v>
      </c>
      <c r="T228" s="2">
        <v>1</v>
      </c>
      <c r="U228" s="2" t="s">
        <v>42</v>
      </c>
      <c r="V228" s="2" t="s">
        <v>42</v>
      </c>
      <c r="W228" s="2">
        <v>1</v>
      </c>
      <c r="X228" s="2" t="s">
        <v>42</v>
      </c>
      <c r="Y228" s="2" t="s">
        <v>42</v>
      </c>
      <c r="Z228" s="1">
        <v>1</v>
      </c>
      <c r="AA228" s="1" t="s">
        <v>42</v>
      </c>
      <c r="AB228" s="1" t="s">
        <v>42</v>
      </c>
      <c r="AC228" s="1" t="s">
        <v>154</v>
      </c>
      <c r="AD228" s="1" t="s">
        <v>88</v>
      </c>
      <c r="AE228" s="1" t="s">
        <v>155</v>
      </c>
      <c r="AF228" s="1">
        <v>0</v>
      </c>
      <c r="AG228" s="1" t="s">
        <v>156</v>
      </c>
      <c r="AH228" s="1" t="s">
        <v>42</v>
      </c>
    </row>
    <row r="229" spans="1:34" hidden="1" x14ac:dyDescent="0.25">
      <c r="A229" s="1" t="s">
        <v>157</v>
      </c>
      <c r="B229" s="1" t="s">
        <v>158</v>
      </c>
      <c r="C229" s="1" t="s">
        <v>103</v>
      </c>
      <c r="D229" s="1" t="s">
        <v>159</v>
      </c>
      <c r="E229" s="1" t="s">
        <v>160</v>
      </c>
      <c r="F229" s="1" t="s">
        <v>161</v>
      </c>
      <c r="G229" s="5" t="s">
        <v>162</v>
      </c>
      <c r="H229" s="1">
        <v>2006</v>
      </c>
      <c r="I229" s="1" t="s">
        <v>163</v>
      </c>
      <c r="J229" s="2"/>
      <c r="K229" s="2">
        <v>1</v>
      </c>
      <c r="L229" s="2" t="s">
        <v>42</v>
      </c>
      <c r="M229" s="2" t="s">
        <v>42</v>
      </c>
      <c r="N229" s="2">
        <v>1</v>
      </c>
      <c r="O229" s="2" t="s">
        <v>42</v>
      </c>
      <c r="P229" s="2" t="s">
        <v>43</v>
      </c>
      <c r="Q229" s="2">
        <v>0</v>
      </c>
      <c r="R229" s="2" t="s">
        <v>42</v>
      </c>
      <c r="S229" s="2" t="s">
        <v>42</v>
      </c>
      <c r="T229" s="2">
        <v>1</v>
      </c>
      <c r="U229" s="2" t="s">
        <v>42</v>
      </c>
      <c r="V229" s="2" t="s">
        <v>42</v>
      </c>
      <c r="W229" s="2">
        <v>0</v>
      </c>
      <c r="X229" s="2" t="s">
        <v>42</v>
      </c>
      <c r="Y229" s="2" t="s">
        <v>42</v>
      </c>
      <c r="Z229" s="1">
        <v>1</v>
      </c>
      <c r="AA229" s="1" t="s">
        <v>42</v>
      </c>
      <c r="AB229" s="1" t="s">
        <v>42</v>
      </c>
      <c r="AC229" s="1" t="s">
        <v>164</v>
      </c>
      <c r="AD229" s="1" t="s">
        <v>88</v>
      </c>
      <c r="AE229" s="1" t="s">
        <v>137</v>
      </c>
      <c r="AF229" s="1" t="s">
        <v>100</v>
      </c>
      <c r="AG229" s="1"/>
      <c r="AH229" s="1" t="s">
        <v>42</v>
      </c>
    </row>
    <row r="230" spans="1:34" ht="15.75" hidden="1" x14ac:dyDescent="0.25">
      <c r="A230" s="1" t="s">
        <v>165</v>
      </c>
      <c r="B230" s="28" t="s">
        <v>166</v>
      </c>
      <c r="C230" s="1" t="s">
        <v>77</v>
      </c>
      <c r="D230" s="28" t="s">
        <v>167</v>
      </c>
      <c r="E230" s="28" t="s">
        <v>168</v>
      </c>
      <c r="F230" s="1" t="s">
        <v>169</v>
      </c>
      <c r="G230" s="5" t="s">
        <v>107</v>
      </c>
      <c r="H230" s="1">
        <v>2015</v>
      </c>
      <c r="I230" s="1" t="s">
        <v>170</v>
      </c>
      <c r="J230" s="2"/>
      <c r="K230" s="2">
        <v>1</v>
      </c>
      <c r="L230" s="2" t="s">
        <v>42</v>
      </c>
      <c r="M230" s="2" t="s">
        <v>42</v>
      </c>
      <c r="N230" s="2">
        <v>1</v>
      </c>
      <c r="O230" s="2" t="s">
        <v>42</v>
      </c>
      <c r="P230" s="2" t="s">
        <v>43</v>
      </c>
      <c r="Q230" s="2">
        <v>0</v>
      </c>
      <c r="R230" s="2" t="s">
        <v>42</v>
      </c>
      <c r="S230" s="2" t="s">
        <v>42</v>
      </c>
      <c r="T230" s="2">
        <v>0</v>
      </c>
      <c r="U230" s="2" t="s">
        <v>42</v>
      </c>
      <c r="V230" s="2" t="s">
        <v>42</v>
      </c>
      <c r="W230" s="2">
        <v>0</v>
      </c>
      <c r="X230" s="2" t="s">
        <v>42</v>
      </c>
      <c r="Y230" s="2" t="s">
        <v>42</v>
      </c>
      <c r="Z230" s="1">
        <v>0</v>
      </c>
      <c r="AA230" s="1" t="s">
        <v>42</v>
      </c>
      <c r="AB230" s="1" t="s">
        <v>42</v>
      </c>
      <c r="AC230" s="1" t="s">
        <v>171</v>
      </c>
      <c r="AD230" s="1" t="s">
        <v>88</v>
      </c>
      <c r="AE230" s="1" t="s">
        <v>172</v>
      </c>
      <c r="AF230" s="1">
        <v>0</v>
      </c>
      <c r="AG230" s="1" t="s">
        <v>100</v>
      </c>
      <c r="AH230" s="1" t="s">
        <v>42</v>
      </c>
    </row>
    <row r="231" spans="1:34" hidden="1" x14ac:dyDescent="0.25">
      <c r="A231" s="1" t="s">
        <v>173</v>
      </c>
      <c r="B231" s="1" t="s">
        <v>174</v>
      </c>
      <c r="C231" s="1" t="s">
        <v>36</v>
      </c>
      <c r="D231" s="1" t="s">
        <v>175</v>
      </c>
      <c r="E231" s="1" t="s">
        <v>176</v>
      </c>
      <c r="F231" s="1" t="s">
        <v>177</v>
      </c>
      <c r="G231" s="5" t="s">
        <v>178</v>
      </c>
      <c r="H231" s="1">
        <v>2006</v>
      </c>
      <c r="I231" s="1" t="s">
        <v>179</v>
      </c>
      <c r="J231" s="2"/>
      <c r="K231" s="2">
        <v>1</v>
      </c>
      <c r="L231" s="2" t="s">
        <v>42</v>
      </c>
      <c r="M231" s="2" t="s">
        <v>42</v>
      </c>
      <c r="N231" s="2">
        <v>0</v>
      </c>
      <c r="O231" s="2" t="s">
        <v>42</v>
      </c>
      <c r="P231" s="2" t="s">
        <v>43</v>
      </c>
      <c r="Q231" s="2">
        <v>1</v>
      </c>
      <c r="R231" s="2" t="s">
        <v>42</v>
      </c>
      <c r="S231" s="2" t="s">
        <v>42</v>
      </c>
      <c r="T231" s="2">
        <v>0</v>
      </c>
      <c r="U231" s="2" t="s">
        <v>42</v>
      </c>
      <c r="V231" s="2" t="s">
        <v>42</v>
      </c>
      <c r="W231" s="2">
        <v>0</v>
      </c>
      <c r="X231" s="2" t="s">
        <v>42</v>
      </c>
      <c r="Y231" s="2" t="s">
        <v>42</v>
      </c>
      <c r="Z231" s="1">
        <v>1</v>
      </c>
      <c r="AA231" s="1" t="s">
        <v>42</v>
      </c>
      <c r="AB231" s="1" t="s">
        <v>42</v>
      </c>
      <c r="AC231" s="1" t="s">
        <v>180</v>
      </c>
      <c r="AD231" s="1" t="s">
        <v>127</v>
      </c>
      <c r="AE231" s="1" t="s">
        <v>181</v>
      </c>
      <c r="AF231" s="1">
        <v>0</v>
      </c>
      <c r="AG231" s="1" t="s">
        <v>100</v>
      </c>
      <c r="AH231" s="1" t="s">
        <v>42</v>
      </c>
    </row>
    <row r="232" spans="1:34" hidden="1" x14ac:dyDescent="0.25">
      <c r="A232" s="1" t="s">
        <v>182</v>
      </c>
      <c r="B232" s="1" t="s">
        <v>183</v>
      </c>
      <c r="C232" s="1" t="s">
        <v>36</v>
      </c>
      <c r="D232" s="1" t="s">
        <v>184</v>
      </c>
      <c r="E232" s="1" t="s">
        <v>185</v>
      </c>
      <c r="F232" s="1" t="s">
        <v>186</v>
      </c>
      <c r="G232" s="5" t="s">
        <v>187</v>
      </c>
      <c r="H232" s="1">
        <v>2012</v>
      </c>
      <c r="I232" s="1" t="s">
        <v>188</v>
      </c>
      <c r="J232" s="2"/>
      <c r="K232" s="2">
        <v>1</v>
      </c>
      <c r="L232" s="2" t="s">
        <v>42</v>
      </c>
      <c r="M232" s="2" t="s">
        <v>42</v>
      </c>
      <c r="N232" s="2">
        <v>0</v>
      </c>
      <c r="O232" s="2" t="s">
        <v>42</v>
      </c>
      <c r="P232" s="2" t="s">
        <v>43</v>
      </c>
      <c r="Q232" s="2">
        <v>1</v>
      </c>
      <c r="R232" s="2" t="s">
        <v>42</v>
      </c>
      <c r="S232" s="2" t="s">
        <v>42</v>
      </c>
      <c r="T232" s="2">
        <v>0</v>
      </c>
      <c r="U232" s="2" t="s">
        <v>42</v>
      </c>
      <c r="V232" s="2" t="s">
        <v>42</v>
      </c>
      <c r="W232" s="2">
        <v>0</v>
      </c>
      <c r="X232" s="2" t="s">
        <v>42</v>
      </c>
      <c r="Y232" s="2" t="s">
        <v>42</v>
      </c>
      <c r="Z232" s="1">
        <v>0</v>
      </c>
      <c r="AA232" s="1" t="s">
        <v>42</v>
      </c>
      <c r="AB232" s="1" t="s">
        <v>42</v>
      </c>
      <c r="AC232" s="1" t="s">
        <v>189</v>
      </c>
      <c r="AD232" s="1" t="s">
        <v>98</v>
      </c>
      <c r="AE232" s="1" t="s">
        <v>190</v>
      </c>
      <c r="AF232" s="1">
        <v>0</v>
      </c>
      <c r="AG232" s="1" t="s">
        <v>191</v>
      </c>
      <c r="AH232" s="1" t="s">
        <v>42</v>
      </c>
    </row>
    <row r="233" spans="1:34" hidden="1" x14ac:dyDescent="0.25">
      <c r="A233" s="1" t="s">
        <v>192</v>
      </c>
      <c r="B233" s="1" t="s">
        <v>193</v>
      </c>
      <c r="C233" s="1" t="s">
        <v>50</v>
      </c>
      <c r="D233" s="1" t="s">
        <v>194</v>
      </c>
      <c r="E233" s="1" t="s">
        <v>195</v>
      </c>
      <c r="F233" s="1" t="s">
        <v>196</v>
      </c>
      <c r="G233" s="5" t="s">
        <v>107</v>
      </c>
      <c r="H233" s="1">
        <v>2013</v>
      </c>
      <c r="I233" s="1" t="s">
        <v>197</v>
      </c>
      <c r="J233" s="2"/>
      <c r="K233" s="2">
        <v>1</v>
      </c>
      <c r="L233" s="2" t="s">
        <v>42</v>
      </c>
      <c r="M233" s="2" t="s">
        <v>42</v>
      </c>
      <c r="N233" s="2">
        <v>0</v>
      </c>
      <c r="O233" s="2" t="s">
        <v>42</v>
      </c>
      <c r="P233" s="2" t="s">
        <v>43</v>
      </c>
      <c r="Q233" s="2">
        <v>1</v>
      </c>
      <c r="R233" s="2" t="s">
        <v>42</v>
      </c>
      <c r="S233" s="2" t="s">
        <v>42</v>
      </c>
      <c r="T233" s="2">
        <v>0</v>
      </c>
      <c r="U233" s="2" t="s">
        <v>42</v>
      </c>
      <c r="V233" s="2" t="s">
        <v>42</v>
      </c>
      <c r="W233" s="2">
        <v>0</v>
      </c>
      <c r="X233" s="2" t="s">
        <v>42</v>
      </c>
      <c r="Y233" s="2" t="s">
        <v>42</v>
      </c>
      <c r="Z233" s="1">
        <v>1</v>
      </c>
      <c r="AA233" s="1" t="s">
        <v>42</v>
      </c>
      <c r="AB233" s="1" t="s">
        <v>42</v>
      </c>
      <c r="AC233" s="1" t="s">
        <v>198</v>
      </c>
      <c r="AD233" s="1" t="s">
        <v>65</v>
      </c>
      <c r="AE233" s="1" t="s">
        <v>199</v>
      </c>
      <c r="AF233" s="1" t="s">
        <v>100</v>
      </c>
      <c r="AG233" s="1" t="s">
        <v>191</v>
      </c>
      <c r="AH233" s="1" t="s">
        <v>42</v>
      </c>
    </row>
    <row r="234" spans="1:34" hidden="1" x14ac:dyDescent="0.25">
      <c r="A234" s="1" t="s">
        <v>200</v>
      </c>
      <c r="B234" s="1" t="s">
        <v>201</v>
      </c>
      <c r="C234" s="1" t="s">
        <v>36</v>
      </c>
      <c r="D234" s="1" t="s">
        <v>202</v>
      </c>
      <c r="E234" s="1" t="s">
        <v>203</v>
      </c>
      <c r="F234" s="1" t="s">
        <v>204</v>
      </c>
      <c r="G234" s="5" t="s">
        <v>205</v>
      </c>
      <c r="H234" s="1">
        <v>2006</v>
      </c>
      <c r="I234" s="1" t="s">
        <v>206</v>
      </c>
      <c r="J234" s="2"/>
      <c r="K234" s="2">
        <v>1</v>
      </c>
      <c r="L234" s="2" t="s">
        <v>42</v>
      </c>
      <c r="M234" s="2" t="s">
        <v>42</v>
      </c>
      <c r="N234" s="2">
        <v>0</v>
      </c>
      <c r="O234" s="2" t="s">
        <v>42</v>
      </c>
      <c r="P234" s="2" t="s">
        <v>43</v>
      </c>
      <c r="Q234" s="2">
        <v>1</v>
      </c>
      <c r="R234" s="2" t="s">
        <v>42</v>
      </c>
      <c r="S234" s="2" t="s">
        <v>42</v>
      </c>
      <c r="T234" s="2">
        <v>0</v>
      </c>
      <c r="U234" s="2" t="s">
        <v>42</v>
      </c>
      <c r="V234" s="2" t="s">
        <v>42</v>
      </c>
      <c r="W234" s="2">
        <v>0</v>
      </c>
      <c r="X234" s="2" t="s">
        <v>42</v>
      </c>
      <c r="Y234" s="2" t="s">
        <v>42</v>
      </c>
      <c r="Z234" s="1">
        <v>1</v>
      </c>
      <c r="AA234" s="1" t="s">
        <v>42</v>
      </c>
      <c r="AB234" s="1" t="s">
        <v>42</v>
      </c>
      <c r="AC234" s="1" t="s">
        <v>207</v>
      </c>
      <c r="AD234" s="1" t="s">
        <v>65</v>
      </c>
      <c r="AE234" s="1" t="s">
        <v>208</v>
      </c>
      <c r="AF234" s="1">
        <v>0</v>
      </c>
      <c r="AG234" s="1"/>
      <c r="AH234" s="1" t="s">
        <v>42</v>
      </c>
    </row>
    <row r="235" spans="1:34" hidden="1" x14ac:dyDescent="0.25">
      <c r="A235" s="1" t="s">
        <v>209</v>
      </c>
      <c r="B235" s="1" t="s">
        <v>210</v>
      </c>
      <c r="C235" s="1" t="s">
        <v>36</v>
      </c>
      <c r="D235" s="1" t="s">
        <v>211</v>
      </c>
      <c r="E235" s="1" t="s">
        <v>212</v>
      </c>
      <c r="F235" s="1" t="s">
        <v>213</v>
      </c>
      <c r="G235" s="5" t="s">
        <v>214</v>
      </c>
      <c r="H235" s="1">
        <v>2012</v>
      </c>
      <c r="I235" s="1" t="s">
        <v>215</v>
      </c>
      <c r="J235" s="2"/>
      <c r="K235" s="2">
        <v>1</v>
      </c>
      <c r="L235" s="2" t="s">
        <v>42</v>
      </c>
      <c r="M235" s="2" t="s">
        <v>42</v>
      </c>
      <c r="N235" s="2">
        <v>0</v>
      </c>
      <c r="O235" s="2" t="s">
        <v>42</v>
      </c>
      <c r="P235" s="2" t="s">
        <v>43</v>
      </c>
      <c r="Q235" s="2">
        <v>1</v>
      </c>
      <c r="R235" s="2" t="s">
        <v>42</v>
      </c>
      <c r="S235" s="2" t="s">
        <v>42</v>
      </c>
      <c r="T235" s="2">
        <v>0</v>
      </c>
      <c r="U235" s="2" t="s">
        <v>42</v>
      </c>
      <c r="V235" s="2" t="s">
        <v>42</v>
      </c>
      <c r="W235" s="2">
        <v>0</v>
      </c>
      <c r="X235" s="2" t="s">
        <v>42</v>
      </c>
      <c r="Y235" s="2" t="s">
        <v>42</v>
      </c>
      <c r="Z235" s="1">
        <v>1</v>
      </c>
      <c r="AA235" s="1" t="s">
        <v>42</v>
      </c>
      <c r="AB235" s="1" t="s">
        <v>42</v>
      </c>
      <c r="AC235" s="1" t="s">
        <v>216</v>
      </c>
      <c r="AD235" s="1" t="s">
        <v>65</v>
      </c>
      <c r="AE235" s="1" t="s">
        <v>217</v>
      </c>
      <c r="AF235" s="1">
        <v>0</v>
      </c>
      <c r="AG235" s="1" t="s">
        <v>191</v>
      </c>
      <c r="AH235" s="1" t="s">
        <v>42</v>
      </c>
    </row>
    <row r="236" spans="1:34" hidden="1" x14ac:dyDescent="0.25">
      <c r="A236" s="1" t="s">
        <v>218</v>
      </c>
      <c r="B236" s="1" t="s">
        <v>219</v>
      </c>
      <c r="C236" s="1" t="s">
        <v>77</v>
      </c>
      <c r="D236" s="1" t="s">
        <v>220</v>
      </c>
      <c r="E236" s="1" t="s">
        <v>221</v>
      </c>
      <c r="F236" s="1" t="e">
        <v>#N/A</v>
      </c>
      <c r="G236" s="5" t="s">
        <v>222</v>
      </c>
      <c r="H236" s="1">
        <v>2013</v>
      </c>
      <c r="I236" s="1" t="s">
        <v>223</v>
      </c>
      <c r="J236" s="2"/>
      <c r="K236" s="2">
        <v>1</v>
      </c>
      <c r="L236" s="2" t="s">
        <v>42</v>
      </c>
      <c r="M236" s="2" t="s">
        <v>42</v>
      </c>
      <c r="N236" s="2">
        <v>1</v>
      </c>
      <c r="O236" s="2" t="s">
        <v>42</v>
      </c>
      <c r="P236" s="2" t="s">
        <v>43</v>
      </c>
      <c r="Q236" s="2">
        <v>0</v>
      </c>
      <c r="R236" s="2" t="s">
        <v>42</v>
      </c>
      <c r="S236" s="2" t="s">
        <v>42</v>
      </c>
      <c r="T236" s="2">
        <v>1</v>
      </c>
      <c r="U236" s="2" t="s">
        <v>42</v>
      </c>
      <c r="V236" s="2" t="s">
        <v>42</v>
      </c>
      <c r="W236" s="2">
        <v>1</v>
      </c>
      <c r="X236" s="2" t="s">
        <v>42</v>
      </c>
      <c r="Y236" s="2" t="s">
        <v>42</v>
      </c>
      <c r="Z236" s="1">
        <v>1</v>
      </c>
      <c r="AA236" s="1" t="s">
        <v>42</v>
      </c>
      <c r="AB236" s="1" t="s">
        <v>42</v>
      </c>
      <c r="AC236" s="1" t="s">
        <v>224</v>
      </c>
      <c r="AD236" s="1" t="s">
        <v>88</v>
      </c>
      <c r="AE236" s="1" t="s">
        <v>225</v>
      </c>
      <c r="AF236" s="1">
        <v>0</v>
      </c>
      <c r="AG236" s="1"/>
      <c r="AH236" s="1" t="s">
        <v>42</v>
      </c>
    </row>
    <row r="237" spans="1:34" hidden="1" x14ac:dyDescent="0.25">
      <c r="A237" s="1" t="s">
        <v>226</v>
      </c>
      <c r="B237" s="1" t="s">
        <v>227</v>
      </c>
      <c r="C237" s="1" t="s">
        <v>36</v>
      </c>
      <c r="D237" s="1" t="s">
        <v>228</v>
      </c>
      <c r="E237" s="1" t="s">
        <v>229</v>
      </c>
      <c r="F237" s="1" t="s">
        <v>230</v>
      </c>
      <c r="G237" s="5" t="s">
        <v>162</v>
      </c>
      <c r="H237" s="1">
        <v>2006</v>
      </c>
      <c r="I237" s="1" t="s">
        <v>188</v>
      </c>
      <c r="J237" s="2"/>
      <c r="K237" s="2">
        <v>1</v>
      </c>
      <c r="L237" s="2" t="s">
        <v>42</v>
      </c>
      <c r="M237" s="2" t="s">
        <v>42</v>
      </c>
      <c r="N237" s="2">
        <v>0</v>
      </c>
      <c r="O237" s="2" t="s">
        <v>42</v>
      </c>
      <c r="P237" s="2" t="s">
        <v>43</v>
      </c>
      <c r="Q237" s="2">
        <v>1</v>
      </c>
      <c r="R237" s="2" t="s">
        <v>42</v>
      </c>
      <c r="S237" s="2" t="s">
        <v>42</v>
      </c>
      <c r="T237" s="2">
        <v>0</v>
      </c>
      <c r="U237" s="2" t="s">
        <v>42</v>
      </c>
      <c r="V237" s="2" t="s">
        <v>42</v>
      </c>
      <c r="W237" s="2">
        <v>0</v>
      </c>
      <c r="X237" s="2" t="s">
        <v>42</v>
      </c>
      <c r="Y237" s="2" t="s">
        <v>42</v>
      </c>
      <c r="Z237" s="1">
        <v>0</v>
      </c>
      <c r="AA237" s="1" t="s">
        <v>42</v>
      </c>
      <c r="AB237" s="1" t="s">
        <v>42</v>
      </c>
      <c r="AC237" s="1" t="s">
        <v>231</v>
      </c>
      <c r="AD237" s="1" t="s">
        <v>98</v>
      </c>
      <c r="AE237" s="1" t="s">
        <v>232</v>
      </c>
      <c r="AF237" s="1">
        <v>0</v>
      </c>
      <c r="AG237" s="1"/>
      <c r="AH237" s="1" t="s">
        <v>42</v>
      </c>
    </row>
    <row r="238" spans="1:34" hidden="1" x14ac:dyDescent="0.25">
      <c r="A238" s="1" t="s">
        <v>252</v>
      </c>
      <c r="B238" s="1" t="s">
        <v>253</v>
      </c>
      <c r="C238" s="1" t="s">
        <v>103</v>
      </c>
      <c r="D238" s="1" t="s">
        <v>254</v>
      </c>
      <c r="E238" s="1" t="s">
        <v>255</v>
      </c>
      <c r="F238" s="1" t="s">
        <v>256</v>
      </c>
      <c r="G238" s="5" t="s">
        <v>257</v>
      </c>
      <c r="H238" s="1">
        <v>2016</v>
      </c>
      <c r="I238" s="1" t="s">
        <v>258</v>
      </c>
      <c r="J238" s="2"/>
      <c r="K238" s="2">
        <v>1</v>
      </c>
      <c r="L238" s="2" t="s">
        <v>42</v>
      </c>
      <c r="M238" s="2" t="s">
        <v>42</v>
      </c>
      <c r="N238" s="2">
        <v>1</v>
      </c>
      <c r="O238" s="2" t="s">
        <v>42</v>
      </c>
      <c r="P238" s="2" t="s">
        <v>43</v>
      </c>
      <c r="Q238" s="2">
        <v>0</v>
      </c>
      <c r="R238" s="2" t="s">
        <v>42</v>
      </c>
      <c r="S238" s="2" t="s">
        <v>42</v>
      </c>
      <c r="T238" s="2">
        <v>0</v>
      </c>
      <c r="U238" s="2" t="s">
        <v>42</v>
      </c>
      <c r="V238" s="2" t="s">
        <v>42</v>
      </c>
      <c r="W238" s="2">
        <v>0</v>
      </c>
      <c r="X238" s="2" t="s">
        <v>42</v>
      </c>
      <c r="Y238" s="2" t="s">
        <v>42</v>
      </c>
      <c r="Z238" s="1">
        <v>1</v>
      </c>
      <c r="AA238" s="1" t="s">
        <v>42</v>
      </c>
      <c r="AB238" s="1" t="s">
        <v>42</v>
      </c>
      <c r="AC238" s="1" t="s">
        <v>259</v>
      </c>
      <c r="AD238" s="1" t="s">
        <v>239</v>
      </c>
      <c r="AE238" s="1" t="s">
        <v>260</v>
      </c>
      <c r="AF238" s="1" t="s">
        <v>100</v>
      </c>
      <c r="AG238" s="1" t="s">
        <v>261</v>
      </c>
      <c r="AH238" s="1" t="s">
        <v>42</v>
      </c>
    </row>
    <row r="239" spans="1:34" hidden="1" x14ac:dyDescent="0.25">
      <c r="A239" s="1" t="s">
        <v>269</v>
      </c>
      <c r="B239" s="1" t="s">
        <v>270</v>
      </c>
      <c r="C239" s="1" t="s">
        <v>36</v>
      </c>
      <c r="D239" s="1" t="s">
        <v>271</v>
      </c>
      <c r="E239" s="1" t="s">
        <v>272</v>
      </c>
      <c r="F239" s="1" t="s">
        <v>273</v>
      </c>
      <c r="G239" s="5" t="s">
        <v>274</v>
      </c>
      <c r="H239" s="1">
        <v>2006</v>
      </c>
      <c r="I239" s="1" t="s">
        <v>275</v>
      </c>
      <c r="J239" s="2"/>
      <c r="K239" s="2">
        <v>1</v>
      </c>
      <c r="L239" s="2" t="s">
        <v>42</v>
      </c>
      <c r="M239" s="2" t="s">
        <v>42</v>
      </c>
      <c r="N239" s="2">
        <v>0</v>
      </c>
      <c r="O239" s="2" t="s">
        <v>42</v>
      </c>
      <c r="P239" s="2" t="s">
        <v>43</v>
      </c>
      <c r="Q239" s="2">
        <v>1</v>
      </c>
      <c r="R239" s="2" t="s">
        <v>42</v>
      </c>
      <c r="S239" s="2" t="s">
        <v>42</v>
      </c>
      <c r="T239" s="2">
        <v>0</v>
      </c>
      <c r="U239" s="2" t="s">
        <v>42</v>
      </c>
      <c r="V239" s="2" t="s">
        <v>42</v>
      </c>
      <c r="W239" s="2">
        <v>0</v>
      </c>
      <c r="X239" s="2" t="s">
        <v>42</v>
      </c>
      <c r="Y239" s="2" t="s">
        <v>42</v>
      </c>
      <c r="Z239" s="1">
        <v>1</v>
      </c>
      <c r="AA239" s="1" t="s">
        <v>42</v>
      </c>
      <c r="AB239" s="1" t="s">
        <v>42</v>
      </c>
      <c r="AC239" s="1" t="s">
        <v>276</v>
      </c>
      <c r="AD239" s="1" t="s">
        <v>250</v>
      </c>
      <c r="AE239" s="1" t="s">
        <v>277</v>
      </c>
      <c r="AF239" s="1">
        <v>0</v>
      </c>
      <c r="AG239" s="1" t="s">
        <v>191</v>
      </c>
      <c r="AH239" s="1" t="s">
        <v>42</v>
      </c>
    </row>
    <row r="240" spans="1:34" hidden="1" x14ac:dyDescent="0.25">
      <c r="A240" s="1" t="s">
        <v>284</v>
      </c>
      <c r="B240" s="1" t="s">
        <v>285</v>
      </c>
      <c r="C240" s="1" t="s">
        <v>286</v>
      </c>
      <c r="D240" s="1" t="s">
        <v>287</v>
      </c>
      <c r="E240" s="1" t="s">
        <v>288</v>
      </c>
      <c r="F240" s="1" t="s">
        <v>289</v>
      </c>
      <c r="G240" s="5" t="s">
        <v>290</v>
      </c>
      <c r="H240" s="1">
        <v>2013</v>
      </c>
      <c r="I240" s="1" t="s">
        <v>116</v>
      </c>
      <c r="J240" s="2"/>
      <c r="K240" s="2">
        <v>1</v>
      </c>
      <c r="L240" s="2" t="s">
        <v>42</v>
      </c>
      <c r="M240" s="2" t="s">
        <v>42</v>
      </c>
      <c r="N240" s="2">
        <v>0</v>
      </c>
      <c r="O240" s="2" t="s">
        <v>42</v>
      </c>
      <c r="P240" s="2" t="s">
        <v>43</v>
      </c>
      <c r="Q240" s="2">
        <v>1</v>
      </c>
      <c r="R240" s="2" t="s">
        <v>42</v>
      </c>
      <c r="S240" s="2" t="s">
        <v>42</v>
      </c>
      <c r="T240" s="2">
        <v>0</v>
      </c>
      <c r="U240" s="2" t="s">
        <v>42</v>
      </c>
      <c r="V240" s="2" t="s">
        <v>42</v>
      </c>
      <c r="W240" s="2">
        <v>0</v>
      </c>
      <c r="X240" s="2" t="s">
        <v>42</v>
      </c>
      <c r="Y240" s="2" t="s">
        <v>42</v>
      </c>
      <c r="Z240" s="1">
        <v>0</v>
      </c>
      <c r="AA240" s="1" t="s">
        <v>42</v>
      </c>
      <c r="AB240" s="1" t="s">
        <v>42</v>
      </c>
      <c r="AC240" s="1" t="s">
        <v>291</v>
      </c>
      <c r="AD240" s="1" t="s">
        <v>292</v>
      </c>
      <c r="AE240" s="1" t="s">
        <v>293</v>
      </c>
      <c r="AF240" s="1">
        <v>0</v>
      </c>
      <c r="AG240" s="1"/>
      <c r="AH240" s="1" t="s">
        <v>42</v>
      </c>
    </row>
    <row r="241" spans="1:34" hidden="1" x14ac:dyDescent="0.25">
      <c r="A241" s="1" t="s">
        <v>302</v>
      </c>
      <c r="B241" s="1" t="s">
        <v>303</v>
      </c>
      <c r="C241" s="1" t="s">
        <v>50</v>
      </c>
      <c r="D241" s="1" t="s">
        <v>304</v>
      </c>
      <c r="E241" s="1" t="s">
        <v>305</v>
      </c>
      <c r="F241" s="1" t="s">
        <v>306</v>
      </c>
      <c r="G241" s="5" t="s">
        <v>257</v>
      </c>
      <c r="H241" s="1">
        <v>2017</v>
      </c>
      <c r="I241" s="1" t="s">
        <v>215</v>
      </c>
      <c r="J241" s="2"/>
      <c r="K241" s="2">
        <v>1</v>
      </c>
      <c r="L241" s="2" t="s">
        <v>42</v>
      </c>
      <c r="M241" s="2" t="s">
        <v>42</v>
      </c>
      <c r="N241" s="2">
        <v>0</v>
      </c>
      <c r="O241" s="2" t="s">
        <v>42</v>
      </c>
      <c r="P241" s="2" t="s">
        <v>43</v>
      </c>
      <c r="Q241" s="2">
        <v>1</v>
      </c>
      <c r="R241" s="2" t="s">
        <v>42</v>
      </c>
      <c r="S241" s="2" t="s">
        <v>42</v>
      </c>
      <c r="T241" s="2">
        <v>0</v>
      </c>
      <c r="U241" s="2" t="s">
        <v>42</v>
      </c>
      <c r="V241" s="2" t="s">
        <v>42</v>
      </c>
      <c r="W241" s="2">
        <v>0</v>
      </c>
      <c r="X241" s="2" t="s">
        <v>42</v>
      </c>
      <c r="Y241" s="2" t="s">
        <v>42</v>
      </c>
      <c r="Z241" s="1">
        <v>1</v>
      </c>
      <c r="AA241" s="1" t="s">
        <v>42</v>
      </c>
      <c r="AB241" s="1" t="s">
        <v>42</v>
      </c>
      <c r="AC241" s="1" t="s">
        <v>307</v>
      </c>
      <c r="AD241" s="1" t="s">
        <v>308</v>
      </c>
      <c r="AE241" s="1" t="s">
        <v>309</v>
      </c>
      <c r="AF241" s="1" t="s">
        <v>100</v>
      </c>
      <c r="AG241" s="1" t="s">
        <v>310</v>
      </c>
      <c r="AH241" s="1" t="s">
        <v>42</v>
      </c>
    </row>
    <row r="242" spans="1:34" hidden="1" x14ac:dyDescent="0.25">
      <c r="A242" s="1" t="s">
        <v>319</v>
      </c>
      <c r="B242" s="1" t="s">
        <v>320</v>
      </c>
      <c r="C242" s="1" t="s">
        <v>50</v>
      </c>
      <c r="D242" s="1" t="s">
        <v>321</v>
      </c>
      <c r="E242" s="1" t="s">
        <v>322</v>
      </c>
      <c r="F242" s="1" t="s">
        <v>323</v>
      </c>
      <c r="G242" s="5" t="s">
        <v>324</v>
      </c>
      <c r="H242" s="1">
        <v>2018</v>
      </c>
      <c r="I242" s="1" t="s">
        <v>325</v>
      </c>
      <c r="J242" s="2"/>
      <c r="K242" s="2">
        <v>1</v>
      </c>
      <c r="L242" s="2" t="s">
        <v>42</v>
      </c>
      <c r="M242" s="2" t="s">
        <v>42</v>
      </c>
      <c r="N242" s="2" t="s">
        <v>42</v>
      </c>
      <c r="O242" s="2" t="s">
        <v>42</v>
      </c>
      <c r="P242" s="2" t="s">
        <v>43</v>
      </c>
      <c r="Q242" s="2">
        <v>1</v>
      </c>
      <c r="R242" s="2" t="s">
        <v>42</v>
      </c>
      <c r="S242" s="2" t="s">
        <v>42</v>
      </c>
      <c r="T242" s="2" t="s">
        <v>42</v>
      </c>
      <c r="U242" s="2" t="s">
        <v>42</v>
      </c>
      <c r="V242" s="2" t="s">
        <v>42</v>
      </c>
      <c r="W242" s="2" t="s">
        <v>42</v>
      </c>
      <c r="X242" s="2" t="s">
        <v>42</v>
      </c>
      <c r="Y242" s="2" t="s">
        <v>42</v>
      </c>
      <c r="Z242" s="1" t="s">
        <v>42</v>
      </c>
      <c r="AA242" s="1" t="s">
        <v>42</v>
      </c>
      <c r="AB242" s="1" t="s">
        <v>42</v>
      </c>
      <c r="AC242" s="1" t="s">
        <v>326</v>
      </c>
      <c r="AD242" s="1" t="s">
        <v>308</v>
      </c>
      <c r="AE242" s="1" t="s">
        <v>327</v>
      </c>
      <c r="AF242" s="1" t="s">
        <v>100</v>
      </c>
      <c r="AG242" s="1" t="s">
        <v>328</v>
      </c>
      <c r="AH242" s="1" t="s">
        <v>42</v>
      </c>
    </row>
    <row r="243" spans="1:34" hidden="1" x14ac:dyDescent="0.25">
      <c r="A243" s="1" t="s">
        <v>329</v>
      </c>
      <c r="B243" s="1" t="s">
        <v>330</v>
      </c>
      <c r="C243" s="1" t="s">
        <v>50</v>
      </c>
      <c r="D243" s="1" t="s">
        <v>331</v>
      </c>
      <c r="E243" s="1" t="s">
        <v>332</v>
      </c>
      <c r="F243" s="1" t="s">
        <v>333</v>
      </c>
      <c r="G243" s="5" t="s">
        <v>324</v>
      </c>
      <c r="H243" s="1">
        <v>2018</v>
      </c>
      <c r="I243" s="1" t="s">
        <v>334</v>
      </c>
      <c r="J243" s="2"/>
      <c r="K243" s="2">
        <v>1</v>
      </c>
      <c r="L243" s="2" t="s">
        <v>42</v>
      </c>
      <c r="M243" s="2" t="s">
        <v>42</v>
      </c>
      <c r="N243" s="2" t="s">
        <v>42</v>
      </c>
      <c r="O243" s="2" t="s">
        <v>42</v>
      </c>
      <c r="P243" s="2" t="s">
        <v>43</v>
      </c>
      <c r="Q243" s="2">
        <v>1</v>
      </c>
      <c r="R243" s="2" t="s">
        <v>42</v>
      </c>
      <c r="S243" s="2" t="s">
        <v>42</v>
      </c>
      <c r="T243" s="2" t="s">
        <v>42</v>
      </c>
      <c r="U243" s="2" t="s">
        <v>42</v>
      </c>
      <c r="V243" s="2" t="s">
        <v>42</v>
      </c>
      <c r="W243" s="2" t="s">
        <v>42</v>
      </c>
      <c r="X243" s="2" t="s">
        <v>42</v>
      </c>
      <c r="Y243" s="2" t="s">
        <v>42</v>
      </c>
      <c r="Z243" s="1" t="s">
        <v>42</v>
      </c>
      <c r="AA243" s="1" t="s">
        <v>42</v>
      </c>
      <c r="AB243" s="1" t="s">
        <v>42</v>
      </c>
      <c r="AC243" s="1" t="s">
        <v>335</v>
      </c>
      <c r="AD243" s="1" t="s">
        <v>308</v>
      </c>
      <c r="AE243" s="1" t="s">
        <v>336</v>
      </c>
      <c r="AF243" s="1" t="s">
        <v>100</v>
      </c>
      <c r="AG243" s="1" t="s">
        <v>337</v>
      </c>
      <c r="AH243" s="1" t="s">
        <v>42</v>
      </c>
    </row>
    <row r="244" spans="1:34" hidden="1" x14ac:dyDescent="0.25">
      <c r="A244" s="18" t="s">
        <v>338</v>
      </c>
      <c r="B244" s="18" t="str">
        <f>VLOOKUP(A244,'[1]2020 New Titles'!A:I,2,FALSE)</f>
        <v>Alternatives to Laboratory Animals</v>
      </c>
      <c r="C244" s="26" t="s">
        <v>103</v>
      </c>
      <c r="D244" s="1" t="s">
        <v>339</v>
      </c>
      <c r="E244" s="1" t="s">
        <v>340</v>
      </c>
      <c r="F244" s="1" t="s">
        <v>341</v>
      </c>
      <c r="G244" s="5" t="s">
        <v>152</v>
      </c>
      <c r="H244" s="1">
        <v>2020</v>
      </c>
      <c r="I244" s="1" t="s">
        <v>342</v>
      </c>
      <c r="J244" s="2"/>
      <c r="K244" s="2">
        <v>1</v>
      </c>
      <c r="L244" s="2" t="s">
        <v>42</v>
      </c>
      <c r="M244" s="2" t="s">
        <v>42</v>
      </c>
      <c r="N244" s="2">
        <v>1</v>
      </c>
      <c r="O244" s="2" t="s">
        <v>42</v>
      </c>
      <c r="P244" s="2" t="s">
        <v>43</v>
      </c>
      <c r="Q244" s="2" t="s">
        <v>42</v>
      </c>
      <c r="R244" s="2" t="s">
        <v>42</v>
      </c>
      <c r="S244" s="2" t="s">
        <v>42</v>
      </c>
      <c r="T244" s="2">
        <v>1</v>
      </c>
      <c r="U244" s="2" t="s">
        <v>42</v>
      </c>
      <c r="V244" s="2" t="s">
        <v>42</v>
      </c>
      <c r="W244" s="2">
        <v>1</v>
      </c>
      <c r="X244" s="2" t="s">
        <v>42</v>
      </c>
      <c r="Y244" s="2" t="s">
        <v>42</v>
      </c>
      <c r="Z244" s="1">
        <v>1</v>
      </c>
      <c r="AA244" s="1" t="s">
        <v>42</v>
      </c>
      <c r="AB244" s="1" t="s">
        <v>42</v>
      </c>
      <c r="AC244" s="1" t="s">
        <v>343</v>
      </c>
      <c r="AD244" s="1"/>
      <c r="AE244" s="1"/>
      <c r="AF244" s="1">
        <v>0</v>
      </c>
      <c r="AG244" s="1" t="e">
        <v>#REF!</v>
      </c>
      <c r="AH244" s="1" t="s">
        <v>42</v>
      </c>
    </row>
    <row r="245" spans="1:34" hidden="1" x14ac:dyDescent="0.25">
      <c r="A245" s="1" t="s">
        <v>344</v>
      </c>
      <c r="B245" s="1" t="s">
        <v>345</v>
      </c>
      <c r="C245" s="1" t="s">
        <v>36</v>
      </c>
      <c r="D245" s="1" t="s">
        <v>346</v>
      </c>
      <c r="E245" s="1" t="s">
        <v>347</v>
      </c>
      <c r="F245" s="1" t="s">
        <v>323</v>
      </c>
      <c r="G245" s="5" t="s">
        <v>187</v>
      </c>
      <c r="H245" s="1">
        <v>2012</v>
      </c>
      <c r="I245" s="1" t="s">
        <v>348</v>
      </c>
      <c r="J245" s="2"/>
      <c r="K245" s="2">
        <v>1</v>
      </c>
      <c r="L245" s="2" t="s">
        <v>42</v>
      </c>
      <c r="M245" s="2" t="s">
        <v>42</v>
      </c>
      <c r="N245" s="2">
        <v>0</v>
      </c>
      <c r="O245" s="2" t="s">
        <v>42</v>
      </c>
      <c r="P245" s="2" t="s">
        <v>43</v>
      </c>
      <c r="Q245" s="2">
        <v>1</v>
      </c>
      <c r="R245" s="2" t="s">
        <v>42</v>
      </c>
      <c r="S245" s="2" t="s">
        <v>42</v>
      </c>
      <c r="T245" s="2">
        <v>0</v>
      </c>
      <c r="U245" s="2" t="s">
        <v>42</v>
      </c>
      <c r="V245" s="2" t="s">
        <v>42</v>
      </c>
      <c r="W245" s="2">
        <v>0</v>
      </c>
      <c r="X245" s="2" t="s">
        <v>42</v>
      </c>
      <c r="Y245" s="2" t="s">
        <v>42</v>
      </c>
      <c r="Z245" s="1">
        <v>1</v>
      </c>
      <c r="AA245" s="1" t="s">
        <v>42</v>
      </c>
      <c r="AB245" s="1" t="s">
        <v>42</v>
      </c>
      <c r="AC245" s="1" t="s">
        <v>349</v>
      </c>
      <c r="AD245" s="1" t="s">
        <v>292</v>
      </c>
      <c r="AE245" s="1" t="s">
        <v>350</v>
      </c>
      <c r="AF245" s="1">
        <v>0</v>
      </c>
      <c r="AG245" s="1" t="s">
        <v>351</v>
      </c>
      <c r="AH245" s="1" t="s">
        <v>42</v>
      </c>
    </row>
    <row r="246" spans="1:34" hidden="1" x14ac:dyDescent="0.25">
      <c r="A246" s="1" t="s">
        <v>352</v>
      </c>
      <c r="B246" s="1" t="s">
        <v>353</v>
      </c>
      <c r="C246" s="1" t="s">
        <v>36</v>
      </c>
      <c r="D246" s="1" t="s">
        <v>354</v>
      </c>
      <c r="E246" s="1" t="s">
        <v>355</v>
      </c>
      <c r="F246" s="1" t="s">
        <v>356</v>
      </c>
      <c r="G246" s="5" t="s">
        <v>357</v>
      </c>
      <c r="H246" s="1">
        <v>2006</v>
      </c>
      <c r="I246" s="1" t="s">
        <v>358</v>
      </c>
      <c r="J246" s="2"/>
      <c r="K246" s="2">
        <v>1</v>
      </c>
      <c r="L246" s="2" t="s">
        <v>42</v>
      </c>
      <c r="M246" s="2" t="s">
        <v>42</v>
      </c>
      <c r="N246" s="2">
        <v>0</v>
      </c>
      <c r="O246" s="2" t="s">
        <v>42</v>
      </c>
      <c r="P246" s="2" t="s">
        <v>43</v>
      </c>
      <c r="Q246" s="2">
        <v>1</v>
      </c>
      <c r="R246" s="2" t="s">
        <v>42</v>
      </c>
      <c r="S246" s="2" t="s">
        <v>42</v>
      </c>
      <c r="T246" s="2">
        <v>0</v>
      </c>
      <c r="U246" s="2" t="s">
        <v>42</v>
      </c>
      <c r="V246" s="2" t="s">
        <v>42</v>
      </c>
      <c r="W246" s="2">
        <v>0</v>
      </c>
      <c r="X246" s="2" t="s">
        <v>42</v>
      </c>
      <c r="Y246" s="2" t="s">
        <v>42</v>
      </c>
      <c r="Z246" s="1">
        <v>1</v>
      </c>
      <c r="AA246" s="1" t="s">
        <v>42</v>
      </c>
      <c r="AB246" s="1" t="s">
        <v>42</v>
      </c>
      <c r="AC246" s="1" t="s">
        <v>359</v>
      </c>
      <c r="AD246" s="1" t="s">
        <v>127</v>
      </c>
      <c r="AE246" s="1" t="s">
        <v>137</v>
      </c>
      <c r="AF246" s="1">
        <v>0</v>
      </c>
      <c r="AG246" s="1"/>
      <c r="AH246" s="1" t="s">
        <v>42</v>
      </c>
    </row>
    <row r="247" spans="1:34" hidden="1" x14ac:dyDescent="0.25">
      <c r="A247" s="1" t="s">
        <v>360</v>
      </c>
      <c r="B247" s="1" t="s">
        <v>361</v>
      </c>
      <c r="C247" s="1" t="s">
        <v>36</v>
      </c>
      <c r="D247" s="1" t="s">
        <v>362</v>
      </c>
      <c r="E247" s="1" t="s">
        <v>363</v>
      </c>
      <c r="F247" s="1" t="s">
        <v>364</v>
      </c>
      <c r="G247" s="5" t="s">
        <v>290</v>
      </c>
      <c r="H247" s="1">
        <v>2007</v>
      </c>
      <c r="I247" s="1" t="s">
        <v>365</v>
      </c>
      <c r="J247" s="2"/>
      <c r="K247" s="2">
        <v>1</v>
      </c>
      <c r="L247" s="2" t="s">
        <v>42</v>
      </c>
      <c r="M247" s="2" t="s">
        <v>42</v>
      </c>
      <c r="N247" s="2">
        <v>0</v>
      </c>
      <c r="O247" s="2" t="s">
        <v>42</v>
      </c>
      <c r="P247" s="2" t="s">
        <v>43</v>
      </c>
      <c r="Q247" s="2">
        <v>1</v>
      </c>
      <c r="R247" s="2" t="s">
        <v>42</v>
      </c>
      <c r="S247" s="2" t="s">
        <v>42</v>
      </c>
      <c r="T247" s="2">
        <v>0</v>
      </c>
      <c r="U247" s="2" t="s">
        <v>42</v>
      </c>
      <c r="V247" s="2" t="s">
        <v>42</v>
      </c>
      <c r="W247" s="2">
        <v>0</v>
      </c>
      <c r="X247" s="2" t="s">
        <v>42</v>
      </c>
      <c r="Y247" s="2" t="s">
        <v>42</v>
      </c>
      <c r="Z247" s="1">
        <v>1</v>
      </c>
      <c r="AA247" s="1" t="s">
        <v>42</v>
      </c>
      <c r="AB247" s="1" t="s">
        <v>42</v>
      </c>
      <c r="AC247" s="1" t="s">
        <v>366</v>
      </c>
      <c r="AD247" s="1" t="s">
        <v>65</v>
      </c>
      <c r="AE247" s="1" t="s">
        <v>208</v>
      </c>
      <c r="AF247" s="1">
        <v>0</v>
      </c>
      <c r="AG247" s="1" t="s">
        <v>191</v>
      </c>
      <c r="AH247" s="1" t="s">
        <v>42</v>
      </c>
    </row>
    <row r="248" spans="1:34" hidden="1" x14ac:dyDescent="0.25">
      <c r="A248" s="1" t="s">
        <v>375</v>
      </c>
      <c r="B248" s="1" t="s">
        <v>376</v>
      </c>
      <c r="C248" s="1" t="s">
        <v>77</v>
      </c>
      <c r="D248" s="1" t="s">
        <v>377</v>
      </c>
      <c r="E248" s="1" t="s">
        <v>378</v>
      </c>
      <c r="F248" s="1" t="s">
        <v>379</v>
      </c>
      <c r="G248" s="5" t="s">
        <v>257</v>
      </c>
      <c r="H248" s="1">
        <v>2016</v>
      </c>
      <c r="I248" s="1" t="s">
        <v>380</v>
      </c>
      <c r="J248" s="2"/>
      <c r="K248" s="2">
        <v>1</v>
      </c>
      <c r="L248" s="2" t="s">
        <v>42</v>
      </c>
      <c r="M248" s="2" t="s">
        <v>42</v>
      </c>
      <c r="N248" s="2">
        <v>1</v>
      </c>
      <c r="O248" s="2" t="s">
        <v>42</v>
      </c>
      <c r="P248" s="2" t="s">
        <v>43</v>
      </c>
      <c r="Q248" s="2">
        <v>0</v>
      </c>
      <c r="R248" s="2" t="s">
        <v>42</v>
      </c>
      <c r="S248" s="2" t="s">
        <v>42</v>
      </c>
      <c r="T248" s="2">
        <v>1</v>
      </c>
      <c r="U248" s="2" t="s">
        <v>42</v>
      </c>
      <c r="V248" s="2" t="s">
        <v>42</v>
      </c>
      <c r="W248" s="2">
        <v>1</v>
      </c>
      <c r="X248" s="2" t="s">
        <v>42</v>
      </c>
      <c r="Y248" s="2" t="s">
        <v>42</v>
      </c>
      <c r="Z248" s="1">
        <v>1</v>
      </c>
      <c r="AA248" s="1" t="s">
        <v>42</v>
      </c>
      <c r="AB248" s="1" t="s">
        <v>42</v>
      </c>
      <c r="AC248" s="1" t="s">
        <v>381</v>
      </c>
      <c r="AD248" s="1" t="s">
        <v>88</v>
      </c>
      <c r="AE248" s="1" t="s">
        <v>382</v>
      </c>
      <c r="AF248" s="1">
        <v>0</v>
      </c>
      <c r="AG248" s="1" t="s">
        <v>383</v>
      </c>
      <c r="AH248" s="1" t="s">
        <v>42</v>
      </c>
    </row>
    <row r="249" spans="1:34" hidden="1" x14ac:dyDescent="0.25">
      <c r="A249" s="1" t="s">
        <v>384</v>
      </c>
      <c r="B249" s="1" t="s">
        <v>385</v>
      </c>
      <c r="C249" s="1" t="s">
        <v>36</v>
      </c>
      <c r="D249" s="1" t="s">
        <v>386</v>
      </c>
      <c r="E249" s="1" t="s">
        <v>387</v>
      </c>
      <c r="F249" s="1" t="s">
        <v>388</v>
      </c>
      <c r="G249" s="5" t="s">
        <v>389</v>
      </c>
      <c r="H249" s="1">
        <v>2006</v>
      </c>
      <c r="I249" s="1" t="s">
        <v>390</v>
      </c>
      <c r="J249" s="2"/>
      <c r="K249" s="2">
        <v>1</v>
      </c>
      <c r="L249" s="2" t="s">
        <v>42</v>
      </c>
      <c r="M249" s="2" t="s">
        <v>42</v>
      </c>
      <c r="N249" s="2">
        <v>0</v>
      </c>
      <c r="O249" s="2" t="s">
        <v>42</v>
      </c>
      <c r="P249" s="2" t="s">
        <v>43</v>
      </c>
      <c r="Q249" s="2">
        <v>1</v>
      </c>
      <c r="R249" s="2" t="s">
        <v>42</v>
      </c>
      <c r="S249" s="2" t="s">
        <v>42</v>
      </c>
      <c r="T249" s="2">
        <v>0</v>
      </c>
      <c r="U249" s="2" t="s">
        <v>42</v>
      </c>
      <c r="V249" s="2" t="s">
        <v>42</v>
      </c>
      <c r="W249" s="2">
        <v>0</v>
      </c>
      <c r="X249" s="2" t="s">
        <v>42</v>
      </c>
      <c r="Y249" s="2" t="s">
        <v>42</v>
      </c>
      <c r="Z249" s="1">
        <v>1</v>
      </c>
      <c r="AA249" s="1" t="s">
        <v>42</v>
      </c>
      <c r="AB249" s="1" t="s">
        <v>42</v>
      </c>
      <c r="AC249" s="1" t="s">
        <v>391</v>
      </c>
      <c r="AD249" s="1" t="s">
        <v>65</v>
      </c>
      <c r="AE249" s="1" t="s">
        <v>137</v>
      </c>
      <c r="AF249" s="1">
        <v>0</v>
      </c>
      <c r="AG249" s="1" t="s">
        <v>392</v>
      </c>
      <c r="AH249" s="1" t="s">
        <v>42</v>
      </c>
    </row>
    <row r="250" spans="1:34" hidden="1" x14ac:dyDescent="0.25">
      <c r="A250" s="1" t="s">
        <v>393</v>
      </c>
      <c r="B250" s="1" t="s">
        <v>394</v>
      </c>
      <c r="C250" s="1" t="s">
        <v>77</v>
      </c>
      <c r="D250" s="1" t="s">
        <v>395</v>
      </c>
      <c r="E250" s="1" t="s">
        <v>396</v>
      </c>
      <c r="F250" s="1" t="s">
        <v>397</v>
      </c>
      <c r="G250" s="5" t="s">
        <v>257</v>
      </c>
      <c r="H250" s="1">
        <v>2017</v>
      </c>
      <c r="I250" s="1" t="s">
        <v>275</v>
      </c>
      <c r="J250" s="2"/>
      <c r="K250" s="2">
        <v>1</v>
      </c>
      <c r="L250" s="2" t="s">
        <v>42</v>
      </c>
      <c r="M250" s="2" t="s">
        <v>42</v>
      </c>
      <c r="N250" s="2">
        <v>1</v>
      </c>
      <c r="O250" s="2" t="s">
        <v>42</v>
      </c>
      <c r="P250" s="2" t="s">
        <v>43</v>
      </c>
      <c r="Q250" s="2">
        <v>1</v>
      </c>
      <c r="R250" s="2" t="s">
        <v>42</v>
      </c>
      <c r="S250" s="2" t="s">
        <v>42</v>
      </c>
      <c r="T250" s="2">
        <v>1</v>
      </c>
      <c r="U250" s="2" t="s">
        <v>42</v>
      </c>
      <c r="V250" s="2" t="s">
        <v>42</v>
      </c>
      <c r="W250" s="2">
        <v>0</v>
      </c>
      <c r="X250" s="2" t="s">
        <v>42</v>
      </c>
      <c r="Y250" s="2" t="s">
        <v>42</v>
      </c>
      <c r="Z250" s="1">
        <v>1</v>
      </c>
      <c r="AA250" s="1" t="s">
        <v>42</v>
      </c>
      <c r="AB250" s="1" t="s">
        <v>42</v>
      </c>
      <c r="AC250" s="1" t="s">
        <v>398</v>
      </c>
      <c r="AD250" s="1" t="s">
        <v>399</v>
      </c>
      <c r="AE250" s="1" t="s">
        <v>400</v>
      </c>
      <c r="AF250" s="1">
        <v>0</v>
      </c>
      <c r="AG250" s="1" t="s">
        <v>401</v>
      </c>
      <c r="AH250" s="1" t="s">
        <v>42</v>
      </c>
    </row>
    <row r="251" spans="1:34" hidden="1" x14ac:dyDescent="0.25">
      <c r="A251" s="1" t="s">
        <v>402</v>
      </c>
      <c r="B251" t="s">
        <v>403</v>
      </c>
      <c r="C251" s="1" t="s">
        <v>77</v>
      </c>
      <c r="D251" s="1" t="s">
        <v>404</v>
      </c>
      <c r="E251" s="1" t="s">
        <v>405</v>
      </c>
      <c r="F251" s="1" t="s">
        <v>406</v>
      </c>
      <c r="G251" s="5" t="s">
        <v>96</v>
      </c>
      <c r="H251" s="1">
        <v>2007</v>
      </c>
      <c r="I251" s="1" t="s">
        <v>380</v>
      </c>
      <c r="J251" s="2"/>
      <c r="K251" s="2">
        <v>1</v>
      </c>
      <c r="L251" s="2" t="s">
        <v>42</v>
      </c>
      <c r="M251" s="2" t="s">
        <v>42</v>
      </c>
      <c r="N251" s="2">
        <v>1</v>
      </c>
      <c r="O251" s="2" t="s">
        <v>42</v>
      </c>
      <c r="P251" s="2" t="s">
        <v>43</v>
      </c>
      <c r="Q251" s="2">
        <v>0</v>
      </c>
      <c r="R251" s="2" t="s">
        <v>42</v>
      </c>
      <c r="S251" s="2" t="s">
        <v>42</v>
      </c>
      <c r="T251" s="2">
        <v>1</v>
      </c>
      <c r="U251" s="2" t="s">
        <v>42</v>
      </c>
      <c r="V251" s="2" t="s">
        <v>42</v>
      </c>
      <c r="W251" s="2">
        <v>1</v>
      </c>
      <c r="X251" s="2" t="s">
        <v>42</v>
      </c>
      <c r="Y251" s="2" t="s">
        <v>42</v>
      </c>
      <c r="Z251" s="1">
        <v>1</v>
      </c>
      <c r="AA251" s="1" t="s">
        <v>42</v>
      </c>
      <c r="AB251" s="1" t="s">
        <v>42</v>
      </c>
      <c r="AC251" s="1" t="s">
        <v>407</v>
      </c>
      <c r="AD251" s="1" t="s">
        <v>88</v>
      </c>
      <c r="AE251" s="1" t="s">
        <v>408</v>
      </c>
      <c r="AF251" s="1">
        <v>0</v>
      </c>
      <c r="AG251" s="1" t="s">
        <v>374</v>
      </c>
      <c r="AH251" s="1" t="s">
        <v>42</v>
      </c>
    </row>
    <row r="252" spans="1:34" hidden="1" x14ac:dyDescent="0.25">
      <c r="A252" s="1" t="s">
        <v>409</v>
      </c>
      <c r="B252" s="1" t="s">
        <v>410</v>
      </c>
      <c r="C252" s="1" t="s">
        <v>77</v>
      </c>
      <c r="D252" s="1" t="s">
        <v>411</v>
      </c>
      <c r="E252" s="1" t="s">
        <v>412</v>
      </c>
      <c r="F252" s="1" t="s">
        <v>413</v>
      </c>
      <c r="G252" s="5" t="s">
        <v>290</v>
      </c>
      <c r="H252" s="1">
        <v>2007</v>
      </c>
      <c r="I252" s="1" t="s">
        <v>414</v>
      </c>
      <c r="J252" s="2"/>
      <c r="K252" s="2">
        <v>1</v>
      </c>
      <c r="L252" s="2" t="s">
        <v>42</v>
      </c>
      <c r="M252" s="2" t="s">
        <v>42</v>
      </c>
      <c r="N252" s="2">
        <v>1</v>
      </c>
      <c r="O252" s="2" t="s">
        <v>42</v>
      </c>
      <c r="P252" s="2" t="s">
        <v>43</v>
      </c>
      <c r="Q252" s="2">
        <v>0</v>
      </c>
      <c r="R252" s="2" t="s">
        <v>42</v>
      </c>
      <c r="S252" s="2" t="s">
        <v>42</v>
      </c>
      <c r="T252" s="2">
        <v>1</v>
      </c>
      <c r="U252" s="2" t="s">
        <v>42</v>
      </c>
      <c r="V252" s="2" t="s">
        <v>42</v>
      </c>
      <c r="W252" s="2">
        <v>1</v>
      </c>
      <c r="X252" s="2" t="s">
        <v>42</v>
      </c>
      <c r="Y252" s="2" t="s">
        <v>42</v>
      </c>
      <c r="Z252" s="1">
        <v>0</v>
      </c>
      <c r="AA252" s="1" t="s">
        <v>42</v>
      </c>
      <c r="AB252" s="1" t="s">
        <v>42</v>
      </c>
      <c r="AC252" s="1" t="s">
        <v>415</v>
      </c>
      <c r="AD252" s="1" t="s">
        <v>88</v>
      </c>
      <c r="AE252" s="1" t="s">
        <v>416</v>
      </c>
      <c r="AF252" s="1">
        <v>0</v>
      </c>
      <c r="AG252" s="1" t="s">
        <v>100</v>
      </c>
      <c r="AH252" s="1" t="s">
        <v>42</v>
      </c>
    </row>
    <row r="253" spans="1:34" hidden="1" x14ac:dyDescent="0.25">
      <c r="A253" s="1" t="s">
        <v>424</v>
      </c>
      <c r="B253" s="1" t="s">
        <v>425</v>
      </c>
      <c r="C253" s="1" t="s">
        <v>77</v>
      </c>
      <c r="D253" s="1" t="s">
        <v>426</v>
      </c>
      <c r="E253" s="1" t="s">
        <v>427</v>
      </c>
      <c r="F253" s="1" t="s">
        <v>428</v>
      </c>
      <c r="G253" s="5" t="s">
        <v>62</v>
      </c>
      <c r="H253" s="1">
        <v>2019</v>
      </c>
      <c r="I253" s="1" t="s">
        <v>429</v>
      </c>
      <c r="J253" s="2"/>
      <c r="K253" s="2">
        <v>1</v>
      </c>
      <c r="L253" s="2" t="s">
        <v>42</v>
      </c>
      <c r="M253" s="2" t="s">
        <v>42</v>
      </c>
      <c r="N253" s="2">
        <v>1</v>
      </c>
      <c r="O253" s="2" t="s">
        <v>42</v>
      </c>
      <c r="P253" s="2" t="s">
        <v>43</v>
      </c>
      <c r="Q253" s="2" t="s">
        <v>42</v>
      </c>
      <c r="R253" s="2" t="s">
        <v>42</v>
      </c>
      <c r="S253" s="2" t="s">
        <v>42</v>
      </c>
      <c r="T253" s="2">
        <v>1</v>
      </c>
      <c r="U253" s="2" t="s">
        <v>42</v>
      </c>
      <c r="V253" s="2" t="s">
        <v>42</v>
      </c>
      <c r="W253" s="2">
        <v>1</v>
      </c>
      <c r="X253" s="2" t="s">
        <v>42</v>
      </c>
      <c r="Y253" s="2" t="s">
        <v>42</v>
      </c>
      <c r="Z253" s="1">
        <v>1</v>
      </c>
      <c r="AA253" s="1" t="s">
        <v>42</v>
      </c>
      <c r="AB253" s="1" t="s">
        <v>42</v>
      </c>
      <c r="AC253" s="1" t="s">
        <v>430</v>
      </c>
      <c r="AD253" s="1">
        <v>0</v>
      </c>
      <c r="AE253" s="1" t="s">
        <v>431</v>
      </c>
      <c r="AF253" s="1">
        <v>0</v>
      </c>
      <c r="AG253" s="1" t="s">
        <v>318</v>
      </c>
      <c r="AH253" s="1" t="s">
        <v>42</v>
      </c>
    </row>
    <row r="254" spans="1:34" hidden="1" x14ac:dyDescent="0.25">
      <c r="A254" s="1" t="s">
        <v>432</v>
      </c>
      <c r="B254" s="1" t="s">
        <v>433</v>
      </c>
      <c r="C254" s="1" t="s">
        <v>77</v>
      </c>
      <c r="D254" s="1" t="s">
        <v>434</v>
      </c>
      <c r="E254" s="1" t="s">
        <v>435</v>
      </c>
      <c r="F254" s="1" t="s">
        <v>436</v>
      </c>
      <c r="G254" s="5" t="s">
        <v>437</v>
      </c>
      <c r="H254" s="1">
        <v>2006</v>
      </c>
      <c r="I254" s="1" t="s">
        <v>438</v>
      </c>
      <c r="J254" s="2"/>
      <c r="K254" s="2">
        <v>1</v>
      </c>
      <c r="L254" s="2" t="s">
        <v>42</v>
      </c>
      <c r="M254" s="2" t="s">
        <v>42</v>
      </c>
      <c r="N254" s="2">
        <v>1</v>
      </c>
      <c r="O254" s="2" t="s">
        <v>42</v>
      </c>
      <c r="P254" s="2" t="s">
        <v>43</v>
      </c>
      <c r="Q254" s="2">
        <v>0</v>
      </c>
      <c r="R254" s="2" t="s">
        <v>42</v>
      </c>
      <c r="S254" s="2" t="s">
        <v>42</v>
      </c>
      <c r="T254" s="2">
        <v>1</v>
      </c>
      <c r="U254" s="2" t="s">
        <v>42</v>
      </c>
      <c r="V254" s="2" t="s">
        <v>42</v>
      </c>
      <c r="W254" s="2">
        <v>1</v>
      </c>
      <c r="X254" s="2" t="s">
        <v>42</v>
      </c>
      <c r="Y254" s="2" t="s">
        <v>42</v>
      </c>
      <c r="Z254" s="1">
        <v>1</v>
      </c>
      <c r="AA254" s="1" t="s">
        <v>42</v>
      </c>
      <c r="AB254" s="1" t="s">
        <v>42</v>
      </c>
      <c r="AC254" s="1" t="s">
        <v>439</v>
      </c>
      <c r="AD254" s="1" t="s">
        <v>88</v>
      </c>
      <c r="AE254" s="1" t="s">
        <v>440</v>
      </c>
      <c r="AF254" s="1">
        <v>0</v>
      </c>
      <c r="AG254" s="1" t="s">
        <v>191</v>
      </c>
      <c r="AH254" s="1" t="s">
        <v>42</v>
      </c>
    </row>
    <row r="255" spans="1:34" hidden="1" x14ac:dyDescent="0.25">
      <c r="A255" s="1" t="s">
        <v>441</v>
      </c>
      <c r="B255" s="1" t="s">
        <v>442</v>
      </c>
      <c r="C255" s="1" t="s">
        <v>36</v>
      </c>
      <c r="D255" s="1" t="s">
        <v>443</v>
      </c>
      <c r="E255" s="1" t="s">
        <v>444</v>
      </c>
      <c r="F255" s="1" t="s">
        <v>341</v>
      </c>
      <c r="G255" s="5" t="s">
        <v>445</v>
      </c>
      <c r="H255" s="1">
        <v>2006</v>
      </c>
      <c r="I255" s="1" t="s">
        <v>446</v>
      </c>
      <c r="J255" s="2"/>
      <c r="K255" s="2">
        <v>1</v>
      </c>
      <c r="L255" s="2" t="s">
        <v>42</v>
      </c>
      <c r="M255" s="2" t="s">
        <v>42</v>
      </c>
      <c r="N255" s="2">
        <v>0</v>
      </c>
      <c r="O255" s="2" t="s">
        <v>42</v>
      </c>
      <c r="P255" s="2" t="s">
        <v>43</v>
      </c>
      <c r="Q255" s="2">
        <v>1</v>
      </c>
      <c r="R255" s="2" t="s">
        <v>42</v>
      </c>
      <c r="S255" s="2" t="s">
        <v>42</v>
      </c>
      <c r="T255" s="2">
        <v>0</v>
      </c>
      <c r="U255" s="2" t="s">
        <v>42</v>
      </c>
      <c r="V255" s="2" t="s">
        <v>42</v>
      </c>
      <c r="W255" s="2">
        <v>0</v>
      </c>
      <c r="X255" s="2" t="s">
        <v>42</v>
      </c>
      <c r="Y255" s="2" t="s">
        <v>42</v>
      </c>
      <c r="Z255" s="1">
        <v>1</v>
      </c>
      <c r="AA255" s="1" t="s">
        <v>42</v>
      </c>
      <c r="AB255" s="1" t="s">
        <v>42</v>
      </c>
      <c r="AC255" s="1" t="s">
        <v>447</v>
      </c>
      <c r="AD255" s="1" t="s">
        <v>292</v>
      </c>
      <c r="AE255" s="1" t="s">
        <v>448</v>
      </c>
      <c r="AF255" s="1">
        <v>0</v>
      </c>
      <c r="AG255" s="1" t="s">
        <v>100</v>
      </c>
      <c r="AH255" s="1" t="s">
        <v>42</v>
      </c>
    </row>
    <row r="256" spans="1:34" hidden="1" x14ac:dyDescent="0.25">
      <c r="A256" s="1" t="s">
        <v>449</v>
      </c>
      <c r="B256" s="1" t="s">
        <v>450</v>
      </c>
      <c r="C256" s="1" t="s">
        <v>36</v>
      </c>
      <c r="D256" s="1" t="s">
        <v>451</v>
      </c>
      <c r="E256" s="1" t="s">
        <v>452</v>
      </c>
      <c r="F256" s="1" t="s">
        <v>453</v>
      </c>
      <c r="G256" s="5" t="s">
        <v>454</v>
      </c>
      <c r="H256" s="1">
        <v>2006</v>
      </c>
      <c r="I256" s="1" t="s">
        <v>342</v>
      </c>
      <c r="J256" s="2"/>
      <c r="K256" s="2">
        <v>1</v>
      </c>
      <c r="L256" s="2" t="s">
        <v>42</v>
      </c>
      <c r="M256" s="2" t="s">
        <v>42</v>
      </c>
      <c r="N256" s="2">
        <v>0</v>
      </c>
      <c r="O256" s="2" t="s">
        <v>42</v>
      </c>
      <c r="P256" s="2" t="s">
        <v>43</v>
      </c>
      <c r="Q256" s="2">
        <v>1</v>
      </c>
      <c r="R256" s="2" t="s">
        <v>42</v>
      </c>
      <c r="S256" s="2" t="s">
        <v>42</v>
      </c>
      <c r="T256" s="2">
        <v>0</v>
      </c>
      <c r="U256" s="2" t="s">
        <v>42</v>
      </c>
      <c r="V256" s="2" t="s">
        <v>42</v>
      </c>
      <c r="W256" s="2">
        <v>0</v>
      </c>
      <c r="X256" s="2" t="s">
        <v>42</v>
      </c>
      <c r="Y256" s="2" t="s">
        <v>42</v>
      </c>
      <c r="Z256" s="1">
        <v>1</v>
      </c>
      <c r="AA256" s="1" t="s">
        <v>42</v>
      </c>
      <c r="AB256" s="1" t="s">
        <v>42</v>
      </c>
      <c r="AC256" s="1" t="s">
        <v>455</v>
      </c>
      <c r="AD256" s="1" t="s">
        <v>127</v>
      </c>
      <c r="AE256" s="1" t="s">
        <v>181</v>
      </c>
      <c r="AF256" s="1">
        <v>0</v>
      </c>
      <c r="AG256" s="1" t="s">
        <v>191</v>
      </c>
      <c r="AH256" s="1" t="s">
        <v>42</v>
      </c>
    </row>
    <row r="257" spans="1:34" hidden="1" x14ac:dyDescent="0.25">
      <c r="A257" s="1" t="s">
        <v>456</v>
      </c>
      <c r="B257" s="1" t="s">
        <v>457</v>
      </c>
      <c r="C257" s="1" t="s">
        <v>36</v>
      </c>
      <c r="D257" s="1" t="s">
        <v>458</v>
      </c>
      <c r="E257" s="1" t="s">
        <v>459</v>
      </c>
      <c r="F257" s="1" t="s">
        <v>460</v>
      </c>
      <c r="G257" s="5" t="s">
        <v>461</v>
      </c>
      <c r="H257" s="1">
        <v>2010</v>
      </c>
      <c r="I257" s="1" t="s">
        <v>462</v>
      </c>
      <c r="J257" s="2"/>
      <c r="K257" s="2">
        <v>1</v>
      </c>
      <c r="L257" s="2" t="s">
        <v>42</v>
      </c>
      <c r="M257" s="2" t="s">
        <v>42</v>
      </c>
      <c r="N257" s="2">
        <v>0</v>
      </c>
      <c r="O257" s="2" t="s">
        <v>42</v>
      </c>
      <c r="P257" s="2" t="s">
        <v>43</v>
      </c>
      <c r="Q257" s="2">
        <v>1</v>
      </c>
      <c r="R257" s="2" t="s">
        <v>42</v>
      </c>
      <c r="S257" s="2" t="s">
        <v>42</v>
      </c>
      <c r="T257" s="2">
        <v>0</v>
      </c>
      <c r="U257" s="2" t="s">
        <v>42</v>
      </c>
      <c r="V257" s="2" t="s">
        <v>42</v>
      </c>
      <c r="W257" s="2">
        <v>0</v>
      </c>
      <c r="X257" s="2" t="s">
        <v>42</v>
      </c>
      <c r="Y257" s="2" t="s">
        <v>42</v>
      </c>
      <c r="Z257" s="1">
        <v>0</v>
      </c>
      <c r="AA257" s="1" t="s">
        <v>42</v>
      </c>
      <c r="AB257" s="1" t="s">
        <v>42</v>
      </c>
      <c r="AC257" s="1" t="s">
        <v>463</v>
      </c>
      <c r="AD257" s="1" t="s">
        <v>127</v>
      </c>
      <c r="AE257" s="1" t="s">
        <v>127</v>
      </c>
      <c r="AF257" s="1">
        <v>0</v>
      </c>
      <c r="AG257" s="1" t="s">
        <v>191</v>
      </c>
      <c r="AH257" s="1" t="s">
        <v>42</v>
      </c>
    </row>
    <row r="258" spans="1:34" hidden="1" x14ac:dyDescent="0.25">
      <c r="A258" s="1" t="s">
        <v>464</v>
      </c>
      <c r="B258" s="1" t="s">
        <v>465</v>
      </c>
      <c r="C258" s="1" t="s">
        <v>36</v>
      </c>
      <c r="D258" s="1" t="s">
        <v>466</v>
      </c>
      <c r="E258" s="1" t="s">
        <v>467</v>
      </c>
      <c r="F258" s="1" t="s">
        <v>204</v>
      </c>
      <c r="G258" s="5" t="s">
        <v>324</v>
      </c>
      <c r="H258" s="1">
        <v>2018</v>
      </c>
      <c r="I258" s="1" t="s">
        <v>468</v>
      </c>
      <c r="J258" s="2"/>
      <c r="K258" s="2">
        <v>1</v>
      </c>
      <c r="L258" s="2" t="s">
        <v>42</v>
      </c>
      <c r="M258" s="2" t="s">
        <v>42</v>
      </c>
      <c r="N258" s="2" t="s">
        <v>42</v>
      </c>
      <c r="O258" s="2" t="s">
        <v>42</v>
      </c>
      <c r="P258" s="2" t="s">
        <v>43</v>
      </c>
      <c r="Q258" s="2">
        <v>1</v>
      </c>
      <c r="R258" s="2" t="s">
        <v>42</v>
      </c>
      <c r="S258" s="2" t="s">
        <v>42</v>
      </c>
      <c r="T258" s="2" t="s">
        <v>42</v>
      </c>
      <c r="U258" s="2" t="s">
        <v>42</v>
      </c>
      <c r="V258" s="2" t="s">
        <v>42</v>
      </c>
      <c r="W258" s="2" t="s">
        <v>42</v>
      </c>
      <c r="X258" s="2" t="s">
        <v>42</v>
      </c>
      <c r="Y258" s="2" t="s">
        <v>42</v>
      </c>
      <c r="Z258" s="1">
        <v>1</v>
      </c>
      <c r="AA258" s="1" t="s">
        <v>42</v>
      </c>
      <c r="AB258" s="1" t="s">
        <v>42</v>
      </c>
      <c r="AC258" s="1" t="s">
        <v>469</v>
      </c>
      <c r="AD258" s="1" t="s">
        <v>65</v>
      </c>
      <c r="AE258" s="1" t="s">
        <v>470</v>
      </c>
      <c r="AF258" s="1">
        <v>0</v>
      </c>
      <c r="AG258" s="1" t="s">
        <v>191</v>
      </c>
      <c r="AH258" s="1" t="s">
        <v>42</v>
      </c>
    </row>
    <row r="259" spans="1:34" hidden="1" x14ac:dyDescent="0.25">
      <c r="A259" s="18" t="s">
        <v>481</v>
      </c>
      <c r="B259" s="18" t="str">
        <f>VLOOKUP(A259,'[1]2020 New Titles'!A:I,2,FALSE)</f>
        <v>Anaesthesia and Intensive Care</v>
      </c>
      <c r="C259" s="26" t="s">
        <v>103</v>
      </c>
      <c r="D259" s="1" t="s">
        <v>482</v>
      </c>
      <c r="E259" s="1" t="s">
        <v>483</v>
      </c>
      <c r="F259" s="1" t="s">
        <v>341</v>
      </c>
      <c r="G259" s="5" t="s">
        <v>152</v>
      </c>
      <c r="H259" s="1">
        <v>2020</v>
      </c>
      <c r="I259" s="1" t="s">
        <v>438</v>
      </c>
      <c r="J259" s="2"/>
      <c r="K259" s="2">
        <v>1</v>
      </c>
      <c r="L259" s="2" t="s">
        <v>42</v>
      </c>
      <c r="M259" s="2" t="s">
        <v>42</v>
      </c>
      <c r="N259" s="2">
        <v>1</v>
      </c>
      <c r="O259" s="2" t="s">
        <v>42</v>
      </c>
      <c r="P259" s="2" t="s">
        <v>43</v>
      </c>
      <c r="Q259" s="2" t="s">
        <v>42</v>
      </c>
      <c r="R259" s="2" t="s">
        <v>42</v>
      </c>
      <c r="S259" s="2" t="s">
        <v>42</v>
      </c>
      <c r="T259" s="2">
        <v>1</v>
      </c>
      <c r="U259" s="2" t="s">
        <v>42</v>
      </c>
      <c r="V259" s="2" t="s">
        <v>42</v>
      </c>
      <c r="W259" s="2">
        <v>1</v>
      </c>
      <c r="X259" s="2" t="s">
        <v>42</v>
      </c>
      <c r="Y259" s="2" t="s">
        <v>42</v>
      </c>
      <c r="Z259" s="1">
        <v>1</v>
      </c>
      <c r="AA259" s="1" t="s">
        <v>42</v>
      </c>
      <c r="AB259" s="1" t="s">
        <v>42</v>
      </c>
      <c r="AC259" s="1" t="s">
        <v>484</v>
      </c>
      <c r="AD259" s="1"/>
      <c r="AE259" s="1"/>
      <c r="AF259" s="1">
        <v>0</v>
      </c>
      <c r="AG259" s="1" t="e">
        <v>#REF!</v>
      </c>
      <c r="AH259" s="1" t="s">
        <v>42</v>
      </c>
    </row>
    <row r="260" spans="1:34" hidden="1" x14ac:dyDescent="0.25">
      <c r="A260" s="1" t="s">
        <v>485</v>
      </c>
      <c r="B260" s="1" t="s">
        <v>486</v>
      </c>
      <c r="C260" s="1" t="s">
        <v>77</v>
      </c>
      <c r="D260" s="1" t="s">
        <v>487</v>
      </c>
      <c r="E260" s="1" t="s">
        <v>488</v>
      </c>
      <c r="F260" s="1" t="s">
        <v>489</v>
      </c>
      <c r="G260" s="5" t="s">
        <v>96</v>
      </c>
      <c r="H260" s="1">
        <v>2007</v>
      </c>
      <c r="I260" s="1" t="s">
        <v>206</v>
      </c>
      <c r="J260" s="2"/>
      <c r="K260" s="2">
        <v>1</v>
      </c>
      <c r="L260" s="2" t="s">
        <v>42</v>
      </c>
      <c r="M260" s="2" t="s">
        <v>42</v>
      </c>
      <c r="N260" s="2">
        <v>1</v>
      </c>
      <c r="O260" s="2" t="s">
        <v>42</v>
      </c>
      <c r="P260" s="2" t="s">
        <v>43</v>
      </c>
      <c r="Q260" s="2">
        <v>0</v>
      </c>
      <c r="R260" s="2" t="s">
        <v>42</v>
      </c>
      <c r="S260" s="2" t="s">
        <v>42</v>
      </c>
      <c r="T260" s="2">
        <v>1</v>
      </c>
      <c r="U260" s="2" t="s">
        <v>42</v>
      </c>
      <c r="V260" s="2" t="s">
        <v>42</v>
      </c>
      <c r="W260" s="2">
        <v>1</v>
      </c>
      <c r="X260" s="2" t="s">
        <v>42</v>
      </c>
      <c r="Y260" s="2" t="s">
        <v>42</v>
      </c>
      <c r="Z260" s="1">
        <v>1</v>
      </c>
      <c r="AA260" s="1" t="s">
        <v>42</v>
      </c>
      <c r="AB260" s="1" t="s">
        <v>42</v>
      </c>
      <c r="AC260" s="1" t="s">
        <v>490</v>
      </c>
      <c r="AD260" s="1" t="s">
        <v>88</v>
      </c>
      <c r="AE260" s="1" t="s">
        <v>491</v>
      </c>
      <c r="AF260" s="1">
        <v>0</v>
      </c>
      <c r="AG260" s="1" t="s">
        <v>492</v>
      </c>
      <c r="AH260" s="1" t="s">
        <v>42</v>
      </c>
    </row>
    <row r="261" spans="1:34" hidden="1" x14ac:dyDescent="0.25">
      <c r="A261" s="1" t="s">
        <v>500</v>
      </c>
      <c r="B261" s="1" t="s">
        <v>501</v>
      </c>
      <c r="C261" s="1" t="s">
        <v>50</v>
      </c>
      <c r="D261" s="1" t="s">
        <v>502</v>
      </c>
      <c r="E261" s="1" t="s">
        <v>503</v>
      </c>
      <c r="F261" s="1" t="s">
        <v>504</v>
      </c>
      <c r="G261" s="5" t="s">
        <v>96</v>
      </c>
      <c r="H261" s="1">
        <v>2006</v>
      </c>
      <c r="I261" s="1" t="s">
        <v>505</v>
      </c>
      <c r="J261" s="2"/>
      <c r="K261" s="2">
        <v>1</v>
      </c>
      <c r="L261" s="2" t="s">
        <v>42</v>
      </c>
      <c r="M261" s="2" t="s">
        <v>42</v>
      </c>
      <c r="N261" s="2">
        <v>0</v>
      </c>
      <c r="O261" s="2" t="s">
        <v>42</v>
      </c>
      <c r="P261" s="2" t="s">
        <v>43</v>
      </c>
      <c r="Q261" s="2">
        <v>1</v>
      </c>
      <c r="R261" s="2" t="s">
        <v>42</v>
      </c>
      <c r="S261" s="2" t="s">
        <v>42</v>
      </c>
      <c r="T261" s="2">
        <v>0</v>
      </c>
      <c r="U261" s="2" t="s">
        <v>42</v>
      </c>
      <c r="V261" s="2" t="s">
        <v>42</v>
      </c>
      <c r="W261" s="2">
        <v>0</v>
      </c>
      <c r="X261" s="2" t="s">
        <v>42</v>
      </c>
      <c r="Y261" s="2" t="s">
        <v>42</v>
      </c>
      <c r="Z261" s="1">
        <v>0</v>
      </c>
      <c r="AA261" s="1" t="s">
        <v>42</v>
      </c>
      <c r="AB261" s="1" t="s">
        <v>42</v>
      </c>
      <c r="AC261" s="1" t="s">
        <v>506</v>
      </c>
      <c r="AD261" s="1" t="s">
        <v>507</v>
      </c>
      <c r="AE261" s="1" t="s">
        <v>508</v>
      </c>
      <c r="AF261" s="1" t="s">
        <v>100</v>
      </c>
      <c r="AG261" s="1"/>
      <c r="AH261" s="1" t="s">
        <v>42</v>
      </c>
    </row>
    <row r="262" spans="1:34" hidden="1" x14ac:dyDescent="0.25">
      <c r="A262" s="1" t="s">
        <v>523</v>
      </c>
      <c r="B262" s="1" t="s">
        <v>524</v>
      </c>
      <c r="C262" s="1" t="s">
        <v>77</v>
      </c>
      <c r="D262" s="1" t="s">
        <v>525</v>
      </c>
      <c r="E262" s="1" t="s">
        <v>526</v>
      </c>
      <c r="F262" s="1" t="s">
        <v>527</v>
      </c>
      <c r="G262" s="5" t="s">
        <v>266</v>
      </c>
      <c r="H262" s="1">
        <v>2015</v>
      </c>
      <c r="I262" s="1" t="s">
        <v>528</v>
      </c>
      <c r="J262" s="2"/>
      <c r="K262" s="2">
        <v>1</v>
      </c>
      <c r="L262" s="2" t="s">
        <v>42</v>
      </c>
      <c r="M262" s="2" t="s">
        <v>42</v>
      </c>
      <c r="N262" s="2">
        <v>1</v>
      </c>
      <c r="O262" s="2" t="s">
        <v>42</v>
      </c>
      <c r="P262" s="2" t="s">
        <v>43</v>
      </c>
      <c r="Q262" s="2">
        <v>0</v>
      </c>
      <c r="R262" s="2" t="s">
        <v>42</v>
      </c>
      <c r="S262" s="2" t="s">
        <v>42</v>
      </c>
      <c r="T262" s="2">
        <v>1</v>
      </c>
      <c r="U262" s="2" t="s">
        <v>42</v>
      </c>
      <c r="V262" s="2" t="s">
        <v>42</v>
      </c>
      <c r="W262" s="2">
        <v>1</v>
      </c>
      <c r="X262" s="2" t="s">
        <v>42</v>
      </c>
      <c r="Y262" s="2" t="s">
        <v>42</v>
      </c>
      <c r="Z262" s="1">
        <v>1</v>
      </c>
      <c r="AA262" s="1" t="s">
        <v>42</v>
      </c>
      <c r="AB262" s="1" t="s">
        <v>42</v>
      </c>
      <c r="AC262" s="1" t="s">
        <v>529</v>
      </c>
      <c r="AD262" s="1" t="s">
        <v>88</v>
      </c>
      <c r="AE262" s="1" t="s">
        <v>530</v>
      </c>
      <c r="AF262" s="1">
        <v>0</v>
      </c>
      <c r="AG262" s="1" t="s">
        <v>531</v>
      </c>
      <c r="AH262" s="1" t="s">
        <v>42</v>
      </c>
    </row>
    <row r="263" spans="1:34" hidden="1" x14ac:dyDescent="0.25">
      <c r="A263" s="1" t="s">
        <v>532</v>
      </c>
      <c r="B263" s="1" t="s">
        <v>533</v>
      </c>
      <c r="C263" s="1" t="s">
        <v>77</v>
      </c>
      <c r="D263" s="1" t="s">
        <v>534</v>
      </c>
      <c r="E263" s="1" t="s">
        <v>535</v>
      </c>
      <c r="F263" s="1" t="s">
        <v>536</v>
      </c>
      <c r="G263" s="5" t="s">
        <v>107</v>
      </c>
      <c r="H263" s="1">
        <v>2014</v>
      </c>
      <c r="I263" s="1" t="s">
        <v>537</v>
      </c>
      <c r="J263" s="2"/>
      <c r="K263" s="2">
        <v>1</v>
      </c>
      <c r="L263" s="2" t="s">
        <v>42</v>
      </c>
      <c r="M263" s="2" t="s">
        <v>42</v>
      </c>
      <c r="N263" s="2">
        <v>1</v>
      </c>
      <c r="O263" s="2" t="s">
        <v>42</v>
      </c>
      <c r="P263" s="2" t="s">
        <v>43</v>
      </c>
      <c r="Q263" s="2">
        <v>0</v>
      </c>
      <c r="R263" s="2" t="s">
        <v>42</v>
      </c>
      <c r="S263" s="2" t="s">
        <v>42</v>
      </c>
      <c r="T263" s="2">
        <v>1</v>
      </c>
      <c r="U263" s="2" t="s">
        <v>42</v>
      </c>
      <c r="V263" s="2" t="s">
        <v>42</v>
      </c>
      <c r="W263" s="2">
        <v>1</v>
      </c>
      <c r="X263" s="2" t="s">
        <v>42</v>
      </c>
      <c r="Y263" s="2" t="s">
        <v>42</v>
      </c>
      <c r="Z263" s="1">
        <v>1</v>
      </c>
      <c r="AA263" s="1" t="s">
        <v>42</v>
      </c>
      <c r="AB263" s="1" t="s">
        <v>42</v>
      </c>
      <c r="AC263" s="1" t="s">
        <v>538</v>
      </c>
      <c r="AD263" s="1" t="s">
        <v>88</v>
      </c>
      <c r="AE263" s="1" t="s">
        <v>539</v>
      </c>
      <c r="AF263" s="1">
        <v>0</v>
      </c>
      <c r="AG263" s="1" t="s">
        <v>540</v>
      </c>
      <c r="AH263" s="1" t="s">
        <v>42</v>
      </c>
    </row>
    <row r="264" spans="1:34" hidden="1" x14ac:dyDescent="0.25">
      <c r="A264" s="1" t="s">
        <v>541</v>
      </c>
      <c r="B264" s="1" t="s">
        <v>542</v>
      </c>
      <c r="C264" s="1" t="s">
        <v>36</v>
      </c>
      <c r="D264" s="1" t="s">
        <v>543</v>
      </c>
      <c r="E264" s="1" t="s">
        <v>544</v>
      </c>
      <c r="F264" s="1" t="s">
        <v>545</v>
      </c>
      <c r="G264" s="5" t="s">
        <v>546</v>
      </c>
      <c r="H264" s="1">
        <v>2006</v>
      </c>
      <c r="I264" s="1" t="s">
        <v>547</v>
      </c>
      <c r="J264" s="2"/>
      <c r="K264" s="2">
        <v>1</v>
      </c>
      <c r="L264" s="2" t="s">
        <v>42</v>
      </c>
      <c r="M264" s="2" t="s">
        <v>42</v>
      </c>
      <c r="N264" s="2">
        <v>0</v>
      </c>
      <c r="O264" s="2" t="s">
        <v>42</v>
      </c>
      <c r="P264" s="2" t="s">
        <v>43</v>
      </c>
      <c r="Q264" s="2">
        <v>1</v>
      </c>
      <c r="R264" s="2" t="s">
        <v>42</v>
      </c>
      <c r="S264" s="2" t="s">
        <v>42</v>
      </c>
      <c r="T264" s="2">
        <v>0</v>
      </c>
      <c r="U264" s="2" t="s">
        <v>42</v>
      </c>
      <c r="V264" s="2" t="s">
        <v>42</v>
      </c>
      <c r="W264" s="2">
        <v>0</v>
      </c>
      <c r="X264" s="2" t="s">
        <v>42</v>
      </c>
      <c r="Y264" s="2" t="s">
        <v>42</v>
      </c>
      <c r="Z264" s="1">
        <v>1</v>
      </c>
      <c r="AA264" s="1" t="s">
        <v>42</v>
      </c>
      <c r="AB264" s="1" t="s">
        <v>42</v>
      </c>
      <c r="AC264" s="1" t="s">
        <v>548</v>
      </c>
      <c r="AD264" s="1" t="s">
        <v>292</v>
      </c>
      <c r="AE264" s="1" t="s">
        <v>137</v>
      </c>
      <c r="AF264" s="1">
        <v>0</v>
      </c>
      <c r="AG264" s="1" t="s">
        <v>191</v>
      </c>
      <c r="AH264" s="1" t="s">
        <v>42</v>
      </c>
    </row>
    <row r="265" spans="1:34" hidden="1" x14ac:dyDescent="0.25">
      <c r="A265" s="1" t="s">
        <v>549</v>
      </c>
      <c r="B265" s="1" t="s">
        <v>550</v>
      </c>
      <c r="C265" s="1" t="s">
        <v>103</v>
      </c>
      <c r="D265" s="1" t="s">
        <v>551</v>
      </c>
      <c r="E265" s="1" t="s">
        <v>552</v>
      </c>
      <c r="F265" s="1" t="s">
        <v>553</v>
      </c>
      <c r="G265" s="5" t="s">
        <v>266</v>
      </c>
      <c r="H265" s="1">
        <v>2013</v>
      </c>
      <c r="I265" s="1" t="s">
        <v>554</v>
      </c>
      <c r="J265" s="2"/>
      <c r="K265" s="2">
        <v>1</v>
      </c>
      <c r="L265" s="2" t="s">
        <v>42</v>
      </c>
      <c r="M265" s="2" t="s">
        <v>42</v>
      </c>
      <c r="N265" s="2">
        <v>1</v>
      </c>
      <c r="O265" s="2" t="s">
        <v>42</v>
      </c>
      <c r="P265" s="2" t="s">
        <v>43</v>
      </c>
      <c r="Q265" s="2">
        <v>0</v>
      </c>
      <c r="R265" s="2" t="s">
        <v>42</v>
      </c>
      <c r="S265" s="2" t="s">
        <v>42</v>
      </c>
      <c r="T265" s="2">
        <v>1</v>
      </c>
      <c r="U265" s="2" t="s">
        <v>42</v>
      </c>
      <c r="V265" s="2" t="s">
        <v>42</v>
      </c>
      <c r="W265" s="2">
        <v>1</v>
      </c>
      <c r="X265" s="2" t="s">
        <v>42</v>
      </c>
      <c r="Y265" s="2" t="s">
        <v>42</v>
      </c>
      <c r="Z265" s="1">
        <v>1</v>
      </c>
      <c r="AA265" s="1" t="s">
        <v>42</v>
      </c>
      <c r="AB265" s="1" t="s">
        <v>42</v>
      </c>
      <c r="AC265" s="1" t="s">
        <v>555</v>
      </c>
      <c r="AD265" s="1" t="s">
        <v>88</v>
      </c>
      <c r="AE265" s="1" t="s">
        <v>556</v>
      </c>
      <c r="AF265" s="1" t="s">
        <v>100</v>
      </c>
      <c r="AG265" s="1" t="s">
        <v>557</v>
      </c>
      <c r="AH265" s="1" t="s">
        <v>42</v>
      </c>
    </row>
    <row r="266" spans="1:34" hidden="1" x14ac:dyDescent="0.25">
      <c r="A266" s="1" t="s">
        <v>558</v>
      </c>
      <c r="B266" s="1" t="s">
        <v>559</v>
      </c>
      <c r="C266" s="1" t="s">
        <v>50</v>
      </c>
      <c r="D266" s="1" t="s">
        <v>560</v>
      </c>
      <c r="E266" s="1" t="s">
        <v>561</v>
      </c>
      <c r="F266" s="1" t="s">
        <v>562</v>
      </c>
      <c r="G266" s="5" t="s">
        <v>162</v>
      </c>
      <c r="H266" s="1">
        <v>2006</v>
      </c>
      <c r="I266" s="1" t="s">
        <v>563</v>
      </c>
      <c r="J266" s="2"/>
      <c r="K266" s="2">
        <v>1</v>
      </c>
      <c r="L266" s="2" t="s">
        <v>42</v>
      </c>
      <c r="M266" s="2" t="s">
        <v>42</v>
      </c>
      <c r="N266" s="2">
        <v>0</v>
      </c>
      <c r="O266" s="2" t="s">
        <v>42</v>
      </c>
      <c r="P266" s="2" t="s">
        <v>43</v>
      </c>
      <c r="Q266" s="2">
        <v>1</v>
      </c>
      <c r="R266" s="2" t="s">
        <v>42</v>
      </c>
      <c r="S266" s="2" t="s">
        <v>42</v>
      </c>
      <c r="T266" s="2">
        <v>0</v>
      </c>
      <c r="U266" s="2" t="s">
        <v>42</v>
      </c>
      <c r="V266" s="2" t="s">
        <v>42</v>
      </c>
      <c r="W266" s="2">
        <v>0</v>
      </c>
      <c r="X266" s="2" t="s">
        <v>42</v>
      </c>
      <c r="Y266" s="2" t="s">
        <v>42</v>
      </c>
      <c r="Z266" s="1">
        <v>0</v>
      </c>
      <c r="AA266" s="1" t="s">
        <v>42</v>
      </c>
      <c r="AB266" s="1" t="s">
        <v>42</v>
      </c>
      <c r="AC266" s="1" t="s">
        <v>564</v>
      </c>
      <c r="AD266" s="1" t="s">
        <v>45</v>
      </c>
      <c r="AE266" s="1" t="s">
        <v>565</v>
      </c>
      <c r="AF266" s="1" t="s">
        <v>100</v>
      </c>
      <c r="AG266" s="1"/>
      <c r="AH266" s="1" t="s">
        <v>42</v>
      </c>
    </row>
    <row r="267" spans="1:34" hidden="1" x14ac:dyDescent="0.25">
      <c r="A267" s="1" t="s">
        <v>566</v>
      </c>
      <c r="B267" s="1" t="s">
        <v>567</v>
      </c>
      <c r="C267" s="1" t="s">
        <v>36</v>
      </c>
      <c r="D267" s="1" t="s">
        <v>568</v>
      </c>
      <c r="E267" s="1" t="s">
        <v>569</v>
      </c>
      <c r="F267" s="1" t="s">
        <v>186</v>
      </c>
      <c r="G267" s="5" t="s">
        <v>40</v>
      </c>
      <c r="H267" s="1">
        <v>2015</v>
      </c>
      <c r="I267" s="1" t="s">
        <v>275</v>
      </c>
      <c r="J267" s="2"/>
      <c r="K267" s="2">
        <v>1</v>
      </c>
      <c r="L267" s="2" t="s">
        <v>42</v>
      </c>
      <c r="M267" s="2" t="s">
        <v>42</v>
      </c>
      <c r="N267" s="2">
        <v>0</v>
      </c>
      <c r="O267" s="2" t="s">
        <v>42</v>
      </c>
      <c r="P267" s="2" t="s">
        <v>43</v>
      </c>
      <c r="Q267" s="2">
        <v>1</v>
      </c>
      <c r="R267" s="2" t="s">
        <v>42</v>
      </c>
      <c r="S267" s="2" t="s">
        <v>42</v>
      </c>
      <c r="T267" s="2">
        <v>0</v>
      </c>
      <c r="U267" s="2" t="s">
        <v>42</v>
      </c>
      <c r="V267" s="2" t="s">
        <v>42</v>
      </c>
      <c r="W267" s="2">
        <v>0</v>
      </c>
      <c r="X267" s="2" t="s">
        <v>42</v>
      </c>
      <c r="Y267" s="2" t="s">
        <v>42</v>
      </c>
      <c r="Z267" s="1">
        <v>1</v>
      </c>
      <c r="AA267" s="1" t="s">
        <v>42</v>
      </c>
      <c r="AB267" s="1" t="s">
        <v>42</v>
      </c>
      <c r="AC267" s="1" t="s">
        <v>570</v>
      </c>
      <c r="AD267" s="1" t="s">
        <v>98</v>
      </c>
      <c r="AE267" s="1" t="s">
        <v>327</v>
      </c>
      <c r="AF267" s="1">
        <v>0</v>
      </c>
      <c r="AG267" s="1" t="s">
        <v>571</v>
      </c>
      <c r="AH267" s="1" t="s">
        <v>42</v>
      </c>
    </row>
    <row r="268" spans="1:34" hidden="1" x14ac:dyDescent="0.25">
      <c r="A268" s="1" t="s">
        <v>585</v>
      </c>
      <c r="B268" s="1" t="s">
        <v>586</v>
      </c>
      <c r="C268" s="1" t="s">
        <v>286</v>
      </c>
      <c r="D268" s="1" t="s">
        <v>587</v>
      </c>
      <c r="E268" s="1" t="s">
        <v>588</v>
      </c>
      <c r="F268" s="1" t="s">
        <v>589</v>
      </c>
      <c r="G268" s="5" t="s">
        <v>257</v>
      </c>
      <c r="H268" s="1">
        <v>2018</v>
      </c>
      <c r="I268" s="1" t="s">
        <v>590</v>
      </c>
      <c r="J268" s="2"/>
      <c r="K268" s="2">
        <v>1</v>
      </c>
      <c r="L268" s="2" t="s">
        <v>42</v>
      </c>
      <c r="M268" s="2" t="s">
        <v>42</v>
      </c>
      <c r="N268" s="2">
        <v>0</v>
      </c>
      <c r="O268" s="2" t="s">
        <v>42</v>
      </c>
      <c r="P268" s="2" t="s">
        <v>43</v>
      </c>
      <c r="Q268" s="2">
        <v>1</v>
      </c>
      <c r="R268" s="2" t="s">
        <v>42</v>
      </c>
      <c r="S268" s="2" t="s">
        <v>42</v>
      </c>
      <c r="T268" s="2">
        <v>0</v>
      </c>
      <c r="U268" s="2" t="s">
        <v>42</v>
      </c>
      <c r="V268" s="2" t="s">
        <v>42</v>
      </c>
      <c r="W268" s="2">
        <v>0</v>
      </c>
      <c r="X268" s="2" t="s">
        <v>42</v>
      </c>
      <c r="Y268" s="2" t="s">
        <v>42</v>
      </c>
      <c r="Z268" s="1" t="s">
        <v>42</v>
      </c>
      <c r="AA268" s="1" t="s">
        <v>42</v>
      </c>
      <c r="AB268" s="1" t="s">
        <v>42</v>
      </c>
      <c r="AC268" s="1" t="s">
        <v>591</v>
      </c>
      <c r="AD268" s="1" t="s">
        <v>127</v>
      </c>
      <c r="AE268" s="1" t="s">
        <v>127</v>
      </c>
      <c r="AF268" s="1">
        <v>0</v>
      </c>
      <c r="AG268" s="1"/>
      <c r="AH268" s="1" t="s">
        <v>42</v>
      </c>
    </row>
    <row r="269" spans="1:34" hidden="1" x14ac:dyDescent="0.25">
      <c r="A269" s="1" t="s">
        <v>592</v>
      </c>
      <c r="B269" s="1" t="s">
        <v>593</v>
      </c>
      <c r="C269" s="1" t="s">
        <v>36</v>
      </c>
      <c r="D269" s="1" t="s">
        <v>594</v>
      </c>
      <c r="E269" s="1" t="s">
        <v>595</v>
      </c>
      <c r="F269" s="1" t="s">
        <v>596</v>
      </c>
      <c r="G269" s="5" t="s">
        <v>454</v>
      </c>
      <c r="H269" s="1">
        <v>2006</v>
      </c>
      <c r="I269" s="1" t="s">
        <v>597</v>
      </c>
      <c r="J269" s="2"/>
      <c r="K269" s="2">
        <v>1</v>
      </c>
      <c r="L269" s="2" t="s">
        <v>42</v>
      </c>
      <c r="M269" s="2" t="s">
        <v>42</v>
      </c>
      <c r="N269" s="2">
        <v>1</v>
      </c>
      <c r="O269" s="2" t="s">
        <v>42</v>
      </c>
      <c r="P269" s="2" t="s">
        <v>43</v>
      </c>
      <c r="Q269" s="2">
        <v>1</v>
      </c>
      <c r="R269" s="2" t="s">
        <v>42</v>
      </c>
      <c r="S269" s="2" t="s">
        <v>42</v>
      </c>
      <c r="T269" s="2">
        <v>1</v>
      </c>
      <c r="U269" s="2" t="s">
        <v>42</v>
      </c>
      <c r="V269" s="2" t="s">
        <v>42</v>
      </c>
      <c r="W269" s="2">
        <v>0</v>
      </c>
      <c r="X269" s="2" t="s">
        <v>42</v>
      </c>
      <c r="Y269" s="2" t="s">
        <v>42</v>
      </c>
      <c r="Z269" s="1">
        <v>1</v>
      </c>
      <c r="AA269" s="1" t="s">
        <v>42</v>
      </c>
      <c r="AB269" s="1" t="s">
        <v>42</v>
      </c>
      <c r="AC269" s="1" t="s">
        <v>598</v>
      </c>
      <c r="AD269" s="1" t="s">
        <v>250</v>
      </c>
      <c r="AE269" s="1" t="s">
        <v>599</v>
      </c>
      <c r="AF269" s="1">
        <v>0</v>
      </c>
      <c r="AG269" s="1"/>
      <c r="AH269" s="1" t="s">
        <v>42</v>
      </c>
    </row>
    <row r="270" spans="1:34" hidden="1" x14ac:dyDescent="0.25">
      <c r="A270" s="1" t="s">
        <v>600</v>
      </c>
      <c r="B270" s="1" t="s">
        <v>601</v>
      </c>
      <c r="C270" s="1" t="s">
        <v>77</v>
      </c>
      <c r="D270" s="1" t="s">
        <v>602</v>
      </c>
      <c r="E270" s="1" t="s">
        <v>603</v>
      </c>
      <c r="F270" s="1" t="s">
        <v>604</v>
      </c>
      <c r="G270" s="5" t="s">
        <v>257</v>
      </c>
      <c r="H270" s="1">
        <v>2016</v>
      </c>
      <c r="I270" s="1" t="s">
        <v>605</v>
      </c>
      <c r="J270" s="2"/>
      <c r="K270" s="2">
        <v>1</v>
      </c>
      <c r="L270" s="2" t="s">
        <v>42</v>
      </c>
      <c r="M270" s="2" t="s">
        <v>42</v>
      </c>
      <c r="N270" s="2">
        <v>1</v>
      </c>
      <c r="O270" s="2" t="s">
        <v>42</v>
      </c>
      <c r="P270" s="2" t="s">
        <v>43</v>
      </c>
      <c r="Q270" s="2">
        <v>0</v>
      </c>
      <c r="R270" s="2" t="s">
        <v>42</v>
      </c>
      <c r="S270" s="2" t="s">
        <v>42</v>
      </c>
      <c r="T270" s="2">
        <v>0</v>
      </c>
      <c r="U270" s="2" t="s">
        <v>42</v>
      </c>
      <c r="V270" s="2" t="s">
        <v>42</v>
      </c>
      <c r="W270" s="2">
        <v>0</v>
      </c>
      <c r="X270" s="2" t="s">
        <v>42</v>
      </c>
      <c r="Y270" s="2" t="s">
        <v>42</v>
      </c>
      <c r="Z270" s="1">
        <v>1</v>
      </c>
      <c r="AA270" s="1" t="s">
        <v>42</v>
      </c>
      <c r="AB270" s="1" t="s">
        <v>42</v>
      </c>
      <c r="AC270" s="1" t="s">
        <v>606</v>
      </c>
      <c r="AD270" s="1" t="s">
        <v>88</v>
      </c>
      <c r="AE270" s="1" t="s">
        <v>240</v>
      </c>
      <c r="AF270" s="1" t="s">
        <v>100</v>
      </c>
      <c r="AG270" s="1" t="s">
        <v>607</v>
      </c>
      <c r="AH270" s="1" t="s">
        <v>42</v>
      </c>
    </row>
    <row r="271" spans="1:34" hidden="1" x14ac:dyDescent="0.25">
      <c r="A271" s="1" t="s">
        <v>608</v>
      </c>
      <c r="B271" s="1" t="s">
        <v>609</v>
      </c>
      <c r="C271" s="1" t="s">
        <v>50</v>
      </c>
      <c r="D271" s="1" t="s">
        <v>610</v>
      </c>
      <c r="E271" s="1" t="s">
        <v>611</v>
      </c>
      <c r="F271" s="1" t="s">
        <v>612</v>
      </c>
      <c r="G271" s="5" t="s">
        <v>152</v>
      </c>
      <c r="H271" s="1">
        <v>2019</v>
      </c>
      <c r="I271" s="1" t="s">
        <v>613</v>
      </c>
      <c r="J271" s="2"/>
      <c r="K271" s="2">
        <v>1</v>
      </c>
      <c r="L271" s="2" t="s">
        <v>42</v>
      </c>
      <c r="M271" s="2" t="s">
        <v>42</v>
      </c>
      <c r="N271" s="2" t="s">
        <v>42</v>
      </c>
      <c r="O271" s="2" t="s">
        <v>42</v>
      </c>
      <c r="P271" s="2" t="s">
        <v>43</v>
      </c>
      <c r="Q271" s="2">
        <v>1</v>
      </c>
      <c r="R271" s="2" t="s">
        <v>42</v>
      </c>
      <c r="S271" s="2" t="s">
        <v>42</v>
      </c>
      <c r="T271" s="2" t="s">
        <v>42</v>
      </c>
      <c r="U271" s="2" t="s">
        <v>42</v>
      </c>
      <c r="V271" s="2" t="s">
        <v>42</v>
      </c>
      <c r="W271" s="2" t="s">
        <v>42</v>
      </c>
      <c r="X271" s="2" t="s">
        <v>42</v>
      </c>
      <c r="Y271" s="2" t="s">
        <v>42</v>
      </c>
      <c r="Z271" s="1">
        <v>1</v>
      </c>
      <c r="AA271" s="1" t="s">
        <v>42</v>
      </c>
      <c r="AB271" s="1" t="s">
        <v>42</v>
      </c>
      <c r="AC271" s="1" t="s">
        <v>614</v>
      </c>
      <c r="AD271" s="1">
        <v>0</v>
      </c>
      <c r="AE271" s="1" t="s">
        <v>250</v>
      </c>
      <c r="AF271" s="1">
        <v>0</v>
      </c>
      <c r="AG271" s="1" t="s">
        <v>615</v>
      </c>
      <c r="AH271" s="1" t="s">
        <v>42</v>
      </c>
    </row>
    <row r="272" spans="1:34" hidden="1" x14ac:dyDescent="0.25">
      <c r="A272" s="1" t="s">
        <v>616</v>
      </c>
      <c r="B272" s="1" t="s">
        <v>617</v>
      </c>
      <c r="C272" s="1" t="s">
        <v>36</v>
      </c>
      <c r="D272" s="1" t="s">
        <v>618</v>
      </c>
      <c r="E272" s="1" t="s">
        <v>619</v>
      </c>
      <c r="F272" s="1" t="s">
        <v>620</v>
      </c>
      <c r="G272" s="5" t="s">
        <v>96</v>
      </c>
      <c r="H272" s="1">
        <v>2006</v>
      </c>
      <c r="I272" s="1" t="s">
        <v>621</v>
      </c>
      <c r="J272" s="2"/>
      <c r="K272" s="2">
        <v>1</v>
      </c>
      <c r="L272" s="2" t="s">
        <v>42</v>
      </c>
      <c r="M272" s="2" t="s">
        <v>42</v>
      </c>
      <c r="N272" s="2">
        <v>0</v>
      </c>
      <c r="O272" s="2" t="s">
        <v>42</v>
      </c>
      <c r="P272" s="2" t="s">
        <v>43</v>
      </c>
      <c r="Q272" s="2">
        <v>1</v>
      </c>
      <c r="R272" s="2" t="s">
        <v>42</v>
      </c>
      <c r="S272" s="2" t="s">
        <v>42</v>
      </c>
      <c r="T272" s="2">
        <v>0</v>
      </c>
      <c r="U272" s="2" t="s">
        <v>42</v>
      </c>
      <c r="V272" s="2" t="s">
        <v>42</v>
      </c>
      <c r="W272" s="2">
        <v>0</v>
      </c>
      <c r="X272" s="2" t="s">
        <v>42</v>
      </c>
      <c r="Y272" s="2" t="s">
        <v>42</v>
      </c>
      <c r="Z272" s="1">
        <v>1</v>
      </c>
      <c r="AA272" s="1" t="s">
        <v>42</v>
      </c>
      <c r="AB272" s="1" t="s">
        <v>42</v>
      </c>
      <c r="AC272" s="1" t="s">
        <v>622</v>
      </c>
      <c r="AD272" s="1" t="s">
        <v>292</v>
      </c>
      <c r="AE272" s="1" t="s">
        <v>448</v>
      </c>
      <c r="AF272" s="1">
        <v>0</v>
      </c>
      <c r="AG272" s="1" t="s">
        <v>392</v>
      </c>
      <c r="AH272" s="1" t="s">
        <v>42</v>
      </c>
    </row>
    <row r="273" spans="1:34" hidden="1" x14ac:dyDescent="0.25">
      <c r="A273" s="1" t="s">
        <v>623</v>
      </c>
      <c r="B273" s="1" t="s">
        <v>624</v>
      </c>
      <c r="C273" s="1" t="s">
        <v>286</v>
      </c>
      <c r="D273" s="1" t="s">
        <v>625</v>
      </c>
      <c r="E273" s="1" t="s">
        <v>626</v>
      </c>
      <c r="F273" s="1" t="s">
        <v>627</v>
      </c>
      <c r="G273" s="5" t="s">
        <v>62</v>
      </c>
      <c r="H273" s="1">
        <v>2019</v>
      </c>
      <c r="I273" s="1" t="s">
        <v>628</v>
      </c>
      <c r="J273" s="2"/>
      <c r="K273" s="2">
        <v>1</v>
      </c>
      <c r="L273" s="2" t="s">
        <v>42</v>
      </c>
      <c r="M273" s="2" t="s">
        <v>42</v>
      </c>
      <c r="N273" s="2" t="s">
        <v>42</v>
      </c>
      <c r="O273" s="2" t="s">
        <v>42</v>
      </c>
      <c r="P273" s="2" t="s">
        <v>43</v>
      </c>
      <c r="Q273" s="2">
        <v>1</v>
      </c>
      <c r="R273" s="2" t="s">
        <v>42</v>
      </c>
      <c r="S273" s="2" t="s">
        <v>42</v>
      </c>
      <c r="T273" s="2" t="s">
        <v>42</v>
      </c>
      <c r="U273" s="2" t="s">
        <v>42</v>
      </c>
      <c r="V273" s="2" t="s">
        <v>42</v>
      </c>
      <c r="W273" s="2" t="s">
        <v>42</v>
      </c>
      <c r="X273" s="2" t="s">
        <v>42</v>
      </c>
      <c r="Y273" s="2" t="s">
        <v>42</v>
      </c>
      <c r="Z273" s="1" t="s">
        <v>42</v>
      </c>
      <c r="AA273" s="1" t="s">
        <v>42</v>
      </c>
      <c r="AB273" s="1" t="s">
        <v>42</v>
      </c>
      <c r="AC273" s="1" t="s">
        <v>629</v>
      </c>
      <c r="AD273" s="1" t="s">
        <v>308</v>
      </c>
      <c r="AE273" s="1" t="s">
        <v>630</v>
      </c>
      <c r="AF273" s="1">
        <v>0</v>
      </c>
      <c r="AG273" s="1" t="s">
        <v>191</v>
      </c>
      <c r="AH273" s="1" t="s">
        <v>42</v>
      </c>
    </row>
    <row r="274" spans="1:34" hidden="1" x14ac:dyDescent="0.25">
      <c r="A274" s="1" t="s">
        <v>631</v>
      </c>
      <c r="B274" s="1" t="s">
        <v>632</v>
      </c>
      <c r="C274" s="1" t="s">
        <v>50</v>
      </c>
      <c r="D274" s="1" t="s">
        <v>633</v>
      </c>
      <c r="E274" s="1" t="s">
        <v>634</v>
      </c>
      <c r="F274" s="1" t="s">
        <v>635</v>
      </c>
      <c r="G274" s="5" t="s">
        <v>636</v>
      </c>
      <c r="H274" s="1">
        <v>2006</v>
      </c>
      <c r="I274" s="1" t="s">
        <v>628</v>
      </c>
      <c r="J274" s="2"/>
      <c r="K274" s="2">
        <v>1</v>
      </c>
      <c r="L274" s="2" t="s">
        <v>42</v>
      </c>
      <c r="M274" s="2" t="s">
        <v>42</v>
      </c>
      <c r="N274" s="2">
        <v>0</v>
      </c>
      <c r="O274" s="2" t="s">
        <v>42</v>
      </c>
      <c r="P274" s="2" t="s">
        <v>43</v>
      </c>
      <c r="Q274" s="2">
        <v>1</v>
      </c>
      <c r="R274" s="2" t="s">
        <v>42</v>
      </c>
      <c r="S274" s="2" t="s">
        <v>42</v>
      </c>
      <c r="T274" s="2">
        <v>0</v>
      </c>
      <c r="U274" s="2" t="s">
        <v>42</v>
      </c>
      <c r="V274" s="2" t="s">
        <v>42</v>
      </c>
      <c r="W274" s="2">
        <v>0</v>
      </c>
      <c r="X274" s="2" t="s">
        <v>42</v>
      </c>
      <c r="Y274" s="2" t="s">
        <v>42</v>
      </c>
      <c r="Z274" s="1">
        <v>0</v>
      </c>
      <c r="AA274" s="1" t="s">
        <v>42</v>
      </c>
      <c r="AB274" s="1" t="s">
        <v>42</v>
      </c>
      <c r="AC274" s="1" t="s">
        <v>637</v>
      </c>
      <c r="AD274" s="1" t="s">
        <v>65</v>
      </c>
      <c r="AE274" s="1" t="s">
        <v>146</v>
      </c>
      <c r="AF274" s="1" t="s">
        <v>100</v>
      </c>
      <c r="AG274" s="1"/>
      <c r="AH274" s="1" t="s">
        <v>42</v>
      </c>
    </row>
    <row r="275" spans="1:34" hidden="1" x14ac:dyDescent="0.25">
      <c r="A275" s="1" t="s">
        <v>638</v>
      </c>
      <c r="B275" s="1" t="s">
        <v>639</v>
      </c>
      <c r="C275" s="1" t="s">
        <v>77</v>
      </c>
      <c r="D275" s="1" t="s">
        <v>640</v>
      </c>
      <c r="E275" s="1" t="s">
        <v>641</v>
      </c>
      <c r="F275" s="1" t="s">
        <v>642</v>
      </c>
      <c r="G275" s="5" t="s">
        <v>643</v>
      </c>
      <c r="H275" s="1">
        <v>2008</v>
      </c>
      <c r="I275" s="1" t="s">
        <v>429</v>
      </c>
      <c r="J275" s="2"/>
      <c r="K275" s="2">
        <v>1</v>
      </c>
      <c r="L275" s="2" t="s">
        <v>42</v>
      </c>
      <c r="M275" s="2" t="s">
        <v>42</v>
      </c>
      <c r="N275" s="2">
        <v>1</v>
      </c>
      <c r="O275" s="2" t="s">
        <v>42</v>
      </c>
      <c r="P275" s="2" t="s">
        <v>43</v>
      </c>
      <c r="Q275" s="2">
        <v>0</v>
      </c>
      <c r="R275" s="2" t="s">
        <v>42</v>
      </c>
      <c r="S275" s="2" t="s">
        <v>42</v>
      </c>
      <c r="T275" s="2">
        <v>1</v>
      </c>
      <c r="U275" s="2" t="s">
        <v>42</v>
      </c>
      <c r="V275" s="2" t="s">
        <v>42</v>
      </c>
      <c r="W275" s="2">
        <v>0</v>
      </c>
      <c r="X275" s="2" t="s">
        <v>42</v>
      </c>
      <c r="Y275" s="2" t="s">
        <v>42</v>
      </c>
      <c r="Z275" s="1">
        <v>1</v>
      </c>
      <c r="AA275" s="1" t="s">
        <v>42</v>
      </c>
      <c r="AB275" s="1" t="s">
        <v>42</v>
      </c>
      <c r="AC275" s="1" t="s">
        <v>644</v>
      </c>
      <c r="AD275" s="1" t="s">
        <v>399</v>
      </c>
      <c r="AE275" s="1" t="s">
        <v>423</v>
      </c>
      <c r="AF275" s="1">
        <v>0</v>
      </c>
      <c r="AG275" s="1" t="s">
        <v>191</v>
      </c>
      <c r="AH275" s="1" t="s">
        <v>42</v>
      </c>
    </row>
    <row r="276" spans="1:34" hidden="1" x14ac:dyDescent="0.25">
      <c r="A276" s="18" t="s">
        <v>645</v>
      </c>
      <c r="B276" s="18" t="str">
        <f>VLOOKUP(A276,'[1]2020 New Titles'!A:I,2,FALSE)</f>
        <v>Asia Pacific Journal of Rural Development</v>
      </c>
      <c r="C276" s="26" t="s">
        <v>286</v>
      </c>
      <c r="D276" s="1" t="s">
        <v>646</v>
      </c>
      <c r="E276" s="1" t="s">
        <v>647</v>
      </c>
      <c r="F276" s="1" t="s">
        <v>648</v>
      </c>
      <c r="G276" s="5" t="s">
        <v>152</v>
      </c>
      <c r="H276" s="1">
        <v>2020</v>
      </c>
      <c r="I276" s="1" t="s">
        <v>649</v>
      </c>
      <c r="J276" s="2"/>
      <c r="K276" s="2">
        <v>1</v>
      </c>
      <c r="L276" s="2" t="s">
        <v>42</v>
      </c>
      <c r="M276" s="2" t="s">
        <v>42</v>
      </c>
      <c r="N276" s="2" t="s">
        <v>42</v>
      </c>
      <c r="O276" s="2" t="s">
        <v>42</v>
      </c>
      <c r="P276" s="2" t="s">
        <v>43</v>
      </c>
      <c r="Q276" s="2">
        <v>1</v>
      </c>
      <c r="R276" s="2" t="s">
        <v>42</v>
      </c>
      <c r="S276" s="2" t="s">
        <v>42</v>
      </c>
      <c r="T276" s="2" t="s">
        <v>42</v>
      </c>
      <c r="U276" s="2" t="s">
        <v>42</v>
      </c>
      <c r="V276" s="2" t="s">
        <v>42</v>
      </c>
      <c r="W276" s="2" t="s">
        <v>42</v>
      </c>
      <c r="X276" s="2" t="s">
        <v>42</v>
      </c>
      <c r="Y276" s="2" t="s">
        <v>42</v>
      </c>
      <c r="Z276" s="1">
        <v>1</v>
      </c>
      <c r="AA276" s="1" t="s">
        <v>42</v>
      </c>
      <c r="AB276" s="1" t="s">
        <v>42</v>
      </c>
      <c r="AC276" s="1" t="s">
        <v>650</v>
      </c>
      <c r="AD276" s="1"/>
      <c r="AE276" s="1"/>
      <c r="AF276" s="1">
        <v>0</v>
      </c>
      <c r="AG276" s="1" t="e">
        <v>#REF!</v>
      </c>
      <c r="AH276" s="1" t="s">
        <v>42</v>
      </c>
    </row>
    <row r="277" spans="1:34" hidden="1" x14ac:dyDescent="0.25">
      <c r="A277" s="1" t="s">
        <v>657</v>
      </c>
      <c r="B277" s="1" t="s">
        <v>658</v>
      </c>
      <c r="C277" s="1" t="s">
        <v>50</v>
      </c>
      <c r="D277" s="1" t="s">
        <v>659</v>
      </c>
      <c r="E277" s="1" t="s">
        <v>660</v>
      </c>
      <c r="F277" s="1" t="s">
        <v>661</v>
      </c>
      <c r="G277" s="5" t="s">
        <v>40</v>
      </c>
      <c r="H277" s="1">
        <v>2015</v>
      </c>
      <c r="I277" s="1" t="s">
        <v>163</v>
      </c>
      <c r="J277" s="2"/>
      <c r="K277" s="2">
        <v>1</v>
      </c>
      <c r="L277" s="2" t="s">
        <v>42</v>
      </c>
      <c r="M277" s="2" t="s">
        <v>42</v>
      </c>
      <c r="N277" s="2">
        <v>0</v>
      </c>
      <c r="O277" s="2" t="s">
        <v>42</v>
      </c>
      <c r="P277" s="2" t="s">
        <v>43</v>
      </c>
      <c r="Q277" s="2">
        <v>1</v>
      </c>
      <c r="R277" s="2" t="s">
        <v>42</v>
      </c>
      <c r="S277" s="2" t="s">
        <v>42</v>
      </c>
      <c r="T277" s="2">
        <v>0</v>
      </c>
      <c r="U277" s="2" t="s">
        <v>42</v>
      </c>
      <c r="V277" s="2" t="s">
        <v>42</v>
      </c>
      <c r="W277" s="2">
        <v>0</v>
      </c>
      <c r="X277" s="2" t="s">
        <v>42</v>
      </c>
      <c r="Y277" s="2" t="s">
        <v>42</v>
      </c>
      <c r="Z277" s="1">
        <v>1</v>
      </c>
      <c r="AA277" s="1" t="s">
        <v>42</v>
      </c>
      <c r="AB277" s="1" t="s">
        <v>42</v>
      </c>
      <c r="AC277" s="1" t="s">
        <v>662</v>
      </c>
      <c r="AD277" s="1" t="s">
        <v>292</v>
      </c>
      <c r="AE277" s="1" t="s">
        <v>336</v>
      </c>
      <c r="AF277" s="1" t="s">
        <v>100</v>
      </c>
      <c r="AG277" s="1" t="s">
        <v>191</v>
      </c>
      <c r="AH277" s="1" t="s">
        <v>42</v>
      </c>
    </row>
    <row r="278" spans="1:34" hidden="1" x14ac:dyDescent="0.25">
      <c r="A278" s="1" t="s">
        <v>663</v>
      </c>
      <c r="B278" s="1" t="s">
        <v>664</v>
      </c>
      <c r="C278" s="1" t="s">
        <v>103</v>
      </c>
      <c r="D278" s="1" t="s">
        <v>665</v>
      </c>
      <c r="E278" s="1" t="s">
        <v>666</v>
      </c>
      <c r="F278" s="1" t="s">
        <v>667</v>
      </c>
      <c r="G278" s="5" t="s">
        <v>222</v>
      </c>
      <c r="H278" s="1">
        <v>2010</v>
      </c>
      <c r="I278" s="1" t="s">
        <v>668</v>
      </c>
      <c r="J278" s="2"/>
      <c r="K278" s="2">
        <v>1</v>
      </c>
      <c r="L278" s="2" t="s">
        <v>42</v>
      </c>
      <c r="M278" s="2" t="s">
        <v>42</v>
      </c>
      <c r="N278" s="2">
        <v>1</v>
      </c>
      <c r="O278" s="2" t="s">
        <v>42</v>
      </c>
      <c r="P278" s="2" t="s">
        <v>43</v>
      </c>
      <c r="Q278" s="2">
        <v>0</v>
      </c>
      <c r="R278" s="2" t="s">
        <v>42</v>
      </c>
      <c r="S278" s="2" t="s">
        <v>42</v>
      </c>
      <c r="T278" s="2">
        <v>1</v>
      </c>
      <c r="U278" s="2" t="s">
        <v>42</v>
      </c>
      <c r="V278" s="2" t="s">
        <v>42</v>
      </c>
      <c r="W278" s="2">
        <v>1</v>
      </c>
      <c r="X278" s="2" t="s">
        <v>42</v>
      </c>
      <c r="Y278" s="2" t="s">
        <v>42</v>
      </c>
      <c r="Z278" s="1">
        <v>1</v>
      </c>
      <c r="AA278" s="1" t="s">
        <v>42</v>
      </c>
      <c r="AB278" s="1" t="s">
        <v>42</v>
      </c>
      <c r="AC278" s="1" t="s">
        <v>669</v>
      </c>
      <c r="AD278" s="1" t="s">
        <v>88</v>
      </c>
      <c r="AE278" s="1" t="s">
        <v>670</v>
      </c>
      <c r="AF278" s="1" t="s">
        <v>100</v>
      </c>
      <c r="AG278" s="1" t="s">
        <v>671</v>
      </c>
      <c r="AH278" s="1" t="s">
        <v>42</v>
      </c>
    </row>
    <row r="279" spans="1:34" hidden="1" x14ac:dyDescent="0.25">
      <c r="A279" s="1" t="s">
        <v>678</v>
      </c>
      <c r="B279" s="1" t="s">
        <v>679</v>
      </c>
      <c r="C279" s="1" t="s">
        <v>50</v>
      </c>
      <c r="D279" s="1" t="s">
        <v>680</v>
      </c>
      <c r="E279" s="1" t="s">
        <v>681</v>
      </c>
      <c r="F279" s="1" t="s">
        <v>682</v>
      </c>
      <c r="G279" s="5" t="s">
        <v>257</v>
      </c>
      <c r="H279" s="1">
        <v>2016</v>
      </c>
      <c r="I279" s="1" t="s">
        <v>590</v>
      </c>
      <c r="J279" s="2"/>
      <c r="K279" s="2">
        <v>1</v>
      </c>
      <c r="L279" s="2" t="s">
        <v>42</v>
      </c>
      <c r="M279" s="2" t="s">
        <v>42</v>
      </c>
      <c r="N279" s="2">
        <v>0</v>
      </c>
      <c r="O279" s="2" t="s">
        <v>42</v>
      </c>
      <c r="P279" s="2" t="s">
        <v>43</v>
      </c>
      <c r="Q279" s="2">
        <v>1</v>
      </c>
      <c r="R279" s="2" t="s">
        <v>42</v>
      </c>
      <c r="S279" s="2" t="s">
        <v>42</v>
      </c>
      <c r="T279" s="2">
        <v>0</v>
      </c>
      <c r="U279" s="2" t="s">
        <v>42</v>
      </c>
      <c r="V279" s="2" t="s">
        <v>42</v>
      </c>
      <c r="W279" s="2">
        <v>0</v>
      </c>
      <c r="X279" s="2" t="s">
        <v>42</v>
      </c>
      <c r="Y279" s="2" t="s">
        <v>42</v>
      </c>
      <c r="Z279" s="1">
        <v>0</v>
      </c>
      <c r="AA279" s="1" t="s">
        <v>42</v>
      </c>
      <c r="AB279" s="1" t="s">
        <v>42</v>
      </c>
      <c r="AC279" s="1" t="s">
        <v>683</v>
      </c>
      <c r="AD279" s="1" t="s">
        <v>292</v>
      </c>
      <c r="AE279" s="1" t="s">
        <v>292</v>
      </c>
      <c r="AF279" s="1" t="s">
        <v>100</v>
      </c>
      <c r="AG279" s="1"/>
      <c r="AH279" s="1" t="s">
        <v>42</v>
      </c>
    </row>
    <row r="280" spans="1:34" hidden="1" x14ac:dyDescent="0.25">
      <c r="A280" s="1" t="s">
        <v>684</v>
      </c>
      <c r="B280" s="1" t="s">
        <v>685</v>
      </c>
      <c r="C280" s="1" t="s">
        <v>286</v>
      </c>
      <c r="D280" s="1" t="s">
        <v>686</v>
      </c>
      <c r="E280" s="1" t="s">
        <v>687</v>
      </c>
      <c r="F280" s="1" t="s">
        <v>688</v>
      </c>
      <c r="G280" s="5" t="s">
        <v>266</v>
      </c>
      <c r="H280" s="1">
        <v>2015</v>
      </c>
      <c r="I280" s="1" t="s">
        <v>54</v>
      </c>
      <c r="J280" s="2"/>
      <c r="K280" s="2">
        <v>1</v>
      </c>
      <c r="L280" s="2" t="s">
        <v>42</v>
      </c>
      <c r="M280" s="2" t="s">
        <v>42</v>
      </c>
      <c r="N280" s="2">
        <v>0</v>
      </c>
      <c r="O280" s="2" t="s">
        <v>42</v>
      </c>
      <c r="P280" s="2" t="s">
        <v>43</v>
      </c>
      <c r="Q280" s="2">
        <v>1</v>
      </c>
      <c r="R280" s="2" t="s">
        <v>42</v>
      </c>
      <c r="S280" s="2" t="s">
        <v>42</v>
      </c>
      <c r="T280" s="2">
        <v>0</v>
      </c>
      <c r="U280" s="2" t="s">
        <v>42</v>
      </c>
      <c r="V280" s="2" t="s">
        <v>42</v>
      </c>
      <c r="W280" s="2">
        <v>0</v>
      </c>
      <c r="X280" s="2" t="s">
        <v>42</v>
      </c>
      <c r="Y280" s="2" t="s">
        <v>42</v>
      </c>
      <c r="Z280" s="1">
        <v>0</v>
      </c>
      <c r="AA280" s="1" t="s">
        <v>42</v>
      </c>
      <c r="AB280" s="1" t="s">
        <v>42</v>
      </c>
      <c r="AC280" s="1" t="s">
        <v>689</v>
      </c>
      <c r="AD280" s="1" t="s">
        <v>65</v>
      </c>
      <c r="AE280" s="1" t="s">
        <v>137</v>
      </c>
      <c r="AF280" s="1">
        <v>0</v>
      </c>
      <c r="AG280" s="1"/>
      <c r="AH280" s="1" t="s">
        <v>42</v>
      </c>
    </row>
    <row r="281" spans="1:34" hidden="1" x14ac:dyDescent="0.25">
      <c r="A281" s="1" t="s">
        <v>690</v>
      </c>
      <c r="B281" s="1" t="s">
        <v>691</v>
      </c>
      <c r="C281" s="1" t="s">
        <v>286</v>
      </c>
      <c r="D281" s="1" t="s">
        <v>692</v>
      </c>
      <c r="E281" s="1" t="s">
        <v>693</v>
      </c>
      <c r="F281" s="1" t="s">
        <v>694</v>
      </c>
      <c r="G281" s="5" t="s">
        <v>437</v>
      </c>
      <c r="H281" s="1">
        <v>2006</v>
      </c>
      <c r="I281" s="1" t="s">
        <v>462</v>
      </c>
      <c r="J281" s="2"/>
      <c r="K281" s="2">
        <v>1</v>
      </c>
      <c r="L281" s="2" t="s">
        <v>42</v>
      </c>
      <c r="M281" s="2" t="s">
        <v>42</v>
      </c>
      <c r="N281" s="2">
        <v>0</v>
      </c>
      <c r="O281" s="2" t="s">
        <v>42</v>
      </c>
      <c r="P281" s="2" t="s">
        <v>43</v>
      </c>
      <c r="Q281" s="2">
        <v>1</v>
      </c>
      <c r="R281" s="2" t="s">
        <v>42</v>
      </c>
      <c r="S281" s="2" t="s">
        <v>42</v>
      </c>
      <c r="T281" s="2">
        <v>0</v>
      </c>
      <c r="U281" s="2" t="s">
        <v>42</v>
      </c>
      <c r="V281" s="2" t="s">
        <v>42</v>
      </c>
      <c r="W281" s="2">
        <v>0</v>
      </c>
      <c r="X281" s="2" t="s">
        <v>42</v>
      </c>
      <c r="Y281" s="2" t="s">
        <v>42</v>
      </c>
      <c r="Z281" s="1">
        <v>0</v>
      </c>
      <c r="AA281" s="1" t="s">
        <v>42</v>
      </c>
      <c r="AB281" s="1" t="s">
        <v>42</v>
      </c>
      <c r="AC281" s="1" t="s">
        <v>695</v>
      </c>
      <c r="AD281" s="1" t="s">
        <v>98</v>
      </c>
      <c r="AE281" s="1" t="s">
        <v>696</v>
      </c>
      <c r="AF281" s="1">
        <v>0</v>
      </c>
      <c r="AG281" s="1"/>
      <c r="AH281" s="1" t="s">
        <v>42</v>
      </c>
    </row>
    <row r="282" spans="1:34" hidden="1" x14ac:dyDescent="0.25">
      <c r="A282" s="1" t="s">
        <v>697</v>
      </c>
      <c r="B282" s="1" t="s">
        <v>698</v>
      </c>
      <c r="C282" s="1" t="s">
        <v>286</v>
      </c>
      <c r="D282" s="1" t="s">
        <v>699</v>
      </c>
      <c r="E282" s="1" t="s">
        <v>700</v>
      </c>
      <c r="F282" s="1" t="s">
        <v>333</v>
      </c>
      <c r="G282" s="5" t="s">
        <v>290</v>
      </c>
      <c r="H282" s="1">
        <v>2013</v>
      </c>
      <c r="I282" s="1" t="s">
        <v>334</v>
      </c>
      <c r="J282" s="2"/>
      <c r="K282" s="2">
        <v>1</v>
      </c>
      <c r="L282" s="2" t="s">
        <v>42</v>
      </c>
      <c r="M282" s="2" t="s">
        <v>42</v>
      </c>
      <c r="N282" s="2">
        <v>0</v>
      </c>
      <c r="O282" s="2" t="s">
        <v>42</v>
      </c>
      <c r="P282" s="2" t="s">
        <v>43</v>
      </c>
      <c r="Q282" s="2">
        <v>1</v>
      </c>
      <c r="R282" s="2" t="s">
        <v>42</v>
      </c>
      <c r="S282" s="2" t="s">
        <v>42</v>
      </c>
      <c r="T282" s="2">
        <v>0</v>
      </c>
      <c r="U282" s="2" t="s">
        <v>42</v>
      </c>
      <c r="V282" s="2" t="s">
        <v>42</v>
      </c>
      <c r="W282" s="2">
        <v>0</v>
      </c>
      <c r="X282" s="2" t="s">
        <v>42</v>
      </c>
      <c r="Y282" s="2" t="s">
        <v>42</v>
      </c>
      <c r="Z282" s="1">
        <v>0</v>
      </c>
      <c r="AA282" s="1" t="s">
        <v>42</v>
      </c>
      <c r="AB282" s="1" t="s">
        <v>42</v>
      </c>
      <c r="AC282" s="1" t="s">
        <v>701</v>
      </c>
      <c r="AD282" s="1" t="s">
        <v>98</v>
      </c>
      <c r="AE282" s="1" t="s">
        <v>190</v>
      </c>
      <c r="AF282" s="1">
        <v>0</v>
      </c>
      <c r="AG282" s="1"/>
      <c r="AH282" s="1" t="s">
        <v>42</v>
      </c>
    </row>
    <row r="283" spans="1:34" hidden="1" x14ac:dyDescent="0.25">
      <c r="A283" s="1" t="s">
        <v>708</v>
      </c>
      <c r="B283" s="1" t="s">
        <v>709</v>
      </c>
      <c r="C283" s="1" t="s">
        <v>36</v>
      </c>
      <c r="D283" s="1" t="s">
        <v>710</v>
      </c>
      <c r="E283" s="1" t="s">
        <v>711</v>
      </c>
      <c r="F283" s="1" t="s">
        <v>712</v>
      </c>
      <c r="G283" s="5" t="s">
        <v>636</v>
      </c>
      <c r="H283" s="1">
        <v>2006</v>
      </c>
      <c r="I283" s="1" t="s">
        <v>713</v>
      </c>
      <c r="J283" s="2"/>
      <c r="K283" s="2">
        <v>1</v>
      </c>
      <c r="L283" s="2" t="s">
        <v>42</v>
      </c>
      <c r="M283" s="2" t="s">
        <v>42</v>
      </c>
      <c r="N283" s="2">
        <v>1</v>
      </c>
      <c r="O283" s="2" t="s">
        <v>42</v>
      </c>
      <c r="P283" s="2" t="s">
        <v>43</v>
      </c>
      <c r="Q283" s="2">
        <v>1</v>
      </c>
      <c r="R283" s="2" t="s">
        <v>42</v>
      </c>
      <c r="S283" s="2" t="s">
        <v>42</v>
      </c>
      <c r="T283" s="2">
        <v>1</v>
      </c>
      <c r="U283" s="2" t="s">
        <v>42</v>
      </c>
      <c r="V283" s="2" t="s">
        <v>42</v>
      </c>
      <c r="W283" s="2">
        <v>0</v>
      </c>
      <c r="X283" s="2" t="s">
        <v>42</v>
      </c>
      <c r="Y283" s="2" t="s">
        <v>42</v>
      </c>
      <c r="Z283" s="1">
        <v>1</v>
      </c>
      <c r="AA283" s="1" t="s">
        <v>42</v>
      </c>
      <c r="AB283" s="1" t="s">
        <v>42</v>
      </c>
      <c r="AC283" s="1" t="s">
        <v>714</v>
      </c>
      <c r="AD283" s="1" t="s">
        <v>250</v>
      </c>
      <c r="AE283" s="1" t="s">
        <v>715</v>
      </c>
      <c r="AF283" s="1">
        <v>0</v>
      </c>
      <c r="AG283" s="1" t="s">
        <v>716</v>
      </c>
      <c r="AH283" s="1" t="s">
        <v>42</v>
      </c>
    </row>
    <row r="284" spans="1:34" hidden="1" x14ac:dyDescent="0.25">
      <c r="A284" s="1" t="s">
        <v>717</v>
      </c>
      <c r="B284" s="1" t="s">
        <v>718</v>
      </c>
      <c r="C284" s="1" t="s">
        <v>36</v>
      </c>
      <c r="D284" s="1" t="s">
        <v>719</v>
      </c>
      <c r="E284" s="1" t="s">
        <v>720</v>
      </c>
      <c r="F284" s="1" t="s">
        <v>721</v>
      </c>
      <c r="G284" s="5" t="s">
        <v>643</v>
      </c>
      <c r="H284" s="1">
        <v>2008</v>
      </c>
      <c r="I284" s="1" t="s">
        <v>722</v>
      </c>
      <c r="J284" s="2"/>
      <c r="K284" s="2">
        <v>1</v>
      </c>
      <c r="L284" s="2" t="s">
        <v>42</v>
      </c>
      <c r="M284" s="2" t="s">
        <v>42</v>
      </c>
      <c r="N284" s="2">
        <v>0</v>
      </c>
      <c r="O284" s="2" t="s">
        <v>42</v>
      </c>
      <c r="P284" s="2" t="s">
        <v>43</v>
      </c>
      <c r="Q284" s="2">
        <v>1</v>
      </c>
      <c r="R284" s="2" t="s">
        <v>42</v>
      </c>
      <c r="S284" s="2" t="s">
        <v>42</v>
      </c>
      <c r="T284" s="2">
        <v>0</v>
      </c>
      <c r="U284" s="2" t="s">
        <v>42</v>
      </c>
      <c r="V284" s="2" t="s">
        <v>42</v>
      </c>
      <c r="W284" s="2">
        <v>0</v>
      </c>
      <c r="X284" s="2" t="s">
        <v>42</v>
      </c>
      <c r="Y284" s="2" t="s">
        <v>42</v>
      </c>
      <c r="Z284" s="1">
        <v>1</v>
      </c>
      <c r="AA284" s="1" t="s">
        <v>42</v>
      </c>
      <c r="AB284" s="1" t="s">
        <v>42</v>
      </c>
      <c r="AC284" s="1" t="s">
        <v>723</v>
      </c>
      <c r="AD284" s="1" t="s">
        <v>65</v>
      </c>
      <c r="AE284" s="1" t="s">
        <v>65</v>
      </c>
      <c r="AF284" s="1">
        <v>0</v>
      </c>
      <c r="AG284" s="1" t="s">
        <v>724</v>
      </c>
      <c r="AH284" s="1" t="s">
        <v>42</v>
      </c>
    </row>
    <row r="285" spans="1:34" hidden="1" x14ac:dyDescent="0.25">
      <c r="A285" s="18" t="s">
        <v>725</v>
      </c>
      <c r="B285" s="18" t="str">
        <f>VLOOKUP(A285,'[1]2020 New Titles'!A:I,2,FALSE)</f>
        <v>Australasian Journal of Early Childhood</v>
      </c>
      <c r="C285" s="26" t="s">
        <v>50</v>
      </c>
      <c r="D285" s="1" t="s">
        <v>726</v>
      </c>
      <c r="E285" s="1" t="s">
        <v>727</v>
      </c>
      <c r="F285" s="1" t="s">
        <v>323</v>
      </c>
      <c r="G285" s="5" t="s">
        <v>152</v>
      </c>
      <c r="H285" s="1">
        <v>2020</v>
      </c>
      <c r="I285" s="1" t="s">
        <v>728</v>
      </c>
      <c r="J285" s="2"/>
      <c r="K285" s="2">
        <v>1</v>
      </c>
      <c r="L285" s="2" t="s">
        <v>42</v>
      </c>
      <c r="M285" s="2" t="s">
        <v>42</v>
      </c>
      <c r="N285" s="2" t="s">
        <v>42</v>
      </c>
      <c r="O285" s="2" t="s">
        <v>42</v>
      </c>
      <c r="P285" s="2" t="s">
        <v>43</v>
      </c>
      <c r="Q285" s="2">
        <v>1</v>
      </c>
      <c r="R285" s="2" t="s">
        <v>42</v>
      </c>
      <c r="S285" s="2" t="s">
        <v>42</v>
      </c>
      <c r="T285" s="2" t="s">
        <v>42</v>
      </c>
      <c r="U285" s="2" t="s">
        <v>42</v>
      </c>
      <c r="V285" s="2" t="s">
        <v>42</v>
      </c>
      <c r="W285" s="2" t="s">
        <v>42</v>
      </c>
      <c r="X285" s="2" t="s">
        <v>42</v>
      </c>
      <c r="Y285" s="2" t="s">
        <v>42</v>
      </c>
      <c r="Z285" s="1">
        <v>1</v>
      </c>
      <c r="AA285" s="1" t="s">
        <v>42</v>
      </c>
      <c r="AB285" s="1" t="s">
        <v>42</v>
      </c>
      <c r="AC285" s="1" t="s">
        <v>729</v>
      </c>
      <c r="AD285" s="1"/>
      <c r="AE285" s="1"/>
      <c r="AF285" s="1">
        <v>0</v>
      </c>
      <c r="AG285" s="1" t="e">
        <v>#REF!</v>
      </c>
      <c r="AH285" s="1" t="s">
        <v>42</v>
      </c>
    </row>
    <row r="286" spans="1:34" hidden="1" x14ac:dyDescent="0.25">
      <c r="A286" s="1" t="s">
        <v>736</v>
      </c>
      <c r="B286" s="1" t="s">
        <v>737</v>
      </c>
      <c r="C286" s="1" t="s">
        <v>103</v>
      </c>
      <c r="D286" s="1" t="s">
        <v>738</v>
      </c>
      <c r="E286" s="1" t="s">
        <v>739</v>
      </c>
      <c r="F286" s="1" t="s">
        <v>161</v>
      </c>
      <c r="G286" s="5" t="s">
        <v>214</v>
      </c>
      <c r="H286" s="1">
        <v>2012</v>
      </c>
      <c r="I286" s="1" t="s">
        <v>734</v>
      </c>
      <c r="J286" s="2"/>
      <c r="K286" s="2">
        <v>1</v>
      </c>
      <c r="L286" s="2" t="s">
        <v>42</v>
      </c>
      <c r="M286" s="2" t="s">
        <v>42</v>
      </c>
      <c r="N286" s="2">
        <v>1</v>
      </c>
      <c r="O286" s="2" t="s">
        <v>42</v>
      </c>
      <c r="P286" s="2" t="s">
        <v>43</v>
      </c>
      <c r="Q286" s="2">
        <v>0</v>
      </c>
      <c r="R286" s="2" t="s">
        <v>42</v>
      </c>
      <c r="S286" s="2" t="s">
        <v>42</v>
      </c>
      <c r="T286" s="2">
        <v>1</v>
      </c>
      <c r="U286" s="2" t="s">
        <v>42</v>
      </c>
      <c r="V286" s="2" t="s">
        <v>42</v>
      </c>
      <c r="W286" s="2">
        <v>1</v>
      </c>
      <c r="X286" s="2" t="s">
        <v>42</v>
      </c>
      <c r="Y286" s="2" t="s">
        <v>42</v>
      </c>
      <c r="Z286" s="1">
        <v>1</v>
      </c>
      <c r="AA286" s="1" t="s">
        <v>42</v>
      </c>
      <c r="AB286" s="1" t="s">
        <v>42</v>
      </c>
      <c r="AC286" s="1" t="s">
        <v>740</v>
      </c>
      <c r="AD286" s="1" t="s">
        <v>88</v>
      </c>
      <c r="AE286" s="1" t="s">
        <v>741</v>
      </c>
      <c r="AF286" s="1" t="s">
        <v>100</v>
      </c>
      <c r="AG286" s="1" t="s">
        <v>742</v>
      </c>
      <c r="AH286" s="1" t="s">
        <v>42</v>
      </c>
    </row>
    <row r="287" spans="1:34" hidden="1" x14ac:dyDescent="0.25">
      <c r="A287" s="1" t="s">
        <v>3585</v>
      </c>
      <c r="B287" s="1" t="s">
        <v>3586</v>
      </c>
      <c r="C287" s="1" t="s">
        <v>50</v>
      </c>
      <c r="D287" s="1" t="s">
        <v>3587</v>
      </c>
      <c r="E287" s="1" t="s">
        <v>3588</v>
      </c>
      <c r="F287" s="1" t="s">
        <v>2407</v>
      </c>
      <c r="G287" s="5" t="s">
        <v>187</v>
      </c>
      <c r="H287" s="1">
        <v>2011</v>
      </c>
      <c r="I287" s="1" t="s">
        <v>41</v>
      </c>
      <c r="J287" s="2"/>
      <c r="K287" s="2">
        <v>1</v>
      </c>
      <c r="L287" s="2" t="s">
        <v>42</v>
      </c>
      <c r="M287" s="2" t="s">
        <v>42</v>
      </c>
      <c r="N287" s="2">
        <v>0</v>
      </c>
      <c r="O287" s="2" t="s">
        <v>42</v>
      </c>
      <c r="P287" s="2" t="s">
        <v>43</v>
      </c>
      <c r="Q287" s="2">
        <v>1</v>
      </c>
      <c r="R287" s="2" t="s">
        <v>42</v>
      </c>
      <c r="S287" s="2" t="s">
        <v>42</v>
      </c>
      <c r="T287" s="2">
        <v>0</v>
      </c>
      <c r="U287" s="2" t="s">
        <v>42</v>
      </c>
      <c r="V287" s="2" t="s">
        <v>42</v>
      </c>
      <c r="W287" s="2">
        <v>0</v>
      </c>
      <c r="X287" s="2" t="s">
        <v>42</v>
      </c>
      <c r="Y287" s="2" t="s">
        <v>42</v>
      </c>
      <c r="Z287" s="1">
        <v>1</v>
      </c>
      <c r="AA287" s="1" t="s">
        <v>42</v>
      </c>
      <c r="AB287" s="1" t="s">
        <v>42</v>
      </c>
      <c r="AC287" s="1" t="s">
        <v>3589</v>
      </c>
      <c r="AD287" s="1" t="s">
        <v>1105</v>
      </c>
      <c r="AE287" s="1" t="s">
        <v>1509</v>
      </c>
      <c r="AF287" s="1" t="s">
        <v>100</v>
      </c>
      <c r="AG287" s="1" t="s">
        <v>3590</v>
      </c>
      <c r="AH287" s="1" t="s">
        <v>42</v>
      </c>
    </row>
    <row r="288" spans="1:34" hidden="1" x14ac:dyDescent="0.25">
      <c r="A288" s="1" t="s">
        <v>743</v>
      </c>
      <c r="B288" s="1" t="s">
        <v>744</v>
      </c>
      <c r="C288" s="1" t="s">
        <v>103</v>
      </c>
      <c r="D288" s="1" t="s">
        <v>745</v>
      </c>
      <c r="E288" s="1" t="s">
        <v>746</v>
      </c>
      <c r="F288" s="1" t="s">
        <v>536</v>
      </c>
      <c r="G288" s="5" t="s">
        <v>214</v>
      </c>
      <c r="H288" s="1">
        <v>2012</v>
      </c>
      <c r="I288" s="1" t="s">
        <v>342</v>
      </c>
      <c r="J288" s="2"/>
      <c r="K288" s="2">
        <v>1</v>
      </c>
      <c r="L288" s="2" t="s">
        <v>42</v>
      </c>
      <c r="M288" s="2" t="s">
        <v>42</v>
      </c>
      <c r="N288" s="2">
        <v>1</v>
      </c>
      <c r="O288" s="2" t="s">
        <v>42</v>
      </c>
      <c r="P288" s="2" t="s">
        <v>43</v>
      </c>
      <c r="Q288" s="2">
        <v>0</v>
      </c>
      <c r="R288" s="2" t="s">
        <v>42</v>
      </c>
      <c r="S288" s="2" t="s">
        <v>42</v>
      </c>
      <c r="T288" s="2">
        <v>1</v>
      </c>
      <c r="U288" s="2" t="s">
        <v>42</v>
      </c>
      <c r="V288" s="2" t="s">
        <v>42</v>
      </c>
      <c r="W288" s="2">
        <v>1</v>
      </c>
      <c r="X288" s="2" t="s">
        <v>42</v>
      </c>
      <c r="Y288" s="2" t="s">
        <v>42</v>
      </c>
      <c r="Z288" s="1">
        <v>1</v>
      </c>
      <c r="AA288" s="1" t="s">
        <v>42</v>
      </c>
      <c r="AB288" s="1" t="s">
        <v>42</v>
      </c>
      <c r="AC288" s="1" t="s">
        <v>747</v>
      </c>
      <c r="AD288" s="1" t="s">
        <v>88</v>
      </c>
      <c r="AE288" s="1" t="s">
        <v>741</v>
      </c>
      <c r="AF288" s="1" t="s">
        <v>100</v>
      </c>
      <c r="AG288" s="1" t="s">
        <v>742</v>
      </c>
      <c r="AH288" s="1" t="s">
        <v>42</v>
      </c>
    </row>
    <row r="289" spans="1:34" hidden="1" x14ac:dyDescent="0.25">
      <c r="A289" s="1" t="s">
        <v>748</v>
      </c>
      <c r="B289" s="1" t="s">
        <v>749</v>
      </c>
      <c r="C289" s="1" t="s">
        <v>50</v>
      </c>
      <c r="D289" s="1" t="s">
        <v>750</v>
      </c>
      <c r="E289" s="1" t="s">
        <v>751</v>
      </c>
      <c r="F289" s="1" t="s">
        <v>752</v>
      </c>
      <c r="G289" s="5" t="s">
        <v>107</v>
      </c>
      <c r="H289" s="1">
        <v>2013</v>
      </c>
      <c r="I289" s="1" t="s">
        <v>753</v>
      </c>
      <c r="J289" s="2"/>
      <c r="K289" s="2">
        <v>1</v>
      </c>
      <c r="L289" s="2" t="s">
        <v>42</v>
      </c>
      <c r="M289" s="2" t="s">
        <v>42</v>
      </c>
      <c r="N289" s="2">
        <v>0</v>
      </c>
      <c r="O289" s="2" t="s">
        <v>42</v>
      </c>
      <c r="P289" s="2" t="s">
        <v>43</v>
      </c>
      <c r="Q289" s="2">
        <v>1</v>
      </c>
      <c r="R289" s="2" t="s">
        <v>42</v>
      </c>
      <c r="S289" s="2" t="s">
        <v>42</v>
      </c>
      <c r="T289" s="2">
        <v>0</v>
      </c>
      <c r="U289" s="2" t="s">
        <v>42</v>
      </c>
      <c r="V289" s="2" t="s">
        <v>42</v>
      </c>
      <c r="W289" s="2">
        <v>0</v>
      </c>
      <c r="X289" s="2" t="s">
        <v>42</v>
      </c>
      <c r="Y289" s="2" t="s">
        <v>42</v>
      </c>
      <c r="Z289" s="1">
        <v>1</v>
      </c>
      <c r="AA289" s="1" t="s">
        <v>42</v>
      </c>
      <c r="AB289" s="1" t="s">
        <v>42</v>
      </c>
      <c r="AC289" s="1" t="s">
        <v>754</v>
      </c>
      <c r="AD289" s="1" t="s">
        <v>65</v>
      </c>
      <c r="AE289" s="1" t="s">
        <v>755</v>
      </c>
      <c r="AF289" s="1" t="s">
        <v>100</v>
      </c>
      <c r="AG289" s="1" t="s">
        <v>191</v>
      </c>
      <c r="AH289" s="1" t="s">
        <v>42</v>
      </c>
    </row>
    <row r="290" spans="1:34" hidden="1" x14ac:dyDescent="0.25">
      <c r="A290" s="1" t="s">
        <v>756</v>
      </c>
      <c r="B290" s="1" t="s">
        <v>757</v>
      </c>
      <c r="C290" s="1" t="s">
        <v>50</v>
      </c>
      <c r="D290" s="1" t="s">
        <v>758</v>
      </c>
      <c r="E290" s="1" t="s">
        <v>759</v>
      </c>
      <c r="F290" s="1" t="s">
        <v>760</v>
      </c>
      <c r="G290" s="5" t="s">
        <v>107</v>
      </c>
      <c r="H290" s="1">
        <v>2013</v>
      </c>
      <c r="I290" s="1" t="s">
        <v>358</v>
      </c>
      <c r="J290" s="2"/>
      <c r="K290" s="2">
        <v>1</v>
      </c>
      <c r="L290" s="2" t="s">
        <v>42</v>
      </c>
      <c r="M290" s="2" t="s">
        <v>42</v>
      </c>
      <c r="N290" s="2">
        <v>0</v>
      </c>
      <c r="O290" s="2" t="s">
        <v>42</v>
      </c>
      <c r="P290" s="2" t="s">
        <v>43</v>
      </c>
      <c r="Q290" s="2">
        <v>1</v>
      </c>
      <c r="R290" s="2" t="s">
        <v>42</v>
      </c>
      <c r="S290" s="2" t="s">
        <v>42</v>
      </c>
      <c r="T290" s="2">
        <v>0</v>
      </c>
      <c r="U290" s="2" t="s">
        <v>42</v>
      </c>
      <c r="V290" s="2" t="s">
        <v>42</v>
      </c>
      <c r="W290" s="2">
        <v>0</v>
      </c>
      <c r="X290" s="2" t="s">
        <v>42</v>
      </c>
      <c r="Y290" s="2" t="s">
        <v>42</v>
      </c>
      <c r="Z290" s="1">
        <v>1</v>
      </c>
      <c r="AA290" s="1" t="s">
        <v>42</v>
      </c>
      <c r="AB290" s="1" t="s">
        <v>42</v>
      </c>
      <c r="AC290" s="1" t="s">
        <v>761</v>
      </c>
      <c r="AD290" s="1" t="s">
        <v>65</v>
      </c>
      <c r="AE290" s="1" t="s">
        <v>208</v>
      </c>
      <c r="AF290" s="1" t="s">
        <v>100</v>
      </c>
      <c r="AG290" s="1" t="s">
        <v>191</v>
      </c>
      <c r="AH290" s="1" t="s">
        <v>42</v>
      </c>
    </row>
    <row r="291" spans="1:34" hidden="1" x14ac:dyDescent="0.25">
      <c r="A291" s="1" t="s">
        <v>762</v>
      </c>
      <c r="B291" s="1" t="s">
        <v>763</v>
      </c>
      <c r="C291" s="1" t="s">
        <v>50</v>
      </c>
      <c r="D291" s="1" t="s">
        <v>764</v>
      </c>
      <c r="E291" s="1" t="s">
        <v>765</v>
      </c>
      <c r="F291" s="1" t="s">
        <v>323</v>
      </c>
      <c r="G291" s="5" t="s">
        <v>461</v>
      </c>
      <c r="H291" s="1">
        <v>2010</v>
      </c>
      <c r="I291" s="1" t="s">
        <v>766</v>
      </c>
      <c r="J291" s="2"/>
      <c r="K291" s="2">
        <v>1</v>
      </c>
      <c r="L291" s="2" t="s">
        <v>42</v>
      </c>
      <c r="M291" s="2" t="s">
        <v>42</v>
      </c>
      <c r="N291" s="2">
        <v>0</v>
      </c>
      <c r="O291" s="2" t="s">
        <v>42</v>
      </c>
      <c r="P291" s="2" t="s">
        <v>43</v>
      </c>
      <c r="Q291" s="2">
        <v>1</v>
      </c>
      <c r="R291" s="2" t="s">
        <v>42</v>
      </c>
      <c r="S291" s="2" t="s">
        <v>42</v>
      </c>
      <c r="T291" s="2">
        <v>0</v>
      </c>
      <c r="U291" s="2" t="s">
        <v>42</v>
      </c>
      <c r="V291" s="2" t="s">
        <v>42</v>
      </c>
      <c r="W291" s="2">
        <v>0</v>
      </c>
      <c r="X291" s="2" t="s">
        <v>42</v>
      </c>
      <c r="Y291" s="2" t="s">
        <v>42</v>
      </c>
      <c r="Z291" s="1">
        <v>1</v>
      </c>
      <c r="AA291" s="1" t="s">
        <v>42</v>
      </c>
      <c r="AB291" s="1" t="s">
        <v>42</v>
      </c>
      <c r="AC291" s="1" t="s">
        <v>767</v>
      </c>
      <c r="AD291" s="1" t="s">
        <v>98</v>
      </c>
      <c r="AE291" s="1" t="s">
        <v>696</v>
      </c>
      <c r="AF291" s="1" t="s">
        <v>100</v>
      </c>
      <c r="AG291" s="1" t="s">
        <v>191</v>
      </c>
      <c r="AH291" s="1" t="s">
        <v>42</v>
      </c>
    </row>
    <row r="292" spans="1:34" hidden="1" x14ac:dyDescent="0.25">
      <c r="A292" s="1" t="s">
        <v>768</v>
      </c>
      <c r="B292" s="1" t="s">
        <v>769</v>
      </c>
      <c r="C292" s="1" t="s">
        <v>50</v>
      </c>
      <c r="D292" s="1" t="s">
        <v>770</v>
      </c>
      <c r="E292" s="1" t="s">
        <v>771</v>
      </c>
      <c r="F292" s="1" t="s">
        <v>772</v>
      </c>
      <c r="G292" s="5" t="s">
        <v>454</v>
      </c>
      <c r="H292" s="1">
        <v>2006</v>
      </c>
      <c r="I292" s="1" t="s">
        <v>258</v>
      </c>
      <c r="J292" s="2"/>
      <c r="K292" s="2">
        <v>1</v>
      </c>
      <c r="L292" s="2" t="s">
        <v>42</v>
      </c>
      <c r="M292" s="2" t="s">
        <v>42</v>
      </c>
      <c r="N292" s="2">
        <v>1</v>
      </c>
      <c r="O292" s="2" t="s">
        <v>42</v>
      </c>
      <c r="P292" s="2" t="s">
        <v>43</v>
      </c>
      <c r="Q292" s="2">
        <v>1</v>
      </c>
      <c r="R292" s="2" t="s">
        <v>42</v>
      </c>
      <c r="S292" s="2" t="s">
        <v>42</v>
      </c>
      <c r="T292" s="2">
        <v>1</v>
      </c>
      <c r="U292" s="2" t="s">
        <v>42</v>
      </c>
      <c r="V292" s="2" t="s">
        <v>42</v>
      </c>
      <c r="W292" s="2">
        <v>1</v>
      </c>
      <c r="X292" s="2" t="s">
        <v>42</v>
      </c>
      <c r="Y292" s="2" t="s">
        <v>42</v>
      </c>
      <c r="Z292" s="1">
        <v>1</v>
      </c>
      <c r="AA292" s="1" t="s">
        <v>42</v>
      </c>
      <c r="AB292" s="1" t="s">
        <v>42</v>
      </c>
      <c r="AC292" s="1" t="s">
        <v>773</v>
      </c>
      <c r="AD292" s="1" t="s">
        <v>250</v>
      </c>
      <c r="AE292" s="1" t="s">
        <v>774</v>
      </c>
      <c r="AF292" s="1" t="s">
        <v>100</v>
      </c>
      <c r="AG292" s="1"/>
      <c r="AH292" s="1" t="s">
        <v>42</v>
      </c>
    </row>
    <row r="293" spans="1:34" hidden="1" x14ac:dyDescent="0.25">
      <c r="A293" s="18" t="s">
        <v>781</v>
      </c>
      <c r="B293" s="18" t="str">
        <f>VLOOKUP(A293,'[1]2020 New Titles'!A:I,2,FALSE)</f>
        <v>Avian Biology Research</v>
      </c>
      <c r="C293" s="26" t="s">
        <v>103</v>
      </c>
      <c r="D293" s="1" t="s">
        <v>782</v>
      </c>
      <c r="E293" s="1" t="s">
        <v>783</v>
      </c>
      <c r="F293" s="1" t="s">
        <v>784</v>
      </c>
      <c r="G293" s="5" t="s">
        <v>152</v>
      </c>
      <c r="H293" s="1">
        <v>2020</v>
      </c>
      <c r="I293" s="1" t="s">
        <v>298</v>
      </c>
      <c r="J293" s="2"/>
      <c r="K293" s="2">
        <v>1</v>
      </c>
      <c r="L293" s="2" t="s">
        <v>42</v>
      </c>
      <c r="M293" s="2" t="s">
        <v>42</v>
      </c>
      <c r="N293" s="2">
        <v>1</v>
      </c>
      <c r="O293" s="2" t="s">
        <v>42</v>
      </c>
      <c r="P293" s="2" t="s">
        <v>43</v>
      </c>
      <c r="Q293" s="2" t="s">
        <v>42</v>
      </c>
      <c r="R293" s="2" t="s">
        <v>42</v>
      </c>
      <c r="S293" s="2" t="s">
        <v>42</v>
      </c>
      <c r="T293" s="2" t="s">
        <v>42</v>
      </c>
      <c r="U293" s="2" t="s">
        <v>42</v>
      </c>
      <c r="V293" s="2" t="s">
        <v>42</v>
      </c>
      <c r="W293" s="2" t="s">
        <v>42</v>
      </c>
      <c r="X293" s="2" t="s">
        <v>42</v>
      </c>
      <c r="Y293" s="2" t="s">
        <v>42</v>
      </c>
      <c r="Z293" s="1" t="s">
        <v>42</v>
      </c>
      <c r="AA293" s="1" t="s">
        <v>42</v>
      </c>
      <c r="AB293" s="1" t="s">
        <v>42</v>
      </c>
      <c r="AC293" s="1" t="s">
        <v>785</v>
      </c>
      <c r="AD293" s="1"/>
      <c r="AE293" s="1"/>
      <c r="AF293" s="1">
        <v>0</v>
      </c>
      <c r="AG293" s="1" t="e">
        <v>#REF!</v>
      </c>
      <c r="AH293" s="1" t="s">
        <v>42</v>
      </c>
    </row>
    <row r="294" spans="1:34" hidden="1" x14ac:dyDescent="0.25">
      <c r="A294" s="1" t="s">
        <v>786</v>
      </c>
      <c r="B294" s="1" t="s">
        <v>787</v>
      </c>
      <c r="C294" s="1" t="s">
        <v>36</v>
      </c>
      <c r="D294" s="1" t="s">
        <v>788</v>
      </c>
      <c r="E294" s="1" t="s">
        <v>789</v>
      </c>
      <c r="F294" s="1" t="s">
        <v>790</v>
      </c>
      <c r="G294" s="5" t="s">
        <v>791</v>
      </c>
      <c r="H294" s="1">
        <v>2006</v>
      </c>
      <c r="I294" s="1" t="s">
        <v>597</v>
      </c>
      <c r="J294" s="2"/>
      <c r="K294" s="2">
        <v>1</v>
      </c>
      <c r="L294" s="2" t="s">
        <v>42</v>
      </c>
      <c r="M294" s="2" t="s">
        <v>42</v>
      </c>
      <c r="N294" s="2">
        <v>1</v>
      </c>
      <c r="O294" s="2" t="s">
        <v>42</v>
      </c>
      <c r="P294" s="2" t="s">
        <v>43</v>
      </c>
      <c r="Q294" s="2">
        <v>1</v>
      </c>
      <c r="R294" s="2" t="s">
        <v>42</v>
      </c>
      <c r="S294" s="2" t="s">
        <v>42</v>
      </c>
      <c r="T294" s="2">
        <v>1</v>
      </c>
      <c r="U294" s="2" t="s">
        <v>42</v>
      </c>
      <c r="V294" s="2" t="s">
        <v>42</v>
      </c>
      <c r="W294" s="2">
        <v>0</v>
      </c>
      <c r="X294" s="2" t="s">
        <v>42</v>
      </c>
      <c r="Y294" s="2" t="s">
        <v>42</v>
      </c>
      <c r="Z294" s="1">
        <v>1</v>
      </c>
      <c r="AA294" s="1" t="s">
        <v>42</v>
      </c>
      <c r="AB294" s="1" t="s">
        <v>42</v>
      </c>
      <c r="AC294" s="1" t="s">
        <v>792</v>
      </c>
      <c r="AD294" s="1" t="s">
        <v>250</v>
      </c>
      <c r="AE294" s="1" t="s">
        <v>715</v>
      </c>
      <c r="AF294" s="1">
        <v>0</v>
      </c>
      <c r="AG294" s="1" t="s">
        <v>100</v>
      </c>
      <c r="AH294" s="1" t="s">
        <v>42</v>
      </c>
    </row>
    <row r="295" spans="1:34" hidden="1" x14ac:dyDescent="0.25">
      <c r="A295" s="1" t="s">
        <v>793</v>
      </c>
      <c r="B295" s="1" t="s">
        <v>794</v>
      </c>
      <c r="C295" s="1" t="s">
        <v>36</v>
      </c>
      <c r="D295" s="1" t="s">
        <v>795</v>
      </c>
      <c r="E295" s="1" t="s">
        <v>796</v>
      </c>
      <c r="F295" s="1" t="s">
        <v>721</v>
      </c>
      <c r="G295" s="5" t="s">
        <v>324</v>
      </c>
      <c r="H295" s="1">
        <v>2018</v>
      </c>
      <c r="I295" s="1" t="s">
        <v>348</v>
      </c>
      <c r="J295" s="2"/>
      <c r="K295" s="2">
        <v>1</v>
      </c>
      <c r="L295" s="2" t="s">
        <v>42</v>
      </c>
      <c r="M295" s="2" t="s">
        <v>42</v>
      </c>
      <c r="N295" s="2">
        <v>1</v>
      </c>
      <c r="O295" s="2">
        <v>1</v>
      </c>
      <c r="P295" s="2" t="s">
        <v>43</v>
      </c>
      <c r="Q295" s="2">
        <v>1</v>
      </c>
      <c r="R295" s="2" t="s">
        <v>42</v>
      </c>
      <c r="S295" s="2" t="s">
        <v>42</v>
      </c>
      <c r="T295" s="2">
        <v>1</v>
      </c>
      <c r="U295" s="2" t="s">
        <v>42</v>
      </c>
      <c r="V295" s="2" t="s">
        <v>42</v>
      </c>
      <c r="W295" s="2">
        <v>1</v>
      </c>
      <c r="X295" s="2" t="s">
        <v>42</v>
      </c>
      <c r="Y295" s="2" t="s">
        <v>42</v>
      </c>
      <c r="Z295" s="1">
        <v>1</v>
      </c>
      <c r="AA295" s="1" t="s">
        <v>42</v>
      </c>
      <c r="AB295" s="1" t="s">
        <v>42</v>
      </c>
      <c r="AC295" s="1" t="s">
        <v>797</v>
      </c>
      <c r="AD295" s="1" t="s">
        <v>250</v>
      </c>
      <c r="AE295" s="1" t="s">
        <v>65</v>
      </c>
      <c r="AF295" s="1">
        <v>0</v>
      </c>
      <c r="AG295" s="1" t="s">
        <v>798</v>
      </c>
      <c r="AH295" s="1" t="s">
        <v>42</v>
      </c>
    </row>
    <row r="296" spans="1:34" hidden="1" x14ac:dyDescent="0.25">
      <c r="A296" s="1" t="s">
        <v>799</v>
      </c>
      <c r="B296" s="1" t="s">
        <v>800</v>
      </c>
      <c r="C296" s="1" t="s">
        <v>36</v>
      </c>
      <c r="D296" s="1" t="s">
        <v>801</v>
      </c>
      <c r="E296" s="1" t="s">
        <v>802</v>
      </c>
      <c r="F296" s="1" t="s">
        <v>752</v>
      </c>
      <c r="G296" s="5" t="s">
        <v>324</v>
      </c>
      <c r="H296" s="1">
        <v>2018</v>
      </c>
      <c r="I296" s="1" t="s">
        <v>803</v>
      </c>
      <c r="J296" s="2"/>
      <c r="K296" s="2">
        <v>1</v>
      </c>
      <c r="L296" s="2" t="s">
        <v>42</v>
      </c>
      <c r="M296" s="2" t="s">
        <v>42</v>
      </c>
      <c r="N296" s="2">
        <v>1</v>
      </c>
      <c r="O296" s="2">
        <v>1</v>
      </c>
      <c r="P296" s="2" t="s">
        <v>43</v>
      </c>
      <c r="Q296" s="2">
        <v>1</v>
      </c>
      <c r="R296" s="2">
        <v>0</v>
      </c>
      <c r="S296" s="2" t="s">
        <v>42</v>
      </c>
      <c r="T296" s="2">
        <v>1</v>
      </c>
      <c r="U296" s="2">
        <v>0</v>
      </c>
      <c r="V296" s="2" t="s">
        <v>42</v>
      </c>
      <c r="W296" s="2">
        <v>1</v>
      </c>
      <c r="X296" s="2">
        <v>0</v>
      </c>
      <c r="Y296" s="2" t="s">
        <v>42</v>
      </c>
      <c r="Z296" s="1" t="s">
        <v>42</v>
      </c>
      <c r="AA296" s="1">
        <v>0</v>
      </c>
      <c r="AB296" s="1" t="s">
        <v>42</v>
      </c>
      <c r="AC296" s="1" t="s">
        <v>804</v>
      </c>
      <c r="AD296" s="1" t="s">
        <v>250</v>
      </c>
      <c r="AE296" s="1" t="s">
        <v>65</v>
      </c>
      <c r="AF296" s="1">
        <v>0</v>
      </c>
      <c r="AG296" s="1" t="s">
        <v>798</v>
      </c>
      <c r="AH296" s="1" t="s">
        <v>42</v>
      </c>
    </row>
    <row r="297" spans="1:34" hidden="1" x14ac:dyDescent="0.25">
      <c r="A297" s="1" t="s">
        <v>805</v>
      </c>
      <c r="B297" s="1" t="s">
        <v>806</v>
      </c>
      <c r="C297" s="1" t="s">
        <v>50</v>
      </c>
      <c r="D297" s="1" t="s">
        <v>807</v>
      </c>
      <c r="E297" s="1" t="s">
        <v>808</v>
      </c>
      <c r="F297" s="1" t="s">
        <v>809</v>
      </c>
      <c r="G297" s="5" t="s">
        <v>107</v>
      </c>
      <c r="H297" s="1">
        <v>2013</v>
      </c>
      <c r="I297" s="1" t="s">
        <v>810</v>
      </c>
      <c r="J297" s="2"/>
      <c r="K297" s="2">
        <v>1</v>
      </c>
      <c r="L297" s="2" t="s">
        <v>42</v>
      </c>
      <c r="M297" s="2" t="s">
        <v>42</v>
      </c>
      <c r="N297" s="2">
        <v>0</v>
      </c>
      <c r="O297" s="2" t="s">
        <v>42</v>
      </c>
      <c r="P297" s="2" t="s">
        <v>43</v>
      </c>
      <c r="Q297" s="2">
        <v>1</v>
      </c>
      <c r="R297" s="2" t="s">
        <v>42</v>
      </c>
      <c r="S297" s="2" t="s">
        <v>42</v>
      </c>
      <c r="T297" s="2">
        <v>0</v>
      </c>
      <c r="U297" s="2" t="s">
        <v>42</v>
      </c>
      <c r="V297" s="2" t="s">
        <v>42</v>
      </c>
      <c r="W297" s="2">
        <v>0</v>
      </c>
      <c r="X297" s="2" t="s">
        <v>42</v>
      </c>
      <c r="Y297" s="2" t="s">
        <v>42</v>
      </c>
      <c r="Z297" s="1">
        <v>1</v>
      </c>
      <c r="AA297" s="1" t="s">
        <v>42</v>
      </c>
      <c r="AB297" s="1" t="s">
        <v>42</v>
      </c>
      <c r="AC297" s="1" t="s">
        <v>811</v>
      </c>
      <c r="AD297" s="1" t="s">
        <v>45</v>
      </c>
      <c r="AE297" s="1" t="s">
        <v>812</v>
      </c>
      <c r="AF297" s="1" t="s">
        <v>100</v>
      </c>
      <c r="AG297" s="1" t="s">
        <v>191</v>
      </c>
      <c r="AH297" s="1" t="s">
        <v>42</v>
      </c>
    </row>
    <row r="298" spans="1:34" hidden="1" x14ac:dyDescent="0.25">
      <c r="A298" s="1" t="s">
        <v>813</v>
      </c>
      <c r="B298" s="1" t="s">
        <v>814</v>
      </c>
      <c r="C298" s="1" t="s">
        <v>50</v>
      </c>
      <c r="D298" s="1" t="s">
        <v>815</v>
      </c>
      <c r="E298" s="1" t="s">
        <v>816</v>
      </c>
      <c r="F298" s="1" t="s">
        <v>817</v>
      </c>
      <c r="G298" s="5" t="s">
        <v>222</v>
      </c>
      <c r="H298" s="1">
        <v>2009</v>
      </c>
      <c r="I298" s="1" t="s">
        <v>446</v>
      </c>
      <c r="J298" s="2"/>
      <c r="K298" s="2">
        <v>1</v>
      </c>
      <c r="L298" s="2" t="s">
        <v>42</v>
      </c>
      <c r="M298" s="2" t="s">
        <v>42</v>
      </c>
      <c r="N298" s="2">
        <v>0</v>
      </c>
      <c r="O298" s="2" t="s">
        <v>42</v>
      </c>
      <c r="P298" s="2" t="s">
        <v>43</v>
      </c>
      <c r="Q298" s="2">
        <v>1</v>
      </c>
      <c r="R298" s="2" t="s">
        <v>42</v>
      </c>
      <c r="S298" s="2" t="s">
        <v>42</v>
      </c>
      <c r="T298" s="2">
        <v>0</v>
      </c>
      <c r="U298" s="2" t="s">
        <v>42</v>
      </c>
      <c r="V298" s="2" t="s">
        <v>42</v>
      </c>
      <c r="W298" s="2">
        <v>0</v>
      </c>
      <c r="X298" s="2" t="s">
        <v>42</v>
      </c>
      <c r="Y298" s="2" t="s">
        <v>42</v>
      </c>
      <c r="Z298" s="1">
        <v>1</v>
      </c>
      <c r="AA298" s="1" t="s">
        <v>42</v>
      </c>
      <c r="AB298" s="1" t="s">
        <v>42</v>
      </c>
      <c r="AC298" s="1" t="s">
        <v>818</v>
      </c>
      <c r="AD298" s="1" t="s">
        <v>45</v>
      </c>
      <c r="AE298" s="1" t="s">
        <v>819</v>
      </c>
      <c r="AF298" s="1" t="s">
        <v>100</v>
      </c>
      <c r="AG298" s="1" t="s">
        <v>191</v>
      </c>
      <c r="AH298" s="1" t="s">
        <v>42</v>
      </c>
    </row>
    <row r="299" spans="1:34" hidden="1" x14ac:dyDescent="0.25">
      <c r="A299" s="1" t="s">
        <v>830</v>
      </c>
      <c r="B299" s="1" t="s">
        <v>831</v>
      </c>
      <c r="C299" s="1" t="s">
        <v>77</v>
      </c>
      <c r="D299" s="1" t="s">
        <v>832</v>
      </c>
      <c r="E299" s="1" t="s">
        <v>833</v>
      </c>
      <c r="F299" s="1" t="s">
        <v>230</v>
      </c>
      <c r="G299" s="5" t="s">
        <v>205</v>
      </c>
      <c r="H299" s="1">
        <v>2006</v>
      </c>
      <c r="I299" s="1" t="s">
        <v>188</v>
      </c>
      <c r="J299" s="2"/>
      <c r="K299" s="2">
        <v>1</v>
      </c>
      <c r="L299" s="2" t="s">
        <v>42</v>
      </c>
      <c r="M299" s="2" t="s">
        <v>42</v>
      </c>
      <c r="N299" s="2">
        <v>1</v>
      </c>
      <c r="O299" s="2" t="s">
        <v>42</v>
      </c>
      <c r="P299" s="2" t="s">
        <v>43</v>
      </c>
      <c r="Q299" s="2">
        <v>0</v>
      </c>
      <c r="R299" s="2" t="s">
        <v>42</v>
      </c>
      <c r="S299" s="2" t="s">
        <v>42</v>
      </c>
      <c r="T299" s="2">
        <v>1</v>
      </c>
      <c r="U299" s="2" t="s">
        <v>42</v>
      </c>
      <c r="V299" s="2" t="s">
        <v>42</v>
      </c>
      <c r="W299" s="2">
        <v>0</v>
      </c>
      <c r="X299" s="2" t="s">
        <v>42</v>
      </c>
      <c r="Y299" s="2" t="s">
        <v>42</v>
      </c>
      <c r="Z299" s="1">
        <v>0</v>
      </c>
      <c r="AA299" s="1" t="s">
        <v>42</v>
      </c>
      <c r="AB299" s="1" t="s">
        <v>42</v>
      </c>
      <c r="AC299" s="1" t="s">
        <v>834</v>
      </c>
      <c r="AD299" s="1" t="s">
        <v>88</v>
      </c>
      <c r="AE299" s="1" t="s">
        <v>835</v>
      </c>
      <c r="AF299" s="1">
        <v>0</v>
      </c>
      <c r="AG299" s="1" t="s">
        <v>100</v>
      </c>
      <c r="AH299" s="1" t="s">
        <v>42</v>
      </c>
    </row>
    <row r="300" spans="1:34" hidden="1" x14ac:dyDescent="0.25">
      <c r="A300" s="1" t="s">
        <v>846</v>
      </c>
      <c r="B300" s="1" t="s">
        <v>847</v>
      </c>
      <c r="C300" s="1" t="s">
        <v>286</v>
      </c>
      <c r="D300" s="1" t="s">
        <v>848</v>
      </c>
      <c r="E300" s="1" t="s">
        <v>849</v>
      </c>
      <c r="F300" s="1" t="s">
        <v>850</v>
      </c>
      <c r="G300" s="5" t="s">
        <v>222</v>
      </c>
      <c r="H300" s="1">
        <v>2009</v>
      </c>
      <c r="I300" s="1" t="s">
        <v>315</v>
      </c>
      <c r="J300" s="2"/>
      <c r="K300" s="2">
        <v>1</v>
      </c>
      <c r="L300" s="2" t="s">
        <v>42</v>
      </c>
      <c r="M300" s="2" t="s">
        <v>42</v>
      </c>
      <c r="N300" s="2">
        <v>0</v>
      </c>
      <c r="O300" s="2" t="s">
        <v>42</v>
      </c>
      <c r="P300" s="2" t="s">
        <v>43</v>
      </c>
      <c r="Q300" s="2">
        <v>1</v>
      </c>
      <c r="R300" s="2" t="s">
        <v>42</v>
      </c>
      <c r="S300" s="2" t="s">
        <v>42</v>
      </c>
      <c r="T300" s="2">
        <v>0</v>
      </c>
      <c r="U300" s="2" t="s">
        <v>42</v>
      </c>
      <c r="V300" s="2" t="s">
        <v>42</v>
      </c>
      <c r="W300" s="2">
        <v>0</v>
      </c>
      <c r="X300" s="2" t="s">
        <v>42</v>
      </c>
      <c r="Y300" s="2" t="s">
        <v>42</v>
      </c>
      <c r="Z300" s="1">
        <v>0</v>
      </c>
      <c r="AA300" s="1" t="s">
        <v>42</v>
      </c>
      <c r="AB300" s="1" t="s">
        <v>42</v>
      </c>
      <c r="AC300" s="1" t="s">
        <v>851</v>
      </c>
      <c r="AD300" s="1" t="s">
        <v>127</v>
      </c>
      <c r="AE300" s="1" t="s">
        <v>852</v>
      </c>
      <c r="AF300" s="1">
        <v>0</v>
      </c>
      <c r="AG300" s="1" t="s">
        <v>100</v>
      </c>
      <c r="AH300" s="1" t="s">
        <v>42</v>
      </c>
    </row>
    <row r="301" spans="1:34" hidden="1" x14ac:dyDescent="0.25">
      <c r="A301" s="1" t="s">
        <v>853</v>
      </c>
      <c r="B301" s="1" t="s">
        <v>854</v>
      </c>
      <c r="C301" s="1" t="s">
        <v>50</v>
      </c>
      <c r="D301" s="1" t="s">
        <v>855</v>
      </c>
      <c r="E301" s="1" t="s">
        <v>856</v>
      </c>
      <c r="F301" s="1" t="s">
        <v>857</v>
      </c>
      <c r="G301" s="5" t="s">
        <v>461</v>
      </c>
      <c r="H301" s="1">
        <v>2011</v>
      </c>
      <c r="I301" s="1" t="s">
        <v>858</v>
      </c>
      <c r="J301" s="2"/>
      <c r="K301" s="2">
        <v>1</v>
      </c>
      <c r="L301" s="2" t="s">
        <v>42</v>
      </c>
      <c r="M301" s="2" t="s">
        <v>42</v>
      </c>
      <c r="N301" s="2">
        <v>0</v>
      </c>
      <c r="O301" s="2" t="s">
        <v>42</v>
      </c>
      <c r="P301" s="2" t="s">
        <v>43</v>
      </c>
      <c r="Q301" s="2">
        <v>1</v>
      </c>
      <c r="R301" s="2" t="s">
        <v>42</v>
      </c>
      <c r="S301" s="2" t="s">
        <v>42</v>
      </c>
      <c r="T301" s="2">
        <v>0</v>
      </c>
      <c r="U301" s="2" t="s">
        <v>42</v>
      </c>
      <c r="V301" s="2" t="s">
        <v>42</v>
      </c>
      <c r="W301" s="2">
        <v>0</v>
      </c>
      <c r="X301" s="2" t="s">
        <v>42</v>
      </c>
      <c r="Y301" s="2" t="s">
        <v>42</v>
      </c>
      <c r="Z301" s="1">
        <v>1</v>
      </c>
      <c r="AA301" s="1" t="s">
        <v>42</v>
      </c>
      <c r="AB301" s="1" t="s">
        <v>42</v>
      </c>
      <c r="AC301" s="1" t="s">
        <v>859</v>
      </c>
      <c r="AD301" s="1" t="s">
        <v>127</v>
      </c>
      <c r="AE301" s="1" t="s">
        <v>127</v>
      </c>
      <c r="AF301" s="1" t="s">
        <v>100</v>
      </c>
      <c r="AG301" s="1" t="s">
        <v>191</v>
      </c>
      <c r="AH301" s="1" t="s">
        <v>42</v>
      </c>
    </row>
    <row r="302" spans="1:34" hidden="1" x14ac:dyDescent="0.25">
      <c r="A302" s="1" t="s">
        <v>860</v>
      </c>
      <c r="B302" s="1" t="s">
        <v>861</v>
      </c>
      <c r="C302" s="1" t="s">
        <v>50</v>
      </c>
      <c r="D302" s="1" t="s">
        <v>862</v>
      </c>
      <c r="E302" s="1" t="s">
        <v>863</v>
      </c>
      <c r="F302" s="1" t="s">
        <v>864</v>
      </c>
      <c r="G302" s="5" t="s">
        <v>865</v>
      </c>
      <c r="H302" s="1">
        <v>2006</v>
      </c>
      <c r="I302" s="1" t="s">
        <v>728</v>
      </c>
      <c r="J302" s="2"/>
      <c r="K302" s="2">
        <v>1</v>
      </c>
      <c r="L302" s="2" t="s">
        <v>42</v>
      </c>
      <c r="M302" s="2" t="s">
        <v>42</v>
      </c>
      <c r="N302" s="2">
        <v>0</v>
      </c>
      <c r="O302" s="2" t="s">
        <v>42</v>
      </c>
      <c r="P302" s="2" t="s">
        <v>43</v>
      </c>
      <c r="Q302" s="2">
        <v>1</v>
      </c>
      <c r="R302" s="2" t="s">
        <v>42</v>
      </c>
      <c r="S302" s="2" t="s">
        <v>42</v>
      </c>
      <c r="T302" s="2">
        <v>0</v>
      </c>
      <c r="U302" s="2" t="s">
        <v>42</v>
      </c>
      <c r="V302" s="2" t="s">
        <v>42</v>
      </c>
      <c r="W302" s="2">
        <v>0</v>
      </c>
      <c r="X302" s="2" t="s">
        <v>42</v>
      </c>
      <c r="Y302" s="2" t="s">
        <v>42</v>
      </c>
      <c r="Z302" s="1">
        <v>1</v>
      </c>
      <c r="AA302" s="1" t="s">
        <v>42</v>
      </c>
      <c r="AB302" s="1" t="s">
        <v>42</v>
      </c>
      <c r="AC302" s="1" t="s">
        <v>866</v>
      </c>
      <c r="AD302" s="1" t="s">
        <v>127</v>
      </c>
      <c r="AE302" s="1" t="s">
        <v>127</v>
      </c>
      <c r="AF302" s="1" t="s">
        <v>100</v>
      </c>
      <c r="AG302" s="1"/>
      <c r="AH302" s="1" t="s">
        <v>42</v>
      </c>
    </row>
    <row r="303" spans="1:34" hidden="1" x14ac:dyDescent="0.25">
      <c r="A303" s="1" t="s">
        <v>882</v>
      </c>
      <c r="B303" s="1" t="s">
        <v>883</v>
      </c>
      <c r="C303" s="1" t="s">
        <v>50</v>
      </c>
      <c r="D303" s="1" t="s">
        <v>884</v>
      </c>
      <c r="E303" s="1" t="s">
        <v>885</v>
      </c>
      <c r="F303" s="1" t="s">
        <v>886</v>
      </c>
      <c r="G303" s="5" t="s">
        <v>257</v>
      </c>
      <c r="H303" s="1">
        <v>2017</v>
      </c>
      <c r="I303" s="1" t="s">
        <v>429</v>
      </c>
      <c r="J303" s="2"/>
      <c r="K303" s="2">
        <v>1</v>
      </c>
      <c r="L303" s="2" t="s">
        <v>42</v>
      </c>
      <c r="M303" s="2" t="s">
        <v>42</v>
      </c>
      <c r="N303" s="2">
        <v>0</v>
      </c>
      <c r="O303" s="2" t="s">
        <v>42</v>
      </c>
      <c r="P303" s="2" t="s">
        <v>43</v>
      </c>
      <c r="Q303" s="2">
        <v>1</v>
      </c>
      <c r="R303" s="2" t="s">
        <v>42</v>
      </c>
      <c r="S303" s="2" t="s">
        <v>42</v>
      </c>
      <c r="T303" s="2">
        <v>0</v>
      </c>
      <c r="U303" s="2" t="s">
        <v>42</v>
      </c>
      <c r="V303" s="2" t="s">
        <v>42</v>
      </c>
      <c r="W303" s="2">
        <v>0</v>
      </c>
      <c r="X303" s="2" t="s">
        <v>42</v>
      </c>
      <c r="Y303" s="2" t="s">
        <v>42</v>
      </c>
      <c r="Z303" s="1">
        <v>1</v>
      </c>
      <c r="AA303" s="1" t="s">
        <v>42</v>
      </c>
      <c r="AB303" s="1" t="s">
        <v>42</v>
      </c>
      <c r="AC303" s="1" t="s">
        <v>887</v>
      </c>
      <c r="AD303" s="1" t="s">
        <v>399</v>
      </c>
      <c r="AE303" s="1" t="s">
        <v>780</v>
      </c>
      <c r="AF303" s="1" t="s">
        <v>100</v>
      </c>
      <c r="AG303" s="1" t="s">
        <v>191</v>
      </c>
      <c r="AH303" s="1" t="s">
        <v>42</v>
      </c>
    </row>
    <row r="304" spans="1:34" hidden="1" x14ac:dyDescent="0.25">
      <c r="A304" s="1" t="s">
        <v>888</v>
      </c>
      <c r="B304" s="1" t="s">
        <v>889</v>
      </c>
      <c r="C304" s="1" t="s">
        <v>103</v>
      </c>
      <c r="D304" s="1" t="s">
        <v>890</v>
      </c>
      <c r="E304" s="1" t="s">
        <v>891</v>
      </c>
      <c r="F304" s="1" t="s">
        <v>892</v>
      </c>
      <c r="G304" s="5" t="s">
        <v>40</v>
      </c>
      <c r="H304" s="1">
        <v>2015</v>
      </c>
      <c r="I304" s="1" t="s">
        <v>893</v>
      </c>
      <c r="J304" s="2"/>
      <c r="K304" s="2">
        <v>1</v>
      </c>
      <c r="L304" s="2" t="s">
        <v>42</v>
      </c>
      <c r="M304" s="2" t="s">
        <v>42</v>
      </c>
      <c r="N304" s="2">
        <v>1</v>
      </c>
      <c r="O304" s="2" t="s">
        <v>42</v>
      </c>
      <c r="P304" s="2" t="s">
        <v>43</v>
      </c>
      <c r="Q304" s="2">
        <v>1</v>
      </c>
      <c r="R304" s="2" t="s">
        <v>42</v>
      </c>
      <c r="S304" s="2" t="s">
        <v>42</v>
      </c>
      <c r="T304" s="2">
        <v>1</v>
      </c>
      <c r="U304" s="2" t="s">
        <v>42</v>
      </c>
      <c r="V304" s="2" t="s">
        <v>42</v>
      </c>
      <c r="W304" s="2">
        <v>1</v>
      </c>
      <c r="X304" s="2" t="s">
        <v>42</v>
      </c>
      <c r="Y304" s="2" t="s">
        <v>42</v>
      </c>
      <c r="Z304" s="1">
        <v>1</v>
      </c>
      <c r="AA304" s="1" t="s">
        <v>42</v>
      </c>
      <c r="AB304" s="1" t="s">
        <v>42</v>
      </c>
      <c r="AC304" s="1" t="s">
        <v>894</v>
      </c>
      <c r="AD304" s="1" t="s">
        <v>88</v>
      </c>
      <c r="AE304" s="1" t="s">
        <v>895</v>
      </c>
      <c r="AF304" s="1" t="s">
        <v>100</v>
      </c>
      <c r="AG304" s="1" t="s">
        <v>191</v>
      </c>
      <c r="AH304" s="1" t="s">
        <v>42</v>
      </c>
    </row>
    <row r="305" spans="1:34" hidden="1" x14ac:dyDescent="0.25">
      <c r="A305" s="1" t="s">
        <v>896</v>
      </c>
      <c r="B305" s="1" t="s">
        <v>897</v>
      </c>
      <c r="C305" s="1" t="s">
        <v>103</v>
      </c>
      <c r="D305" s="1" t="s">
        <v>898</v>
      </c>
      <c r="E305" s="1" t="s">
        <v>899</v>
      </c>
      <c r="F305" s="1" t="s">
        <v>413</v>
      </c>
      <c r="G305" s="5" t="s">
        <v>214</v>
      </c>
      <c r="H305" s="1">
        <v>2013</v>
      </c>
      <c r="I305" s="1" t="s">
        <v>116</v>
      </c>
      <c r="J305" s="2"/>
      <c r="K305" s="2">
        <v>1</v>
      </c>
      <c r="L305" s="2" t="s">
        <v>42</v>
      </c>
      <c r="M305" s="2" t="s">
        <v>42</v>
      </c>
      <c r="N305" s="2">
        <v>1</v>
      </c>
      <c r="O305" s="2" t="s">
        <v>42</v>
      </c>
      <c r="P305" s="2" t="s">
        <v>43</v>
      </c>
      <c r="Q305" s="2">
        <v>0</v>
      </c>
      <c r="R305" s="2" t="s">
        <v>42</v>
      </c>
      <c r="S305" s="2" t="s">
        <v>42</v>
      </c>
      <c r="T305" s="2">
        <v>1</v>
      </c>
      <c r="U305" s="2" t="s">
        <v>42</v>
      </c>
      <c r="V305" s="2" t="s">
        <v>42</v>
      </c>
      <c r="W305" s="2">
        <v>1</v>
      </c>
      <c r="X305" s="2" t="s">
        <v>42</v>
      </c>
      <c r="Y305" s="2" t="s">
        <v>42</v>
      </c>
      <c r="Z305" s="1">
        <v>0</v>
      </c>
      <c r="AA305" s="1" t="s">
        <v>42</v>
      </c>
      <c r="AB305" s="1" t="s">
        <v>42</v>
      </c>
      <c r="AC305" s="1" t="s">
        <v>900</v>
      </c>
      <c r="AD305" s="1" t="s">
        <v>88</v>
      </c>
      <c r="AE305" s="1" t="s">
        <v>872</v>
      </c>
      <c r="AF305" s="1" t="s">
        <v>100</v>
      </c>
      <c r="AG305" s="1" t="s">
        <v>191</v>
      </c>
      <c r="AH305" s="1" t="s">
        <v>42</v>
      </c>
    </row>
    <row r="306" spans="1:34" hidden="1" x14ac:dyDescent="0.25">
      <c r="A306" s="1" t="s">
        <v>901</v>
      </c>
      <c r="B306" s="1" t="s">
        <v>902</v>
      </c>
      <c r="C306" s="1" t="s">
        <v>50</v>
      </c>
      <c r="D306" s="1" t="s">
        <v>903</v>
      </c>
      <c r="E306" s="1" t="s">
        <v>904</v>
      </c>
      <c r="F306" s="1" t="s">
        <v>905</v>
      </c>
      <c r="G306" s="5" t="s">
        <v>437</v>
      </c>
      <c r="H306" s="1">
        <v>2006</v>
      </c>
      <c r="I306" s="1" t="s">
        <v>858</v>
      </c>
      <c r="J306" s="2"/>
      <c r="K306" s="2">
        <v>1</v>
      </c>
      <c r="L306" s="2" t="s">
        <v>42</v>
      </c>
      <c r="M306" s="2" t="s">
        <v>42</v>
      </c>
      <c r="N306" s="2">
        <v>1</v>
      </c>
      <c r="O306" s="2" t="s">
        <v>42</v>
      </c>
      <c r="P306" s="2" t="s">
        <v>43</v>
      </c>
      <c r="Q306" s="2">
        <v>1</v>
      </c>
      <c r="R306" s="2" t="s">
        <v>42</v>
      </c>
      <c r="S306" s="2" t="s">
        <v>42</v>
      </c>
      <c r="T306" s="2">
        <v>1</v>
      </c>
      <c r="U306" s="2" t="s">
        <v>42</v>
      </c>
      <c r="V306" s="2" t="s">
        <v>42</v>
      </c>
      <c r="W306" s="2">
        <v>1</v>
      </c>
      <c r="X306" s="2" t="s">
        <v>42</v>
      </c>
      <c r="Y306" s="2" t="s">
        <v>42</v>
      </c>
      <c r="Z306" s="1">
        <v>1</v>
      </c>
      <c r="AA306" s="1" t="s">
        <v>42</v>
      </c>
      <c r="AB306" s="1" t="s">
        <v>42</v>
      </c>
      <c r="AC306" s="1" t="s">
        <v>906</v>
      </c>
      <c r="AD306" s="1" t="s">
        <v>88</v>
      </c>
      <c r="AE306" s="1" t="s">
        <v>907</v>
      </c>
      <c r="AF306" s="1" t="s">
        <v>100</v>
      </c>
      <c r="AG306" s="1"/>
      <c r="AH306" s="1" t="s">
        <v>42</v>
      </c>
    </row>
    <row r="307" spans="1:34" hidden="1" x14ac:dyDescent="0.25">
      <c r="A307" s="1" t="s">
        <v>908</v>
      </c>
      <c r="B307" s="1" t="s">
        <v>909</v>
      </c>
      <c r="C307" s="1" t="s">
        <v>50</v>
      </c>
      <c r="D307" s="1" t="s">
        <v>910</v>
      </c>
      <c r="E307" s="1" t="s">
        <v>911</v>
      </c>
      <c r="F307" s="1" t="s">
        <v>213</v>
      </c>
      <c r="G307" s="5" t="s">
        <v>124</v>
      </c>
      <c r="H307" s="1">
        <v>2006</v>
      </c>
      <c r="I307" s="1" t="s">
        <v>215</v>
      </c>
      <c r="J307" s="2"/>
      <c r="K307" s="2">
        <v>1</v>
      </c>
      <c r="L307" s="2" t="s">
        <v>42</v>
      </c>
      <c r="M307" s="2" t="s">
        <v>42</v>
      </c>
      <c r="N307" s="2">
        <v>0</v>
      </c>
      <c r="O307" s="2" t="s">
        <v>42</v>
      </c>
      <c r="P307" s="2" t="s">
        <v>43</v>
      </c>
      <c r="Q307" s="2">
        <v>1</v>
      </c>
      <c r="R307" s="2" t="s">
        <v>42</v>
      </c>
      <c r="S307" s="2" t="s">
        <v>42</v>
      </c>
      <c r="T307" s="2">
        <v>0</v>
      </c>
      <c r="U307" s="2" t="s">
        <v>42</v>
      </c>
      <c r="V307" s="2" t="s">
        <v>42</v>
      </c>
      <c r="W307" s="2">
        <v>0</v>
      </c>
      <c r="X307" s="2" t="s">
        <v>42</v>
      </c>
      <c r="Y307" s="2" t="s">
        <v>42</v>
      </c>
      <c r="Z307" s="1">
        <v>1</v>
      </c>
      <c r="AA307" s="1" t="s">
        <v>42</v>
      </c>
      <c r="AB307" s="1" t="s">
        <v>42</v>
      </c>
      <c r="AC307" s="1" t="s">
        <v>912</v>
      </c>
      <c r="AD307" s="1" t="s">
        <v>507</v>
      </c>
      <c r="AE307" s="1" t="s">
        <v>913</v>
      </c>
      <c r="AF307" s="1" t="s">
        <v>100</v>
      </c>
      <c r="AG307" s="1" t="s">
        <v>914</v>
      </c>
      <c r="AH307" s="1" t="s">
        <v>42</v>
      </c>
    </row>
    <row r="308" spans="1:34" hidden="1" x14ac:dyDescent="0.25">
      <c r="A308" s="1" t="s">
        <v>924</v>
      </c>
      <c r="B308" s="1" t="s">
        <v>925</v>
      </c>
      <c r="C308" s="1" t="s">
        <v>103</v>
      </c>
      <c r="D308" s="1" t="s">
        <v>926</v>
      </c>
      <c r="E308" s="1" t="s">
        <v>927</v>
      </c>
      <c r="F308" s="1" t="s">
        <v>518</v>
      </c>
      <c r="G308" s="5" t="s">
        <v>257</v>
      </c>
      <c r="H308" s="1">
        <v>2016</v>
      </c>
      <c r="I308" s="1" t="s">
        <v>713</v>
      </c>
      <c r="J308" s="2"/>
      <c r="K308" s="2">
        <v>1</v>
      </c>
      <c r="L308" s="2" t="s">
        <v>42</v>
      </c>
      <c r="M308" s="2" t="s">
        <v>42</v>
      </c>
      <c r="N308" s="2">
        <v>1</v>
      </c>
      <c r="O308" s="2" t="s">
        <v>42</v>
      </c>
      <c r="P308" s="2" t="s">
        <v>43</v>
      </c>
      <c r="Q308" s="2">
        <v>0</v>
      </c>
      <c r="R308" s="2" t="s">
        <v>42</v>
      </c>
      <c r="S308" s="2" t="s">
        <v>42</v>
      </c>
      <c r="T308" s="2">
        <v>0</v>
      </c>
      <c r="U308" s="2" t="s">
        <v>42</v>
      </c>
      <c r="V308" s="2" t="s">
        <v>42</v>
      </c>
      <c r="W308" s="2">
        <v>0</v>
      </c>
      <c r="X308" s="2" t="s">
        <v>42</v>
      </c>
      <c r="Y308" s="2" t="s">
        <v>42</v>
      </c>
      <c r="Z308" s="1">
        <v>1</v>
      </c>
      <c r="AA308" s="1" t="s">
        <v>42</v>
      </c>
      <c r="AB308" s="1" t="s">
        <v>42</v>
      </c>
      <c r="AC308" s="1" t="s">
        <v>928</v>
      </c>
      <c r="AD308" s="1" t="s">
        <v>239</v>
      </c>
      <c r="AE308" s="1" t="s">
        <v>260</v>
      </c>
      <c r="AF308" s="1" t="s">
        <v>100</v>
      </c>
      <c r="AG308" s="1" t="s">
        <v>261</v>
      </c>
      <c r="AH308" s="1" t="s">
        <v>42</v>
      </c>
    </row>
    <row r="309" spans="1:34" hidden="1" x14ac:dyDescent="0.25">
      <c r="A309" s="1" t="s">
        <v>929</v>
      </c>
      <c r="B309" s="1" t="s">
        <v>930</v>
      </c>
      <c r="C309" s="1" t="s">
        <v>103</v>
      </c>
      <c r="D309" s="1" t="s">
        <v>931</v>
      </c>
      <c r="E309" s="1" t="s">
        <v>932</v>
      </c>
      <c r="F309" s="1" t="s">
        <v>933</v>
      </c>
      <c r="G309" s="5" t="s">
        <v>96</v>
      </c>
      <c r="H309" s="1">
        <v>2007</v>
      </c>
      <c r="I309" s="1" t="s">
        <v>934</v>
      </c>
      <c r="J309" s="2"/>
      <c r="K309" s="2">
        <v>1</v>
      </c>
      <c r="L309" s="2" t="s">
        <v>42</v>
      </c>
      <c r="M309" s="2" t="s">
        <v>42</v>
      </c>
      <c r="N309" s="2">
        <v>1</v>
      </c>
      <c r="O309" s="2" t="s">
        <v>42</v>
      </c>
      <c r="P309" s="2" t="s">
        <v>43</v>
      </c>
      <c r="Q309" s="2">
        <v>0</v>
      </c>
      <c r="R309" s="2" t="s">
        <v>42</v>
      </c>
      <c r="S309" s="2" t="s">
        <v>42</v>
      </c>
      <c r="T309" s="2">
        <v>0</v>
      </c>
      <c r="U309" s="2" t="s">
        <v>42</v>
      </c>
      <c r="V309" s="2" t="s">
        <v>42</v>
      </c>
      <c r="W309" s="2">
        <v>0</v>
      </c>
      <c r="X309" s="2" t="s">
        <v>42</v>
      </c>
      <c r="Y309" s="2" t="s">
        <v>42</v>
      </c>
      <c r="Z309" s="1">
        <v>1</v>
      </c>
      <c r="AA309" s="1" t="s">
        <v>42</v>
      </c>
      <c r="AB309" s="1" t="s">
        <v>42</v>
      </c>
      <c r="AC309" s="1" t="s">
        <v>935</v>
      </c>
      <c r="AD309" s="1" t="s">
        <v>239</v>
      </c>
      <c r="AE309" s="1" t="s">
        <v>936</v>
      </c>
      <c r="AF309" s="1" t="s">
        <v>100</v>
      </c>
      <c r="AG309" s="1"/>
      <c r="AH309" s="1" t="s">
        <v>42</v>
      </c>
    </row>
    <row r="310" spans="1:34" hidden="1" x14ac:dyDescent="0.25">
      <c r="A310" s="1" t="s">
        <v>937</v>
      </c>
      <c r="B310" s="1" t="s">
        <v>938</v>
      </c>
      <c r="C310" s="1" t="s">
        <v>36</v>
      </c>
      <c r="D310" s="1" t="s">
        <v>939</v>
      </c>
      <c r="E310" s="1" t="s">
        <v>940</v>
      </c>
      <c r="F310" s="1" t="s">
        <v>941</v>
      </c>
      <c r="G310" s="5" t="s">
        <v>942</v>
      </c>
      <c r="H310" s="1">
        <v>2006</v>
      </c>
      <c r="I310" s="1" t="s">
        <v>390</v>
      </c>
      <c r="J310" s="2"/>
      <c r="K310" s="2">
        <v>1</v>
      </c>
      <c r="L310" s="2" t="s">
        <v>42</v>
      </c>
      <c r="M310" s="2" t="s">
        <v>42</v>
      </c>
      <c r="N310" s="2">
        <v>1</v>
      </c>
      <c r="O310" s="2" t="s">
        <v>42</v>
      </c>
      <c r="P310" s="2" t="s">
        <v>43</v>
      </c>
      <c r="Q310" s="2">
        <v>1</v>
      </c>
      <c r="R310" s="2" t="s">
        <v>42</v>
      </c>
      <c r="S310" s="2" t="s">
        <v>42</v>
      </c>
      <c r="T310" s="2">
        <v>1</v>
      </c>
      <c r="U310" s="2" t="s">
        <v>42</v>
      </c>
      <c r="V310" s="2" t="s">
        <v>42</v>
      </c>
      <c r="W310" s="2">
        <v>1</v>
      </c>
      <c r="X310" s="2" t="s">
        <v>42</v>
      </c>
      <c r="Y310" s="2" t="s">
        <v>42</v>
      </c>
      <c r="Z310" s="1">
        <v>1</v>
      </c>
      <c r="AA310" s="1" t="s">
        <v>42</v>
      </c>
      <c r="AB310" s="1" t="s">
        <v>42</v>
      </c>
      <c r="AC310" s="1" t="s">
        <v>943</v>
      </c>
      <c r="AD310" s="1" t="s">
        <v>127</v>
      </c>
      <c r="AE310" s="1" t="s">
        <v>944</v>
      </c>
      <c r="AF310" s="1">
        <v>0</v>
      </c>
      <c r="AG310" s="1"/>
      <c r="AH310" s="1" t="s">
        <v>42</v>
      </c>
    </row>
    <row r="311" spans="1:34" hidden="1" x14ac:dyDescent="0.25">
      <c r="A311" s="1" t="s">
        <v>945</v>
      </c>
      <c r="B311" s="1" t="s">
        <v>946</v>
      </c>
      <c r="C311" s="1" t="s">
        <v>36</v>
      </c>
      <c r="D311" s="1" t="s">
        <v>947</v>
      </c>
      <c r="E311" s="1" t="s">
        <v>948</v>
      </c>
      <c r="F311" s="1" t="s">
        <v>949</v>
      </c>
      <c r="G311" s="5" t="s">
        <v>950</v>
      </c>
      <c r="H311" s="1">
        <v>2006</v>
      </c>
      <c r="I311" s="1" t="s">
        <v>513</v>
      </c>
      <c r="J311" s="2"/>
      <c r="K311" s="2">
        <v>1</v>
      </c>
      <c r="L311" s="2" t="s">
        <v>42</v>
      </c>
      <c r="M311" s="2" t="s">
        <v>42</v>
      </c>
      <c r="N311" s="2">
        <v>0</v>
      </c>
      <c r="O311" s="2" t="s">
        <v>42</v>
      </c>
      <c r="P311" s="2" t="s">
        <v>43</v>
      </c>
      <c r="Q311" s="2">
        <v>1</v>
      </c>
      <c r="R311" s="2" t="s">
        <v>42</v>
      </c>
      <c r="S311" s="2" t="s">
        <v>42</v>
      </c>
      <c r="T311" s="2">
        <v>0</v>
      </c>
      <c r="U311" s="2" t="s">
        <v>42</v>
      </c>
      <c r="V311" s="2" t="s">
        <v>42</v>
      </c>
      <c r="W311" s="2">
        <v>0</v>
      </c>
      <c r="X311" s="2" t="s">
        <v>42</v>
      </c>
      <c r="Y311" s="2" t="s">
        <v>42</v>
      </c>
      <c r="Z311" s="1">
        <v>1</v>
      </c>
      <c r="AA311" s="1" t="s">
        <v>42</v>
      </c>
      <c r="AB311" s="1" t="s">
        <v>42</v>
      </c>
      <c r="AC311" s="1" t="s">
        <v>951</v>
      </c>
      <c r="AD311" s="1" t="s">
        <v>98</v>
      </c>
      <c r="AE311" s="1" t="s">
        <v>190</v>
      </c>
      <c r="AF311" s="1">
        <v>0</v>
      </c>
      <c r="AG311" s="1"/>
      <c r="AH311" s="1" t="s">
        <v>42</v>
      </c>
    </row>
    <row r="312" spans="1:34" hidden="1" x14ac:dyDescent="0.25">
      <c r="A312" s="1" t="s">
        <v>952</v>
      </c>
      <c r="B312" s="1" t="s">
        <v>953</v>
      </c>
      <c r="C312" s="1" t="s">
        <v>36</v>
      </c>
      <c r="D312" s="1" t="s">
        <v>954</v>
      </c>
      <c r="E312" s="1" t="s">
        <v>955</v>
      </c>
      <c r="F312" s="1" t="s">
        <v>956</v>
      </c>
      <c r="G312" s="5" t="s">
        <v>437</v>
      </c>
      <c r="H312" s="1">
        <v>2006</v>
      </c>
      <c r="I312" s="1" t="s">
        <v>179</v>
      </c>
      <c r="J312" s="2"/>
      <c r="K312" s="2">
        <v>1</v>
      </c>
      <c r="L312" s="2" t="s">
        <v>42</v>
      </c>
      <c r="M312" s="2" t="s">
        <v>42</v>
      </c>
      <c r="N312" s="2">
        <v>0</v>
      </c>
      <c r="O312" s="2" t="s">
        <v>42</v>
      </c>
      <c r="P312" s="2" t="s">
        <v>43</v>
      </c>
      <c r="Q312" s="2">
        <v>1</v>
      </c>
      <c r="R312" s="2" t="s">
        <v>42</v>
      </c>
      <c r="S312" s="2" t="s">
        <v>42</v>
      </c>
      <c r="T312" s="2">
        <v>0</v>
      </c>
      <c r="U312" s="2" t="s">
        <v>42</v>
      </c>
      <c r="V312" s="2" t="s">
        <v>42</v>
      </c>
      <c r="W312" s="2">
        <v>0</v>
      </c>
      <c r="X312" s="2" t="s">
        <v>42</v>
      </c>
      <c r="Y312" s="2" t="s">
        <v>42</v>
      </c>
      <c r="Z312" s="1">
        <v>1</v>
      </c>
      <c r="AA312" s="1" t="s">
        <v>42</v>
      </c>
      <c r="AB312" s="1" t="s">
        <v>42</v>
      </c>
      <c r="AC312" s="1" t="s">
        <v>957</v>
      </c>
      <c r="AD312" s="1" t="s">
        <v>98</v>
      </c>
      <c r="AE312" s="1" t="s">
        <v>958</v>
      </c>
      <c r="AF312" s="1">
        <v>0</v>
      </c>
      <c r="AG312" s="1"/>
      <c r="AH312" s="1" t="s">
        <v>42</v>
      </c>
    </row>
    <row r="313" spans="1:34" hidden="1" x14ac:dyDescent="0.25">
      <c r="A313" s="1" t="s">
        <v>959</v>
      </c>
      <c r="B313" s="1" t="s">
        <v>960</v>
      </c>
      <c r="C313" s="1" t="s">
        <v>50</v>
      </c>
      <c r="D313" s="1" t="s">
        <v>961</v>
      </c>
      <c r="E313" s="1" t="s">
        <v>962</v>
      </c>
      <c r="F313" s="1" t="s">
        <v>379</v>
      </c>
      <c r="G313" s="5" t="s">
        <v>124</v>
      </c>
      <c r="H313" s="1">
        <v>2006</v>
      </c>
      <c r="I313" s="1" t="s">
        <v>380</v>
      </c>
      <c r="J313" s="2"/>
      <c r="K313" s="2">
        <v>1</v>
      </c>
      <c r="L313" s="2" t="s">
        <v>42</v>
      </c>
      <c r="M313" s="2" t="s">
        <v>42</v>
      </c>
      <c r="N313" s="2">
        <v>0</v>
      </c>
      <c r="O313" s="2" t="s">
        <v>42</v>
      </c>
      <c r="P313" s="2" t="s">
        <v>43</v>
      </c>
      <c r="Q313" s="2">
        <v>1</v>
      </c>
      <c r="R313" s="2" t="s">
        <v>42</v>
      </c>
      <c r="S313" s="2" t="s">
        <v>42</v>
      </c>
      <c r="T313" s="2">
        <v>0</v>
      </c>
      <c r="U313" s="2" t="s">
        <v>42</v>
      </c>
      <c r="V313" s="2" t="s">
        <v>42</v>
      </c>
      <c r="W313" s="2">
        <v>0</v>
      </c>
      <c r="X313" s="2" t="s">
        <v>42</v>
      </c>
      <c r="Y313" s="2" t="s">
        <v>42</v>
      </c>
      <c r="Z313" s="1">
        <v>1</v>
      </c>
      <c r="AA313" s="1" t="s">
        <v>42</v>
      </c>
      <c r="AB313" s="1" t="s">
        <v>42</v>
      </c>
      <c r="AC313" s="1" t="s">
        <v>963</v>
      </c>
      <c r="AD313" s="1" t="s">
        <v>98</v>
      </c>
      <c r="AE313" s="1" t="s">
        <v>958</v>
      </c>
      <c r="AF313" s="1" t="s">
        <v>100</v>
      </c>
      <c r="AG313" s="1" t="s">
        <v>964</v>
      </c>
      <c r="AH313" s="1" t="s">
        <v>42</v>
      </c>
    </row>
    <row r="314" spans="1:34" hidden="1" x14ac:dyDescent="0.25">
      <c r="A314" s="1" t="s">
        <v>965</v>
      </c>
      <c r="B314" s="1" t="s">
        <v>966</v>
      </c>
      <c r="C314" s="1" t="s">
        <v>286</v>
      </c>
      <c r="D314" s="1" t="s">
        <v>967</v>
      </c>
      <c r="E314" s="1" t="s">
        <v>968</v>
      </c>
      <c r="F314" s="1" t="s">
        <v>969</v>
      </c>
      <c r="G314" s="5" t="s">
        <v>40</v>
      </c>
      <c r="H314" s="1">
        <v>2015</v>
      </c>
      <c r="I314" s="1" t="s">
        <v>116</v>
      </c>
      <c r="J314" s="2"/>
      <c r="K314" s="2">
        <v>1</v>
      </c>
      <c r="L314" s="2" t="s">
        <v>42</v>
      </c>
      <c r="M314" s="2" t="s">
        <v>42</v>
      </c>
      <c r="N314" s="2">
        <v>0</v>
      </c>
      <c r="O314" s="2" t="s">
        <v>42</v>
      </c>
      <c r="P314" s="2" t="s">
        <v>43</v>
      </c>
      <c r="Q314" s="2">
        <v>1</v>
      </c>
      <c r="R314" s="2" t="s">
        <v>42</v>
      </c>
      <c r="S314" s="2" t="s">
        <v>42</v>
      </c>
      <c r="T314" s="2">
        <v>0</v>
      </c>
      <c r="U314" s="2" t="s">
        <v>42</v>
      </c>
      <c r="V314" s="2" t="s">
        <v>42</v>
      </c>
      <c r="W314" s="2">
        <v>0</v>
      </c>
      <c r="X314" s="2" t="s">
        <v>42</v>
      </c>
      <c r="Y314" s="2" t="s">
        <v>42</v>
      </c>
      <c r="Z314" s="1">
        <v>0</v>
      </c>
      <c r="AA314" s="1" t="s">
        <v>42</v>
      </c>
      <c r="AB314" s="1" t="s">
        <v>42</v>
      </c>
      <c r="AC314" s="1" t="s">
        <v>970</v>
      </c>
      <c r="AD314" s="1" t="s">
        <v>98</v>
      </c>
      <c r="AE314" s="1" t="s">
        <v>971</v>
      </c>
      <c r="AF314" s="1">
        <v>0</v>
      </c>
      <c r="AG314" s="1"/>
      <c r="AH314" s="1" t="s">
        <v>42</v>
      </c>
    </row>
    <row r="315" spans="1:34" hidden="1" x14ac:dyDescent="0.25">
      <c r="A315" s="1" t="s">
        <v>972</v>
      </c>
      <c r="B315" s="1" t="s">
        <v>973</v>
      </c>
      <c r="C315" s="1" t="s">
        <v>50</v>
      </c>
      <c r="D315" s="1" t="s">
        <v>974</v>
      </c>
      <c r="E315" s="1" t="s">
        <v>975</v>
      </c>
      <c r="F315" s="1" t="s">
        <v>976</v>
      </c>
      <c r="G315" s="5" t="s">
        <v>40</v>
      </c>
      <c r="H315" s="1">
        <v>2017</v>
      </c>
      <c r="I315" s="1" t="s">
        <v>380</v>
      </c>
      <c r="J315" s="2"/>
      <c r="K315" s="2">
        <v>1</v>
      </c>
      <c r="L315" s="2" t="s">
        <v>42</v>
      </c>
      <c r="M315" s="2" t="s">
        <v>42</v>
      </c>
      <c r="N315" s="2">
        <v>0</v>
      </c>
      <c r="O315" s="2" t="s">
        <v>42</v>
      </c>
      <c r="P315" s="2" t="s">
        <v>43</v>
      </c>
      <c r="Q315" s="2">
        <v>1</v>
      </c>
      <c r="R315" s="2" t="s">
        <v>42</v>
      </c>
      <c r="S315" s="2" t="s">
        <v>42</v>
      </c>
      <c r="T315" s="2">
        <v>0</v>
      </c>
      <c r="U315" s="2" t="s">
        <v>42</v>
      </c>
      <c r="V315" s="2" t="s">
        <v>42</v>
      </c>
      <c r="W315" s="2">
        <v>0</v>
      </c>
      <c r="X315" s="2" t="s">
        <v>42</v>
      </c>
      <c r="Y315" s="2" t="s">
        <v>42</v>
      </c>
      <c r="Z315" s="1">
        <v>1</v>
      </c>
      <c r="AA315" s="1" t="s">
        <v>42</v>
      </c>
      <c r="AB315" s="1" t="s">
        <v>42</v>
      </c>
      <c r="AC315" s="1" t="s">
        <v>977</v>
      </c>
      <c r="AD315" s="1" t="s">
        <v>45</v>
      </c>
      <c r="AE315" s="1" t="s">
        <v>978</v>
      </c>
      <c r="AF315" s="1" t="s">
        <v>100</v>
      </c>
      <c r="AG315" s="1" t="s">
        <v>310</v>
      </c>
      <c r="AH315" s="1" t="s">
        <v>42</v>
      </c>
    </row>
    <row r="316" spans="1:34" hidden="1" x14ac:dyDescent="0.25">
      <c r="A316" s="1" t="s">
        <v>979</v>
      </c>
      <c r="B316" s="1" t="s">
        <v>980</v>
      </c>
      <c r="C316" s="1" t="s">
        <v>286</v>
      </c>
      <c r="D316" s="1" t="s">
        <v>981</v>
      </c>
      <c r="E316" s="1" t="s">
        <v>982</v>
      </c>
      <c r="F316" s="1" t="s">
        <v>983</v>
      </c>
      <c r="G316" s="5" t="s">
        <v>257</v>
      </c>
      <c r="H316" s="1">
        <v>2018</v>
      </c>
      <c r="I316" s="1" t="s">
        <v>984</v>
      </c>
      <c r="J316" s="2"/>
      <c r="K316" s="2">
        <v>1</v>
      </c>
      <c r="L316" s="2" t="s">
        <v>42</v>
      </c>
      <c r="M316" s="2" t="s">
        <v>42</v>
      </c>
      <c r="N316" s="2">
        <v>0</v>
      </c>
      <c r="O316" s="2" t="s">
        <v>42</v>
      </c>
      <c r="P316" s="2" t="s">
        <v>43</v>
      </c>
      <c r="Q316" s="2">
        <v>1</v>
      </c>
      <c r="R316" s="2" t="s">
        <v>42</v>
      </c>
      <c r="S316" s="2" t="s">
        <v>42</v>
      </c>
      <c r="T316" s="2">
        <v>0</v>
      </c>
      <c r="U316" s="2" t="s">
        <v>42</v>
      </c>
      <c r="V316" s="2" t="s">
        <v>42</v>
      </c>
      <c r="W316" s="2">
        <v>0</v>
      </c>
      <c r="X316" s="2" t="s">
        <v>42</v>
      </c>
      <c r="Y316" s="2" t="s">
        <v>42</v>
      </c>
      <c r="Z316" s="1">
        <v>1</v>
      </c>
      <c r="AA316" s="1" t="s">
        <v>42</v>
      </c>
      <c r="AB316" s="1" t="s">
        <v>42</v>
      </c>
      <c r="AC316" s="1" t="s">
        <v>985</v>
      </c>
      <c r="AD316" s="1" t="s">
        <v>98</v>
      </c>
      <c r="AE316" s="1" t="s">
        <v>986</v>
      </c>
      <c r="AF316" s="1">
        <v>0</v>
      </c>
      <c r="AG316" s="1"/>
      <c r="AH316" s="1" t="s">
        <v>42</v>
      </c>
    </row>
    <row r="317" spans="1:34" hidden="1" x14ac:dyDescent="0.25">
      <c r="A317" s="1" t="s">
        <v>987</v>
      </c>
      <c r="B317" s="1" t="s">
        <v>988</v>
      </c>
      <c r="C317" s="1" t="s">
        <v>36</v>
      </c>
      <c r="D317" s="1" t="s">
        <v>989</v>
      </c>
      <c r="E317" s="1" t="s">
        <v>990</v>
      </c>
      <c r="F317" s="1" t="s">
        <v>991</v>
      </c>
      <c r="G317" s="5" t="s">
        <v>257</v>
      </c>
      <c r="H317" s="1">
        <v>2018</v>
      </c>
      <c r="I317" s="1" t="s">
        <v>992</v>
      </c>
      <c r="J317" s="2"/>
      <c r="K317" s="2">
        <v>1</v>
      </c>
      <c r="L317" s="2" t="s">
        <v>42</v>
      </c>
      <c r="M317" s="2" t="s">
        <v>42</v>
      </c>
      <c r="N317" s="2" t="s">
        <v>42</v>
      </c>
      <c r="O317" s="2" t="s">
        <v>42</v>
      </c>
      <c r="P317" s="2" t="s">
        <v>43</v>
      </c>
      <c r="Q317" s="2">
        <v>1</v>
      </c>
      <c r="R317" s="2" t="s">
        <v>42</v>
      </c>
      <c r="S317" s="2" t="s">
        <v>42</v>
      </c>
      <c r="T317" s="2" t="s">
        <v>42</v>
      </c>
      <c r="U317" s="2" t="s">
        <v>42</v>
      </c>
      <c r="V317" s="2" t="s">
        <v>42</v>
      </c>
      <c r="W317" s="2" t="s">
        <v>42</v>
      </c>
      <c r="X317" s="2" t="s">
        <v>42</v>
      </c>
      <c r="Y317" s="2" t="s">
        <v>42</v>
      </c>
      <c r="Z317" s="1">
        <v>1</v>
      </c>
      <c r="AA317" s="1" t="s">
        <v>42</v>
      </c>
      <c r="AB317" s="1" t="s">
        <v>42</v>
      </c>
      <c r="AC317" s="1" t="s">
        <v>993</v>
      </c>
      <c r="AD317" s="1" t="s">
        <v>98</v>
      </c>
      <c r="AE317" s="1" t="s">
        <v>958</v>
      </c>
      <c r="AF317" s="1">
        <v>0</v>
      </c>
      <c r="AG317" s="1" t="s">
        <v>994</v>
      </c>
      <c r="AH317" s="1" t="s">
        <v>42</v>
      </c>
    </row>
    <row r="318" spans="1:34" hidden="1" x14ac:dyDescent="0.25">
      <c r="A318" s="1" t="s">
        <v>1005</v>
      </c>
      <c r="B318" s="1" t="s">
        <v>1006</v>
      </c>
      <c r="C318" s="1" t="s">
        <v>77</v>
      </c>
      <c r="D318" s="1" t="s">
        <v>1007</v>
      </c>
      <c r="E318" s="1" t="s">
        <v>1008</v>
      </c>
      <c r="F318" s="1" t="s">
        <v>1009</v>
      </c>
      <c r="G318" s="5" t="s">
        <v>257</v>
      </c>
      <c r="H318" s="1">
        <v>2017</v>
      </c>
      <c r="I318" s="1" t="s">
        <v>590</v>
      </c>
      <c r="J318" s="2"/>
      <c r="K318" s="2">
        <v>1</v>
      </c>
      <c r="L318" s="2" t="s">
        <v>42</v>
      </c>
      <c r="M318" s="2" t="s">
        <v>42</v>
      </c>
      <c r="N318" s="2">
        <v>1</v>
      </c>
      <c r="O318" s="2" t="s">
        <v>42</v>
      </c>
      <c r="P318" s="2" t="s">
        <v>43</v>
      </c>
      <c r="Q318" s="2">
        <v>0</v>
      </c>
      <c r="R318" s="2" t="s">
        <v>42</v>
      </c>
      <c r="S318" s="2" t="s">
        <v>42</v>
      </c>
      <c r="T318" s="2">
        <v>1</v>
      </c>
      <c r="U318" s="2" t="s">
        <v>42</v>
      </c>
      <c r="V318" s="2" t="s">
        <v>42</v>
      </c>
      <c r="W318" s="2">
        <v>0</v>
      </c>
      <c r="X318" s="2" t="s">
        <v>42</v>
      </c>
      <c r="Y318" s="2" t="s">
        <v>42</v>
      </c>
      <c r="Z318" s="1" t="s">
        <v>42</v>
      </c>
      <c r="AA318" s="1" t="s">
        <v>42</v>
      </c>
      <c r="AB318" s="1" t="s">
        <v>42</v>
      </c>
      <c r="AC318" s="1" t="s">
        <v>1010</v>
      </c>
      <c r="AD318" s="1" t="s">
        <v>399</v>
      </c>
      <c r="AE318" s="1" t="s">
        <v>835</v>
      </c>
      <c r="AF318" s="1">
        <v>0</v>
      </c>
      <c r="AG318" s="1" t="s">
        <v>1011</v>
      </c>
      <c r="AH318" s="1" t="s">
        <v>42</v>
      </c>
    </row>
    <row r="319" spans="1:34" hidden="1" x14ac:dyDescent="0.25">
      <c r="A319" s="1" t="s">
        <v>1012</v>
      </c>
      <c r="B319" s="1" t="s">
        <v>1013</v>
      </c>
      <c r="C319" s="1" t="s">
        <v>77</v>
      </c>
      <c r="D319" s="1" t="s">
        <v>1014</v>
      </c>
      <c r="E319" s="1" t="s">
        <v>1015</v>
      </c>
      <c r="F319" s="1" t="s">
        <v>1016</v>
      </c>
      <c r="G319" s="5" t="s">
        <v>107</v>
      </c>
      <c r="H319" s="1">
        <v>2013</v>
      </c>
      <c r="I319" s="1" t="s">
        <v>1017</v>
      </c>
      <c r="J319" s="2"/>
      <c r="K319" s="2">
        <v>1</v>
      </c>
      <c r="L319" s="2" t="s">
        <v>42</v>
      </c>
      <c r="M319" s="2" t="s">
        <v>42</v>
      </c>
      <c r="N319" s="2">
        <v>1</v>
      </c>
      <c r="O319" s="2" t="s">
        <v>42</v>
      </c>
      <c r="P319" s="2" t="s">
        <v>43</v>
      </c>
      <c r="Q319" s="2">
        <v>0</v>
      </c>
      <c r="R319" s="2" t="s">
        <v>42</v>
      </c>
      <c r="S319" s="2" t="s">
        <v>42</v>
      </c>
      <c r="T319" s="2">
        <v>1</v>
      </c>
      <c r="U319" s="2" t="s">
        <v>42</v>
      </c>
      <c r="V319" s="2" t="s">
        <v>42</v>
      </c>
      <c r="W319" s="2">
        <v>1</v>
      </c>
      <c r="X319" s="2" t="s">
        <v>42</v>
      </c>
      <c r="Y319" s="2" t="s">
        <v>42</v>
      </c>
      <c r="Z319" s="1">
        <v>1</v>
      </c>
      <c r="AA319" s="1" t="s">
        <v>42</v>
      </c>
      <c r="AB319" s="1" t="s">
        <v>42</v>
      </c>
      <c r="AC319" s="1" t="s">
        <v>1018</v>
      </c>
      <c r="AD319" s="1" t="s">
        <v>88</v>
      </c>
      <c r="AE319" s="1" t="s">
        <v>895</v>
      </c>
      <c r="AF319" s="1">
        <v>0</v>
      </c>
      <c r="AG319" s="1" t="s">
        <v>191</v>
      </c>
      <c r="AH319" s="1" t="s">
        <v>42</v>
      </c>
    </row>
    <row r="320" spans="1:34" hidden="1" x14ac:dyDescent="0.25">
      <c r="A320" s="1" t="s">
        <v>1019</v>
      </c>
      <c r="B320" s="1" t="s">
        <v>1020</v>
      </c>
      <c r="C320" s="1" t="s">
        <v>36</v>
      </c>
      <c r="D320" s="1" t="s">
        <v>1021</v>
      </c>
      <c r="E320" s="1" t="s">
        <v>1022</v>
      </c>
      <c r="F320" s="1" t="s">
        <v>273</v>
      </c>
      <c r="G320" s="5" t="s">
        <v>389</v>
      </c>
      <c r="H320" s="1">
        <v>2008</v>
      </c>
      <c r="I320" s="1" t="s">
        <v>1023</v>
      </c>
      <c r="J320" s="2"/>
      <c r="K320" s="2">
        <v>1</v>
      </c>
      <c r="L320" s="2" t="s">
        <v>42</v>
      </c>
      <c r="M320" s="2" t="s">
        <v>42</v>
      </c>
      <c r="N320" s="2">
        <v>0</v>
      </c>
      <c r="O320" s="2" t="s">
        <v>42</v>
      </c>
      <c r="P320" s="2" t="s">
        <v>43</v>
      </c>
      <c r="Q320" s="2">
        <v>1</v>
      </c>
      <c r="R320" s="2" t="s">
        <v>42</v>
      </c>
      <c r="S320" s="2" t="s">
        <v>42</v>
      </c>
      <c r="T320" s="2">
        <v>0</v>
      </c>
      <c r="U320" s="2" t="s">
        <v>42</v>
      </c>
      <c r="V320" s="2" t="s">
        <v>42</v>
      </c>
      <c r="W320" s="2">
        <v>0</v>
      </c>
      <c r="X320" s="2" t="s">
        <v>42</v>
      </c>
      <c r="Y320" s="2" t="s">
        <v>42</v>
      </c>
      <c r="Z320" s="1">
        <v>1</v>
      </c>
      <c r="AA320" s="1" t="s">
        <v>42</v>
      </c>
      <c r="AB320" s="1" t="s">
        <v>42</v>
      </c>
      <c r="AC320" s="1" t="s">
        <v>1024</v>
      </c>
      <c r="AD320" s="1" t="s">
        <v>250</v>
      </c>
      <c r="AE320" s="1" t="s">
        <v>1025</v>
      </c>
      <c r="AF320" s="1">
        <v>0</v>
      </c>
      <c r="AG320" s="1" t="s">
        <v>191</v>
      </c>
      <c r="AH320" s="1" t="s">
        <v>42</v>
      </c>
    </row>
    <row r="321" spans="1:34" hidden="1" x14ac:dyDescent="0.25">
      <c r="A321" s="1" t="s">
        <v>1026</v>
      </c>
      <c r="B321" s="1" t="s">
        <v>1027</v>
      </c>
      <c r="C321" s="1" t="s">
        <v>77</v>
      </c>
      <c r="D321" s="1" t="s">
        <v>1028</v>
      </c>
      <c r="E321" s="1" t="s">
        <v>1029</v>
      </c>
      <c r="F321" s="1" t="s">
        <v>1030</v>
      </c>
      <c r="G321" s="5" t="s">
        <v>107</v>
      </c>
      <c r="H321" s="1">
        <v>2013</v>
      </c>
      <c r="I321" s="1" t="s">
        <v>1031</v>
      </c>
      <c r="J321" s="2"/>
      <c r="K321" s="2">
        <v>1</v>
      </c>
      <c r="L321" s="2" t="s">
        <v>42</v>
      </c>
      <c r="M321" s="2" t="s">
        <v>42</v>
      </c>
      <c r="N321" s="2">
        <v>1</v>
      </c>
      <c r="O321" s="2" t="s">
        <v>42</v>
      </c>
      <c r="P321" s="2" t="s">
        <v>43</v>
      </c>
      <c r="Q321" s="2">
        <v>0</v>
      </c>
      <c r="R321" s="2" t="s">
        <v>42</v>
      </c>
      <c r="S321" s="2" t="s">
        <v>42</v>
      </c>
      <c r="T321" s="2">
        <v>1</v>
      </c>
      <c r="U321" s="2" t="s">
        <v>42</v>
      </c>
      <c r="V321" s="2" t="s">
        <v>42</v>
      </c>
      <c r="W321" s="2">
        <v>1</v>
      </c>
      <c r="X321" s="2" t="s">
        <v>42</v>
      </c>
      <c r="Y321" s="2" t="s">
        <v>42</v>
      </c>
      <c r="Z321" s="1">
        <v>0</v>
      </c>
      <c r="AA321" s="1" t="s">
        <v>42</v>
      </c>
      <c r="AB321" s="1" t="s">
        <v>42</v>
      </c>
      <c r="AC321" s="1" t="s">
        <v>1032</v>
      </c>
      <c r="AD321" s="1" t="s">
        <v>88</v>
      </c>
      <c r="AE321" s="1" t="s">
        <v>539</v>
      </c>
      <c r="AF321" s="1">
        <v>0</v>
      </c>
      <c r="AG321" s="1" t="s">
        <v>191</v>
      </c>
      <c r="AH321" s="1" t="s">
        <v>42</v>
      </c>
    </row>
    <row r="322" spans="1:34" hidden="1" x14ac:dyDescent="0.25">
      <c r="A322" s="1" t="s">
        <v>1043</v>
      </c>
      <c r="B322" s="1" t="s">
        <v>1044</v>
      </c>
      <c r="C322" s="1" t="s">
        <v>50</v>
      </c>
      <c r="D322" s="1" t="s">
        <v>1045</v>
      </c>
      <c r="E322" s="1" t="s">
        <v>1046</v>
      </c>
      <c r="F322" s="1" t="s">
        <v>196</v>
      </c>
      <c r="G322" s="5" t="s">
        <v>461</v>
      </c>
      <c r="H322" s="1">
        <v>2010</v>
      </c>
      <c r="I322" s="1" t="s">
        <v>597</v>
      </c>
      <c r="J322" s="2"/>
      <c r="K322" s="2">
        <v>1</v>
      </c>
      <c r="L322" s="2" t="s">
        <v>42</v>
      </c>
      <c r="M322" s="2" t="s">
        <v>42</v>
      </c>
      <c r="N322" s="2">
        <v>0</v>
      </c>
      <c r="O322" s="2" t="s">
        <v>42</v>
      </c>
      <c r="P322" s="2" t="s">
        <v>43</v>
      </c>
      <c r="Q322" s="2">
        <v>1</v>
      </c>
      <c r="R322" s="2" t="s">
        <v>42</v>
      </c>
      <c r="S322" s="2" t="s">
        <v>42</v>
      </c>
      <c r="T322" s="2">
        <v>0</v>
      </c>
      <c r="U322" s="2" t="s">
        <v>42</v>
      </c>
      <c r="V322" s="2" t="s">
        <v>42</v>
      </c>
      <c r="W322" s="2">
        <v>0</v>
      </c>
      <c r="X322" s="2" t="s">
        <v>42</v>
      </c>
      <c r="Y322" s="2" t="s">
        <v>42</v>
      </c>
      <c r="Z322" s="1">
        <v>1</v>
      </c>
      <c r="AA322" s="1" t="s">
        <v>42</v>
      </c>
      <c r="AB322" s="1" t="s">
        <v>42</v>
      </c>
      <c r="AC322" s="1" t="s">
        <v>1047</v>
      </c>
      <c r="AD322" s="1" t="s">
        <v>292</v>
      </c>
      <c r="AE322" s="1" t="s">
        <v>1048</v>
      </c>
      <c r="AF322" s="1" t="s">
        <v>100</v>
      </c>
      <c r="AG322" s="1" t="s">
        <v>191</v>
      </c>
      <c r="AH322" s="1" t="s">
        <v>42</v>
      </c>
    </row>
    <row r="323" spans="1:34" hidden="1" x14ac:dyDescent="0.25">
      <c r="A323" s="1" t="s">
        <v>1049</v>
      </c>
      <c r="B323" s="1" t="s">
        <v>1050</v>
      </c>
      <c r="C323" s="1" t="s">
        <v>36</v>
      </c>
      <c r="D323" s="1" t="s">
        <v>1051</v>
      </c>
      <c r="E323" s="1" t="s">
        <v>1052</v>
      </c>
      <c r="F323" s="1" t="s">
        <v>1053</v>
      </c>
      <c r="G323" s="5" t="s">
        <v>643</v>
      </c>
      <c r="H323" s="1">
        <v>2008</v>
      </c>
      <c r="I323" s="1" t="s">
        <v>1054</v>
      </c>
      <c r="J323" s="2"/>
      <c r="K323" s="2">
        <v>1</v>
      </c>
      <c r="L323" s="2" t="s">
        <v>42</v>
      </c>
      <c r="M323" s="2" t="s">
        <v>42</v>
      </c>
      <c r="N323" s="2">
        <v>0</v>
      </c>
      <c r="O323" s="2" t="s">
        <v>42</v>
      </c>
      <c r="P323" s="2" t="s">
        <v>43</v>
      </c>
      <c r="Q323" s="2">
        <v>1</v>
      </c>
      <c r="R323" s="2" t="s">
        <v>42</v>
      </c>
      <c r="S323" s="2" t="s">
        <v>42</v>
      </c>
      <c r="T323" s="2">
        <v>0</v>
      </c>
      <c r="U323" s="2" t="s">
        <v>42</v>
      </c>
      <c r="V323" s="2" t="s">
        <v>42</v>
      </c>
      <c r="W323" s="2">
        <v>0</v>
      </c>
      <c r="X323" s="2" t="s">
        <v>42</v>
      </c>
      <c r="Y323" s="2" t="s">
        <v>42</v>
      </c>
      <c r="Z323" s="1">
        <v>1</v>
      </c>
      <c r="AA323" s="1" t="s">
        <v>42</v>
      </c>
      <c r="AB323" s="1" t="s">
        <v>42</v>
      </c>
      <c r="AC323" s="1" t="s">
        <v>1055</v>
      </c>
      <c r="AD323" s="1" t="s">
        <v>65</v>
      </c>
      <c r="AE323" s="1" t="s">
        <v>65</v>
      </c>
      <c r="AF323" s="1">
        <v>0</v>
      </c>
      <c r="AG323" s="1" t="s">
        <v>724</v>
      </c>
      <c r="AH323" s="1" t="s">
        <v>42</v>
      </c>
    </row>
    <row r="324" spans="1:34" hidden="1" x14ac:dyDescent="0.25">
      <c r="A324" s="1" t="s">
        <v>1070</v>
      </c>
      <c r="B324" s="1" t="s">
        <v>1071</v>
      </c>
      <c r="C324" s="1" t="s">
        <v>103</v>
      </c>
      <c r="D324" s="1" t="s">
        <v>1072</v>
      </c>
      <c r="E324" s="1" t="s">
        <v>1073</v>
      </c>
      <c r="F324" s="1" t="s">
        <v>1074</v>
      </c>
      <c r="G324" s="5" t="s">
        <v>62</v>
      </c>
      <c r="H324" s="1">
        <v>2019</v>
      </c>
      <c r="I324" s="1" t="s">
        <v>153</v>
      </c>
      <c r="J324" s="2"/>
      <c r="K324" s="2">
        <v>1</v>
      </c>
      <c r="L324" s="2" t="s">
        <v>42</v>
      </c>
      <c r="M324" s="2" t="s">
        <v>42</v>
      </c>
      <c r="N324" s="2">
        <v>1</v>
      </c>
      <c r="O324" s="2" t="s">
        <v>42</v>
      </c>
      <c r="P324" s="2" t="s">
        <v>43</v>
      </c>
      <c r="Q324" s="2" t="s">
        <v>42</v>
      </c>
      <c r="R324" s="2" t="s">
        <v>42</v>
      </c>
      <c r="S324" s="2" t="s">
        <v>42</v>
      </c>
      <c r="T324" s="2" t="s">
        <v>42</v>
      </c>
      <c r="U324" s="2" t="s">
        <v>42</v>
      </c>
      <c r="V324" s="2" t="s">
        <v>42</v>
      </c>
      <c r="W324" s="2" t="s">
        <v>42</v>
      </c>
      <c r="X324" s="2" t="s">
        <v>42</v>
      </c>
      <c r="Y324" s="2" t="s">
        <v>42</v>
      </c>
      <c r="Z324" s="1" t="s">
        <v>42</v>
      </c>
      <c r="AA324" s="1" t="s">
        <v>42</v>
      </c>
      <c r="AB324" s="1" t="s">
        <v>42</v>
      </c>
      <c r="AC324" s="1" t="s">
        <v>1075</v>
      </c>
      <c r="AD324" s="1" t="s">
        <v>88</v>
      </c>
      <c r="AE324" s="1" t="s">
        <v>260</v>
      </c>
      <c r="AF324" s="1" t="s">
        <v>1076</v>
      </c>
      <c r="AG324" s="1" t="s">
        <v>1077</v>
      </c>
      <c r="AH324" s="1" t="s">
        <v>42</v>
      </c>
    </row>
    <row r="325" spans="1:34" hidden="1" x14ac:dyDescent="0.25">
      <c r="A325" s="1" t="s">
        <v>1078</v>
      </c>
      <c r="B325" s="1" t="s">
        <v>1079</v>
      </c>
      <c r="C325" s="1" t="s">
        <v>103</v>
      </c>
      <c r="D325" s="1" t="s">
        <v>1080</v>
      </c>
      <c r="E325" s="1" t="s">
        <v>1081</v>
      </c>
      <c r="F325" s="1" t="s">
        <v>1082</v>
      </c>
      <c r="G325" s="5" t="s">
        <v>461</v>
      </c>
      <c r="H325" s="1">
        <v>2010</v>
      </c>
      <c r="I325" s="1" t="s">
        <v>390</v>
      </c>
      <c r="J325" s="2"/>
      <c r="K325" s="2">
        <v>1</v>
      </c>
      <c r="L325" s="2" t="s">
        <v>42</v>
      </c>
      <c r="M325" s="2" t="s">
        <v>42</v>
      </c>
      <c r="N325" s="2">
        <v>1</v>
      </c>
      <c r="O325" s="2" t="s">
        <v>42</v>
      </c>
      <c r="P325" s="2" t="s">
        <v>43</v>
      </c>
      <c r="Q325" s="2">
        <v>0</v>
      </c>
      <c r="R325" s="2" t="s">
        <v>42</v>
      </c>
      <c r="S325" s="2" t="s">
        <v>42</v>
      </c>
      <c r="T325" s="2">
        <v>1</v>
      </c>
      <c r="U325" s="2" t="s">
        <v>42</v>
      </c>
      <c r="V325" s="2" t="s">
        <v>42</v>
      </c>
      <c r="W325" s="2">
        <v>1</v>
      </c>
      <c r="X325" s="2" t="s">
        <v>42</v>
      </c>
      <c r="Y325" s="2" t="s">
        <v>42</v>
      </c>
      <c r="Z325" s="1">
        <v>1</v>
      </c>
      <c r="AA325" s="1" t="s">
        <v>42</v>
      </c>
      <c r="AB325" s="1" t="s">
        <v>42</v>
      </c>
      <c r="AC325" s="1" t="s">
        <v>1083</v>
      </c>
      <c r="AD325" s="1" t="s">
        <v>88</v>
      </c>
      <c r="AE325" s="1" t="s">
        <v>706</v>
      </c>
      <c r="AF325" s="1" t="s">
        <v>100</v>
      </c>
      <c r="AG325" s="1" t="s">
        <v>1084</v>
      </c>
      <c r="AH325" s="1" t="s">
        <v>42</v>
      </c>
    </row>
    <row r="326" spans="1:34" hidden="1" x14ac:dyDescent="0.25">
      <c r="A326" s="1" t="s">
        <v>1091</v>
      </c>
      <c r="B326" s="1" t="s">
        <v>1092</v>
      </c>
      <c r="C326" s="1" t="s">
        <v>50</v>
      </c>
      <c r="D326" s="1" t="s">
        <v>1093</v>
      </c>
      <c r="E326" s="1" t="s">
        <v>1094</v>
      </c>
      <c r="F326" s="1" t="s">
        <v>1095</v>
      </c>
      <c r="G326" s="5" t="s">
        <v>96</v>
      </c>
      <c r="H326" s="1">
        <v>2007</v>
      </c>
      <c r="I326" s="1" t="s">
        <v>1023</v>
      </c>
      <c r="J326" s="2"/>
      <c r="K326" s="2">
        <v>1</v>
      </c>
      <c r="L326" s="2" t="s">
        <v>42</v>
      </c>
      <c r="M326" s="2" t="s">
        <v>42</v>
      </c>
      <c r="N326" s="2">
        <v>0</v>
      </c>
      <c r="O326" s="2" t="s">
        <v>42</v>
      </c>
      <c r="P326" s="2" t="s">
        <v>43</v>
      </c>
      <c r="Q326" s="2">
        <v>1</v>
      </c>
      <c r="R326" s="2" t="s">
        <v>42</v>
      </c>
      <c r="S326" s="2" t="s">
        <v>42</v>
      </c>
      <c r="T326" s="2">
        <v>0</v>
      </c>
      <c r="U326" s="2" t="s">
        <v>42</v>
      </c>
      <c r="V326" s="2" t="s">
        <v>42</v>
      </c>
      <c r="W326" s="2">
        <v>0</v>
      </c>
      <c r="X326" s="2" t="s">
        <v>42</v>
      </c>
      <c r="Y326" s="2" t="s">
        <v>42</v>
      </c>
      <c r="Z326" s="1">
        <v>1</v>
      </c>
      <c r="AA326" s="1" t="s">
        <v>42</v>
      </c>
      <c r="AB326" s="1" t="s">
        <v>42</v>
      </c>
      <c r="AC326" s="1" t="s">
        <v>1096</v>
      </c>
      <c r="AD326" s="1" t="s">
        <v>507</v>
      </c>
      <c r="AE326" s="1" t="s">
        <v>1097</v>
      </c>
      <c r="AF326" s="1" t="s">
        <v>100</v>
      </c>
      <c r="AG326" s="1" t="s">
        <v>1098</v>
      </c>
      <c r="AH326" s="1" t="s">
        <v>42</v>
      </c>
    </row>
    <row r="327" spans="1:34" hidden="1" x14ac:dyDescent="0.25">
      <c r="A327" s="1" t="s">
        <v>1099</v>
      </c>
      <c r="B327" s="1" t="s">
        <v>1100</v>
      </c>
      <c r="C327" s="1" t="s">
        <v>36</v>
      </c>
      <c r="D327" s="1" t="s">
        <v>1101</v>
      </c>
      <c r="E327" s="1" t="s">
        <v>1102</v>
      </c>
      <c r="F327" s="1" t="s">
        <v>95</v>
      </c>
      <c r="G327" s="5" t="s">
        <v>1103</v>
      </c>
      <c r="H327" s="1">
        <v>2006</v>
      </c>
      <c r="I327" s="1" t="s">
        <v>63</v>
      </c>
      <c r="J327" s="2"/>
      <c r="K327" s="2">
        <v>1</v>
      </c>
      <c r="L327" s="2" t="s">
        <v>42</v>
      </c>
      <c r="M327" s="2" t="s">
        <v>42</v>
      </c>
      <c r="N327" s="2">
        <v>1</v>
      </c>
      <c r="O327" s="2" t="s">
        <v>42</v>
      </c>
      <c r="P327" s="2" t="s">
        <v>43</v>
      </c>
      <c r="Q327" s="2">
        <v>1</v>
      </c>
      <c r="R327" s="2" t="s">
        <v>42</v>
      </c>
      <c r="S327" s="2" t="s">
        <v>42</v>
      </c>
      <c r="T327" s="2">
        <v>1</v>
      </c>
      <c r="U327" s="2" t="s">
        <v>42</v>
      </c>
      <c r="V327" s="2" t="s">
        <v>42</v>
      </c>
      <c r="W327" s="2">
        <v>0</v>
      </c>
      <c r="X327" s="2" t="s">
        <v>42</v>
      </c>
      <c r="Y327" s="2" t="s">
        <v>42</v>
      </c>
      <c r="Z327" s="1">
        <v>1</v>
      </c>
      <c r="AA327" s="1" t="s">
        <v>42</v>
      </c>
      <c r="AB327" s="1" t="s">
        <v>42</v>
      </c>
      <c r="AC327" s="1" t="s">
        <v>1104</v>
      </c>
      <c r="AD327" s="1" t="s">
        <v>1105</v>
      </c>
      <c r="AE327" s="1" t="s">
        <v>1106</v>
      </c>
      <c r="AF327" s="1">
        <v>0</v>
      </c>
      <c r="AG327" s="1" t="s">
        <v>100</v>
      </c>
      <c r="AH327" s="1" t="s">
        <v>42</v>
      </c>
    </row>
    <row r="328" spans="1:34" hidden="1" x14ac:dyDescent="0.25">
      <c r="A328" s="1" t="s">
        <v>1111</v>
      </c>
      <c r="B328" s="1" t="s">
        <v>1112</v>
      </c>
      <c r="C328" s="1" t="s">
        <v>50</v>
      </c>
      <c r="D328" s="1" t="s">
        <v>1113</v>
      </c>
      <c r="E328" s="1" t="s">
        <v>1114</v>
      </c>
      <c r="F328" s="1" t="s">
        <v>518</v>
      </c>
      <c r="G328" s="5" t="s">
        <v>1103</v>
      </c>
      <c r="H328" s="1">
        <v>2006</v>
      </c>
      <c r="I328" s="1" t="s">
        <v>734</v>
      </c>
      <c r="J328" s="2"/>
      <c r="K328" s="2">
        <v>1</v>
      </c>
      <c r="L328" s="2" t="s">
        <v>42</v>
      </c>
      <c r="M328" s="2" t="s">
        <v>42</v>
      </c>
      <c r="N328" s="2">
        <v>0</v>
      </c>
      <c r="O328" s="2" t="s">
        <v>42</v>
      </c>
      <c r="P328" s="2" t="s">
        <v>43</v>
      </c>
      <c r="Q328" s="2">
        <v>1</v>
      </c>
      <c r="R328" s="2" t="s">
        <v>42</v>
      </c>
      <c r="S328" s="2" t="s">
        <v>42</v>
      </c>
      <c r="T328" s="2">
        <v>0</v>
      </c>
      <c r="U328" s="2" t="s">
        <v>42</v>
      </c>
      <c r="V328" s="2" t="s">
        <v>42</v>
      </c>
      <c r="W328" s="2">
        <v>0</v>
      </c>
      <c r="X328" s="2" t="s">
        <v>42</v>
      </c>
      <c r="Y328" s="2" t="s">
        <v>42</v>
      </c>
      <c r="Z328" s="1">
        <v>1</v>
      </c>
      <c r="AA328" s="1" t="s">
        <v>42</v>
      </c>
      <c r="AB328" s="1" t="s">
        <v>42</v>
      </c>
      <c r="AC328" s="1" t="s">
        <v>1115</v>
      </c>
      <c r="AD328" s="1" t="s">
        <v>127</v>
      </c>
      <c r="AE328" s="1" t="s">
        <v>137</v>
      </c>
      <c r="AF328" s="1" t="s">
        <v>100</v>
      </c>
      <c r="AG328" s="1" t="s">
        <v>1116</v>
      </c>
      <c r="AH328" s="1" t="s">
        <v>42</v>
      </c>
    </row>
    <row r="329" spans="1:34" hidden="1" x14ac:dyDescent="0.25">
      <c r="A329" s="1" t="s">
        <v>1117</v>
      </c>
      <c r="B329" s="1" t="s">
        <v>1118</v>
      </c>
      <c r="C329" s="1" t="s">
        <v>50</v>
      </c>
      <c r="D329" s="1" t="s">
        <v>1119</v>
      </c>
      <c r="E329" s="1" t="s">
        <v>1120</v>
      </c>
      <c r="F329" s="1" t="s">
        <v>1121</v>
      </c>
      <c r="G329" s="5" t="s">
        <v>437</v>
      </c>
      <c r="H329" s="1">
        <v>2006</v>
      </c>
      <c r="I329" s="1" t="s">
        <v>275</v>
      </c>
      <c r="J329" s="2"/>
      <c r="K329" s="2">
        <v>1</v>
      </c>
      <c r="L329" s="2" t="s">
        <v>42</v>
      </c>
      <c r="M329" s="2" t="s">
        <v>42</v>
      </c>
      <c r="N329" s="2">
        <v>0</v>
      </c>
      <c r="O329" s="2" t="s">
        <v>42</v>
      </c>
      <c r="P329" s="2" t="s">
        <v>43</v>
      </c>
      <c r="Q329" s="2">
        <v>1</v>
      </c>
      <c r="R329" s="2" t="s">
        <v>42</v>
      </c>
      <c r="S329" s="2" t="s">
        <v>42</v>
      </c>
      <c r="T329" s="2">
        <v>0</v>
      </c>
      <c r="U329" s="2" t="s">
        <v>42</v>
      </c>
      <c r="V329" s="2" t="s">
        <v>42</v>
      </c>
      <c r="W329" s="2">
        <v>0</v>
      </c>
      <c r="X329" s="2" t="s">
        <v>42</v>
      </c>
      <c r="Y329" s="2" t="s">
        <v>42</v>
      </c>
      <c r="Z329" s="1">
        <v>1</v>
      </c>
      <c r="AA329" s="1" t="s">
        <v>42</v>
      </c>
      <c r="AB329" s="1" t="s">
        <v>42</v>
      </c>
      <c r="AC329" s="1" t="s">
        <v>1122</v>
      </c>
      <c r="AD329" s="1" t="s">
        <v>45</v>
      </c>
      <c r="AE329" s="1" t="s">
        <v>1123</v>
      </c>
      <c r="AF329" s="1" t="s">
        <v>100</v>
      </c>
      <c r="AG329" s="1"/>
      <c r="AH329" s="1" t="s">
        <v>42</v>
      </c>
    </row>
    <row r="330" spans="1:34" hidden="1" x14ac:dyDescent="0.25">
      <c r="A330" s="1" t="s">
        <v>1124</v>
      </c>
      <c r="B330" s="1" t="s">
        <v>1125</v>
      </c>
      <c r="C330" s="1" t="s">
        <v>286</v>
      </c>
      <c r="D330" s="1" t="s">
        <v>1126</v>
      </c>
      <c r="E330" s="1" t="s">
        <v>1127</v>
      </c>
      <c r="F330" s="1" t="s">
        <v>1128</v>
      </c>
      <c r="G330" s="5" t="s">
        <v>1129</v>
      </c>
      <c r="H330" s="1">
        <v>2006</v>
      </c>
      <c r="I330" s="1" t="s">
        <v>1130</v>
      </c>
      <c r="J330" s="2"/>
      <c r="K330" s="2">
        <v>1</v>
      </c>
      <c r="L330" s="2" t="s">
        <v>42</v>
      </c>
      <c r="M330" s="2" t="s">
        <v>42</v>
      </c>
      <c r="N330" s="2">
        <v>0</v>
      </c>
      <c r="O330" s="2" t="s">
        <v>42</v>
      </c>
      <c r="P330" s="2" t="s">
        <v>43</v>
      </c>
      <c r="Q330" s="2">
        <v>1</v>
      </c>
      <c r="R330" s="2" t="s">
        <v>42</v>
      </c>
      <c r="S330" s="2" t="s">
        <v>42</v>
      </c>
      <c r="T330" s="2">
        <v>0</v>
      </c>
      <c r="U330" s="2" t="s">
        <v>42</v>
      </c>
      <c r="V330" s="2" t="s">
        <v>42</v>
      </c>
      <c r="W330" s="2">
        <v>0</v>
      </c>
      <c r="X330" s="2" t="s">
        <v>42</v>
      </c>
      <c r="Y330" s="2" t="s">
        <v>42</v>
      </c>
      <c r="Z330" s="1">
        <v>1</v>
      </c>
      <c r="AA330" s="1" t="s">
        <v>42</v>
      </c>
      <c r="AB330" s="1" t="s">
        <v>42</v>
      </c>
      <c r="AC330" s="1" t="s">
        <v>1131</v>
      </c>
      <c r="AD330" s="1" t="s">
        <v>45</v>
      </c>
      <c r="AE330" s="1" t="s">
        <v>1132</v>
      </c>
      <c r="AF330" s="1">
        <v>0</v>
      </c>
      <c r="AG330" s="1"/>
      <c r="AH330" s="1" t="s">
        <v>42</v>
      </c>
    </row>
    <row r="331" spans="1:34" hidden="1" x14ac:dyDescent="0.25">
      <c r="A331" s="1" t="s">
        <v>1133</v>
      </c>
      <c r="B331" s="1" t="s">
        <v>1134</v>
      </c>
      <c r="C331" s="1" t="s">
        <v>50</v>
      </c>
      <c r="D331" s="1" t="s">
        <v>1135</v>
      </c>
      <c r="E331" s="1" t="s">
        <v>1136</v>
      </c>
      <c r="F331" s="1" t="s">
        <v>1137</v>
      </c>
      <c r="G331" s="5" t="s">
        <v>40</v>
      </c>
      <c r="H331" s="1">
        <v>2015</v>
      </c>
      <c r="I331" s="1" t="s">
        <v>267</v>
      </c>
      <c r="J331" s="2"/>
      <c r="K331" s="2">
        <v>1</v>
      </c>
      <c r="L331" s="2" t="s">
        <v>42</v>
      </c>
      <c r="M331" s="2" t="s">
        <v>42</v>
      </c>
      <c r="N331" s="2">
        <v>0</v>
      </c>
      <c r="O331" s="2" t="s">
        <v>42</v>
      </c>
      <c r="P331" s="2" t="s">
        <v>43</v>
      </c>
      <c r="Q331" s="2">
        <v>1</v>
      </c>
      <c r="R331" s="2" t="s">
        <v>42</v>
      </c>
      <c r="S331" s="2" t="s">
        <v>42</v>
      </c>
      <c r="T331" s="2">
        <v>0</v>
      </c>
      <c r="U331" s="2" t="s">
        <v>42</v>
      </c>
      <c r="V331" s="2" t="s">
        <v>42</v>
      </c>
      <c r="W331" s="2">
        <v>0</v>
      </c>
      <c r="X331" s="2" t="s">
        <v>42</v>
      </c>
      <c r="Y331" s="2" t="s">
        <v>42</v>
      </c>
      <c r="Z331" s="1">
        <v>0</v>
      </c>
      <c r="AA331" s="1" t="s">
        <v>42</v>
      </c>
      <c r="AB331" s="1" t="s">
        <v>42</v>
      </c>
      <c r="AC331" s="1" t="s">
        <v>1138</v>
      </c>
      <c r="AD331" s="1" t="s">
        <v>127</v>
      </c>
      <c r="AE331" s="1" t="s">
        <v>127</v>
      </c>
      <c r="AF331" s="1" t="s">
        <v>100</v>
      </c>
      <c r="AG331" s="1"/>
      <c r="AH331" s="1" t="s">
        <v>42</v>
      </c>
    </row>
    <row r="332" spans="1:34" hidden="1" x14ac:dyDescent="0.25">
      <c r="A332" s="1" t="s">
        <v>1139</v>
      </c>
      <c r="B332" s="1" t="s">
        <v>1140</v>
      </c>
      <c r="C332" s="1" t="s">
        <v>50</v>
      </c>
      <c r="D332" s="1" t="s">
        <v>1141</v>
      </c>
      <c r="E332" s="1" t="s">
        <v>1142</v>
      </c>
      <c r="F332" s="1" t="s">
        <v>1143</v>
      </c>
      <c r="G332" s="5" t="s">
        <v>62</v>
      </c>
      <c r="H332" s="1">
        <v>2019</v>
      </c>
      <c r="I332" s="1" t="s">
        <v>134</v>
      </c>
      <c r="J332" s="2"/>
      <c r="K332" s="2">
        <v>1</v>
      </c>
      <c r="L332" s="2" t="s">
        <v>42</v>
      </c>
      <c r="M332" s="2" t="s">
        <v>42</v>
      </c>
      <c r="N332" s="2" t="s">
        <v>42</v>
      </c>
      <c r="O332" s="2" t="s">
        <v>42</v>
      </c>
      <c r="P332" s="2" t="s">
        <v>43</v>
      </c>
      <c r="Q332" s="2">
        <v>1</v>
      </c>
      <c r="R332" s="2" t="s">
        <v>42</v>
      </c>
      <c r="S332" s="2" t="s">
        <v>42</v>
      </c>
      <c r="T332" s="2" t="s">
        <v>42</v>
      </c>
      <c r="U332" s="2" t="s">
        <v>42</v>
      </c>
      <c r="V332" s="2" t="s">
        <v>42</v>
      </c>
      <c r="W332" s="2" t="s">
        <v>42</v>
      </c>
      <c r="X332" s="2" t="s">
        <v>42</v>
      </c>
      <c r="Y332" s="2" t="s">
        <v>42</v>
      </c>
      <c r="Z332" s="1" t="s">
        <v>42</v>
      </c>
      <c r="AA332" s="1" t="s">
        <v>42</v>
      </c>
      <c r="AB332" s="1" t="s">
        <v>42</v>
      </c>
      <c r="AC332" s="1" t="s">
        <v>1144</v>
      </c>
      <c r="AD332" s="1" t="s">
        <v>45</v>
      </c>
      <c r="AE332" s="1" t="s">
        <v>1145</v>
      </c>
      <c r="AF332" s="1">
        <v>0</v>
      </c>
      <c r="AG332" s="1" t="s">
        <v>1146</v>
      </c>
      <c r="AH332" s="1" t="s">
        <v>42</v>
      </c>
    </row>
    <row r="333" spans="1:34" hidden="1" x14ac:dyDescent="0.25">
      <c r="A333" s="1" t="s">
        <v>1147</v>
      </c>
      <c r="B333" s="1" t="s">
        <v>1148</v>
      </c>
      <c r="C333" s="1" t="s">
        <v>103</v>
      </c>
      <c r="D333" s="1" t="s">
        <v>1149</v>
      </c>
      <c r="E333" s="1" t="s">
        <v>1150</v>
      </c>
      <c r="F333" s="1" t="s">
        <v>333</v>
      </c>
      <c r="G333" s="5" t="s">
        <v>290</v>
      </c>
      <c r="H333" s="1">
        <v>2008</v>
      </c>
      <c r="I333" s="1" t="s">
        <v>334</v>
      </c>
      <c r="J333" s="2"/>
      <c r="K333" s="2">
        <v>1</v>
      </c>
      <c r="L333" s="2" t="s">
        <v>42</v>
      </c>
      <c r="M333" s="2" t="s">
        <v>42</v>
      </c>
      <c r="N333" s="2">
        <v>1</v>
      </c>
      <c r="O333" s="2" t="s">
        <v>42</v>
      </c>
      <c r="P333" s="2" t="s">
        <v>43</v>
      </c>
      <c r="Q333" s="2">
        <v>0</v>
      </c>
      <c r="R333" s="2" t="s">
        <v>42</v>
      </c>
      <c r="S333" s="2" t="s">
        <v>42</v>
      </c>
      <c r="T333" s="2">
        <v>1</v>
      </c>
      <c r="U333" s="2" t="s">
        <v>42</v>
      </c>
      <c r="V333" s="2" t="s">
        <v>42</v>
      </c>
      <c r="W333" s="2">
        <v>1</v>
      </c>
      <c r="X333" s="2" t="s">
        <v>42</v>
      </c>
      <c r="Y333" s="2" t="s">
        <v>42</v>
      </c>
      <c r="Z333" s="1">
        <v>0</v>
      </c>
      <c r="AA333" s="1" t="s">
        <v>42</v>
      </c>
      <c r="AB333" s="1" t="s">
        <v>42</v>
      </c>
      <c r="AC333" s="1" t="s">
        <v>1151</v>
      </c>
      <c r="AD333" s="1" t="s">
        <v>88</v>
      </c>
      <c r="AE333" s="1" t="s">
        <v>1148</v>
      </c>
      <c r="AF333" s="1" t="s">
        <v>100</v>
      </c>
      <c r="AG333" s="1" t="s">
        <v>1152</v>
      </c>
      <c r="AH333" s="1" t="s">
        <v>42</v>
      </c>
    </row>
    <row r="334" spans="1:34" hidden="1" x14ac:dyDescent="0.25">
      <c r="A334" s="1" t="s">
        <v>1165</v>
      </c>
      <c r="B334" s="1" t="s">
        <v>1166</v>
      </c>
      <c r="C334" s="1" t="s">
        <v>50</v>
      </c>
      <c r="D334" s="1">
        <v>0</v>
      </c>
      <c r="E334" s="1" t="s">
        <v>1167</v>
      </c>
      <c r="F334" s="1" t="s">
        <v>1168</v>
      </c>
      <c r="G334" s="5" t="s">
        <v>40</v>
      </c>
      <c r="H334" s="1">
        <v>2015</v>
      </c>
      <c r="I334" s="1" t="s">
        <v>63</v>
      </c>
      <c r="J334" s="2"/>
      <c r="K334" s="2">
        <v>1</v>
      </c>
      <c r="L334" s="2" t="s">
        <v>42</v>
      </c>
      <c r="M334" s="2" t="s">
        <v>42</v>
      </c>
      <c r="N334" s="2">
        <v>0</v>
      </c>
      <c r="O334" s="2" t="s">
        <v>42</v>
      </c>
      <c r="P334" s="2" t="s">
        <v>43</v>
      </c>
      <c r="Q334" s="2">
        <v>1</v>
      </c>
      <c r="R334" s="2" t="s">
        <v>42</v>
      </c>
      <c r="S334" s="2" t="s">
        <v>42</v>
      </c>
      <c r="T334" s="2">
        <v>0</v>
      </c>
      <c r="U334" s="2" t="s">
        <v>42</v>
      </c>
      <c r="V334" s="2" t="s">
        <v>42</v>
      </c>
      <c r="W334" s="2">
        <v>0</v>
      </c>
      <c r="X334" s="2" t="s">
        <v>42</v>
      </c>
      <c r="Y334" s="2" t="s">
        <v>42</v>
      </c>
      <c r="Z334" s="1">
        <v>1</v>
      </c>
      <c r="AA334" s="1" t="s">
        <v>42</v>
      </c>
      <c r="AB334" s="1" t="s">
        <v>42</v>
      </c>
      <c r="AC334" s="1" t="s">
        <v>1169</v>
      </c>
      <c r="AD334" s="1" t="s">
        <v>292</v>
      </c>
      <c r="AE334" s="1" t="s">
        <v>65</v>
      </c>
      <c r="AF334" s="1" t="s">
        <v>100</v>
      </c>
      <c r="AG334" s="1" t="s">
        <v>1170</v>
      </c>
      <c r="AH334" s="1" t="s">
        <v>42</v>
      </c>
    </row>
    <row r="335" spans="1:34" hidden="1" x14ac:dyDescent="0.25">
      <c r="A335" s="1" t="s">
        <v>1176</v>
      </c>
      <c r="B335" s="1" t="s">
        <v>1177</v>
      </c>
      <c r="C335" s="1" t="s">
        <v>77</v>
      </c>
      <c r="D335" s="1" t="s">
        <v>1178</v>
      </c>
      <c r="E335" s="1" t="s">
        <v>1179</v>
      </c>
      <c r="F335" s="1" t="s">
        <v>1180</v>
      </c>
      <c r="G335" s="5" t="s">
        <v>62</v>
      </c>
      <c r="H335" s="1">
        <v>2018</v>
      </c>
      <c r="I335" s="1" t="s">
        <v>576</v>
      </c>
      <c r="J335" s="2"/>
      <c r="K335" s="2">
        <v>1</v>
      </c>
      <c r="L335" s="2" t="s">
        <v>42</v>
      </c>
      <c r="M335" s="2" t="s">
        <v>42</v>
      </c>
      <c r="N335" s="2">
        <v>1</v>
      </c>
      <c r="O335" s="2" t="s">
        <v>42</v>
      </c>
      <c r="P335" s="2" t="s">
        <v>43</v>
      </c>
      <c r="Q335" s="2" t="s">
        <v>42</v>
      </c>
      <c r="R335" s="2" t="s">
        <v>42</v>
      </c>
      <c r="S335" s="2" t="s">
        <v>42</v>
      </c>
      <c r="T335" s="2">
        <v>1</v>
      </c>
      <c r="U335" s="2" t="s">
        <v>42</v>
      </c>
      <c r="V335" s="2" t="s">
        <v>42</v>
      </c>
      <c r="W335" s="2">
        <v>1</v>
      </c>
      <c r="X335" s="2" t="s">
        <v>42</v>
      </c>
      <c r="Y335" s="2" t="s">
        <v>42</v>
      </c>
      <c r="Z335" s="1">
        <v>1</v>
      </c>
      <c r="AA335" s="1" t="s">
        <v>42</v>
      </c>
      <c r="AB335" s="1" t="s">
        <v>42</v>
      </c>
      <c r="AC335" s="1" t="s">
        <v>1181</v>
      </c>
      <c r="AD335" s="1" t="s">
        <v>88</v>
      </c>
      <c r="AE335" s="1" t="s">
        <v>382</v>
      </c>
      <c r="AF335" s="1">
        <v>0</v>
      </c>
      <c r="AG335" s="1" t="s">
        <v>401</v>
      </c>
      <c r="AH335" s="1" t="s">
        <v>42</v>
      </c>
    </row>
    <row r="336" spans="1:34" hidden="1" x14ac:dyDescent="0.25">
      <c r="A336" s="1" t="s">
        <v>1182</v>
      </c>
      <c r="B336" s="1" t="s">
        <v>1183</v>
      </c>
      <c r="C336" s="1" t="s">
        <v>77</v>
      </c>
      <c r="D336" s="1" t="s">
        <v>1184</v>
      </c>
      <c r="E336" s="1" t="s">
        <v>1185</v>
      </c>
      <c r="F336" s="1" t="s">
        <v>1186</v>
      </c>
      <c r="G336" s="5" t="s">
        <v>162</v>
      </c>
      <c r="H336" s="1">
        <v>2006</v>
      </c>
      <c r="I336" s="1" t="s">
        <v>1187</v>
      </c>
      <c r="J336" s="2"/>
      <c r="K336" s="2">
        <v>1</v>
      </c>
      <c r="L336" s="2" t="s">
        <v>42</v>
      </c>
      <c r="M336" s="2" t="s">
        <v>42</v>
      </c>
      <c r="N336" s="2">
        <v>1</v>
      </c>
      <c r="O336" s="2" t="s">
        <v>42</v>
      </c>
      <c r="P336" s="2"/>
      <c r="Q336" s="2">
        <v>0</v>
      </c>
      <c r="R336" s="2" t="s">
        <v>42</v>
      </c>
      <c r="S336" s="2" t="s">
        <v>42</v>
      </c>
      <c r="T336" s="2">
        <v>1</v>
      </c>
      <c r="U336" s="2" t="s">
        <v>42</v>
      </c>
      <c r="V336" s="2" t="s">
        <v>42</v>
      </c>
      <c r="W336" s="2">
        <v>1</v>
      </c>
      <c r="X336" s="2" t="s">
        <v>42</v>
      </c>
      <c r="Y336" s="2" t="s">
        <v>42</v>
      </c>
      <c r="Z336" s="1">
        <v>1</v>
      </c>
      <c r="AA336" s="1" t="s">
        <v>42</v>
      </c>
      <c r="AB336" s="1" t="s">
        <v>42</v>
      </c>
      <c r="AC336" s="1" t="s">
        <v>1188</v>
      </c>
      <c r="AD336" s="1" t="s">
        <v>88</v>
      </c>
      <c r="AE336" s="1" t="s">
        <v>1189</v>
      </c>
      <c r="AF336" s="1">
        <v>0</v>
      </c>
      <c r="AG336" s="1" t="s">
        <v>1190</v>
      </c>
      <c r="AH336" s="1" t="s">
        <v>42</v>
      </c>
    </row>
    <row r="337" spans="1:34" hidden="1" x14ac:dyDescent="0.25">
      <c r="A337" s="1" t="s">
        <v>1203</v>
      </c>
      <c r="B337" s="1" t="s">
        <v>1204</v>
      </c>
      <c r="C337" s="1" t="s">
        <v>36</v>
      </c>
      <c r="D337" s="1" t="s">
        <v>1205</v>
      </c>
      <c r="E337" s="1" t="s">
        <v>1206</v>
      </c>
      <c r="F337" s="1" t="s">
        <v>1207</v>
      </c>
      <c r="G337" s="5" t="s">
        <v>636</v>
      </c>
      <c r="H337" s="1">
        <v>2006</v>
      </c>
      <c r="I337" s="1" t="s">
        <v>628</v>
      </c>
      <c r="J337" s="2"/>
      <c r="K337" s="2">
        <v>1</v>
      </c>
      <c r="L337" s="2" t="s">
        <v>42</v>
      </c>
      <c r="M337" s="2" t="s">
        <v>42</v>
      </c>
      <c r="N337" s="2">
        <v>1</v>
      </c>
      <c r="O337" s="2" t="s">
        <v>42</v>
      </c>
      <c r="P337" s="2" t="s">
        <v>43</v>
      </c>
      <c r="Q337" s="2">
        <v>1</v>
      </c>
      <c r="R337" s="2" t="s">
        <v>42</v>
      </c>
      <c r="S337" s="2" t="s">
        <v>42</v>
      </c>
      <c r="T337" s="2">
        <v>1</v>
      </c>
      <c r="U337" s="2" t="s">
        <v>42</v>
      </c>
      <c r="V337" s="2" t="s">
        <v>42</v>
      </c>
      <c r="W337" s="2">
        <v>1</v>
      </c>
      <c r="X337" s="2" t="s">
        <v>42</v>
      </c>
      <c r="Y337" s="2" t="s">
        <v>42</v>
      </c>
      <c r="Z337" s="1">
        <v>0</v>
      </c>
      <c r="AA337" s="1" t="s">
        <v>42</v>
      </c>
      <c r="AB337" s="1" t="s">
        <v>42</v>
      </c>
      <c r="AC337" s="1" t="s">
        <v>1208</v>
      </c>
      <c r="AD337" s="1" t="s">
        <v>250</v>
      </c>
      <c r="AE337" s="1" t="s">
        <v>250</v>
      </c>
      <c r="AF337" s="1">
        <v>0</v>
      </c>
      <c r="AG337" s="1" t="s">
        <v>100</v>
      </c>
      <c r="AH337" s="1" t="s">
        <v>42</v>
      </c>
    </row>
    <row r="338" spans="1:34" hidden="1" x14ac:dyDescent="0.25">
      <c r="A338" s="1" t="s">
        <v>1209</v>
      </c>
      <c r="B338" s="1" t="s">
        <v>1210</v>
      </c>
      <c r="C338" s="1" t="s">
        <v>50</v>
      </c>
      <c r="D338" s="1" t="s">
        <v>1211</v>
      </c>
      <c r="E338" s="1" t="s">
        <v>1212</v>
      </c>
      <c r="F338" s="1" t="s">
        <v>95</v>
      </c>
      <c r="G338" s="5" t="s">
        <v>1103</v>
      </c>
      <c r="H338" s="1">
        <v>2006</v>
      </c>
      <c r="I338" s="1" t="s">
        <v>63</v>
      </c>
      <c r="J338" s="2"/>
      <c r="K338" s="2">
        <v>1</v>
      </c>
      <c r="L338" s="2" t="s">
        <v>42</v>
      </c>
      <c r="M338" s="2" t="s">
        <v>42</v>
      </c>
      <c r="N338" s="2">
        <v>1</v>
      </c>
      <c r="O338" s="2" t="s">
        <v>42</v>
      </c>
      <c r="P338" s="2" t="s">
        <v>43</v>
      </c>
      <c r="Q338" s="2">
        <v>1</v>
      </c>
      <c r="R338" s="2" t="s">
        <v>42</v>
      </c>
      <c r="S338" s="2" t="s">
        <v>42</v>
      </c>
      <c r="T338" s="2">
        <v>1</v>
      </c>
      <c r="U338" s="2" t="s">
        <v>42</v>
      </c>
      <c r="V338" s="2" t="s">
        <v>42</v>
      </c>
      <c r="W338" s="2">
        <v>1</v>
      </c>
      <c r="X338" s="2" t="s">
        <v>42</v>
      </c>
      <c r="Y338" s="2" t="s">
        <v>42</v>
      </c>
      <c r="Z338" s="1">
        <v>1</v>
      </c>
      <c r="AA338" s="1" t="s">
        <v>42</v>
      </c>
      <c r="AB338" s="1" t="s">
        <v>42</v>
      </c>
      <c r="AC338" s="1" t="s">
        <v>1213</v>
      </c>
      <c r="AD338" s="1" t="s">
        <v>250</v>
      </c>
      <c r="AE338" s="1" t="s">
        <v>1214</v>
      </c>
      <c r="AF338" s="1" t="s">
        <v>100</v>
      </c>
      <c r="AG338" s="1"/>
      <c r="AH338" s="1" t="s">
        <v>42</v>
      </c>
    </row>
    <row r="339" spans="1:34" hidden="1" x14ac:dyDescent="0.25">
      <c r="A339" s="1" t="s">
        <v>1215</v>
      </c>
      <c r="B339" s="1" t="s">
        <v>1216</v>
      </c>
      <c r="C339" s="1" t="s">
        <v>77</v>
      </c>
      <c r="D339" s="1" t="s">
        <v>1217</v>
      </c>
      <c r="E339" s="1" t="s">
        <v>1218</v>
      </c>
      <c r="F339" s="1" t="s">
        <v>1219</v>
      </c>
      <c r="G339" s="5" t="s">
        <v>214</v>
      </c>
      <c r="H339" s="1">
        <v>2012</v>
      </c>
      <c r="I339" s="1" t="s">
        <v>1220</v>
      </c>
      <c r="J339" s="2"/>
      <c r="K339" s="2">
        <v>1</v>
      </c>
      <c r="L339" s="2" t="s">
        <v>42</v>
      </c>
      <c r="M339" s="2" t="s">
        <v>42</v>
      </c>
      <c r="N339" s="2">
        <v>1</v>
      </c>
      <c r="O339" s="2" t="s">
        <v>42</v>
      </c>
      <c r="P339" s="2" t="s">
        <v>43</v>
      </c>
      <c r="Q339" s="2">
        <v>0</v>
      </c>
      <c r="R339" s="2" t="s">
        <v>42</v>
      </c>
      <c r="S339" s="2" t="s">
        <v>42</v>
      </c>
      <c r="T339" s="2">
        <v>1</v>
      </c>
      <c r="U339" s="2" t="s">
        <v>42</v>
      </c>
      <c r="V339" s="2" t="s">
        <v>42</v>
      </c>
      <c r="W339" s="2">
        <v>1</v>
      </c>
      <c r="X339" s="2" t="s">
        <v>42</v>
      </c>
      <c r="Y339" s="2" t="s">
        <v>42</v>
      </c>
      <c r="Z339" s="1">
        <v>1</v>
      </c>
      <c r="AA339" s="1" t="s">
        <v>42</v>
      </c>
      <c r="AB339" s="1" t="s">
        <v>42</v>
      </c>
      <c r="AC339" s="1" t="s">
        <v>1221</v>
      </c>
      <c r="AD339" s="1" t="s">
        <v>88</v>
      </c>
      <c r="AE339" s="1" t="s">
        <v>1222</v>
      </c>
      <c r="AF339" s="1">
        <v>0</v>
      </c>
      <c r="AG339" s="1" t="s">
        <v>191</v>
      </c>
      <c r="AH339" s="1" t="s">
        <v>42</v>
      </c>
    </row>
    <row r="340" spans="1:34" hidden="1" x14ac:dyDescent="0.25">
      <c r="A340" s="1" t="s">
        <v>1275</v>
      </c>
      <c r="B340" s="1" t="s">
        <v>1276</v>
      </c>
      <c r="C340" s="1" t="s">
        <v>77</v>
      </c>
      <c r="D340" s="1" t="s">
        <v>1277</v>
      </c>
      <c r="E340" s="1" t="s">
        <v>1278</v>
      </c>
      <c r="F340" s="1" t="s">
        <v>1279</v>
      </c>
      <c r="G340" s="5" t="s">
        <v>1280</v>
      </c>
      <c r="H340" s="1">
        <v>2006</v>
      </c>
      <c r="I340" s="1" t="s">
        <v>163</v>
      </c>
      <c r="J340" s="2"/>
      <c r="K340" s="2">
        <v>1</v>
      </c>
      <c r="L340" s="2" t="s">
        <v>42</v>
      </c>
      <c r="M340" s="2" t="s">
        <v>42</v>
      </c>
      <c r="N340" s="2">
        <v>1</v>
      </c>
      <c r="O340" s="2" t="s">
        <v>42</v>
      </c>
      <c r="P340" s="2" t="s">
        <v>43</v>
      </c>
      <c r="Q340" s="2">
        <v>0</v>
      </c>
      <c r="R340" s="2" t="s">
        <v>42</v>
      </c>
      <c r="S340" s="2" t="s">
        <v>42</v>
      </c>
      <c r="T340" s="2">
        <v>1</v>
      </c>
      <c r="U340" s="2" t="s">
        <v>42</v>
      </c>
      <c r="V340" s="2" t="s">
        <v>42</v>
      </c>
      <c r="W340" s="2">
        <v>1</v>
      </c>
      <c r="X340" s="2" t="s">
        <v>42</v>
      </c>
      <c r="Y340" s="2" t="s">
        <v>42</v>
      </c>
      <c r="Z340" s="1">
        <v>1</v>
      </c>
      <c r="AA340" s="1" t="s">
        <v>42</v>
      </c>
      <c r="AB340" s="1" t="s">
        <v>42</v>
      </c>
      <c r="AC340" s="1" t="s">
        <v>1281</v>
      </c>
      <c r="AD340" s="1" t="s">
        <v>88</v>
      </c>
      <c r="AE340" s="1" t="s">
        <v>835</v>
      </c>
      <c r="AF340" s="1">
        <v>0</v>
      </c>
      <c r="AG340" s="1" t="s">
        <v>100</v>
      </c>
      <c r="AH340" s="1" t="s">
        <v>42</v>
      </c>
    </row>
    <row r="341" spans="1:34" hidden="1" x14ac:dyDescent="0.25">
      <c r="A341" s="1" t="s">
        <v>1282</v>
      </c>
      <c r="B341" s="1" t="s">
        <v>1283</v>
      </c>
      <c r="C341" s="1" t="s">
        <v>77</v>
      </c>
      <c r="D341" s="1" t="s">
        <v>1284</v>
      </c>
      <c r="E341" s="1" t="s">
        <v>1285</v>
      </c>
      <c r="F341" s="1" t="s">
        <v>1286</v>
      </c>
      <c r="G341" s="5" t="s">
        <v>96</v>
      </c>
      <c r="H341" s="1">
        <v>2007</v>
      </c>
      <c r="I341" s="1" t="s">
        <v>1287</v>
      </c>
      <c r="J341" s="2"/>
      <c r="K341" s="2">
        <v>1</v>
      </c>
      <c r="L341" s="2" t="s">
        <v>42</v>
      </c>
      <c r="M341" s="2" t="s">
        <v>42</v>
      </c>
      <c r="N341" s="2">
        <v>1</v>
      </c>
      <c r="O341" s="2" t="s">
        <v>42</v>
      </c>
      <c r="P341" s="2" t="s">
        <v>43</v>
      </c>
      <c r="Q341" s="2">
        <v>0</v>
      </c>
      <c r="R341" s="2" t="s">
        <v>42</v>
      </c>
      <c r="S341" s="2" t="s">
        <v>42</v>
      </c>
      <c r="T341" s="2">
        <v>1</v>
      </c>
      <c r="U341" s="2" t="s">
        <v>42</v>
      </c>
      <c r="V341" s="2" t="s">
        <v>42</v>
      </c>
      <c r="W341" s="2">
        <v>1</v>
      </c>
      <c r="X341" s="2" t="s">
        <v>42</v>
      </c>
      <c r="Y341" s="2" t="s">
        <v>42</v>
      </c>
      <c r="Z341" s="1">
        <v>1</v>
      </c>
      <c r="AA341" s="1" t="s">
        <v>42</v>
      </c>
      <c r="AB341" s="1" t="s">
        <v>42</v>
      </c>
      <c r="AC341" s="1" t="s">
        <v>1288</v>
      </c>
      <c r="AD341" s="1" t="s">
        <v>88</v>
      </c>
      <c r="AE341" s="1" t="s">
        <v>1289</v>
      </c>
      <c r="AF341" s="1">
        <v>0</v>
      </c>
      <c r="AG341" s="1" t="s">
        <v>492</v>
      </c>
      <c r="AH341" s="1" t="s">
        <v>42</v>
      </c>
    </row>
    <row r="342" spans="1:34" hidden="1" x14ac:dyDescent="0.25">
      <c r="A342" s="1" t="s">
        <v>1290</v>
      </c>
      <c r="B342" s="1" t="s">
        <v>1291</v>
      </c>
      <c r="C342" s="1" t="s">
        <v>36</v>
      </c>
      <c r="D342" s="1" t="s">
        <v>1292</v>
      </c>
      <c r="E342" s="1" t="s">
        <v>1293</v>
      </c>
      <c r="F342" s="1" t="s">
        <v>169</v>
      </c>
      <c r="G342" s="5" t="s">
        <v>107</v>
      </c>
      <c r="H342" s="1">
        <v>2013</v>
      </c>
      <c r="I342" s="1" t="s">
        <v>170</v>
      </c>
      <c r="J342" s="2"/>
      <c r="K342" s="2">
        <v>1</v>
      </c>
      <c r="L342" s="2" t="s">
        <v>42</v>
      </c>
      <c r="M342" s="2" t="s">
        <v>42</v>
      </c>
      <c r="N342" s="2">
        <v>1</v>
      </c>
      <c r="O342" s="2" t="s">
        <v>42</v>
      </c>
      <c r="P342" s="2" t="s">
        <v>43</v>
      </c>
      <c r="Q342" s="2">
        <v>1</v>
      </c>
      <c r="R342" s="2" t="s">
        <v>42</v>
      </c>
      <c r="S342" s="2" t="s">
        <v>42</v>
      </c>
      <c r="T342" s="2">
        <v>1</v>
      </c>
      <c r="U342" s="2" t="s">
        <v>42</v>
      </c>
      <c r="V342" s="2" t="s">
        <v>42</v>
      </c>
      <c r="W342" s="2">
        <v>0</v>
      </c>
      <c r="X342" s="2" t="s">
        <v>42</v>
      </c>
      <c r="Y342" s="2" t="s">
        <v>42</v>
      </c>
      <c r="Z342" s="1">
        <v>0</v>
      </c>
      <c r="AA342" s="1" t="s">
        <v>42</v>
      </c>
      <c r="AB342" s="1" t="s">
        <v>42</v>
      </c>
      <c r="AC342" s="1" t="s">
        <v>1294</v>
      </c>
      <c r="AD342" s="1" t="s">
        <v>88</v>
      </c>
      <c r="AE342" s="1" t="s">
        <v>1295</v>
      </c>
      <c r="AF342" s="1">
        <v>0</v>
      </c>
      <c r="AG342" s="1" t="s">
        <v>100</v>
      </c>
      <c r="AH342" s="1" t="s">
        <v>42</v>
      </c>
    </row>
    <row r="343" spans="1:34" hidden="1" x14ac:dyDescent="0.25">
      <c r="A343" s="1" t="s">
        <v>1296</v>
      </c>
      <c r="B343" s="1" t="s">
        <v>1297</v>
      </c>
      <c r="C343" s="1" t="s">
        <v>103</v>
      </c>
      <c r="D343" s="1" t="s">
        <v>1298</v>
      </c>
      <c r="E343" s="1" t="s">
        <v>1299</v>
      </c>
      <c r="F343" s="1" t="s">
        <v>1300</v>
      </c>
      <c r="G343" s="5" t="s">
        <v>96</v>
      </c>
      <c r="H343" s="1">
        <v>2007</v>
      </c>
      <c r="I343" s="1" t="s">
        <v>429</v>
      </c>
      <c r="J343" s="2"/>
      <c r="K343" s="2">
        <v>1</v>
      </c>
      <c r="L343" s="2" t="s">
        <v>42</v>
      </c>
      <c r="M343" s="2" t="s">
        <v>42</v>
      </c>
      <c r="N343" s="2">
        <v>1</v>
      </c>
      <c r="O343" s="2" t="s">
        <v>42</v>
      </c>
      <c r="P343" s="2" t="s">
        <v>43</v>
      </c>
      <c r="Q343" s="2">
        <v>0</v>
      </c>
      <c r="R343" s="2" t="s">
        <v>42</v>
      </c>
      <c r="S343" s="2" t="s">
        <v>42</v>
      </c>
      <c r="T343" s="2">
        <v>1</v>
      </c>
      <c r="U343" s="2" t="s">
        <v>42</v>
      </c>
      <c r="V343" s="2" t="s">
        <v>42</v>
      </c>
      <c r="W343" s="2">
        <v>1</v>
      </c>
      <c r="X343" s="2" t="s">
        <v>42</v>
      </c>
      <c r="Y343" s="2" t="s">
        <v>42</v>
      </c>
      <c r="Z343" s="1">
        <v>1</v>
      </c>
      <c r="AA343" s="1" t="s">
        <v>42</v>
      </c>
      <c r="AB343" s="1" t="s">
        <v>42</v>
      </c>
      <c r="AC343" s="1" t="s">
        <v>1301</v>
      </c>
      <c r="AD343" s="1" t="s">
        <v>88</v>
      </c>
      <c r="AE343" s="1" t="s">
        <v>895</v>
      </c>
      <c r="AF343" s="1" t="s">
        <v>100</v>
      </c>
      <c r="AG343" s="1" t="s">
        <v>1098</v>
      </c>
      <c r="AH343" s="1" t="s">
        <v>42</v>
      </c>
    </row>
    <row r="344" spans="1:34" hidden="1" x14ac:dyDescent="0.25">
      <c r="A344" s="1" t="s">
        <v>1302</v>
      </c>
      <c r="B344" s="1" t="s">
        <v>1303</v>
      </c>
      <c r="C344" s="1" t="s">
        <v>103</v>
      </c>
      <c r="D344" s="1" t="s">
        <v>1304</v>
      </c>
      <c r="E344" s="1" t="s">
        <v>1305</v>
      </c>
      <c r="F344" s="1" t="s">
        <v>1306</v>
      </c>
      <c r="G344" s="5" t="s">
        <v>96</v>
      </c>
      <c r="H344" s="1">
        <v>2007</v>
      </c>
      <c r="I344" s="1" t="s">
        <v>462</v>
      </c>
      <c r="J344" s="2"/>
      <c r="K344" s="2">
        <v>1</v>
      </c>
      <c r="L344" s="2" t="s">
        <v>42</v>
      </c>
      <c r="M344" s="2" t="s">
        <v>42</v>
      </c>
      <c r="N344" s="2">
        <v>1</v>
      </c>
      <c r="O344" s="2" t="s">
        <v>42</v>
      </c>
      <c r="P344" s="2" t="s">
        <v>43</v>
      </c>
      <c r="Q344" s="2">
        <v>0</v>
      </c>
      <c r="R344" s="2" t="s">
        <v>42</v>
      </c>
      <c r="S344" s="2" t="s">
        <v>42</v>
      </c>
      <c r="T344" s="2">
        <v>1</v>
      </c>
      <c r="U344" s="2" t="s">
        <v>42</v>
      </c>
      <c r="V344" s="2" t="s">
        <v>42</v>
      </c>
      <c r="W344" s="2">
        <v>1</v>
      </c>
      <c r="X344" s="2" t="s">
        <v>42</v>
      </c>
      <c r="Y344" s="2" t="s">
        <v>42</v>
      </c>
      <c r="Z344" s="1">
        <v>0</v>
      </c>
      <c r="AA344" s="1" t="s">
        <v>42</v>
      </c>
      <c r="AB344" s="1" t="s">
        <v>42</v>
      </c>
      <c r="AC344" s="1" t="s">
        <v>1307</v>
      </c>
      <c r="AD344" s="1" t="s">
        <v>88</v>
      </c>
      <c r="AE344" s="1" t="s">
        <v>1308</v>
      </c>
      <c r="AF344" s="1" t="s">
        <v>100</v>
      </c>
      <c r="AG344" s="1" t="s">
        <v>1098</v>
      </c>
      <c r="AH344" s="1" t="s">
        <v>42</v>
      </c>
    </row>
    <row r="345" spans="1:34" hidden="1" x14ac:dyDescent="0.25">
      <c r="A345" s="1" t="s">
        <v>1309</v>
      </c>
      <c r="B345" s="1" t="s">
        <v>1310</v>
      </c>
      <c r="C345" s="1" t="s">
        <v>77</v>
      </c>
      <c r="D345" s="1" t="s">
        <v>1311</v>
      </c>
      <c r="E345" s="1" t="s">
        <v>1312</v>
      </c>
      <c r="F345" s="1" t="s">
        <v>1313</v>
      </c>
      <c r="G345" s="5" t="s">
        <v>96</v>
      </c>
      <c r="H345" s="1">
        <v>2007</v>
      </c>
      <c r="I345" s="1" t="s">
        <v>153</v>
      </c>
      <c r="J345" s="2"/>
      <c r="K345" s="2">
        <v>1</v>
      </c>
      <c r="L345" s="2" t="s">
        <v>42</v>
      </c>
      <c r="M345" s="2" t="s">
        <v>42</v>
      </c>
      <c r="N345" s="2">
        <v>1</v>
      </c>
      <c r="O345" s="2" t="s">
        <v>42</v>
      </c>
      <c r="P345" s="2" t="s">
        <v>43</v>
      </c>
      <c r="Q345" s="2">
        <v>1</v>
      </c>
      <c r="R345" s="2" t="s">
        <v>42</v>
      </c>
      <c r="S345" s="2" t="s">
        <v>42</v>
      </c>
      <c r="T345" s="2">
        <v>0</v>
      </c>
      <c r="U345" s="2" t="s">
        <v>42</v>
      </c>
      <c r="V345" s="2" t="s">
        <v>42</v>
      </c>
      <c r="W345" s="2">
        <v>0</v>
      </c>
      <c r="X345" s="2" t="s">
        <v>42</v>
      </c>
      <c r="Y345" s="2" t="s">
        <v>42</v>
      </c>
      <c r="Z345" s="1">
        <v>1</v>
      </c>
      <c r="AA345" s="1" t="s">
        <v>42</v>
      </c>
      <c r="AB345" s="1" t="s">
        <v>42</v>
      </c>
      <c r="AC345" s="1" t="s">
        <v>1314</v>
      </c>
      <c r="AD345" s="1" t="s">
        <v>127</v>
      </c>
      <c r="AE345" s="1" t="s">
        <v>137</v>
      </c>
      <c r="AF345" s="1">
        <v>0</v>
      </c>
      <c r="AG345" s="1" t="s">
        <v>191</v>
      </c>
      <c r="AH345" s="1" t="s">
        <v>42</v>
      </c>
    </row>
    <row r="346" spans="1:34" hidden="1" x14ac:dyDescent="0.25">
      <c r="A346" s="18" t="s">
        <v>1321</v>
      </c>
      <c r="B346" s="18" t="str">
        <f>VLOOKUP(A346,'[1]2020 New Titles'!A:I,2,FALSE)</f>
        <v>Collections</v>
      </c>
      <c r="C346" s="26" t="s">
        <v>36</v>
      </c>
      <c r="D346" s="1" t="s">
        <v>1322</v>
      </c>
      <c r="E346" s="1">
        <v>0</v>
      </c>
      <c r="F346" s="1" t="s">
        <v>333</v>
      </c>
      <c r="G346" s="5" t="s">
        <v>152</v>
      </c>
      <c r="H346" s="1">
        <v>2020</v>
      </c>
      <c r="I346" s="1" t="s">
        <v>462</v>
      </c>
      <c r="J346" s="2"/>
      <c r="K346" s="2">
        <v>1</v>
      </c>
      <c r="L346" s="2" t="s">
        <v>42</v>
      </c>
      <c r="M346" s="2" t="s">
        <v>42</v>
      </c>
      <c r="N346" s="2" t="s">
        <v>42</v>
      </c>
      <c r="O346" s="2" t="s">
        <v>42</v>
      </c>
      <c r="P346" s="2" t="s">
        <v>43</v>
      </c>
      <c r="Q346" s="2">
        <v>1</v>
      </c>
      <c r="R346" s="2" t="s">
        <v>42</v>
      </c>
      <c r="S346" s="2" t="s">
        <v>42</v>
      </c>
      <c r="T346" s="2" t="s">
        <v>42</v>
      </c>
      <c r="U346" s="2" t="s">
        <v>42</v>
      </c>
      <c r="V346" s="2" t="s">
        <v>42</v>
      </c>
      <c r="W346" s="2" t="s">
        <v>42</v>
      </c>
      <c r="X346" s="2" t="s">
        <v>42</v>
      </c>
      <c r="Y346" s="2" t="s">
        <v>42</v>
      </c>
      <c r="Z346" s="1" t="s">
        <v>42</v>
      </c>
      <c r="AA346" s="1" t="s">
        <v>42</v>
      </c>
      <c r="AB346" s="1" t="s">
        <v>42</v>
      </c>
      <c r="AC346" s="1" t="s">
        <v>1323</v>
      </c>
      <c r="AD346" s="1"/>
      <c r="AE346" s="1"/>
      <c r="AF346" s="1">
        <v>0</v>
      </c>
      <c r="AG346" s="1" t="e">
        <v>#REF!</v>
      </c>
      <c r="AH346" s="1" t="s">
        <v>42</v>
      </c>
    </row>
    <row r="347" spans="1:34" hidden="1" x14ac:dyDescent="0.25">
      <c r="A347" s="1" t="s">
        <v>1329</v>
      </c>
      <c r="B347" s="1" t="s">
        <v>1330</v>
      </c>
      <c r="C347" s="1" t="s">
        <v>50</v>
      </c>
      <c r="D347" s="1" t="s">
        <v>1331</v>
      </c>
      <c r="E347" s="1" t="s">
        <v>1332</v>
      </c>
      <c r="F347" s="1" t="s">
        <v>553</v>
      </c>
      <c r="G347" s="5" t="s">
        <v>266</v>
      </c>
      <c r="H347" s="1">
        <v>2015</v>
      </c>
      <c r="I347" s="1" t="s">
        <v>438</v>
      </c>
      <c r="J347" s="2"/>
      <c r="K347" s="2">
        <v>1</v>
      </c>
      <c r="L347" s="2" t="s">
        <v>42</v>
      </c>
      <c r="M347" s="2" t="s">
        <v>42</v>
      </c>
      <c r="N347" s="2">
        <v>0</v>
      </c>
      <c r="O347" s="2" t="s">
        <v>42</v>
      </c>
      <c r="P347" s="2" t="s">
        <v>43</v>
      </c>
      <c r="Q347" s="2">
        <v>1</v>
      </c>
      <c r="R347" s="2" t="s">
        <v>42</v>
      </c>
      <c r="S347" s="2" t="s">
        <v>42</v>
      </c>
      <c r="T347" s="2">
        <v>0</v>
      </c>
      <c r="U347" s="2" t="s">
        <v>42</v>
      </c>
      <c r="V347" s="2" t="s">
        <v>42</v>
      </c>
      <c r="W347" s="2">
        <v>0</v>
      </c>
      <c r="X347" s="2" t="s">
        <v>42</v>
      </c>
      <c r="Y347" s="2" t="s">
        <v>42</v>
      </c>
      <c r="Z347" s="1">
        <v>1</v>
      </c>
      <c r="AA347" s="1" t="s">
        <v>42</v>
      </c>
      <c r="AB347" s="1" t="s">
        <v>42</v>
      </c>
      <c r="AC347" s="1" t="s">
        <v>1333</v>
      </c>
      <c r="AD347" s="1" t="s">
        <v>292</v>
      </c>
      <c r="AE347" s="1" t="s">
        <v>327</v>
      </c>
      <c r="AF347" s="1" t="s">
        <v>100</v>
      </c>
      <c r="AG347" s="1" t="s">
        <v>1334</v>
      </c>
      <c r="AH347" s="1" t="s">
        <v>42</v>
      </c>
    </row>
    <row r="348" spans="1:34" hidden="1" x14ac:dyDescent="0.25">
      <c r="A348" s="1" t="s">
        <v>1335</v>
      </c>
      <c r="B348" s="1" t="s">
        <v>1336</v>
      </c>
      <c r="C348" s="1" t="s">
        <v>50</v>
      </c>
      <c r="D348" s="1" t="s">
        <v>1337</v>
      </c>
      <c r="E348" s="1" t="s">
        <v>1338</v>
      </c>
      <c r="F348" s="1" t="s">
        <v>682</v>
      </c>
      <c r="G348" s="5" t="s">
        <v>257</v>
      </c>
      <c r="H348" s="1">
        <v>2016</v>
      </c>
      <c r="I348" s="1" t="s">
        <v>590</v>
      </c>
      <c r="J348" s="2"/>
      <c r="K348" s="2">
        <v>1</v>
      </c>
      <c r="L348" s="2" t="s">
        <v>42</v>
      </c>
      <c r="M348" s="2" t="s">
        <v>42</v>
      </c>
      <c r="N348" s="2">
        <v>0</v>
      </c>
      <c r="O348" s="2" t="s">
        <v>42</v>
      </c>
      <c r="P348" s="2" t="s">
        <v>43</v>
      </c>
      <c r="Q348" s="2">
        <v>1</v>
      </c>
      <c r="R348" s="2" t="s">
        <v>42</v>
      </c>
      <c r="S348" s="2" t="s">
        <v>42</v>
      </c>
      <c r="T348" s="2">
        <v>0</v>
      </c>
      <c r="U348" s="2" t="s">
        <v>42</v>
      </c>
      <c r="V348" s="2" t="s">
        <v>42</v>
      </c>
      <c r="W348" s="2">
        <v>0</v>
      </c>
      <c r="X348" s="2" t="s">
        <v>42</v>
      </c>
      <c r="Y348" s="2" t="s">
        <v>42</v>
      </c>
      <c r="Z348" s="1">
        <v>0</v>
      </c>
      <c r="AA348" s="1" t="s">
        <v>42</v>
      </c>
      <c r="AB348" s="1" t="s">
        <v>42</v>
      </c>
      <c r="AC348" s="1" t="s">
        <v>1339</v>
      </c>
      <c r="AD348" s="1" t="s">
        <v>507</v>
      </c>
      <c r="AE348" s="1" t="s">
        <v>507</v>
      </c>
      <c r="AF348" s="1" t="s">
        <v>100</v>
      </c>
      <c r="AG348" s="1"/>
      <c r="AH348" s="1" t="s">
        <v>42</v>
      </c>
    </row>
    <row r="349" spans="1:34" hidden="1" x14ac:dyDescent="0.25">
      <c r="A349" s="1" t="s">
        <v>1340</v>
      </c>
      <c r="B349" s="1" t="s">
        <v>1341</v>
      </c>
      <c r="C349" s="1" t="s">
        <v>36</v>
      </c>
      <c r="D349" s="1" t="s">
        <v>1342</v>
      </c>
      <c r="E349" s="1" t="s">
        <v>1343</v>
      </c>
      <c r="F349" s="1" t="s">
        <v>169</v>
      </c>
      <c r="G349" s="5" t="s">
        <v>107</v>
      </c>
      <c r="H349" s="1">
        <v>2013</v>
      </c>
      <c r="I349" s="1" t="s">
        <v>170</v>
      </c>
      <c r="J349" s="2"/>
      <c r="K349" s="2">
        <v>1</v>
      </c>
      <c r="L349" s="2" t="s">
        <v>42</v>
      </c>
      <c r="M349" s="2" t="s">
        <v>42</v>
      </c>
      <c r="N349" s="2">
        <v>0</v>
      </c>
      <c r="O349" s="2" t="s">
        <v>42</v>
      </c>
      <c r="P349" s="2" t="s">
        <v>43</v>
      </c>
      <c r="Q349" s="2">
        <v>1</v>
      </c>
      <c r="R349" s="2" t="s">
        <v>42</v>
      </c>
      <c r="S349" s="2" t="s">
        <v>42</v>
      </c>
      <c r="T349" s="2">
        <v>0</v>
      </c>
      <c r="U349" s="2" t="s">
        <v>42</v>
      </c>
      <c r="V349" s="2" t="s">
        <v>42</v>
      </c>
      <c r="W349" s="2">
        <v>0</v>
      </c>
      <c r="X349" s="2" t="s">
        <v>42</v>
      </c>
      <c r="Y349" s="2" t="s">
        <v>42</v>
      </c>
      <c r="Z349" s="1">
        <v>0</v>
      </c>
      <c r="AA349" s="1" t="s">
        <v>42</v>
      </c>
      <c r="AB349" s="1" t="s">
        <v>42</v>
      </c>
      <c r="AC349" s="1" t="s">
        <v>1344</v>
      </c>
      <c r="AD349" s="1" t="s">
        <v>507</v>
      </c>
      <c r="AE349" s="1" t="s">
        <v>1345</v>
      </c>
      <c r="AF349" s="1">
        <v>0</v>
      </c>
      <c r="AG349" s="1"/>
      <c r="AH349" s="1" t="s">
        <v>42</v>
      </c>
    </row>
    <row r="350" spans="1:34" hidden="1" x14ac:dyDescent="0.25">
      <c r="A350" s="1" t="s">
        <v>1346</v>
      </c>
      <c r="B350" s="1" t="s">
        <v>1347</v>
      </c>
      <c r="C350" s="1" t="s">
        <v>36</v>
      </c>
      <c r="D350" s="1" t="s">
        <v>1348</v>
      </c>
      <c r="E350" s="1" t="s">
        <v>1349</v>
      </c>
      <c r="F350" s="1" t="s">
        <v>1350</v>
      </c>
      <c r="G350" s="5" t="s">
        <v>643</v>
      </c>
      <c r="H350" s="1">
        <v>2008</v>
      </c>
      <c r="I350" s="1" t="s">
        <v>766</v>
      </c>
      <c r="J350" s="2"/>
      <c r="K350" s="2">
        <v>1</v>
      </c>
      <c r="L350" s="2" t="s">
        <v>42</v>
      </c>
      <c r="M350" s="2" t="s">
        <v>42</v>
      </c>
      <c r="N350" s="2">
        <v>0</v>
      </c>
      <c r="O350" s="2" t="s">
        <v>42</v>
      </c>
      <c r="P350" s="2" t="s">
        <v>43</v>
      </c>
      <c r="Q350" s="2">
        <v>1</v>
      </c>
      <c r="R350" s="2" t="s">
        <v>42</v>
      </c>
      <c r="S350" s="2" t="s">
        <v>42</v>
      </c>
      <c r="T350" s="2">
        <v>0</v>
      </c>
      <c r="U350" s="2" t="s">
        <v>42</v>
      </c>
      <c r="V350" s="2" t="s">
        <v>42</v>
      </c>
      <c r="W350" s="2">
        <v>0</v>
      </c>
      <c r="X350" s="2" t="s">
        <v>42</v>
      </c>
      <c r="Y350" s="2" t="s">
        <v>42</v>
      </c>
      <c r="Z350" s="1">
        <v>1</v>
      </c>
      <c r="AA350" s="1" t="s">
        <v>42</v>
      </c>
      <c r="AB350" s="1" t="s">
        <v>42</v>
      </c>
      <c r="AC350" s="1" t="s">
        <v>1351</v>
      </c>
      <c r="AD350" s="1" t="s">
        <v>65</v>
      </c>
      <c r="AE350" s="1" t="s">
        <v>65</v>
      </c>
      <c r="AF350" s="1">
        <v>0</v>
      </c>
      <c r="AG350" s="1" t="s">
        <v>724</v>
      </c>
      <c r="AH350" s="1" t="s">
        <v>42</v>
      </c>
    </row>
    <row r="351" spans="1:34" hidden="1" x14ac:dyDescent="0.25">
      <c r="A351" s="1" t="s">
        <v>1352</v>
      </c>
      <c r="B351" s="1" t="s">
        <v>1353</v>
      </c>
      <c r="C351" s="1" t="s">
        <v>36</v>
      </c>
      <c r="D351" s="1" t="s">
        <v>1354</v>
      </c>
      <c r="E351" s="1" t="s">
        <v>1355</v>
      </c>
      <c r="F351" s="1" t="s">
        <v>1356</v>
      </c>
      <c r="G351" s="5" t="s">
        <v>1357</v>
      </c>
      <c r="H351" s="1">
        <v>2006</v>
      </c>
      <c r="I351" s="1" t="s">
        <v>621</v>
      </c>
      <c r="J351" s="2"/>
      <c r="K351" s="2">
        <v>1</v>
      </c>
      <c r="L351" s="2" t="s">
        <v>42</v>
      </c>
      <c r="M351" s="2" t="s">
        <v>42</v>
      </c>
      <c r="N351" s="2">
        <v>0</v>
      </c>
      <c r="O351" s="2" t="s">
        <v>42</v>
      </c>
      <c r="P351" s="2" t="s">
        <v>43</v>
      </c>
      <c r="Q351" s="2">
        <v>1</v>
      </c>
      <c r="R351" s="2" t="s">
        <v>42</v>
      </c>
      <c r="S351" s="2" t="s">
        <v>42</v>
      </c>
      <c r="T351" s="2">
        <v>0</v>
      </c>
      <c r="U351" s="2" t="s">
        <v>42</v>
      </c>
      <c r="V351" s="2" t="s">
        <v>42</v>
      </c>
      <c r="W351" s="2">
        <v>0</v>
      </c>
      <c r="X351" s="2" t="s">
        <v>42</v>
      </c>
      <c r="Y351" s="2" t="s">
        <v>42</v>
      </c>
      <c r="Z351" s="1">
        <v>1</v>
      </c>
      <c r="AA351" s="1" t="s">
        <v>42</v>
      </c>
      <c r="AB351" s="1" t="s">
        <v>42</v>
      </c>
      <c r="AC351" s="1" t="s">
        <v>1358</v>
      </c>
      <c r="AD351" s="1" t="s">
        <v>507</v>
      </c>
      <c r="AE351" s="1" t="s">
        <v>1345</v>
      </c>
      <c r="AF351" s="1">
        <v>0</v>
      </c>
      <c r="AG351" s="1" t="s">
        <v>100</v>
      </c>
      <c r="AH351" s="1" t="s">
        <v>42</v>
      </c>
    </row>
    <row r="352" spans="1:34" hidden="1" x14ac:dyDescent="0.25">
      <c r="A352" s="1" t="s">
        <v>1359</v>
      </c>
      <c r="B352" s="1" t="s">
        <v>1360</v>
      </c>
      <c r="C352" s="1" t="s">
        <v>36</v>
      </c>
      <c r="D352" s="1" t="s">
        <v>1361</v>
      </c>
      <c r="E352" s="1" t="s">
        <v>1362</v>
      </c>
      <c r="F352" s="1" t="s">
        <v>1363</v>
      </c>
      <c r="G352" s="5" t="s">
        <v>96</v>
      </c>
      <c r="H352" s="1">
        <v>2007</v>
      </c>
      <c r="I352" s="1" t="s">
        <v>446</v>
      </c>
      <c r="J352" s="2"/>
      <c r="K352" s="2">
        <v>1</v>
      </c>
      <c r="L352" s="2" t="s">
        <v>42</v>
      </c>
      <c r="M352" s="2" t="s">
        <v>42</v>
      </c>
      <c r="N352" s="2">
        <v>0</v>
      </c>
      <c r="O352" s="2" t="s">
        <v>42</v>
      </c>
      <c r="P352" s="2" t="s">
        <v>43</v>
      </c>
      <c r="Q352" s="2">
        <v>1</v>
      </c>
      <c r="R352" s="2" t="s">
        <v>42</v>
      </c>
      <c r="S352" s="2" t="s">
        <v>42</v>
      </c>
      <c r="T352" s="2">
        <v>0</v>
      </c>
      <c r="U352" s="2" t="s">
        <v>42</v>
      </c>
      <c r="V352" s="2" t="s">
        <v>42</v>
      </c>
      <c r="W352" s="2">
        <v>0</v>
      </c>
      <c r="X352" s="2" t="s">
        <v>42</v>
      </c>
      <c r="Y352" s="2" t="s">
        <v>42</v>
      </c>
      <c r="Z352" s="1">
        <v>1</v>
      </c>
      <c r="AA352" s="1" t="s">
        <v>42</v>
      </c>
      <c r="AB352" s="1" t="s">
        <v>42</v>
      </c>
      <c r="AC352" s="1" t="s">
        <v>1364</v>
      </c>
      <c r="AD352" s="1" t="s">
        <v>65</v>
      </c>
      <c r="AE352" s="1" t="s">
        <v>1365</v>
      </c>
      <c r="AF352" s="1">
        <v>0</v>
      </c>
      <c r="AG352" s="1" t="s">
        <v>191</v>
      </c>
      <c r="AH352" s="1" t="s">
        <v>42</v>
      </c>
    </row>
    <row r="353" spans="1:34" hidden="1" x14ac:dyDescent="0.25">
      <c r="A353" s="1" t="s">
        <v>1366</v>
      </c>
      <c r="B353" s="1" t="s">
        <v>1367</v>
      </c>
      <c r="C353" s="1" t="s">
        <v>36</v>
      </c>
      <c r="D353" s="1" t="s">
        <v>1368</v>
      </c>
      <c r="E353" s="1" t="s">
        <v>1369</v>
      </c>
      <c r="F353" s="1" t="s">
        <v>1370</v>
      </c>
      <c r="G353" s="5" t="s">
        <v>1371</v>
      </c>
      <c r="H353" s="1">
        <v>2006</v>
      </c>
      <c r="I353" s="1" t="s">
        <v>41</v>
      </c>
      <c r="J353" s="2"/>
      <c r="K353" s="2">
        <v>1</v>
      </c>
      <c r="L353" s="2" t="s">
        <v>42</v>
      </c>
      <c r="M353" s="2" t="s">
        <v>42</v>
      </c>
      <c r="N353" s="2">
        <v>0</v>
      </c>
      <c r="O353" s="2" t="s">
        <v>42</v>
      </c>
      <c r="P353" s="2" t="s">
        <v>43</v>
      </c>
      <c r="Q353" s="2">
        <v>1</v>
      </c>
      <c r="R353" s="2" t="s">
        <v>42</v>
      </c>
      <c r="S353" s="2" t="s">
        <v>42</v>
      </c>
      <c r="T353" s="2">
        <v>0</v>
      </c>
      <c r="U353" s="2" t="s">
        <v>42</v>
      </c>
      <c r="V353" s="2" t="s">
        <v>42</v>
      </c>
      <c r="W353" s="2">
        <v>0</v>
      </c>
      <c r="X353" s="2" t="s">
        <v>42</v>
      </c>
      <c r="Y353" s="2" t="s">
        <v>42</v>
      </c>
      <c r="Z353" s="1">
        <v>1</v>
      </c>
      <c r="AA353" s="1" t="s">
        <v>42</v>
      </c>
      <c r="AB353" s="1" t="s">
        <v>42</v>
      </c>
      <c r="AC353" s="1" t="s">
        <v>1372</v>
      </c>
      <c r="AD353" s="1" t="s">
        <v>292</v>
      </c>
      <c r="AE353" s="1" t="s">
        <v>448</v>
      </c>
      <c r="AF353" s="1">
        <v>0</v>
      </c>
      <c r="AG353" s="1" t="s">
        <v>100</v>
      </c>
      <c r="AH353" s="1" t="s">
        <v>42</v>
      </c>
    </row>
    <row r="354" spans="1:34" hidden="1" x14ac:dyDescent="0.25">
      <c r="A354" s="1" t="s">
        <v>1373</v>
      </c>
      <c r="B354" s="1" t="s">
        <v>1374</v>
      </c>
      <c r="C354" s="1" t="s">
        <v>36</v>
      </c>
      <c r="D354" s="1" t="s">
        <v>1375</v>
      </c>
      <c r="E354" s="1" t="s">
        <v>1376</v>
      </c>
      <c r="F354" s="1" t="s">
        <v>1009</v>
      </c>
      <c r="G354" s="5" t="s">
        <v>143</v>
      </c>
      <c r="H354" s="1">
        <v>2006</v>
      </c>
      <c r="I354" s="1" t="s">
        <v>179</v>
      </c>
      <c r="J354" s="2"/>
      <c r="K354" s="2">
        <v>1</v>
      </c>
      <c r="L354" s="2" t="s">
        <v>42</v>
      </c>
      <c r="M354" s="2" t="s">
        <v>42</v>
      </c>
      <c r="N354" s="2">
        <v>0</v>
      </c>
      <c r="O354" s="2" t="s">
        <v>42</v>
      </c>
      <c r="P354" s="2" t="s">
        <v>43</v>
      </c>
      <c r="Q354" s="2">
        <v>1</v>
      </c>
      <c r="R354" s="2" t="s">
        <v>42</v>
      </c>
      <c r="S354" s="2" t="s">
        <v>42</v>
      </c>
      <c r="T354" s="2">
        <v>0</v>
      </c>
      <c r="U354" s="2" t="s">
        <v>42</v>
      </c>
      <c r="V354" s="2" t="s">
        <v>42</v>
      </c>
      <c r="W354" s="2">
        <v>0</v>
      </c>
      <c r="X354" s="2" t="s">
        <v>42</v>
      </c>
      <c r="Y354" s="2" t="s">
        <v>42</v>
      </c>
      <c r="Z354" s="1">
        <v>1</v>
      </c>
      <c r="AA354" s="1" t="s">
        <v>42</v>
      </c>
      <c r="AB354" s="1" t="s">
        <v>42</v>
      </c>
      <c r="AC354" s="1" t="s">
        <v>1377</v>
      </c>
      <c r="AD354" s="1" t="s">
        <v>98</v>
      </c>
      <c r="AE354" s="1" t="s">
        <v>1378</v>
      </c>
      <c r="AF354" s="1">
        <v>0</v>
      </c>
      <c r="AG354" s="1"/>
      <c r="AH354" s="1" t="s">
        <v>42</v>
      </c>
    </row>
    <row r="355" spans="1:34" hidden="1" x14ac:dyDescent="0.25">
      <c r="A355" s="1" t="s">
        <v>1379</v>
      </c>
      <c r="B355" s="1" t="s">
        <v>1380</v>
      </c>
      <c r="C355" s="1" t="s">
        <v>50</v>
      </c>
      <c r="D355" s="1" t="s">
        <v>1381</v>
      </c>
      <c r="E355" s="1" t="s">
        <v>1382</v>
      </c>
      <c r="F355" s="1" t="s">
        <v>1383</v>
      </c>
      <c r="G355" s="5" t="s">
        <v>40</v>
      </c>
      <c r="H355" s="1">
        <v>2015</v>
      </c>
      <c r="I355" s="1" t="s">
        <v>728</v>
      </c>
      <c r="J355" s="2"/>
      <c r="K355" s="2">
        <v>1</v>
      </c>
      <c r="L355" s="2" t="s">
        <v>42</v>
      </c>
      <c r="M355" s="2" t="s">
        <v>42</v>
      </c>
      <c r="N355" s="2">
        <v>0</v>
      </c>
      <c r="O355" s="2" t="s">
        <v>42</v>
      </c>
      <c r="P355" s="2" t="s">
        <v>43</v>
      </c>
      <c r="Q355" s="2">
        <v>1</v>
      </c>
      <c r="R355" s="2" t="s">
        <v>42</v>
      </c>
      <c r="S355" s="2" t="s">
        <v>42</v>
      </c>
      <c r="T355" s="2">
        <v>0</v>
      </c>
      <c r="U355" s="2" t="s">
        <v>42</v>
      </c>
      <c r="V355" s="2" t="s">
        <v>42</v>
      </c>
      <c r="W355" s="2">
        <v>0</v>
      </c>
      <c r="X355" s="2" t="s">
        <v>42</v>
      </c>
      <c r="Y355" s="2" t="s">
        <v>42</v>
      </c>
      <c r="Z355" s="1">
        <v>1</v>
      </c>
      <c r="AA355" s="1" t="s">
        <v>42</v>
      </c>
      <c r="AB355" s="1" t="s">
        <v>42</v>
      </c>
      <c r="AC355" s="1" t="s">
        <v>1384</v>
      </c>
      <c r="AD355" s="1" t="s">
        <v>98</v>
      </c>
      <c r="AE355" s="1" t="s">
        <v>971</v>
      </c>
      <c r="AF355" s="1" t="s">
        <v>100</v>
      </c>
      <c r="AG355" s="1" t="s">
        <v>1152</v>
      </c>
      <c r="AH355" s="1" t="s">
        <v>42</v>
      </c>
    </row>
    <row r="356" spans="1:34" hidden="1" x14ac:dyDescent="0.25">
      <c r="A356" s="1" t="s">
        <v>1385</v>
      </c>
      <c r="B356" s="1" t="s">
        <v>1386</v>
      </c>
      <c r="C356" s="1" t="s">
        <v>50</v>
      </c>
      <c r="D356" s="1" t="s">
        <v>1387</v>
      </c>
      <c r="E356" s="1" t="s">
        <v>1388</v>
      </c>
      <c r="F356" s="1" t="s">
        <v>1389</v>
      </c>
      <c r="G356" s="5" t="s">
        <v>324</v>
      </c>
      <c r="H356" s="1">
        <v>2018</v>
      </c>
      <c r="I356" s="1" t="s">
        <v>325</v>
      </c>
      <c r="J356" s="2"/>
      <c r="K356" s="2">
        <v>1</v>
      </c>
      <c r="L356" s="2" t="s">
        <v>42</v>
      </c>
      <c r="M356" s="2" t="s">
        <v>42</v>
      </c>
      <c r="N356" s="2" t="s">
        <v>42</v>
      </c>
      <c r="O356" s="2" t="s">
        <v>42</v>
      </c>
      <c r="P356" s="2" t="s">
        <v>43</v>
      </c>
      <c r="Q356" s="2">
        <v>1</v>
      </c>
      <c r="R356" s="2" t="s">
        <v>42</v>
      </c>
      <c r="S356" s="2" t="s">
        <v>42</v>
      </c>
      <c r="T356" s="2" t="s">
        <v>42</v>
      </c>
      <c r="U356" s="2" t="s">
        <v>42</v>
      </c>
      <c r="V356" s="2" t="s">
        <v>42</v>
      </c>
      <c r="W356" s="2" t="s">
        <v>42</v>
      </c>
      <c r="X356" s="2" t="s">
        <v>42</v>
      </c>
      <c r="Y356" s="2" t="s">
        <v>42</v>
      </c>
      <c r="Z356" s="1" t="s">
        <v>42</v>
      </c>
      <c r="AA356" s="1" t="s">
        <v>42</v>
      </c>
      <c r="AB356" s="1" t="s">
        <v>42</v>
      </c>
      <c r="AC356" s="1" t="s">
        <v>1390</v>
      </c>
      <c r="AD356" s="1" t="s">
        <v>308</v>
      </c>
      <c r="AE356" s="1" t="s">
        <v>327</v>
      </c>
      <c r="AF356" s="1" t="s">
        <v>100</v>
      </c>
      <c r="AG356" s="1" t="s">
        <v>1391</v>
      </c>
      <c r="AH356" s="1" t="s">
        <v>42</v>
      </c>
    </row>
    <row r="357" spans="1:34" hidden="1" x14ac:dyDescent="0.25">
      <c r="A357" s="1" t="s">
        <v>1397</v>
      </c>
      <c r="B357" s="1" t="s">
        <v>1398</v>
      </c>
      <c r="C357" s="1" t="s">
        <v>103</v>
      </c>
      <c r="D357" s="1" t="s">
        <v>1399</v>
      </c>
      <c r="E357" s="1" t="s">
        <v>1400</v>
      </c>
      <c r="F357" s="1" t="s">
        <v>733</v>
      </c>
      <c r="G357" s="5" t="s">
        <v>162</v>
      </c>
      <c r="H357" s="1">
        <v>2006</v>
      </c>
      <c r="I357" s="1" t="s">
        <v>734</v>
      </c>
      <c r="J357" s="2"/>
      <c r="K357" s="2">
        <v>1</v>
      </c>
      <c r="L357" s="2" t="s">
        <v>42</v>
      </c>
      <c r="M357" s="2" t="s">
        <v>42</v>
      </c>
      <c r="N357" s="2">
        <v>1</v>
      </c>
      <c r="O357" s="2" t="s">
        <v>42</v>
      </c>
      <c r="P357" s="2" t="s">
        <v>43</v>
      </c>
      <c r="Q357" s="2">
        <v>0</v>
      </c>
      <c r="R357" s="2" t="s">
        <v>42</v>
      </c>
      <c r="S357" s="2" t="s">
        <v>42</v>
      </c>
      <c r="T357" s="2">
        <v>0</v>
      </c>
      <c r="U357" s="2" t="s">
        <v>42</v>
      </c>
      <c r="V357" s="2" t="s">
        <v>42</v>
      </c>
      <c r="W357" s="2">
        <v>0</v>
      </c>
      <c r="X357" s="2" t="s">
        <v>42</v>
      </c>
      <c r="Y357" s="2" t="s">
        <v>42</v>
      </c>
      <c r="Z357" s="1">
        <v>1</v>
      </c>
      <c r="AA357" s="1" t="s">
        <v>42</v>
      </c>
      <c r="AB357" s="1" t="s">
        <v>42</v>
      </c>
      <c r="AC357" s="1" t="s">
        <v>1401</v>
      </c>
      <c r="AD357" s="1" t="s">
        <v>239</v>
      </c>
      <c r="AE357" s="1" t="s">
        <v>1402</v>
      </c>
      <c r="AF357" s="1" t="s">
        <v>100</v>
      </c>
      <c r="AG357" s="1"/>
      <c r="AH357" s="1" t="s">
        <v>42</v>
      </c>
    </row>
    <row r="358" spans="1:34" hidden="1" x14ac:dyDescent="0.25">
      <c r="A358" s="1" t="s">
        <v>1403</v>
      </c>
      <c r="B358" s="1" t="s">
        <v>1404</v>
      </c>
      <c r="C358" s="1" t="s">
        <v>50</v>
      </c>
      <c r="D358" s="1" t="s">
        <v>1405</v>
      </c>
      <c r="E358" s="1" t="s">
        <v>1406</v>
      </c>
      <c r="F358" s="1" t="s">
        <v>1407</v>
      </c>
      <c r="G358" s="5" t="s">
        <v>222</v>
      </c>
      <c r="H358" s="1">
        <v>2009</v>
      </c>
      <c r="I358" s="1" t="s">
        <v>446</v>
      </c>
      <c r="J358" s="2"/>
      <c r="K358" s="2">
        <v>1</v>
      </c>
      <c r="L358" s="2" t="s">
        <v>42</v>
      </c>
      <c r="M358" s="2" t="s">
        <v>42</v>
      </c>
      <c r="N358" s="2">
        <v>0</v>
      </c>
      <c r="O358" s="2" t="s">
        <v>42</v>
      </c>
      <c r="P358" s="2" t="s">
        <v>43</v>
      </c>
      <c r="Q358" s="2">
        <v>1</v>
      </c>
      <c r="R358" s="2" t="s">
        <v>42</v>
      </c>
      <c r="S358" s="2" t="s">
        <v>42</v>
      </c>
      <c r="T358" s="2">
        <v>0</v>
      </c>
      <c r="U358" s="2" t="s">
        <v>42</v>
      </c>
      <c r="V358" s="2" t="s">
        <v>42</v>
      </c>
      <c r="W358" s="2">
        <v>0</v>
      </c>
      <c r="X358" s="2" t="s">
        <v>42</v>
      </c>
      <c r="Y358" s="2" t="s">
        <v>42</v>
      </c>
      <c r="Z358" s="1">
        <v>1</v>
      </c>
      <c r="AA358" s="1" t="s">
        <v>42</v>
      </c>
      <c r="AB358" s="1" t="s">
        <v>42</v>
      </c>
      <c r="AC358" s="1" t="s">
        <v>1408</v>
      </c>
      <c r="AD358" s="1" t="s">
        <v>292</v>
      </c>
      <c r="AE358" s="1" t="s">
        <v>350</v>
      </c>
      <c r="AF358" s="1" t="s">
        <v>100</v>
      </c>
      <c r="AG358" s="1" t="s">
        <v>128</v>
      </c>
      <c r="AH358" s="1" t="s">
        <v>42</v>
      </c>
    </row>
    <row r="359" spans="1:34" hidden="1" x14ac:dyDescent="0.25">
      <c r="A359" s="1" t="s">
        <v>1414</v>
      </c>
      <c r="B359" s="1" t="s">
        <v>1415</v>
      </c>
      <c r="C359" s="1" t="s">
        <v>36</v>
      </c>
      <c r="D359" s="1" t="s">
        <v>1416</v>
      </c>
      <c r="E359" s="1" t="s">
        <v>1417</v>
      </c>
      <c r="F359" s="1" t="s">
        <v>1418</v>
      </c>
      <c r="G359" s="5" t="s">
        <v>40</v>
      </c>
      <c r="H359" s="1">
        <v>2015</v>
      </c>
      <c r="I359" s="1" t="s">
        <v>713</v>
      </c>
      <c r="J359" s="2"/>
      <c r="K359" s="2">
        <v>1</v>
      </c>
      <c r="L359" s="2" t="s">
        <v>42</v>
      </c>
      <c r="M359" s="2" t="s">
        <v>42</v>
      </c>
      <c r="N359" s="2">
        <v>1</v>
      </c>
      <c r="O359" s="2" t="s">
        <v>42</v>
      </c>
      <c r="P359" s="2" t="s">
        <v>43</v>
      </c>
      <c r="Q359" s="2">
        <v>1</v>
      </c>
      <c r="R359" s="2" t="s">
        <v>42</v>
      </c>
      <c r="S359" s="2" t="s">
        <v>42</v>
      </c>
      <c r="T359" s="2">
        <v>1</v>
      </c>
      <c r="U359" s="2" t="s">
        <v>42</v>
      </c>
      <c r="V359" s="2" t="s">
        <v>42</v>
      </c>
      <c r="W359" s="2">
        <v>1</v>
      </c>
      <c r="X359" s="2" t="s">
        <v>42</v>
      </c>
      <c r="Y359" s="2" t="s">
        <v>42</v>
      </c>
      <c r="Z359" s="1">
        <v>1</v>
      </c>
      <c r="AA359" s="1" t="s">
        <v>42</v>
      </c>
      <c r="AB359" s="1" t="s">
        <v>42</v>
      </c>
      <c r="AC359" s="1" t="s">
        <v>1419</v>
      </c>
      <c r="AD359" s="1" t="s">
        <v>88</v>
      </c>
      <c r="AE359" s="1" t="s">
        <v>1105</v>
      </c>
      <c r="AF359" s="1">
        <v>0</v>
      </c>
      <c r="AG359" s="1" t="s">
        <v>571</v>
      </c>
      <c r="AH359" s="1" t="s">
        <v>42</v>
      </c>
    </row>
    <row r="360" spans="1:34" hidden="1" x14ac:dyDescent="0.25">
      <c r="A360" s="1" t="s">
        <v>1420</v>
      </c>
      <c r="B360" s="1" t="s">
        <v>1421</v>
      </c>
      <c r="C360" s="1" t="s">
        <v>286</v>
      </c>
      <c r="D360" s="1" t="s">
        <v>1422</v>
      </c>
      <c r="E360" s="1" t="s">
        <v>1423</v>
      </c>
      <c r="F360" s="1" t="s">
        <v>694</v>
      </c>
      <c r="G360" s="5" t="s">
        <v>187</v>
      </c>
      <c r="H360" s="1">
        <v>2012</v>
      </c>
      <c r="I360" s="1" t="s">
        <v>134</v>
      </c>
      <c r="J360" s="2"/>
      <c r="K360" s="2">
        <v>1</v>
      </c>
      <c r="L360" s="2" t="s">
        <v>42</v>
      </c>
      <c r="M360" s="2" t="s">
        <v>42</v>
      </c>
      <c r="N360" s="2">
        <v>0</v>
      </c>
      <c r="O360" s="2" t="s">
        <v>42</v>
      </c>
      <c r="P360" s="2" t="s">
        <v>43</v>
      </c>
      <c r="Q360" s="2">
        <v>1</v>
      </c>
      <c r="R360" s="2" t="s">
        <v>42</v>
      </c>
      <c r="S360" s="2" t="s">
        <v>42</v>
      </c>
      <c r="T360" s="2">
        <v>0</v>
      </c>
      <c r="U360" s="2" t="s">
        <v>42</v>
      </c>
      <c r="V360" s="2" t="s">
        <v>42</v>
      </c>
      <c r="W360" s="2">
        <v>0</v>
      </c>
      <c r="X360" s="2" t="s">
        <v>42</v>
      </c>
      <c r="Y360" s="2" t="s">
        <v>42</v>
      </c>
      <c r="Z360" s="1">
        <v>0</v>
      </c>
      <c r="AA360" s="1" t="s">
        <v>42</v>
      </c>
      <c r="AB360" s="1" t="s">
        <v>42</v>
      </c>
      <c r="AC360" s="1" t="s">
        <v>1424</v>
      </c>
      <c r="AD360" s="1" t="s">
        <v>65</v>
      </c>
      <c r="AE360" s="1" t="s">
        <v>65</v>
      </c>
      <c r="AF360" s="1">
        <v>0</v>
      </c>
      <c r="AG360" s="1"/>
      <c r="AH360" s="1" t="s">
        <v>42</v>
      </c>
    </row>
    <row r="361" spans="1:34" hidden="1" x14ac:dyDescent="0.25">
      <c r="A361" s="1" t="s">
        <v>1425</v>
      </c>
      <c r="B361" s="1" t="s">
        <v>1426</v>
      </c>
      <c r="C361" s="1" t="s">
        <v>50</v>
      </c>
      <c r="D361" s="1">
        <v>0</v>
      </c>
      <c r="E361" s="1" t="s">
        <v>1427</v>
      </c>
      <c r="F361" s="1" t="s">
        <v>1389</v>
      </c>
      <c r="G361" s="5" t="s">
        <v>40</v>
      </c>
      <c r="H361" s="1">
        <v>2015</v>
      </c>
      <c r="I361" s="1" t="s">
        <v>144</v>
      </c>
      <c r="J361" s="2"/>
      <c r="K361" s="2">
        <v>1</v>
      </c>
      <c r="L361" s="2" t="s">
        <v>42</v>
      </c>
      <c r="M361" s="2" t="s">
        <v>42</v>
      </c>
      <c r="N361" s="2">
        <v>0</v>
      </c>
      <c r="O361" s="2" t="s">
        <v>42</v>
      </c>
      <c r="P361" s="2" t="s">
        <v>43</v>
      </c>
      <c r="Q361" s="2">
        <v>1</v>
      </c>
      <c r="R361" s="2" t="s">
        <v>42</v>
      </c>
      <c r="S361" s="2" t="s">
        <v>42</v>
      </c>
      <c r="T361" s="2">
        <v>0</v>
      </c>
      <c r="U361" s="2" t="s">
        <v>42</v>
      </c>
      <c r="V361" s="2" t="s">
        <v>42</v>
      </c>
      <c r="W361" s="2">
        <v>0</v>
      </c>
      <c r="X361" s="2" t="s">
        <v>42</v>
      </c>
      <c r="Y361" s="2" t="s">
        <v>42</v>
      </c>
      <c r="Z361" s="1">
        <v>0</v>
      </c>
      <c r="AA361" s="1" t="s">
        <v>42</v>
      </c>
      <c r="AB361" s="1" t="s">
        <v>42</v>
      </c>
      <c r="AC361" s="1" t="s">
        <v>1428</v>
      </c>
      <c r="AD361" s="1" t="s">
        <v>250</v>
      </c>
      <c r="AE361" s="1" t="s">
        <v>65</v>
      </c>
      <c r="AF361" s="1" t="s">
        <v>100</v>
      </c>
      <c r="AG361" s="1" t="s">
        <v>1170</v>
      </c>
      <c r="AH361" s="1" t="s">
        <v>42</v>
      </c>
    </row>
    <row r="362" spans="1:34" hidden="1" x14ac:dyDescent="0.25">
      <c r="A362" s="1" t="s">
        <v>1429</v>
      </c>
      <c r="B362" s="1" t="s">
        <v>1430</v>
      </c>
      <c r="C362" s="1" t="s">
        <v>286</v>
      </c>
      <c r="D362" s="1" t="s">
        <v>1431</v>
      </c>
      <c r="E362" s="1" t="s">
        <v>1432</v>
      </c>
      <c r="F362" s="1" t="s">
        <v>1433</v>
      </c>
      <c r="G362" s="5" t="s">
        <v>266</v>
      </c>
      <c r="H362" s="1">
        <v>2015</v>
      </c>
      <c r="I362" s="1" t="s">
        <v>54</v>
      </c>
      <c r="J362" s="2"/>
      <c r="K362" s="2">
        <v>1</v>
      </c>
      <c r="L362" s="2" t="s">
        <v>42</v>
      </c>
      <c r="M362" s="2" t="s">
        <v>42</v>
      </c>
      <c r="N362" s="2">
        <v>0</v>
      </c>
      <c r="O362" s="2" t="s">
        <v>42</v>
      </c>
      <c r="P362" s="2" t="s">
        <v>43</v>
      </c>
      <c r="Q362" s="2">
        <v>1</v>
      </c>
      <c r="R362" s="2" t="s">
        <v>42</v>
      </c>
      <c r="S362" s="2" t="s">
        <v>42</v>
      </c>
      <c r="T362" s="2">
        <v>0</v>
      </c>
      <c r="U362" s="2" t="s">
        <v>42</v>
      </c>
      <c r="V362" s="2" t="s">
        <v>42</v>
      </c>
      <c r="W362" s="2">
        <v>0</v>
      </c>
      <c r="X362" s="2" t="s">
        <v>42</v>
      </c>
      <c r="Y362" s="2" t="s">
        <v>42</v>
      </c>
      <c r="Z362" s="1">
        <v>0</v>
      </c>
      <c r="AA362" s="1" t="s">
        <v>42</v>
      </c>
      <c r="AB362" s="1" t="s">
        <v>42</v>
      </c>
      <c r="AC362" s="1" t="s">
        <v>1434</v>
      </c>
      <c r="AD362" s="1" t="s">
        <v>292</v>
      </c>
      <c r="AE362" s="1" t="s">
        <v>1435</v>
      </c>
      <c r="AF362" s="1">
        <v>0</v>
      </c>
      <c r="AG362" s="1"/>
      <c r="AH362" s="1" t="s">
        <v>42</v>
      </c>
    </row>
    <row r="363" spans="1:34" hidden="1" x14ac:dyDescent="0.25">
      <c r="A363" s="1" t="s">
        <v>1436</v>
      </c>
      <c r="B363" s="1" t="s">
        <v>1437</v>
      </c>
      <c r="C363" s="1" t="s">
        <v>36</v>
      </c>
      <c r="D363" s="1" t="s">
        <v>1438</v>
      </c>
      <c r="E363" s="1" t="s">
        <v>1439</v>
      </c>
      <c r="F363" s="1" t="s">
        <v>1440</v>
      </c>
      <c r="G363" s="5" t="s">
        <v>461</v>
      </c>
      <c r="H363" s="1">
        <v>2010</v>
      </c>
      <c r="I363" s="1" t="s">
        <v>462</v>
      </c>
      <c r="J363" s="2"/>
      <c r="K363" s="2">
        <v>1</v>
      </c>
      <c r="L363" s="2" t="s">
        <v>42</v>
      </c>
      <c r="M363" s="2" t="s">
        <v>42</v>
      </c>
      <c r="N363" s="2">
        <v>0</v>
      </c>
      <c r="O363" s="2" t="s">
        <v>42</v>
      </c>
      <c r="P363" s="2" t="s">
        <v>43</v>
      </c>
      <c r="Q363" s="2">
        <v>1</v>
      </c>
      <c r="R363" s="2" t="s">
        <v>42</v>
      </c>
      <c r="S363" s="2" t="s">
        <v>42</v>
      </c>
      <c r="T363" s="2">
        <v>0</v>
      </c>
      <c r="U363" s="2" t="s">
        <v>42</v>
      </c>
      <c r="V363" s="2" t="s">
        <v>42</v>
      </c>
      <c r="W363" s="2">
        <v>0</v>
      </c>
      <c r="X363" s="2" t="s">
        <v>42</v>
      </c>
      <c r="Y363" s="2" t="s">
        <v>42</v>
      </c>
      <c r="Z363" s="1">
        <v>0</v>
      </c>
      <c r="AA363" s="1" t="s">
        <v>42</v>
      </c>
      <c r="AB363" s="1" t="s">
        <v>42</v>
      </c>
      <c r="AC363" s="1" t="s">
        <v>1441</v>
      </c>
      <c r="AD363" s="1" t="s">
        <v>127</v>
      </c>
      <c r="AE363" s="1" t="s">
        <v>127</v>
      </c>
      <c r="AF363" s="1">
        <v>0</v>
      </c>
      <c r="AG363" s="1" t="s">
        <v>191</v>
      </c>
      <c r="AH363" s="1" t="s">
        <v>42</v>
      </c>
    </row>
    <row r="364" spans="1:34" hidden="1" x14ac:dyDescent="0.25">
      <c r="A364" s="1" t="s">
        <v>1442</v>
      </c>
      <c r="B364" s="1" t="s">
        <v>1443</v>
      </c>
      <c r="C364" s="1" t="s">
        <v>286</v>
      </c>
      <c r="D364" s="1" t="s">
        <v>1444</v>
      </c>
      <c r="E364" s="1" t="s">
        <v>1445</v>
      </c>
      <c r="F364" s="1" t="s">
        <v>1446</v>
      </c>
      <c r="G364" s="5" t="s">
        <v>257</v>
      </c>
      <c r="H364" s="1">
        <v>2018</v>
      </c>
      <c r="I364" s="1" t="s">
        <v>298</v>
      </c>
      <c r="J364" s="2"/>
      <c r="K364" s="2">
        <v>1</v>
      </c>
      <c r="L364" s="2" t="s">
        <v>42</v>
      </c>
      <c r="M364" s="2" t="s">
        <v>42</v>
      </c>
      <c r="N364" s="2">
        <v>0</v>
      </c>
      <c r="O364" s="2" t="s">
        <v>42</v>
      </c>
      <c r="P364" s="2" t="s">
        <v>43</v>
      </c>
      <c r="Q364" s="2">
        <v>1</v>
      </c>
      <c r="R364" s="2" t="s">
        <v>42</v>
      </c>
      <c r="S364" s="2" t="s">
        <v>42</v>
      </c>
      <c r="T364" s="2">
        <v>0</v>
      </c>
      <c r="U364" s="2" t="s">
        <v>42</v>
      </c>
      <c r="V364" s="2" t="s">
        <v>42</v>
      </c>
      <c r="W364" s="2">
        <v>0</v>
      </c>
      <c r="X364" s="2" t="s">
        <v>42</v>
      </c>
      <c r="Y364" s="2" t="s">
        <v>42</v>
      </c>
      <c r="Z364" s="1" t="s">
        <v>42</v>
      </c>
      <c r="AA364" s="1" t="s">
        <v>42</v>
      </c>
      <c r="AB364" s="1" t="s">
        <v>42</v>
      </c>
      <c r="AC364" s="1" t="s">
        <v>1447</v>
      </c>
      <c r="AD364" s="1" t="s">
        <v>127</v>
      </c>
      <c r="AE364" s="1" t="s">
        <v>127</v>
      </c>
      <c r="AF364" s="1">
        <v>0</v>
      </c>
      <c r="AG364" s="1"/>
      <c r="AH364" s="1" t="s">
        <v>42</v>
      </c>
    </row>
    <row r="365" spans="1:34" hidden="1" x14ac:dyDescent="0.25">
      <c r="A365" s="1" t="s">
        <v>1448</v>
      </c>
      <c r="B365" s="1" t="s">
        <v>1449</v>
      </c>
      <c r="C365" s="1" t="s">
        <v>36</v>
      </c>
      <c r="D365" s="1" t="s">
        <v>1450</v>
      </c>
      <c r="E365" s="1" t="s">
        <v>1451</v>
      </c>
      <c r="F365" s="1" t="s">
        <v>635</v>
      </c>
      <c r="G365" s="5" t="s">
        <v>187</v>
      </c>
      <c r="H365" s="1">
        <v>2012</v>
      </c>
      <c r="I365" s="1" t="s">
        <v>628</v>
      </c>
      <c r="J365" s="2"/>
      <c r="K365" s="2">
        <v>1</v>
      </c>
      <c r="L365" s="2" t="s">
        <v>42</v>
      </c>
      <c r="M365" s="2" t="s">
        <v>42</v>
      </c>
      <c r="N365" s="2">
        <v>0</v>
      </c>
      <c r="O365" s="2" t="s">
        <v>42</v>
      </c>
      <c r="P365" s="2" t="s">
        <v>43</v>
      </c>
      <c r="Q365" s="2">
        <v>1</v>
      </c>
      <c r="R365" s="2" t="s">
        <v>42</v>
      </c>
      <c r="S365" s="2" t="s">
        <v>42</v>
      </c>
      <c r="T365" s="2">
        <v>0</v>
      </c>
      <c r="U365" s="2" t="s">
        <v>42</v>
      </c>
      <c r="V365" s="2" t="s">
        <v>42</v>
      </c>
      <c r="W365" s="2">
        <v>0</v>
      </c>
      <c r="X365" s="2" t="s">
        <v>42</v>
      </c>
      <c r="Y365" s="2" t="s">
        <v>42</v>
      </c>
      <c r="Z365" s="1">
        <v>0</v>
      </c>
      <c r="AA365" s="1" t="s">
        <v>42</v>
      </c>
      <c r="AB365" s="1" t="s">
        <v>42</v>
      </c>
      <c r="AC365" s="1" t="s">
        <v>1452</v>
      </c>
      <c r="AD365" s="1" t="s">
        <v>127</v>
      </c>
      <c r="AE365" s="1" t="s">
        <v>127</v>
      </c>
      <c r="AF365" s="1">
        <v>0</v>
      </c>
      <c r="AG365" s="1" t="s">
        <v>1453</v>
      </c>
      <c r="AH365" s="1" t="s">
        <v>42</v>
      </c>
    </row>
    <row r="366" spans="1:34" hidden="1" x14ac:dyDescent="0.25">
      <c r="A366" s="1" t="s">
        <v>1454</v>
      </c>
      <c r="B366" s="1" t="s">
        <v>1455</v>
      </c>
      <c r="C366" s="1" t="s">
        <v>286</v>
      </c>
      <c r="D366" s="1" t="s">
        <v>1456</v>
      </c>
      <c r="E366" s="1" t="s">
        <v>1457</v>
      </c>
      <c r="F366" s="1" t="s">
        <v>1458</v>
      </c>
      <c r="G366" s="5" t="s">
        <v>1129</v>
      </c>
      <c r="H366" s="1">
        <v>2006</v>
      </c>
      <c r="I366" s="1" t="s">
        <v>342</v>
      </c>
      <c r="J366" s="2"/>
      <c r="K366" s="2">
        <v>1</v>
      </c>
      <c r="L366" s="2" t="s">
        <v>42</v>
      </c>
      <c r="M366" s="2" t="s">
        <v>42</v>
      </c>
      <c r="N366" s="2">
        <v>0</v>
      </c>
      <c r="O366" s="2" t="s">
        <v>42</v>
      </c>
      <c r="P366" s="2" t="s">
        <v>43</v>
      </c>
      <c r="Q366" s="2">
        <v>1</v>
      </c>
      <c r="R366" s="2" t="s">
        <v>42</v>
      </c>
      <c r="S366" s="2" t="s">
        <v>42</v>
      </c>
      <c r="T366" s="2">
        <v>0</v>
      </c>
      <c r="U366" s="2" t="s">
        <v>42</v>
      </c>
      <c r="V366" s="2" t="s">
        <v>42</v>
      </c>
      <c r="W366" s="2">
        <v>0</v>
      </c>
      <c r="X366" s="2" t="s">
        <v>42</v>
      </c>
      <c r="Y366" s="2" t="s">
        <v>42</v>
      </c>
      <c r="Z366" s="1">
        <v>1</v>
      </c>
      <c r="AA366" s="1" t="s">
        <v>42</v>
      </c>
      <c r="AB366" s="1" t="s">
        <v>42</v>
      </c>
      <c r="AC366" s="1" t="s">
        <v>1459</v>
      </c>
      <c r="AD366" s="1" t="s">
        <v>127</v>
      </c>
      <c r="AE366" s="1" t="s">
        <v>127</v>
      </c>
      <c r="AF366" s="1">
        <v>0</v>
      </c>
      <c r="AG366" s="1"/>
      <c r="AH366" s="1" t="s">
        <v>42</v>
      </c>
    </row>
    <row r="367" spans="1:34" hidden="1" x14ac:dyDescent="0.25">
      <c r="A367" s="1" t="s">
        <v>1460</v>
      </c>
      <c r="B367" s="1" t="s">
        <v>1461</v>
      </c>
      <c r="C367" s="1" t="s">
        <v>50</v>
      </c>
      <c r="D367" s="1" t="s">
        <v>1462</v>
      </c>
      <c r="E367" s="1" t="s">
        <v>1463</v>
      </c>
      <c r="F367" s="1" t="s">
        <v>1464</v>
      </c>
      <c r="G367" s="5" t="s">
        <v>389</v>
      </c>
      <c r="H367" s="1">
        <v>2006</v>
      </c>
      <c r="I367" s="1" t="s">
        <v>728</v>
      </c>
      <c r="J367" s="2"/>
      <c r="K367" s="2">
        <v>1</v>
      </c>
      <c r="L367" s="2" t="s">
        <v>42</v>
      </c>
      <c r="M367" s="2" t="s">
        <v>42</v>
      </c>
      <c r="N367" s="2">
        <v>0</v>
      </c>
      <c r="O367" s="2" t="s">
        <v>42</v>
      </c>
      <c r="P367" s="2" t="s">
        <v>43</v>
      </c>
      <c r="Q367" s="2">
        <v>1</v>
      </c>
      <c r="R367" s="2" t="s">
        <v>42</v>
      </c>
      <c r="S367" s="2" t="s">
        <v>42</v>
      </c>
      <c r="T367" s="2">
        <v>0</v>
      </c>
      <c r="U367" s="2" t="s">
        <v>42</v>
      </c>
      <c r="V367" s="2" t="s">
        <v>42</v>
      </c>
      <c r="W367" s="2">
        <v>0</v>
      </c>
      <c r="X367" s="2" t="s">
        <v>42</v>
      </c>
      <c r="Y367" s="2" t="s">
        <v>42</v>
      </c>
      <c r="Z367" s="1">
        <v>1</v>
      </c>
      <c r="AA367" s="1" t="s">
        <v>42</v>
      </c>
      <c r="AB367" s="1" t="s">
        <v>42</v>
      </c>
      <c r="AC367" s="1" t="s">
        <v>1465</v>
      </c>
      <c r="AD367" s="1" t="s">
        <v>507</v>
      </c>
      <c r="AE367" s="1" t="s">
        <v>508</v>
      </c>
      <c r="AF367" s="1" t="s">
        <v>100</v>
      </c>
      <c r="AG367" s="1" t="s">
        <v>914</v>
      </c>
      <c r="AH367" s="1" t="s">
        <v>42</v>
      </c>
    </row>
    <row r="368" spans="1:34" hidden="1" x14ac:dyDescent="0.25">
      <c r="A368" s="1" t="s">
        <v>1466</v>
      </c>
      <c r="B368" s="1" t="s">
        <v>1467</v>
      </c>
      <c r="C368" s="1" t="s">
        <v>50</v>
      </c>
      <c r="D368" s="1" t="s">
        <v>1468</v>
      </c>
      <c r="E368" s="1" t="s">
        <v>1469</v>
      </c>
      <c r="F368" s="1" t="s">
        <v>1470</v>
      </c>
      <c r="G368" s="5" t="s">
        <v>1280</v>
      </c>
      <c r="H368" s="1">
        <v>2006</v>
      </c>
      <c r="I368" s="1" t="s">
        <v>1130</v>
      </c>
      <c r="J368" s="2"/>
      <c r="K368" s="2">
        <v>1</v>
      </c>
      <c r="L368" s="2" t="s">
        <v>42</v>
      </c>
      <c r="M368" s="2" t="s">
        <v>42</v>
      </c>
      <c r="N368" s="2">
        <v>0</v>
      </c>
      <c r="O368" s="2" t="s">
        <v>42</v>
      </c>
      <c r="P368" s="2" t="s">
        <v>43</v>
      </c>
      <c r="Q368" s="2">
        <v>1</v>
      </c>
      <c r="R368" s="2" t="s">
        <v>42</v>
      </c>
      <c r="S368" s="2" t="s">
        <v>42</v>
      </c>
      <c r="T368" s="2">
        <v>0</v>
      </c>
      <c r="U368" s="2" t="s">
        <v>42</v>
      </c>
      <c r="V368" s="2" t="s">
        <v>42</v>
      </c>
      <c r="W368" s="2">
        <v>0</v>
      </c>
      <c r="X368" s="2" t="s">
        <v>42</v>
      </c>
      <c r="Y368" s="2" t="s">
        <v>42</v>
      </c>
      <c r="Z368" s="1">
        <v>1</v>
      </c>
      <c r="AA368" s="1" t="s">
        <v>42</v>
      </c>
      <c r="AB368" s="1" t="s">
        <v>42</v>
      </c>
      <c r="AC368" s="1" t="s">
        <v>1471</v>
      </c>
      <c r="AD368" s="1" t="s">
        <v>292</v>
      </c>
      <c r="AE368" s="1" t="s">
        <v>350</v>
      </c>
      <c r="AF368" s="1" t="s">
        <v>100</v>
      </c>
      <c r="AG368" s="1"/>
      <c r="AH368" s="1" t="s">
        <v>42</v>
      </c>
    </row>
    <row r="369" spans="1:34" hidden="1" x14ac:dyDescent="0.25">
      <c r="A369" s="1" t="s">
        <v>1472</v>
      </c>
      <c r="B369" s="1" t="s">
        <v>1473</v>
      </c>
      <c r="C369" s="1" t="s">
        <v>36</v>
      </c>
      <c r="D369" s="1" t="s">
        <v>1474</v>
      </c>
      <c r="E369" s="1" t="s">
        <v>1475</v>
      </c>
      <c r="F369" s="1" t="s">
        <v>1476</v>
      </c>
      <c r="G369" s="5" t="s">
        <v>437</v>
      </c>
      <c r="H369" s="1">
        <v>2006</v>
      </c>
      <c r="I369" s="1" t="s">
        <v>513</v>
      </c>
      <c r="J369" s="2"/>
      <c r="K369" s="2">
        <v>1</v>
      </c>
      <c r="L369" s="2" t="s">
        <v>42</v>
      </c>
      <c r="M369" s="2" t="s">
        <v>42</v>
      </c>
      <c r="N369" s="2">
        <v>0</v>
      </c>
      <c r="O369" s="2" t="s">
        <v>42</v>
      </c>
      <c r="P369" s="2" t="s">
        <v>43</v>
      </c>
      <c r="Q369" s="2">
        <v>1</v>
      </c>
      <c r="R369" s="2" t="s">
        <v>42</v>
      </c>
      <c r="S369" s="2" t="s">
        <v>42</v>
      </c>
      <c r="T369" s="2">
        <v>0</v>
      </c>
      <c r="U369" s="2" t="s">
        <v>42</v>
      </c>
      <c r="V369" s="2" t="s">
        <v>42</v>
      </c>
      <c r="W369" s="2">
        <v>0</v>
      </c>
      <c r="X369" s="2" t="s">
        <v>42</v>
      </c>
      <c r="Y369" s="2" t="s">
        <v>42</v>
      </c>
      <c r="Z369" s="1">
        <v>1</v>
      </c>
      <c r="AA369" s="1" t="s">
        <v>42</v>
      </c>
      <c r="AB369" s="1" t="s">
        <v>42</v>
      </c>
      <c r="AC369" s="1" t="s">
        <v>1477</v>
      </c>
      <c r="AD369" s="1" t="s">
        <v>98</v>
      </c>
      <c r="AE369" s="1" t="s">
        <v>1478</v>
      </c>
      <c r="AF369" s="1">
        <v>0</v>
      </c>
      <c r="AG369" s="1" t="s">
        <v>557</v>
      </c>
      <c r="AH369" s="1" t="s">
        <v>42</v>
      </c>
    </row>
    <row r="370" spans="1:34" hidden="1" x14ac:dyDescent="0.25">
      <c r="A370" s="1" t="s">
        <v>1479</v>
      </c>
      <c r="B370" s="1" t="s">
        <v>1480</v>
      </c>
      <c r="C370" s="1" t="s">
        <v>36</v>
      </c>
      <c r="D370" s="1" t="s">
        <v>1481</v>
      </c>
      <c r="E370" s="1" t="s">
        <v>1482</v>
      </c>
      <c r="F370" s="1" t="s">
        <v>1483</v>
      </c>
      <c r="G370" s="5" t="s">
        <v>1484</v>
      </c>
      <c r="H370" s="1">
        <v>2006</v>
      </c>
      <c r="I370" s="1" t="s">
        <v>179</v>
      </c>
      <c r="J370" s="2"/>
      <c r="K370" s="2">
        <v>1</v>
      </c>
      <c r="L370" s="2" t="s">
        <v>42</v>
      </c>
      <c r="M370" s="2" t="s">
        <v>42</v>
      </c>
      <c r="N370" s="2">
        <v>1</v>
      </c>
      <c r="O370" s="2" t="s">
        <v>42</v>
      </c>
      <c r="P370" s="2" t="s">
        <v>43</v>
      </c>
      <c r="Q370" s="2">
        <v>1</v>
      </c>
      <c r="R370" s="2" t="s">
        <v>42</v>
      </c>
      <c r="S370" s="2" t="s">
        <v>42</v>
      </c>
      <c r="T370" s="2">
        <v>1</v>
      </c>
      <c r="U370" s="2" t="s">
        <v>42</v>
      </c>
      <c r="V370" s="2" t="s">
        <v>42</v>
      </c>
      <c r="W370" s="2">
        <v>0</v>
      </c>
      <c r="X370" s="2" t="s">
        <v>42</v>
      </c>
      <c r="Y370" s="2" t="s">
        <v>42</v>
      </c>
      <c r="Z370" s="1">
        <v>1</v>
      </c>
      <c r="AA370" s="1" t="s">
        <v>42</v>
      </c>
      <c r="AB370" s="1" t="s">
        <v>42</v>
      </c>
      <c r="AC370" s="1" t="s">
        <v>1485</v>
      </c>
      <c r="AD370" s="1" t="s">
        <v>250</v>
      </c>
      <c r="AE370" s="1" t="s">
        <v>1486</v>
      </c>
      <c r="AF370" s="1">
        <v>0</v>
      </c>
      <c r="AG370" s="1" t="s">
        <v>1487</v>
      </c>
      <c r="AH370" s="1" t="s">
        <v>42</v>
      </c>
    </row>
    <row r="371" spans="1:34" hidden="1" x14ac:dyDescent="0.25">
      <c r="A371" s="1" t="s">
        <v>1501</v>
      </c>
      <c r="B371" s="1" t="s">
        <v>1502</v>
      </c>
      <c r="C371" s="1" t="s">
        <v>36</v>
      </c>
      <c r="D371" s="1" t="s">
        <v>1503</v>
      </c>
      <c r="E371" s="1" t="s">
        <v>1504</v>
      </c>
      <c r="F371" s="1" t="s">
        <v>1505</v>
      </c>
      <c r="G371" s="5" t="s">
        <v>1506</v>
      </c>
      <c r="H371" s="1">
        <v>2006</v>
      </c>
      <c r="I371" s="1" t="s">
        <v>1507</v>
      </c>
      <c r="J371" s="2"/>
      <c r="K371" s="2">
        <v>1</v>
      </c>
      <c r="L371" s="2" t="s">
        <v>42</v>
      </c>
      <c r="M371" s="2" t="s">
        <v>42</v>
      </c>
      <c r="N371" s="2">
        <v>0</v>
      </c>
      <c r="O371" s="2" t="s">
        <v>42</v>
      </c>
      <c r="P371" s="2" t="s">
        <v>43</v>
      </c>
      <c r="Q371" s="2">
        <v>1</v>
      </c>
      <c r="R371" s="2" t="s">
        <v>42</v>
      </c>
      <c r="S371" s="2" t="s">
        <v>42</v>
      </c>
      <c r="T371" s="2">
        <v>0</v>
      </c>
      <c r="U371" s="2" t="s">
        <v>42</v>
      </c>
      <c r="V371" s="2" t="s">
        <v>42</v>
      </c>
      <c r="W371" s="2">
        <v>0</v>
      </c>
      <c r="X371" s="2" t="s">
        <v>42</v>
      </c>
      <c r="Y371" s="2" t="s">
        <v>42</v>
      </c>
      <c r="Z371" s="1">
        <v>1</v>
      </c>
      <c r="AA371" s="1" t="s">
        <v>42</v>
      </c>
      <c r="AB371" s="1" t="s">
        <v>42</v>
      </c>
      <c r="AC371" s="1" t="s">
        <v>1508</v>
      </c>
      <c r="AD371" s="1" t="s">
        <v>1105</v>
      </c>
      <c r="AE371" s="1" t="s">
        <v>1509</v>
      </c>
      <c r="AF371" s="1">
        <v>0</v>
      </c>
      <c r="AG371" s="1"/>
      <c r="AH371" s="1" t="s">
        <v>42</v>
      </c>
    </row>
    <row r="372" spans="1:34" hidden="1" x14ac:dyDescent="0.25">
      <c r="A372" s="1" t="s">
        <v>1510</v>
      </c>
      <c r="B372" s="1" t="s">
        <v>1511</v>
      </c>
      <c r="C372" s="1" t="s">
        <v>50</v>
      </c>
      <c r="D372" s="1" t="s">
        <v>1512</v>
      </c>
      <c r="E372" s="1" t="s">
        <v>1513</v>
      </c>
      <c r="F372" s="1" t="s">
        <v>333</v>
      </c>
      <c r="G372" s="5" t="s">
        <v>389</v>
      </c>
      <c r="H372" s="1">
        <v>2006</v>
      </c>
      <c r="I372" s="1" t="s">
        <v>334</v>
      </c>
      <c r="J372" s="2"/>
      <c r="K372" s="2">
        <v>1</v>
      </c>
      <c r="L372" s="2" t="s">
        <v>42</v>
      </c>
      <c r="M372" s="2" t="s">
        <v>42</v>
      </c>
      <c r="N372" s="2">
        <v>0</v>
      </c>
      <c r="O372" s="2" t="s">
        <v>42</v>
      </c>
      <c r="P372" s="2" t="s">
        <v>43</v>
      </c>
      <c r="Q372" s="2">
        <v>1</v>
      </c>
      <c r="R372" s="2" t="s">
        <v>42</v>
      </c>
      <c r="S372" s="2" t="s">
        <v>42</v>
      </c>
      <c r="T372" s="2">
        <v>0</v>
      </c>
      <c r="U372" s="2" t="s">
        <v>42</v>
      </c>
      <c r="V372" s="2" t="s">
        <v>42</v>
      </c>
      <c r="W372" s="2">
        <v>0</v>
      </c>
      <c r="X372" s="2" t="s">
        <v>42</v>
      </c>
      <c r="Y372" s="2" t="s">
        <v>42</v>
      </c>
      <c r="Z372" s="1">
        <v>0</v>
      </c>
      <c r="AA372" s="1" t="s">
        <v>42</v>
      </c>
      <c r="AB372" s="1" t="s">
        <v>42</v>
      </c>
      <c r="AC372" s="1" t="s">
        <v>1514</v>
      </c>
      <c r="AD372" s="1" t="s">
        <v>1105</v>
      </c>
      <c r="AE372" s="1" t="s">
        <v>1509</v>
      </c>
      <c r="AF372" s="1" t="s">
        <v>100</v>
      </c>
      <c r="AG372" s="1"/>
      <c r="AH372" s="1" t="s">
        <v>42</v>
      </c>
    </row>
    <row r="373" spans="1:34" hidden="1" x14ac:dyDescent="0.25">
      <c r="A373" s="1" t="s">
        <v>1515</v>
      </c>
      <c r="B373" s="1" t="s">
        <v>1516</v>
      </c>
      <c r="C373" s="1" t="s">
        <v>36</v>
      </c>
      <c r="D373" s="1" t="s">
        <v>1517</v>
      </c>
      <c r="E373" s="1" t="s">
        <v>1518</v>
      </c>
      <c r="F373" s="1" t="s">
        <v>1519</v>
      </c>
      <c r="G373" s="5" t="s">
        <v>546</v>
      </c>
      <c r="H373" s="1">
        <v>2006</v>
      </c>
      <c r="I373" s="1" t="s">
        <v>621</v>
      </c>
      <c r="J373" s="2"/>
      <c r="K373" s="2">
        <v>1</v>
      </c>
      <c r="L373" s="2" t="s">
        <v>42</v>
      </c>
      <c r="M373" s="2" t="s">
        <v>42</v>
      </c>
      <c r="N373" s="2">
        <v>0</v>
      </c>
      <c r="O373" s="2" t="s">
        <v>42</v>
      </c>
      <c r="P373" s="2" t="s">
        <v>43</v>
      </c>
      <c r="Q373" s="2">
        <v>1</v>
      </c>
      <c r="R373" s="2" t="s">
        <v>42</v>
      </c>
      <c r="S373" s="2" t="s">
        <v>42</v>
      </c>
      <c r="T373" s="2">
        <v>0</v>
      </c>
      <c r="U373" s="2" t="s">
        <v>42</v>
      </c>
      <c r="V373" s="2" t="s">
        <v>42</v>
      </c>
      <c r="W373" s="2">
        <v>0</v>
      </c>
      <c r="X373" s="2" t="s">
        <v>42</v>
      </c>
      <c r="Y373" s="2" t="s">
        <v>42</v>
      </c>
      <c r="Z373" s="1">
        <v>1</v>
      </c>
      <c r="AA373" s="1" t="s">
        <v>42</v>
      </c>
      <c r="AB373" s="1" t="s">
        <v>42</v>
      </c>
      <c r="AC373" s="1" t="s">
        <v>1520</v>
      </c>
      <c r="AD373" s="1" t="s">
        <v>1105</v>
      </c>
      <c r="AE373" s="1" t="s">
        <v>1509</v>
      </c>
      <c r="AF373" s="1">
        <v>0</v>
      </c>
      <c r="AG373" s="1" t="s">
        <v>191</v>
      </c>
      <c r="AH373" s="1" t="s">
        <v>42</v>
      </c>
    </row>
    <row r="374" spans="1:34" hidden="1" x14ac:dyDescent="0.25">
      <c r="A374" s="1" t="s">
        <v>1521</v>
      </c>
      <c r="B374" s="1" t="s">
        <v>1522</v>
      </c>
      <c r="C374" s="1" t="s">
        <v>36</v>
      </c>
      <c r="D374" s="1" t="s">
        <v>1523</v>
      </c>
      <c r="E374" s="1" t="s">
        <v>1524</v>
      </c>
      <c r="F374" s="1" t="s">
        <v>1525</v>
      </c>
      <c r="G374" s="5" t="s">
        <v>143</v>
      </c>
      <c r="H374" s="1">
        <v>2006</v>
      </c>
      <c r="I374" s="1" t="s">
        <v>275</v>
      </c>
      <c r="J374" s="2"/>
      <c r="K374" s="2">
        <v>1</v>
      </c>
      <c r="L374" s="2" t="s">
        <v>42</v>
      </c>
      <c r="M374" s="2" t="s">
        <v>42</v>
      </c>
      <c r="N374" s="2">
        <v>0</v>
      </c>
      <c r="O374" s="2" t="s">
        <v>42</v>
      </c>
      <c r="P374" s="2" t="s">
        <v>43</v>
      </c>
      <c r="Q374" s="2">
        <v>1</v>
      </c>
      <c r="R374" s="2" t="s">
        <v>42</v>
      </c>
      <c r="S374" s="2" t="s">
        <v>42</v>
      </c>
      <c r="T374" s="2">
        <v>0</v>
      </c>
      <c r="U374" s="2" t="s">
        <v>42</v>
      </c>
      <c r="V374" s="2" t="s">
        <v>42</v>
      </c>
      <c r="W374" s="2">
        <v>0</v>
      </c>
      <c r="X374" s="2" t="s">
        <v>42</v>
      </c>
      <c r="Y374" s="2" t="s">
        <v>42</v>
      </c>
      <c r="Z374" s="1">
        <v>1</v>
      </c>
      <c r="AA374" s="1" t="s">
        <v>42</v>
      </c>
      <c r="AB374" s="1" t="s">
        <v>42</v>
      </c>
      <c r="AC374" s="1" t="s">
        <v>1526</v>
      </c>
      <c r="AD374" s="1" t="s">
        <v>1105</v>
      </c>
      <c r="AE374" s="1" t="s">
        <v>1527</v>
      </c>
      <c r="AF374" s="1">
        <v>0</v>
      </c>
      <c r="AG374" s="1"/>
      <c r="AH374" s="1" t="s">
        <v>42</v>
      </c>
    </row>
    <row r="375" spans="1:34" hidden="1" x14ac:dyDescent="0.25">
      <c r="A375" s="1" t="s">
        <v>1528</v>
      </c>
      <c r="B375" s="1" t="s">
        <v>1529</v>
      </c>
      <c r="C375" s="1" t="s">
        <v>36</v>
      </c>
      <c r="D375" s="1" t="s">
        <v>1530</v>
      </c>
      <c r="E375" s="1" t="s">
        <v>1531</v>
      </c>
      <c r="F375" s="1" t="s">
        <v>323</v>
      </c>
      <c r="G375" s="5" t="s">
        <v>389</v>
      </c>
      <c r="H375" s="1">
        <v>2006</v>
      </c>
      <c r="I375" s="1" t="s">
        <v>766</v>
      </c>
      <c r="J375" s="2"/>
      <c r="K375" s="2">
        <v>1</v>
      </c>
      <c r="L375" s="2" t="s">
        <v>42</v>
      </c>
      <c r="M375" s="2" t="s">
        <v>42</v>
      </c>
      <c r="N375" s="2">
        <v>0</v>
      </c>
      <c r="O375" s="2" t="s">
        <v>42</v>
      </c>
      <c r="P375" s="2" t="s">
        <v>43</v>
      </c>
      <c r="Q375" s="2">
        <v>1</v>
      </c>
      <c r="R375" s="2" t="s">
        <v>42</v>
      </c>
      <c r="S375" s="2" t="s">
        <v>42</v>
      </c>
      <c r="T375" s="2">
        <v>0</v>
      </c>
      <c r="U375" s="2" t="s">
        <v>42</v>
      </c>
      <c r="V375" s="2" t="s">
        <v>42</v>
      </c>
      <c r="W375" s="2">
        <v>0</v>
      </c>
      <c r="X375" s="2" t="s">
        <v>42</v>
      </c>
      <c r="Y375" s="2" t="s">
        <v>42</v>
      </c>
      <c r="Z375" s="1">
        <v>1</v>
      </c>
      <c r="AA375" s="1" t="s">
        <v>42</v>
      </c>
      <c r="AB375" s="1" t="s">
        <v>42</v>
      </c>
      <c r="AC375" s="1" t="s">
        <v>1532</v>
      </c>
      <c r="AD375" s="1" t="s">
        <v>1105</v>
      </c>
      <c r="AE375" s="1" t="s">
        <v>1105</v>
      </c>
      <c r="AF375" s="1">
        <v>0</v>
      </c>
      <c r="AG375" s="1" t="s">
        <v>191</v>
      </c>
      <c r="AH375" s="1" t="s">
        <v>42</v>
      </c>
    </row>
    <row r="376" spans="1:34" hidden="1" x14ac:dyDescent="0.25">
      <c r="A376" s="1" t="s">
        <v>1533</v>
      </c>
      <c r="B376" s="1" t="s">
        <v>1105</v>
      </c>
      <c r="C376" s="1" t="s">
        <v>50</v>
      </c>
      <c r="D376" s="1" t="s">
        <v>1534</v>
      </c>
      <c r="E376" s="1" t="s">
        <v>1535</v>
      </c>
      <c r="F376" s="1" t="s">
        <v>1536</v>
      </c>
      <c r="G376" s="5" t="s">
        <v>162</v>
      </c>
      <c r="H376" s="1">
        <v>2006</v>
      </c>
      <c r="I376" s="1" t="s">
        <v>563</v>
      </c>
      <c r="J376" s="2"/>
      <c r="K376" s="2">
        <v>1</v>
      </c>
      <c r="L376" s="2" t="s">
        <v>42</v>
      </c>
      <c r="M376" s="2" t="s">
        <v>42</v>
      </c>
      <c r="N376" s="2">
        <v>0</v>
      </c>
      <c r="O376" s="2" t="s">
        <v>42</v>
      </c>
      <c r="P376" s="2" t="s">
        <v>43</v>
      </c>
      <c r="Q376" s="2">
        <v>1</v>
      </c>
      <c r="R376" s="2" t="s">
        <v>42</v>
      </c>
      <c r="S376" s="2" t="s">
        <v>42</v>
      </c>
      <c r="T376" s="2">
        <v>0</v>
      </c>
      <c r="U376" s="2" t="s">
        <v>42</v>
      </c>
      <c r="V376" s="2" t="s">
        <v>42</v>
      </c>
      <c r="W376" s="2">
        <v>0</v>
      </c>
      <c r="X376" s="2" t="s">
        <v>42</v>
      </c>
      <c r="Y376" s="2" t="s">
        <v>42</v>
      </c>
      <c r="Z376" s="1">
        <v>0</v>
      </c>
      <c r="AA376" s="1" t="s">
        <v>42</v>
      </c>
      <c r="AB376" s="1" t="s">
        <v>42</v>
      </c>
      <c r="AC376" s="1" t="s">
        <v>1537</v>
      </c>
      <c r="AD376" s="1" t="s">
        <v>1105</v>
      </c>
      <c r="AE376" s="1" t="s">
        <v>1509</v>
      </c>
      <c r="AF376" s="1" t="s">
        <v>100</v>
      </c>
      <c r="AG376" s="1"/>
      <c r="AH376" s="1" t="s">
        <v>42</v>
      </c>
    </row>
    <row r="377" spans="1:34" hidden="1" x14ac:dyDescent="0.25">
      <c r="A377" s="1" t="s">
        <v>1538</v>
      </c>
      <c r="B377" s="1" t="s">
        <v>1539</v>
      </c>
      <c r="C377" s="1" t="s">
        <v>50</v>
      </c>
      <c r="D377" s="1" t="s">
        <v>1540</v>
      </c>
      <c r="E377" s="1" t="s">
        <v>1541</v>
      </c>
      <c r="F377" s="1" t="s">
        <v>969</v>
      </c>
      <c r="G377" s="5" t="s">
        <v>107</v>
      </c>
      <c r="H377" s="1">
        <v>2013</v>
      </c>
      <c r="I377" s="1" t="s">
        <v>170</v>
      </c>
      <c r="J377" s="2"/>
      <c r="K377" s="2">
        <v>1</v>
      </c>
      <c r="L377" s="2" t="s">
        <v>42</v>
      </c>
      <c r="M377" s="2" t="s">
        <v>42</v>
      </c>
      <c r="N377" s="2">
        <v>0</v>
      </c>
      <c r="O377" s="2" t="s">
        <v>42</v>
      </c>
      <c r="P377" s="2" t="s">
        <v>43</v>
      </c>
      <c r="Q377" s="2">
        <v>1</v>
      </c>
      <c r="R377" s="2" t="s">
        <v>42</v>
      </c>
      <c r="S377" s="2" t="s">
        <v>42</v>
      </c>
      <c r="T377" s="2">
        <v>0</v>
      </c>
      <c r="U377" s="2" t="s">
        <v>42</v>
      </c>
      <c r="V377" s="2" t="s">
        <v>42</v>
      </c>
      <c r="W377" s="2">
        <v>0</v>
      </c>
      <c r="X377" s="2" t="s">
        <v>42</v>
      </c>
      <c r="Y377" s="2" t="s">
        <v>42</v>
      </c>
      <c r="Z377" s="1">
        <v>0</v>
      </c>
      <c r="AA377" s="1" t="s">
        <v>42</v>
      </c>
      <c r="AB377" s="1" t="s">
        <v>42</v>
      </c>
      <c r="AC377" s="1" t="s">
        <v>1542</v>
      </c>
      <c r="AD377" s="1" t="s">
        <v>45</v>
      </c>
      <c r="AE377" s="1" t="s">
        <v>1543</v>
      </c>
      <c r="AF377" s="1" t="s">
        <v>100</v>
      </c>
      <c r="AG377" s="1"/>
      <c r="AH377" s="1" t="s">
        <v>42</v>
      </c>
    </row>
    <row r="378" spans="1:34" hidden="1" x14ac:dyDescent="0.25">
      <c r="A378" s="18" t="s">
        <v>1544</v>
      </c>
      <c r="B378" s="1" t="s">
        <v>1545</v>
      </c>
      <c r="C378" s="1" t="s">
        <v>77</v>
      </c>
      <c r="D378" s="1" t="s">
        <v>1546</v>
      </c>
      <c r="E378" s="1" t="s">
        <v>1547</v>
      </c>
      <c r="F378" s="1" t="e">
        <v>#N/A</v>
      </c>
      <c r="G378" s="5" t="s">
        <v>42</v>
      </c>
      <c r="H378" s="1">
        <v>0</v>
      </c>
      <c r="I378" s="1" t="s">
        <v>1548</v>
      </c>
      <c r="J378" s="2"/>
      <c r="K378" s="2">
        <v>1</v>
      </c>
      <c r="L378" s="2" t="s">
        <v>42</v>
      </c>
      <c r="M378" s="2" t="s">
        <v>42</v>
      </c>
      <c r="N378" s="2">
        <v>1</v>
      </c>
      <c r="O378" s="2" t="s">
        <v>42</v>
      </c>
      <c r="P378" s="2" t="s">
        <v>43</v>
      </c>
      <c r="Q378" s="2">
        <v>0</v>
      </c>
      <c r="R378" s="2" t="s">
        <v>42</v>
      </c>
      <c r="S378" s="2" t="s">
        <v>42</v>
      </c>
      <c r="T378" s="2">
        <v>1</v>
      </c>
      <c r="U378" s="2" t="s">
        <v>42</v>
      </c>
      <c r="V378" s="2" t="s">
        <v>42</v>
      </c>
      <c r="W378" s="2">
        <v>1</v>
      </c>
      <c r="X378" s="2" t="s">
        <v>42</v>
      </c>
      <c r="Y378" s="2" t="s">
        <v>42</v>
      </c>
      <c r="Z378" s="1">
        <v>1</v>
      </c>
      <c r="AA378" s="1" t="s">
        <v>42</v>
      </c>
      <c r="AB378" s="1" t="s">
        <v>42</v>
      </c>
      <c r="AC378" s="29" t="s">
        <v>1549</v>
      </c>
      <c r="AD378" s="1" t="s">
        <v>88</v>
      </c>
      <c r="AE378" s="1" t="s">
        <v>399</v>
      </c>
      <c r="AF378" s="1" t="s">
        <v>42</v>
      </c>
      <c r="AG378" s="1"/>
      <c r="AH378" s="1" t="s">
        <v>42</v>
      </c>
    </row>
    <row r="379" spans="1:34" hidden="1" x14ac:dyDescent="0.25">
      <c r="A379" s="1" t="s">
        <v>1550</v>
      </c>
      <c r="B379" s="1" t="s">
        <v>1551</v>
      </c>
      <c r="C379" s="1" t="s">
        <v>50</v>
      </c>
      <c r="D379" s="1" t="s">
        <v>1552</v>
      </c>
      <c r="E379" s="1" t="s">
        <v>1553</v>
      </c>
      <c r="F379" s="1" t="s">
        <v>941</v>
      </c>
      <c r="G379" s="5" t="s">
        <v>1103</v>
      </c>
      <c r="H379" s="1">
        <v>2006</v>
      </c>
      <c r="I379" s="1" t="s">
        <v>390</v>
      </c>
      <c r="J379" s="2"/>
      <c r="K379" s="2">
        <v>1</v>
      </c>
      <c r="L379" s="2" t="s">
        <v>42</v>
      </c>
      <c r="M379" s="2" t="s">
        <v>42</v>
      </c>
      <c r="N379" s="2">
        <v>0</v>
      </c>
      <c r="O379" s="2" t="s">
        <v>42</v>
      </c>
      <c r="P379" s="2" t="s">
        <v>43</v>
      </c>
      <c r="Q379" s="2">
        <v>1</v>
      </c>
      <c r="R379" s="2" t="s">
        <v>42</v>
      </c>
      <c r="S379" s="2" t="s">
        <v>42</v>
      </c>
      <c r="T379" s="2">
        <v>0</v>
      </c>
      <c r="U379" s="2" t="s">
        <v>42</v>
      </c>
      <c r="V379" s="2" t="s">
        <v>42</v>
      </c>
      <c r="W379" s="2">
        <v>0</v>
      </c>
      <c r="X379" s="2" t="s">
        <v>42</v>
      </c>
      <c r="Y379" s="2" t="s">
        <v>42</v>
      </c>
      <c r="Z379" s="1">
        <v>1</v>
      </c>
      <c r="AA379" s="1" t="s">
        <v>42</v>
      </c>
      <c r="AB379" s="1" t="s">
        <v>42</v>
      </c>
      <c r="AC379" s="1" t="s">
        <v>1554</v>
      </c>
      <c r="AD379" s="1" t="s">
        <v>127</v>
      </c>
      <c r="AE379" s="1" t="s">
        <v>1555</v>
      </c>
      <c r="AF379" s="1" t="s">
        <v>100</v>
      </c>
      <c r="AG379" s="1" t="s">
        <v>191</v>
      </c>
      <c r="AH379" s="1" t="s">
        <v>42</v>
      </c>
    </row>
    <row r="380" spans="1:34" hidden="1" x14ac:dyDescent="0.25">
      <c r="A380" s="1" t="s">
        <v>1556</v>
      </c>
      <c r="B380" s="1" t="s">
        <v>1557</v>
      </c>
      <c r="C380" s="1" t="s">
        <v>50</v>
      </c>
      <c r="D380" s="1" t="s">
        <v>1558</v>
      </c>
      <c r="E380" s="1" t="s">
        <v>1559</v>
      </c>
      <c r="F380" s="1" t="s">
        <v>1560</v>
      </c>
      <c r="G380" s="5" t="s">
        <v>643</v>
      </c>
      <c r="H380" s="1">
        <v>2008</v>
      </c>
      <c r="I380" s="1" t="s">
        <v>179</v>
      </c>
      <c r="J380" s="2"/>
      <c r="K380" s="2">
        <v>1</v>
      </c>
      <c r="L380" s="2" t="s">
        <v>42</v>
      </c>
      <c r="M380" s="2" t="s">
        <v>42</v>
      </c>
      <c r="N380" s="2">
        <v>0</v>
      </c>
      <c r="O380" s="2" t="s">
        <v>42</v>
      </c>
      <c r="P380" s="2" t="s">
        <v>43</v>
      </c>
      <c r="Q380" s="2">
        <v>1</v>
      </c>
      <c r="R380" s="2" t="s">
        <v>42</v>
      </c>
      <c r="S380" s="2" t="s">
        <v>42</v>
      </c>
      <c r="T380" s="2">
        <v>0</v>
      </c>
      <c r="U380" s="2" t="s">
        <v>42</v>
      </c>
      <c r="V380" s="2" t="s">
        <v>42</v>
      </c>
      <c r="W380" s="2">
        <v>0</v>
      </c>
      <c r="X380" s="2" t="s">
        <v>42</v>
      </c>
      <c r="Y380" s="2" t="s">
        <v>42</v>
      </c>
      <c r="Z380" s="1">
        <v>1</v>
      </c>
      <c r="AA380" s="1" t="s">
        <v>42</v>
      </c>
      <c r="AB380" s="1" t="s">
        <v>42</v>
      </c>
      <c r="AC380" s="1" t="s">
        <v>1561</v>
      </c>
      <c r="AD380" s="1" t="s">
        <v>127</v>
      </c>
      <c r="AE380" s="1" t="s">
        <v>127</v>
      </c>
      <c r="AF380" s="1" t="s">
        <v>100</v>
      </c>
      <c r="AG380" s="1" t="s">
        <v>615</v>
      </c>
      <c r="AH380" s="1" t="s">
        <v>42</v>
      </c>
    </row>
    <row r="381" spans="1:34" hidden="1" x14ac:dyDescent="0.25">
      <c r="A381" s="1" t="s">
        <v>1562</v>
      </c>
      <c r="B381" s="1" t="s">
        <v>1563</v>
      </c>
      <c r="C381" s="1" t="s">
        <v>50</v>
      </c>
      <c r="D381" s="1" t="s">
        <v>1564</v>
      </c>
      <c r="E381" s="1" t="s">
        <v>1565</v>
      </c>
      <c r="F381" s="1" t="s">
        <v>1227</v>
      </c>
      <c r="G381" s="5" t="s">
        <v>40</v>
      </c>
      <c r="H381" s="1">
        <v>2017</v>
      </c>
      <c r="I381" s="1" t="s">
        <v>505</v>
      </c>
      <c r="J381" s="2"/>
      <c r="K381" s="2">
        <v>1</v>
      </c>
      <c r="L381" s="2" t="s">
        <v>42</v>
      </c>
      <c r="M381" s="2" t="s">
        <v>42</v>
      </c>
      <c r="N381" s="2">
        <v>0</v>
      </c>
      <c r="O381" s="2" t="s">
        <v>42</v>
      </c>
      <c r="P381" s="2" t="s">
        <v>43</v>
      </c>
      <c r="Q381" s="2">
        <v>1</v>
      </c>
      <c r="R381" s="2" t="s">
        <v>42</v>
      </c>
      <c r="S381" s="2" t="s">
        <v>42</v>
      </c>
      <c r="T381" s="2">
        <v>0</v>
      </c>
      <c r="U381" s="2" t="s">
        <v>42</v>
      </c>
      <c r="V381" s="2" t="s">
        <v>42</v>
      </c>
      <c r="W381" s="2">
        <v>0</v>
      </c>
      <c r="X381" s="2" t="s">
        <v>42</v>
      </c>
      <c r="Y381" s="2" t="s">
        <v>42</v>
      </c>
      <c r="Z381" s="1" t="s">
        <v>42</v>
      </c>
      <c r="AA381" s="1" t="s">
        <v>42</v>
      </c>
      <c r="AB381" s="1" t="s">
        <v>42</v>
      </c>
      <c r="AC381" s="1" t="s">
        <v>1566</v>
      </c>
      <c r="AD381" s="1" t="s">
        <v>507</v>
      </c>
      <c r="AE381" s="1" t="s">
        <v>507</v>
      </c>
      <c r="AF381" s="1" t="s">
        <v>100</v>
      </c>
      <c r="AG381" s="1" t="s">
        <v>310</v>
      </c>
      <c r="AH381" s="1" t="s">
        <v>42</v>
      </c>
    </row>
    <row r="382" spans="1:34" hidden="1" x14ac:dyDescent="0.25">
      <c r="A382" s="1" t="s">
        <v>1567</v>
      </c>
      <c r="B382" s="1" t="s">
        <v>1568</v>
      </c>
      <c r="C382" s="1" t="s">
        <v>50</v>
      </c>
      <c r="D382" s="1" t="s">
        <v>1569</v>
      </c>
      <c r="E382" s="1" t="s">
        <v>1570</v>
      </c>
      <c r="F382" s="1" t="s">
        <v>941</v>
      </c>
      <c r="G382" s="5" t="s">
        <v>1571</v>
      </c>
      <c r="H382" s="1">
        <v>2006</v>
      </c>
      <c r="I382" s="1" t="s">
        <v>621</v>
      </c>
      <c r="J382" s="2"/>
      <c r="K382" s="2">
        <v>1</v>
      </c>
      <c r="L382" s="2" t="s">
        <v>42</v>
      </c>
      <c r="M382" s="2" t="s">
        <v>42</v>
      </c>
      <c r="N382" s="2">
        <v>0</v>
      </c>
      <c r="O382" s="2" t="s">
        <v>42</v>
      </c>
      <c r="P382" s="2" t="s">
        <v>43</v>
      </c>
      <c r="Q382" s="2">
        <v>1</v>
      </c>
      <c r="R382" s="2" t="s">
        <v>42</v>
      </c>
      <c r="S382" s="2" t="s">
        <v>42</v>
      </c>
      <c r="T382" s="2">
        <v>0</v>
      </c>
      <c r="U382" s="2" t="s">
        <v>42</v>
      </c>
      <c r="V382" s="2" t="s">
        <v>42</v>
      </c>
      <c r="W382" s="2">
        <v>0</v>
      </c>
      <c r="X382" s="2" t="s">
        <v>42</v>
      </c>
      <c r="Y382" s="2" t="s">
        <v>42</v>
      </c>
      <c r="Z382" s="1">
        <v>1</v>
      </c>
      <c r="AA382" s="1" t="s">
        <v>42</v>
      </c>
      <c r="AB382" s="1" t="s">
        <v>42</v>
      </c>
      <c r="AC382" s="1" t="s">
        <v>1572</v>
      </c>
      <c r="AD382" s="1" t="s">
        <v>45</v>
      </c>
      <c r="AE382" s="1" t="s">
        <v>565</v>
      </c>
      <c r="AF382" s="1" t="s">
        <v>100</v>
      </c>
      <c r="AG382" s="1" t="s">
        <v>191</v>
      </c>
      <c r="AH382" s="1" t="s">
        <v>42</v>
      </c>
    </row>
    <row r="383" spans="1:34" hidden="1" x14ac:dyDescent="0.25">
      <c r="A383" s="1" t="s">
        <v>1573</v>
      </c>
      <c r="B383" s="1" t="s">
        <v>1574</v>
      </c>
      <c r="C383" s="1" t="s">
        <v>36</v>
      </c>
      <c r="D383" s="1" t="s">
        <v>1575</v>
      </c>
      <c r="E383" s="1" t="s">
        <v>1576</v>
      </c>
      <c r="F383" s="1" t="s">
        <v>1577</v>
      </c>
      <c r="G383" s="5" t="s">
        <v>1578</v>
      </c>
      <c r="H383" s="1">
        <v>2006</v>
      </c>
      <c r="I383" s="1" t="s">
        <v>1579</v>
      </c>
      <c r="J383" s="2"/>
      <c r="K383" s="2">
        <v>1</v>
      </c>
      <c r="L383" s="2" t="s">
        <v>42</v>
      </c>
      <c r="M383" s="2" t="s">
        <v>42</v>
      </c>
      <c r="N383" s="2">
        <v>0</v>
      </c>
      <c r="O383" s="2" t="s">
        <v>42</v>
      </c>
      <c r="P383" s="2" t="s">
        <v>43</v>
      </c>
      <c r="Q383" s="2">
        <v>1</v>
      </c>
      <c r="R383" s="2" t="s">
        <v>42</v>
      </c>
      <c r="S383" s="2" t="s">
        <v>42</v>
      </c>
      <c r="T383" s="2">
        <v>0</v>
      </c>
      <c r="U383" s="2" t="s">
        <v>42</v>
      </c>
      <c r="V383" s="2" t="s">
        <v>42</v>
      </c>
      <c r="W383" s="2">
        <v>0</v>
      </c>
      <c r="X383" s="2" t="s">
        <v>42</v>
      </c>
      <c r="Y383" s="2" t="s">
        <v>42</v>
      </c>
      <c r="Z383" s="1">
        <v>1</v>
      </c>
      <c r="AA383" s="1" t="s">
        <v>42</v>
      </c>
      <c r="AB383" s="1" t="s">
        <v>42</v>
      </c>
      <c r="AC383" s="1" t="s">
        <v>1580</v>
      </c>
      <c r="AD383" s="1" t="s">
        <v>127</v>
      </c>
      <c r="AE383" s="1" t="s">
        <v>137</v>
      </c>
      <c r="AF383" s="1">
        <v>0</v>
      </c>
      <c r="AG383" s="1" t="s">
        <v>191</v>
      </c>
      <c r="AH383" s="1" t="s">
        <v>42</v>
      </c>
    </row>
    <row r="384" spans="1:34" hidden="1" x14ac:dyDescent="0.25">
      <c r="A384" s="1" t="s">
        <v>1581</v>
      </c>
      <c r="B384" s="1" t="s">
        <v>1582</v>
      </c>
      <c r="C384" s="1" t="s">
        <v>50</v>
      </c>
      <c r="D384" s="1" t="s">
        <v>1583</v>
      </c>
      <c r="E384" s="1" t="s">
        <v>1584</v>
      </c>
      <c r="F384" s="1" t="s">
        <v>1585</v>
      </c>
      <c r="G384" s="5" t="s">
        <v>865</v>
      </c>
      <c r="H384" s="1">
        <v>2006</v>
      </c>
      <c r="I384" s="1" t="s">
        <v>1220</v>
      </c>
      <c r="J384" s="2"/>
      <c r="K384" s="2">
        <v>1</v>
      </c>
      <c r="L384" s="2" t="s">
        <v>42</v>
      </c>
      <c r="M384" s="2" t="s">
        <v>42</v>
      </c>
      <c r="N384" s="2">
        <v>0</v>
      </c>
      <c r="O384" s="2" t="s">
        <v>42</v>
      </c>
      <c r="P384" s="2" t="s">
        <v>43</v>
      </c>
      <c r="Q384" s="2">
        <v>1</v>
      </c>
      <c r="R384" s="2" t="s">
        <v>42</v>
      </c>
      <c r="S384" s="2" t="s">
        <v>42</v>
      </c>
      <c r="T384" s="2">
        <v>0</v>
      </c>
      <c r="U384" s="2" t="s">
        <v>42</v>
      </c>
      <c r="V384" s="2" t="s">
        <v>42</v>
      </c>
      <c r="W384" s="2">
        <v>0</v>
      </c>
      <c r="X384" s="2" t="s">
        <v>42</v>
      </c>
      <c r="Y384" s="2" t="s">
        <v>42</v>
      </c>
      <c r="Z384" s="1">
        <v>1</v>
      </c>
      <c r="AA384" s="1" t="s">
        <v>42</v>
      </c>
      <c r="AB384" s="1" t="s">
        <v>42</v>
      </c>
      <c r="AC384" s="1" t="s">
        <v>1586</v>
      </c>
      <c r="AD384" s="1" t="s">
        <v>45</v>
      </c>
      <c r="AE384" s="1" t="s">
        <v>1587</v>
      </c>
      <c r="AF384" s="1" t="s">
        <v>100</v>
      </c>
      <c r="AG384" s="1"/>
      <c r="AH384" s="1" t="s">
        <v>42</v>
      </c>
    </row>
    <row r="385" spans="1:34" hidden="1" x14ac:dyDescent="0.25">
      <c r="A385" s="1" t="s">
        <v>1588</v>
      </c>
      <c r="B385" s="1" t="s">
        <v>1589</v>
      </c>
      <c r="C385" s="1" t="s">
        <v>50</v>
      </c>
      <c r="D385" s="1" t="s">
        <v>1590</v>
      </c>
      <c r="E385" s="1" t="s">
        <v>1591</v>
      </c>
      <c r="F385" s="1" t="s">
        <v>518</v>
      </c>
      <c r="G385" s="5" t="s">
        <v>96</v>
      </c>
      <c r="H385" s="1">
        <v>2007</v>
      </c>
      <c r="I385" s="1" t="s">
        <v>713</v>
      </c>
      <c r="J385" s="2"/>
      <c r="K385" s="2">
        <v>1</v>
      </c>
      <c r="L385" s="2" t="s">
        <v>42</v>
      </c>
      <c r="M385" s="2" t="s">
        <v>42</v>
      </c>
      <c r="N385" s="2">
        <v>0</v>
      </c>
      <c r="O385" s="2" t="s">
        <v>42</v>
      </c>
      <c r="P385" s="2" t="s">
        <v>43</v>
      </c>
      <c r="Q385" s="2">
        <v>1</v>
      </c>
      <c r="R385" s="2" t="s">
        <v>42</v>
      </c>
      <c r="S385" s="2" t="s">
        <v>42</v>
      </c>
      <c r="T385" s="2">
        <v>0</v>
      </c>
      <c r="U385" s="2" t="s">
        <v>42</v>
      </c>
      <c r="V385" s="2" t="s">
        <v>42</v>
      </c>
      <c r="W385" s="2">
        <v>0</v>
      </c>
      <c r="X385" s="2" t="s">
        <v>42</v>
      </c>
      <c r="Y385" s="2" t="s">
        <v>42</v>
      </c>
      <c r="Z385" s="1">
        <v>1</v>
      </c>
      <c r="AA385" s="1" t="s">
        <v>42</v>
      </c>
      <c r="AB385" s="1" t="s">
        <v>42</v>
      </c>
      <c r="AC385" s="1" t="s">
        <v>1592</v>
      </c>
      <c r="AD385" s="1" t="s">
        <v>45</v>
      </c>
      <c r="AE385" s="1" t="s">
        <v>1593</v>
      </c>
      <c r="AF385" s="1" t="s">
        <v>100</v>
      </c>
      <c r="AG385" s="1"/>
      <c r="AH385" s="1" t="s">
        <v>42</v>
      </c>
    </row>
    <row r="386" spans="1:34" hidden="1" x14ac:dyDescent="0.25">
      <c r="A386" s="1" t="s">
        <v>1594</v>
      </c>
      <c r="B386" s="1" t="s">
        <v>1595</v>
      </c>
      <c r="C386" s="1" t="s">
        <v>50</v>
      </c>
      <c r="D386" s="1" t="s">
        <v>1596</v>
      </c>
      <c r="E386" s="1" t="s">
        <v>1597</v>
      </c>
      <c r="F386" s="1" t="s">
        <v>1598</v>
      </c>
      <c r="G386" s="5" t="s">
        <v>290</v>
      </c>
      <c r="H386" s="1">
        <v>2007</v>
      </c>
      <c r="I386" s="1" t="s">
        <v>414</v>
      </c>
      <c r="J386" s="2"/>
      <c r="K386" s="2">
        <v>1</v>
      </c>
      <c r="L386" s="2" t="s">
        <v>42</v>
      </c>
      <c r="M386" s="2" t="s">
        <v>42</v>
      </c>
      <c r="N386" s="2">
        <v>0</v>
      </c>
      <c r="O386" s="2" t="s">
        <v>42</v>
      </c>
      <c r="P386" s="2" t="s">
        <v>43</v>
      </c>
      <c r="Q386" s="2">
        <v>1</v>
      </c>
      <c r="R386" s="2" t="s">
        <v>42</v>
      </c>
      <c r="S386" s="2" t="s">
        <v>42</v>
      </c>
      <c r="T386" s="2">
        <v>0</v>
      </c>
      <c r="U386" s="2" t="s">
        <v>42</v>
      </c>
      <c r="V386" s="2" t="s">
        <v>42</v>
      </c>
      <c r="W386" s="2">
        <v>0</v>
      </c>
      <c r="X386" s="2" t="s">
        <v>42</v>
      </c>
      <c r="Y386" s="2" t="s">
        <v>42</v>
      </c>
      <c r="Z386" s="1">
        <v>0</v>
      </c>
      <c r="AA386" s="1" t="s">
        <v>42</v>
      </c>
      <c r="AB386" s="1" t="s">
        <v>42</v>
      </c>
      <c r="AC386" s="1" t="s">
        <v>1599</v>
      </c>
      <c r="AD386" s="1" t="s">
        <v>127</v>
      </c>
      <c r="AE386" s="1" t="s">
        <v>127</v>
      </c>
      <c r="AF386" s="1" t="s">
        <v>100</v>
      </c>
      <c r="AG386" s="1"/>
      <c r="AH386" s="1" t="s">
        <v>42</v>
      </c>
    </row>
    <row r="387" spans="1:34" hidden="1" x14ac:dyDescent="0.25">
      <c r="A387" s="1" t="s">
        <v>1600</v>
      </c>
      <c r="B387" s="1" t="s">
        <v>1601</v>
      </c>
      <c r="C387" s="1" t="s">
        <v>36</v>
      </c>
      <c r="D387" s="1" t="s">
        <v>1602</v>
      </c>
      <c r="E387" s="1" t="s">
        <v>1603</v>
      </c>
      <c r="F387" s="1" t="s">
        <v>1604</v>
      </c>
      <c r="G387" s="5" t="s">
        <v>162</v>
      </c>
      <c r="H387" s="1">
        <v>2006</v>
      </c>
      <c r="I387" s="1" t="s">
        <v>563</v>
      </c>
      <c r="J387" s="2"/>
      <c r="K387" s="2">
        <v>1</v>
      </c>
      <c r="L387" s="2" t="s">
        <v>42</v>
      </c>
      <c r="M387" s="2" t="s">
        <v>42</v>
      </c>
      <c r="N387" s="2">
        <v>0</v>
      </c>
      <c r="O387" s="2" t="s">
        <v>42</v>
      </c>
      <c r="P387" s="2" t="s">
        <v>43</v>
      </c>
      <c r="Q387" s="2">
        <v>1</v>
      </c>
      <c r="R387" s="2" t="s">
        <v>42</v>
      </c>
      <c r="S387" s="2" t="s">
        <v>42</v>
      </c>
      <c r="T387" s="2">
        <v>0</v>
      </c>
      <c r="U387" s="2" t="s">
        <v>42</v>
      </c>
      <c r="V387" s="2" t="s">
        <v>42</v>
      </c>
      <c r="W387" s="2">
        <v>0</v>
      </c>
      <c r="X387" s="2" t="s">
        <v>42</v>
      </c>
      <c r="Y387" s="2" t="s">
        <v>42</v>
      </c>
      <c r="Z387" s="1">
        <v>0</v>
      </c>
      <c r="AA387" s="1" t="s">
        <v>42</v>
      </c>
      <c r="AB387" s="1" t="s">
        <v>42</v>
      </c>
      <c r="AC387" s="1" t="s">
        <v>1605</v>
      </c>
      <c r="AD387" s="1" t="s">
        <v>127</v>
      </c>
      <c r="AE387" s="1" t="s">
        <v>852</v>
      </c>
      <c r="AF387" s="1">
        <v>0</v>
      </c>
      <c r="AG387" s="1" t="s">
        <v>100</v>
      </c>
      <c r="AH387" s="1" t="s">
        <v>42</v>
      </c>
    </row>
    <row r="388" spans="1:34" hidden="1" x14ac:dyDescent="0.25">
      <c r="A388" s="1" t="s">
        <v>1606</v>
      </c>
      <c r="B388" s="1" t="s">
        <v>1607</v>
      </c>
      <c r="C388" s="1" t="s">
        <v>50</v>
      </c>
      <c r="D388" s="1" t="s">
        <v>1608</v>
      </c>
      <c r="E388" s="1" t="s">
        <v>1609</v>
      </c>
      <c r="F388" s="1" t="s">
        <v>864</v>
      </c>
      <c r="G388" s="5" t="s">
        <v>865</v>
      </c>
      <c r="H388" s="1">
        <v>2006</v>
      </c>
      <c r="I388" s="1" t="s">
        <v>728</v>
      </c>
      <c r="J388" s="2"/>
      <c r="K388" s="2">
        <v>1</v>
      </c>
      <c r="L388" s="2" t="s">
        <v>42</v>
      </c>
      <c r="M388" s="2" t="s">
        <v>42</v>
      </c>
      <c r="N388" s="2">
        <v>0</v>
      </c>
      <c r="O388" s="2" t="s">
        <v>42</v>
      </c>
      <c r="P388" s="2" t="s">
        <v>43</v>
      </c>
      <c r="Q388" s="2">
        <v>1</v>
      </c>
      <c r="R388" s="2" t="s">
        <v>42</v>
      </c>
      <c r="S388" s="2" t="s">
        <v>42</v>
      </c>
      <c r="T388" s="2">
        <v>0</v>
      </c>
      <c r="U388" s="2" t="s">
        <v>42</v>
      </c>
      <c r="V388" s="2" t="s">
        <v>42</v>
      </c>
      <c r="W388" s="2">
        <v>0</v>
      </c>
      <c r="X388" s="2" t="s">
        <v>42</v>
      </c>
      <c r="Y388" s="2" t="s">
        <v>42</v>
      </c>
      <c r="Z388" s="1">
        <v>1</v>
      </c>
      <c r="AA388" s="1" t="s">
        <v>42</v>
      </c>
      <c r="AB388" s="1" t="s">
        <v>42</v>
      </c>
      <c r="AC388" s="1" t="s">
        <v>1610</v>
      </c>
      <c r="AD388" s="1" t="s">
        <v>250</v>
      </c>
      <c r="AE388" s="1" t="s">
        <v>251</v>
      </c>
      <c r="AF388" s="1" t="s">
        <v>100</v>
      </c>
      <c r="AG388" s="1"/>
      <c r="AH388" s="1" t="s">
        <v>42</v>
      </c>
    </row>
    <row r="389" spans="1:34" hidden="1" x14ac:dyDescent="0.25">
      <c r="A389" s="1" t="s">
        <v>1618</v>
      </c>
      <c r="B389" s="1" t="s">
        <v>1619</v>
      </c>
      <c r="C389" s="1" t="s">
        <v>36</v>
      </c>
      <c r="D389" s="1" t="s">
        <v>1620</v>
      </c>
      <c r="E389" s="1" t="s">
        <v>1621</v>
      </c>
      <c r="F389" s="1" t="s">
        <v>1622</v>
      </c>
      <c r="G389" s="5" t="s">
        <v>461</v>
      </c>
      <c r="H389" s="1">
        <v>2010</v>
      </c>
      <c r="I389" s="1" t="s">
        <v>163</v>
      </c>
      <c r="J389" s="2"/>
      <c r="K389" s="2">
        <v>1</v>
      </c>
      <c r="L389" s="2" t="s">
        <v>42</v>
      </c>
      <c r="M389" s="2" t="s">
        <v>42</v>
      </c>
      <c r="N389" s="2">
        <v>1</v>
      </c>
      <c r="O389" s="2" t="s">
        <v>42</v>
      </c>
      <c r="P389" s="2" t="s">
        <v>43</v>
      </c>
      <c r="Q389" s="2">
        <v>1</v>
      </c>
      <c r="R389" s="2" t="s">
        <v>42</v>
      </c>
      <c r="S389" s="2" t="s">
        <v>42</v>
      </c>
      <c r="T389" s="2">
        <v>1</v>
      </c>
      <c r="U389" s="2" t="s">
        <v>42</v>
      </c>
      <c r="V389" s="2" t="s">
        <v>42</v>
      </c>
      <c r="W389" s="2">
        <v>0</v>
      </c>
      <c r="X389" s="2" t="s">
        <v>42</v>
      </c>
      <c r="Y389" s="2" t="s">
        <v>42</v>
      </c>
      <c r="Z389" s="1">
        <v>1</v>
      </c>
      <c r="AA389" s="1" t="s">
        <v>42</v>
      </c>
      <c r="AB389" s="1" t="s">
        <v>42</v>
      </c>
      <c r="AC389" s="1" t="s">
        <v>1623</v>
      </c>
      <c r="AD389" s="1" t="s">
        <v>250</v>
      </c>
      <c r="AE389" s="1" t="s">
        <v>251</v>
      </c>
      <c r="AF389" s="1">
        <v>0</v>
      </c>
      <c r="AG389" s="1" t="s">
        <v>66</v>
      </c>
      <c r="AH389" s="1" t="s">
        <v>42</v>
      </c>
    </row>
    <row r="390" spans="1:34" hidden="1" x14ac:dyDescent="0.25">
      <c r="A390" s="1" t="s">
        <v>1624</v>
      </c>
      <c r="B390" s="1" t="s">
        <v>1625</v>
      </c>
      <c r="C390" s="1" t="s">
        <v>50</v>
      </c>
      <c r="D390" s="1" t="s">
        <v>1626</v>
      </c>
      <c r="E390" s="1" t="s">
        <v>1627</v>
      </c>
      <c r="F390" s="1" t="s">
        <v>1628</v>
      </c>
      <c r="G390" s="5" t="s">
        <v>1629</v>
      </c>
      <c r="H390" s="1">
        <v>2006</v>
      </c>
      <c r="I390" s="1" t="s">
        <v>1630</v>
      </c>
      <c r="J390" s="2"/>
      <c r="K390" s="2">
        <v>1</v>
      </c>
      <c r="L390" s="2" t="s">
        <v>42</v>
      </c>
      <c r="M390" s="2" t="s">
        <v>42</v>
      </c>
      <c r="N390" s="2">
        <v>0</v>
      </c>
      <c r="O390" s="2" t="s">
        <v>42</v>
      </c>
      <c r="P390" s="2" t="s">
        <v>43</v>
      </c>
      <c r="Q390" s="2">
        <v>1</v>
      </c>
      <c r="R390" s="2" t="s">
        <v>42</v>
      </c>
      <c r="S390" s="2" t="s">
        <v>42</v>
      </c>
      <c r="T390" s="2">
        <v>0</v>
      </c>
      <c r="U390" s="2" t="s">
        <v>42</v>
      </c>
      <c r="V390" s="2" t="s">
        <v>42</v>
      </c>
      <c r="W390" s="2">
        <v>0</v>
      </c>
      <c r="X390" s="2" t="s">
        <v>42</v>
      </c>
      <c r="Y390" s="2" t="s">
        <v>42</v>
      </c>
      <c r="Z390" s="1">
        <v>1</v>
      </c>
      <c r="AA390" s="1" t="s">
        <v>42</v>
      </c>
      <c r="AB390" s="1" t="s">
        <v>42</v>
      </c>
      <c r="AC390" s="1" t="s">
        <v>1631</v>
      </c>
      <c r="AD390" s="1" t="s">
        <v>127</v>
      </c>
      <c r="AE390" s="1" t="s">
        <v>127</v>
      </c>
      <c r="AF390" s="1" t="s">
        <v>100</v>
      </c>
      <c r="AG390" s="1"/>
      <c r="AH390" s="1" t="s">
        <v>42</v>
      </c>
    </row>
    <row r="391" spans="1:34" hidden="1" x14ac:dyDescent="0.25">
      <c r="A391" s="1" t="s">
        <v>1632</v>
      </c>
      <c r="B391" s="1" t="s">
        <v>1633</v>
      </c>
      <c r="C391" s="1" t="s">
        <v>50</v>
      </c>
      <c r="D391" s="1" t="s">
        <v>1634</v>
      </c>
      <c r="E391" s="1" t="s">
        <v>1635</v>
      </c>
      <c r="F391" s="1" t="s">
        <v>1636</v>
      </c>
      <c r="G391" s="5" t="s">
        <v>437</v>
      </c>
      <c r="H391" s="1">
        <v>2006</v>
      </c>
      <c r="I391" s="1" t="s">
        <v>628</v>
      </c>
      <c r="J391" s="2"/>
      <c r="K391" s="2">
        <v>1</v>
      </c>
      <c r="L391" s="2" t="s">
        <v>42</v>
      </c>
      <c r="M391" s="2" t="s">
        <v>42</v>
      </c>
      <c r="N391" s="2">
        <v>0</v>
      </c>
      <c r="O391" s="2" t="s">
        <v>42</v>
      </c>
      <c r="P391" s="2" t="s">
        <v>43</v>
      </c>
      <c r="Q391" s="2">
        <v>1</v>
      </c>
      <c r="R391" s="2" t="s">
        <v>42</v>
      </c>
      <c r="S391" s="2" t="s">
        <v>42</v>
      </c>
      <c r="T391" s="2">
        <v>0</v>
      </c>
      <c r="U391" s="2" t="s">
        <v>42</v>
      </c>
      <c r="V391" s="2" t="s">
        <v>42</v>
      </c>
      <c r="W391" s="2">
        <v>0</v>
      </c>
      <c r="X391" s="2" t="s">
        <v>42</v>
      </c>
      <c r="Y391" s="2" t="s">
        <v>42</v>
      </c>
      <c r="Z391" s="1">
        <v>0</v>
      </c>
      <c r="AA391" s="1" t="s">
        <v>42</v>
      </c>
      <c r="AB391" s="1" t="s">
        <v>42</v>
      </c>
      <c r="AC391" s="1" t="s">
        <v>1637</v>
      </c>
      <c r="AD391" s="1" t="s">
        <v>45</v>
      </c>
      <c r="AE391" s="1" t="s">
        <v>819</v>
      </c>
      <c r="AF391" s="1" t="s">
        <v>100</v>
      </c>
      <c r="AG391" s="1" t="s">
        <v>1638</v>
      </c>
      <c r="AH391" s="1" t="s">
        <v>42</v>
      </c>
    </row>
    <row r="392" spans="1:34" hidden="1" x14ac:dyDescent="0.25">
      <c r="A392" s="1" t="s">
        <v>1639</v>
      </c>
      <c r="B392" s="1" t="s">
        <v>1640</v>
      </c>
      <c r="C392" s="1" t="s">
        <v>50</v>
      </c>
      <c r="D392" s="1" t="s">
        <v>1641</v>
      </c>
      <c r="E392" s="1" t="s">
        <v>1642</v>
      </c>
      <c r="F392" s="1" t="s">
        <v>1643</v>
      </c>
      <c r="G392" s="5" t="s">
        <v>636</v>
      </c>
      <c r="H392" s="1">
        <v>2006</v>
      </c>
      <c r="I392" s="1" t="s">
        <v>628</v>
      </c>
      <c r="J392" s="2"/>
      <c r="K392" s="2">
        <v>1</v>
      </c>
      <c r="L392" s="2" t="s">
        <v>42</v>
      </c>
      <c r="M392" s="2" t="s">
        <v>42</v>
      </c>
      <c r="N392" s="2">
        <v>1</v>
      </c>
      <c r="O392" s="2" t="s">
        <v>42</v>
      </c>
      <c r="P392" s="2" t="s">
        <v>43</v>
      </c>
      <c r="Q392" s="2">
        <v>1</v>
      </c>
      <c r="R392" s="2" t="s">
        <v>42</v>
      </c>
      <c r="S392" s="2" t="s">
        <v>42</v>
      </c>
      <c r="T392" s="2">
        <v>1</v>
      </c>
      <c r="U392" s="2" t="s">
        <v>42</v>
      </c>
      <c r="V392" s="2" t="s">
        <v>42</v>
      </c>
      <c r="W392" s="2">
        <v>0</v>
      </c>
      <c r="X392" s="2" t="s">
        <v>42</v>
      </c>
      <c r="Y392" s="2" t="s">
        <v>42</v>
      </c>
      <c r="Z392" s="1">
        <v>0</v>
      </c>
      <c r="AA392" s="1" t="s">
        <v>42</v>
      </c>
      <c r="AB392" s="1" t="s">
        <v>42</v>
      </c>
      <c r="AC392" s="1" t="s">
        <v>1644</v>
      </c>
      <c r="AD392" s="1" t="s">
        <v>88</v>
      </c>
      <c r="AE392" s="1" t="s">
        <v>872</v>
      </c>
      <c r="AF392" s="1" t="s">
        <v>100</v>
      </c>
      <c r="AG392" s="1"/>
      <c r="AH392" s="1" t="s">
        <v>42</v>
      </c>
    </row>
    <row r="393" spans="1:34" hidden="1" x14ac:dyDescent="0.25">
      <c r="A393" s="1" t="s">
        <v>1645</v>
      </c>
      <c r="B393" s="1" t="s">
        <v>1646</v>
      </c>
      <c r="C393" s="1" t="s">
        <v>50</v>
      </c>
      <c r="D393" s="1" t="s">
        <v>1647</v>
      </c>
      <c r="E393" s="1" t="s">
        <v>1648</v>
      </c>
      <c r="F393" s="1" t="s">
        <v>1649</v>
      </c>
      <c r="G393" s="5" t="s">
        <v>152</v>
      </c>
      <c r="H393" s="1">
        <v>2019</v>
      </c>
      <c r="I393" s="1" t="s">
        <v>519</v>
      </c>
      <c r="J393" s="2"/>
      <c r="K393" s="2">
        <v>1</v>
      </c>
      <c r="L393" s="2" t="s">
        <v>42</v>
      </c>
      <c r="M393" s="2" t="s">
        <v>42</v>
      </c>
      <c r="N393" s="2" t="s">
        <v>42</v>
      </c>
      <c r="O393" s="2" t="s">
        <v>42</v>
      </c>
      <c r="P393" s="2" t="s">
        <v>43</v>
      </c>
      <c r="Q393" s="2">
        <v>1</v>
      </c>
      <c r="R393" s="2" t="s">
        <v>42</v>
      </c>
      <c r="S393" s="2" t="s">
        <v>42</v>
      </c>
      <c r="T393" s="2" t="s">
        <v>42</v>
      </c>
      <c r="U393" s="2" t="s">
        <v>42</v>
      </c>
      <c r="V393" s="2" t="s">
        <v>42</v>
      </c>
      <c r="W393" s="2" t="s">
        <v>42</v>
      </c>
      <c r="X393" s="2" t="s">
        <v>42</v>
      </c>
      <c r="Y393" s="2" t="s">
        <v>42</v>
      </c>
      <c r="Z393" s="1" t="s">
        <v>42</v>
      </c>
      <c r="AA393" s="1" t="s">
        <v>42</v>
      </c>
      <c r="AB393" s="1" t="s">
        <v>42</v>
      </c>
      <c r="AC393" s="1" t="s">
        <v>1650</v>
      </c>
      <c r="AD393" s="1" t="s">
        <v>250</v>
      </c>
      <c r="AE393" s="1" t="s">
        <v>1651</v>
      </c>
      <c r="AF393" s="1">
        <v>0</v>
      </c>
      <c r="AG393" s="1" t="s">
        <v>1652</v>
      </c>
      <c r="AH393" s="1" t="s">
        <v>42</v>
      </c>
    </row>
    <row r="394" spans="1:34" ht="15.75" hidden="1" x14ac:dyDescent="0.25">
      <c r="A394" s="1" t="s">
        <v>6336</v>
      </c>
      <c r="B394" s="28" t="s">
        <v>6337</v>
      </c>
      <c r="C394" s="1" t="s">
        <v>77</v>
      </c>
      <c r="D394" s="1" t="s">
        <v>6338</v>
      </c>
      <c r="E394" s="1" t="s">
        <v>6339</v>
      </c>
      <c r="F394" s="1" t="s">
        <v>3400</v>
      </c>
      <c r="G394" s="5" t="s">
        <v>389</v>
      </c>
      <c r="H394" s="1">
        <v>2006</v>
      </c>
      <c r="I394" s="1" t="s">
        <v>934</v>
      </c>
      <c r="J394" s="2"/>
      <c r="K394" s="2">
        <v>1</v>
      </c>
      <c r="L394" s="2" t="s">
        <v>42</v>
      </c>
      <c r="M394" s="2" t="s">
        <v>42</v>
      </c>
      <c r="N394" s="2">
        <v>1</v>
      </c>
      <c r="O394" s="2" t="s">
        <v>42</v>
      </c>
      <c r="P394" s="2" t="s">
        <v>43</v>
      </c>
      <c r="Q394" s="2">
        <v>0</v>
      </c>
      <c r="R394" s="2" t="s">
        <v>42</v>
      </c>
      <c r="S394" s="2" t="s">
        <v>42</v>
      </c>
      <c r="T394" s="2">
        <v>1</v>
      </c>
      <c r="U394" s="2" t="s">
        <v>42</v>
      </c>
      <c r="V394" s="2" t="s">
        <v>42</v>
      </c>
      <c r="W394" s="2">
        <v>1</v>
      </c>
      <c r="X394" s="2" t="s">
        <v>42</v>
      </c>
      <c r="Y394" s="2" t="s">
        <v>42</v>
      </c>
      <c r="Z394" s="1">
        <v>1</v>
      </c>
      <c r="AA394" s="1" t="s">
        <v>42</v>
      </c>
      <c r="AB394" s="1" t="s">
        <v>42</v>
      </c>
      <c r="AC394" s="1" t="s">
        <v>6340</v>
      </c>
      <c r="AD394" s="1" t="s">
        <v>88</v>
      </c>
      <c r="AE394" s="1" t="s">
        <v>423</v>
      </c>
      <c r="AF394" s="1">
        <v>0</v>
      </c>
      <c r="AG394" s="1" t="s">
        <v>191</v>
      </c>
      <c r="AH394" s="1" t="s">
        <v>42</v>
      </c>
    </row>
    <row r="395" spans="1:34" hidden="1" x14ac:dyDescent="0.25">
      <c r="A395" s="1" t="s">
        <v>1660</v>
      </c>
      <c r="B395" s="1" t="s">
        <v>1661</v>
      </c>
      <c r="C395" s="1" t="s">
        <v>50</v>
      </c>
      <c r="D395" s="1" t="s">
        <v>1662</v>
      </c>
      <c r="E395" s="1" t="s">
        <v>1663</v>
      </c>
      <c r="F395" s="1" t="s">
        <v>1664</v>
      </c>
      <c r="G395" s="5" t="s">
        <v>187</v>
      </c>
      <c r="H395" s="1">
        <v>2011</v>
      </c>
      <c r="I395" s="1" t="s">
        <v>79</v>
      </c>
      <c r="J395" s="2"/>
      <c r="K395" s="2">
        <v>1</v>
      </c>
      <c r="L395" s="2" t="s">
        <v>42</v>
      </c>
      <c r="M395" s="2" t="s">
        <v>42</v>
      </c>
      <c r="N395" s="2">
        <v>0</v>
      </c>
      <c r="O395" s="2" t="s">
        <v>42</v>
      </c>
      <c r="P395" s="2" t="s">
        <v>43</v>
      </c>
      <c r="Q395" s="2">
        <v>1</v>
      </c>
      <c r="R395" s="2" t="s">
        <v>42</v>
      </c>
      <c r="S395" s="2" t="s">
        <v>42</v>
      </c>
      <c r="T395" s="2">
        <v>0</v>
      </c>
      <c r="U395" s="2" t="s">
        <v>42</v>
      </c>
      <c r="V395" s="2" t="s">
        <v>42</v>
      </c>
      <c r="W395" s="2">
        <v>0</v>
      </c>
      <c r="X395" s="2" t="s">
        <v>42</v>
      </c>
      <c r="Y395" s="2" t="s">
        <v>42</v>
      </c>
      <c r="Z395" s="1">
        <v>0</v>
      </c>
      <c r="AA395" s="1" t="s">
        <v>42</v>
      </c>
      <c r="AB395" s="1" t="s">
        <v>42</v>
      </c>
      <c r="AC395" s="1" t="s">
        <v>1665</v>
      </c>
      <c r="AD395" s="1" t="s">
        <v>45</v>
      </c>
      <c r="AE395" s="1" t="s">
        <v>1593</v>
      </c>
      <c r="AF395" s="1" t="s">
        <v>100</v>
      </c>
      <c r="AG395" s="1"/>
      <c r="AH395" s="1" t="s">
        <v>42</v>
      </c>
    </row>
    <row r="396" spans="1:34" hidden="1" x14ac:dyDescent="0.25">
      <c r="A396" s="1" t="s">
        <v>1677</v>
      </c>
      <c r="B396" s="1" t="s">
        <v>1678</v>
      </c>
      <c r="C396" s="1" t="s">
        <v>50</v>
      </c>
      <c r="D396" s="1" t="s">
        <v>1679</v>
      </c>
      <c r="E396" s="1" t="s">
        <v>1680</v>
      </c>
      <c r="F396" s="1" t="s">
        <v>1681</v>
      </c>
      <c r="G396" s="5" t="s">
        <v>124</v>
      </c>
      <c r="H396" s="1">
        <v>2006</v>
      </c>
      <c r="I396" s="1" t="s">
        <v>1682</v>
      </c>
      <c r="J396" s="2"/>
      <c r="K396" s="2">
        <v>1</v>
      </c>
      <c r="L396" s="2" t="s">
        <v>42</v>
      </c>
      <c r="M396" s="2" t="s">
        <v>42</v>
      </c>
      <c r="N396" s="2">
        <v>0</v>
      </c>
      <c r="O396" s="2" t="s">
        <v>42</v>
      </c>
      <c r="P396" s="2" t="s">
        <v>43</v>
      </c>
      <c r="Q396" s="2">
        <v>1</v>
      </c>
      <c r="R396" s="2" t="s">
        <v>42</v>
      </c>
      <c r="S396" s="2" t="s">
        <v>42</v>
      </c>
      <c r="T396" s="2">
        <v>0</v>
      </c>
      <c r="U396" s="2" t="s">
        <v>42</v>
      </c>
      <c r="V396" s="2" t="s">
        <v>42</v>
      </c>
      <c r="W396" s="2">
        <v>0</v>
      </c>
      <c r="X396" s="2" t="s">
        <v>42</v>
      </c>
      <c r="Y396" s="2" t="s">
        <v>42</v>
      </c>
      <c r="Z396" s="1">
        <v>1</v>
      </c>
      <c r="AA396" s="1" t="s">
        <v>42</v>
      </c>
      <c r="AB396" s="1" t="s">
        <v>42</v>
      </c>
      <c r="AC396" s="1" t="s">
        <v>1683</v>
      </c>
      <c r="AD396" s="1" t="s">
        <v>45</v>
      </c>
      <c r="AE396" s="1" t="s">
        <v>1684</v>
      </c>
      <c r="AF396" s="1" t="s">
        <v>100</v>
      </c>
      <c r="AG396" s="1" t="s">
        <v>1084</v>
      </c>
      <c r="AH396" s="1" t="s">
        <v>42</v>
      </c>
    </row>
    <row r="397" spans="1:34" hidden="1" x14ac:dyDescent="0.25">
      <c r="A397" s="1" t="s">
        <v>1685</v>
      </c>
      <c r="B397" s="1" t="s">
        <v>1686</v>
      </c>
      <c r="C397" s="1" t="s">
        <v>50</v>
      </c>
      <c r="D397" s="1" t="s">
        <v>1687</v>
      </c>
      <c r="E397" s="1" t="s">
        <v>1688</v>
      </c>
      <c r="F397" s="1" t="s">
        <v>413</v>
      </c>
      <c r="G397" s="5" t="s">
        <v>290</v>
      </c>
      <c r="H397" s="1">
        <v>2007</v>
      </c>
      <c r="I397" s="1" t="s">
        <v>414</v>
      </c>
      <c r="J397" s="2"/>
      <c r="K397" s="2">
        <v>1</v>
      </c>
      <c r="L397" s="2" t="s">
        <v>42</v>
      </c>
      <c r="M397" s="2" t="s">
        <v>42</v>
      </c>
      <c r="N397" s="2">
        <v>0</v>
      </c>
      <c r="O397" s="2" t="s">
        <v>42</v>
      </c>
      <c r="P397" s="2" t="s">
        <v>43</v>
      </c>
      <c r="Q397" s="2">
        <v>1</v>
      </c>
      <c r="R397" s="2" t="s">
        <v>42</v>
      </c>
      <c r="S397" s="2" t="s">
        <v>42</v>
      </c>
      <c r="T397" s="2">
        <v>0</v>
      </c>
      <c r="U397" s="2" t="s">
        <v>42</v>
      </c>
      <c r="V397" s="2" t="s">
        <v>42</v>
      </c>
      <c r="W397" s="2">
        <v>0</v>
      </c>
      <c r="X397" s="2" t="s">
        <v>42</v>
      </c>
      <c r="Y397" s="2" t="s">
        <v>42</v>
      </c>
      <c r="Z397" s="1">
        <v>0</v>
      </c>
      <c r="AA397" s="1" t="s">
        <v>42</v>
      </c>
      <c r="AB397" s="1" t="s">
        <v>42</v>
      </c>
      <c r="AC397" s="1" t="s">
        <v>1689</v>
      </c>
      <c r="AD397" s="1" t="s">
        <v>507</v>
      </c>
      <c r="AE397" s="1" t="s">
        <v>1345</v>
      </c>
      <c r="AF397" s="1" t="s">
        <v>100</v>
      </c>
      <c r="AG397" s="1"/>
      <c r="AH397" s="1" t="s">
        <v>42</v>
      </c>
    </row>
    <row r="398" spans="1:34" hidden="1" x14ac:dyDescent="0.25">
      <c r="A398" s="1" t="s">
        <v>1690</v>
      </c>
      <c r="B398" s="1" t="s">
        <v>1691</v>
      </c>
      <c r="C398" s="1" t="s">
        <v>50</v>
      </c>
      <c r="D398" s="1" t="s">
        <v>1692</v>
      </c>
      <c r="E398" s="1" t="s">
        <v>1693</v>
      </c>
      <c r="F398" s="1" t="s">
        <v>1694</v>
      </c>
      <c r="G398" s="5" t="s">
        <v>1695</v>
      </c>
      <c r="H398" s="1">
        <v>2006</v>
      </c>
      <c r="I398" s="1" t="s">
        <v>576</v>
      </c>
      <c r="J398" s="2"/>
      <c r="K398" s="2">
        <v>1</v>
      </c>
      <c r="L398" s="2" t="s">
        <v>42</v>
      </c>
      <c r="M398" s="2" t="s">
        <v>42</v>
      </c>
      <c r="N398" s="2">
        <v>0</v>
      </c>
      <c r="O398" s="2" t="s">
        <v>42</v>
      </c>
      <c r="P398" s="2" t="s">
        <v>43</v>
      </c>
      <c r="Q398" s="2">
        <v>1</v>
      </c>
      <c r="R398" s="2" t="s">
        <v>42</v>
      </c>
      <c r="S398" s="2" t="s">
        <v>42</v>
      </c>
      <c r="T398" s="2">
        <v>0</v>
      </c>
      <c r="U398" s="2" t="s">
        <v>42</v>
      </c>
      <c r="V398" s="2" t="s">
        <v>42</v>
      </c>
      <c r="W398" s="2">
        <v>0</v>
      </c>
      <c r="X398" s="2" t="s">
        <v>42</v>
      </c>
      <c r="Y398" s="2" t="s">
        <v>42</v>
      </c>
      <c r="Z398" s="1">
        <v>1</v>
      </c>
      <c r="AA398" s="1" t="s">
        <v>42</v>
      </c>
      <c r="AB398" s="1" t="s">
        <v>42</v>
      </c>
      <c r="AC398" s="1" t="s">
        <v>1696</v>
      </c>
      <c r="AD398" s="1" t="s">
        <v>507</v>
      </c>
      <c r="AE398" s="1" t="s">
        <v>1345</v>
      </c>
      <c r="AF398" s="1" t="s">
        <v>100</v>
      </c>
      <c r="AG398" s="1"/>
      <c r="AH398" s="1" t="s">
        <v>42</v>
      </c>
    </row>
    <row r="399" spans="1:34" hidden="1" x14ac:dyDescent="0.25">
      <c r="A399" s="1" t="s">
        <v>1697</v>
      </c>
      <c r="B399" s="1" t="s">
        <v>1698</v>
      </c>
      <c r="C399" s="1" t="s">
        <v>50</v>
      </c>
      <c r="D399" s="1" t="s">
        <v>1699</v>
      </c>
      <c r="E399" s="1" t="s">
        <v>1700</v>
      </c>
      <c r="F399" s="1" t="s">
        <v>1701</v>
      </c>
      <c r="G399" s="5" t="s">
        <v>205</v>
      </c>
      <c r="H399" s="1">
        <v>2006</v>
      </c>
      <c r="I399" s="1" t="s">
        <v>188</v>
      </c>
      <c r="J399" s="2"/>
      <c r="K399" s="2">
        <v>1</v>
      </c>
      <c r="L399" s="2" t="s">
        <v>42</v>
      </c>
      <c r="M399" s="2" t="s">
        <v>42</v>
      </c>
      <c r="N399" s="2">
        <v>0</v>
      </c>
      <c r="O399" s="2" t="s">
        <v>42</v>
      </c>
      <c r="P399" s="2" t="s">
        <v>43</v>
      </c>
      <c r="Q399" s="2">
        <v>1</v>
      </c>
      <c r="R399" s="2" t="s">
        <v>42</v>
      </c>
      <c r="S399" s="2" t="s">
        <v>42</v>
      </c>
      <c r="T399" s="2">
        <v>0</v>
      </c>
      <c r="U399" s="2" t="s">
        <v>42</v>
      </c>
      <c r="V399" s="2" t="s">
        <v>42</v>
      </c>
      <c r="W399" s="2">
        <v>0</v>
      </c>
      <c r="X399" s="2" t="s">
        <v>42</v>
      </c>
      <c r="Y399" s="2" t="s">
        <v>42</v>
      </c>
      <c r="Z399" s="1">
        <v>0</v>
      </c>
      <c r="AA399" s="1" t="s">
        <v>42</v>
      </c>
      <c r="AB399" s="1" t="s">
        <v>42</v>
      </c>
      <c r="AC399" s="1" t="s">
        <v>1702</v>
      </c>
      <c r="AD399" s="1" t="s">
        <v>507</v>
      </c>
      <c r="AE399" s="1" t="s">
        <v>1345</v>
      </c>
      <c r="AF399" s="1" t="s">
        <v>100</v>
      </c>
      <c r="AG399" s="1"/>
      <c r="AH399" s="1" t="s">
        <v>42</v>
      </c>
    </row>
    <row r="400" spans="1:34" hidden="1" x14ac:dyDescent="0.25">
      <c r="A400" s="1" t="s">
        <v>1710</v>
      </c>
      <c r="B400" s="1" t="s">
        <v>1711</v>
      </c>
      <c r="C400" s="1" t="s">
        <v>50</v>
      </c>
      <c r="D400" s="1" t="s">
        <v>1712</v>
      </c>
      <c r="E400" s="1" t="s">
        <v>1713</v>
      </c>
      <c r="F400" s="1" t="s">
        <v>1714</v>
      </c>
      <c r="G400" s="5" t="s">
        <v>152</v>
      </c>
      <c r="H400" s="1">
        <v>2019</v>
      </c>
      <c r="I400" s="1" t="s">
        <v>1715</v>
      </c>
      <c r="J400" s="2"/>
      <c r="K400" s="2">
        <v>1</v>
      </c>
      <c r="L400" s="2" t="s">
        <v>42</v>
      </c>
      <c r="M400" s="2" t="s">
        <v>42</v>
      </c>
      <c r="N400" s="2">
        <v>1</v>
      </c>
      <c r="O400" s="2">
        <v>1</v>
      </c>
      <c r="P400" s="2" t="s">
        <v>43</v>
      </c>
      <c r="Q400" s="2">
        <v>1</v>
      </c>
      <c r="R400" s="2">
        <v>0</v>
      </c>
      <c r="S400" s="2" t="s">
        <v>42</v>
      </c>
      <c r="T400" s="2">
        <v>1</v>
      </c>
      <c r="U400" s="2">
        <v>0</v>
      </c>
      <c r="V400" s="2" t="s">
        <v>42</v>
      </c>
      <c r="W400" s="2" t="s">
        <v>42</v>
      </c>
      <c r="X400" s="2">
        <v>0</v>
      </c>
      <c r="Y400" s="2" t="s">
        <v>42</v>
      </c>
      <c r="Z400" s="1">
        <v>1</v>
      </c>
      <c r="AA400" s="1">
        <v>0</v>
      </c>
      <c r="AB400" s="1" t="s">
        <v>42</v>
      </c>
      <c r="AC400" s="1" t="s">
        <v>1716</v>
      </c>
      <c r="AD400" s="1" t="s">
        <v>88</v>
      </c>
      <c r="AE400" s="1" t="s">
        <v>1717</v>
      </c>
      <c r="AF400" s="1">
        <v>0</v>
      </c>
      <c r="AG400" s="1" t="s">
        <v>1718</v>
      </c>
      <c r="AH400" s="1" t="s">
        <v>42</v>
      </c>
    </row>
    <row r="401" spans="1:34" hidden="1" x14ac:dyDescent="0.25">
      <c r="A401" s="1" t="s">
        <v>1719</v>
      </c>
      <c r="B401" s="1" t="s">
        <v>1720</v>
      </c>
      <c r="C401" s="1" t="s">
        <v>103</v>
      </c>
      <c r="D401" s="1" t="s">
        <v>1721</v>
      </c>
      <c r="E401" s="1" t="s">
        <v>1721</v>
      </c>
      <c r="F401" s="1" t="s">
        <v>1722</v>
      </c>
      <c r="G401" s="5" t="s">
        <v>214</v>
      </c>
      <c r="H401" s="1">
        <v>2014</v>
      </c>
      <c r="I401" s="1" t="s">
        <v>170</v>
      </c>
      <c r="J401" s="2"/>
      <c r="K401" s="2">
        <v>1</v>
      </c>
      <c r="L401" s="2" t="s">
        <v>42</v>
      </c>
      <c r="M401" s="2" t="s">
        <v>42</v>
      </c>
      <c r="N401" s="2">
        <v>1</v>
      </c>
      <c r="O401" s="2" t="s">
        <v>42</v>
      </c>
      <c r="P401" s="2" t="s">
        <v>43</v>
      </c>
      <c r="Q401" s="2">
        <v>1</v>
      </c>
      <c r="R401" s="2" t="s">
        <v>42</v>
      </c>
      <c r="S401" s="2" t="s">
        <v>42</v>
      </c>
      <c r="T401" s="2">
        <v>0</v>
      </c>
      <c r="U401" s="2" t="s">
        <v>42</v>
      </c>
      <c r="V401" s="2" t="s">
        <v>42</v>
      </c>
      <c r="W401" s="2">
        <v>0</v>
      </c>
      <c r="X401" s="2" t="s">
        <v>42</v>
      </c>
      <c r="Y401" s="2" t="s">
        <v>42</v>
      </c>
      <c r="Z401" s="1">
        <v>0</v>
      </c>
      <c r="AA401" s="1" t="s">
        <v>42</v>
      </c>
      <c r="AB401" s="1" t="s">
        <v>42</v>
      </c>
      <c r="AC401" s="1" t="s">
        <v>1723</v>
      </c>
      <c r="AD401" s="1" t="s">
        <v>88</v>
      </c>
      <c r="AE401" s="1" t="s">
        <v>1724</v>
      </c>
      <c r="AF401" s="1" t="s">
        <v>100</v>
      </c>
      <c r="AG401" s="1"/>
      <c r="AH401" s="1" t="s">
        <v>42</v>
      </c>
    </row>
    <row r="402" spans="1:34" hidden="1" x14ac:dyDescent="0.25">
      <c r="A402" s="1" t="s">
        <v>1735</v>
      </c>
      <c r="B402" s="1" t="s">
        <v>1736</v>
      </c>
      <c r="C402" s="1" t="s">
        <v>36</v>
      </c>
      <c r="D402" s="1" t="s">
        <v>1737</v>
      </c>
      <c r="E402" s="1" t="s">
        <v>1738</v>
      </c>
      <c r="F402" s="1" t="s">
        <v>1739</v>
      </c>
      <c r="G402" s="5" t="s">
        <v>124</v>
      </c>
      <c r="H402" s="1">
        <v>2006</v>
      </c>
      <c r="I402" s="1" t="s">
        <v>275</v>
      </c>
      <c r="J402" s="2"/>
      <c r="K402" s="2">
        <v>1</v>
      </c>
      <c r="L402" s="2" t="s">
        <v>42</v>
      </c>
      <c r="M402" s="2" t="s">
        <v>42</v>
      </c>
      <c r="N402" s="2">
        <v>0</v>
      </c>
      <c r="O402" s="2" t="s">
        <v>42</v>
      </c>
      <c r="P402" s="2" t="s">
        <v>43</v>
      </c>
      <c r="Q402" s="2">
        <v>1</v>
      </c>
      <c r="R402" s="2" t="s">
        <v>42</v>
      </c>
      <c r="S402" s="2" t="s">
        <v>42</v>
      </c>
      <c r="T402" s="2">
        <v>0</v>
      </c>
      <c r="U402" s="2" t="s">
        <v>42</v>
      </c>
      <c r="V402" s="2" t="s">
        <v>42</v>
      </c>
      <c r="W402" s="2">
        <v>0</v>
      </c>
      <c r="X402" s="2" t="s">
        <v>42</v>
      </c>
      <c r="Y402" s="2" t="s">
        <v>42</v>
      </c>
      <c r="Z402" s="1">
        <v>1</v>
      </c>
      <c r="AA402" s="1" t="s">
        <v>42</v>
      </c>
      <c r="AB402" s="1" t="s">
        <v>42</v>
      </c>
      <c r="AC402" s="1" t="s">
        <v>1740</v>
      </c>
      <c r="AD402" s="1" t="s">
        <v>292</v>
      </c>
      <c r="AE402" s="1" t="s">
        <v>1741</v>
      </c>
      <c r="AF402" s="1">
        <v>0</v>
      </c>
      <c r="AG402" s="1" t="s">
        <v>191</v>
      </c>
      <c r="AH402" s="1" t="s">
        <v>42</v>
      </c>
    </row>
    <row r="403" spans="1:34" hidden="1" x14ac:dyDescent="0.25">
      <c r="A403" s="1" t="s">
        <v>1748</v>
      </c>
      <c r="B403" s="1" t="s">
        <v>1749</v>
      </c>
      <c r="C403" s="1" t="s">
        <v>50</v>
      </c>
      <c r="D403" s="1" t="s">
        <v>1750</v>
      </c>
      <c r="E403" s="1" t="s">
        <v>1751</v>
      </c>
      <c r="F403" s="1" t="s">
        <v>388</v>
      </c>
      <c r="G403" s="5" t="s">
        <v>1752</v>
      </c>
      <c r="H403" s="1">
        <v>2006</v>
      </c>
      <c r="I403" s="1" t="s">
        <v>934</v>
      </c>
      <c r="J403" s="2"/>
      <c r="K403" s="2">
        <v>1</v>
      </c>
      <c r="L403" s="2" t="s">
        <v>42</v>
      </c>
      <c r="M403" s="2" t="s">
        <v>42</v>
      </c>
      <c r="N403" s="2">
        <v>0</v>
      </c>
      <c r="O403" s="2" t="s">
        <v>42</v>
      </c>
      <c r="P403" s="2" t="s">
        <v>43</v>
      </c>
      <c r="Q403" s="2">
        <v>1</v>
      </c>
      <c r="R403" s="2" t="s">
        <v>42</v>
      </c>
      <c r="S403" s="2" t="s">
        <v>42</v>
      </c>
      <c r="T403" s="2">
        <v>0</v>
      </c>
      <c r="U403" s="2" t="s">
        <v>42</v>
      </c>
      <c r="V403" s="2" t="s">
        <v>42</v>
      </c>
      <c r="W403" s="2">
        <v>0</v>
      </c>
      <c r="X403" s="2" t="s">
        <v>42</v>
      </c>
      <c r="Y403" s="2" t="s">
        <v>42</v>
      </c>
      <c r="Z403" s="1">
        <v>1</v>
      </c>
      <c r="AA403" s="1" t="s">
        <v>42</v>
      </c>
      <c r="AB403" s="1" t="s">
        <v>42</v>
      </c>
      <c r="AC403" s="1" t="s">
        <v>1753</v>
      </c>
      <c r="AD403" s="1" t="s">
        <v>98</v>
      </c>
      <c r="AE403" s="1" t="s">
        <v>1754</v>
      </c>
      <c r="AF403" s="1" t="s">
        <v>100</v>
      </c>
      <c r="AG403" s="1" t="s">
        <v>191</v>
      </c>
      <c r="AH403" s="1" t="s">
        <v>42</v>
      </c>
    </row>
    <row r="404" spans="1:34" hidden="1" x14ac:dyDescent="0.25">
      <c r="A404" s="1" t="s">
        <v>1755</v>
      </c>
      <c r="B404" s="1" t="s">
        <v>1756</v>
      </c>
      <c r="C404" s="1" t="s">
        <v>50</v>
      </c>
      <c r="D404" s="1" t="s">
        <v>1757</v>
      </c>
      <c r="E404" s="1" t="s">
        <v>1758</v>
      </c>
      <c r="F404" s="1" t="s">
        <v>213</v>
      </c>
      <c r="G404" s="5" t="s">
        <v>107</v>
      </c>
      <c r="H404" s="1">
        <v>2013</v>
      </c>
      <c r="I404" s="1" t="s">
        <v>576</v>
      </c>
      <c r="J404" s="2"/>
      <c r="K404" s="2">
        <v>1</v>
      </c>
      <c r="L404" s="2" t="s">
        <v>42</v>
      </c>
      <c r="M404" s="2" t="s">
        <v>42</v>
      </c>
      <c r="N404" s="2">
        <v>0</v>
      </c>
      <c r="O404" s="2" t="s">
        <v>42</v>
      </c>
      <c r="P404" s="2" t="s">
        <v>43</v>
      </c>
      <c r="Q404" s="2">
        <v>1</v>
      </c>
      <c r="R404" s="2" t="s">
        <v>42</v>
      </c>
      <c r="S404" s="2" t="s">
        <v>42</v>
      </c>
      <c r="T404" s="2">
        <v>0</v>
      </c>
      <c r="U404" s="2" t="s">
        <v>42</v>
      </c>
      <c r="V404" s="2" t="s">
        <v>42</v>
      </c>
      <c r="W404" s="2">
        <v>0</v>
      </c>
      <c r="X404" s="2" t="s">
        <v>42</v>
      </c>
      <c r="Y404" s="2" t="s">
        <v>42</v>
      </c>
      <c r="Z404" s="1">
        <v>1</v>
      </c>
      <c r="AA404" s="1" t="s">
        <v>42</v>
      </c>
      <c r="AB404" s="1" t="s">
        <v>42</v>
      </c>
      <c r="AC404" s="1" t="s">
        <v>1759</v>
      </c>
      <c r="AD404" s="1" t="s">
        <v>98</v>
      </c>
      <c r="AE404" s="1" t="s">
        <v>1754</v>
      </c>
      <c r="AF404" s="1" t="s">
        <v>100</v>
      </c>
      <c r="AG404" s="1" t="s">
        <v>191</v>
      </c>
      <c r="AH404" s="1" t="s">
        <v>42</v>
      </c>
    </row>
    <row r="405" spans="1:34" hidden="1" x14ac:dyDescent="0.25">
      <c r="A405" s="1" t="s">
        <v>1760</v>
      </c>
      <c r="B405" s="1" t="s">
        <v>1761</v>
      </c>
      <c r="C405" s="1" t="s">
        <v>36</v>
      </c>
      <c r="D405" s="1" t="s">
        <v>1762</v>
      </c>
      <c r="E405" s="1" t="s">
        <v>1763</v>
      </c>
      <c r="F405" s="1" t="s">
        <v>1739</v>
      </c>
      <c r="G405" s="5" t="s">
        <v>1764</v>
      </c>
      <c r="H405" s="1">
        <v>2006</v>
      </c>
      <c r="I405" s="1" t="s">
        <v>429</v>
      </c>
      <c r="J405" s="2"/>
      <c r="K405" s="2">
        <v>1</v>
      </c>
      <c r="L405" s="2" t="s">
        <v>42</v>
      </c>
      <c r="M405" s="2" t="s">
        <v>42</v>
      </c>
      <c r="N405" s="2">
        <v>0</v>
      </c>
      <c r="O405" s="2" t="s">
        <v>42</v>
      </c>
      <c r="P405" s="2" t="s">
        <v>43</v>
      </c>
      <c r="Q405" s="2">
        <v>1</v>
      </c>
      <c r="R405" s="2" t="s">
        <v>42</v>
      </c>
      <c r="S405" s="2" t="s">
        <v>42</v>
      </c>
      <c r="T405" s="2">
        <v>0</v>
      </c>
      <c r="U405" s="2" t="s">
        <v>42</v>
      </c>
      <c r="V405" s="2" t="s">
        <v>42</v>
      </c>
      <c r="W405" s="2">
        <v>0</v>
      </c>
      <c r="X405" s="2" t="s">
        <v>42</v>
      </c>
      <c r="Y405" s="2" t="s">
        <v>42</v>
      </c>
      <c r="Z405" s="1">
        <v>1</v>
      </c>
      <c r="AA405" s="1" t="s">
        <v>42</v>
      </c>
      <c r="AB405" s="1" t="s">
        <v>42</v>
      </c>
      <c r="AC405" s="1" t="s">
        <v>1765</v>
      </c>
      <c r="AD405" s="1" t="s">
        <v>98</v>
      </c>
      <c r="AE405" s="1" t="s">
        <v>1766</v>
      </c>
      <c r="AF405" s="1">
        <v>0</v>
      </c>
      <c r="AG405" s="1" t="s">
        <v>100</v>
      </c>
      <c r="AH405" s="1" t="s">
        <v>42</v>
      </c>
    </row>
    <row r="406" spans="1:34" hidden="1" x14ac:dyDescent="0.25">
      <c r="A406" s="1" t="s">
        <v>1767</v>
      </c>
      <c r="B406" s="1" t="s">
        <v>1768</v>
      </c>
      <c r="C406" s="1" t="s">
        <v>36</v>
      </c>
      <c r="D406" s="1" t="s">
        <v>1769</v>
      </c>
      <c r="E406" s="1" t="s">
        <v>1770</v>
      </c>
      <c r="F406" s="1" t="s">
        <v>1771</v>
      </c>
      <c r="G406" s="5" t="s">
        <v>1371</v>
      </c>
      <c r="H406" s="1">
        <v>2006</v>
      </c>
      <c r="I406" s="1" t="s">
        <v>41</v>
      </c>
      <c r="J406" s="2"/>
      <c r="K406" s="2">
        <v>1</v>
      </c>
      <c r="L406" s="2" t="s">
        <v>42</v>
      </c>
      <c r="M406" s="2" t="s">
        <v>42</v>
      </c>
      <c r="N406" s="2">
        <v>0</v>
      </c>
      <c r="O406" s="2" t="s">
        <v>42</v>
      </c>
      <c r="P406" s="2" t="s">
        <v>43</v>
      </c>
      <c r="Q406" s="2">
        <v>1</v>
      </c>
      <c r="R406" s="2" t="s">
        <v>42</v>
      </c>
      <c r="S406" s="2" t="s">
        <v>42</v>
      </c>
      <c r="T406" s="2">
        <v>0</v>
      </c>
      <c r="U406" s="2" t="s">
        <v>42</v>
      </c>
      <c r="V406" s="2" t="s">
        <v>42</v>
      </c>
      <c r="W406" s="2">
        <v>0</v>
      </c>
      <c r="X406" s="2" t="s">
        <v>42</v>
      </c>
      <c r="Y406" s="2" t="s">
        <v>42</v>
      </c>
      <c r="Z406" s="1">
        <v>1</v>
      </c>
      <c r="AA406" s="1" t="s">
        <v>42</v>
      </c>
      <c r="AB406" s="1" t="s">
        <v>42</v>
      </c>
      <c r="AC406" s="1" t="s">
        <v>1772</v>
      </c>
      <c r="AD406" s="1" t="s">
        <v>65</v>
      </c>
      <c r="AE406" s="1" t="s">
        <v>1766</v>
      </c>
      <c r="AF406" s="1">
        <v>0</v>
      </c>
      <c r="AG406" s="1" t="s">
        <v>100</v>
      </c>
      <c r="AH406" s="1" t="s">
        <v>42</v>
      </c>
    </row>
    <row r="407" spans="1:34" hidden="1" x14ac:dyDescent="0.25">
      <c r="A407" s="1" t="s">
        <v>1773</v>
      </c>
      <c r="B407" s="1" t="s">
        <v>1774</v>
      </c>
      <c r="C407" s="1" t="s">
        <v>50</v>
      </c>
      <c r="D407" s="1" t="s">
        <v>1775</v>
      </c>
      <c r="E407" s="1" t="s">
        <v>1776</v>
      </c>
      <c r="F407" s="1" t="s">
        <v>504</v>
      </c>
      <c r="G407" s="5" t="s">
        <v>96</v>
      </c>
      <c r="H407" s="1">
        <v>2006</v>
      </c>
      <c r="I407" s="1" t="s">
        <v>505</v>
      </c>
      <c r="J407" s="2"/>
      <c r="K407" s="2">
        <v>1</v>
      </c>
      <c r="L407" s="2" t="s">
        <v>42</v>
      </c>
      <c r="M407" s="2" t="s">
        <v>42</v>
      </c>
      <c r="N407" s="2">
        <v>0</v>
      </c>
      <c r="O407" s="2" t="s">
        <v>42</v>
      </c>
      <c r="P407" s="2" t="s">
        <v>43</v>
      </c>
      <c r="Q407" s="2">
        <v>1</v>
      </c>
      <c r="R407" s="2" t="s">
        <v>42</v>
      </c>
      <c r="S407" s="2" t="s">
        <v>42</v>
      </c>
      <c r="T407" s="2">
        <v>0</v>
      </c>
      <c r="U407" s="2" t="s">
        <v>42</v>
      </c>
      <c r="V407" s="2" t="s">
        <v>42</v>
      </c>
      <c r="W407" s="2">
        <v>0</v>
      </c>
      <c r="X407" s="2" t="s">
        <v>42</v>
      </c>
      <c r="Y407" s="2" t="s">
        <v>42</v>
      </c>
      <c r="Z407" s="1">
        <v>0</v>
      </c>
      <c r="AA407" s="1" t="s">
        <v>42</v>
      </c>
      <c r="AB407" s="1" t="s">
        <v>42</v>
      </c>
      <c r="AC407" s="1" t="s">
        <v>1777</v>
      </c>
      <c r="AD407" s="1" t="s">
        <v>65</v>
      </c>
      <c r="AE407" s="1" t="s">
        <v>1778</v>
      </c>
      <c r="AF407" s="1" t="s">
        <v>100</v>
      </c>
      <c r="AG407" s="1"/>
      <c r="AH407" s="1" t="s">
        <v>42</v>
      </c>
    </row>
    <row r="408" spans="1:34" hidden="1" x14ac:dyDescent="0.25">
      <c r="A408" s="1" t="s">
        <v>1779</v>
      </c>
      <c r="B408" s="1" t="s">
        <v>1780</v>
      </c>
      <c r="C408" s="1" t="s">
        <v>36</v>
      </c>
      <c r="D408" s="1" t="s">
        <v>1781</v>
      </c>
      <c r="E408" s="1" t="s">
        <v>1782</v>
      </c>
      <c r="F408" s="1" t="s">
        <v>1783</v>
      </c>
      <c r="G408" s="5" t="s">
        <v>1784</v>
      </c>
      <c r="H408" s="1">
        <v>2006</v>
      </c>
      <c r="I408" s="1" t="s">
        <v>1130</v>
      </c>
      <c r="J408" s="2"/>
      <c r="K408" s="2">
        <v>1</v>
      </c>
      <c r="L408" s="2" t="s">
        <v>42</v>
      </c>
      <c r="M408" s="2" t="s">
        <v>42</v>
      </c>
      <c r="N408" s="2">
        <v>0</v>
      </c>
      <c r="O408" s="2" t="s">
        <v>42</v>
      </c>
      <c r="P408" s="2" t="s">
        <v>43</v>
      </c>
      <c r="Q408" s="2">
        <v>1</v>
      </c>
      <c r="R408" s="2" t="s">
        <v>42</v>
      </c>
      <c r="S408" s="2" t="s">
        <v>42</v>
      </c>
      <c r="T408" s="2">
        <v>0</v>
      </c>
      <c r="U408" s="2" t="s">
        <v>42</v>
      </c>
      <c r="V408" s="2" t="s">
        <v>42</v>
      </c>
      <c r="W408" s="2">
        <v>0</v>
      </c>
      <c r="X408" s="2" t="s">
        <v>42</v>
      </c>
      <c r="Y408" s="2" t="s">
        <v>42</v>
      </c>
      <c r="Z408" s="1">
        <v>1</v>
      </c>
      <c r="AA408" s="1" t="s">
        <v>42</v>
      </c>
      <c r="AB408" s="1" t="s">
        <v>42</v>
      </c>
      <c r="AC408" s="1" t="s">
        <v>1785</v>
      </c>
      <c r="AD408" s="1" t="s">
        <v>65</v>
      </c>
      <c r="AE408" s="1" t="s">
        <v>208</v>
      </c>
      <c r="AF408" s="1">
        <v>0</v>
      </c>
      <c r="AG408" s="1"/>
      <c r="AH408" s="1" t="s">
        <v>42</v>
      </c>
    </row>
    <row r="409" spans="1:34" hidden="1" x14ac:dyDescent="0.25">
      <c r="A409" s="1" t="s">
        <v>1786</v>
      </c>
      <c r="B409" s="1" t="s">
        <v>1787</v>
      </c>
      <c r="C409" s="1" t="s">
        <v>36</v>
      </c>
      <c r="D409" s="1" t="s">
        <v>1788</v>
      </c>
      <c r="E409" s="1" t="s">
        <v>1789</v>
      </c>
      <c r="F409" s="1" t="s">
        <v>1790</v>
      </c>
      <c r="G409" s="5" t="s">
        <v>950</v>
      </c>
      <c r="H409" s="1">
        <v>2006</v>
      </c>
      <c r="I409" s="1" t="s">
        <v>1791</v>
      </c>
      <c r="J409" s="2"/>
      <c r="K409" s="2">
        <v>1</v>
      </c>
      <c r="L409" s="2" t="s">
        <v>42</v>
      </c>
      <c r="M409" s="2" t="s">
        <v>42</v>
      </c>
      <c r="N409" s="2">
        <v>0</v>
      </c>
      <c r="O409" s="2" t="s">
        <v>42</v>
      </c>
      <c r="P409" s="2" t="s">
        <v>43</v>
      </c>
      <c r="Q409" s="2">
        <v>1</v>
      </c>
      <c r="R409" s="2" t="s">
        <v>42</v>
      </c>
      <c r="S409" s="2" t="s">
        <v>42</v>
      </c>
      <c r="T409" s="2">
        <v>0</v>
      </c>
      <c r="U409" s="2" t="s">
        <v>42</v>
      </c>
      <c r="V409" s="2" t="s">
        <v>42</v>
      </c>
      <c r="W409" s="2">
        <v>0</v>
      </c>
      <c r="X409" s="2" t="s">
        <v>42</v>
      </c>
      <c r="Y409" s="2" t="s">
        <v>42</v>
      </c>
      <c r="Z409" s="1">
        <v>1</v>
      </c>
      <c r="AA409" s="1" t="s">
        <v>42</v>
      </c>
      <c r="AB409" s="1" t="s">
        <v>42</v>
      </c>
      <c r="AC409" s="1" t="s">
        <v>1792</v>
      </c>
      <c r="AD409" s="1" t="s">
        <v>250</v>
      </c>
      <c r="AE409" s="1" t="s">
        <v>599</v>
      </c>
      <c r="AF409" s="1">
        <v>0</v>
      </c>
      <c r="AG409" s="1" t="s">
        <v>191</v>
      </c>
      <c r="AH409" s="1" t="s">
        <v>42</v>
      </c>
    </row>
    <row r="410" spans="1:34" hidden="1" x14ac:dyDescent="0.25">
      <c r="A410" s="1" t="s">
        <v>1793</v>
      </c>
      <c r="B410" s="1" t="s">
        <v>1794</v>
      </c>
      <c r="C410" s="1" t="s">
        <v>36</v>
      </c>
      <c r="D410" s="1" t="s">
        <v>1795</v>
      </c>
      <c r="E410" s="1" t="s">
        <v>1796</v>
      </c>
      <c r="F410" s="1" t="s">
        <v>1797</v>
      </c>
      <c r="G410" s="5" t="s">
        <v>290</v>
      </c>
      <c r="H410" s="1">
        <v>2007</v>
      </c>
      <c r="I410" s="1" t="s">
        <v>722</v>
      </c>
      <c r="J410" s="2"/>
      <c r="K410" s="2">
        <v>1</v>
      </c>
      <c r="L410" s="2" t="s">
        <v>42</v>
      </c>
      <c r="M410" s="2" t="s">
        <v>42</v>
      </c>
      <c r="N410" s="2">
        <v>0</v>
      </c>
      <c r="O410" s="2" t="s">
        <v>42</v>
      </c>
      <c r="P410" s="2" t="s">
        <v>43</v>
      </c>
      <c r="Q410" s="2">
        <v>1</v>
      </c>
      <c r="R410" s="2" t="s">
        <v>42</v>
      </c>
      <c r="S410" s="2" t="s">
        <v>42</v>
      </c>
      <c r="T410" s="2">
        <v>0</v>
      </c>
      <c r="U410" s="2" t="s">
        <v>42</v>
      </c>
      <c r="V410" s="2" t="s">
        <v>42</v>
      </c>
      <c r="W410" s="2">
        <v>0</v>
      </c>
      <c r="X410" s="2" t="s">
        <v>42</v>
      </c>
      <c r="Y410" s="2" t="s">
        <v>42</v>
      </c>
      <c r="Z410" s="1">
        <v>1</v>
      </c>
      <c r="AA410" s="1" t="s">
        <v>42</v>
      </c>
      <c r="AB410" s="1" t="s">
        <v>42</v>
      </c>
      <c r="AC410" s="1" t="s">
        <v>1798</v>
      </c>
      <c r="AD410" s="1" t="s">
        <v>65</v>
      </c>
      <c r="AE410" s="1" t="s">
        <v>208</v>
      </c>
      <c r="AF410" s="1">
        <v>0</v>
      </c>
      <c r="AG410" s="1" t="s">
        <v>191</v>
      </c>
      <c r="AH410" s="1" t="s">
        <v>42</v>
      </c>
    </row>
    <row r="411" spans="1:34" hidden="1" x14ac:dyDescent="0.25">
      <c r="A411" s="1" t="s">
        <v>1799</v>
      </c>
      <c r="B411" s="1" t="s">
        <v>1800</v>
      </c>
      <c r="C411" s="1" t="s">
        <v>50</v>
      </c>
      <c r="D411" s="1" t="s">
        <v>1801</v>
      </c>
      <c r="E411" s="1" t="s">
        <v>1802</v>
      </c>
      <c r="F411" s="1" t="s">
        <v>341</v>
      </c>
      <c r="G411" s="5" t="s">
        <v>1103</v>
      </c>
      <c r="H411" s="1">
        <v>2006</v>
      </c>
      <c r="I411" s="1" t="s">
        <v>438</v>
      </c>
      <c r="J411" s="2"/>
      <c r="K411" s="2">
        <v>1</v>
      </c>
      <c r="L411" s="2" t="s">
        <v>42</v>
      </c>
      <c r="M411" s="2" t="s">
        <v>42</v>
      </c>
      <c r="N411" s="2">
        <v>0</v>
      </c>
      <c r="O411" s="2" t="s">
        <v>42</v>
      </c>
      <c r="P411" s="2" t="s">
        <v>43</v>
      </c>
      <c r="Q411" s="2">
        <v>1</v>
      </c>
      <c r="R411" s="2" t="s">
        <v>42</v>
      </c>
      <c r="S411" s="2" t="s">
        <v>42</v>
      </c>
      <c r="T411" s="2">
        <v>0</v>
      </c>
      <c r="U411" s="2" t="s">
        <v>42</v>
      </c>
      <c r="V411" s="2" t="s">
        <v>42</v>
      </c>
      <c r="W411" s="2">
        <v>0</v>
      </c>
      <c r="X411" s="2" t="s">
        <v>42</v>
      </c>
      <c r="Y411" s="2" t="s">
        <v>42</v>
      </c>
      <c r="Z411" s="1">
        <v>1</v>
      </c>
      <c r="AA411" s="1" t="s">
        <v>42</v>
      </c>
      <c r="AB411" s="1" t="s">
        <v>42</v>
      </c>
      <c r="AC411" s="1" t="s">
        <v>1803</v>
      </c>
      <c r="AD411" s="1" t="s">
        <v>65</v>
      </c>
      <c r="AE411" s="1" t="s">
        <v>208</v>
      </c>
      <c r="AF411" s="1" t="s">
        <v>100</v>
      </c>
      <c r="AG411" s="1"/>
      <c r="AH411" s="1" t="s">
        <v>42</v>
      </c>
    </row>
    <row r="412" spans="1:34" hidden="1" x14ac:dyDescent="0.25">
      <c r="A412" s="1" t="s">
        <v>1804</v>
      </c>
      <c r="B412" s="1" t="s">
        <v>1805</v>
      </c>
      <c r="C412" s="1" t="s">
        <v>36</v>
      </c>
      <c r="D412" s="1" t="s">
        <v>1806</v>
      </c>
      <c r="E412" s="1" t="s">
        <v>1807</v>
      </c>
      <c r="F412" s="1" t="s">
        <v>1808</v>
      </c>
      <c r="G412" s="5" t="s">
        <v>1571</v>
      </c>
      <c r="H412" s="1">
        <v>2006</v>
      </c>
      <c r="I412" s="1" t="s">
        <v>429</v>
      </c>
      <c r="J412" s="2"/>
      <c r="K412" s="2">
        <v>1</v>
      </c>
      <c r="L412" s="2" t="s">
        <v>42</v>
      </c>
      <c r="M412" s="2" t="s">
        <v>42</v>
      </c>
      <c r="N412" s="2">
        <v>0</v>
      </c>
      <c r="O412" s="2" t="s">
        <v>42</v>
      </c>
      <c r="P412" s="2" t="s">
        <v>43</v>
      </c>
      <c r="Q412" s="2">
        <v>1</v>
      </c>
      <c r="R412" s="2" t="s">
        <v>42</v>
      </c>
      <c r="S412" s="2" t="s">
        <v>42</v>
      </c>
      <c r="T412" s="2">
        <v>0</v>
      </c>
      <c r="U412" s="2" t="s">
        <v>42</v>
      </c>
      <c r="V412" s="2" t="s">
        <v>42</v>
      </c>
      <c r="W412" s="2">
        <v>0</v>
      </c>
      <c r="X412" s="2" t="s">
        <v>42</v>
      </c>
      <c r="Y412" s="2" t="s">
        <v>42</v>
      </c>
      <c r="Z412" s="1">
        <v>1</v>
      </c>
      <c r="AA412" s="1" t="s">
        <v>42</v>
      </c>
      <c r="AB412" s="1" t="s">
        <v>42</v>
      </c>
      <c r="AC412" s="1" t="s">
        <v>1809</v>
      </c>
      <c r="AD412" s="1" t="s">
        <v>65</v>
      </c>
      <c r="AE412" s="1" t="s">
        <v>208</v>
      </c>
      <c r="AF412" s="1">
        <v>0</v>
      </c>
      <c r="AG412" s="1" t="s">
        <v>1810</v>
      </c>
      <c r="AH412" s="1" t="s">
        <v>42</v>
      </c>
    </row>
    <row r="413" spans="1:34" hidden="1" x14ac:dyDescent="0.25">
      <c r="A413" s="1" t="s">
        <v>1811</v>
      </c>
      <c r="B413" s="1" t="s">
        <v>1812</v>
      </c>
      <c r="C413" s="1" t="s">
        <v>36</v>
      </c>
      <c r="D413" s="1" t="s">
        <v>1813</v>
      </c>
      <c r="E413" s="1" t="s">
        <v>1814</v>
      </c>
      <c r="F413" s="1" t="s">
        <v>1815</v>
      </c>
      <c r="G413" s="5" t="s">
        <v>290</v>
      </c>
      <c r="H413" s="1">
        <v>2007</v>
      </c>
      <c r="I413" s="1" t="s">
        <v>438</v>
      </c>
      <c r="J413" s="2"/>
      <c r="K413" s="2">
        <v>1</v>
      </c>
      <c r="L413" s="2" t="s">
        <v>42</v>
      </c>
      <c r="M413" s="2" t="s">
        <v>42</v>
      </c>
      <c r="N413" s="2">
        <v>0</v>
      </c>
      <c r="O413" s="2" t="s">
        <v>42</v>
      </c>
      <c r="P413" s="2" t="s">
        <v>43</v>
      </c>
      <c r="Q413" s="2">
        <v>1</v>
      </c>
      <c r="R413" s="2" t="s">
        <v>42</v>
      </c>
      <c r="S413" s="2" t="s">
        <v>42</v>
      </c>
      <c r="T413" s="2">
        <v>0</v>
      </c>
      <c r="U413" s="2" t="s">
        <v>42</v>
      </c>
      <c r="V413" s="2" t="s">
        <v>42</v>
      </c>
      <c r="W413" s="2">
        <v>0</v>
      </c>
      <c r="X413" s="2" t="s">
        <v>42</v>
      </c>
      <c r="Y413" s="2" t="s">
        <v>42</v>
      </c>
      <c r="Z413" s="1">
        <v>1</v>
      </c>
      <c r="AA413" s="1" t="s">
        <v>42</v>
      </c>
      <c r="AB413" s="1" t="s">
        <v>42</v>
      </c>
      <c r="AC413" s="1" t="s">
        <v>1816</v>
      </c>
      <c r="AD413" s="1" t="s">
        <v>65</v>
      </c>
      <c r="AE413" s="1" t="s">
        <v>208</v>
      </c>
      <c r="AF413" s="1">
        <v>0</v>
      </c>
      <c r="AG413" s="1" t="s">
        <v>191</v>
      </c>
      <c r="AH413" s="1" t="s">
        <v>42</v>
      </c>
    </row>
    <row r="414" spans="1:34" hidden="1" x14ac:dyDescent="0.25">
      <c r="A414" s="1" t="s">
        <v>1817</v>
      </c>
      <c r="B414" s="1" t="s">
        <v>1818</v>
      </c>
      <c r="C414" s="1" t="s">
        <v>50</v>
      </c>
      <c r="D414" s="1">
        <v>0</v>
      </c>
      <c r="E414" s="1" t="s">
        <v>1819</v>
      </c>
      <c r="F414" s="1" t="s">
        <v>1306</v>
      </c>
      <c r="G414" s="5" t="s">
        <v>40</v>
      </c>
      <c r="H414" s="1">
        <v>2015</v>
      </c>
      <c r="I414" s="1" t="s">
        <v>462</v>
      </c>
      <c r="J414" s="2"/>
      <c r="K414" s="2">
        <v>1</v>
      </c>
      <c r="L414" s="2" t="s">
        <v>42</v>
      </c>
      <c r="M414" s="2" t="s">
        <v>42</v>
      </c>
      <c r="N414" s="2">
        <v>0</v>
      </c>
      <c r="O414" s="2" t="s">
        <v>42</v>
      </c>
      <c r="P414" s="2" t="s">
        <v>43</v>
      </c>
      <c r="Q414" s="2">
        <v>1</v>
      </c>
      <c r="R414" s="2" t="s">
        <v>42</v>
      </c>
      <c r="S414" s="2" t="s">
        <v>42</v>
      </c>
      <c r="T414" s="2">
        <v>0</v>
      </c>
      <c r="U414" s="2" t="s">
        <v>42</v>
      </c>
      <c r="V414" s="2" t="s">
        <v>42</v>
      </c>
      <c r="W414" s="2">
        <v>0</v>
      </c>
      <c r="X414" s="2" t="s">
        <v>42</v>
      </c>
      <c r="Y414" s="2" t="s">
        <v>42</v>
      </c>
      <c r="Z414" s="1">
        <v>0</v>
      </c>
      <c r="AA414" s="1" t="s">
        <v>42</v>
      </c>
      <c r="AB414" s="1" t="s">
        <v>42</v>
      </c>
      <c r="AC414" s="1" t="s">
        <v>1820</v>
      </c>
      <c r="AD414" s="1" t="s">
        <v>65</v>
      </c>
      <c r="AE414" s="1" t="s">
        <v>65</v>
      </c>
      <c r="AF414" s="1" t="s">
        <v>100</v>
      </c>
      <c r="AG414" s="1" t="s">
        <v>1170</v>
      </c>
      <c r="AH414" s="1" t="s">
        <v>42</v>
      </c>
    </row>
    <row r="415" spans="1:34" hidden="1" x14ac:dyDescent="0.25">
      <c r="A415" s="1" t="s">
        <v>1821</v>
      </c>
      <c r="B415" s="1" t="s">
        <v>1822</v>
      </c>
      <c r="C415" s="1" t="s">
        <v>36</v>
      </c>
      <c r="D415" s="1" t="s">
        <v>1823</v>
      </c>
      <c r="E415" s="1" t="s">
        <v>1823</v>
      </c>
      <c r="F415" s="1" t="s">
        <v>1598</v>
      </c>
      <c r="G415" s="5" t="s">
        <v>461</v>
      </c>
      <c r="H415" s="1">
        <v>2011</v>
      </c>
      <c r="I415" s="1" t="s">
        <v>414</v>
      </c>
      <c r="J415" s="2"/>
      <c r="K415" s="2">
        <v>1</v>
      </c>
      <c r="L415" s="2" t="s">
        <v>42</v>
      </c>
      <c r="M415" s="2" t="s">
        <v>42</v>
      </c>
      <c r="N415" s="2">
        <v>0</v>
      </c>
      <c r="O415" s="2" t="s">
        <v>42</v>
      </c>
      <c r="P415" s="2" t="s">
        <v>43</v>
      </c>
      <c r="Q415" s="2">
        <v>1</v>
      </c>
      <c r="R415" s="2" t="s">
        <v>42</v>
      </c>
      <c r="S415" s="2" t="s">
        <v>42</v>
      </c>
      <c r="T415" s="2">
        <v>0</v>
      </c>
      <c r="U415" s="2" t="s">
        <v>42</v>
      </c>
      <c r="V415" s="2" t="s">
        <v>42</v>
      </c>
      <c r="W415" s="2">
        <v>0</v>
      </c>
      <c r="X415" s="2" t="s">
        <v>42</v>
      </c>
      <c r="Y415" s="2" t="s">
        <v>42</v>
      </c>
      <c r="Z415" s="1">
        <v>0</v>
      </c>
      <c r="AA415" s="1" t="s">
        <v>42</v>
      </c>
      <c r="AB415" s="1" t="s">
        <v>42</v>
      </c>
      <c r="AC415" s="1" t="s">
        <v>1824</v>
      </c>
      <c r="AD415" s="1" t="s">
        <v>507</v>
      </c>
      <c r="AE415" s="1" t="s">
        <v>1345</v>
      </c>
      <c r="AF415" s="1">
        <v>0</v>
      </c>
      <c r="AG415" s="1" t="s">
        <v>128</v>
      </c>
      <c r="AH415" s="1" t="s">
        <v>42</v>
      </c>
    </row>
    <row r="416" spans="1:34" hidden="1" x14ac:dyDescent="0.25">
      <c r="A416" s="1" t="s">
        <v>1825</v>
      </c>
      <c r="B416" s="1" t="s">
        <v>1826</v>
      </c>
      <c r="C416" s="1" t="s">
        <v>36</v>
      </c>
      <c r="D416" s="1" t="s">
        <v>1827</v>
      </c>
      <c r="E416" s="1" t="s">
        <v>1828</v>
      </c>
      <c r="F416" s="1" t="s">
        <v>169</v>
      </c>
      <c r="G416" s="5" t="s">
        <v>107</v>
      </c>
      <c r="H416" s="1">
        <v>2013</v>
      </c>
      <c r="I416" s="1" t="s">
        <v>170</v>
      </c>
      <c r="J416" s="2"/>
      <c r="K416" s="2">
        <v>1</v>
      </c>
      <c r="L416" s="2" t="s">
        <v>42</v>
      </c>
      <c r="M416" s="2" t="s">
        <v>42</v>
      </c>
      <c r="N416" s="2">
        <v>0</v>
      </c>
      <c r="O416" s="2" t="s">
        <v>42</v>
      </c>
      <c r="P416" s="2" t="s">
        <v>43</v>
      </c>
      <c r="Q416" s="2">
        <v>1</v>
      </c>
      <c r="R416" s="2" t="s">
        <v>42</v>
      </c>
      <c r="S416" s="2" t="s">
        <v>42</v>
      </c>
      <c r="T416" s="2">
        <v>0</v>
      </c>
      <c r="U416" s="2" t="s">
        <v>42</v>
      </c>
      <c r="V416" s="2" t="s">
        <v>42</v>
      </c>
      <c r="W416" s="2">
        <v>0</v>
      </c>
      <c r="X416" s="2" t="s">
        <v>42</v>
      </c>
      <c r="Y416" s="2" t="s">
        <v>42</v>
      </c>
      <c r="Z416" s="1">
        <v>0</v>
      </c>
      <c r="AA416" s="1" t="s">
        <v>42</v>
      </c>
      <c r="AB416" s="1" t="s">
        <v>42</v>
      </c>
      <c r="AC416" s="1" t="s">
        <v>1829</v>
      </c>
      <c r="AD416" s="1" t="s">
        <v>250</v>
      </c>
      <c r="AE416" s="1" t="s">
        <v>250</v>
      </c>
      <c r="AF416" s="1">
        <v>0</v>
      </c>
      <c r="AG416" s="1" t="s">
        <v>100</v>
      </c>
      <c r="AH416" s="1" t="s">
        <v>42</v>
      </c>
    </row>
    <row r="417" spans="1:34" hidden="1" x14ac:dyDescent="0.25">
      <c r="A417" s="1" t="s">
        <v>1836</v>
      </c>
      <c r="B417" s="1" t="s">
        <v>1837</v>
      </c>
      <c r="C417" s="1" t="s">
        <v>286</v>
      </c>
      <c r="D417" s="1" t="s">
        <v>1838</v>
      </c>
      <c r="E417" s="1" t="s">
        <v>1839</v>
      </c>
      <c r="F417" s="1" t="s">
        <v>1840</v>
      </c>
      <c r="G417" s="5" t="s">
        <v>40</v>
      </c>
      <c r="H417" s="1">
        <v>2015</v>
      </c>
      <c r="I417" s="1" t="s">
        <v>267</v>
      </c>
      <c r="J417" s="2"/>
      <c r="K417" s="2">
        <v>1</v>
      </c>
      <c r="L417" s="2" t="s">
        <v>42</v>
      </c>
      <c r="M417" s="2" t="s">
        <v>42</v>
      </c>
      <c r="N417" s="2">
        <v>0</v>
      </c>
      <c r="O417" s="2" t="s">
        <v>42</v>
      </c>
      <c r="P417" s="2" t="s">
        <v>43</v>
      </c>
      <c r="Q417" s="2">
        <v>1</v>
      </c>
      <c r="R417" s="2" t="s">
        <v>42</v>
      </c>
      <c r="S417" s="2" t="s">
        <v>42</v>
      </c>
      <c r="T417" s="2">
        <v>0</v>
      </c>
      <c r="U417" s="2" t="s">
        <v>42</v>
      </c>
      <c r="V417" s="2" t="s">
        <v>42</v>
      </c>
      <c r="W417" s="2">
        <v>0</v>
      </c>
      <c r="X417" s="2" t="s">
        <v>42</v>
      </c>
      <c r="Y417" s="2" t="s">
        <v>42</v>
      </c>
      <c r="Z417" s="1">
        <v>0</v>
      </c>
      <c r="AA417" s="1" t="s">
        <v>42</v>
      </c>
      <c r="AB417" s="1" t="s">
        <v>42</v>
      </c>
      <c r="AC417" s="1" t="s">
        <v>1841</v>
      </c>
      <c r="AD417" s="1" t="s">
        <v>98</v>
      </c>
      <c r="AE417" s="1" t="s">
        <v>971</v>
      </c>
      <c r="AF417" s="1">
        <v>0</v>
      </c>
      <c r="AG417" s="1"/>
      <c r="AH417" s="1" t="s">
        <v>42</v>
      </c>
    </row>
    <row r="418" spans="1:34" hidden="1" x14ac:dyDescent="0.25">
      <c r="A418" s="1" t="s">
        <v>1842</v>
      </c>
      <c r="B418" s="1" t="s">
        <v>1843</v>
      </c>
      <c r="C418" s="1" t="s">
        <v>50</v>
      </c>
      <c r="D418" s="1" t="s">
        <v>1844</v>
      </c>
      <c r="E418" s="1" t="s">
        <v>1845</v>
      </c>
      <c r="F418" s="1" t="s">
        <v>1846</v>
      </c>
      <c r="G418" s="5" t="s">
        <v>222</v>
      </c>
      <c r="H418" s="1">
        <v>2009</v>
      </c>
      <c r="I418" s="1" t="s">
        <v>237</v>
      </c>
      <c r="J418" s="2"/>
      <c r="K418" s="2">
        <v>1</v>
      </c>
      <c r="L418" s="2" t="s">
        <v>42</v>
      </c>
      <c r="M418" s="2" t="s">
        <v>42</v>
      </c>
      <c r="N418" s="2">
        <v>0</v>
      </c>
      <c r="O418" s="2" t="s">
        <v>42</v>
      </c>
      <c r="P418" s="2" t="s">
        <v>43</v>
      </c>
      <c r="Q418" s="2">
        <v>1</v>
      </c>
      <c r="R418" s="2" t="s">
        <v>42</v>
      </c>
      <c r="S418" s="2" t="s">
        <v>42</v>
      </c>
      <c r="T418" s="2">
        <v>0</v>
      </c>
      <c r="U418" s="2" t="s">
        <v>42</v>
      </c>
      <c r="V418" s="2" t="s">
        <v>42</v>
      </c>
      <c r="W418" s="2">
        <v>0</v>
      </c>
      <c r="X418" s="2" t="s">
        <v>42</v>
      </c>
      <c r="Y418" s="2" t="s">
        <v>42</v>
      </c>
      <c r="Z418" s="1">
        <v>0</v>
      </c>
      <c r="AA418" s="1" t="s">
        <v>42</v>
      </c>
      <c r="AB418" s="1" t="s">
        <v>42</v>
      </c>
      <c r="AC418" s="1" t="s">
        <v>1847</v>
      </c>
      <c r="AD418" s="1" t="s">
        <v>250</v>
      </c>
      <c r="AE418" s="1" t="s">
        <v>251</v>
      </c>
      <c r="AF418" s="1" t="s">
        <v>100</v>
      </c>
      <c r="AG418" s="1"/>
      <c r="AH418" s="1" t="s">
        <v>42</v>
      </c>
    </row>
    <row r="419" spans="1:34" hidden="1" x14ac:dyDescent="0.25">
      <c r="A419" s="1" t="s">
        <v>1848</v>
      </c>
      <c r="B419" s="1" t="s">
        <v>1849</v>
      </c>
      <c r="C419" s="1" t="s">
        <v>36</v>
      </c>
      <c r="D419" s="1" t="s">
        <v>1850</v>
      </c>
      <c r="E419" s="1" t="s">
        <v>1851</v>
      </c>
      <c r="F419" s="1" t="s">
        <v>1852</v>
      </c>
      <c r="G419" s="5" t="s">
        <v>40</v>
      </c>
      <c r="H419" s="1">
        <v>2015</v>
      </c>
      <c r="I419" s="1" t="s">
        <v>858</v>
      </c>
      <c r="J419" s="2"/>
      <c r="K419" s="2">
        <v>1</v>
      </c>
      <c r="L419" s="2" t="s">
        <v>42</v>
      </c>
      <c r="M419" s="2" t="s">
        <v>42</v>
      </c>
      <c r="N419" s="2">
        <v>0</v>
      </c>
      <c r="O419" s="2" t="s">
        <v>42</v>
      </c>
      <c r="P419" s="2" t="s">
        <v>43</v>
      </c>
      <c r="Q419" s="2">
        <v>1</v>
      </c>
      <c r="R419" s="2" t="s">
        <v>42</v>
      </c>
      <c r="S419" s="2" t="s">
        <v>42</v>
      </c>
      <c r="T419" s="2">
        <v>0</v>
      </c>
      <c r="U419" s="2" t="s">
        <v>42</v>
      </c>
      <c r="V419" s="2" t="s">
        <v>42</v>
      </c>
      <c r="W419" s="2">
        <v>0</v>
      </c>
      <c r="X419" s="2" t="s">
        <v>42</v>
      </c>
      <c r="Y419" s="2" t="s">
        <v>42</v>
      </c>
      <c r="Z419" s="1">
        <v>1</v>
      </c>
      <c r="AA419" s="1" t="s">
        <v>42</v>
      </c>
      <c r="AB419" s="1" t="s">
        <v>42</v>
      </c>
      <c r="AC419" s="1" t="s">
        <v>1853</v>
      </c>
      <c r="AD419" s="1" t="s">
        <v>45</v>
      </c>
      <c r="AE419" s="1" t="s">
        <v>852</v>
      </c>
      <c r="AF419" s="1">
        <v>0</v>
      </c>
      <c r="AG419" s="1" t="s">
        <v>47</v>
      </c>
      <c r="AH419" s="1" t="s">
        <v>42</v>
      </c>
    </row>
    <row r="420" spans="1:34" hidden="1" x14ac:dyDescent="0.25">
      <c r="A420" s="1" t="s">
        <v>1854</v>
      </c>
      <c r="B420" s="1" t="s">
        <v>1855</v>
      </c>
      <c r="C420" s="1" t="s">
        <v>50</v>
      </c>
      <c r="D420" s="1" t="s">
        <v>1856</v>
      </c>
      <c r="E420" s="1" t="s">
        <v>1857</v>
      </c>
      <c r="F420" s="1" t="s">
        <v>1858</v>
      </c>
      <c r="G420" s="5" t="s">
        <v>257</v>
      </c>
      <c r="H420" s="1">
        <v>2016</v>
      </c>
      <c r="I420" s="1" t="s">
        <v>576</v>
      </c>
      <c r="J420" s="2"/>
      <c r="K420" s="2">
        <v>1</v>
      </c>
      <c r="L420" s="2" t="s">
        <v>42</v>
      </c>
      <c r="M420" s="2" t="s">
        <v>42</v>
      </c>
      <c r="N420" s="2">
        <v>0</v>
      </c>
      <c r="O420" s="2" t="s">
        <v>42</v>
      </c>
      <c r="P420" s="2" t="s">
        <v>43</v>
      </c>
      <c r="Q420" s="2">
        <v>1</v>
      </c>
      <c r="R420" s="2" t="s">
        <v>42</v>
      </c>
      <c r="S420" s="2" t="s">
        <v>42</v>
      </c>
      <c r="T420" s="2">
        <v>0</v>
      </c>
      <c r="U420" s="2" t="s">
        <v>42</v>
      </c>
      <c r="V420" s="2" t="s">
        <v>42</v>
      </c>
      <c r="W420" s="2">
        <v>0</v>
      </c>
      <c r="X420" s="2" t="s">
        <v>42</v>
      </c>
      <c r="Y420" s="2" t="s">
        <v>42</v>
      </c>
      <c r="Z420" s="1">
        <v>1</v>
      </c>
      <c r="AA420" s="1" t="s">
        <v>42</v>
      </c>
      <c r="AB420" s="1" t="s">
        <v>42</v>
      </c>
      <c r="AC420" s="1" t="s">
        <v>1859</v>
      </c>
      <c r="AD420" s="1" t="s">
        <v>239</v>
      </c>
      <c r="AE420" s="1" t="s">
        <v>1593</v>
      </c>
      <c r="AF420" s="1" t="s">
        <v>100</v>
      </c>
      <c r="AG420" s="1" t="s">
        <v>261</v>
      </c>
      <c r="AH420" s="1" t="s">
        <v>42</v>
      </c>
    </row>
    <row r="421" spans="1:34" hidden="1" x14ac:dyDescent="0.25">
      <c r="A421" s="1" t="s">
        <v>1865</v>
      </c>
      <c r="B421" s="1" t="s">
        <v>1866</v>
      </c>
      <c r="C421" s="1" t="s">
        <v>36</v>
      </c>
      <c r="D421" s="1">
        <v>0</v>
      </c>
      <c r="E421" s="1" t="s">
        <v>1867</v>
      </c>
      <c r="F421" s="1" t="s">
        <v>1745</v>
      </c>
      <c r="G421" s="5" t="s">
        <v>62</v>
      </c>
      <c r="H421" s="1">
        <v>2018</v>
      </c>
      <c r="I421" s="1" t="s">
        <v>1088</v>
      </c>
      <c r="J421" s="2"/>
      <c r="K421" s="2">
        <v>1</v>
      </c>
      <c r="L421" s="2" t="s">
        <v>42</v>
      </c>
      <c r="M421" s="2" t="s">
        <v>42</v>
      </c>
      <c r="N421" s="2" t="s">
        <v>42</v>
      </c>
      <c r="O421" s="2" t="s">
        <v>42</v>
      </c>
      <c r="P421" s="2" t="s">
        <v>43</v>
      </c>
      <c r="Q421" s="2">
        <v>1</v>
      </c>
      <c r="R421" s="2" t="s">
        <v>42</v>
      </c>
      <c r="S421" s="2" t="s">
        <v>42</v>
      </c>
      <c r="T421" s="2" t="s">
        <v>42</v>
      </c>
      <c r="U421" s="2" t="s">
        <v>42</v>
      </c>
      <c r="V421" s="2" t="s">
        <v>42</v>
      </c>
      <c r="W421" s="2" t="s">
        <v>42</v>
      </c>
      <c r="X421" s="2" t="s">
        <v>42</v>
      </c>
      <c r="Y421" s="2" t="s">
        <v>42</v>
      </c>
      <c r="Z421" s="1" t="s">
        <v>42</v>
      </c>
      <c r="AA421" s="1" t="s">
        <v>42</v>
      </c>
      <c r="AB421" s="1" t="s">
        <v>42</v>
      </c>
      <c r="AC421" s="1" t="s">
        <v>1868</v>
      </c>
      <c r="AD421" s="1" t="s">
        <v>65</v>
      </c>
      <c r="AE421" s="1" t="s">
        <v>958</v>
      </c>
      <c r="AF421" s="1">
        <v>0</v>
      </c>
      <c r="AG421" s="1"/>
      <c r="AH421" s="1" t="s">
        <v>42</v>
      </c>
    </row>
    <row r="422" spans="1:34" hidden="1" x14ac:dyDescent="0.25">
      <c r="A422" s="1" t="s">
        <v>1869</v>
      </c>
      <c r="B422" s="1" t="s">
        <v>1870</v>
      </c>
      <c r="C422" s="1" t="s">
        <v>36</v>
      </c>
      <c r="D422" s="1" t="s">
        <v>1871</v>
      </c>
      <c r="E422" s="1" t="s">
        <v>1872</v>
      </c>
      <c r="F422" s="1" t="s">
        <v>790</v>
      </c>
      <c r="G422" s="5" t="s">
        <v>62</v>
      </c>
      <c r="H422" s="1">
        <v>2018</v>
      </c>
      <c r="I422" s="1" t="s">
        <v>766</v>
      </c>
      <c r="J422" s="2"/>
      <c r="K422" s="2">
        <v>1</v>
      </c>
      <c r="L422" s="2" t="s">
        <v>42</v>
      </c>
      <c r="M422" s="2" t="s">
        <v>42</v>
      </c>
      <c r="N422" s="2" t="s">
        <v>42</v>
      </c>
      <c r="O422" s="2">
        <v>0</v>
      </c>
      <c r="P422" s="2" t="s">
        <v>43</v>
      </c>
      <c r="Q422" s="2">
        <v>1</v>
      </c>
      <c r="R422" s="2">
        <v>0</v>
      </c>
      <c r="S422" s="2" t="s">
        <v>42</v>
      </c>
      <c r="T422" s="2" t="s">
        <v>42</v>
      </c>
      <c r="U422" s="2">
        <v>0</v>
      </c>
      <c r="V422" s="2" t="s">
        <v>42</v>
      </c>
      <c r="W422" s="2" t="s">
        <v>42</v>
      </c>
      <c r="X422" s="2">
        <v>0</v>
      </c>
      <c r="Y422" s="2" t="s">
        <v>42</v>
      </c>
      <c r="Z422" s="1">
        <v>1</v>
      </c>
      <c r="AA422" s="1">
        <v>1</v>
      </c>
      <c r="AB422" s="1" t="s">
        <v>42</v>
      </c>
      <c r="AC422" s="1" t="s">
        <v>1873</v>
      </c>
      <c r="AD422" s="1" t="s">
        <v>98</v>
      </c>
      <c r="AE422" s="1" t="s">
        <v>958</v>
      </c>
      <c r="AF422" s="1">
        <v>0</v>
      </c>
      <c r="AG422" s="1"/>
      <c r="AH422" s="1" t="s">
        <v>42</v>
      </c>
    </row>
    <row r="423" spans="1:34" hidden="1" x14ac:dyDescent="0.25">
      <c r="A423" s="1" t="s">
        <v>1874</v>
      </c>
      <c r="B423" s="1" t="s">
        <v>1875</v>
      </c>
      <c r="C423" s="1" t="s">
        <v>36</v>
      </c>
      <c r="D423" s="1" t="s">
        <v>1876</v>
      </c>
      <c r="E423" s="1" t="s">
        <v>1877</v>
      </c>
      <c r="F423" s="1" t="s">
        <v>177</v>
      </c>
      <c r="G423" s="5" t="s">
        <v>178</v>
      </c>
      <c r="H423" s="1">
        <v>2006</v>
      </c>
      <c r="I423" s="1" t="s">
        <v>179</v>
      </c>
      <c r="J423" s="2"/>
      <c r="K423" s="2">
        <v>1</v>
      </c>
      <c r="L423" s="2" t="s">
        <v>42</v>
      </c>
      <c r="M423" s="2" t="s">
        <v>42</v>
      </c>
      <c r="N423" s="2">
        <v>1</v>
      </c>
      <c r="O423" s="2" t="s">
        <v>42</v>
      </c>
      <c r="P423" s="2" t="s">
        <v>43</v>
      </c>
      <c r="Q423" s="2">
        <v>1</v>
      </c>
      <c r="R423" s="2" t="s">
        <v>42</v>
      </c>
      <c r="S423" s="2" t="s">
        <v>42</v>
      </c>
      <c r="T423" s="2">
        <v>1</v>
      </c>
      <c r="U423" s="2" t="s">
        <v>42</v>
      </c>
      <c r="V423" s="2" t="s">
        <v>42</v>
      </c>
      <c r="W423" s="2">
        <v>0</v>
      </c>
      <c r="X423" s="2" t="s">
        <v>42</v>
      </c>
      <c r="Y423" s="2" t="s">
        <v>42</v>
      </c>
      <c r="Z423" s="1">
        <v>1</v>
      </c>
      <c r="AA423" s="1" t="s">
        <v>42</v>
      </c>
      <c r="AB423" s="1" t="s">
        <v>42</v>
      </c>
      <c r="AC423" s="1" t="s">
        <v>1878</v>
      </c>
      <c r="AD423" s="1" t="s">
        <v>292</v>
      </c>
      <c r="AE423" s="1" t="s">
        <v>300</v>
      </c>
      <c r="AF423" s="1">
        <v>0</v>
      </c>
      <c r="AG423" s="1" t="s">
        <v>100</v>
      </c>
      <c r="AH423" s="1" t="s">
        <v>42</v>
      </c>
    </row>
    <row r="424" spans="1:34" hidden="1" x14ac:dyDescent="0.25">
      <c r="A424" s="1" t="s">
        <v>1879</v>
      </c>
      <c r="B424" s="1" t="s">
        <v>1880</v>
      </c>
      <c r="C424" s="1" t="s">
        <v>50</v>
      </c>
      <c r="D424" s="1" t="s">
        <v>1881</v>
      </c>
      <c r="E424" s="1" t="s">
        <v>1882</v>
      </c>
      <c r="F424" s="1" t="s">
        <v>1883</v>
      </c>
      <c r="G424" s="5" t="s">
        <v>40</v>
      </c>
      <c r="H424" s="1">
        <v>2016</v>
      </c>
      <c r="I424" s="1" t="s">
        <v>179</v>
      </c>
      <c r="J424" s="2"/>
      <c r="K424" s="2">
        <v>1</v>
      </c>
      <c r="L424" s="2" t="s">
        <v>42</v>
      </c>
      <c r="M424" s="2" t="s">
        <v>42</v>
      </c>
      <c r="N424" s="2">
        <v>0</v>
      </c>
      <c r="O424" s="2" t="s">
        <v>42</v>
      </c>
      <c r="P424" s="2" t="s">
        <v>43</v>
      </c>
      <c r="Q424" s="2">
        <v>1</v>
      </c>
      <c r="R424" s="2" t="s">
        <v>42</v>
      </c>
      <c r="S424" s="2" t="s">
        <v>42</v>
      </c>
      <c r="T424" s="2">
        <v>0</v>
      </c>
      <c r="U424" s="2" t="s">
        <v>42</v>
      </c>
      <c r="V424" s="2" t="s">
        <v>42</v>
      </c>
      <c r="W424" s="2">
        <v>0</v>
      </c>
      <c r="X424" s="2" t="s">
        <v>42</v>
      </c>
      <c r="Y424" s="2" t="s">
        <v>42</v>
      </c>
      <c r="Z424" s="1">
        <v>1</v>
      </c>
      <c r="AA424" s="1" t="s">
        <v>42</v>
      </c>
      <c r="AB424" s="1" t="s">
        <v>42</v>
      </c>
      <c r="AC424" s="1" t="s">
        <v>1884</v>
      </c>
      <c r="AD424" s="1" t="s">
        <v>88</v>
      </c>
      <c r="AE424" s="1" t="s">
        <v>1593</v>
      </c>
      <c r="AF424" s="1" t="s">
        <v>100</v>
      </c>
      <c r="AG424" s="1" t="s">
        <v>1885</v>
      </c>
      <c r="AH424" s="1" t="s">
        <v>42</v>
      </c>
    </row>
    <row r="425" spans="1:34" hidden="1" x14ac:dyDescent="0.25">
      <c r="A425" s="1" t="s">
        <v>1886</v>
      </c>
      <c r="B425" s="1" t="s">
        <v>1887</v>
      </c>
      <c r="C425" s="1" t="s">
        <v>50</v>
      </c>
      <c r="D425" s="1" t="s">
        <v>1888</v>
      </c>
      <c r="E425" s="1" t="s">
        <v>1889</v>
      </c>
      <c r="F425" s="1" t="s">
        <v>1890</v>
      </c>
      <c r="G425" s="5" t="s">
        <v>40</v>
      </c>
      <c r="H425" s="1">
        <v>2016</v>
      </c>
      <c r="I425" s="1" t="s">
        <v>621</v>
      </c>
      <c r="J425" s="2"/>
      <c r="K425" s="2">
        <v>1</v>
      </c>
      <c r="L425" s="2" t="s">
        <v>42</v>
      </c>
      <c r="M425" s="2" t="s">
        <v>42</v>
      </c>
      <c r="N425" s="2">
        <v>0</v>
      </c>
      <c r="O425" s="2" t="s">
        <v>42</v>
      </c>
      <c r="P425" s="2" t="s">
        <v>43</v>
      </c>
      <c r="Q425" s="2">
        <v>1</v>
      </c>
      <c r="R425" s="2" t="s">
        <v>42</v>
      </c>
      <c r="S425" s="2" t="s">
        <v>42</v>
      </c>
      <c r="T425" s="2">
        <v>0</v>
      </c>
      <c r="U425" s="2" t="s">
        <v>42</v>
      </c>
      <c r="V425" s="2" t="s">
        <v>42</v>
      </c>
      <c r="W425" s="2">
        <v>0</v>
      </c>
      <c r="X425" s="2" t="s">
        <v>42</v>
      </c>
      <c r="Y425" s="2" t="s">
        <v>42</v>
      </c>
      <c r="Z425" s="1">
        <v>1</v>
      </c>
      <c r="AA425" s="1" t="s">
        <v>42</v>
      </c>
      <c r="AB425" s="1" t="s">
        <v>42</v>
      </c>
      <c r="AC425" s="1" t="s">
        <v>1891</v>
      </c>
      <c r="AD425" s="1" t="s">
        <v>88</v>
      </c>
      <c r="AE425" s="1" t="s">
        <v>1593</v>
      </c>
      <c r="AF425" s="1" t="s">
        <v>100</v>
      </c>
      <c r="AG425" s="1" t="s">
        <v>1885</v>
      </c>
      <c r="AH425" s="1" t="s">
        <v>42</v>
      </c>
    </row>
    <row r="426" spans="1:34" hidden="1" x14ac:dyDescent="0.25">
      <c r="A426" s="1" t="s">
        <v>1892</v>
      </c>
      <c r="B426" s="1" t="s">
        <v>1893</v>
      </c>
      <c r="C426" s="1" t="s">
        <v>50</v>
      </c>
      <c r="D426" s="1" t="s">
        <v>1894</v>
      </c>
      <c r="E426" s="1" t="s">
        <v>1895</v>
      </c>
      <c r="F426" s="1" t="s">
        <v>1896</v>
      </c>
      <c r="G426" s="5" t="s">
        <v>40</v>
      </c>
      <c r="H426" s="1">
        <v>2016</v>
      </c>
      <c r="I426" s="1" t="s">
        <v>858</v>
      </c>
      <c r="J426" s="2"/>
      <c r="K426" s="2">
        <v>1</v>
      </c>
      <c r="L426" s="2" t="s">
        <v>42</v>
      </c>
      <c r="M426" s="2" t="s">
        <v>42</v>
      </c>
      <c r="N426" s="2">
        <v>0</v>
      </c>
      <c r="O426" s="2" t="s">
        <v>42</v>
      </c>
      <c r="P426" s="2" t="s">
        <v>43</v>
      </c>
      <c r="Q426" s="2">
        <v>1</v>
      </c>
      <c r="R426" s="2" t="s">
        <v>42</v>
      </c>
      <c r="S426" s="2" t="s">
        <v>42</v>
      </c>
      <c r="T426" s="2">
        <v>0</v>
      </c>
      <c r="U426" s="2" t="s">
        <v>42</v>
      </c>
      <c r="V426" s="2" t="s">
        <v>42</v>
      </c>
      <c r="W426" s="2">
        <v>0</v>
      </c>
      <c r="X426" s="2" t="s">
        <v>42</v>
      </c>
      <c r="Y426" s="2" t="s">
        <v>42</v>
      </c>
      <c r="Z426" s="1">
        <v>1</v>
      </c>
      <c r="AA426" s="1" t="s">
        <v>42</v>
      </c>
      <c r="AB426" s="1" t="s">
        <v>42</v>
      </c>
      <c r="AC426" s="1" t="s">
        <v>1897</v>
      </c>
      <c r="AD426" s="1" t="s">
        <v>88</v>
      </c>
      <c r="AE426" s="1" t="s">
        <v>1593</v>
      </c>
      <c r="AF426" s="1" t="s">
        <v>100</v>
      </c>
      <c r="AG426" s="1" t="s">
        <v>1885</v>
      </c>
      <c r="AH426" s="1" t="s">
        <v>42</v>
      </c>
    </row>
    <row r="427" spans="1:34" hidden="1" x14ac:dyDescent="0.25">
      <c r="A427" s="1" t="s">
        <v>1898</v>
      </c>
      <c r="B427" s="1" t="s">
        <v>1899</v>
      </c>
      <c r="C427" s="1" t="s">
        <v>50</v>
      </c>
      <c r="D427" s="1" t="s">
        <v>1900</v>
      </c>
      <c r="E427" s="1" t="s">
        <v>1901</v>
      </c>
      <c r="F427" s="1" t="s">
        <v>151</v>
      </c>
      <c r="G427" s="5" t="s">
        <v>40</v>
      </c>
      <c r="H427" s="1">
        <v>2016</v>
      </c>
      <c r="I427" s="1" t="s">
        <v>858</v>
      </c>
      <c r="J427" s="2"/>
      <c r="K427" s="2">
        <v>1</v>
      </c>
      <c r="L427" s="2" t="s">
        <v>42</v>
      </c>
      <c r="M427" s="2" t="s">
        <v>42</v>
      </c>
      <c r="N427" s="2">
        <v>0</v>
      </c>
      <c r="O427" s="2" t="s">
        <v>42</v>
      </c>
      <c r="P427" s="2" t="s">
        <v>43</v>
      </c>
      <c r="Q427" s="2">
        <v>1</v>
      </c>
      <c r="R427" s="2" t="s">
        <v>42</v>
      </c>
      <c r="S427" s="2" t="s">
        <v>42</v>
      </c>
      <c r="T427" s="2">
        <v>0</v>
      </c>
      <c r="U427" s="2" t="s">
        <v>42</v>
      </c>
      <c r="V427" s="2" t="s">
        <v>42</v>
      </c>
      <c r="W427" s="2">
        <v>0</v>
      </c>
      <c r="X427" s="2" t="s">
        <v>42</v>
      </c>
      <c r="Y427" s="2" t="s">
        <v>42</v>
      </c>
      <c r="Z427" s="1">
        <v>1</v>
      </c>
      <c r="AA427" s="1" t="s">
        <v>42</v>
      </c>
      <c r="AB427" s="1" t="s">
        <v>42</v>
      </c>
      <c r="AC427" s="1" t="s">
        <v>1902</v>
      </c>
      <c r="AD427" s="1" t="s">
        <v>88</v>
      </c>
      <c r="AE427" s="1" t="s">
        <v>1593</v>
      </c>
      <c r="AF427" s="1" t="s">
        <v>100</v>
      </c>
      <c r="AG427" s="1" t="s">
        <v>1885</v>
      </c>
      <c r="AH427" s="1" t="s">
        <v>42</v>
      </c>
    </row>
    <row r="428" spans="1:34" hidden="1" x14ac:dyDescent="0.25">
      <c r="A428" s="1" t="s">
        <v>1903</v>
      </c>
      <c r="B428" s="1" t="s">
        <v>1904</v>
      </c>
      <c r="C428" s="1" t="s">
        <v>50</v>
      </c>
      <c r="D428" s="1" t="s">
        <v>1905</v>
      </c>
      <c r="E428" s="1" t="s">
        <v>1906</v>
      </c>
      <c r="F428" s="1" t="s">
        <v>1745</v>
      </c>
      <c r="G428" s="5" t="s">
        <v>324</v>
      </c>
      <c r="H428" s="1">
        <v>2018</v>
      </c>
      <c r="I428" s="1" t="s">
        <v>1088</v>
      </c>
      <c r="J428" s="2"/>
      <c r="K428" s="2">
        <v>1</v>
      </c>
      <c r="L428" s="2" t="s">
        <v>42</v>
      </c>
      <c r="M428" s="2" t="s">
        <v>42</v>
      </c>
      <c r="N428" s="2" t="s">
        <v>42</v>
      </c>
      <c r="O428" s="2" t="s">
        <v>42</v>
      </c>
      <c r="P428" s="2" t="s">
        <v>43</v>
      </c>
      <c r="Q428" s="2">
        <v>1</v>
      </c>
      <c r="R428" s="2" t="s">
        <v>42</v>
      </c>
      <c r="S428" s="2" t="s">
        <v>42</v>
      </c>
      <c r="T428" s="2" t="s">
        <v>42</v>
      </c>
      <c r="U428" s="2" t="s">
        <v>42</v>
      </c>
      <c r="V428" s="2" t="s">
        <v>42</v>
      </c>
      <c r="W428" s="2" t="s">
        <v>42</v>
      </c>
      <c r="X428" s="2" t="s">
        <v>42</v>
      </c>
      <c r="Y428" s="2" t="s">
        <v>42</v>
      </c>
      <c r="Z428" s="1" t="s">
        <v>42</v>
      </c>
      <c r="AA428" s="1" t="s">
        <v>42</v>
      </c>
      <c r="AB428" s="1" t="s">
        <v>42</v>
      </c>
      <c r="AC428" s="1" t="s">
        <v>1907</v>
      </c>
      <c r="AD428" s="1" t="s">
        <v>308</v>
      </c>
      <c r="AE428" s="1" t="s">
        <v>1593</v>
      </c>
      <c r="AF428" s="1" t="s">
        <v>100</v>
      </c>
      <c r="AG428" s="1" t="s">
        <v>100</v>
      </c>
      <c r="AH428" s="1" t="s">
        <v>42</v>
      </c>
    </row>
    <row r="429" spans="1:34" hidden="1" x14ac:dyDescent="0.25">
      <c r="A429" s="1" t="s">
        <v>1912</v>
      </c>
      <c r="B429" s="1" t="s">
        <v>1913</v>
      </c>
      <c r="C429" s="1" t="s">
        <v>50</v>
      </c>
      <c r="D429" s="1" t="s">
        <v>1914</v>
      </c>
      <c r="E429" s="1" t="s">
        <v>1915</v>
      </c>
      <c r="F429" s="1" t="s">
        <v>1916</v>
      </c>
      <c r="G429" s="5" t="s">
        <v>96</v>
      </c>
      <c r="H429" s="1">
        <v>2006</v>
      </c>
      <c r="I429" s="1" t="s">
        <v>215</v>
      </c>
      <c r="J429" s="2"/>
      <c r="K429" s="2">
        <v>1</v>
      </c>
      <c r="L429" s="2" t="s">
        <v>42</v>
      </c>
      <c r="M429" s="2" t="s">
        <v>42</v>
      </c>
      <c r="N429" s="2">
        <v>0</v>
      </c>
      <c r="O429" s="2" t="s">
        <v>42</v>
      </c>
      <c r="P429" s="2" t="s">
        <v>43</v>
      </c>
      <c r="Q429" s="2">
        <v>1</v>
      </c>
      <c r="R429" s="2" t="s">
        <v>42</v>
      </c>
      <c r="S429" s="2" t="s">
        <v>42</v>
      </c>
      <c r="T429" s="2">
        <v>0</v>
      </c>
      <c r="U429" s="2" t="s">
        <v>42</v>
      </c>
      <c r="V429" s="2" t="s">
        <v>42</v>
      </c>
      <c r="W429" s="2">
        <v>0</v>
      </c>
      <c r="X429" s="2" t="s">
        <v>42</v>
      </c>
      <c r="Y429" s="2" t="s">
        <v>42</v>
      </c>
      <c r="Z429" s="1">
        <v>1</v>
      </c>
      <c r="AA429" s="1" t="s">
        <v>42</v>
      </c>
      <c r="AB429" s="1" t="s">
        <v>42</v>
      </c>
      <c r="AC429" s="1" t="s">
        <v>1917</v>
      </c>
      <c r="AD429" s="1" t="s">
        <v>292</v>
      </c>
      <c r="AE429" s="1" t="s">
        <v>1766</v>
      </c>
      <c r="AF429" s="1" t="s">
        <v>100</v>
      </c>
      <c r="AG429" s="1" t="s">
        <v>191</v>
      </c>
      <c r="AH429" s="1" t="s">
        <v>42</v>
      </c>
    </row>
    <row r="430" spans="1:34" hidden="1" x14ac:dyDescent="0.25">
      <c r="A430" s="1" t="s">
        <v>1918</v>
      </c>
      <c r="B430" s="1" t="s">
        <v>1919</v>
      </c>
      <c r="C430" s="1" t="s">
        <v>286</v>
      </c>
      <c r="D430" s="1" t="s">
        <v>1920</v>
      </c>
      <c r="E430" s="1" t="s">
        <v>1921</v>
      </c>
      <c r="F430" s="1" t="s">
        <v>850</v>
      </c>
      <c r="G430" s="5" t="s">
        <v>461</v>
      </c>
      <c r="H430" s="1">
        <v>2010</v>
      </c>
      <c r="I430" s="1" t="s">
        <v>315</v>
      </c>
      <c r="J430" s="2"/>
      <c r="K430" s="2">
        <v>1</v>
      </c>
      <c r="L430" s="2" t="s">
        <v>42</v>
      </c>
      <c r="M430" s="2" t="s">
        <v>42</v>
      </c>
      <c r="N430" s="2">
        <v>0</v>
      </c>
      <c r="O430" s="2" t="s">
        <v>42</v>
      </c>
      <c r="P430" s="2" t="s">
        <v>43</v>
      </c>
      <c r="Q430" s="2">
        <v>1</v>
      </c>
      <c r="R430" s="2" t="s">
        <v>42</v>
      </c>
      <c r="S430" s="2" t="s">
        <v>42</v>
      </c>
      <c r="T430" s="2">
        <v>0</v>
      </c>
      <c r="U430" s="2" t="s">
        <v>42</v>
      </c>
      <c r="V430" s="2" t="s">
        <v>42</v>
      </c>
      <c r="W430" s="2">
        <v>0</v>
      </c>
      <c r="X430" s="2" t="s">
        <v>42</v>
      </c>
      <c r="Y430" s="2" t="s">
        <v>42</v>
      </c>
      <c r="Z430" s="1">
        <v>0</v>
      </c>
      <c r="AA430" s="1" t="s">
        <v>42</v>
      </c>
      <c r="AB430" s="1" t="s">
        <v>42</v>
      </c>
      <c r="AC430" s="1" t="s">
        <v>1922</v>
      </c>
      <c r="AD430" s="1" t="s">
        <v>45</v>
      </c>
      <c r="AE430" s="1" t="s">
        <v>1923</v>
      </c>
      <c r="AF430" s="1">
        <v>0</v>
      </c>
      <c r="AG430" s="1" t="s">
        <v>100</v>
      </c>
      <c r="AH430" s="1" t="s">
        <v>42</v>
      </c>
    </row>
    <row r="431" spans="1:34" hidden="1" x14ac:dyDescent="0.25">
      <c r="A431" s="1" t="s">
        <v>1928</v>
      </c>
      <c r="B431" s="1" t="s">
        <v>1929</v>
      </c>
      <c r="C431" s="1" t="s">
        <v>50</v>
      </c>
      <c r="D431" s="1" t="s">
        <v>1930</v>
      </c>
      <c r="E431" s="1" t="s">
        <v>1931</v>
      </c>
      <c r="F431" s="1" t="s">
        <v>230</v>
      </c>
      <c r="G431" s="5" t="s">
        <v>266</v>
      </c>
      <c r="H431" s="1">
        <v>2015</v>
      </c>
      <c r="I431" s="1" t="s">
        <v>188</v>
      </c>
      <c r="J431" s="2"/>
      <c r="K431" s="2">
        <v>1</v>
      </c>
      <c r="L431" s="2" t="s">
        <v>42</v>
      </c>
      <c r="M431" s="2" t="s">
        <v>42</v>
      </c>
      <c r="N431" s="2">
        <v>0</v>
      </c>
      <c r="O431" s="2" t="s">
        <v>42</v>
      </c>
      <c r="P431" s="2" t="s">
        <v>43</v>
      </c>
      <c r="Q431" s="2">
        <v>1</v>
      </c>
      <c r="R431" s="2" t="s">
        <v>42</v>
      </c>
      <c r="S431" s="2" t="s">
        <v>42</v>
      </c>
      <c r="T431" s="2">
        <v>0</v>
      </c>
      <c r="U431" s="2" t="s">
        <v>42</v>
      </c>
      <c r="V431" s="2" t="s">
        <v>42</v>
      </c>
      <c r="W431" s="2">
        <v>0</v>
      </c>
      <c r="X431" s="2" t="s">
        <v>42</v>
      </c>
      <c r="Y431" s="2" t="s">
        <v>42</v>
      </c>
      <c r="Z431" s="1">
        <v>0</v>
      </c>
      <c r="AA431" s="1" t="s">
        <v>42</v>
      </c>
      <c r="AB431" s="1" t="s">
        <v>42</v>
      </c>
      <c r="AC431" s="1" t="s">
        <v>1932</v>
      </c>
      <c r="AD431" s="1" t="s">
        <v>45</v>
      </c>
      <c r="AE431" s="1" t="s">
        <v>327</v>
      </c>
      <c r="AF431" s="1" t="s">
        <v>100</v>
      </c>
      <c r="AG431" s="1" t="s">
        <v>1334</v>
      </c>
      <c r="AH431" s="1" t="s">
        <v>42</v>
      </c>
    </row>
    <row r="432" spans="1:34" hidden="1" x14ac:dyDescent="0.25">
      <c r="A432" s="1" t="s">
        <v>1947</v>
      </c>
      <c r="B432" s="1" t="s">
        <v>1948</v>
      </c>
      <c r="C432" s="1" t="s">
        <v>36</v>
      </c>
      <c r="D432" s="1" t="s">
        <v>1949</v>
      </c>
      <c r="E432" s="1" t="s">
        <v>1950</v>
      </c>
      <c r="F432" s="1" t="s">
        <v>733</v>
      </c>
      <c r="G432" s="5" t="s">
        <v>187</v>
      </c>
      <c r="H432" s="1">
        <v>2012</v>
      </c>
      <c r="I432" s="1" t="s">
        <v>734</v>
      </c>
      <c r="J432" s="2"/>
      <c r="K432" s="2">
        <v>1</v>
      </c>
      <c r="L432" s="2" t="s">
        <v>42</v>
      </c>
      <c r="M432" s="2" t="s">
        <v>42</v>
      </c>
      <c r="N432" s="2">
        <v>1</v>
      </c>
      <c r="O432" s="2" t="s">
        <v>42</v>
      </c>
      <c r="P432" s="2" t="s">
        <v>43</v>
      </c>
      <c r="Q432" s="2">
        <v>1</v>
      </c>
      <c r="R432" s="2" t="s">
        <v>42</v>
      </c>
      <c r="S432" s="2" t="s">
        <v>42</v>
      </c>
      <c r="T432" s="2">
        <v>0</v>
      </c>
      <c r="U432" s="2" t="s">
        <v>42</v>
      </c>
      <c r="V432" s="2" t="s">
        <v>42</v>
      </c>
      <c r="W432" s="2">
        <v>0</v>
      </c>
      <c r="X432" s="2" t="s">
        <v>42</v>
      </c>
      <c r="Y432" s="2" t="s">
        <v>42</v>
      </c>
      <c r="Z432" s="1">
        <v>1</v>
      </c>
      <c r="AA432" s="1" t="s">
        <v>42</v>
      </c>
      <c r="AB432" s="1" t="s">
        <v>42</v>
      </c>
      <c r="AC432" s="1" t="s">
        <v>1951</v>
      </c>
      <c r="AD432" s="1" t="s">
        <v>250</v>
      </c>
      <c r="AE432" s="1" t="s">
        <v>1952</v>
      </c>
      <c r="AF432" s="1">
        <v>0</v>
      </c>
      <c r="AG432" s="1" t="s">
        <v>1953</v>
      </c>
      <c r="AH432" s="1" t="s">
        <v>42</v>
      </c>
    </row>
    <row r="433" spans="1:34" hidden="1" x14ac:dyDescent="0.25">
      <c r="A433" s="1" t="s">
        <v>1954</v>
      </c>
      <c r="B433" s="1" t="s">
        <v>1955</v>
      </c>
      <c r="C433" s="1" t="s">
        <v>50</v>
      </c>
      <c r="D433" s="1" t="s">
        <v>1956</v>
      </c>
      <c r="E433" s="1" t="s">
        <v>1957</v>
      </c>
      <c r="F433" s="1" t="s">
        <v>1604</v>
      </c>
      <c r="G433" s="5" t="s">
        <v>162</v>
      </c>
      <c r="H433" s="1">
        <v>2006</v>
      </c>
      <c r="I433" s="1" t="s">
        <v>563</v>
      </c>
      <c r="J433" s="2"/>
      <c r="K433" s="2">
        <v>1</v>
      </c>
      <c r="L433" s="2" t="s">
        <v>42</v>
      </c>
      <c r="M433" s="2" t="s">
        <v>42</v>
      </c>
      <c r="N433" s="2">
        <v>0</v>
      </c>
      <c r="O433" s="2" t="s">
        <v>42</v>
      </c>
      <c r="P433" s="2" t="s">
        <v>43</v>
      </c>
      <c r="Q433" s="2">
        <v>1</v>
      </c>
      <c r="R433" s="2" t="s">
        <v>42</v>
      </c>
      <c r="S433" s="2" t="s">
        <v>42</v>
      </c>
      <c r="T433" s="2">
        <v>0</v>
      </c>
      <c r="U433" s="2" t="s">
        <v>42</v>
      </c>
      <c r="V433" s="2" t="s">
        <v>42</v>
      </c>
      <c r="W433" s="2">
        <v>0</v>
      </c>
      <c r="X433" s="2" t="s">
        <v>42</v>
      </c>
      <c r="Y433" s="2" t="s">
        <v>42</v>
      </c>
      <c r="Z433" s="1">
        <v>0</v>
      </c>
      <c r="AA433" s="1" t="s">
        <v>42</v>
      </c>
      <c r="AB433" s="1" t="s">
        <v>42</v>
      </c>
      <c r="AC433" s="1" t="s">
        <v>1958</v>
      </c>
      <c r="AD433" s="1" t="s">
        <v>127</v>
      </c>
      <c r="AE433" s="1" t="s">
        <v>336</v>
      </c>
      <c r="AF433" s="1" t="s">
        <v>100</v>
      </c>
      <c r="AG433" s="1"/>
      <c r="AH433" s="1" t="s">
        <v>42</v>
      </c>
    </row>
    <row r="434" spans="1:34" hidden="1" x14ac:dyDescent="0.25">
      <c r="A434" s="1" t="s">
        <v>1959</v>
      </c>
      <c r="B434" s="1" t="s">
        <v>1960</v>
      </c>
      <c r="C434" s="1" t="s">
        <v>50</v>
      </c>
      <c r="D434" s="1" t="s">
        <v>1961</v>
      </c>
      <c r="E434" s="1" t="s">
        <v>1962</v>
      </c>
      <c r="F434" s="1" t="s">
        <v>1389</v>
      </c>
      <c r="G434" s="5" t="s">
        <v>143</v>
      </c>
      <c r="H434" s="1">
        <v>2006</v>
      </c>
      <c r="I434" s="1" t="s">
        <v>144</v>
      </c>
      <c r="J434" s="2"/>
      <c r="K434" s="2">
        <v>1</v>
      </c>
      <c r="L434" s="2" t="s">
        <v>42</v>
      </c>
      <c r="M434" s="2" t="s">
        <v>42</v>
      </c>
      <c r="N434" s="2">
        <v>0</v>
      </c>
      <c r="O434" s="2" t="s">
        <v>42</v>
      </c>
      <c r="P434" s="2" t="s">
        <v>43</v>
      </c>
      <c r="Q434" s="2">
        <v>1</v>
      </c>
      <c r="R434" s="2" t="s">
        <v>42</v>
      </c>
      <c r="S434" s="2" t="s">
        <v>42</v>
      </c>
      <c r="T434" s="2">
        <v>0</v>
      </c>
      <c r="U434" s="2" t="s">
        <v>42</v>
      </c>
      <c r="V434" s="2" t="s">
        <v>42</v>
      </c>
      <c r="W434" s="2">
        <v>0</v>
      </c>
      <c r="X434" s="2" t="s">
        <v>42</v>
      </c>
      <c r="Y434" s="2" t="s">
        <v>42</v>
      </c>
      <c r="Z434" s="1">
        <v>0</v>
      </c>
      <c r="AA434" s="1" t="s">
        <v>42</v>
      </c>
      <c r="AB434" s="1" t="s">
        <v>42</v>
      </c>
      <c r="AC434" s="1" t="s">
        <v>1963</v>
      </c>
      <c r="AD434" s="1" t="s">
        <v>45</v>
      </c>
      <c r="AE434" s="1" t="s">
        <v>565</v>
      </c>
      <c r="AF434" s="1" t="s">
        <v>100</v>
      </c>
      <c r="AG434" s="1"/>
      <c r="AH434" s="1" t="s">
        <v>42</v>
      </c>
    </row>
    <row r="435" spans="1:34" hidden="1" x14ac:dyDescent="0.25">
      <c r="A435" s="1" t="s">
        <v>1964</v>
      </c>
      <c r="B435" s="1" t="s">
        <v>1965</v>
      </c>
      <c r="C435" s="1" t="s">
        <v>50</v>
      </c>
      <c r="D435" s="1">
        <v>0</v>
      </c>
      <c r="E435" s="1" t="s">
        <v>1966</v>
      </c>
      <c r="F435" s="1" t="s">
        <v>1207</v>
      </c>
      <c r="G435" s="5" t="s">
        <v>40</v>
      </c>
      <c r="H435" s="1">
        <v>2015</v>
      </c>
      <c r="I435" s="1" t="s">
        <v>628</v>
      </c>
      <c r="J435" s="2"/>
      <c r="K435" s="2">
        <v>1</v>
      </c>
      <c r="L435" s="2" t="s">
        <v>42</v>
      </c>
      <c r="M435" s="2" t="s">
        <v>42</v>
      </c>
      <c r="N435" s="2">
        <v>0</v>
      </c>
      <c r="O435" s="2" t="s">
        <v>42</v>
      </c>
      <c r="P435" s="2" t="s">
        <v>43</v>
      </c>
      <c r="Q435" s="2">
        <v>1</v>
      </c>
      <c r="R435" s="2" t="s">
        <v>42</v>
      </c>
      <c r="S435" s="2" t="s">
        <v>42</v>
      </c>
      <c r="T435" s="2">
        <v>0</v>
      </c>
      <c r="U435" s="2" t="s">
        <v>42</v>
      </c>
      <c r="V435" s="2" t="s">
        <v>42</v>
      </c>
      <c r="W435" s="2">
        <v>0</v>
      </c>
      <c r="X435" s="2" t="s">
        <v>42</v>
      </c>
      <c r="Y435" s="2" t="s">
        <v>42</v>
      </c>
      <c r="Z435" s="1">
        <v>0</v>
      </c>
      <c r="AA435" s="1" t="s">
        <v>42</v>
      </c>
      <c r="AB435" s="1" t="s">
        <v>42</v>
      </c>
      <c r="AC435" s="1" t="s">
        <v>1967</v>
      </c>
      <c r="AD435" s="1" t="s">
        <v>65</v>
      </c>
      <c r="AE435" s="1" t="s">
        <v>65</v>
      </c>
      <c r="AF435" s="1" t="s">
        <v>100</v>
      </c>
      <c r="AG435" s="1" t="s">
        <v>1170</v>
      </c>
      <c r="AH435" s="1" t="s">
        <v>42</v>
      </c>
    </row>
    <row r="436" spans="1:34" hidden="1" x14ac:dyDescent="0.25">
      <c r="A436" s="1" t="s">
        <v>1968</v>
      </c>
      <c r="B436" s="1" t="s">
        <v>1969</v>
      </c>
      <c r="C436" s="1" t="s">
        <v>50</v>
      </c>
      <c r="D436" s="1" t="s">
        <v>1970</v>
      </c>
      <c r="E436" s="1" t="s">
        <v>1971</v>
      </c>
      <c r="F436" s="1" t="s">
        <v>817</v>
      </c>
      <c r="G436" s="5" t="s">
        <v>1357</v>
      </c>
      <c r="H436" s="1">
        <v>2006</v>
      </c>
      <c r="I436" s="1" t="s">
        <v>1972</v>
      </c>
      <c r="J436" s="2"/>
      <c r="K436" s="2">
        <v>1</v>
      </c>
      <c r="L436" s="2" t="s">
        <v>42</v>
      </c>
      <c r="M436" s="2" t="s">
        <v>42</v>
      </c>
      <c r="N436" s="2">
        <v>0</v>
      </c>
      <c r="O436" s="2" t="s">
        <v>42</v>
      </c>
      <c r="P436" s="2" t="s">
        <v>43</v>
      </c>
      <c r="Q436" s="2">
        <v>1</v>
      </c>
      <c r="R436" s="2" t="s">
        <v>42</v>
      </c>
      <c r="S436" s="2" t="s">
        <v>42</v>
      </c>
      <c r="T436" s="2">
        <v>0</v>
      </c>
      <c r="U436" s="2" t="s">
        <v>42</v>
      </c>
      <c r="V436" s="2" t="s">
        <v>42</v>
      </c>
      <c r="W436" s="2">
        <v>0</v>
      </c>
      <c r="X436" s="2" t="s">
        <v>42</v>
      </c>
      <c r="Y436" s="2" t="s">
        <v>42</v>
      </c>
      <c r="Z436" s="1">
        <v>1</v>
      </c>
      <c r="AA436" s="1" t="s">
        <v>42</v>
      </c>
      <c r="AB436" s="1" t="s">
        <v>42</v>
      </c>
      <c r="AC436" s="1" t="s">
        <v>1973</v>
      </c>
      <c r="AD436" s="1" t="s">
        <v>45</v>
      </c>
      <c r="AE436" s="1" t="s">
        <v>978</v>
      </c>
      <c r="AF436" s="1" t="s">
        <v>100</v>
      </c>
      <c r="AG436" s="1"/>
      <c r="AH436" s="1" t="s">
        <v>42</v>
      </c>
    </row>
    <row r="437" spans="1:34" hidden="1" x14ac:dyDescent="0.25">
      <c r="A437" s="1" t="s">
        <v>1974</v>
      </c>
      <c r="B437" s="1" t="s">
        <v>1975</v>
      </c>
      <c r="C437" s="1" t="s">
        <v>50</v>
      </c>
      <c r="D437" s="1" t="s">
        <v>1976</v>
      </c>
      <c r="E437" s="1" t="s">
        <v>1977</v>
      </c>
      <c r="F437" s="1" t="s">
        <v>1978</v>
      </c>
      <c r="G437" s="5" t="s">
        <v>1979</v>
      </c>
      <c r="H437" s="1">
        <v>2006</v>
      </c>
      <c r="I437" s="1" t="s">
        <v>275</v>
      </c>
      <c r="J437" s="2"/>
      <c r="K437" s="2">
        <v>1</v>
      </c>
      <c r="L437" s="2" t="s">
        <v>42</v>
      </c>
      <c r="M437" s="2" t="s">
        <v>42</v>
      </c>
      <c r="N437" s="2">
        <v>0</v>
      </c>
      <c r="O437" s="2" t="s">
        <v>42</v>
      </c>
      <c r="P437" s="2" t="s">
        <v>43</v>
      </c>
      <c r="Q437" s="2">
        <v>1</v>
      </c>
      <c r="R437" s="2" t="s">
        <v>42</v>
      </c>
      <c r="S437" s="2" t="s">
        <v>42</v>
      </c>
      <c r="T437" s="2">
        <v>0</v>
      </c>
      <c r="U437" s="2" t="s">
        <v>42</v>
      </c>
      <c r="V437" s="2" t="s">
        <v>42</v>
      </c>
      <c r="W437" s="2">
        <v>0</v>
      </c>
      <c r="X437" s="2" t="s">
        <v>42</v>
      </c>
      <c r="Y437" s="2" t="s">
        <v>42</v>
      </c>
      <c r="Z437" s="1">
        <v>1</v>
      </c>
      <c r="AA437" s="1" t="s">
        <v>42</v>
      </c>
      <c r="AB437" s="1" t="s">
        <v>42</v>
      </c>
      <c r="AC437" s="1" t="s">
        <v>1980</v>
      </c>
      <c r="AD437" s="1" t="s">
        <v>507</v>
      </c>
      <c r="AE437" s="1" t="s">
        <v>1345</v>
      </c>
      <c r="AF437" s="1" t="s">
        <v>100</v>
      </c>
      <c r="AG437" s="1"/>
      <c r="AH437" s="1" t="s">
        <v>42</v>
      </c>
    </row>
    <row r="438" spans="1:34" hidden="1" x14ac:dyDescent="0.25">
      <c r="A438" s="1" t="s">
        <v>1981</v>
      </c>
      <c r="B438" s="1" t="s">
        <v>1982</v>
      </c>
      <c r="C438" s="1" t="s">
        <v>50</v>
      </c>
      <c r="D438" s="1" t="s">
        <v>1983</v>
      </c>
      <c r="E438" s="1" t="s">
        <v>1984</v>
      </c>
      <c r="F438" s="1" t="s">
        <v>1306</v>
      </c>
      <c r="G438" s="5" t="s">
        <v>437</v>
      </c>
      <c r="H438" s="1">
        <v>2006</v>
      </c>
      <c r="I438" s="1" t="s">
        <v>462</v>
      </c>
      <c r="J438" s="2"/>
      <c r="K438" s="2">
        <v>1</v>
      </c>
      <c r="L438" s="2" t="s">
        <v>42</v>
      </c>
      <c r="M438" s="2" t="s">
        <v>42</v>
      </c>
      <c r="N438" s="2">
        <v>0</v>
      </c>
      <c r="O438" s="2" t="s">
        <v>42</v>
      </c>
      <c r="P438" s="2" t="s">
        <v>43</v>
      </c>
      <c r="Q438" s="2">
        <v>1</v>
      </c>
      <c r="R438" s="2" t="s">
        <v>42</v>
      </c>
      <c r="S438" s="2" t="s">
        <v>42</v>
      </c>
      <c r="T438" s="2">
        <v>0</v>
      </c>
      <c r="U438" s="2" t="s">
        <v>42</v>
      </c>
      <c r="V438" s="2" t="s">
        <v>42</v>
      </c>
      <c r="W438" s="2">
        <v>0</v>
      </c>
      <c r="X438" s="2" t="s">
        <v>42</v>
      </c>
      <c r="Y438" s="2" t="s">
        <v>42</v>
      </c>
      <c r="Z438" s="1">
        <v>0</v>
      </c>
      <c r="AA438" s="1" t="s">
        <v>42</v>
      </c>
      <c r="AB438" s="1" t="s">
        <v>42</v>
      </c>
      <c r="AC438" s="1" t="s">
        <v>1985</v>
      </c>
      <c r="AD438" s="1" t="s">
        <v>1105</v>
      </c>
      <c r="AE438" s="1" t="s">
        <v>1509</v>
      </c>
      <c r="AF438" s="1" t="s">
        <v>100</v>
      </c>
      <c r="AG438" s="1"/>
      <c r="AH438" s="1" t="s">
        <v>42</v>
      </c>
    </row>
    <row r="439" spans="1:34" hidden="1" x14ac:dyDescent="0.25">
      <c r="A439" s="1" t="s">
        <v>1986</v>
      </c>
      <c r="B439" s="1" t="s">
        <v>1987</v>
      </c>
      <c r="C439" s="1" t="s">
        <v>50</v>
      </c>
      <c r="D439" s="1" t="s">
        <v>1988</v>
      </c>
      <c r="E439" s="1" t="s">
        <v>1989</v>
      </c>
      <c r="F439" s="1" t="s">
        <v>1990</v>
      </c>
      <c r="G439" s="5" t="s">
        <v>942</v>
      </c>
      <c r="H439" s="1">
        <v>2006</v>
      </c>
      <c r="I439" s="1" t="s">
        <v>668</v>
      </c>
      <c r="J439" s="2"/>
      <c r="K439" s="2">
        <v>1</v>
      </c>
      <c r="L439" s="2" t="s">
        <v>42</v>
      </c>
      <c r="M439" s="2" t="s">
        <v>42</v>
      </c>
      <c r="N439" s="2">
        <v>0</v>
      </c>
      <c r="O439" s="2" t="s">
        <v>42</v>
      </c>
      <c r="P439" s="2" t="s">
        <v>43</v>
      </c>
      <c r="Q439" s="2">
        <v>1</v>
      </c>
      <c r="R439" s="2" t="s">
        <v>42</v>
      </c>
      <c r="S439" s="2" t="s">
        <v>42</v>
      </c>
      <c r="T439" s="2">
        <v>0</v>
      </c>
      <c r="U439" s="2" t="s">
        <v>42</v>
      </c>
      <c r="V439" s="2" t="s">
        <v>42</v>
      </c>
      <c r="W439" s="2">
        <v>0</v>
      </c>
      <c r="X439" s="2" t="s">
        <v>42</v>
      </c>
      <c r="Y439" s="2" t="s">
        <v>42</v>
      </c>
      <c r="Z439" s="1">
        <v>1</v>
      </c>
      <c r="AA439" s="1" t="s">
        <v>42</v>
      </c>
      <c r="AB439" s="1" t="s">
        <v>42</v>
      </c>
      <c r="AC439" s="1" t="s">
        <v>1991</v>
      </c>
      <c r="AD439" s="1" t="s">
        <v>127</v>
      </c>
      <c r="AE439" s="1" t="s">
        <v>852</v>
      </c>
      <c r="AF439" s="1" t="s">
        <v>100</v>
      </c>
      <c r="AG439" s="1"/>
      <c r="AH439" s="1" t="s">
        <v>42</v>
      </c>
    </row>
    <row r="440" spans="1:34" hidden="1" x14ac:dyDescent="0.25">
      <c r="A440" s="1" t="s">
        <v>1992</v>
      </c>
      <c r="B440" s="1" t="s">
        <v>1993</v>
      </c>
      <c r="C440" s="1" t="s">
        <v>50</v>
      </c>
      <c r="D440" s="1" t="s">
        <v>1994</v>
      </c>
      <c r="E440" s="1" t="s">
        <v>1995</v>
      </c>
      <c r="F440" s="1" t="s">
        <v>864</v>
      </c>
      <c r="G440" s="5" t="s">
        <v>865</v>
      </c>
      <c r="H440" s="1">
        <v>2006</v>
      </c>
      <c r="I440" s="1" t="s">
        <v>728</v>
      </c>
      <c r="J440" s="2"/>
      <c r="K440" s="2">
        <v>1</v>
      </c>
      <c r="L440" s="2" t="s">
        <v>42</v>
      </c>
      <c r="M440" s="2" t="s">
        <v>42</v>
      </c>
      <c r="N440" s="2">
        <v>0</v>
      </c>
      <c r="O440" s="2" t="s">
        <v>42</v>
      </c>
      <c r="P440" s="2" t="s">
        <v>43</v>
      </c>
      <c r="Q440" s="2">
        <v>1</v>
      </c>
      <c r="R440" s="2" t="s">
        <v>42</v>
      </c>
      <c r="S440" s="2" t="s">
        <v>42</v>
      </c>
      <c r="T440" s="2">
        <v>0</v>
      </c>
      <c r="U440" s="2" t="s">
        <v>42</v>
      </c>
      <c r="V440" s="2" t="s">
        <v>42</v>
      </c>
      <c r="W440" s="2">
        <v>0</v>
      </c>
      <c r="X440" s="2" t="s">
        <v>42</v>
      </c>
      <c r="Y440" s="2" t="s">
        <v>42</v>
      </c>
      <c r="Z440" s="1">
        <v>1</v>
      </c>
      <c r="AA440" s="1" t="s">
        <v>42</v>
      </c>
      <c r="AB440" s="1" t="s">
        <v>42</v>
      </c>
      <c r="AC440" s="1" t="s">
        <v>1996</v>
      </c>
      <c r="AD440" s="1" t="s">
        <v>292</v>
      </c>
      <c r="AE440" s="1" t="s">
        <v>1754</v>
      </c>
      <c r="AF440" s="1" t="s">
        <v>100</v>
      </c>
      <c r="AG440" s="1"/>
      <c r="AH440" s="1" t="s">
        <v>42</v>
      </c>
    </row>
    <row r="441" spans="1:34" hidden="1" x14ac:dyDescent="0.25">
      <c r="A441" s="1" t="s">
        <v>2002</v>
      </c>
      <c r="B441" s="1" t="s">
        <v>2003</v>
      </c>
      <c r="C441" s="1" t="s">
        <v>50</v>
      </c>
      <c r="D441" s="1" t="s">
        <v>2004</v>
      </c>
      <c r="E441" s="1" t="s">
        <v>2005</v>
      </c>
      <c r="F441" s="1" t="s">
        <v>864</v>
      </c>
      <c r="G441" s="5" t="s">
        <v>865</v>
      </c>
      <c r="H441" s="1">
        <v>2006</v>
      </c>
      <c r="I441" s="1" t="s">
        <v>728</v>
      </c>
      <c r="J441" s="2"/>
      <c r="K441" s="2">
        <v>1</v>
      </c>
      <c r="L441" s="2" t="s">
        <v>42</v>
      </c>
      <c r="M441" s="2" t="s">
        <v>42</v>
      </c>
      <c r="N441" s="2">
        <v>0</v>
      </c>
      <c r="O441" s="2" t="s">
        <v>42</v>
      </c>
      <c r="P441" s="2" t="s">
        <v>43</v>
      </c>
      <c r="Q441" s="2">
        <v>1</v>
      </c>
      <c r="R441" s="2" t="s">
        <v>42</v>
      </c>
      <c r="S441" s="2" t="s">
        <v>42</v>
      </c>
      <c r="T441" s="2">
        <v>0</v>
      </c>
      <c r="U441" s="2" t="s">
        <v>42</v>
      </c>
      <c r="V441" s="2" t="s">
        <v>42</v>
      </c>
      <c r="W441" s="2">
        <v>0</v>
      </c>
      <c r="X441" s="2" t="s">
        <v>42</v>
      </c>
      <c r="Y441" s="2" t="s">
        <v>42</v>
      </c>
      <c r="Z441" s="1">
        <v>1</v>
      </c>
      <c r="AA441" s="1" t="s">
        <v>42</v>
      </c>
      <c r="AB441" s="1" t="s">
        <v>42</v>
      </c>
      <c r="AC441" s="1" t="s">
        <v>2006</v>
      </c>
      <c r="AD441" s="1" t="s">
        <v>292</v>
      </c>
      <c r="AE441" s="1" t="s">
        <v>350</v>
      </c>
      <c r="AF441" s="1" t="s">
        <v>100</v>
      </c>
      <c r="AG441" s="1"/>
      <c r="AH441" s="1" t="s">
        <v>42</v>
      </c>
    </row>
    <row r="442" spans="1:34" hidden="1" x14ac:dyDescent="0.25">
      <c r="A442" s="1" t="s">
        <v>2007</v>
      </c>
      <c r="B442" s="1" t="s">
        <v>2008</v>
      </c>
      <c r="C442" s="1" t="s">
        <v>103</v>
      </c>
      <c r="D442" s="1" t="s">
        <v>2009</v>
      </c>
      <c r="E442" s="1" t="s">
        <v>2010</v>
      </c>
      <c r="F442" s="1" t="s">
        <v>1464</v>
      </c>
      <c r="G442" s="5" t="s">
        <v>324</v>
      </c>
      <c r="H442" s="1">
        <v>2018</v>
      </c>
      <c r="I442" s="1" t="s">
        <v>728</v>
      </c>
      <c r="J442" s="2"/>
      <c r="K442" s="2">
        <v>1</v>
      </c>
      <c r="L442" s="2" t="s">
        <v>42</v>
      </c>
      <c r="M442" s="2" t="s">
        <v>42</v>
      </c>
      <c r="N442" s="2">
        <v>1</v>
      </c>
      <c r="O442" s="2" t="s">
        <v>42</v>
      </c>
      <c r="P442" s="2" t="s">
        <v>43</v>
      </c>
      <c r="Q442" s="2" t="s">
        <v>42</v>
      </c>
      <c r="R442" s="2" t="s">
        <v>42</v>
      </c>
      <c r="S442" s="2" t="s">
        <v>42</v>
      </c>
      <c r="T442" s="2" t="s">
        <v>42</v>
      </c>
      <c r="U442" s="2" t="s">
        <v>42</v>
      </c>
      <c r="V442" s="2" t="s">
        <v>42</v>
      </c>
      <c r="W442" s="2" t="s">
        <v>42</v>
      </c>
      <c r="X442" s="2" t="s">
        <v>42</v>
      </c>
      <c r="Y442" s="2" t="s">
        <v>42</v>
      </c>
      <c r="Z442" s="1">
        <v>1</v>
      </c>
      <c r="AA442" s="1" t="s">
        <v>42</v>
      </c>
      <c r="AB442" s="1" t="s">
        <v>42</v>
      </c>
      <c r="AC442" s="1" t="s">
        <v>2011</v>
      </c>
      <c r="AD442" s="1" t="s">
        <v>239</v>
      </c>
      <c r="AE442" s="1" t="s">
        <v>2012</v>
      </c>
      <c r="AF442" s="1" t="s">
        <v>100</v>
      </c>
      <c r="AG442" s="1" t="s">
        <v>2013</v>
      </c>
      <c r="AH442" s="1" t="s">
        <v>42</v>
      </c>
    </row>
    <row r="443" spans="1:34" hidden="1" x14ac:dyDescent="0.25">
      <c r="A443" s="1" t="s">
        <v>2014</v>
      </c>
      <c r="B443" s="1" t="s">
        <v>2015</v>
      </c>
      <c r="C443" s="1" t="s">
        <v>103</v>
      </c>
      <c r="D443" s="1" t="s">
        <v>2016</v>
      </c>
      <c r="E443" s="1" t="s">
        <v>2017</v>
      </c>
      <c r="F443" s="1" t="s">
        <v>2018</v>
      </c>
      <c r="G443" s="5" t="s">
        <v>62</v>
      </c>
      <c r="H443" s="1">
        <v>2019</v>
      </c>
      <c r="I443" s="1" t="s">
        <v>649</v>
      </c>
      <c r="J443" s="2"/>
      <c r="K443" s="2">
        <v>1</v>
      </c>
      <c r="L443" s="2" t="s">
        <v>42</v>
      </c>
      <c r="M443" s="2" t="s">
        <v>42</v>
      </c>
      <c r="N443" s="2">
        <v>1</v>
      </c>
      <c r="O443" s="2" t="s">
        <v>42</v>
      </c>
      <c r="P443" s="2" t="s">
        <v>43</v>
      </c>
      <c r="Q443" s="2" t="s">
        <v>42</v>
      </c>
      <c r="R443" s="2" t="s">
        <v>42</v>
      </c>
      <c r="S443" s="2" t="s">
        <v>42</v>
      </c>
      <c r="T443" s="2">
        <v>1</v>
      </c>
      <c r="U443" s="2" t="s">
        <v>42</v>
      </c>
      <c r="V443" s="2" t="s">
        <v>42</v>
      </c>
      <c r="W443" s="2">
        <v>1</v>
      </c>
      <c r="X443" s="2" t="s">
        <v>42</v>
      </c>
      <c r="Y443" s="2" t="s">
        <v>42</v>
      </c>
      <c r="Z443" s="1">
        <v>1</v>
      </c>
      <c r="AA443" s="1" t="s">
        <v>42</v>
      </c>
      <c r="AB443" s="1" t="s">
        <v>42</v>
      </c>
      <c r="AC443" s="1" t="s">
        <v>2019</v>
      </c>
      <c r="AD443" s="1">
        <v>0</v>
      </c>
      <c r="AE443" s="1" t="s">
        <v>907</v>
      </c>
      <c r="AF443" s="1">
        <v>0</v>
      </c>
      <c r="AG443" s="1" t="s">
        <v>2020</v>
      </c>
      <c r="AH443" s="1" t="s">
        <v>42</v>
      </c>
    </row>
    <row r="444" spans="1:34" hidden="1" x14ac:dyDescent="0.25">
      <c r="A444" s="1" t="s">
        <v>2025</v>
      </c>
      <c r="B444" s="1" t="s">
        <v>2026</v>
      </c>
      <c r="C444" s="1" t="s">
        <v>50</v>
      </c>
      <c r="D444" s="1" t="s">
        <v>2027</v>
      </c>
      <c r="E444" s="1" t="s">
        <v>2028</v>
      </c>
      <c r="F444" s="1" t="s">
        <v>635</v>
      </c>
      <c r="G444" s="5" t="s">
        <v>636</v>
      </c>
      <c r="H444" s="1">
        <v>2006</v>
      </c>
      <c r="I444" s="1" t="s">
        <v>628</v>
      </c>
      <c r="J444" s="2"/>
      <c r="K444" s="2">
        <v>1</v>
      </c>
      <c r="L444" s="2" t="s">
        <v>42</v>
      </c>
      <c r="M444" s="2" t="s">
        <v>42</v>
      </c>
      <c r="N444" s="2">
        <v>0</v>
      </c>
      <c r="O444" s="2" t="s">
        <v>42</v>
      </c>
      <c r="P444" s="2" t="s">
        <v>43</v>
      </c>
      <c r="Q444" s="2">
        <v>1</v>
      </c>
      <c r="R444" s="2" t="s">
        <v>42</v>
      </c>
      <c r="S444" s="2" t="s">
        <v>42</v>
      </c>
      <c r="T444" s="2">
        <v>0</v>
      </c>
      <c r="U444" s="2" t="s">
        <v>42</v>
      </c>
      <c r="V444" s="2" t="s">
        <v>42</v>
      </c>
      <c r="W444" s="2">
        <v>0</v>
      </c>
      <c r="X444" s="2" t="s">
        <v>42</v>
      </c>
      <c r="Y444" s="2" t="s">
        <v>42</v>
      </c>
      <c r="Z444" s="1">
        <v>0</v>
      </c>
      <c r="AA444" s="1" t="s">
        <v>42</v>
      </c>
      <c r="AB444" s="1" t="s">
        <v>42</v>
      </c>
      <c r="AC444" s="1" t="s">
        <v>2029</v>
      </c>
      <c r="AD444" s="1" t="s">
        <v>292</v>
      </c>
      <c r="AE444" s="1" t="s">
        <v>2030</v>
      </c>
      <c r="AF444" s="1" t="s">
        <v>100</v>
      </c>
      <c r="AG444" s="1"/>
      <c r="AH444" s="1" t="s">
        <v>42</v>
      </c>
    </row>
    <row r="445" spans="1:34" hidden="1" x14ac:dyDescent="0.25">
      <c r="A445" s="1" t="s">
        <v>2031</v>
      </c>
      <c r="B445" s="1" t="s">
        <v>2032</v>
      </c>
      <c r="C445" s="1" t="s">
        <v>50</v>
      </c>
      <c r="D445" s="1" t="s">
        <v>2033</v>
      </c>
      <c r="E445" s="1" t="s">
        <v>2033</v>
      </c>
      <c r="F445" s="1" t="e">
        <v>#N/A</v>
      </c>
      <c r="G445" s="5" t="s">
        <v>266</v>
      </c>
      <c r="H445" s="1">
        <v>2014</v>
      </c>
      <c r="I445" s="1" t="s">
        <v>237</v>
      </c>
      <c r="J445" s="2"/>
      <c r="K445" s="2">
        <v>1</v>
      </c>
      <c r="L445" s="2" t="s">
        <v>42</v>
      </c>
      <c r="M445" s="2" t="s">
        <v>42</v>
      </c>
      <c r="N445" s="2">
        <v>0</v>
      </c>
      <c r="O445" s="2" t="s">
        <v>42</v>
      </c>
      <c r="P445" s="2" t="s">
        <v>43</v>
      </c>
      <c r="Q445" s="2">
        <v>1</v>
      </c>
      <c r="R445" s="2" t="s">
        <v>42</v>
      </c>
      <c r="S445" s="2" t="s">
        <v>42</v>
      </c>
      <c r="T445" s="2">
        <v>0</v>
      </c>
      <c r="U445" s="2" t="s">
        <v>42</v>
      </c>
      <c r="V445" s="2" t="s">
        <v>42</v>
      </c>
      <c r="W445" s="2">
        <v>0</v>
      </c>
      <c r="X445" s="2" t="s">
        <v>42</v>
      </c>
      <c r="Y445" s="2" t="s">
        <v>42</v>
      </c>
      <c r="Z445" s="1">
        <v>0</v>
      </c>
      <c r="AA445" s="1" t="s">
        <v>42</v>
      </c>
      <c r="AB445" s="1" t="s">
        <v>42</v>
      </c>
      <c r="AC445" s="1" t="s">
        <v>2034</v>
      </c>
      <c r="AD445" s="1" t="s">
        <v>1105</v>
      </c>
      <c r="AE445" s="1" t="s">
        <v>2035</v>
      </c>
      <c r="AF445" s="1" t="s">
        <v>100</v>
      </c>
      <c r="AG445" s="1" t="s">
        <v>2036</v>
      </c>
      <c r="AH445" s="1" t="s">
        <v>42</v>
      </c>
    </row>
    <row r="446" spans="1:34" hidden="1" x14ac:dyDescent="0.25">
      <c r="A446" s="1" t="s">
        <v>2037</v>
      </c>
      <c r="B446" s="1" t="s">
        <v>2038</v>
      </c>
      <c r="C446" s="1" t="s">
        <v>50</v>
      </c>
      <c r="D446" s="1" t="s">
        <v>2039</v>
      </c>
      <c r="E446" s="1" t="s">
        <v>2040</v>
      </c>
      <c r="F446" s="1" t="s">
        <v>230</v>
      </c>
      <c r="G446" s="5" t="s">
        <v>324</v>
      </c>
      <c r="H446" s="1">
        <v>2018</v>
      </c>
      <c r="I446" s="1" t="s">
        <v>188</v>
      </c>
      <c r="J446" s="2"/>
      <c r="K446" s="2">
        <v>1</v>
      </c>
      <c r="L446" s="2" t="s">
        <v>42</v>
      </c>
      <c r="M446" s="2" t="s">
        <v>42</v>
      </c>
      <c r="N446" s="2" t="s">
        <v>42</v>
      </c>
      <c r="O446" s="2" t="s">
        <v>42</v>
      </c>
      <c r="P446" s="2" t="s">
        <v>43</v>
      </c>
      <c r="Q446" s="2">
        <v>1</v>
      </c>
      <c r="R446" s="2" t="s">
        <v>42</v>
      </c>
      <c r="S446" s="2" t="s">
        <v>42</v>
      </c>
      <c r="T446" s="2" t="s">
        <v>42</v>
      </c>
      <c r="U446" s="2" t="s">
        <v>42</v>
      </c>
      <c r="V446" s="2" t="s">
        <v>42</v>
      </c>
      <c r="W446" s="2" t="s">
        <v>42</v>
      </c>
      <c r="X446" s="2" t="s">
        <v>42</v>
      </c>
      <c r="Y446" s="2" t="s">
        <v>42</v>
      </c>
      <c r="Z446" s="1" t="s">
        <v>42</v>
      </c>
      <c r="AA446" s="1" t="s">
        <v>42</v>
      </c>
      <c r="AB446" s="1" t="s">
        <v>42</v>
      </c>
      <c r="AC446" s="1" t="s">
        <v>2041</v>
      </c>
      <c r="AD446" s="1" t="s">
        <v>308</v>
      </c>
      <c r="AE446" s="1" t="s">
        <v>2042</v>
      </c>
      <c r="AF446" s="1" t="s">
        <v>100</v>
      </c>
      <c r="AG446" s="1" t="s">
        <v>1391</v>
      </c>
      <c r="AH446" s="1" t="s">
        <v>42</v>
      </c>
    </row>
    <row r="447" spans="1:34" hidden="1" x14ac:dyDescent="0.25">
      <c r="A447" s="1" t="s">
        <v>2043</v>
      </c>
      <c r="B447" s="1" t="s">
        <v>2044</v>
      </c>
      <c r="C447" s="1" t="s">
        <v>50</v>
      </c>
      <c r="D447" s="1" t="s">
        <v>2045</v>
      </c>
      <c r="E447" s="1" t="s">
        <v>2046</v>
      </c>
      <c r="F447" s="1" t="s">
        <v>2047</v>
      </c>
      <c r="G447" s="5" t="s">
        <v>942</v>
      </c>
      <c r="H447" s="1">
        <v>2006</v>
      </c>
      <c r="I447" s="1" t="s">
        <v>668</v>
      </c>
      <c r="J447" s="2"/>
      <c r="K447" s="2">
        <v>1</v>
      </c>
      <c r="L447" s="2" t="s">
        <v>42</v>
      </c>
      <c r="M447" s="2" t="s">
        <v>42</v>
      </c>
      <c r="N447" s="2">
        <v>0</v>
      </c>
      <c r="O447" s="2" t="s">
        <v>42</v>
      </c>
      <c r="P447" s="2" t="s">
        <v>43</v>
      </c>
      <c r="Q447" s="2">
        <v>1</v>
      </c>
      <c r="R447" s="2" t="s">
        <v>42</v>
      </c>
      <c r="S447" s="2" t="s">
        <v>42</v>
      </c>
      <c r="T447" s="2">
        <v>0</v>
      </c>
      <c r="U447" s="2" t="s">
        <v>42</v>
      </c>
      <c r="V447" s="2" t="s">
        <v>42</v>
      </c>
      <c r="W447" s="2">
        <v>0</v>
      </c>
      <c r="X447" s="2" t="s">
        <v>42</v>
      </c>
      <c r="Y447" s="2" t="s">
        <v>42</v>
      </c>
      <c r="Z447" s="1">
        <v>1</v>
      </c>
      <c r="AA447" s="1" t="s">
        <v>42</v>
      </c>
      <c r="AB447" s="1" t="s">
        <v>42</v>
      </c>
      <c r="AC447" s="1" t="s">
        <v>2048</v>
      </c>
      <c r="AD447" s="1" t="s">
        <v>127</v>
      </c>
      <c r="AE447" s="1" t="s">
        <v>127</v>
      </c>
      <c r="AF447" s="1" t="s">
        <v>100</v>
      </c>
      <c r="AG447" s="1"/>
      <c r="AH447" s="1" t="s">
        <v>42</v>
      </c>
    </row>
    <row r="448" spans="1:34" hidden="1" x14ac:dyDescent="0.25">
      <c r="A448" s="1" t="s">
        <v>2049</v>
      </c>
      <c r="B448" s="1" t="s">
        <v>2050</v>
      </c>
      <c r="C448" s="1" t="s">
        <v>50</v>
      </c>
      <c r="D448" s="1" t="s">
        <v>2051</v>
      </c>
      <c r="E448" s="1" t="s">
        <v>2052</v>
      </c>
      <c r="F448" s="1" t="s">
        <v>518</v>
      </c>
      <c r="G448" s="5" t="s">
        <v>950</v>
      </c>
      <c r="H448" s="1">
        <v>2006</v>
      </c>
      <c r="I448" s="1" t="s">
        <v>713</v>
      </c>
      <c r="J448" s="2"/>
      <c r="K448" s="2">
        <v>1</v>
      </c>
      <c r="L448" s="2" t="s">
        <v>42</v>
      </c>
      <c r="M448" s="2" t="s">
        <v>42</v>
      </c>
      <c r="N448" s="2">
        <v>0</v>
      </c>
      <c r="O448" s="2" t="s">
        <v>42</v>
      </c>
      <c r="P448" s="2" t="s">
        <v>43</v>
      </c>
      <c r="Q448" s="2">
        <v>1</v>
      </c>
      <c r="R448" s="2" t="s">
        <v>42</v>
      </c>
      <c r="S448" s="2" t="s">
        <v>42</v>
      </c>
      <c r="T448" s="2">
        <v>0</v>
      </c>
      <c r="U448" s="2" t="s">
        <v>42</v>
      </c>
      <c r="V448" s="2" t="s">
        <v>42</v>
      </c>
      <c r="W448" s="2">
        <v>0</v>
      </c>
      <c r="X448" s="2" t="s">
        <v>42</v>
      </c>
      <c r="Y448" s="2" t="s">
        <v>42</v>
      </c>
      <c r="Z448" s="1">
        <v>1</v>
      </c>
      <c r="AA448" s="1" t="s">
        <v>42</v>
      </c>
      <c r="AB448" s="1" t="s">
        <v>42</v>
      </c>
      <c r="AC448" s="1" t="s">
        <v>2053</v>
      </c>
      <c r="AD448" s="1" t="s">
        <v>127</v>
      </c>
      <c r="AE448" s="1" t="s">
        <v>277</v>
      </c>
      <c r="AF448" s="1" t="s">
        <v>100</v>
      </c>
      <c r="AG448" s="1"/>
      <c r="AH448" s="1" t="s">
        <v>42</v>
      </c>
    </row>
    <row r="449" spans="1:34" hidden="1" x14ac:dyDescent="0.25">
      <c r="A449" s="1" t="s">
        <v>2054</v>
      </c>
      <c r="B449" s="1" t="s">
        <v>2055</v>
      </c>
      <c r="C449" s="1" t="s">
        <v>50</v>
      </c>
      <c r="D449" s="1" t="s">
        <v>2056</v>
      </c>
      <c r="E449" s="1" t="s">
        <v>2057</v>
      </c>
      <c r="F449" s="1" t="s">
        <v>2058</v>
      </c>
      <c r="G449" s="5" t="s">
        <v>324</v>
      </c>
      <c r="H449" s="1">
        <v>2018</v>
      </c>
      <c r="I449" s="1" t="s">
        <v>2059</v>
      </c>
      <c r="J449" s="2"/>
      <c r="K449" s="2">
        <v>1</v>
      </c>
      <c r="L449" s="2" t="s">
        <v>42</v>
      </c>
      <c r="M449" s="2" t="s">
        <v>42</v>
      </c>
      <c r="N449" s="2" t="s">
        <v>42</v>
      </c>
      <c r="O449" s="2" t="s">
        <v>42</v>
      </c>
      <c r="P449" s="2" t="s">
        <v>43</v>
      </c>
      <c r="Q449" s="2">
        <v>1</v>
      </c>
      <c r="R449" s="2" t="s">
        <v>42</v>
      </c>
      <c r="S449" s="2" t="s">
        <v>42</v>
      </c>
      <c r="T449" s="2" t="s">
        <v>42</v>
      </c>
      <c r="U449" s="2" t="s">
        <v>42</v>
      </c>
      <c r="V449" s="2" t="s">
        <v>42</v>
      </c>
      <c r="W449" s="2" t="s">
        <v>42</v>
      </c>
      <c r="X449" s="2" t="s">
        <v>42</v>
      </c>
      <c r="Y449" s="2" t="s">
        <v>42</v>
      </c>
      <c r="Z449" s="1" t="s">
        <v>42</v>
      </c>
      <c r="AA449" s="1" t="s">
        <v>42</v>
      </c>
      <c r="AB449" s="1" t="s">
        <v>42</v>
      </c>
      <c r="AC449" s="1" t="s">
        <v>2060</v>
      </c>
      <c r="AD449" s="1" t="s">
        <v>308</v>
      </c>
      <c r="AE449" s="1" t="s">
        <v>2061</v>
      </c>
      <c r="AF449" s="1" t="s">
        <v>100</v>
      </c>
      <c r="AG449" s="1" t="s">
        <v>1391</v>
      </c>
      <c r="AH449" s="1" t="s">
        <v>42</v>
      </c>
    </row>
    <row r="450" spans="1:34" hidden="1" x14ac:dyDescent="0.25">
      <c r="A450" s="1" t="s">
        <v>2062</v>
      </c>
      <c r="B450" s="1" t="s">
        <v>2063</v>
      </c>
      <c r="C450" s="1" t="s">
        <v>50</v>
      </c>
      <c r="D450" s="1" t="s">
        <v>2064</v>
      </c>
      <c r="E450" s="1" t="s">
        <v>2065</v>
      </c>
      <c r="F450" s="1" t="s">
        <v>864</v>
      </c>
      <c r="G450" s="5" t="s">
        <v>205</v>
      </c>
      <c r="H450" s="1">
        <v>2006</v>
      </c>
      <c r="I450" s="1" t="s">
        <v>728</v>
      </c>
      <c r="J450" s="2"/>
      <c r="K450" s="2">
        <v>1</v>
      </c>
      <c r="L450" s="2" t="s">
        <v>42</v>
      </c>
      <c r="M450" s="2" t="s">
        <v>42</v>
      </c>
      <c r="N450" s="2">
        <v>1</v>
      </c>
      <c r="O450" s="2" t="s">
        <v>42</v>
      </c>
      <c r="P450" s="2" t="s">
        <v>43</v>
      </c>
      <c r="Q450" s="2">
        <v>1</v>
      </c>
      <c r="R450" s="2" t="s">
        <v>42</v>
      </c>
      <c r="S450" s="2" t="s">
        <v>42</v>
      </c>
      <c r="T450" s="2">
        <v>1</v>
      </c>
      <c r="U450" s="2" t="s">
        <v>42</v>
      </c>
      <c r="V450" s="2" t="s">
        <v>42</v>
      </c>
      <c r="W450" s="2">
        <v>0</v>
      </c>
      <c r="X450" s="2" t="s">
        <v>42</v>
      </c>
      <c r="Y450" s="2" t="s">
        <v>42</v>
      </c>
      <c r="Z450" s="1">
        <v>1</v>
      </c>
      <c r="AA450" s="1" t="s">
        <v>42</v>
      </c>
      <c r="AB450" s="1" t="s">
        <v>42</v>
      </c>
      <c r="AC450" s="1" t="s">
        <v>2066</v>
      </c>
      <c r="AD450" s="1" t="s">
        <v>65</v>
      </c>
      <c r="AE450" s="1" t="s">
        <v>208</v>
      </c>
      <c r="AF450" s="1" t="s">
        <v>100</v>
      </c>
      <c r="AG450" s="1"/>
      <c r="AH450" s="1" t="s">
        <v>42</v>
      </c>
    </row>
    <row r="451" spans="1:34" hidden="1" x14ac:dyDescent="0.25">
      <c r="A451" s="1" t="s">
        <v>2067</v>
      </c>
      <c r="B451" s="1" t="s">
        <v>2068</v>
      </c>
      <c r="C451" s="1" t="s">
        <v>77</v>
      </c>
      <c r="D451" s="1" t="s">
        <v>2069</v>
      </c>
      <c r="E451" s="1" t="s">
        <v>2070</v>
      </c>
      <c r="F451" s="1" t="s">
        <v>682</v>
      </c>
      <c r="G451" s="5" t="s">
        <v>257</v>
      </c>
      <c r="H451" s="1">
        <v>2017</v>
      </c>
      <c r="I451" s="1" t="s">
        <v>590</v>
      </c>
      <c r="J451" s="2"/>
      <c r="K451" s="2">
        <v>1</v>
      </c>
      <c r="L451" s="2" t="s">
        <v>42</v>
      </c>
      <c r="M451" s="2" t="s">
        <v>42</v>
      </c>
      <c r="N451" s="2">
        <v>1</v>
      </c>
      <c r="O451" s="2" t="s">
        <v>42</v>
      </c>
      <c r="P451" s="2" t="s">
        <v>43</v>
      </c>
      <c r="Q451" s="2">
        <v>0</v>
      </c>
      <c r="R451" s="2" t="s">
        <v>42</v>
      </c>
      <c r="S451" s="2" t="s">
        <v>42</v>
      </c>
      <c r="T451" s="2">
        <v>1</v>
      </c>
      <c r="U451" s="2" t="s">
        <v>42</v>
      </c>
      <c r="V451" s="2" t="s">
        <v>42</v>
      </c>
      <c r="W451" s="2">
        <v>1</v>
      </c>
      <c r="X451" s="2" t="s">
        <v>42</v>
      </c>
      <c r="Y451" s="2" t="s">
        <v>42</v>
      </c>
      <c r="Z451" s="1" t="s">
        <v>42</v>
      </c>
      <c r="AA451" s="1" t="s">
        <v>42</v>
      </c>
      <c r="AB451" s="1" t="s">
        <v>42</v>
      </c>
      <c r="AC451" s="1" t="s">
        <v>2071</v>
      </c>
      <c r="AD451" s="1" t="s">
        <v>88</v>
      </c>
      <c r="AE451" s="1" t="s">
        <v>670</v>
      </c>
      <c r="AF451" s="1" t="s">
        <v>100</v>
      </c>
      <c r="AG451" s="1"/>
      <c r="AH451" s="1" t="s">
        <v>42</v>
      </c>
    </row>
    <row r="452" spans="1:34" hidden="1" x14ac:dyDescent="0.25">
      <c r="A452" s="1" t="s">
        <v>2072</v>
      </c>
      <c r="B452" s="1" t="s">
        <v>2073</v>
      </c>
      <c r="C452" s="1" t="s">
        <v>50</v>
      </c>
      <c r="D452" s="1" t="s">
        <v>2074</v>
      </c>
      <c r="E452" s="1" t="s">
        <v>2075</v>
      </c>
      <c r="F452" s="1" t="s">
        <v>1389</v>
      </c>
      <c r="G452" s="5" t="s">
        <v>143</v>
      </c>
      <c r="H452" s="1">
        <v>2006</v>
      </c>
      <c r="I452" s="1" t="s">
        <v>144</v>
      </c>
      <c r="J452" s="2"/>
      <c r="K452" s="2">
        <v>1</v>
      </c>
      <c r="L452" s="2" t="s">
        <v>42</v>
      </c>
      <c r="M452" s="2" t="s">
        <v>42</v>
      </c>
      <c r="N452" s="2">
        <v>0</v>
      </c>
      <c r="O452" s="2" t="s">
        <v>42</v>
      </c>
      <c r="P452" s="2" t="s">
        <v>43</v>
      </c>
      <c r="Q452" s="2">
        <v>1</v>
      </c>
      <c r="R452" s="2" t="s">
        <v>42</v>
      </c>
      <c r="S452" s="2" t="s">
        <v>42</v>
      </c>
      <c r="T452" s="2">
        <v>0</v>
      </c>
      <c r="U452" s="2" t="s">
        <v>42</v>
      </c>
      <c r="V452" s="2" t="s">
        <v>42</v>
      </c>
      <c r="W452" s="2">
        <v>0</v>
      </c>
      <c r="X452" s="2" t="s">
        <v>42</v>
      </c>
      <c r="Y452" s="2" t="s">
        <v>42</v>
      </c>
      <c r="Z452" s="1">
        <v>0</v>
      </c>
      <c r="AA452" s="1" t="s">
        <v>42</v>
      </c>
      <c r="AB452" s="1" t="s">
        <v>42</v>
      </c>
      <c r="AC452" s="1" t="s">
        <v>2076</v>
      </c>
      <c r="AD452" s="1" t="s">
        <v>292</v>
      </c>
      <c r="AE452" s="1" t="s">
        <v>448</v>
      </c>
      <c r="AF452" s="1" t="s">
        <v>100</v>
      </c>
      <c r="AG452" s="1"/>
      <c r="AH452" s="1" t="s">
        <v>42</v>
      </c>
    </row>
    <row r="453" spans="1:34" hidden="1" x14ac:dyDescent="0.25">
      <c r="A453" s="1" t="s">
        <v>2077</v>
      </c>
      <c r="B453" s="1" t="s">
        <v>2078</v>
      </c>
      <c r="C453" s="1" t="s">
        <v>50</v>
      </c>
      <c r="D453" s="1" t="s">
        <v>2079</v>
      </c>
      <c r="E453" s="1" t="s">
        <v>2080</v>
      </c>
      <c r="F453" s="1" t="s">
        <v>518</v>
      </c>
      <c r="G453" s="5" t="s">
        <v>454</v>
      </c>
      <c r="H453" s="1">
        <v>2006</v>
      </c>
      <c r="I453" s="1" t="s">
        <v>713</v>
      </c>
      <c r="J453" s="2"/>
      <c r="K453" s="2">
        <v>1</v>
      </c>
      <c r="L453" s="2" t="s">
        <v>42</v>
      </c>
      <c r="M453" s="2" t="s">
        <v>42</v>
      </c>
      <c r="N453" s="2">
        <v>0</v>
      </c>
      <c r="O453" s="2" t="s">
        <v>42</v>
      </c>
      <c r="P453" s="2" t="s">
        <v>43</v>
      </c>
      <c r="Q453" s="2">
        <v>1</v>
      </c>
      <c r="R453" s="2" t="s">
        <v>42</v>
      </c>
      <c r="S453" s="2" t="s">
        <v>42</v>
      </c>
      <c r="T453" s="2">
        <v>0</v>
      </c>
      <c r="U453" s="2" t="s">
        <v>42</v>
      </c>
      <c r="V453" s="2" t="s">
        <v>42</v>
      </c>
      <c r="W453" s="2">
        <v>0</v>
      </c>
      <c r="X453" s="2" t="s">
        <v>42</v>
      </c>
      <c r="Y453" s="2" t="s">
        <v>42</v>
      </c>
      <c r="Z453" s="1">
        <v>1</v>
      </c>
      <c r="AA453" s="1" t="s">
        <v>42</v>
      </c>
      <c r="AB453" s="1" t="s">
        <v>42</v>
      </c>
      <c r="AC453" s="1" t="s">
        <v>2081</v>
      </c>
      <c r="AD453" s="1" t="s">
        <v>45</v>
      </c>
      <c r="AE453" s="1" t="s">
        <v>1766</v>
      </c>
      <c r="AF453" s="1" t="s">
        <v>100</v>
      </c>
      <c r="AG453" s="1" t="s">
        <v>2082</v>
      </c>
      <c r="AH453" s="1" t="s">
        <v>42</v>
      </c>
    </row>
    <row r="454" spans="1:34" hidden="1" x14ac:dyDescent="0.25">
      <c r="A454" s="1" t="s">
        <v>2089</v>
      </c>
      <c r="B454" s="1" t="s">
        <v>2090</v>
      </c>
      <c r="C454" s="1" t="s">
        <v>50</v>
      </c>
      <c r="D454" s="1" t="s">
        <v>2091</v>
      </c>
      <c r="E454" s="1" t="s">
        <v>2092</v>
      </c>
      <c r="F454" s="1" t="s">
        <v>864</v>
      </c>
      <c r="G454" s="5" t="s">
        <v>865</v>
      </c>
      <c r="H454" s="1">
        <v>2006</v>
      </c>
      <c r="I454" s="1" t="s">
        <v>728</v>
      </c>
      <c r="J454" s="2"/>
      <c r="K454" s="2">
        <v>1</v>
      </c>
      <c r="L454" s="2" t="s">
        <v>42</v>
      </c>
      <c r="M454" s="2" t="s">
        <v>42</v>
      </c>
      <c r="N454" s="2">
        <v>0</v>
      </c>
      <c r="O454" s="2" t="s">
        <v>42</v>
      </c>
      <c r="P454" s="2" t="s">
        <v>43</v>
      </c>
      <c r="Q454" s="2">
        <v>1</v>
      </c>
      <c r="R454" s="2" t="s">
        <v>42</v>
      </c>
      <c r="S454" s="2" t="s">
        <v>42</v>
      </c>
      <c r="T454" s="2">
        <v>0</v>
      </c>
      <c r="U454" s="2" t="s">
        <v>42</v>
      </c>
      <c r="V454" s="2" t="s">
        <v>42</v>
      </c>
      <c r="W454" s="2">
        <v>0</v>
      </c>
      <c r="X454" s="2" t="s">
        <v>42</v>
      </c>
      <c r="Y454" s="2" t="s">
        <v>42</v>
      </c>
      <c r="Z454" s="1">
        <v>1</v>
      </c>
      <c r="AA454" s="1" t="s">
        <v>42</v>
      </c>
      <c r="AB454" s="1" t="s">
        <v>42</v>
      </c>
      <c r="AC454" s="1" t="s">
        <v>2093</v>
      </c>
      <c r="AD454" s="1" t="s">
        <v>65</v>
      </c>
      <c r="AE454" s="1" t="s">
        <v>2090</v>
      </c>
      <c r="AF454" s="1" t="s">
        <v>100</v>
      </c>
      <c r="AG454" s="1"/>
      <c r="AH454" s="1" t="s">
        <v>42</v>
      </c>
    </row>
    <row r="455" spans="1:34" hidden="1" x14ac:dyDescent="0.25">
      <c r="A455" s="1" t="s">
        <v>2094</v>
      </c>
      <c r="B455" s="1" t="s">
        <v>2095</v>
      </c>
      <c r="C455" s="1" t="s">
        <v>77</v>
      </c>
      <c r="D455" s="1" t="s">
        <v>2096</v>
      </c>
      <c r="E455" s="1" t="s">
        <v>2097</v>
      </c>
      <c r="F455" s="1" t="s">
        <v>1053</v>
      </c>
      <c r="G455" s="5" t="s">
        <v>2098</v>
      </c>
      <c r="H455" s="1">
        <v>2006</v>
      </c>
      <c r="I455" s="1" t="s">
        <v>1054</v>
      </c>
      <c r="J455" s="2"/>
      <c r="K455" s="2">
        <v>1</v>
      </c>
      <c r="L455" s="2" t="s">
        <v>42</v>
      </c>
      <c r="M455" s="2" t="s">
        <v>42</v>
      </c>
      <c r="N455" s="2">
        <v>1</v>
      </c>
      <c r="O455" s="2" t="s">
        <v>42</v>
      </c>
      <c r="P455" s="2" t="s">
        <v>43</v>
      </c>
      <c r="Q455" s="2">
        <v>1</v>
      </c>
      <c r="R455" s="2" t="s">
        <v>42</v>
      </c>
      <c r="S455" s="2" t="s">
        <v>42</v>
      </c>
      <c r="T455" s="2">
        <v>1</v>
      </c>
      <c r="U455" s="2" t="s">
        <v>42</v>
      </c>
      <c r="V455" s="2" t="s">
        <v>42</v>
      </c>
      <c r="W455" s="2">
        <v>0</v>
      </c>
      <c r="X455" s="2" t="s">
        <v>42</v>
      </c>
      <c r="Y455" s="2" t="s">
        <v>42</v>
      </c>
      <c r="Z455" s="1">
        <v>1</v>
      </c>
      <c r="AA455" s="1" t="s">
        <v>42</v>
      </c>
      <c r="AB455" s="1" t="s">
        <v>42</v>
      </c>
      <c r="AC455" s="1" t="s">
        <v>2099</v>
      </c>
      <c r="AD455" s="1" t="s">
        <v>399</v>
      </c>
      <c r="AE455" s="1" t="s">
        <v>2100</v>
      </c>
      <c r="AF455" s="1">
        <v>0</v>
      </c>
      <c r="AG455" s="1" t="s">
        <v>100</v>
      </c>
      <c r="AH455" s="1" t="s">
        <v>42</v>
      </c>
    </row>
    <row r="456" spans="1:34" hidden="1" x14ac:dyDescent="0.25">
      <c r="A456" s="1" t="s">
        <v>2101</v>
      </c>
      <c r="B456" s="1" t="s">
        <v>2102</v>
      </c>
      <c r="C456" s="1" t="s">
        <v>50</v>
      </c>
      <c r="D456" s="1" t="s">
        <v>2103</v>
      </c>
      <c r="E456" s="1" t="s">
        <v>2104</v>
      </c>
      <c r="F456" s="1" t="s">
        <v>562</v>
      </c>
      <c r="G456" s="5" t="s">
        <v>62</v>
      </c>
      <c r="H456" s="1">
        <v>2019</v>
      </c>
      <c r="I456" s="1" t="s">
        <v>563</v>
      </c>
      <c r="J456" s="2"/>
      <c r="K456" s="2">
        <v>1</v>
      </c>
      <c r="L456" s="2" t="s">
        <v>42</v>
      </c>
      <c r="M456" s="2" t="s">
        <v>42</v>
      </c>
      <c r="N456" s="2" t="s">
        <v>42</v>
      </c>
      <c r="O456" s="2" t="s">
        <v>42</v>
      </c>
      <c r="P456" s="2" t="s">
        <v>43</v>
      </c>
      <c r="Q456" s="2">
        <v>1</v>
      </c>
      <c r="R456" s="2" t="s">
        <v>42</v>
      </c>
      <c r="S456" s="2" t="s">
        <v>42</v>
      </c>
      <c r="T456" s="2" t="s">
        <v>42</v>
      </c>
      <c r="U456" s="2" t="s">
        <v>42</v>
      </c>
      <c r="V456" s="2" t="s">
        <v>42</v>
      </c>
      <c r="W456" s="2" t="s">
        <v>42</v>
      </c>
      <c r="X456" s="2" t="s">
        <v>42</v>
      </c>
      <c r="Y456" s="2" t="s">
        <v>42</v>
      </c>
      <c r="Z456" s="1" t="s">
        <v>42</v>
      </c>
      <c r="AA456" s="1" t="s">
        <v>42</v>
      </c>
      <c r="AB456" s="1" t="s">
        <v>42</v>
      </c>
      <c r="AC456" s="1" t="s">
        <v>2105</v>
      </c>
      <c r="AD456" s="1" t="s">
        <v>136</v>
      </c>
      <c r="AE456" s="1" t="s">
        <v>136</v>
      </c>
      <c r="AF456" s="1" t="s">
        <v>2106</v>
      </c>
      <c r="AG456" s="1" t="s">
        <v>2107</v>
      </c>
      <c r="AH456" s="1" t="s">
        <v>42</v>
      </c>
    </row>
    <row r="457" spans="1:34" hidden="1" x14ac:dyDescent="0.25">
      <c r="A457" s="1" t="s">
        <v>2108</v>
      </c>
      <c r="B457" s="1" t="s">
        <v>2109</v>
      </c>
      <c r="C457" s="1" t="s">
        <v>36</v>
      </c>
      <c r="D457" s="1" t="s">
        <v>2110</v>
      </c>
      <c r="E457" s="1" t="s">
        <v>2111</v>
      </c>
      <c r="F457" s="1" t="s">
        <v>790</v>
      </c>
      <c r="G457" s="5" t="s">
        <v>791</v>
      </c>
      <c r="H457" s="1">
        <v>2006</v>
      </c>
      <c r="I457" s="1" t="s">
        <v>597</v>
      </c>
      <c r="J457" s="2"/>
      <c r="K457" s="2">
        <v>1</v>
      </c>
      <c r="L457" s="2" t="s">
        <v>42</v>
      </c>
      <c r="M457" s="2" t="s">
        <v>42</v>
      </c>
      <c r="N457" s="2">
        <v>0</v>
      </c>
      <c r="O457" s="2" t="s">
        <v>42</v>
      </c>
      <c r="P457" s="2" t="s">
        <v>43</v>
      </c>
      <c r="Q457" s="2">
        <v>1</v>
      </c>
      <c r="R457" s="2" t="s">
        <v>42</v>
      </c>
      <c r="S457" s="2" t="s">
        <v>42</v>
      </c>
      <c r="T457" s="2">
        <v>0</v>
      </c>
      <c r="U457" s="2" t="s">
        <v>42</v>
      </c>
      <c r="V457" s="2" t="s">
        <v>42</v>
      </c>
      <c r="W457" s="2">
        <v>0</v>
      </c>
      <c r="X457" s="2" t="s">
        <v>42</v>
      </c>
      <c r="Y457" s="2" t="s">
        <v>42</v>
      </c>
      <c r="Z457" s="1">
        <v>1</v>
      </c>
      <c r="AA457" s="1" t="s">
        <v>42</v>
      </c>
      <c r="AB457" s="1" t="s">
        <v>42</v>
      </c>
      <c r="AC457" s="1" t="s">
        <v>2112</v>
      </c>
      <c r="AD457" s="1" t="s">
        <v>65</v>
      </c>
      <c r="AE457" s="1" t="s">
        <v>137</v>
      </c>
      <c r="AF457" s="1">
        <v>0</v>
      </c>
      <c r="AG457" s="1" t="s">
        <v>100</v>
      </c>
      <c r="AH457" s="1" t="s">
        <v>42</v>
      </c>
    </row>
    <row r="458" spans="1:34" hidden="1" x14ac:dyDescent="0.25">
      <c r="A458" s="1" t="s">
        <v>2122</v>
      </c>
      <c r="B458" s="1" t="s">
        <v>2123</v>
      </c>
      <c r="C458" s="1" t="s">
        <v>36</v>
      </c>
      <c r="D458" s="1" t="s">
        <v>2124</v>
      </c>
      <c r="E458" s="1" t="s">
        <v>2125</v>
      </c>
      <c r="F458" s="1" t="s">
        <v>2126</v>
      </c>
      <c r="G458" s="5" t="s">
        <v>266</v>
      </c>
      <c r="H458" s="1">
        <v>2015</v>
      </c>
      <c r="I458" s="1" t="s">
        <v>2127</v>
      </c>
      <c r="J458" s="2"/>
      <c r="K458" s="2">
        <v>1</v>
      </c>
      <c r="L458" s="2" t="s">
        <v>42</v>
      </c>
      <c r="M458" s="2" t="s">
        <v>42</v>
      </c>
      <c r="N458" s="2">
        <v>0</v>
      </c>
      <c r="O458" s="2" t="s">
        <v>42</v>
      </c>
      <c r="P458" s="2" t="s">
        <v>43</v>
      </c>
      <c r="Q458" s="2">
        <v>1</v>
      </c>
      <c r="R458" s="2" t="s">
        <v>42</v>
      </c>
      <c r="S458" s="2" t="s">
        <v>42</v>
      </c>
      <c r="T458" s="2">
        <v>0</v>
      </c>
      <c r="U458" s="2" t="s">
        <v>42</v>
      </c>
      <c r="V458" s="2" t="s">
        <v>42</v>
      </c>
      <c r="W458" s="2">
        <v>0</v>
      </c>
      <c r="X458" s="2" t="s">
        <v>42</v>
      </c>
      <c r="Y458" s="2" t="s">
        <v>42</v>
      </c>
      <c r="Z458" s="1">
        <v>1</v>
      </c>
      <c r="AA458" s="1" t="s">
        <v>42</v>
      </c>
      <c r="AB458" s="1" t="s">
        <v>42</v>
      </c>
      <c r="AC458" s="1" t="s">
        <v>2128</v>
      </c>
      <c r="AD458" s="1" t="s">
        <v>65</v>
      </c>
      <c r="AE458" s="1" t="s">
        <v>208</v>
      </c>
      <c r="AF458" s="1">
        <v>0</v>
      </c>
      <c r="AG458" s="1" t="s">
        <v>191</v>
      </c>
      <c r="AH458" s="1" t="s">
        <v>42</v>
      </c>
    </row>
    <row r="459" spans="1:34" hidden="1" x14ac:dyDescent="0.25">
      <c r="A459" s="1" t="s">
        <v>2136</v>
      </c>
      <c r="B459" s="1" t="s">
        <v>2137</v>
      </c>
      <c r="C459" s="1" t="s">
        <v>50</v>
      </c>
      <c r="D459" s="1" t="s">
        <v>2138</v>
      </c>
      <c r="E459" s="1" t="s">
        <v>2139</v>
      </c>
      <c r="F459" s="1" t="s">
        <v>2140</v>
      </c>
      <c r="G459" s="5" t="s">
        <v>437</v>
      </c>
      <c r="H459" s="1">
        <v>2006</v>
      </c>
      <c r="I459" s="1" t="s">
        <v>2141</v>
      </c>
      <c r="J459" s="2"/>
      <c r="K459" s="2">
        <v>1</v>
      </c>
      <c r="L459" s="2" t="s">
        <v>42</v>
      </c>
      <c r="M459" s="2" t="s">
        <v>42</v>
      </c>
      <c r="N459" s="2">
        <v>0</v>
      </c>
      <c r="O459" s="2" t="s">
        <v>42</v>
      </c>
      <c r="P459" s="2" t="s">
        <v>43</v>
      </c>
      <c r="Q459" s="2">
        <v>1</v>
      </c>
      <c r="R459" s="2" t="s">
        <v>42</v>
      </c>
      <c r="S459" s="2" t="s">
        <v>42</v>
      </c>
      <c r="T459" s="2">
        <v>0</v>
      </c>
      <c r="U459" s="2" t="s">
        <v>42</v>
      </c>
      <c r="V459" s="2" t="s">
        <v>42</v>
      </c>
      <c r="W459" s="2">
        <v>0</v>
      </c>
      <c r="X459" s="2" t="s">
        <v>42</v>
      </c>
      <c r="Y459" s="2" t="s">
        <v>42</v>
      </c>
      <c r="Z459" s="1">
        <v>1</v>
      </c>
      <c r="AA459" s="1" t="s">
        <v>42</v>
      </c>
      <c r="AB459" s="1" t="s">
        <v>42</v>
      </c>
      <c r="AC459" s="1" t="s">
        <v>2142</v>
      </c>
      <c r="AD459" s="1" t="s">
        <v>88</v>
      </c>
      <c r="AE459" s="1" t="s">
        <v>819</v>
      </c>
      <c r="AF459" s="1" t="s">
        <v>100</v>
      </c>
      <c r="AG459" s="1" t="s">
        <v>1638</v>
      </c>
      <c r="AH459" s="1" t="s">
        <v>42</v>
      </c>
    </row>
    <row r="460" spans="1:34" hidden="1" x14ac:dyDescent="0.25">
      <c r="A460" s="1" t="s">
        <v>2150</v>
      </c>
      <c r="B460" s="1" t="s">
        <v>2151</v>
      </c>
      <c r="C460" s="1" t="s">
        <v>36</v>
      </c>
      <c r="D460" s="1" t="s">
        <v>2152</v>
      </c>
      <c r="E460" s="1" t="s">
        <v>2153</v>
      </c>
      <c r="F460" s="1" t="s">
        <v>2154</v>
      </c>
      <c r="G460" s="5" t="s">
        <v>62</v>
      </c>
      <c r="H460" s="1">
        <v>2018</v>
      </c>
      <c r="I460" s="1" t="s">
        <v>2155</v>
      </c>
      <c r="J460" s="2"/>
      <c r="K460" s="2">
        <v>1</v>
      </c>
      <c r="L460" s="2" t="s">
        <v>42</v>
      </c>
      <c r="M460" s="2" t="s">
        <v>42</v>
      </c>
      <c r="N460" s="2" t="s">
        <v>42</v>
      </c>
      <c r="O460" s="2" t="s">
        <v>42</v>
      </c>
      <c r="P460" s="2" t="s">
        <v>43</v>
      </c>
      <c r="Q460" s="2">
        <v>1</v>
      </c>
      <c r="R460" s="2" t="s">
        <v>42</v>
      </c>
      <c r="S460" s="2" t="s">
        <v>42</v>
      </c>
      <c r="T460" s="2" t="s">
        <v>42</v>
      </c>
      <c r="U460" s="2" t="s">
        <v>42</v>
      </c>
      <c r="V460" s="2" t="s">
        <v>42</v>
      </c>
      <c r="W460" s="2" t="s">
        <v>42</v>
      </c>
      <c r="X460" s="2" t="s">
        <v>42</v>
      </c>
      <c r="Y460" s="2" t="s">
        <v>42</v>
      </c>
      <c r="Z460" s="1">
        <v>1</v>
      </c>
      <c r="AA460" s="1" t="s">
        <v>42</v>
      </c>
      <c r="AB460" s="1" t="s">
        <v>42</v>
      </c>
      <c r="AC460" s="1" t="s">
        <v>2156</v>
      </c>
      <c r="AD460" s="1" t="s">
        <v>127</v>
      </c>
      <c r="AE460" s="1" t="s">
        <v>1106</v>
      </c>
      <c r="AF460" s="1">
        <v>0</v>
      </c>
      <c r="AG460" s="1" t="s">
        <v>191</v>
      </c>
      <c r="AH460" s="1" t="s">
        <v>42</v>
      </c>
    </row>
    <row r="461" spans="1:34" hidden="1" x14ac:dyDescent="0.25">
      <c r="A461" s="1" t="s">
        <v>2157</v>
      </c>
      <c r="B461" s="1" t="s">
        <v>2158</v>
      </c>
      <c r="C461" s="1" t="s">
        <v>36</v>
      </c>
      <c r="D461" s="1" t="s">
        <v>2159</v>
      </c>
      <c r="E461" s="1" t="s">
        <v>2160</v>
      </c>
      <c r="F461" s="1" t="s">
        <v>2161</v>
      </c>
      <c r="G461" s="5" t="s">
        <v>222</v>
      </c>
      <c r="H461" s="1">
        <v>2009</v>
      </c>
      <c r="I461" s="1" t="s">
        <v>1220</v>
      </c>
      <c r="J461" s="2"/>
      <c r="K461" s="2">
        <v>1</v>
      </c>
      <c r="L461" s="2" t="s">
        <v>42</v>
      </c>
      <c r="M461" s="2" t="s">
        <v>42</v>
      </c>
      <c r="N461" s="2">
        <v>0</v>
      </c>
      <c r="O461" s="2" t="s">
        <v>42</v>
      </c>
      <c r="P461" s="2" t="s">
        <v>43</v>
      </c>
      <c r="Q461" s="2">
        <v>1</v>
      </c>
      <c r="R461" s="2" t="s">
        <v>42</v>
      </c>
      <c r="S461" s="2" t="s">
        <v>42</v>
      </c>
      <c r="T461" s="2">
        <v>0</v>
      </c>
      <c r="U461" s="2" t="s">
        <v>42</v>
      </c>
      <c r="V461" s="2" t="s">
        <v>42</v>
      </c>
      <c r="W461" s="2">
        <v>0</v>
      </c>
      <c r="X461" s="2" t="s">
        <v>42</v>
      </c>
      <c r="Y461" s="2" t="s">
        <v>42</v>
      </c>
      <c r="Z461" s="1">
        <v>1</v>
      </c>
      <c r="AA461" s="1" t="s">
        <v>42</v>
      </c>
      <c r="AB461" s="1" t="s">
        <v>42</v>
      </c>
      <c r="AC461" s="1" t="s">
        <v>2162</v>
      </c>
      <c r="AD461" s="1" t="s">
        <v>98</v>
      </c>
      <c r="AE461" s="1" t="s">
        <v>190</v>
      </c>
      <c r="AF461" s="1">
        <v>0</v>
      </c>
      <c r="AG461" s="1" t="s">
        <v>66</v>
      </c>
      <c r="AH461" s="1" t="s">
        <v>42</v>
      </c>
    </row>
    <row r="462" spans="1:34" hidden="1" x14ac:dyDescent="0.25">
      <c r="A462" s="1" t="s">
        <v>2163</v>
      </c>
      <c r="B462" s="1" t="s">
        <v>2164</v>
      </c>
      <c r="C462" s="1" t="s">
        <v>36</v>
      </c>
      <c r="D462" s="1" t="s">
        <v>2165</v>
      </c>
      <c r="E462" s="1" t="s">
        <v>2166</v>
      </c>
      <c r="F462" s="1" t="s">
        <v>733</v>
      </c>
      <c r="G462" s="5" t="s">
        <v>454</v>
      </c>
      <c r="H462" s="1">
        <v>2006</v>
      </c>
      <c r="I462" s="1" t="s">
        <v>734</v>
      </c>
      <c r="J462" s="2"/>
      <c r="K462" s="2">
        <v>1</v>
      </c>
      <c r="L462" s="2" t="s">
        <v>42</v>
      </c>
      <c r="M462" s="2" t="s">
        <v>42</v>
      </c>
      <c r="N462" s="2">
        <v>0</v>
      </c>
      <c r="O462" s="2" t="s">
        <v>42</v>
      </c>
      <c r="P462" s="2" t="s">
        <v>43</v>
      </c>
      <c r="Q462" s="2">
        <v>1</v>
      </c>
      <c r="R462" s="2" t="s">
        <v>42</v>
      </c>
      <c r="S462" s="2" t="s">
        <v>42</v>
      </c>
      <c r="T462" s="2">
        <v>0</v>
      </c>
      <c r="U462" s="2" t="s">
        <v>42</v>
      </c>
      <c r="V462" s="2" t="s">
        <v>42</v>
      </c>
      <c r="W462" s="2">
        <v>0</v>
      </c>
      <c r="X462" s="2" t="s">
        <v>42</v>
      </c>
      <c r="Y462" s="2" t="s">
        <v>42</v>
      </c>
      <c r="Z462" s="1">
        <v>1</v>
      </c>
      <c r="AA462" s="1" t="s">
        <v>42</v>
      </c>
      <c r="AB462" s="1" t="s">
        <v>42</v>
      </c>
      <c r="AC462" s="1" t="s">
        <v>2167</v>
      </c>
      <c r="AD462" s="1" t="s">
        <v>127</v>
      </c>
      <c r="AE462" s="1" t="s">
        <v>2168</v>
      </c>
      <c r="AF462" s="1">
        <v>0</v>
      </c>
      <c r="AG462" s="1"/>
      <c r="AH462" s="1" t="s">
        <v>42</v>
      </c>
    </row>
    <row r="463" spans="1:34" hidden="1" x14ac:dyDescent="0.25">
      <c r="A463" s="1" t="s">
        <v>2169</v>
      </c>
      <c r="B463" s="1" t="s">
        <v>2170</v>
      </c>
      <c r="C463" s="1" t="s">
        <v>50</v>
      </c>
      <c r="D463" s="1" t="s">
        <v>2171</v>
      </c>
      <c r="E463" s="1" t="s">
        <v>2172</v>
      </c>
      <c r="F463" s="1" t="s">
        <v>1363</v>
      </c>
      <c r="G463" s="5" t="s">
        <v>152</v>
      </c>
      <c r="H463" s="1">
        <v>2019</v>
      </c>
      <c r="I463" s="1" t="s">
        <v>365</v>
      </c>
      <c r="J463" s="2"/>
      <c r="K463" s="2">
        <v>1</v>
      </c>
      <c r="L463" s="2" t="s">
        <v>42</v>
      </c>
      <c r="M463" s="2" t="s">
        <v>42</v>
      </c>
      <c r="N463" s="2" t="s">
        <v>42</v>
      </c>
      <c r="O463" s="2">
        <v>0</v>
      </c>
      <c r="P463" s="2" t="s">
        <v>43</v>
      </c>
      <c r="Q463" s="2">
        <v>1</v>
      </c>
      <c r="R463" s="2">
        <v>0</v>
      </c>
      <c r="S463" s="2" t="s">
        <v>42</v>
      </c>
      <c r="T463" s="2" t="s">
        <v>42</v>
      </c>
      <c r="U463" s="2">
        <v>0</v>
      </c>
      <c r="V463" s="2" t="s">
        <v>42</v>
      </c>
      <c r="W463" s="2" t="s">
        <v>42</v>
      </c>
      <c r="X463" s="2">
        <v>0</v>
      </c>
      <c r="Y463" s="2" t="s">
        <v>42</v>
      </c>
      <c r="Z463" s="1">
        <v>1</v>
      </c>
      <c r="AA463" s="1">
        <v>1</v>
      </c>
      <c r="AB463" s="1" t="s">
        <v>42</v>
      </c>
      <c r="AC463" s="1" t="s">
        <v>2173</v>
      </c>
      <c r="AD463" s="1" t="s">
        <v>2174</v>
      </c>
      <c r="AE463" s="1">
        <v>0</v>
      </c>
      <c r="AF463" s="1">
        <v>0</v>
      </c>
      <c r="AG463" s="1" t="s">
        <v>2175</v>
      </c>
      <c r="AH463" s="1" t="s">
        <v>42</v>
      </c>
    </row>
    <row r="464" spans="1:34" hidden="1" x14ac:dyDescent="0.25">
      <c r="A464" s="1" t="s">
        <v>2176</v>
      </c>
      <c r="B464" s="1" t="s">
        <v>2177</v>
      </c>
      <c r="C464" s="1" t="s">
        <v>50</v>
      </c>
      <c r="D464" s="1" t="s">
        <v>2178</v>
      </c>
      <c r="E464" s="1" t="s">
        <v>2179</v>
      </c>
      <c r="F464" s="1" t="s">
        <v>2180</v>
      </c>
      <c r="G464" s="5" t="s">
        <v>1280</v>
      </c>
      <c r="H464" s="1">
        <v>2006</v>
      </c>
      <c r="I464" s="1" t="s">
        <v>649</v>
      </c>
      <c r="J464" s="2"/>
      <c r="K464" s="2">
        <v>1</v>
      </c>
      <c r="L464" s="2" t="s">
        <v>42</v>
      </c>
      <c r="M464" s="2" t="s">
        <v>42</v>
      </c>
      <c r="N464" s="2">
        <v>0</v>
      </c>
      <c r="O464" s="2" t="s">
        <v>42</v>
      </c>
      <c r="P464" s="2" t="s">
        <v>43</v>
      </c>
      <c r="Q464" s="2">
        <v>1</v>
      </c>
      <c r="R464" s="2" t="s">
        <v>42</v>
      </c>
      <c r="S464" s="2" t="s">
        <v>42</v>
      </c>
      <c r="T464" s="2">
        <v>0</v>
      </c>
      <c r="U464" s="2" t="s">
        <v>42</v>
      </c>
      <c r="V464" s="2" t="s">
        <v>42</v>
      </c>
      <c r="W464" s="2">
        <v>0</v>
      </c>
      <c r="X464" s="2" t="s">
        <v>42</v>
      </c>
      <c r="Y464" s="2" t="s">
        <v>42</v>
      </c>
      <c r="Z464" s="1">
        <v>1</v>
      </c>
      <c r="AA464" s="1" t="s">
        <v>42</v>
      </c>
      <c r="AB464" s="1" t="s">
        <v>42</v>
      </c>
      <c r="AC464" s="1" t="s">
        <v>2181</v>
      </c>
      <c r="AD464" s="1" t="s">
        <v>250</v>
      </c>
      <c r="AE464" s="1" t="s">
        <v>277</v>
      </c>
      <c r="AF464" s="1" t="s">
        <v>100</v>
      </c>
      <c r="AG464" s="1"/>
      <c r="AH464" s="1" t="s">
        <v>42</v>
      </c>
    </row>
    <row r="465" spans="1:34" hidden="1" x14ac:dyDescent="0.25">
      <c r="A465" s="1" t="s">
        <v>2182</v>
      </c>
      <c r="B465" s="1" t="s">
        <v>2183</v>
      </c>
      <c r="C465" s="1" t="s">
        <v>36</v>
      </c>
      <c r="D465" s="1" t="s">
        <v>2184</v>
      </c>
      <c r="E465" s="1" t="s">
        <v>2185</v>
      </c>
      <c r="F465" s="1" t="s">
        <v>2186</v>
      </c>
      <c r="G465" s="5" t="s">
        <v>96</v>
      </c>
      <c r="H465" s="1">
        <v>2006</v>
      </c>
      <c r="I465" s="1" t="s">
        <v>505</v>
      </c>
      <c r="J465" s="2"/>
      <c r="K465" s="2">
        <v>1</v>
      </c>
      <c r="L465" s="2" t="s">
        <v>42</v>
      </c>
      <c r="M465" s="2" t="s">
        <v>42</v>
      </c>
      <c r="N465" s="2">
        <v>0</v>
      </c>
      <c r="O465" s="2" t="s">
        <v>42</v>
      </c>
      <c r="P465" s="2" t="s">
        <v>43</v>
      </c>
      <c r="Q465" s="2">
        <v>1</v>
      </c>
      <c r="R465" s="2" t="s">
        <v>42</v>
      </c>
      <c r="S465" s="2" t="s">
        <v>42</v>
      </c>
      <c r="T465" s="2">
        <v>0</v>
      </c>
      <c r="U465" s="2" t="s">
        <v>42</v>
      </c>
      <c r="V465" s="2" t="s">
        <v>42</v>
      </c>
      <c r="W465" s="2">
        <v>0</v>
      </c>
      <c r="X465" s="2" t="s">
        <v>42</v>
      </c>
      <c r="Y465" s="2" t="s">
        <v>42</v>
      </c>
      <c r="Z465" s="1">
        <v>0</v>
      </c>
      <c r="AA465" s="1" t="s">
        <v>42</v>
      </c>
      <c r="AB465" s="1" t="s">
        <v>42</v>
      </c>
      <c r="AC465" s="1" t="s">
        <v>2187</v>
      </c>
      <c r="AD465" s="1" t="s">
        <v>1105</v>
      </c>
      <c r="AE465" s="1" t="s">
        <v>1509</v>
      </c>
      <c r="AF465" s="1">
        <v>0</v>
      </c>
      <c r="AG465" s="1" t="s">
        <v>100</v>
      </c>
      <c r="AH465" s="1" t="s">
        <v>42</v>
      </c>
    </row>
    <row r="466" spans="1:34" hidden="1" x14ac:dyDescent="0.25">
      <c r="A466" s="1" t="s">
        <v>2188</v>
      </c>
      <c r="B466" s="1" t="s">
        <v>2189</v>
      </c>
      <c r="C466" s="1" t="s">
        <v>50</v>
      </c>
      <c r="D466" s="1" t="s">
        <v>2190</v>
      </c>
      <c r="E466" s="1" t="s">
        <v>2191</v>
      </c>
      <c r="F466" s="1" t="s">
        <v>2192</v>
      </c>
      <c r="G466" s="5" t="s">
        <v>152</v>
      </c>
      <c r="H466" s="1">
        <v>2019</v>
      </c>
      <c r="I466" s="1" t="s">
        <v>258</v>
      </c>
      <c r="J466" s="2"/>
      <c r="K466" s="2">
        <v>1</v>
      </c>
      <c r="L466" s="2" t="s">
        <v>42</v>
      </c>
      <c r="M466" s="2" t="s">
        <v>42</v>
      </c>
      <c r="N466" s="2" t="s">
        <v>42</v>
      </c>
      <c r="O466" s="2" t="s">
        <v>42</v>
      </c>
      <c r="P466" s="2" t="s">
        <v>43</v>
      </c>
      <c r="Q466" s="2">
        <v>1</v>
      </c>
      <c r="R466" s="2" t="s">
        <v>42</v>
      </c>
      <c r="S466" s="2" t="s">
        <v>42</v>
      </c>
      <c r="T466" s="2" t="s">
        <v>42</v>
      </c>
      <c r="U466" s="2" t="s">
        <v>42</v>
      </c>
      <c r="V466" s="2" t="s">
        <v>42</v>
      </c>
      <c r="W466" s="2" t="s">
        <v>42</v>
      </c>
      <c r="X466" s="2" t="s">
        <v>42</v>
      </c>
      <c r="Y466" s="2" t="s">
        <v>42</v>
      </c>
      <c r="Z466" s="1">
        <v>1</v>
      </c>
      <c r="AA466" s="1" t="s">
        <v>42</v>
      </c>
      <c r="AB466" s="1" t="s">
        <v>42</v>
      </c>
      <c r="AC466" s="1" t="s">
        <v>2193</v>
      </c>
      <c r="AD466" s="1">
        <v>0</v>
      </c>
      <c r="AE466" s="1" t="s">
        <v>2194</v>
      </c>
      <c r="AF466" s="1">
        <v>0</v>
      </c>
      <c r="AG466" s="1" t="s">
        <v>2195</v>
      </c>
      <c r="AH466" s="1" t="s">
        <v>42</v>
      </c>
    </row>
    <row r="467" spans="1:34" hidden="1" x14ac:dyDescent="0.25">
      <c r="A467" s="1" t="s">
        <v>2196</v>
      </c>
      <c r="B467" s="1" t="s">
        <v>2197</v>
      </c>
      <c r="C467" s="1" t="s">
        <v>50</v>
      </c>
      <c r="D467" s="1" t="s">
        <v>2198</v>
      </c>
      <c r="E467" s="1" t="s">
        <v>2199</v>
      </c>
      <c r="F467" s="1" t="s">
        <v>2200</v>
      </c>
      <c r="G467" s="5" t="s">
        <v>389</v>
      </c>
      <c r="H467" s="1">
        <v>2006</v>
      </c>
      <c r="I467" s="1" t="s">
        <v>163</v>
      </c>
      <c r="J467" s="2"/>
      <c r="K467" s="2">
        <v>1</v>
      </c>
      <c r="L467" s="2" t="s">
        <v>42</v>
      </c>
      <c r="M467" s="2" t="s">
        <v>42</v>
      </c>
      <c r="N467" s="2">
        <v>0</v>
      </c>
      <c r="O467" s="2" t="s">
        <v>42</v>
      </c>
      <c r="P467" s="2" t="s">
        <v>43</v>
      </c>
      <c r="Q467" s="2">
        <v>1</v>
      </c>
      <c r="R467" s="2" t="s">
        <v>42</v>
      </c>
      <c r="S467" s="2" t="s">
        <v>42</v>
      </c>
      <c r="T467" s="2">
        <v>0</v>
      </c>
      <c r="U467" s="2" t="s">
        <v>42</v>
      </c>
      <c r="V467" s="2" t="s">
        <v>42</v>
      </c>
      <c r="W467" s="2">
        <v>0</v>
      </c>
      <c r="X467" s="2" t="s">
        <v>42</v>
      </c>
      <c r="Y467" s="2" t="s">
        <v>42</v>
      </c>
      <c r="Z467" s="1">
        <v>1</v>
      </c>
      <c r="AA467" s="1" t="s">
        <v>42</v>
      </c>
      <c r="AB467" s="1" t="s">
        <v>42</v>
      </c>
      <c r="AC467" s="1" t="s">
        <v>2201</v>
      </c>
      <c r="AD467" s="1" t="s">
        <v>45</v>
      </c>
      <c r="AE467" s="1" t="s">
        <v>819</v>
      </c>
      <c r="AF467" s="1" t="s">
        <v>100</v>
      </c>
      <c r="AG467" s="1" t="s">
        <v>1638</v>
      </c>
      <c r="AH467" s="1" t="s">
        <v>42</v>
      </c>
    </row>
    <row r="468" spans="1:34" hidden="1" x14ac:dyDescent="0.25">
      <c r="A468" s="1" t="s">
        <v>2202</v>
      </c>
      <c r="B468" s="1" t="s">
        <v>2203</v>
      </c>
      <c r="C468" s="1" t="s">
        <v>50</v>
      </c>
      <c r="D468" s="1" t="s">
        <v>2204</v>
      </c>
      <c r="E468" s="1" t="s">
        <v>2205</v>
      </c>
      <c r="F468" s="1" t="s">
        <v>1389</v>
      </c>
      <c r="G468" s="5" t="s">
        <v>143</v>
      </c>
      <c r="H468" s="1">
        <v>2006</v>
      </c>
      <c r="I468" s="1" t="s">
        <v>144</v>
      </c>
      <c r="J468" s="2"/>
      <c r="K468" s="2">
        <v>1</v>
      </c>
      <c r="L468" s="2" t="s">
        <v>42</v>
      </c>
      <c r="M468" s="2" t="s">
        <v>42</v>
      </c>
      <c r="N468" s="2">
        <v>0</v>
      </c>
      <c r="O468" s="2" t="s">
        <v>42</v>
      </c>
      <c r="P468" s="2" t="s">
        <v>43</v>
      </c>
      <c r="Q468" s="2">
        <v>1</v>
      </c>
      <c r="R468" s="2" t="s">
        <v>42</v>
      </c>
      <c r="S468" s="2" t="s">
        <v>42</v>
      </c>
      <c r="T468" s="2">
        <v>0</v>
      </c>
      <c r="U468" s="2" t="s">
        <v>42</v>
      </c>
      <c r="V468" s="2" t="s">
        <v>42</v>
      </c>
      <c r="W468" s="2">
        <v>0</v>
      </c>
      <c r="X468" s="2" t="s">
        <v>42</v>
      </c>
      <c r="Y468" s="2" t="s">
        <v>42</v>
      </c>
      <c r="Z468" s="1">
        <v>0</v>
      </c>
      <c r="AA468" s="1" t="s">
        <v>42</v>
      </c>
      <c r="AB468" s="1" t="s">
        <v>42</v>
      </c>
      <c r="AC468" s="1" t="s">
        <v>2206</v>
      </c>
      <c r="AD468" s="1" t="s">
        <v>127</v>
      </c>
      <c r="AE468" s="1" t="s">
        <v>277</v>
      </c>
      <c r="AF468" s="1" t="s">
        <v>100</v>
      </c>
      <c r="AG468" s="1"/>
      <c r="AH468" s="1" t="s">
        <v>42</v>
      </c>
    </row>
    <row r="469" spans="1:34" hidden="1" x14ac:dyDescent="0.25">
      <c r="A469" s="1" t="s">
        <v>2207</v>
      </c>
      <c r="B469" s="1" t="s">
        <v>2208</v>
      </c>
      <c r="C469" s="1" t="s">
        <v>36</v>
      </c>
      <c r="D469" s="1" t="s">
        <v>2209</v>
      </c>
      <c r="E469" s="1" t="s">
        <v>2210</v>
      </c>
      <c r="F469" s="1" t="s">
        <v>1585</v>
      </c>
      <c r="G469" s="5" t="s">
        <v>205</v>
      </c>
      <c r="H469" s="1">
        <v>2006</v>
      </c>
      <c r="I469" s="1" t="s">
        <v>215</v>
      </c>
      <c r="J469" s="2"/>
      <c r="K469" s="2">
        <v>1</v>
      </c>
      <c r="L469" s="2" t="s">
        <v>42</v>
      </c>
      <c r="M469" s="2" t="s">
        <v>42</v>
      </c>
      <c r="N469" s="2">
        <v>0</v>
      </c>
      <c r="O469" s="2" t="s">
        <v>42</v>
      </c>
      <c r="P469" s="2" t="s">
        <v>43</v>
      </c>
      <c r="Q469" s="2">
        <v>1</v>
      </c>
      <c r="R469" s="2" t="s">
        <v>42</v>
      </c>
      <c r="S469" s="2" t="s">
        <v>42</v>
      </c>
      <c r="T469" s="2">
        <v>0</v>
      </c>
      <c r="U469" s="2" t="s">
        <v>42</v>
      </c>
      <c r="V469" s="2" t="s">
        <v>42</v>
      </c>
      <c r="W469" s="2">
        <v>0</v>
      </c>
      <c r="X469" s="2" t="s">
        <v>42</v>
      </c>
      <c r="Y469" s="2" t="s">
        <v>42</v>
      </c>
      <c r="Z469" s="1">
        <v>1</v>
      </c>
      <c r="AA469" s="1" t="s">
        <v>42</v>
      </c>
      <c r="AB469" s="1" t="s">
        <v>42</v>
      </c>
      <c r="AC469" s="1" t="s">
        <v>2211</v>
      </c>
      <c r="AD469" s="1" t="s">
        <v>65</v>
      </c>
      <c r="AE469" s="1" t="s">
        <v>137</v>
      </c>
      <c r="AF469" s="1">
        <v>0</v>
      </c>
      <c r="AG469" s="1" t="s">
        <v>191</v>
      </c>
      <c r="AH469" s="1" t="s">
        <v>42</v>
      </c>
    </row>
    <row r="470" spans="1:34" hidden="1" x14ac:dyDescent="0.25">
      <c r="A470" s="1" t="s">
        <v>2212</v>
      </c>
      <c r="B470" s="1" t="s">
        <v>2213</v>
      </c>
      <c r="C470" s="1" t="s">
        <v>286</v>
      </c>
      <c r="D470" s="1" t="s">
        <v>2214</v>
      </c>
      <c r="E470" s="1" t="s">
        <v>2215</v>
      </c>
      <c r="F470" s="1" t="s">
        <v>2216</v>
      </c>
      <c r="G470" s="5" t="s">
        <v>62</v>
      </c>
      <c r="H470" s="1">
        <v>2019</v>
      </c>
      <c r="I470" s="1" t="s">
        <v>79</v>
      </c>
      <c r="J470" s="2"/>
      <c r="K470" s="2">
        <v>1</v>
      </c>
      <c r="L470" s="2" t="s">
        <v>42</v>
      </c>
      <c r="M470" s="2" t="s">
        <v>42</v>
      </c>
      <c r="N470" s="2" t="s">
        <v>42</v>
      </c>
      <c r="O470" s="2" t="s">
        <v>42</v>
      </c>
      <c r="P470" s="2" t="s">
        <v>43</v>
      </c>
      <c r="Q470" s="2">
        <v>1</v>
      </c>
      <c r="R470" s="2" t="s">
        <v>42</v>
      </c>
      <c r="S470" s="2" t="s">
        <v>42</v>
      </c>
      <c r="T470" s="2" t="s">
        <v>42</v>
      </c>
      <c r="U470" s="2" t="s">
        <v>42</v>
      </c>
      <c r="V470" s="2" t="s">
        <v>42</v>
      </c>
      <c r="W470" s="2" t="s">
        <v>42</v>
      </c>
      <c r="X470" s="2" t="s">
        <v>42</v>
      </c>
      <c r="Y470" s="2" t="s">
        <v>42</v>
      </c>
      <c r="Z470" s="1" t="s">
        <v>42</v>
      </c>
      <c r="AA470" s="1" t="s">
        <v>42</v>
      </c>
      <c r="AB470" s="1" t="s">
        <v>42</v>
      </c>
      <c r="AC470" s="1" t="s">
        <v>2217</v>
      </c>
      <c r="AD470" s="1" t="s">
        <v>98</v>
      </c>
      <c r="AE470" s="1" t="s">
        <v>971</v>
      </c>
      <c r="AF470" s="1">
        <v>0</v>
      </c>
      <c r="AG470" s="1"/>
      <c r="AH470" s="1" t="s">
        <v>42</v>
      </c>
    </row>
    <row r="471" spans="1:34" hidden="1" x14ac:dyDescent="0.25">
      <c r="A471" s="1" t="s">
        <v>2218</v>
      </c>
      <c r="B471" s="1" t="s">
        <v>2219</v>
      </c>
      <c r="C471" s="1" t="s">
        <v>50</v>
      </c>
      <c r="D471" s="1" t="s">
        <v>2220</v>
      </c>
      <c r="E471" s="1" t="s">
        <v>2221</v>
      </c>
      <c r="F471" s="1" t="s">
        <v>2222</v>
      </c>
      <c r="G471" s="5" t="s">
        <v>124</v>
      </c>
      <c r="H471" s="1">
        <v>2006</v>
      </c>
      <c r="I471" s="1" t="s">
        <v>934</v>
      </c>
      <c r="J471" s="2"/>
      <c r="K471" s="2">
        <v>1</v>
      </c>
      <c r="L471" s="2" t="s">
        <v>42</v>
      </c>
      <c r="M471" s="2" t="s">
        <v>42</v>
      </c>
      <c r="N471" s="2">
        <v>0</v>
      </c>
      <c r="O471" s="2" t="s">
        <v>42</v>
      </c>
      <c r="P471" s="2" t="s">
        <v>43</v>
      </c>
      <c r="Q471" s="2">
        <v>1</v>
      </c>
      <c r="R471" s="2" t="s">
        <v>42</v>
      </c>
      <c r="S471" s="2" t="s">
        <v>42</v>
      </c>
      <c r="T471" s="2">
        <v>0</v>
      </c>
      <c r="U471" s="2" t="s">
        <v>42</v>
      </c>
      <c r="V471" s="2" t="s">
        <v>42</v>
      </c>
      <c r="W471" s="2">
        <v>0</v>
      </c>
      <c r="X471" s="2" t="s">
        <v>42</v>
      </c>
      <c r="Y471" s="2" t="s">
        <v>42</v>
      </c>
      <c r="Z471" s="1">
        <v>1</v>
      </c>
      <c r="AA471" s="1" t="s">
        <v>42</v>
      </c>
      <c r="AB471" s="1" t="s">
        <v>42</v>
      </c>
      <c r="AC471" s="1" t="s">
        <v>2223</v>
      </c>
      <c r="AD471" s="1" t="s">
        <v>507</v>
      </c>
      <c r="AE471" s="1" t="s">
        <v>2224</v>
      </c>
      <c r="AF471" s="1" t="s">
        <v>100</v>
      </c>
      <c r="AG471" s="1" t="s">
        <v>2225</v>
      </c>
      <c r="AH471" s="1" t="s">
        <v>42</v>
      </c>
    </row>
    <row r="472" spans="1:34" hidden="1" x14ac:dyDescent="0.25">
      <c r="A472" s="1" t="s">
        <v>2226</v>
      </c>
      <c r="B472" s="1" t="s">
        <v>2227</v>
      </c>
      <c r="C472" s="1" t="s">
        <v>36</v>
      </c>
      <c r="D472" s="1" t="s">
        <v>2228</v>
      </c>
      <c r="E472" s="1" t="s">
        <v>2229</v>
      </c>
      <c r="F472" s="1" t="s">
        <v>273</v>
      </c>
      <c r="G472" s="5" t="s">
        <v>643</v>
      </c>
      <c r="H472" s="1">
        <v>2008</v>
      </c>
      <c r="I472" s="1" t="s">
        <v>275</v>
      </c>
      <c r="J472" s="2"/>
      <c r="K472" s="2">
        <v>1</v>
      </c>
      <c r="L472" s="2" t="s">
        <v>42</v>
      </c>
      <c r="M472" s="2" t="s">
        <v>42</v>
      </c>
      <c r="N472" s="2">
        <v>0</v>
      </c>
      <c r="O472" s="2" t="s">
        <v>42</v>
      </c>
      <c r="P472" s="2" t="s">
        <v>43</v>
      </c>
      <c r="Q472" s="2">
        <v>1</v>
      </c>
      <c r="R472" s="2" t="s">
        <v>42</v>
      </c>
      <c r="S472" s="2" t="s">
        <v>42</v>
      </c>
      <c r="T472" s="2">
        <v>0</v>
      </c>
      <c r="U472" s="2" t="s">
        <v>42</v>
      </c>
      <c r="V472" s="2" t="s">
        <v>42</v>
      </c>
      <c r="W472" s="2">
        <v>0</v>
      </c>
      <c r="X472" s="2" t="s">
        <v>42</v>
      </c>
      <c r="Y472" s="2" t="s">
        <v>42</v>
      </c>
      <c r="Z472" s="1">
        <v>1</v>
      </c>
      <c r="AA472" s="1" t="s">
        <v>42</v>
      </c>
      <c r="AB472" s="1" t="s">
        <v>42</v>
      </c>
      <c r="AC472" s="1" t="s">
        <v>2230</v>
      </c>
      <c r="AD472" s="1" t="s">
        <v>65</v>
      </c>
      <c r="AE472" s="1" t="s">
        <v>1097</v>
      </c>
      <c r="AF472" s="1">
        <v>0</v>
      </c>
      <c r="AG472" s="1" t="s">
        <v>724</v>
      </c>
      <c r="AH472" s="1" t="s">
        <v>42</v>
      </c>
    </row>
    <row r="473" spans="1:34" hidden="1" x14ac:dyDescent="0.25">
      <c r="A473" s="1" t="s">
        <v>2231</v>
      </c>
      <c r="B473" s="1" t="s">
        <v>2232</v>
      </c>
      <c r="C473" s="1" t="s">
        <v>36</v>
      </c>
      <c r="D473" s="1" t="s">
        <v>2233</v>
      </c>
      <c r="E473" s="1" t="s">
        <v>2234</v>
      </c>
      <c r="F473" s="1" t="s">
        <v>388</v>
      </c>
      <c r="G473" s="5" t="s">
        <v>40</v>
      </c>
      <c r="H473" s="1">
        <v>2016</v>
      </c>
      <c r="I473" s="1" t="s">
        <v>668</v>
      </c>
      <c r="J473" s="2"/>
      <c r="K473" s="2">
        <v>1</v>
      </c>
      <c r="L473" s="2" t="s">
        <v>42</v>
      </c>
      <c r="M473" s="2" t="s">
        <v>42</v>
      </c>
      <c r="N473" s="2">
        <v>1</v>
      </c>
      <c r="O473" s="2" t="s">
        <v>42</v>
      </c>
      <c r="P473" s="2" t="s">
        <v>43</v>
      </c>
      <c r="Q473" s="2">
        <v>0</v>
      </c>
      <c r="R473" s="2" t="s">
        <v>42</v>
      </c>
      <c r="S473" s="2" t="s">
        <v>42</v>
      </c>
      <c r="T473" s="2">
        <v>1</v>
      </c>
      <c r="U473" s="2" t="s">
        <v>42</v>
      </c>
      <c r="V473" s="2" t="s">
        <v>42</v>
      </c>
      <c r="W473" s="2">
        <v>0</v>
      </c>
      <c r="X473" s="2" t="s">
        <v>42</v>
      </c>
      <c r="Y473" s="2" t="s">
        <v>42</v>
      </c>
      <c r="Z473" s="1">
        <v>1</v>
      </c>
      <c r="AA473" s="1" t="s">
        <v>42</v>
      </c>
      <c r="AB473" s="1" t="s">
        <v>42</v>
      </c>
      <c r="AC473" s="1" t="s">
        <v>2235</v>
      </c>
      <c r="AD473" s="1" t="s">
        <v>399</v>
      </c>
      <c r="AE473" s="1" t="s">
        <v>2236</v>
      </c>
      <c r="AF473" s="1">
        <v>0</v>
      </c>
      <c r="AG473" s="1"/>
      <c r="AH473" s="1" t="s">
        <v>42</v>
      </c>
    </row>
    <row r="474" spans="1:34" hidden="1" x14ac:dyDescent="0.25">
      <c r="A474" s="1" t="s">
        <v>2237</v>
      </c>
      <c r="B474" s="1" t="s">
        <v>2238</v>
      </c>
      <c r="C474" s="1" t="s">
        <v>103</v>
      </c>
      <c r="D474" s="1" t="s">
        <v>2239</v>
      </c>
      <c r="E474" s="1" t="s">
        <v>2240</v>
      </c>
      <c r="F474" s="1" t="s">
        <v>2241</v>
      </c>
      <c r="G474" s="5" t="s">
        <v>162</v>
      </c>
      <c r="H474" s="1">
        <v>2006</v>
      </c>
      <c r="I474" s="1" t="s">
        <v>728</v>
      </c>
      <c r="J474" s="2"/>
      <c r="K474" s="2">
        <v>1</v>
      </c>
      <c r="L474" s="2" t="s">
        <v>42</v>
      </c>
      <c r="M474" s="2" t="s">
        <v>42</v>
      </c>
      <c r="N474" s="2">
        <v>1</v>
      </c>
      <c r="O474" s="2" t="s">
        <v>42</v>
      </c>
      <c r="P474" s="2" t="s">
        <v>43</v>
      </c>
      <c r="Q474" s="2">
        <v>0</v>
      </c>
      <c r="R474" s="2" t="s">
        <v>42</v>
      </c>
      <c r="S474" s="2" t="s">
        <v>42</v>
      </c>
      <c r="T474" s="2">
        <v>0</v>
      </c>
      <c r="U474" s="2" t="s">
        <v>42</v>
      </c>
      <c r="V474" s="2" t="s">
        <v>42</v>
      </c>
      <c r="W474" s="2">
        <v>0</v>
      </c>
      <c r="X474" s="2" t="s">
        <v>42</v>
      </c>
      <c r="Y474" s="2" t="s">
        <v>42</v>
      </c>
      <c r="Z474" s="1">
        <v>1</v>
      </c>
      <c r="AA474" s="1" t="s">
        <v>42</v>
      </c>
      <c r="AB474" s="1" t="s">
        <v>42</v>
      </c>
      <c r="AC474" s="1" t="s">
        <v>2242</v>
      </c>
      <c r="AD474" s="1" t="s">
        <v>88</v>
      </c>
      <c r="AE474" s="1" t="s">
        <v>2243</v>
      </c>
      <c r="AF474" s="1" t="s">
        <v>100</v>
      </c>
      <c r="AG474" s="1" t="s">
        <v>191</v>
      </c>
      <c r="AH474" s="1" t="s">
        <v>42</v>
      </c>
    </row>
    <row r="475" spans="1:34" hidden="1" x14ac:dyDescent="0.25">
      <c r="A475" s="1" t="s">
        <v>2244</v>
      </c>
      <c r="B475" s="1" t="s">
        <v>2245</v>
      </c>
      <c r="C475" s="1" t="s">
        <v>77</v>
      </c>
      <c r="D475" s="1" t="s">
        <v>2246</v>
      </c>
      <c r="E475" s="1" t="s">
        <v>2247</v>
      </c>
      <c r="F475" s="1" t="s">
        <v>2248</v>
      </c>
      <c r="G475" s="5" t="s">
        <v>107</v>
      </c>
      <c r="H475" s="1">
        <v>2013</v>
      </c>
      <c r="I475" s="1" t="s">
        <v>934</v>
      </c>
      <c r="J475" s="2"/>
      <c r="K475" s="2">
        <v>1</v>
      </c>
      <c r="L475" s="2" t="s">
        <v>42</v>
      </c>
      <c r="M475" s="2" t="s">
        <v>42</v>
      </c>
      <c r="N475" s="2">
        <v>1</v>
      </c>
      <c r="O475" s="2" t="s">
        <v>42</v>
      </c>
      <c r="P475" s="2" t="s">
        <v>43</v>
      </c>
      <c r="Q475" s="2">
        <v>0</v>
      </c>
      <c r="R475" s="2" t="s">
        <v>42</v>
      </c>
      <c r="S475" s="2" t="s">
        <v>42</v>
      </c>
      <c r="T475" s="2">
        <v>1</v>
      </c>
      <c r="U475" s="2" t="s">
        <v>42</v>
      </c>
      <c r="V475" s="2" t="s">
        <v>42</v>
      </c>
      <c r="W475" s="2">
        <v>1</v>
      </c>
      <c r="X475" s="2" t="s">
        <v>42</v>
      </c>
      <c r="Y475" s="2" t="s">
        <v>42</v>
      </c>
      <c r="Z475" s="1">
        <v>1</v>
      </c>
      <c r="AA475" s="1" t="s">
        <v>42</v>
      </c>
      <c r="AB475" s="1" t="s">
        <v>42</v>
      </c>
      <c r="AC475" s="1" t="s">
        <v>2249</v>
      </c>
      <c r="AD475" s="1" t="s">
        <v>88</v>
      </c>
      <c r="AE475" s="1" t="s">
        <v>440</v>
      </c>
      <c r="AF475" s="1">
        <v>0</v>
      </c>
      <c r="AG475" s="1" t="s">
        <v>2250</v>
      </c>
      <c r="AH475" s="1" t="s">
        <v>42</v>
      </c>
    </row>
    <row r="476" spans="1:34" hidden="1" x14ac:dyDescent="0.25">
      <c r="A476" s="1" t="s">
        <v>2255</v>
      </c>
      <c r="B476" s="1" t="s">
        <v>2256</v>
      </c>
      <c r="C476" s="1" t="s">
        <v>77</v>
      </c>
      <c r="D476" s="1" t="s">
        <v>2257</v>
      </c>
      <c r="E476" s="1" t="s">
        <v>2258</v>
      </c>
      <c r="F476" s="1" t="s">
        <v>2259</v>
      </c>
      <c r="G476" s="5" t="s">
        <v>643</v>
      </c>
      <c r="H476" s="1">
        <v>2008</v>
      </c>
      <c r="I476" s="1" t="s">
        <v>298</v>
      </c>
      <c r="J476" s="2"/>
      <c r="K476" s="2">
        <v>1</v>
      </c>
      <c r="L476" s="2" t="s">
        <v>42</v>
      </c>
      <c r="M476" s="2" t="s">
        <v>42</v>
      </c>
      <c r="N476" s="2">
        <v>1</v>
      </c>
      <c r="O476" s="2" t="s">
        <v>42</v>
      </c>
      <c r="P476" s="2" t="s">
        <v>43</v>
      </c>
      <c r="Q476" s="2">
        <v>0</v>
      </c>
      <c r="R476" s="2" t="s">
        <v>42</v>
      </c>
      <c r="S476" s="2" t="s">
        <v>42</v>
      </c>
      <c r="T476" s="2">
        <v>1</v>
      </c>
      <c r="U476" s="2" t="s">
        <v>42</v>
      </c>
      <c r="V476" s="2" t="s">
        <v>42</v>
      </c>
      <c r="W476" s="2">
        <v>1</v>
      </c>
      <c r="X476" s="2" t="s">
        <v>42</v>
      </c>
      <c r="Y476" s="2" t="s">
        <v>42</v>
      </c>
      <c r="Z476" s="1">
        <v>0</v>
      </c>
      <c r="AA476" s="1" t="s">
        <v>42</v>
      </c>
      <c r="AB476" s="1" t="s">
        <v>42</v>
      </c>
      <c r="AC476" s="1" t="s">
        <v>2260</v>
      </c>
      <c r="AD476" s="1" t="s">
        <v>88</v>
      </c>
      <c r="AE476" s="1" t="s">
        <v>2261</v>
      </c>
      <c r="AF476" s="1">
        <v>0</v>
      </c>
      <c r="AG476" s="1" t="s">
        <v>100</v>
      </c>
      <c r="AH476" s="1" t="s">
        <v>42</v>
      </c>
    </row>
    <row r="477" spans="1:34" hidden="1" x14ac:dyDescent="0.25">
      <c r="A477" s="1" t="s">
        <v>2266</v>
      </c>
      <c r="B477" s="1" t="s">
        <v>2267</v>
      </c>
      <c r="C477" s="1" t="s">
        <v>286</v>
      </c>
      <c r="D477" s="1" t="s">
        <v>2268</v>
      </c>
      <c r="E477" s="1" t="s">
        <v>2269</v>
      </c>
      <c r="F477" s="1" t="s">
        <v>1470</v>
      </c>
      <c r="G477" s="5" t="s">
        <v>107</v>
      </c>
      <c r="H477" s="1">
        <v>2013</v>
      </c>
      <c r="I477" s="1" t="s">
        <v>1579</v>
      </c>
      <c r="J477" s="2"/>
      <c r="K477" s="2">
        <v>1</v>
      </c>
      <c r="L477" s="2" t="s">
        <v>42</v>
      </c>
      <c r="M477" s="2" t="s">
        <v>42</v>
      </c>
      <c r="N477" s="2">
        <v>0</v>
      </c>
      <c r="O477" s="2" t="s">
        <v>42</v>
      </c>
      <c r="P477" s="2" t="s">
        <v>43</v>
      </c>
      <c r="Q477" s="2">
        <v>1</v>
      </c>
      <c r="R477" s="2" t="s">
        <v>42</v>
      </c>
      <c r="S477" s="2" t="s">
        <v>42</v>
      </c>
      <c r="T477" s="2">
        <v>0</v>
      </c>
      <c r="U477" s="2" t="s">
        <v>42</v>
      </c>
      <c r="V477" s="2" t="s">
        <v>42</v>
      </c>
      <c r="W477" s="2">
        <v>0</v>
      </c>
      <c r="X477" s="2" t="s">
        <v>42</v>
      </c>
      <c r="Y477" s="2" t="s">
        <v>42</v>
      </c>
      <c r="Z477" s="1">
        <v>1</v>
      </c>
      <c r="AA477" s="1" t="s">
        <v>42</v>
      </c>
      <c r="AB477" s="1" t="s">
        <v>42</v>
      </c>
      <c r="AC477" s="1" t="s">
        <v>2270</v>
      </c>
      <c r="AD477" s="1" t="s">
        <v>98</v>
      </c>
      <c r="AE477" s="1" t="s">
        <v>2271</v>
      </c>
      <c r="AF477" s="1">
        <v>0</v>
      </c>
      <c r="AG477" s="1"/>
      <c r="AH477" s="1" t="s">
        <v>42</v>
      </c>
    </row>
    <row r="478" spans="1:34" hidden="1" x14ac:dyDescent="0.25">
      <c r="A478" s="1" t="s">
        <v>2272</v>
      </c>
      <c r="B478" s="1" t="s">
        <v>2273</v>
      </c>
      <c r="C478" s="1" t="s">
        <v>50</v>
      </c>
      <c r="D478" s="1" t="s">
        <v>2274</v>
      </c>
      <c r="E478" s="1" t="s">
        <v>2275</v>
      </c>
      <c r="F478" s="1" t="s">
        <v>1458</v>
      </c>
      <c r="G478" s="5" t="s">
        <v>107</v>
      </c>
      <c r="H478" s="1">
        <v>2013</v>
      </c>
      <c r="I478" s="1" t="s">
        <v>537</v>
      </c>
      <c r="J478" s="2"/>
      <c r="K478" s="2">
        <v>1</v>
      </c>
      <c r="L478" s="2" t="s">
        <v>42</v>
      </c>
      <c r="M478" s="2" t="s">
        <v>42</v>
      </c>
      <c r="N478" s="2">
        <v>0</v>
      </c>
      <c r="O478" s="2" t="s">
        <v>42</v>
      </c>
      <c r="P478" s="2" t="s">
        <v>43</v>
      </c>
      <c r="Q478" s="2">
        <v>1</v>
      </c>
      <c r="R478" s="2" t="s">
        <v>42</v>
      </c>
      <c r="S478" s="2" t="s">
        <v>42</v>
      </c>
      <c r="T478" s="2">
        <v>0</v>
      </c>
      <c r="U478" s="2" t="s">
        <v>42</v>
      </c>
      <c r="V478" s="2" t="s">
        <v>42</v>
      </c>
      <c r="W478" s="2">
        <v>0</v>
      </c>
      <c r="X478" s="2" t="s">
        <v>42</v>
      </c>
      <c r="Y478" s="2" t="s">
        <v>42</v>
      </c>
      <c r="Z478" s="1">
        <v>1</v>
      </c>
      <c r="AA478" s="1" t="s">
        <v>42</v>
      </c>
      <c r="AB478" s="1" t="s">
        <v>42</v>
      </c>
      <c r="AC478" s="1" t="s">
        <v>2276</v>
      </c>
      <c r="AD478" s="1" t="s">
        <v>45</v>
      </c>
      <c r="AE478" s="1" t="s">
        <v>1435</v>
      </c>
      <c r="AF478" s="1" t="s">
        <v>100</v>
      </c>
      <c r="AG478" s="1" t="s">
        <v>191</v>
      </c>
      <c r="AH478" s="1" t="s">
        <v>42</v>
      </c>
    </row>
    <row r="479" spans="1:34" hidden="1" x14ac:dyDescent="0.25">
      <c r="A479" s="1" t="s">
        <v>2277</v>
      </c>
      <c r="B479" s="1" t="s">
        <v>2278</v>
      </c>
      <c r="C479" s="1" t="s">
        <v>50</v>
      </c>
      <c r="D479" s="1" t="s">
        <v>2279</v>
      </c>
      <c r="E479" s="1" t="s">
        <v>2280</v>
      </c>
      <c r="F479" s="1" t="s">
        <v>213</v>
      </c>
      <c r="G479" s="5" t="s">
        <v>124</v>
      </c>
      <c r="H479" s="1">
        <v>2006</v>
      </c>
      <c r="I479" s="1" t="s">
        <v>576</v>
      </c>
      <c r="J479" s="2"/>
      <c r="K479" s="2">
        <v>1</v>
      </c>
      <c r="L479" s="2" t="s">
        <v>42</v>
      </c>
      <c r="M479" s="2" t="s">
        <v>42</v>
      </c>
      <c r="N479" s="2">
        <v>0</v>
      </c>
      <c r="O479" s="2" t="s">
        <v>42</v>
      </c>
      <c r="P479" s="2" t="s">
        <v>43</v>
      </c>
      <c r="Q479" s="2">
        <v>1</v>
      </c>
      <c r="R479" s="2" t="s">
        <v>42</v>
      </c>
      <c r="S479" s="2" t="s">
        <v>42</v>
      </c>
      <c r="T479" s="2">
        <v>0</v>
      </c>
      <c r="U479" s="2" t="s">
        <v>42</v>
      </c>
      <c r="V479" s="2" t="s">
        <v>42</v>
      </c>
      <c r="W479" s="2">
        <v>0</v>
      </c>
      <c r="X479" s="2" t="s">
        <v>42</v>
      </c>
      <c r="Y479" s="2" t="s">
        <v>42</v>
      </c>
      <c r="Z479" s="1">
        <v>1</v>
      </c>
      <c r="AA479" s="1" t="s">
        <v>42</v>
      </c>
      <c r="AB479" s="1" t="s">
        <v>42</v>
      </c>
      <c r="AC479" s="1" t="s">
        <v>2281</v>
      </c>
      <c r="AD479" s="1" t="s">
        <v>127</v>
      </c>
      <c r="AE479" s="1" t="s">
        <v>852</v>
      </c>
      <c r="AF479" s="1" t="s">
        <v>100</v>
      </c>
      <c r="AG479" s="1"/>
      <c r="AH479" s="1" t="s">
        <v>42</v>
      </c>
    </row>
    <row r="480" spans="1:34" hidden="1" x14ac:dyDescent="0.25">
      <c r="A480" s="1" t="s">
        <v>2282</v>
      </c>
      <c r="B480" s="1" t="s">
        <v>2283</v>
      </c>
      <c r="C480" s="1" t="s">
        <v>36</v>
      </c>
      <c r="D480" s="1" t="s">
        <v>2284</v>
      </c>
      <c r="E480" s="1" t="s">
        <v>2285</v>
      </c>
      <c r="F480" s="1" t="s">
        <v>2286</v>
      </c>
      <c r="G480" s="5" t="s">
        <v>96</v>
      </c>
      <c r="H480" s="1">
        <v>2006</v>
      </c>
      <c r="I480" s="1" t="s">
        <v>505</v>
      </c>
      <c r="J480" s="2"/>
      <c r="K480" s="2">
        <v>1</v>
      </c>
      <c r="L480" s="2" t="s">
        <v>42</v>
      </c>
      <c r="M480" s="2" t="s">
        <v>42</v>
      </c>
      <c r="N480" s="2">
        <v>0</v>
      </c>
      <c r="O480" s="2" t="s">
        <v>42</v>
      </c>
      <c r="P480" s="2" t="s">
        <v>43</v>
      </c>
      <c r="Q480" s="2">
        <v>1</v>
      </c>
      <c r="R480" s="2" t="s">
        <v>42</v>
      </c>
      <c r="S480" s="2" t="s">
        <v>42</v>
      </c>
      <c r="T480" s="2">
        <v>0</v>
      </c>
      <c r="U480" s="2" t="s">
        <v>42</v>
      </c>
      <c r="V480" s="2" t="s">
        <v>42</v>
      </c>
      <c r="W480" s="2">
        <v>0</v>
      </c>
      <c r="X480" s="2" t="s">
        <v>42</v>
      </c>
      <c r="Y480" s="2" t="s">
        <v>42</v>
      </c>
      <c r="Z480" s="1">
        <v>0</v>
      </c>
      <c r="AA480" s="1" t="s">
        <v>42</v>
      </c>
      <c r="AB480" s="1" t="s">
        <v>42</v>
      </c>
      <c r="AC480" s="1" t="s">
        <v>2287</v>
      </c>
      <c r="AD480" s="1" t="s">
        <v>507</v>
      </c>
      <c r="AE480" s="1" t="s">
        <v>852</v>
      </c>
      <c r="AF480" s="1">
        <v>0</v>
      </c>
      <c r="AG480" s="1" t="s">
        <v>100</v>
      </c>
      <c r="AH480" s="1" t="s">
        <v>42</v>
      </c>
    </row>
    <row r="481" spans="1:34" hidden="1" x14ac:dyDescent="0.25">
      <c r="A481" s="1" t="s">
        <v>2288</v>
      </c>
      <c r="B481" s="1" t="s">
        <v>2289</v>
      </c>
      <c r="C481" s="1" t="s">
        <v>36</v>
      </c>
      <c r="D481" s="1" t="s">
        <v>2290</v>
      </c>
      <c r="E481" s="1" t="s">
        <v>2291</v>
      </c>
      <c r="F481" s="1" t="s">
        <v>428</v>
      </c>
      <c r="G481" s="5" t="s">
        <v>1764</v>
      </c>
      <c r="H481" s="1">
        <v>2006</v>
      </c>
      <c r="I481" s="1" t="s">
        <v>429</v>
      </c>
      <c r="J481" s="2"/>
      <c r="K481" s="2">
        <v>1</v>
      </c>
      <c r="L481" s="2" t="s">
        <v>42</v>
      </c>
      <c r="M481" s="2" t="s">
        <v>42</v>
      </c>
      <c r="N481" s="2">
        <v>0</v>
      </c>
      <c r="O481" s="2" t="s">
        <v>42</v>
      </c>
      <c r="P481" s="2" t="s">
        <v>43</v>
      </c>
      <c r="Q481" s="2">
        <v>1</v>
      </c>
      <c r="R481" s="2" t="s">
        <v>42</v>
      </c>
      <c r="S481" s="2" t="s">
        <v>42</v>
      </c>
      <c r="T481" s="2">
        <v>0</v>
      </c>
      <c r="U481" s="2" t="s">
        <v>42</v>
      </c>
      <c r="V481" s="2" t="s">
        <v>42</v>
      </c>
      <c r="W481" s="2">
        <v>0</v>
      </c>
      <c r="X481" s="2" t="s">
        <v>42</v>
      </c>
      <c r="Y481" s="2" t="s">
        <v>42</v>
      </c>
      <c r="Z481" s="1">
        <v>1</v>
      </c>
      <c r="AA481" s="1" t="s">
        <v>42</v>
      </c>
      <c r="AB481" s="1" t="s">
        <v>42</v>
      </c>
      <c r="AC481" s="1" t="s">
        <v>2292</v>
      </c>
      <c r="AD481" s="1" t="s">
        <v>127</v>
      </c>
      <c r="AE481" s="1" t="s">
        <v>277</v>
      </c>
      <c r="AF481" s="1">
        <v>0</v>
      </c>
      <c r="AG481" s="1" t="s">
        <v>191</v>
      </c>
      <c r="AH481" s="1" t="s">
        <v>42</v>
      </c>
    </row>
    <row r="482" spans="1:34" hidden="1" x14ac:dyDescent="0.25">
      <c r="A482" s="1" t="s">
        <v>2300</v>
      </c>
      <c r="B482" s="1" t="s">
        <v>2301</v>
      </c>
      <c r="C482" s="1" t="s">
        <v>36</v>
      </c>
      <c r="D482" s="1" t="s">
        <v>2302</v>
      </c>
      <c r="E482" s="1" t="s">
        <v>2303</v>
      </c>
      <c r="F482" s="1" t="s">
        <v>2304</v>
      </c>
      <c r="G482" s="5" t="s">
        <v>643</v>
      </c>
      <c r="H482" s="1">
        <v>2009</v>
      </c>
      <c r="I482" s="1" t="s">
        <v>429</v>
      </c>
      <c r="J482" s="2"/>
      <c r="K482" s="2">
        <v>1</v>
      </c>
      <c r="L482" s="2" t="s">
        <v>42</v>
      </c>
      <c r="M482" s="2" t="s">
        <v>42</v>
      </c>
      <c r="N482" s="2">
        <v>0</v>
      </c>
      <c r="O482" s="2" t="s">
        <v>42</v>
      </c>
      <c r="P482" s="2" t="s">
        <v>43</v>
      </c>
      <c r="Q482" s="2">
        <v>1</v>
      </c>
      <c r="R482" s="2" t="s">
        <v>42</v>
      </c>
      <c r="S482" s="2" t="s">
        <v>42</v>
      </c>
      <c r="T482" s="2">
        <v>0</v>
      </c>
      <c r="U482" s="2" t="s">
        <v>42</v>
      </c>
      <c r="V482" s="2" t="s">
        <v>42</v>
      </c>
      <c r="W482" s="2">
        <v>0</v>
      </c>
      <c r="X482" s="2" t="s">
        <v>42</v>
      </c>
      <c r="Y482" s="2" t="s">
        <v>42</v>
      </c>
      <c r="Z482" s="1">
        <v>1</v>
      </c>
      <c r="AA482" s="1" t="s">
        <v>42</v>
      </c>
      <c r="AB482" s="1" t="s">
        <v>42</v>
      </c>
      <c r="AC482" s="1" t="s">
        <v>2305</v>
      </c>
      <c r="AD482" s="1" t="s">
        <v>65</v>
      </c>
      <c r="AE482" s="1" t="s">
        <v>65</v>
      </c>
      <c r="AF482" s="1">
        <v>0</v>
      </c>
      <c r="AG482" s="1" t="s">
        <v>191</v>
      </c>
      <c r="AH482" s="1" t="s">
        <v>42</v>
      </c>
    </row>
    <row r="483" spans="1:34" hidden="1" x14ac:dyDescent="0.25">
      <c r="A483" s="1" t="s">
        <v>2310</v>
      </c>
      <c r="B483" s="1" t="s">
        <v>2311</v>
      </c>
      <c r="C483" s="1" t="s">
        <v>50</v>
      </c>
      <c r="D483" s="1" t="s">
        <v>2312</v>
      </c>
      <c r="E483" s="1" t="s">
        <v>2313</v>
      </c>
      <c r="F483" s="1" t="s">
        <v>1739</v>
      </c>
      <c r="G483" s="5" t="s">
        <v>257</v>
      </c>
      <c r="H483" s="1">
        <v>2017</v>
      </c>
      <c r="I483" s="1" t="s">
        <v>429</v>
      </c>
      <c r="J483" s="2"/>
      <c r="K483" s="2">
        <v>1</v>
      </c>
      <c r="L483" s="2" t="s">
        <v>42</v>
      </c>
      <c r="M483" s="2" t="s">
        <v>42</v>
      </c>
      <c r="N483" s="2">
        <v>0</v>
      </c>
      <c r="O483" s="2" t="s">
        <v>42</v>
      </c>
      <c r="P483" s="2" t="s">
        <v>43</v>
      </c>
      <c r="Q483" s="2">
        <v>1</v>
      </c>
      <c r="R483" s="2" t="s">
        <v>42</v>
      </c>
      <c r="S483" s="2" t="s">
        <v>42</v>
      </c>
      <c r="T483" s="2">
        <v>0</v>
      </c>
      <c r="U483" s="2" t="s">
        <v>42</v>
      </c>
      <c r="V483" s="2" t="s">
        <v>42</v>
      </c>
      <c r="W483" s="2">
        <v>0</v>
      </c>
      <c r="X483" s="2" t="s">
        <v>42</v>
      </c>
      <c r="Y483" s="2" t="s">
        <v>42</v>
      </c>
      <c r="Z483" s="1" t="s">
        <v>42</v>
      </c>
      <c r="AA483" s="1" t="s">
        <v>42</v>
      </c>
      <c r="AB483" s="1" t="s">
        <v>42</v>
      </c>
      <c r="AC483" s="1" t="s">
        <v>2314</v>
      </c>
      <c r="AD483" s="1" t="s">
        <v>98</v>
      </c>
      <c r="AE483" s="1" t="s">
        <v>971</v>
      </c>
      <c r="AF483" s="1" t="s">
        <v>100</v>
      </c>
      <c r="AG483" s="1" t="s">
        <v>2315</v>
      </c>
      <c r="AH483" s="1" t="s">
        <v>42</v>
      </c>
    </row>
    <row r="484" spans="1:34" hidden="1" x14ac:dyDescent="0.25">
      <c r="A484" s="1" t="s">
        <v>2321</v>
      </c>
      <c r="B484" s="1" t="s">
        <v>2322</v>
      </c>
      <c r="C484" s="1" t="s">
        <v>36</v>
      </c>
      <c r="D484" s="1" t="s">
        <v>2323</v>
      </c>
      <c r="E484" s="1" t="s">
        <v>2324</v>
      </c>
      <c r="F484" s="1" t="s">
        <v>2325</v>
      </c>
      <c r="G484" s="5" t="s">
        <v>290</v>
      </c>
      <c r="H484" s="1">
        <v>2008</v>
      </c>
      <c r="I484" s="1" t="s">
        <v>358</v>
      </c>
      <c r="J484" s="2"/>
      <c r="K484" s="2">
        <v>1</v>
      </c>
      <c r="L484" s="2" t="s">
        <v>42</v>
      </c>
      <c r="M484" s="2" t="s">
        <v>42</v>
      </c>
      <c r="N484" s="2">
        <v>0</v>
      </c>
      <c r="O484" s="2" t="s">
        <v>42</v>
      </c>
      <c r="P484" s="2" t="s">
        <v>43</v>
      </c>
      <c r="Q484" s="2">
        <v>1</v>
      </c>
      <c r="R484" s="2" t="s">
        <v>42</v>
      </c>
      <c r="S484" s="2" t="s">
        <v>42</v>
      </c>
      <c r="T484" s="2">
        <v>0</v>
      </c>
      <c r="U484" s="2" t="s">
        <v>42</v>
      </c>
      <c r="V484" s="2" t="s">
        <v>42</v>
      </c>
      <c r="W484" s="2">
        <v>0</v>
      </c>
      <c r="X484" s="2" t="s">
        <v>42</v>
      </c>
      <c r="Y484" s="2" t="s">
        <v>42</v>
      </c>
      <c r="Z484" s="1">
        <v>1</v>
      </c>
      <c r="AA484" s="1" t="s">
        <v>42</v>
      </c>
      <c r="AB484" s="1" t="s">
        <v>42</v>
      </c>
      <c r="AC484" s="1" t="s">
        <v>2326</v>
      </c>
      <c r="AD484" s="1" t="s">
        <v>65</v>
      </c>
      <c r="AE484" s="1" t="s">
        <v>1097</v>
      </c>
      <c r="AF484" s="1">
        <v>0</v>
      </c>
      <c r="AG484" s="1" t="s">
        <v>2327</v>
      </c>
      <c r="AH484" s="1" t="s">
        <v>42</v>
      </c>
    </row>
    <row r="485" spans="1:34" hidden="1" x14ac:dyDescent="0.25">
      <c r="A485" s="1" t="s">
        <v>2328</v>
      </c>
      <c r="B485" s="1" t="s">
        <v>2329</v>
      </c>
      <c r="C485" s="1" t="s">
        <v>36</v>
      </c>
      <c r="D485" s="1" t="s">
        <v>2330</v>
      </c>
      <c r="E485" s="1" t="s">
        <v>2331</v>
      </c>
      <c r="F485" s="1" t="s">
        <v>1053</v>
      </c>
      <c r="G485" s="5" t="s">
        <v>187</v>
      </c>
      <c r="H485" s="1">
        <v>2012</v>
      </c>
      <c r="I485" s="1" t="s">
        <v>1054</v>
      </c>
      <c r="J485" s="2"/>
      <c r="K485" s="2">
        <v>1</v>
      </c>
      <c r="L485" s="2" t="s">
        <v>42</v>
      </c>
      <c r="M485" s="2" t="s">
        <v>42</v>
      </c>
      <c r="N485" s="2">
        <v>0</v>
      </c>
      <c r="O485" s="2" t="s">
        <v>42</v>
      </c>
      <c r="P485" s="2" t="s">
        <v>43</v>
      </c>
      <c r="Q485" s="2">
        <v>1</v>
      </c>
      <c r="R485" s="2" t="s">
        <v>42</v>
      </c>
      <c r="S485" s="2" t="s">
        <v>42</v>
      </c>
      <c r="T485" s="2">
        <v>0</v>
      </c>
      <c r="U485" s="2" t="s">
        <v>42</v>
      </c>
      <c r="V485" s="2" t="s">
        <v>42</v>
      </c>
      <c r="W485" s="2">
        <v>0</v>
      </c>
      <c r="X485" s="2" t="s">
        <v>42</v>
      </c>
      <c r="Y485" s="2" t="s">
        <v>42</v>
      </c>
      <c r="Z485" s="1">
        <v>1</v>
      </c>
      <c r="AA485" s="1" t="s">
        <v>42</v>
      </c>
      <c r="AB485" s="1" t="s">
        <v>42</v>
      </c>
      <c r="AC485" s="1" t="s">
        <v>2332</v>
      </c>
      <c r="AD485" s="1" t="s">
        <v>65</v>
      </c>
      <c r="AE485" s="1" t="s">
        <v>65</v>
      </c>
      <c r="AF485" s="1">
        <v>0</v>
      </c>
      <c r="AG485" s="1" t="s">
        <v>2327</v>
      </c>
      <c r="AH485" s="1" t="s">
        <v>42</v>
      </c>
    </row>
    <row r="486" spans="1:34" hidden="1" x14ac:dyDescent="0.25">
      <c r="A486" s="1" t="s">
        <v>2333</v>
      </c>
      <c r="B486" s="1" t="s">
        <v>2334</v>
      </c>
      <c r="C486" s="1" t="s">
        <v>50</v>
      </c>
      <c r="D486" s="1" t="s">
        <v>2335</v>
      </c>
      <c r="E486" s="1" t="s">
        <v>2336</v>
      </c>
      <c r="F486" s="1" t="s">
        <v>1095</v>
      </c>
      <c r="G486" s="5" t="s">
        <v>214</v>
      </c>
      <c r="H486" s="1">
        <v>2012</v>
      </c>
      <c r="I486" s="1" t="s">
        <v>153</v>
      </c>
      <c r="J486" s="2"/>
      <c r="K486" s="2">
        <v>1</v>
      </c>
      <c r="L486" s="2" t="s">
        <v>42</v>
      </c>
      <c r="M486" s="2" t="s">
        <v>42</v>
      </c>
      <c r="N486" s="2">
        <v>0</v>
      </c>
      <c r="O486" s="2" t="s">
        <v>42</v>
      </c>
      <c r="P486" s="2" t="s">
        <v>43</v>
      </c>
      <c r="Q486" s="2">
        <v>1</v>
      </c>
      <c r="R486" s="2" t="s">
        <v>42</v>
      </c>
      <c r="S486" s="2" t="s">
        <v>42</v>
      </c>
      <c r="T486" s="2">
        <v>0</v>
      </c>
      <c r="U486" s="2" t="s">
        <v>42</v>
      </c>
      <c r="V486" s="2" t="s">
        <v>42</v>
      </c>
      <c r="W486" s="2">
        <v>0</v>
      </c>
      <c r="X486" s="2" t="s">
        <v>42</v>
      </c>
      <c r="Y486" s="2" t="s">
        <v>42</v>
      </c>
      <c r="Z486" s="1">
        <v>1</v>
      </c>
      <c r="AA486" s="1" t="s">
        <v>42</v>
      </c>
      <c r="AB486" s="1" t="s">
        <v>42</v>
      </c>
      <c r="AC486" s="1" t="s">
        <v>2337</v>
      </c>
      <c r="AD486" s="1" t="s">
        <v>65</v>
      </c>
      <c r="AE486" s="1" t="s">
        <v>65</v>
      </c>
      <c r="AF486" s="1" t="s">
        <v>100</v>
      </c>
      <c r="AG486" s="1" t="s">
        <v>2338</v>
      </c>
      <c r="AH486" s="1" t="s">
        <v>42</v>
      </c>
    </row>
    <row r="487" spans="1:34" hidden="1" x14ac:dyDescent="0.25">
      <c r="A487" s="1" t="s">
        <v>2343</v>
      </c>
      <c r="B487" s="1" t="s">
        <v>2344</v>
      </c>
      <c r="C487" s="1" t="s">
        <v>286</v>
      </c>
      <c r="D487" s="1" t="s">
        <v>2345</v>
      </c>
      <c r="E487" s="1" t="s">
        <v>2346</v>
      </c>
      <c r="F487" s="1" t="s">
        <v>2347</v>
      </c>
      <c r="G487" s="5" t="s">
        <v>143</v>
      </c>
      <c r="H487" s="1">
        <v>2006</v>
      </c>
      <c r="I487" s="1" t="s">
        <v>144</v>
      </c>
      <c r="J487" s="2"/>
      <c r="K487" s="2">
        <v>1</v>
      </c>
      <c r="L487" s="2" t="s">
        <v>42</v>
      </c>
      <c r="M487" s="2" t="s">
        <v>42</v>
      </c>
      <c r="N487" s="2">
        <v>0</v>
      </c>
      <c r="O487" s="2" t="s">
        <v>42</v>
      </c>
      <c r="P487" s="2" t="s">
        <v>43</v>
      </c>
      <c r="Q487" s="2">
        <v>1</v>
      </c>
      <c r="R487" s="2" t="s">
        <v>42</v>
      </c>
      <c r="S487" s="2" t="s">
        <v>42</v>
      </c>
      <c r="T487" s="2">
        <v>0</v>
      </c>
      <c r="U487" s="2" t="s">
        <v>42</v>
      </c>
      <c r="V487" s="2" t="s">
        <v>42</v>
      </c>
      <c r="W487" s="2">
        <v>0</v>
      </c>
      <c r="X487" s="2" t="s">
        <v>42</v>
      </c>
      <c r="Y487" s="2" t="s">
        <v>42</v>
      </c>
      <c r="Z487" s="1">
        <v>0</v>
      </c>
      <c r="AA487" s="1" t="s">
        <v>42</v>
      </c>
      <c r="AB487" s="1" t="s">
        <v>42</v>
      </c>
      <c r="AC487" s="1" t="s">
        <v>2348</v>
      </c>
      <c r="AD487" s="1" t="s">
        <v>98</v>
      </c>
      <c r="AE487" s="1" t="s">
        <v>958</v>
      </c>
      <c r="AF487" s="1">
        <v>0</v>
      </c>
      <c r="AG487" s="1"/>
      <c r="AH487" s="1" t="s">
        <v>42</v>
      </c>
    </row>
    <row r="488" spans="1:34" hidden="1" x14ac:dyDescent="0.25">
      <c r="A488" s="1" t="s">
        <v>2349</v>
      </c>
      <c r="B488" s="1" t="s">
        <v>2350</v>
      </c>
      <c r="C488" s="1" t="s">
        <v>50</v>
      </c>
      <c r="D488" s="1" t="s">
        <v>2351</v>
      </c>
      <c r="E488" s="1" t="s">
        <v>2352</v>
      </c>
      <c r="F488" s="1" t="s">
        <v>518</v>
      </c>
      <c r="G488" s="5" t="s">
        <v>643</v>
      </c>
      <c r="H488" s="1">
        <v>2009</v>
      </c>
      <c r="I488" s="1" t="s">
        <v>713</v>
      </c>
      <c r="J488" s="2"/>
      <c r="K488" s="2">
        <v>1</v>
      </c>
      <c r="L488" s="2" t="s">
        <v>42</v>
      </c>
      <c r="M488" s="2" t="s">
        <v>42</v>
      </c>
      <c r="N488" s="2">
        <v>1</v>
      </c>
      <c r="O488" s="2" t="s">
        <v>42</v>
      </c>
      <c r="P488" s="2" t="s">
        <v>43</v>
      </c>
      <c r="Q488" s="2">
        <v>1</v>
      </c>
      <c r="R488" s="2" t="s">
        <v>42</v>
      </c>
      <c r="S488" s="2" t="s">
        <v>42</v>
      </c>
      <c r="T488" s="2">
        <v>1</v>
      </c>
      <c r="U488" s="2" t="s">
        <v>42</v>
      </c>
      <c r="V488" s="2" t="s">
        <v>42</v>
      </c>
      <c r="W488" s="2">
        <v>1</v>
      </c>
      <c r="X488" s="2" t="s">
        <v>42</v>
      </c>
      <c r="Y488" s="2" t="s">
        <v>42</v>
      </c>
      <c r="Z488" s="1">
        <v>1</v>
      </c>
      <c r="AA488" s="1" t="s">
        <v>42</v>
      </c>
      <c r="AB488" s="1" t="s">
        <v>42</v>
      </c>
      <c r="AC488" s="1" t="s">
        <v>2353</v>
      </c>
      <c r="AD488" s="1" t="s">
        <v>399</v>
      </c>
      <c r="AE488" s="1" t="s">
        <v>423</v>
      </c>
      <c r="AF488" s="1" t="s">
        <v>100</v>
      </c>
      <c r="AG488" s="1" t="s">
        <v>191</v>
      </c>
      <c r="AH488" s="1" t="s">
        <v>42</v>
      </c>
    </row>
    <row r="489" spans="1:34" hidden="1" x14ac:dyDescent="0.25">
      <c r="A489" s="1" t="s">
        <v>2354</v>
      </c>
      <c r="B489" s="1" t="s">
        <v>2355</v>
      </c>
      <c r="C489" s="1" t="s">
        <v>286</v>
      </c>
      <c r="D489" s="1" t="s">
        <v>2356</v>
      </c>
      <c r="E489" s="1" t="s">
        <v>2357</v>
      </c>
      <c r="F489" s="1" t="s">
        <v>2358</v>
      </c>
      <c r="G489" s="5" t="s">
        <v>222</v>
      </c>
      <c r="H489" s="1">
        <v>2009</v>
      </c>
      <c r="I489" s="1" t="s">
        <v>237</v>
      </c>
      <c r="J489" s="2"/>
      <c r="K489" s="2">
        <v>1</v>
      </c>
      <c r="L489" s="2" t="s">
        <v>42</v>
      </c>
      <c r="M489" s="2" t="s">
        <v>42</v>
      </c>
      <c r="N489" s="2">
        <v>0</v>
      </c>
      <c r="O489" s="2" t="s">
        <v>42</v>
      </c>
      <c r="P489" s="2" t="s">
        <v>43</v>
      </c>
      <c r="Q489" s="2">
        <v>1</v>
      </c>
      <c r="R489" s="2" t="s">
        <v>42</v>
      </c>
      <c r="S489" s="2" t="s">
        <v>42</v>
      </c>
      <c r="T489" s="2">
        <v>0</v>
      </c>
      <c r="U489" s="2" t="s">
        <v>42</v>
      </c>
      <c r="V489" s="2" t="s">
        <v>42</v>
      </c>
      <c r="W489" s="2">
        <v>0</v>
      </c>
      <c r="X489" s="2" t="s">
        <v>42</v>
      </c>
      <c r="Y489" s="2" t="s">
        <v>42</v>
      </c>
      <c r="Z489" s="1">
        <v>0</v>
      </c>
      <c r="AA489" s="1" t="s">
        <v>42</v>
      </c>
      <c r="AB489" s="1" t="s">
        <v>42</v>
      </c>
      <c r="AC489" s="1" t="s">
        <v>2359</v>
      </c>
      <c r="AD489" s="1" t="s">
        <v>98</v>
      </c>
      <c r="AE489" s="1" t="s">
        <v>1048</v>
      </c>
      <c r="AF489" s="1">
        <v>0</v>
      </c>
      <c r="AG489" s="1" t="s">
        <v>100</v>
      </c>
      <c r="AH489" s="1" t="s">
        <v>42</v>
      </c>
    </row>
    <row r="490" spans="1:34" hidden="1" x14ac:dyDescent="0.25">
      <c r="A490" s="1" t="s">
        <v>2365</v>
      </c>
      <c r="B490" s="1" t="s">
        <v>2366</v>
      </c>
      <c r="C490" s="1" t="s">
        <v>50</v>
      </c>
      <c r="D490" s="1" t="s">
        <v>2367</v>
      </c>
      <c r="E490" s="1" t="s">
        <v>2368</v>
      </c>
      <c r="F490" s="1" t="s">
        <v>2369</v>
      </c>
      <c r="G490" s="5" t="s">
        <v>389</v>
      </c>
      <c r="H490" s="1">
        <v>2006</v>
      </c>
      <c r="I490" s="1" t="s">
        <v>334</v>
      </c>
      <c r="J490" s="2"/>
      <c r="K490" s="2">
        <v>1</v>
      </c>
      <c r="L490" s="2" t="s">
        <v>42</v>
      </c>
      <c r="M490" s="2" t="s">
        <v>42</v>
      </c>
      <c r="N490" s="2">
        <v>0</v>
      </c>
      <c r="O490" s="2" t="s">
        <v>42</v>
      </c>
      <c r="P490" s="2" t="s">
        <v>43</v>
      </c>
      <c r="Q490" s="2">
        <v>1</v>
      </c>
      <c r="R490" s="2" t="s">
        <v>42</v>
      </c>
      <c r="S490" s="2" t="s">
        <v>42</v>
      </c>
      <c r="T490" s="2">
        <v>0</v>
      </c>
      <c r="U490" s="2" t="s">
        <v>42</v>
      </c>
      <c r="V490" s="2" t="s">
        <v>42</v>
      </c>
      <c r="W490" s="2">
        <v>0</v>
      </c>
      <c r="X490" s="2" t="s">
        <v>42</v>
      </c>
      <c r="Y490" s="2" t="s">
        <v>42</v>
      </c>
      <c r="Z490" s="1">
        <v>0</v>
      </c>
      <c r="AA490" s="1" t="s">
        <v>42</v>
      </c>
      <c r="AB490" s="1" t="s">
        <v>42</v>
      </c>
      <c r="AC490" s="1" t="s">
        <v>2370</v>
      </c>
      <c r="AD490" s="1" t="s">
        <v>507</v>
      </c>
      <c r="AE490" s="1" t="s">
        <v>507</v>
      </c>
      <c r="AF490" s="1" t="s">
        <v>100</v>
      </c>
      <c r="AG490" s="1"/>
      <c r="AH490" s="1" t="s">
        <v>42</v>
      </c>
    </row>
    <row r="491" spans="1:34" hidden="1" x14ac:dyDescent="0.25">
      <c r="A491" s="1" t="s">
        <v>2379</v>
      </c>
      <c r="B491" s="1" t="s">
        <v>2380</v>
      </c>
      <c r="C491" s="1" t="s">
        <v>50</v>
      </c>
      <c r="D491" s="1" t="s">
        <v>2381</v>
      </c>
      <c r="E491" s="1" t="s">
        <v>2382</v>
      </c>
      <c r="F491" s="1" t="s">
        <v>2383</v>
      </c>
      <c r="G491" s="5" t="s">
        <v>162</v>
      </c>
      <c r="H491" s="1">
        <v>2006</v>
      </c>
      <c r="I491" s="1" t="s">
        <v>563</v>
      </c>
      <c r="J491" s="2"/>
      <c r="K491" s="2">
        <v>1</v>
      </c>
      <c r="L491" s="2" t="s">
        <v>42</v>
      </c>
      <c r="M491" s="2" t="s">
        <v>42</v>
      </c>
      <c r="N491" s="2">
        <v>0</v>
      </c>
      <c r="O491" s="2" t="s">
        <v>42</v>
      </c>
      <c r="P491" s="2" t="s">
        <v>43</v>
      </c>
      <c r="Q491" s="2">
        <v>1</v>
      </c>
      <c r="R491" s="2" t="s">
        <v>42</v>
      </c>
      <c r="S491" s="2" t="s">
        <v>42</v>
      </c>
      <c r="T491" s="2">
        <v>0</v>
      </c>
      <c r="U491" s="2" t="s">
        <v>42</v>
      </c>
      <c r="V491" s="2" t="s">
        <v>42</v>
      </c>
      <c r="W491" s="2">
        <v>0</v>
      </c>
      <c r="X491" s="2" t="s">
        <v>42</v>
      </c>
      <c r="Y491" s="2" t="s">
        <v>42</v>
      </c>
      <c r="Z491" s="1">
        <v>0</v>
      </c>
      <c r="AA491" s="1" t="s">
        <v>42</v>
      </c>
      <c r="AB491" s="1" t="s">
        <v>42</v>
      </c>
      <c r="AC491" s="1" t="s">
        <v>2384</v>
      </c>
      <c r="AD491" s="1" t="s">
        <v>127</v>
      </c>
      <c r="AE491" s="1" t="s">
        <v>2385</v>
      </c>
      <c r="AF491" s="1" t="s">
        <v>100</v>
      </c>
      <c r="AG491" s="1"/>
      <c r="AH491" s="1" t="s">
        <v>42</v>
      </c>
    </row>
    <row r="492" spans="1:34" hidden="1" x14ac:dyDescent="0.25">
      <c r="A492" s="1" t="s">
        <v>2392</v>
      </c>
      <c r="B492" s="1" t="s">
        <v>2393</v>
      </c>
      <c r="C492" s="1" t="s">
        <v>50</v>
      </c>
      <c r="D492" s="1">
        <v>0</v>
      </c>
      <c r="E492" s="1" t="s">
        <v>2394</v>
      </c>
      <c r="F492" s="1" t="s">
        <v>78</v>
      </c>
      <c r="G492" s="5" t="s">
        <v>40</v>
      </c>
      <c r="H492" s="1">
        <v>2015</v>
      </c>
      <c r="I492" s="1" t="s">
        <v>79</v>
      </c>
      <c r="J492" s="2"/>
      <c r="K492" s="2">
        <v>1</v>
      </c>
      <c r="L492" s="2" t="s">
        <v>42</v>
      </c>
      <c r="M492" s="2" t="s">
        <v>42</v>
      </c>
      <c r="N492" s="2">
        <v>0</v>
      </c>
      <c r="O492" s="2" t="s">
        <v>42</v>
      </c>
      <c r="P492" s="2" t="s">
        <v>43</v>
      </c>
      <c r="Q492" s="2">
        <v>1</v>
      </c>
      <c r="R492" s="2" t="s">
        <v>42</v>
      </c>
      <c r="S492" s="2" t="s">
        <v>42</v>
      </c>
      <c r="T492" s="2">
        <v>0</v>
      </c>
      <c r="U492" s="2" t="s">
        <v>42</v>
      </c>
      <c r="V492" s="2" t="s">
        <v>42</v>
      </c>
      <c r="W492" s="2">
        <v>0</v>
      </c>
      <c r="X492" s="2" t="s">
        <v>42</v>
      </c>
      <c r="Y492" s="2" t="s">
        <v>42</v>
      </c>
      <c r="Z492" s="1">
        <v>0</v>
      </c>
      <c r="AA492" s="1" t="s">
        <v>42</v>
      </c>
      <c r="AB492" s="1" t="s">
        <v>42</v>
      </c>
      <c r="AC492" s="1" t="s">
        <v>2395</v>
      </c>
      <c r="AD492" s="1" t="s">
        <v>250</v>
      </c>
      <c r="AE492" s="1" t="s">
        <v>65</v>
      </c>
      <c r="AF492" s="1" t="s">
        <v>100</v>
      </c>
      <c r="AG492" s="1" t="s">
        <v>1170</v>
      </c>
      <c r="AH492" s="1" t="s">
        <v>42</v>
      </c>
    </row>
    <row r="493" spans="1:34" hidden="1" x14ac:dyDescent="0.25">
      <c r="A493" s="1" t="s">
        <v>2396</v>
      </c>
      <c r="B493" s="1" t="s">
        <v>2397</v>
      </c>
      <c r="C493" s="1" t="s">
        <v>36</v>
      </c>
      <c r="D493" s="1" t="s">
        <v>2398</v>
      </c>
      <c r="E493" s="1" t="s">
        <v>2399</v>
      </c>
      <c r="F493" s="1" t="s">
        <v>2400</v>
      </c>
      <c r="G493" s="5" t="s">
        <v>2401</v>
      </c>
      <c r="H493" s="1">
        <v>2006</v>
      </c>
      <c r="I493" s="1" t="s">
        <v>766</v>
      </c>
      <c r="J493" s="2"/>
      <c r="K493" s="2">
        <v>1</v>
      </c>
      <c r="L493" s="2" t="s">
        <v>42</v>
      </c>
      <c r="M493" s="2" t="s">
        <v>42</v>
      </c>
      <c r="N493" s="2">
        <v>0</v>
      </c>
      <c r="O493" s="2" t="s">
        <v>42</v>
      </c>
      <c r="P493" s="2" t="s">
        <v>43</v>
      </c>
      <c r="Q493" s="2">
        <v>1</v>
      </c>
      <c r="R493" s="2" t="s">
        <v>42</v>
      </c>
      <c r="S493" s="2" t="s">
        <v>42</v>
      </c>
      <c r="T493" s="2">
        <v>0</v>
      </c>
      <c r="U493" s="2" t="s">
        <v>42</v>
      </c>
      <c r="V493" s="2" t="s">
        <v>42</v>
      </c>
      <c r="W493" s="2">
        <v>0</v>
      </c>
      <c r="X493" s="2" t="s">
        <v>42</v>
      </c>
      <c r="Y493" s="2" t="s">
        <v>42</v>
      </c>
      <c r="Z493" s="1">
        <v>1</v>
      </c>
      <c r="AA493" s="1" t="s">
        <v>42</v>
      </c>
      <c r="AB493" s="1" t="s">
        <v>42</v>
      </c>
      <c r="AC493" s="1" t="s">
        <v>2402</v>
      </c>
      <c r="AD493" s="1" t="s">
        <v>98</v>
      </c>
      <c r="AE493" s="1" t="s">
        <v>1486</v>
      </c>
      <c r="AF493" s="1">
        <v>0</v>
      </c>
      <c r="AG493" s="1"/>
      <c r="AH493" s="1" t="s">
        <v>42</v>
      </c>
    </row>
    <row r="494" spans="1:34" hidden="1" x14ac:dyDescent="0.25">
      <c r="A494" s="1" t="s">
        <v>2403</v>
      </c>
      <c r="B494" s="1" t="s">
        <v>2404</v>
      </c>
      <c r="C494" s="1" t="s">
        <v>50</v>
      </c>
      <c r="D494" s="1" t="s">
        <v>2405</v>
      </c>
      <c r="E494" s="1" t="s">
        <v>2406</v>
      </c>
      <c r="F494" s="1" t="s">
        <v>2407</v>
      </c>
      <c r="G494" s="5" t="s">
        <v>1979</v>
      </c>
      <c r="H494" s="1">
        <v>2006</v>
      </c>
      <c r="I494" s="1" t="s">
        <v>342</v>
      </c>
      <c r="J494" s="2"/>
      <c r="K494" s="2">
        <v>1</v>
      </c>
      <c r="L494" s="2" t="s">
        <v>42</v>
      </c>
      <c r="M494" s="2" t="s">
        <v>42</v>
      </c>
      <c r="N494" s="2">
        <v>1</v>
      </c>
      <c r="O494" s="2" t="s">
        <v>42</v>
      </c>
      <c r="P494" s="2" t="s">
        <v>43</v>
      </c>
      <c r="Q494" s="2">
        <v>1</v>
      </c>
      <c r="R494" s="2" t="s">
        <v>42</v>
      </c>
      <c r="S494" s="2" t="s">
        <v>42</v>
      </c>
      <c r="T494" s="2">
        <v>1</v>
      </c>
      <c r="U494" s="2" t="s">
        <v>42</v>
      </c>
      <c r="V494" s="2" t="s">
        <v>42</v>
      </c>
      <c r="W494" s="2">
        <v>0</v>
      </c>
      <c r="X494" s="2" t="s">
        <v>42</v>
      </c>
      <c r="Y494" s="2" t="s">
        <v>42</v>
      </c>
      <c r="Z494" s="1">
        <v>1</v>
      </c>
      <c r="AA494" s="1" t="s">
        <v>42</v>
      </c>
      <c r="AB494" s="1" t="s">
        <v>42</v>
      </c>
      <c r="AC494" s="1" t="s">
        <v>2408</v>
      </c>
      <c r="AD494" s="1" t="s">
        <v>250</v>
      </c>
      <c r="AE494" s="1" t="s">
        <v>1717</v>
      </c>
      <c r="AF494" s="1" t="s">
        <v>100</v>
      </c>
      <c r="AG494" s="1"/>
      <c r="AH494" s="1" t="s">
        <v>42</v>
      </c>
    </row>
    <row r="495" spans="1:34" hidden="1" x14ac:dyDescent="0.25">
      <c r="A495" s="1" t="s">
        <v>2409</v>
      </c>
      <c r="B495" s="1" t="s">
        <v>2410</v>
      </c>
      <c r="C495" s="1" t="s">
        <v>50</v>
      </c>
      <c r="D495" s="1" t="s">
        <v>2411</v>
      </c>
      <c r="E495" s="1" t="s">
        <v>2412</v>
      </c>
      <c r="F495" s="1" t="s">
        <v>2413</v>
      </c>
      <c r="G495" s="5" t="s">
        <v>942</v>
      </c>
      <c r="H495" s="1">
        <v>2006</v>
      </c>
      <c r="I495" s="1" t="s">
        <v>668</v>
      </c>
      <c r="J495" s="2"/>
      <c r="K495" s="2">
        <v>1</v>
      </c>
      <c r="L495" s="2" t="s">
        <v>42</v>
      </c>
      <c r="M495" s="2" t="s">
        <v>42</v>
      </c>
      <c r="N495" s="2">
        <v>0</v>
      </c>
      <c r="O495" s="2" t="s">
        <v>42</v>
      </c>
      <c r="P495" s="2" t="s">
        <v>43</v>
      </c>
      <c r="Q495" s="2">
        <v>1</v>
      </c>
      <c r="R495" s="2" t="s">
        <v>42</v>
      </c>
      <c r="S495" s="2" t="s">
        <v>42</v>
      </c>
      <c r="T495" s="2">
        <v>0</v>
      </c>
      <c r="U495" s="2" t="s">
        <v>42</v>
      </c>
      <c r="V495" s="2" t="s">
        <v>42</v>
      </c>
      <c r="W495" s="2">
        <v>0</v>
      </c>
      <c r="X495" s="2" t="s">
        <v>42</v>
      </c>
      <c r="Y495" s="2" t="s">
        <v>42</v>
      </c>
      <c r="Z495" s="1">
        <v>1</v>
      </c>
      <c r="AA495" s="1" t="s">
        <v>42</v>
      </c>
      <c r="AB495" s="1" t="s">
        <v>42</v>
      </c>
      <c r="AC495" s="1" t="s">
        <v>2414</v>
      </c>
      <c r="AD495" s="1" t="s">
        <v>250</v>
      </c>
      <c r="AE495" s="1" t="s">
        <v>2415</v>
      </c>
      <c r="AF495" s="1" t="s">
        <v>100</v>
      </c>
      <c r="AG495" s="1"/>
      <c r="AH495" s="1" t="s">
        <v>42</v>
      </c>
    </row>
    <row r="496" spans="1:34" hidden="1" x14ac:dyDescent="0.25">
      <c r="A496" s="1" t="s">
        <v>2416</v>
      </c>
      <c r="B496" s="1" t="s">
        <v>2417</v>
      </c>
      <c r="C496" s="1" t="s">
        <v>77</v>
      </c>
      <c r="D496" s="1" t="s">
        <v>2418</v>
      </c>
      <c r="E496" s="1" t="s">
        <v>2419</v>
      </c>
      <c r="F496" s="1" t="s">
        <v>2420</v>
      </c>
      <c r="G496" s="5" t="s">
        <v>257</v>
      </c>
      <c r="H496" s="1">
        <v>2016</v>
      </c>
      <c r="I496" s="1" t="s">
        <v>505</v>
      </c>
      <c r="J496" s="2"/>
      <c r="K496" s="2">
        <v>1</v>
      </c>
      <c r="L496" s="2" t="s">
        <v>42</v>
      </c>
      <c r="M496" s="2" t="s">
        <v>42</v>
      </c>
      <c r="N496" s="2">
        <v>1</v>
      </c>
      <c r="O496" s="2" t="s">
        <v>42</v>
      </c>
      <c r="P496" s="2" t="s">
        <v>43</v>
      </c>
      <c r="Q496" s="2">
        <v>0</v>
      </c>
      <c r="R496" s="2" t="s">
        <v>42</v>
      </c>
      <c r="S496" s="2" t="s">
        <v>42</v>
      </c>
      <c r="T496" s="2">
        <v>1</v>
      </c>
      <c r="U496" s="2" t="s">
        <v>42</v>
      </c>
      <c r="V496" s="2" t="s">
        <v>42</v>
      </c>
      <c r="W496" s="2">
        <v>1</v>
      </c>
      <c r="X496" s="2" t="s">
        <v>42</v>
      </c>
      <c r="Y496" s="2" t="s">
        <v>42</v>
      </c>
      <c r="Z496" s="1" t="s">
        <v>42</v>
      </c>
      <c r="AA496" s="1" t="s">
        <v>42</v>
      </c>
      <c r="AB496" s="1" t="s">
        <v>42</v>
      </c>
      <c r="AC496" s="1" t="s">
        <v>2421</v>
      </c>
      <c r="AD496" s="1" t="s">
        <v>88</v>
      </c>
      <c r="AE496" s="1" t="s">
        <v>155</v>
      </c>
      <c r="AF496" s="1">
        <v>0</v>
      </c>
      <c r="AG496" s="1" t="s">
        <v>2088</v>
      </c>
      <c r="AH496" s="1" t="s">
        <v>42</v>
      </c>
    </row>
    <row r="497" spans="1:34" hidden="1" x14ac:dyDescent="0.25">
      <c r="A497" s="1" t="s">
        <v>2435</v>
      </c>
      <c r="B497" s="1" t="s">
        <v>2436</v>
      </c>
      <c r="C497" s="1" t="s">
        <v>77</v>
      </c>
      <c r="D497" s="1" t="s">
        <v>2437</v>
      </c>
      <c r="E497" s="1" t="s">
        <v>2438</v>
      </c>
      <c r="F497" s="1" t="s">
        <v>2439</v>
      </c>
      <c r="G497" s="5" t="s">
        <v>865</v>
      </c>
      <c r="H497" s="1">
        <v>2006</v>
      </c>
      <c r="I497" s="1" t="s">
        <v>358</v>
      </c>
      <c r="J497" s="2"/>
      <c r="K497" s="2">
        <v>1</v>
      </c>
      <c r="L497" s="2" t="s">
        <v>42</v>
      </c>
      <c r="M497" s="2" t="s">
        <v>42</v>
      </c>
      <c r="N497" s="2">
        <v>1</v>
      </c>
      <c r="O497" s="2" t="s">
        <v>42</v>
      </c>
      <c r="P497" s="2" t="s">
        <v>43</v>
      </c>
      <c r="Q497" s="2">
        <v>1</v>
      </c>
      <c r="R497" s="2" t="s">
        <v>42</v>
      </c>
      <c r="S497" s="2" t="s">
        <v>42</v>
      </c>
      <c r="T497" s="2">
        <v>1</v>
      </c>
      <c r="U497" s="2" t="s">
        <v>42</v>
      </c>
      <c r="V497" s="2" t="s">
        <v>42</v>
      </c>
      <c r="W497" s="2">
        <v>0</v>
      </c>
      <c r="X497" s="2" t="s">
        <v>42</v>
      </c>
      <c r="Y497" s="2" t="s">
        <v>42</v>
      </c>
      <c r="Z497" s="1">
        <v>1</v>
      </c>
      <c r="AA497" s="1" t="s">
        <v>42</v>
      </c>
      <c r="AB497" s="1" t="s">
        <v>42</v>
      </c>
      <c r="AC497" s="1" t="s">
        <v>2440</v>
      </c>
      <c r="AD497" s="1" t="s">
        <v>399</v>
      </c>
      <c r="AE497" s="1" t="s">
        <v>423</v>
      </c>
      <c r="AF497" s="1">
        <v>0</v>
      </c>
      <c r="AG497" s="1"/>
      <c r="AH497" s="1" t="s">
        <v>42</v>
      </c>
    </row>
    <row r="498" spans="1:34" hidden="1" x14ac:dyDescent="0.25">
      <c r="A498" s="1" t="s">
        <v>2441</v>
      </c>
      <c r="B498" s="1" t="s">
        <v>2442</v>
      </c>
      <c r="C498" s="1" t="s">
        <v>50</v>
      </c>
      <c r="D498" s="1" t="s">
        <v>2443</v>
      </c>
      <c r="E498" s="1" t="s">
        <v>2444</v>
      </c>
      <c r="F498" s="1" t="s">
        <v>2445</v>
      </c>
      <c r="G498" s="5" t="s">
        <v>96</v>
      </c>
      <c r="H498" s="1">
        <v>2007</v>
      </c>
      <c r="I498" s="1" t="s">
        <v>2446</v>
      </c>
      <c r="J498" s="2"/>
      <c r="K498" s="2">
        <v>1</v>
      </c>
      <c r="L498" s="2" t="s">
        <v>42</v>
      </c>
      <c r="M498" s="2" t="s">
        <v>42</v>
      </c>
      <c r="N498" s="2">
        <v>1</v>
      </c>
      <c r="O498" s="2" t="s">
        <v>42</v>
      </c>
      <c r="P498" s="2" t="s">
        <v>43</v>
      </c>
      <c r="Q498" s="2">
        <v>1</v>
      </c>
      <c r="R498" s="2" t="s">
        <v>42</v>
      </c>
      <c r="S498" s="2" t="s">
        <v>42</v>
      </c>
      <c r="T498" s="2">
        <v>1</v>
      </c>
      <c r="U498" s="2" t="s">
        <v>42</v>
      </c>
      <c r="V498" s="2" t="s">
        <v>42</v>
      </c>
      <c r="W498" s="2">
        <v>0</v>
      </c>
      <c r="X498" s="2" t="s">
        <v>42</v>
      </c>
      <c r="Y498" s="2" t="s">
        <v>42</v>
      </c>
      <c r="Z498" s="1">
        <v>1</v>
      </c>
      <c r="AA498" s="1" t="s">
        <v>42</v>
      </c>
      <c r="AB498" s="1" t="s">
        <v>42</v>
      </c>
      <c r="AC498" s="1" t="s">
        <v>2447</v>
      </c>
      <c r="AD498" s="1" t="s">
        <v>399</v>
      </c>
      <c r="AE498" s="1" t="s">
        <v>208</v>
      </c>
      <c r="AF498" s="1" t="s">
        <v>100</v>
      </c>
      <c r="AG498" s="1"/>
      <c r="AH498" s="1" t="s">
        <v>42</v>
      </c>
    </row>
    <row r="499" spans="1:34" hidden="1" x14ac:dyDescent="0.25">
      <c r="A499" s="1" t="s">
        <v>2454</v>
      </c>
      <c r="B499" s="1" t="s">
        <v>2455</v>
      </c>
      <c r="C499" s="1" t="s">
        <v>50</v>
      </c>
      <c r="D499" s="1" t="s">
        <v>2456</v>
      </c>
      <c r="E499" s="1" t="s">
        <v>2457</v>
      </c>
      <c r="F499" s="1" t="s">
        <v>2458</v>
      </c>
      <c r="G499" s="5" t="s">
        <v>257</v>
      </c>
      <c r="H499" s="1">
        <v>2017</v>
      </c>
      <c r="I499" s="1" t="s">
        <v>429</v>
      </c>
      <c r="J499" s="2"/>
      <c r="K499" s="2">
        <v>1</v>
      </c>
      <c r="L499" s="2" t="s">
        <v>42</v>
      </c>
      <c r="M499" s="2" t="s">
        <v>42</v>
      </c>
      <c r="N499" s="2">
        <v>1</v>
      </c>
      <c r="O499" s="2">
        <v>1</v>
      </c>
      <c r="P499" s="2" t="s">
        <v>43</v>
      </c>
      <c r="Q499" s="2">
        <v>1</v>
      </c>
      <c r="R499" s="2">
        <v>0</v>
      </c>
      <c r="S499" s="2" t="s">
        <v>42</v>
      </c>
      <c r="T499" s="2">
        <v>1</v>
      </c>
      <c r="U499" s="2">
        <v>0</v>
      </c>
      <c r="V499" s="2" t="s">
        <v>42</v>
      </c>
      <c r="W499" s="2">
        <v>0</v>
      </c>
      <c r="X499" s="2">
        <v>0</v>
      </c>
      <c r="Y499" s="2" t="s">
        <v>42</v>
      </c>
      <c r="Z499" s="1" t="s">
        <v>42</v>
      </c>
      <c r="AA499" s="1">
        <v>0</v>
      </c>
      <c r="AB499" s="1" t="s">
        <v>42</v>
      </c>
      <c r="AC499" s="1" t="s">
        <v>2459</v>
      </c>
      <c r="AD499" s="1" t="s">
        <v>399</v>
      </c>
      <c r="AE499" s="1" t="s">
        <v>1676</v>
      </c>
      <c r="AF499" s="1" t="s">
        <v>100</v>
      </c>
      <c r="AG499" s="1" t="s">
        <v>191</v>
      </c>
      <c r="AH499" s="1" t="s">
        <v>42</v>
      </c>
    </row>
    <row r="500" spans="1:34" hidden="1" x14ac:dyDescent="0.25">
      <c r="A500" s="1" t="s">
        <v>2460</v>
      </c>
      <c r="B500" s="1" t="s">
        <v>2461</v>
      </c>
      <c r="C500" s="1" t="s">
        <v>77</v>
      </c>
      <c r="D500" s="1" t="s">
        <v>2462</v>
      </c>
      <c r="E500" s="1" t="s">
        <v>2463</v>
      </c>
      <c r="F500" s="1" t="s">
        <v>2347</v>
      </c>
      <c r="G500" s="5" t="s">
        <v>143</v>
      </c>
      <c r="H500" s="1">
        <v>2006</v>
      </c>
      <c r="I500" s="1" t="s">
        <v>144</v>
      </c>
      <c r="J500" s="2"/>
      <c r="K500" s="2">
        <v>1</v>
      </c>
      <c r="L500" s="2" t="s">
        <v>42</v>
      </c>
      <c r="M500" s="2" t="s">
        <v>42</v>
      </c>
      <c r="N500" s="2">
        <v>1</v>
      </c>
      <c r="O500" s="2" t="s">
        <v>42</v>
      </c>
      <c r="P500" s="2" t="s">
        <v>43</v>
      </c>
      <c r="Q500" s="2">
        <v>1</v>
      </c>
      <c r="R500" s="2" t="s">
        <v>42</v>
      </c>
      <c r="S500" s="2" t="s">
        <v>42</v>
      </c>
      <c r="T500" s="2">
        <v>1</v>
      </c>
      <c r="U500" s="2" t="s">
        <v>42</v>
      </c>
      <c r="V500" s="2" t="s">
        <v>42</v>
      </c>
      <c r="W500" s="2">
        <v>0</v>
      </c>
      <c r="X500" s="2" t="s">
        <v>42</v>
      </c>
      <c r="Y500" s="2" t="s">
        <v>42</v>
      </c>
      <c r="Z500" s="1">
        <v>0</v>
      </c>
      <c r="AA500" s="1" t="s">
        <v>42</v>
      </c>
      <c r="AB500" s="1" t="s">
        <v>42</v>
      </c>
      <c r="AC500" s="1" t="s">
        <v>2464</v>
      </c>
      <c r="AD500" s="1" t="s">
        <v>399</v>
      </c>
      <c r="AE500" s="1" t="s">
        <v>2465</v>
      </c>
      <c r="AF500" s="1">
        <v>0</v>
      </c>
      <c r="AG500" s="1"/>
      <c r="AH500" s="1" t="s">
        <v>42</v>
      </c>
    </row>
    <row r="501" spans="1:34" hidden="1" x14ac:dyDescent="0.25">
      <c r="A501" s="1" t="s">
        <v>2483</v>
      </c>
      <c r="B501" s="1" t="s">
        <v>2484</v>
      </c>
      <c r="C501" s="1" t="s">
        <v>50</v>
      </c>
      <c r="D501" s="1" t="s">
        <v>2485</v>
      </c>
      <c r="E501" s="1" t="s">
        <v>2486</v>
      </c>
      <c r="F501" s="1" t="s">
        <v>2487</v>
      </c>
      <c r="G501" s="5" t="s">
        <v>454</v>
      </c>
      <c r="H501" s="1">
        <v>2006</v>
      </c>
      <c r="I501" s="1" t="s">
        <v>258</v>
      </c>
      <c r="J501" s="2"/>
      <c r="K501" s="2">
        <v>1</v>
      </c>
      <c r="L501" s="2" t="s">
        <v>42</v>
      </c>
      <c r="M501" s="2" t="s">
        <v>42</v>
      </c>
      <c r="N501" s="2">
        <v>1</v>
      </c>
      <c r="O501" s="2" t="s">
        <v>42</v>
      </c>
      <c r="P501" s="2" t="s">
        <v>43</v>
      </c>
      <c r="Q501" s="2">
        <v>1</v>
      </c>
      <c r="R501" s="2" t="s">
        <v>42</v>
      </c>
      <c r="S501" s="2" t="s">
        <v>42</v>
      </c>
      <c r="T501" s="2">
        <v>1</v>
      </c>
      <c r="U501" s="2" t="s">
        <v>42</v>
      </c>
      <c r="V501" s="2" t="s">
        <v>42</v>
      </c>
      <c r="W501" s="2">
        <v>0</v>
      </c>
      <c r="X501" s="2" t="s">
        <v>42</v>
      </c>
      <c r="Y501" s="2" t="s">
        <v>42</v>
      </c>
      <c r="Z501" s="1">
        <v>1</v>
      </c>
      <c r="AA501" s="1" t="s">
        <v>42</v>
      </c>
      <c r="AB501" s="1" t="s">
        <v>42</v>
      </c>
      <c r="AC501" s="1" t="s">
        <v>2488</v>
      </c>
      <c r="AD501" s="1" t="s">
        <v>399</v>
      </c>
      <c r="AE501" s="1" t="s">
        <v>2489</v>
      </c>
      <c r="AF501" s="1" t="s">
        <v>100</v>
      </c>
      <c r="AG501" s="1"/>
      <c r="AH501" s="1" t="s">
        <v>42</v>
      </c>
    </row>
    <row r="502" spans="1:34" hidden="1" x14ac:dyDescent="0.25">
      <c r="A502" s="1" t="s">
        <v>2490</v>
      </c>
      <c r="B502" s="1" t="s">
        <v>2491</v>
      </c>
      <c r="C502" s="1" t="s">
        <v>77</v>
      </c>
      <c r="D502" s="1" t="s">
        <v>2492</v>
      </c>
      <c r="E502" s="1" t="s">
        <v>2493</v>
      </c>
      <c r="F502" s="1" t="s">
        <v>2494</v>
      </c>
      <c r="G502" s="5" t="s">
        <v>40</v>
      </c>
      <c r="H502" s="1">
        <v>2015</v>
      </c>
      <c r="I502" s="1" t="s">
        <v>1220</v>
      </c>
      <c r="J502" s="2"/>
      <c r="K502" s="2">
        <v>1</v>
      </c>
      <c r="L502" s="2" t="s">
        <v>42</v>
      </c>
      <c r="M502" s="2" t="s">
        <v>42</v>
      </c>
      <c r="N502" s="2">
        <v>1</v>
      </c>
      <c r="O502" s="2" t="s">
        <v>42</v>
      </c>
      <c r="P502" s="2" t="s">
        <v>43</v>
      </c>
      <c r="Q502" s="2">
        <v>1</v>
      </c>
      <c r="R502" s="2" t="s">
        <v>42</v>
      </c>
      <c r="S502" s="2" t="s">
        <v>42</v>
      </c>
      <c r="T502" s="2">
        <v>1</v>
      </c>
      <c r="U502" s="2" t="s">
        <v>42</v>
      </c>
      <c r="V502" s="2" t="s">
        <v>42</v>
      </c>
      <c r="W502" s="2">
        <v>0</v>
      </c>
      <c r="X502" s="2" t="s">
        <v>42</v>
      </c>
      <c r="Y502" s="2" t="s">
        <v>42</v>
      </c>
      <c r="Z502" s="1">
        <v>1</v>
      </c>
      <c r="AA502" s="1" t="s">
        <v>42</v>
      </c>
      <c r="AB502" s="1" t="s">
        <v>42</v>
      </c>
      <c r="AC502" s="1" t="s">
        <v>2495</v>
      </c>
      <c r="AD502" s="1" t="s">
        <v>399</v>
      </c>
      <c r="AE502" s="1" t="s">
        <v>399</v>
      </c>
      <c r="AF502" s="1">
        <v>0</v>
      </c>
      <c r="AG502" s="1" t="s">
        <v>557</v>
      </c>
      <c r="AH502" s="1" t="s">
        <v>42</v>
      </c>
    </row>
    <row r="503" spans="1:34" hidden="1" x14ac:dyDescent="0.25">
      <c r="A503" s="1" t="s">
        <v>2496</v>
      </c>
      <c r="B503" s="1" t="s">
        <v>2497</v>
      </c>
      <c r="C503" s="1" t="s">
        <v>36</v>
      </c>
      <c r="D503" s="1" t="s">
        <v>2498</v>
      </c>
      <c r="E503" s="1" t="s">
        <v>2499</v>
      </c>
      <c r="F503" s="1" t="s">
        <v>784</v>
      </c>
      <c r="G503" s="5" t="s">
        <v>40</v>
      </c>
      <c r="H503" s="1">
        <v>2015</v>
      </c>
      <c r="I503" s="1" t="s">
        <v>414</v>
      </c>
      <c r="J503" s="2"/>
      <c r="K503" s="2">
        <v>1</v>
      </c>
      <c r="L503" s="2" t="s">
        <v>42</v>
      </c>
      <c r="M503" s="2" t="s">
        <v>42</v>
      </c>
      <c r="N503" s="2">
        <v>1</v>
      </c>
      <c r="O503" s="2" t="s">
        <v>42</v>
      </c>
      <c r="P503" s="2" t="s">
        <v>43</v>
      </c>
      <c r="Q503" s="2">
        <v>1</v>
      </c>
      <c r="R503" s="2" t="s">
        <v>42</v>
      </c>
      <c r="S503" s="2" t="s">
        <v>42</v>
      </c>
      <c r="T503" s="2">
        <v>1</v>
      </c>
      <c r="U503" s="2" t="s">
        <v>42</v>
      </c>
      <c r="V503" s="2" t="s">
        <v>42</v>
      </c>
      <c r="W503" s="2">
        <v>0</v>
      </c>
      <c r="X503" s="2" t="s">
        <v>42</v>
      </c>
      <c r="Y503" s="2" t="s">
        <v>42</v>
      </c>
      <c r="Z503" s="1">
        <v>0</v>
      </c>
      <c r="AA503" s="1" t="s">
        <v>42</v>
      </c>
      <c r="AB503" s="1" t="s">
        <v>42</v>
      </c>
      <c r="AC503" s="1" t="s">
        <v>2500</v>
      </c>
      <c r="AD503" s="1" t="s">
        <v>399</v>
      </c>
      <c r="AE503" s="1" t="s">
        <v>89</v>
      </c>
      <c r="AF503" s="1">
        <v>0</v>
      </c>
      <c r="AG503" s="1" t="s">
        <v>2501</v>
      </c>
      <c r="AH503" s="1" t="s">
        <v>42</v>
      </c>
    </row>
    <row r="504" spans="1:34" hidden="1" x14ac:dyDescent="0.25">
      <c r="A504" s="1" t="s">
        <v>2502</v>
      </c>
      <c r="B504" s="1" t="s">
        <v>2503</v>
      </c>
      <c r="C504" s="1" t="s">
        <v>103</v>
      </c>
      <c r="D504" s="1" t="s">
        <v>2504</v>
      </c>
      <c r="E504" s="1" t="s">
        <v>2505</v>
      </c>
      <c r="F504" s="1" t="s">
        <v>2506</v>
      </c>
      <c r="G504" s="5" t="s">
        <v>636</v>
      </c>
      <c r="H504" s="1">
        <v>2006</v>
      </c>
      <c r="I504" s="1" t="s">
        <v>215</v>
      </c>
      <c r="J504" s="2"/>
      <c r="K504" s="2">
        <v>1</v>
      </c>
      <c r="L504" s="2" t="s">
        <v>42</v>
      </c>
      <c r="M504" s="2" t="s">
        <v>42</v>
      </c>
      <c r="N504" s="2">
        <v>1</v>
      </c>
      <c r="O504" s="2" t="s">
        <v>42</v>
      </c>
      <c r="P504" s="2" t="s">
        <v>43</v>
      </c>
      <c r="Q504" s="2">
        <v>0</v>
      </c>
      <c r="R504" s="2" t="s">
        <v>42</v>
      </c>
      <c r="S504" s="2" t="s">
        <v>42</v>
      </c>
      <c r="T504" s="2">
        <v>0</v>
      </c>
      <c r="U504" s="2" t="s">
        <v>42</v>
      </c>
      <c r="V504" s="2" t="s">
        <v>42</v>
      </c>
      <c r="W504" s="2">
        <v>0</v>
      </c>
      <c r="X504" s="2" t="s">
        <v>42</v>
      </c>
      <c r="Y504" s="2" t="s">
        <v>42</v>
      </c>
      <c r="Z504" s="1">
        <v>1</v>
      </c>
      <c r="AA504" s="1" t="s">
        <v>42</v>
      </c>
      <c r="AB504" s="1" t="s">
        <v>42</v>
      </c>
      <c r="AC504" s="1" t="s">
        <v>2507</v>
      </c>
      <c r="AD504" s="1" t="s">
        <v>88</v>
      </c>
      <c r="AE504" s="1" t="s">
        <v>2508</v>
      </c>
      <c r="AF504" s="1" t="s">
        <v>100</v>
      </c>
      <c r="AG504" s="1"/>
      <c r="AH504" s="1" t="s">
        <v>42</v>
      </c>
    </row>
    <row r="505" spans="1:34" hidden="1" x14ac:dyDescent="0.25">
      <c r="A505" s="1" t="s">
        <v>2509</v>
      </c>
      <c r="B505" s="1" t="s">
        <v>2510</v>
      </c>
      <c r="C505" s="1" t="s">
        <v>286</v>
      </c>
      <c r="D505" s="1" t="s">
        <v>2511</v>
      </c>
      <c r="E505" s="1" t="s">
        <v>2512</v>
      </c>
      <c r="F505" s="1" t="s">
        <v>688</v>
      </c>
      <c r="G505" s="5" t="s">
        <v>266</v>
      </c>
      <c r="H505" s="1">
        <v>2015</v>
      </c>
      <c r="I505" s="1" t="s">
        <v>54</v>
      </c>
      <c r="J505" s="2"/>
      <c r="K505" s="2">
        <v>1</v>
      </c>
      <c r="L505" s="2" t="s">
        <v>42</v>
      </c>
      <c r="M505" s="2" t="s">
        <v>42</v>
      </c>
      <c r="N505" s="2">
        <v>0</v>
      </c>
      <c r="O505" s="2" t="s">
        <v>42</v>
      </c>
      <c r="P505" s="2" t="s">
        <v>43</v>
      </c>
      <c r="Q505" s="2">
        <v>1</v>
      </c>
      <c r="R505" s="2" t="s">
        <v>42</v>
      </c>
      <c r="S505" s="2" t="s">
        <v>42</v>
      </c>
      <c r="T505" s="2">
        <v>0</v>
      </c>
      <c r="U505" s="2" t="s">
        <v>42</v>
      </c>
      <c r="V505" s="2" t="s">
        <v>42</v>
      </c>
      <c r="W505" s="2">
        <v>0</v>
      </c>
      <c r="X505" s="2" t="s">
        <v>42</v>
      </c>
      <c r="Y505" s="2" t="s">
        <v>42</v>
      </c>
      <c r="Z505" s="1">
        <v>0</v>
      </c>
      <c r="AA505" s="1" t="s">
        <v>42</v>
      </c>
      <c r="AB505" s="1" t="s">
        <v>42</v>
      </c>
      <c r="AC505" s="1" t="s">
        <v>2513</v>
      </c>
      <c r="AD505" s="1" t="s">
        <v>65</v>
      </c>
      <c r="AE505" s="1" t="s">
        <v>65</v>
      </c>
      <c r="AF505" s="1">
        <v>0</v>
      </c>
      <c r="AG505" s="1"/>
      <c r="AH505" s="1" t="s">
        <v>42</v>
      </c>
    </row>
    <row r="506" spans="1:34" hidden="1" x14ac:dyDescent="0.25">
      <c r="A506" s="1" t="s">
        <v>2514</v>
      </c>
      <c r="B506" s="1" t="s">
        <v>2515</v>
      </c>
      <c r="C506" s="1" t="s">
        <v>103</v>
      </c>
      <c r="D506" s="1" t="s">
        <v>2516</v>
      </c>
      <c r="E506" s="1" t="s">
        <v>2517</v>
      </c>
      <c r="F506" s="1" t="s">
        <v>2018</v>
      </c>
      <c r="G506" s="5" t="s">
        <v>62</v>
      </c>
      <c r="H506" s="1">
        <v>2019</v>
      </c>
      <c r="I506" s="1" t="s">
        <v>258</v>
      </c>
      <c r="J506" s="2"/>
      <c r="K506" s="2">
        <v>1</v>
      </c>
      <c r="L506" s="2" t="s">
        <v>42</v>
      </c>
      <c r="M506" s="2" t="s">
        <v>42</v>
      </c>
      <c r="N506" s="2">
        <v>1</v>
      </c>
      <c r="O506" s="2" t="s">
        <v>42</v>
      </c>
      <c r="P506" s="2" t="s">
        <v>43</v>
      </c>
      <c r="Q506" s="2" t="s">
        <v>42</v>
      </c>
      <c r="R506" s="2" t="s">
        <v>42</v>
      </c>
      <c r="S506" s="2" t="s">
        <v>42</v>
      </c>
      <c r="T506" s="2">
        <v>1</v>
      </c>
      <c r="U506" s="2" t="s">
        <v>42</v>
      </c>
      <c r="V506" s="2" t="s">
        <v>42</v>
      </c>
      <c r="W506" s="2">
        <v>1</v>
      </c>
      <c r="X506" s="2" t="s">
        <v>42</v>
      </c>
      <c r="Y506" s="2" t="s">
        <v>42</v>
      </c>
      <c r="Z506" s="1">
        <v>1</v>
      </c>
      <c r="AA506" s="1" t="s">
        <v>42</v>
      </c>
      <c r="AB506" s="1" t="s">
        <v>42</v>
      </c>
      <c r="AC506" s="1" t="s">
        <v>2518</v>
      </c>
      <c r="AD506" s="1">
        <v>0</v>
      </c>
      <c r="AE506" s="1" t="s">
        <v>2519</v>
      </c>
      <c r="AF506" s="1">
        <v>0</v>
      </c>
      <c r="AG506" s="1" t="s">
        <v>2020</v>
      </c>
      <c r="AH506" s="1" t="s">
        <v>42</v>
      </c>
    </row>
    <row r="507" spans="1:34" hidden="1" x14ac:dyDescent="0.25">
      <c r="A507" s="1" t="s">
        <v>2520</v>
      </c>
      <c r="B507" s="1" t="s">
        <v>2521</v>
      </c>
      <c r="C507" s="1" t="s">
        <v>77</v>
      </c>
      <c r="D507" s="1" t="s">
        <v>2522</v>
      </c>
      <c r="E507" s="1" t="s">
        <v>2523</v>
      </c>
      <c r="F507" s="1" t="s">
        <v>133</v>
      </c>
      <c r="G507" s="5" t="s">
        <v>257</v>
      </c>
      <c r="H507" s="1">
        <v>2017</v>
      </c>
      <c r="I507" s="1" t="s">
        <v>590</v>
      </c>
      <c r="J507" s="2"/>
      <c r="K507" s="2">
        <v>1</v>
      </c>
      <c r="L507" s="2" t="s">
        <v>42</v>
      </c>
      <c r="M507" s="2" t="s">
        <v>42</v>
      </c>
      <c r="N507" s="2">
        <v>1</v>
      </c>
      <c r="O507" s="2" t="s">
        <v>42</v>
      </c>
      <c r="P507" s="2" t="s">
        <v>43</v>
      </c>
      <c r="Q507" s="2">
        <v>0</v>
      </c>
      <c r="R507" s="2" t="s">
        <v>42</v>
      </c>
      <c r="S507" s="2" t="s">
        <v>42</v>
      </c>
      <c r="T507" s="2">
        <v>1</v>
      </c>
      <c r="U507" s="2" t="s">
        <v>42</v>
      </c>
      <c r="V507" s="2" t="s">
        <v>42</v>
      </c>
      <c r="W507" s="2">
        <v>1</v>
      </c>
      <c r="X507" s="2" t="s">
        <v>42</v>
      </c>
      <c r="Y507" s="2" t="s">
        <v>42</v>
      </c>
      <c r="Z507" s="1" t="s">
        <v>42</v>
      </c>
      <c r="AA507" s="1" t="s">
        <v>42</v>
      </c>
      <c r="AB507" s="1" t="s">
        <v>42</v>
      </c>
      <c r="AC507" s="1" t="s">
        <v>2524</v>
      </c>
      <c r="AD507" s="1" t="s">
        <v>399</v>
      </c>
      <c r="AE507" s="1" t="s">
        <v>835</v>
      </c>
      <c r="AF507" s="1">
        <v>0</v>
      </c>
      <c r="AG507" s="1" t="s">
        <v>2088</v>
      </c>
      <c r="AH507" s="1" t="s">
        <v>42</v>
      </c>
    </row>
    <row r="508" spans="1:34" hidden="1" x14ac:dyDescent="0.25">
      <c r="A508" s="1" t="s">
        <v>2525</v>
      </c>
      <c r="B508" s="1" t="s">
        <v>2526</v>
      </c>
      <c r="C508" s="1" t="s">
        <v>36</v>
      </c>
      <c r="D508" s="1" t="s">
        <v>2527</v>
      </c>
      <c r="E508" s="1" t="s">
        <v>2528</v>
      </c>
      <c r="F508" s="1" t="s">
        <v>1797</v>
      </c>
      <c r="G508" s="5" t="s">
        <v>2529</v>
      </c>
      <c r="H508" s="1">
        <v>2006</v>
      </c>
      <c r="I508" s="1" t="s">
        <v>722</v>
      </c>
      <c r="J508" s="2"/>
      <c r="K508" s="2">
        <v>1</v>
      </c>
      <c r="L508" s="2" t="s">
        <v>42</v>
      </c>
      <c r="M508" s="2" t="s">
        <v>42</v>
      </c>
      <c r="N508" s="2">
        <v>0</v>
      </c>
      <c r="O508" s="2" t="s">
        <v>42</v>
      </c>
      <c r="P508" s="2" t="s">
        <v>43</v>
      </c>
      <c r="Q508" s="2">
        <v>1</v>
      </c>
      <c r="R508" s="2" t="s">
        <v>42</v>
      </c>
      <c r="S508" s="2" t="s">
        <v>42</v>
      </c>
      <c r="T508" s="2">
        <v>0</v>
      </c>
      <c r="U508" s="2" t="s">
        <v>42</v>
      </c>
      <c r="V508" s="2" t="s">
        <v>42</v>
      </c>
      <c r="W508" s="2">
        <v>0</v>
      </c>
      <c r="X508" s="2" t="s">
        <v>42</v>
      </c>
      <c r="Y508" s="2" t="s">
        <v>42</v>
      </c>
      <c r="Z508" s="1">
        <v>1</v>
      </c>
      <c r="AA508" s="1" t="s">
        <v>42</v>
      </c>
      <c r="AB508" s="1" t="s">
        <v>42</v>
      </c>
      <c r="AC508" s="1" t="s">
        <v>2530</v>
      </c>
      <c r="AD508" s="1" t="s">
        <v>250</v>
      </c>
      <c r="AE508" s="1" t="s">
        <v>251</v>
      </c>
      <c r="AF508" s="1">
        <v>0</v>
      </c>
      <c r="AG508" s="1" t="s">
        <v>2531</v>
      </c>
      <c r="AH508" s="1" t="s">
        <v>42</v>
      </c>
    </row>
    <row r="509" spans="1:34" hidden="1" x14ac:dyDescent="0.25">
      <c r="A509" s="1" t="s">
        <v>2532</v>
      </c>
      <c r="B509" s="1" t="s">
        <v>2533</v>
      </c>
      <c r="C509" s="1" t="s">
        <v>286</v>
      </c>
      <c r="D509" s="1" t="s">
        <v>2534</v>
      </c>
      <c r="E509" s="1" t="s">
        <v>2535</v>
      </c>
      <c r="F509" s="1" t="s">
        <v>2536</v>
      </c>
      <c r="G509" s="5" t="s">
        <v>187</v>
      </c>
      <c r="H509" s="1">
        <v>2012</v>
      </c>
      <c r="I509" s="1" t="s">
        <v>414</v>
      </c>
      <c r="J509" s="2"/>
      <c r="K509" s="2">
        <v>1</v>
      </c>
      <c r="L509" s="2" t="s">
        <v>42</v>
      </c>
      <c r="M509" s="2" t="s">
        <v>42</v>
      </c>
      <c r="N509" s="2">
        <v>0</v>
      </c>
      <c r="O509" s="2" t="s">
        <v>42</v>
      </c>
      <c r="P509" s="2" t="s">
        <v>43</v>
      </c>
      <c r="Q509" s="2">
        <v>1</v>
      </c>
      <c r="R509" s="2" t="s">
        <v>42</v>
      </c>
      <c r="S509" s="2" t="s">
        <v>42</v>
      </c>
      <c r="T509" s="2">
        <v>0</v>
      </c>
      <c r="U509" s="2" t="s">
        <v>42</v>
      </c>
      <c r="V509" s="2" t="s">
        <v>42</v>
      </c>
      <c r="W509" s="2">
        <v>0</v>
      </c>
      <c r="X509" s="2" t="s">
        <v>42</v>
      </c>
      <c r="Y509" s="2" t="s">
        <v>42</v>
      </c>
      <c r="Z509" s="1">
        <v>0</v>
      </c>
      <c r="AA509" s="1" t="s">
        <v>42</v>
      </c>
      <c r="AB509" s="1" t="s">
        <v>42</v>
      </c>
      <c r="AC509" s="1" t="s">
        <v>2537</v>
      </c>
      <c r="AD509" s="1" t="s">
        <v>127</v>
      </c>
      <c r="AE509" s="1" t="s">
        <v>2538</v>
      </c>
      <c r="AF509" s="1">
        <v>0</v>
      </c>
      <c r="AG509" s="1"/>
      <c r="AH509" s="1" t="s">
        <v>42</v>
      </c>
    </row>
    <row r="510" spans="1:34" hidden="1" x14ac:dyDescent="0.25">
      <c r="A510" s="1" t="s">
        <v>2539</v>
      </c>
      <c r="B510" s="1" t="s">
        <v>2540</v>
      </c>
      <c r="C510" s="1" t="s">
        <v>50</v>
      </c>
      <c r="D510" s="1" t="s">
        <v>2541</v>
      </c>
      <c r="E510" s="1" t="s">
        <v>2542</v>
      </c>
      <c r="F510" s="1" t="s">
        <v>213</v>
      </c>
      <c r="G510" s="5" t="s">
        <v>124</v>
      </c>
      <c r="H510" s="1">
        <v>2006</v>
      </c>
      <c r="I510" s="1" t="s">
        <v>576</v>
      </c>
      <c r="J510" s="2"/>
      <c r="K510" s="2">
        <v>1</v>
      </c>
      <c r="L510" s="2" t="s">
        <v>42</v>
      </c>
      <c r="M510" s="2" t="s">
        <v>42</v>
      </c>
      <c r="N510" s="2">
        <v>1</v>
      </c>
      <c r="O510" s="2" t="s">
        <v>42</v>
      </c>
      <c r="P510" s="2" t="s">
        <v>43</v>
      </c>
      <c r="Q510" s="2">
        <v>1</v>
      </c>
      <c r="R510" s="2" t="s">
        <v>42</v>
      </c>
      <c r="S510" s="2" t="s">
        <v>42</v>
      </c>
      <c r="T510" s="2">
        <v>1</v>
      </c>
      <c r="U510" s="2" t="s">
        <v>42</v>
      </c>
      <c r="V510" s="2" t="s">
        <v>42</v>
      </c>
      <c r="W510" s="2">
        <v>0</v>
      </c>
      <c r="X510" s="2" t="s">
        <v>42</v>
      </c>
      <c r="Y510" s="2" t="s">
        <v>42</v>
      </c>
      <c r="Z510" s="1">
        <v>1</v>
      </c>
      <c r="AA510" s="1" t="s">
        <v>42</v>
      </c>
      <c r="AB510" s="1" t="s">
        <v>42</v>
      </c>
      <c r="AC510" s="1" t="s">
        <v>2543</v>
      </c>
      <c r="AD510" s="1" t="s">
        <v>250</v>
      </c>
      <c r="AE510" s="1" t="s">
        <v>2544</v>
      </c>
      <c r="AF510" s="1" t="s">
        <v>100</v>
      </c>
      <c r="AG510" s="1"/>
      <c r="AH510" s="1" t="s">
        <v>42</v>
      </c>
    </row>
    <row r="511" spans="1:34" hidden="1" x14ac:dyDescent="0.25">
      <c r="A511" s="1" t="s">
        <v>2545</v>
      </c>
      <c r="B511" s="1" t="s">
        <v>2546</v>
      </c>
      <c r="C511" s="1" t="s">
        <v>50</v>
      </c>
      <c r="D511" s="1" t="s">
        <v>2547</v>
      </c>
      <c r="E511" s="1" t="s">
        <v>2548</v>
      </c>
      <c r="F511" s="1" t="s">
        <v>2549</v>
      </c>
      <c r="G511" s="5" t="s">
        <v>266</v>
      </c>
      <c r="H511" s="1">
        <v>2015</v>
      </c>
      <c r="I511" s="1" t="s">
        <v>1287</v>
      </c>
      <c r="J511" s="2"/>
      <c r="K511" s="2">
        <v>1</v>
      </c>
      <c r="L511" s="2" t="s">
        <v>42</v>
      </c>
      <c r="M511" s="2" t="s">
        <v>42</v>
      </c>
      <c r="N511" s="2">
        <v>0</v>
      </c>
      <c r="O511" s="2" t="s">
        <v>42</v>
      </c>
      <c r="P511" s="2" t="s">
        <v>43</v>
      </c>
      <c r="Q511" s="2">
        <v>1</v>
      </c>
      <c r="R511" s="2" t="s">
        <v>42</v>
      </c>
      <c r="S511" s="2" t="s">
        <v>42</v>
      </c>
      <c r="T511" s="2">
        <v>0</v>
      </c>
      <c r="U511" s="2" t="s">
        <v>42</v>
      </c>
      <c r="V511" s="2" t="s">
        <v>42</v>
      </c>
      <c r="W511" s="2">
        <v>0</v>
      </c>
      <c r="X511" s="2" t="s">
        <v>42</v>
      </c>
      <c r="Y511" s="2" t="s">
        <v>42</v>
      </c>
      <c r="Z511" s="1">
        <v>1</v>
      </c>
      <c r="AA511" s="1" t="s">
        <v>42</v>
      </c>
      <c r="AB511" s="1" t="s">
        <v>42</v>
      </c>
      <c r="AC511" s="1" t="s">
        <v>2550</v>
      </c>
      <c r="AD511" s="1" t="s">
        <v>127</v>
      </c>
      <c r="AE511" s="1" t="s">
        <v>2544</v>
      </c>
      <c r="AF511" s="1" t="s">
        <v>100</v>
      </c>
      <c r="AG511" s="1" t="s">
        <v>2551</v>
      </c>
      <c r="AH511" s="1" t="s">
        <v>42</v>
      </c>
    </row>
    <row r="512" spans="1:34" hidden="1" x14ac:dyDescent="0.25">
      <c r="A512" s="1" t="s">
        <v>2552</v>
      </c>
      <c r="B512" s="1" t="s">
        <v>2553</v>
      </c>
      <c r="C512" s="1" t="s">
        <v>50</v>
      </c>
      <c r="D512" s="1" t="s">
        <v>2554</v>
      </c>
      <c r="E512" s="1" t="s">
        <v>2555</v>
      </c>
      <c r="F512" s="1" t="s">
        <v>2556</v>
      </c>
      <c r="G512" s="5" t="s">
        <v>1280</v>
      </c>
      <c r="H512" s="1">
        <v>2006</v>
      </c>
      <c r="I512" s="1" t="s">
        <v>1220</v>
      </c>
      <c r="J512" s="2"/>
      <c r="K512" s="2">
        <v>1</v>
      </c>
      <c r="L512" s="2" t="s">
        <v>42</v>
      </c>
      <c r="M512" s="2" t="s">
        <v>42</v>
      </c>
      <c r="N512" s="2">
        <v>0</v>
      </c>
      <c r="O512" s="2" t="s">
        <v>42</v>
      </c>
      <c r="P512" s="2" t="s">
        <v>43</v>
      </c>
      <c r="Q512" s="2">
        <v>1</v>
      </c>
      <c r="R512" s="2" t="s">
        <v>42</v>
      </c>
      <c r="S512" s="2" t="s">
        <v>42</v>
      </c>
      <c r="T512" s="2">
        <v>0</v>
      </c>
      <c r="U512" s="2" t="s">
        <v>42</v>
      </c>
      <c r="V512" s="2" t="s">
        <v>42</v>
      </c>
      <c r="W512" s="2">
        <v>0</v>
      </c>
      <c r="X512" s="2" t="s">
        <v>42</v>
      </c>
      <c r="Y512" s="2" t="s">
        <v>42</v>
      </c>
      <c r="Z512" s="1">
        <v>1</v>
      </c>
      <c r="AA512" s="1" t="s">
        <v>42</v>
      </c>
      <c r="AB512" s="1" t="s">
        <v>42</v>
      </c>
      <c r="AC512" s="1" t="s">
        <v>2557</v>
      </c>
      <c r="AD512" s="1" t="s">
        <v>127</v>
      </c>
      <c r="AE512" s="1" t="s">
        <v>2544</v>
      </c>
      <c r="AF512" s="1" t="s">
        <v>100</v>
      </c>
      <c r="AG512" s="1"/>
      <c r="AH512" s="1" t="s">
        <v>42</v>
      </c>
    </row>
    <row r="513" spans="1:34" hidden="1" x14ac:dyDescent="0.25">
      <c r="A513" s="1" t="s">
        <v>2558</v>
      </c>
      <c r="B513" s="1" t="s">
        <v>2559</v>
      </c>
      <c r="C513" s="1" t="s">
        <v>50</v>
      </c>
      <c r="D513" s="1" t="s">
        <v>2560</v>
      </c>
      <c r="E513" s="1" t="s">
        <v>2561</v>
      </c>
      <c r="F513" s="1" t="s">
        <v>2562</v>
      </c>
      <c r="G513" s="5" t="s">
        <v>96</v>
      </c>
      <c r="H513" s="1">
        <v>2007</v>
      </c>
      <c r="I513" s="1" t="s">
        <v>649</v>
      </c>
      <c r="J513" s="2"/>
      <c r="K513" s="2">
        <v>1</v>
      </c>
      <c r="L513" s="2" t="s">
        <v>42</v>
      </c>
      <c r="M513" s="2" t="s">
        <v>42</v>
      </c>
      <c r="N513" s="2">
        <v>0</v>
      </c>
      <c r="O513" s="2" t="s">
        <v>42</v>
      </c>
      <c r="P513" s="2" t="s">
        <v>43</v>
      </c>
      <c r="Q513" s="2">
        <v>1</v>
      </c>
      <c r="R513" s="2" t="s">
        <v>42</v>
      </c>
      <c r="S513" s="2" t="s">
        <v>42</v>
      </c>
      <c r="T513" s="2">
        <v>0</v>
      </c>
      <c r="U513" s="2" t="s">
        <v>42</v>
      </c>
      <c r="V513" s="2" t="s">
        <v>42</v>
      </c>
      <c r="W513" s="2">
        <v>0</v>
      </c>
      <c r="X513" s="2" t="s">
        <v>42</v>
      </c>
      <c r="Y513" s="2" t="s">
        <v>42</v>
      </c>
      <c r="Z513" s="1">
        <v>1</v>
      </c>
      <c r="AA513" s="1" t="s">
        <v>42</v>
      </c>
      <c r="AB513" s="1" t="s">
        <v>42</v>
      </c>
      <c r="AC513" s="1" t="s">
        <v>2563</v>
      </c>
      <c r="AD513" s="1" t="s">
        <v>45</v>
      </c>
      <c r="AE513" s="1" t="s">
        <v>2564</v>
      </c>
      <c r="AF513" s="1" t="s">
        <v>100</v>
      </c>
      <c r="AG513" s="1"/>
      <c r="AH513" s="1" t="s">
        <v>42</v>
      </c>
    </row>
    <row r="514" spans="1:34" hidden="1" x14ac:dyDescent="0.25">
      <c r="A514" s="1" t="s">
        <v>2565</v>
      </c>
      <c r="B514" s="1" t="s">
        <v>2566</v>
      </c>
      <c r="C514" s="1" t="s">
        <v>77</v>
      </c>
      <c r="D514" s="1" t="s">
        <v>2567</v>
      </c>
      <c r="E514" s="1" t="s">
        <v>2568</v>
      </c>
      <c r="F514" s="1" t="s">
        <v>1585</v>
      </c>
      <c r="G514" s="5" t="s">
        <v>162</v>
      </c>
      <c r="H514" s="1">
        <v>2006</v>
      </c>
      <c r="I514" s="1" t="s">
        <v>1220</v>
      </c>
      <c r="J514" s="2"/>
      <c r="K514" s="2">
        <v>1</v>
      </c>
      <c r="L514" s="2" t="s">
        <v>42</v>
      </c>
      <c r="M514" s="2" t="s">
        <v>42</v>
      </c>
      <c r="N514" s="2">
        <v>1</v>
      </c>
      <c r="O514" s="2" t="s">
        <v>42</v>
      </c>
      <c r="P514" s="2" t="s">
        <v>43</v>
      </c>
      <c r="Q514" s="2">
        <v>0</v>
      </c>
      <c r="R514" s="2" t="s">
        <v>42</v>
      </c>
      <c r="S514" s="2" t="s">
        <v>42</v>
      </c>
      <c r="T514" s="2">
        <v>1</v>
      </c>
      <c r="U514" s="2" t="s">
        <v>42</v>
      </c>
      <c r="V514" s="2" t="s">
        <v>42</v>
      </c>
      <c r="W514" s="2">
        <v>1</v>
      </c>
      <c r="X514" s="2" t="s">
        <v>42</v>
      </c>
      <c r="Y514" s="2" t="s">
        <v>42</v>
      </c>
      <c r="Z514" s="1">
        <v>1</v>
      </c>
      <c r="AA514" s="1" t="s">
        <v>42</v>
      </c>
      <c r="AB514" s="1" t="s">
        <v>42</v>
      </c>
      <c r="AC514" s="1" t="s">
        <v>2569</v>
      </c>
      <c r="AD514" s="1" t="s">
        <v>399</v>
      </c>
      <c r="AE514" s="1" t="s">
        <v>835</v>
      </c>
      <c r="AF514" s="1">
        <v>0</v>
      </c>
      <c r="AG514" s="1" t="s">
        <v>2570</v>
      </c>
      <c r="AH514" s="1" t="s">
        <v>42</v>
      </c>
    </row>
    <row r="515" spans="1:34" hidden="1" x14ac:dyDescent="0.25">
      <c r="A515" s="1" t="s">
        <v>2571</v>
      </c>
      <c r="B515" s="1" t="s">
        <v>2572</v>
      </c>
      <c r="C515" s="1" t="s">
        <v>36</v>
      </c>
      <c r="D515" s="1" t="s">
        <v>2573</v>
      </c>
      <c r="E515" s="1" t="s">
        <v>2574</v>
      </c>
      <c r="F515" s="1" t="s">
        <v>2575</v>
      </c>
      <c r="G515" s="5" t="s">
        <v>454</v>
      </c>
      <c r="H515" s="1">
        <v>2006</v>
      </c>
      <c r="I515" s="1" t="s">
        <v>258</v>
      </c>
      <c r="J515" s="2"/>
      <c r="K515" s="2">
        <v>1</v>
      </c>
      <c r="L515" s="2" t="s">
        <v>42</v>
      </c>
      <c r="M515" s="2" t="s">
        <v>42</v>
      </c>
      <c r="N515" s="2">
        <v>0</v>
      </c>
      <c r="O515" s="2" t="s">
        <v>42</v>
      </c>
      <c r="P515" s="2" t="s">
        <v>43</v>
      </c>
      <c r="Q515" s="2">
        <v>1</v>
      </c>
      <c r="R515" s="2" t="s">
        <v>42</v>
      </c>
      <c r="S515" s="2" t="s">
        <v>42</v>
      </c>
      <c r="T515" s="2">
        <v>0</v>
      </c>
      <c r="U515" s="2" t="s">
        <v>42</v>
      </c>
      <c r="V515" s="2" t="s">
        <v>42</v>
      </c>
      <c r="W515" s="2">
        <v>0</v>
      </c>
      <c r="X515" s="2" t="s">
        <v>42</v>
      </c>
      <c r="Y515" s="2" t="s">
        <v>42</v>
      </c>
      <c r="Z515" s="1">
        <v>1</v>
      </c>
      <c r="AA515" s="1" t="s">
        <v>42</v>
      </c>
      <c r="AB515" s="1" t="s">
        <v>42</v>
      </c>
      <c r="AC515" s="1" t="s">
        <v>2576</v>
      </c>
      <c r="AD515" s="1" t="s">
        <v>1105</v>
      </c>
      <c r="AE515" s="1" t="s">
        <v>1509</v>
      </c>
      <c r="AF515" s="1">
        <v>0</v>
      </c>
      <c r="AG515" s="1" t="s">
        <v>100</v>
      </c>
      <c r="AH515" s="1" t="s">
        <v>42</v>
      </c>
    </row>
    <row r="516" spans="1:34" hidden="1" x14ac:dyDescent="0.25">
      <c r="A516" s="1" t="s">
        <v>2590</v>
      </c>
      <c r="B516" s="1" t="s">
        <v>2591</v>
      </c>
      <c r="C516" s="1" t="s">
        <v>77</v>
      </c>
      <c r="D516" s="1" t="s">
        <v>2592</v>
      </c>
      <c r="E516" s="1" t="s">
        <v>2593</v>
      </c>
      <c r="F516" s="1" t="s">
        <v>2594</v>
      </c>
      <c r="G516" s="5" t="s">
        <v>324</v>
      </c>
      <c r="H516" s="1">
        <v>2018</v>
      </c>
      <c r="I516" s="1" t="s">
        <v>188</v>
      </c>
      <c r="J516" s="2"/>
      <c r="K516" s="2">
        <v>1</v>
      </c>
      <c r="L516" s="2" t="s">
        <v>42</v>
      </c>
      <c r="M516" s="2" t="s">
        <v>42</v>
      </c>
      <c r="N516" s="2">
        <v>1</v>
      </c>
      <c r="O516" s="2" t="s">
        <v>42</v>
      </c>
      <c r="P516" s="2" t="s">
        <v>43</v>
      </c>
      <c r="Q516" s="2" t="s">
        <v>42</v>
      </c>
      <c r="R516" s="2" t="s">
        <v>42</v>
      </c>
      <c r="S516" s="2" t="s">
        <v>42</v>
      </c>
      <c r="T516" s="2">
        <v>1</v>
      </c>
      <c r="U516" s="2" t="s">
        <v>42</v>
      </c>
      <c r="V516" s="2" t="s">
        <v>42</v>
      </c>
      <c r="W516" s="2" t="s">
        <v>42</v>
      </c>
      <c r="X516" s="2" t="s">
        <v>42</v>
      </c>
      <c r="Y516" s="2" t="s">
        <v>42</v>
      </c>
      <c r="Z516" s="1" t="s">
        <v>42</v>
      </c>
      <c r="AA516" s="1" t="s">
        <v>42</v>
      </c>
      <c r="AB516" s="1" t="s">
        <v>42</v>
      </c>
      <c r="AC516" s="1" t="s">
        <v>2595</v>
      </c>
      <c r="AD516" s="1" t="s">
        <v>399</v>
      </c>
      <c r="AE516" s="1" t="s">
        <v>2596</v>
      </c>
      <c r="AF516" s="1">
        <v>0</v>
      </c>
      <c r="AG516" s="1" t="s">
        <v>2597</v>
      </c>
      <c r="AH516" s="1" t="s">
        <v>42</v>
      </c>
    </row>
    <row r="517" spans="1:34" hidden="1" x14ac:dyDescent="0.25">
      <c r="A517" s="1" t="s">
        <v>2608</v>
      </c>
      <c r="B517" s="1" t="s">
        <v>2609</v>
      </c>
      <c r="C517" s="1" t="s">
        <v>36</v>
      </c>
      <c r="D517" s="1" t="s">
        <v>2610</v>
      </c>
      <c r="E517" s="1" t="s">
        <v>2611</v>
      </c>
      <c r="F517" s="1" t="s">
        <v>2612</v>
      </c>
      <c r="G517" s="5" t="s">
        <v>222</v>
      </c>
      <c r="H517" s="1">
        <v>2009</v>
      </c>
      <c r="I517" s="1" t="s">
        <v>992</v>
      </c>
      <c r="J517" s="2"/>
      <c r="K517" s="2">
        <v>1</v>
      </c>
      <c r="L517" s="2" t="s">
        <v>42</v>
      </c>
      <c r="M517" s="2" t="s">
        <v>42</v>
      </c>
      <c r="N517" s="2">
        <v>1</v>
      </c>
      <c r="O517" s="2" t="s">
        <v>42</v>
      </c>
      <c r="P517" s="2" t="s">
        <v>43</v>
      </c>
      <c r="Q517" s="2">
        <v>1</v>
      </c>
      <c r="R517" s="2" t="s">
        <v>42</v>
      </c>
      <c r="S517" s="2" t="s">
        <v>42</v>
      </c>
      <c r="T517" s="2">
        <v>0</v>
      </c>
      <c r="U517" s="2" t="s">
        <v>42</v>
      </c>
      <c r="V517" s="2" t="s">
        <v>42</v>
      </c>
      <c r="W517" s="2">
        <v>0</v>
      </c>
      <c r="X517" s="2" t="s">
        <v>42</v>
      </c>
      <c r="Y517" s="2" t="s">
        <v>42</v>
      </c>
      <c r="Z517" s="1">
        <v>1</v>
      </c>
      <c r="AA517" s="1" t="s">
        <v>42</v>
      </c>
      <c r="AB517" s="1" t="s">
        <v>42</v>
      </c>
      <c r="AC517" s="1" t="s">
        <v>2613</v>
      </c>
      <c r="AD517" s="1" t="s">
        <v>250</v>
      </c>
      <c r="AE517" s="1" t="s">
        <v>1952</v>
      </c>
      <c r="AF517" s="1">
        <v>0</v>
      </c>
      <c r="AG517" s="1" t="s">
        <v>191</v>
      </c>
      <c r="AH517" s="1" t="s">
        <v>42</v>
      </c>
    </row>
    <row r="518" spans="1:34" hidden="1" x14ac:dyDescent="0.25">
      <c r="A518" s="1" t="s">
        <v>2620</v>
      </c>
      <c r="B518" s="1" t="s">
        <v>2621</v>
      </c>
      <c r="C518" s="1" t="s">
        <v>50</v>
      </c>
      <c r="D518" s="1" t="s">
        <v>2622</v>
      </c>
      <c r="E518" s="1" t="s">
        <v>2623</v>
      </c>
      <c r="F518" s="1" t="s">
        <v>2624</v>
      </c>
      <c r="G518" s="5" t="s">
        <v>143</v>
      </c>
      <c r="H518" s="1">
        <v>2006</v>
      </c>
      <c r="I518" s="1" t="s">
        <v>2625</v>
      </c>
      <c r="J518" s="2"/>
      <c r="K518" s="2">
        <v>1</v>
      </c>
      <c r="L518" s="2" t="s">
        <v>42</v>
      </c>
      <c r="M518" s="2" t="s">
        <v>42</v>
      </c>
      <c r="N518" s="2">
        <v>0</v>
      </c>
      <c r="O518" s="2" t="s">
        <v>42</v>
      </c>
      <c r="P518" s="2" t="s">
        <v>43</v>
      </c>
      <c r="Q518" s="2">
        <v>1</v>
      </c>
      <c r="R518" s="2" t="s">
        <v>42</v>
      </c>
      <c r="S518" s="2" t="s">
        <v>42</v>
      </c>
      <c r="T518" s="2">
        <v>0</v>
      </c>
      <c r="U518" s="2" t="s">
        <v>42</v>
      </c>
      <c r="V518" s="2" t="s">
        <v>42</v>
      </c>
      <c r="W518" s="2">
        <v>0</v>
      </c>
      <c r="X518" s="2" t="s">
        <v>42</v>
      </c>
      <c r="Y518" s="2" t="s">
        <v>42</v>
      </c>
      <c r="Z518" s="1">
        <v>1</v>
      </c>
      <c r="AA518" s="1" t="s">
        <v>42</v>
      </c>
      <c r="AB518" s="1" t="s">
        <v>42</v>
      </c>
      <c r="AC518" s="1" t="s">
        <v>2626</v>
      </c>
      <c r="AD518" s="1" t="s">
        <v>98</v>
      </c>
      <c r="AE518" s="1" t="s">
        <v>696</v>
      </c>
      <c r="AF518" s="1" t="s">
        <v>100</v>
      </c>
      <c r="AG518" s="1"/>
      <c r="AH518" s="1" t="s">
        <v>42</v>
      </c>
    </row>
    <row r="519" spans="1:34" hidden="1" x14ac:dyDescent="0.25">
      <c r="A519" s="1" t="s">
        <v>2627</v>
      </c>
      <c r="B519" s="1" t="s">
        <v>2628</v>
      </c>
      <c r="C519" s="1" t="s">
        <v>36</v>
      </c>
      <c r="D519" s="1" t="s">
        <v>2629</v>
      </c>
      <c r="E519" s="1" t="s">
        <v>2630</v>
      </c>
      <c r="F519" s="1" t="s">
        <v>635</v>
      </c>
      <c r="G519" s="5" t="s">
        <v>636</v>
      </c>
      <c r="H519" s="1">
        <v>2006</v>
      </c>
      <c r="I519" s="1" t="s">
        <v>628</v>
      </c>
      <c r="J519" s="2"/>
      <c r="K519" s="2">
        <v>1</v>
      </c>
      <c r="L519" s="2" t="s">
        <v>42</v>
      </c>
      <c r="M519" s="2" t="s">
        <v>42</v>
      </c>
      <c r="N519" s="2">
        <v>0</v>
      </c>
      <c r="O519" s="2" t="s">
        <v>42</v>
      </c>
      <c r="P519" s="2" t="s">
        <v>43</v>
      </c>
      <c r="Q519" s="2">
        <v>1</v>
      </c>
      <c r="R519" s="2" t="s">
        <v>42</v>
      </c>
      <c r="S519" s="2" t="s">
        <v>42</v>
      </c>
      <c r="T519" s="2">
        <v>0</v>
      </c>
      <c r="U519" s="2" t="s">
        <v>42</v>
      </c>
      <c r="V519" s="2" t="s">
        <v>42</v>
      </c>
      <c r="W519" s="2">
        <v>0</v>
      </c>
      <c r="X519" s="2" t="s">
        <v>42</v>
      </c>
      <c r="Y519" s="2" t="s">
        <v>42</v>
      </c>
      <c r="Z519" s="1">
        <v>0</v>
      </c>
      <c r="AA519" s="1" t="s">
        <v>42</v>
      </c>
      <c r="AB519" s="1" t="s">
        <v>42</v>
      </c>
      <c r="AC519" s="1" t="s">
        <v>2631</v>
      </c>
      <c r="AD519" s="1" t="s">
        <v>98</v>
      </c>
      <c r="AE519" s="1" t="s">
        <v>232</v>
      </c>
      <c r="AF519" s="1">
        <v>0</v>
      </c>
      <c r="AG519" s="1" t="s">
        <v>100</v>
      </c>
      <c r="AH519" s="1" t="s">
        <v>42</v>
      </c>
    </row>
    <row r="520" spans="1:34" hidden="1" x14ac:dyDescent="0.25">
      <c r="A520" s="1" t="s">
        <v>2636</v>
      </c>
      <c r="B520" s="1" t="s">
        <v>2637</v>
      </c>
      <c r="C520" s="1" t="s">
        <v>36</v>
      </c>
      <c r="D520" s="1" t="s">
        <v>2638</v>
      </c>
      <c r="E520" s="1" t="s">
        <v>2639</v>
      </c>
      <c r="F520" s="1" t="s">
        <v>196</v>
      </c>
      <c r="G520" s="5" t="s">
        <v>214</v>
      </c>
      <c r="H520" s="1">
        <v>2012</v>
      </c>
      <c r="I520" s="1" t="s">
        <v>134</v>
      </c>
      <c r="J520" s="2"/>
      <c r="K520" s="2">
        <v>1</v>
      </c>
      <c r="L520" s="2" t="s">
        <v>42</v>
      </c>
      <c r="M520" s="2" t="s">
        <v>42</v>
      </c>
      <c r="N520" s="2">
        <v>0</v>
      </c>
      <c r="O520" s="2" t="s">
        <v>42</v>
      </c>
      <c r="P520" s="2" t="s">
        <v>43</v>
      </c>
      <c r="Q520" s="2">
        <v>1</v>
      </c>
      <c r="R520" s="2" t="s">
        <v>42</v>
      </c>
      <c r="S520" s="2" t="s">
        <v>42</v>
      </c>
      <c r="T520" s="2">
        <v>0</v>
      </c>
      <c r="U520" s="2" t="s">
        <v>42</v>
      </c>
      <c r="V520" s="2" t="s">
        <v>42</v>
      </c>
      <c r="W520" s="2">
        <v>0</v>
      </c>
      <c r="X520" s="2" t="s">
        <v>42</v>
      </c>
      <c r="Y520" s="2" t="s">
        <v>42</v>
      </c>
      <c r="Z520" s="1">
        <v>0</v>
      </c>
      <c r="AA520" s="1" t="s">
        <v>42</v>
      </c>
      <c r="AB520" s="1" t="s">
        <v>42</v>
      </c>
      <c r="AC520" s="1" t="s">
        <v>2640</v>
      </c>
      <c r="AD520" s="1" t="s">
        <v>127</v>
      </c>
      <c r="AE520" s="1" t="s">
        <v>127</v>
      </c>
      <c r="AF520" s="1">
        <v>0</v>
      </c>
      <c r="AG520" s="1"/>
      <c r="AH520" s="1" t="s">
        <v>42</v>
      </c>
    </row>
    <row r="521" spans="1:34" hidden="1" x14ac:dyDescent="0.25">
      <c r="A521" s="1" t="s">
        <v>2641</v>
      </c>
      <c r="B521" s="1" t="s">
        <v>2642</v>
      </c>
      <c r="C521" s="1" t="s">
        <v>50</v>
      </c>
      <c r="D521" s="1" t="s">
        <v>2643</v>
      </c>
      <c r="E521" s="1" t="s">
        <v>2644</v>
      </c>
      <c r="F521" s="1" t="s">
        <v>620</v>
      </c>
      <c r="G521" s="5" t="s">
        <v>389</v>
      </c>
      <c r="H521" s="1">
        <v>2006</v>
      </c>
      <c r="I521" s="1" t="s">
        <v>348</v>
      </c>
      <c r="J521" s="2"/>
      <c r="K521" s="2">
        <v>1</v>
      </c>
      <c r="L521" s="2" t="s">
        <v>42</v>
      </c>
      <c r="M521" s="2" t="s">
        <v>42</v>
      </c>
      <c r="N521" s="2">
        <v>0</v>
      </c>
      <c r="O521" s="2" t="s">
        <v>42</v>
      </c>
      <c r="P521" s="2" t="s">
        <v>43</v>
      </c>
      <c r="Q521" s="2">
        <v>1</v>
      </c>
      <c r="R521" s="2" t="s">
        <v>42</v>
      </c>
      <c r="S521" s="2" t="s">
        <v>42</v>
      </c>
      <c r="T521" s="2">
        <v>0</v>
      </c>
      <c r="U521" s="2" t="s">
        <v>42</v>
      </c>
      <c r="V521" s="2" t="s">
        <v>42</v>
      </c>
      <c r="W521" s="2">
        <v>0</v>
      </c>
      <c r="X521" s="2" t="s">
        <v>42</v>
      </c>
      <c r="Y521" s="2" t="s">
        <v>42</v>
      </c>
      <c r="Z521" s="1">
        <v>1</v>
      </c>
      <c r="AA521" s="1" t="s">
        <v>42</v>
      </c>
      <c r="AB521" s="1" t="s">
        <v>42</v>
      </c>
      <c r="AC521" s="1" t="s">
        <v>2645</v>
      </c>
      <c r="AD521" s="1" t="s">
        <v>88</v>
      </c>
      <c r="AE521" s="1" t="s">
        <v>309</v>
      </c>
      <c r="AF521" s="1" t="s">
        <v>100</v>
      </c>
      <c r="AG521" s="1"/>
      <c r="AH521" s="1" t="s">
        <v>42</v>
      </c>
    </row>
    <row r="522" spans="1:34" hidden="1" x14ac:dyDescent="0.25">
      <c r="A522" s="1" t="s">
        <v>2646</v>
      </c>
      <c r="B522" s="1" t="s">
        <v>2647</v>
      </c>
      <c r="C522" s="1" t="s">
        <v>286</v>
      </c>
      <c r="D522" s="1" t="s">
        <v>2648</v>
      </c>
      <c r="E522" s="1" t="s">
        <v>2649</v>
      </c>
      <c r="F522" s="1" t="s">
        <v>2650</v>
      </c>
      <c r="G522" s="5" t="s">
        <v>290</v>
      </c>
      <c r="H522" s="1">
        <v>2013</v>
      </c>
      <c r="I522" s="1" t="s">
        <v>116</v>
      </c>
      <c r="J522" s="2"/>
      <c r="K522" s="2">
        <v>1</v>
      </c>
      <c r="L522" s="2" t="s">
        <v>42</v>
      </c>
      <c r="M522" s="2" t="s">
        <v>42</v>
      </c>
      <c r="N522" s="2">
        <v>0</v>
      </c>
      <c r="O522" s="2" t="s">
        <v>42</v>
      </c>
      <c r="P522" s="2" t="s">
        <v>43</v>
      </c>
      <c r="Q522" s="2">
        <v>1</v>
      </c>
      <c r="R522" s="2" t="s">
        <v>42</v>
      </c>
      <c r="S522" s="2" t="s">
        <v>42</v>
      </c>
      <c r="T522" s="2">
        <v>0</v>
      </c>
      <c r="U522" s="2" t="s">
        <v>42</v>
      </c>
      <c r="V522" s="2" t="s">
        <v>42</v>
      </c>
      <c r="W522" s="2">
        <v>0</v>
      </c>
      <c r="X522" s="2" t="s">
        <v>42</v>
      </c>
      <c r="Y522" s="2" t="s">
        <v>42</v>
      </c>
      <c r="Z522" s="1">
        <v>0</v>
      </c>
      <c r="AA522" s="1" t="s">
        <v>42</v>
      </c>
      <c r="AB522" s="1" t="s">
        <v>42</v>
      </c>
      <c r="AC522" s="1" t="s">
        <v>2651</v>
      </c>
      <c r="AD522" s="1" t="s">
        <v>98</v>
      </c>
      <c r="AE522" s="1" t="s">
        <v>696</v>
      </c>
      <c r="AF522" s="1">
        <v>0</v>
      </c>
      <c r="AG522" s="1"/>
      <c r="AH522" s="1" t="s">
        <v>42</v>
      </c>
    </row>
    <row r="523" spans="1:34" hidden="1" x14ac:dyDescent="0.25">
      <c r="A523" s="1" t="s">
        <v>2652</v>
      </c>
      <c r="B523" s="1" t="s">
        <v>2653</v>
      </c>
      <c r="C523" s="1" t="s">
        <v>36</v>
      </c>
      <c r="D523" s="1" t="s">
        <v>2654</v>
      </c>
      <c r="E523" s="1" t="s">
        <v>2655</v>
      </c>
      <c r="F523" s="1" t="s">
        <v>733</v>
      </c>
      <c r="G523" s="5" t="s">
        <v>40</v>
      </c>
      <c r="H523" s="1">
        <v>2015</v>
      </c>
      <c r="I523" s="1" t="s">
        <v>649</v>
      </c>
      <c r="J523" s="2"/>
      <c r="K523" s="2">
        <v>1</v>
      </c>
      <c r="L523" s="2" t="s">
        <v>42</v>
      </c>
      <c r="M523" s="2" t="s">
        <v>42</v>
      </c>
      <c r="N523" s="2">
        <v>0</v>
      </c>
      <c r="O523" s="2" t="s">
        <v>42</v>
      </c>
      <c r="P523" s="2" t="s">
        <v>43</v>
      </c>
      <c r="Q523" s="2">
        <v>1</v>
      </c>
      <c r="R523" s="2" t="s">
        <v>42</v>
      </c>
      <c r="S523" s="2" t="s">
        <v>42</v>
      </c>
      <c r="T523" s="2">
        <v>0</v>
      </c>
      <c r="U523" s="2" t="s">
        <v>42</v>
      </c>
      <c r="V523" s="2" t="s">
        <v>42</v>
      </c>
      <c r="W523" s="2">
        <v>0</v>
      </c>
      <c r="X523" s="2" t="s">
        <v>42</v>
      </c>
      <c r="Y523" s="2" t="s">
        <v>42</v>
      </c>
      <c r="Z523" s="1">
        <v>1</v>
      </c>
      <c r="AA523" s="1" t="s">
        <v>42</v>
      </c>
      <c r="AB523" s="1" t="s">
        <v>42</v>
      </c>
      <c r="AC523" s="1" t="s">
        <v>2656</v>
      </c>
      <c r="AD523" s="1" t="s">
        <v>250</v>
      </c>
      <c r="AE523" s="1" t="s">
        <v>46</v>
      </c>
      <c r="AF523" s="1">
        <v>0</v>
      </c>
      <c r="AG523" s="1" t="s">
        <v>47</v>
      </c>
      <c r="AH523" s="1" t="s">
        <v>42</v>
      </c>
    </row>
    <row r="524" spans="1:34" hidden="1" x14ac:dyDescent="0.25">
      <c r="A524" s="1" t="s">
        <v>2657</v>
      </c>
      <c r="B524" s="1" t="s">
        <v>2658</v>
      </c>
      <c r="C524" s="1" t="s">
        <v>36</v>
      </c>
      <c r="D524" s="1" t="s">
        <v>2659</v>
      </c>
      <c r="E524" s="1" t="s">
        <v>2660</v>
      </c>
      <c r="F524" s="1" t="s">
        <v>2661</v>
      </c>
      <c r="G524" s="5" t="s">
        <v>266</v>
      </c>
      <c r="H524" s="1">
        <v>2015</v>
      </c>
      <c r="I524" s="1" t="s">
        <v>2662</v>
      </c>
      <c r="J524" s="2"/>
      <c r="K524" s="2">
        <v>1</v>
      </c>
      <c r="L524" s="2" t="s">
        <v>42</v>
      </c>
      <c r="M524" s="2" t="s">
        <v>42</v>
      </c>
      <c r="N524" s="2">
        <v>0</v>
      </c>
      <c r="O524" s="2" t="s">
        <v>42</v>
      </c>
      <c r="P524" s="2" t="s">
        <v>43</v>
      </c>
      <c r="Q524" s="2">
        <v>1</v>
      </c>
      <c r="R524" s="2" t="s">
        <v>42</v>
      </c>
      <c r="S524" s="2" t="s">
        <v>42</v>
      </c>
      <c r="T524" s="2">
        <v>0</v>
      </c>
      <c r="U524" s="2" t="s">
        <v>42</v>
      </c>
      <c r="V524" s="2" t="s">
        <v>42</v>
      </c>
      <c r="W524" s="2">
        <v>0</v>
      </c>
      <c r="X524" s="2" t="s">
        <v>42</v>
      </c>
      <c r="Y524" s="2" t="s">
        <v>42</v>
      </c>
      <c r="Z524" s="1">
        <v>1</v>
      </c>
      <c r="AA524" s="1" t="s">
        <v>42</v>
      </c>
      <c r="AB524" s="1" t="s">
        <v>42</v>
      </c>
      <c r="AC524" s="1" t="s">
        <v>2663</v>
      </c>
      <c r="AD524" s="1" t="s">
        <v>98</v>
      </c>
      <c r="AE524" s="1" t="s">
        <v>1754</v>
      </c>
      <c r="AF524" s="1">
        <v>0</v>
      </c>
      <c r="AG524" s="1" t="s">
        <v>191</v>
      </c>
      <c r="AH524" s="1" t="s">
        <v>42</v>
      </c>
    </row>
    <row r="525" spans="1:34" hidden="1" x14ac:dyDescent="0.25">
      <c r="A525" s="1" t="s">
        <v>2664</v>
      </c>
      <c r="B525" s="1" t="s">
        <v>2665</v>
      </c>
      <c r="C525" s="1" t="s">
        <v>36</v>
      </c>
      <c r="D525" s="1" t="s">
        <v>2666</v>
      </c>
      <c r="E525" s="1" t="s">
        <v>2667</v>
      </c>
      <c r="F525" s="1" t="s">
        <v>2668</v>
      </c>
      <c r="G525" s="5" t="s">
        <v>40</v>
      </c>
      <c r="H525" s="1">
        <v>2015</v>
      </c>
      <c r="I525" s="1" t="s">
        <v>390</v>
      </c>
      <c r="J525" s="2"/>
      <c r="K525" s="2">
        <v>1</v>
      </c>
      <c r="L525" s="2" t="s">
        <v>42</v>
      </c>
      <c r="M525" s="2" t="s">
        <v>42</v>
      </c>
      <c r="N525" s="2">
        <v>0</v>
      </c>
      <c r="O525" s="2" t="s">
        <v>42</v>
      </c>
      <c r="P525" s="2" t="s">
        <v>43</v>
      </c>
      <c r="Q525" s="2">
        <v>1</v>
      </c>
      <c r="R525" s="2" t="s">
        <v>42</v>
      </c>
      <c r="S525" s="2" t="s">
        <v>42</v>
      </c>
      <c r="T525" s="2">
        <v>0</v>
      </c>
      <c r="U525" s="2" t="s">
        <v>42</v>
      </c>
      <c r="V525" s="2" t="s">
        <v>42</v>
      </c>
      <c r="W525" s="2">
        <v>0</v>
      </c>
      <c r="X525" s="2" t="s">
        <v>42</v>
      </c>
      <c r="Y525" s="2" t="s">
        <v>42</v>
      </c>
      <c r="Z525" s="1">
        <v>1</v>
      </c>
      <c r="AA525" s="1" t="s">
        <v>42</v>
      </c>
      <c r="AB525" s="1" t="s">
        <v>42</v>
      </c>
      <c r="AC525" s="1" t="s">
        <v>2669</v>
      </c>
      <c r="AD525" s="1" t="s">
        <v>250</v>
      </c>
      <c r="AE525" s="1" t="s">
        <v>46</v>
      </c>
      <c r="AF525" s="1">
        <v>0</v>
      </c>
      <c r="AG525" s="1" t="s">
        <v>47</v>
      </c>
      <c r="AH525" s="1" t="s">
        <v>42</v>
      </c>
    </row>
    <row r="526" spans="1:34" hidden="1" x14ac:dyDescent="0.25">
      <c r="A526" s="1" t="s">
        <v>2675</v>
      </c>
      <c r="B526" s="1" t="s">
        <v>2676</v>
      </c>
      <c r="C526" s="1" t="s">
        <v>50</v>
      </c>
      <c r="D526" s="1" t="s">
        <v>2677</v>
      </c>
      <c r="E526" s="1" t="s">
        <v>2678</v>
      </c>
      <c r="F526" s="1" t="s">
        <v>2679</v>
      </c>
      <c r="G526" s="5" t="s">
        <v>437</v>
      </c>
      <c r="H526" s="1">
        <v>2006</v>
      </c>
      <c r="I526" s="1" t="s">
        <v>668</v>
      </c>
      <c r="J526" s="2"/>
      <c r="K526" s="2">
        <v>1</v>
      </c>
      <c r="L526" s="2" t="s">
        <v>42</v>
      </c>
      <c r="M526" s="2" t="s">
        <v>42</v>
      </c>
      <c r="N526" s="2">
        <v>0</v>
      </c>
      <c r="O526" s="2" t="s">
        <v>42</v>
      </c>
      <c r="P526" s="2" t="s">
        <v>43</v>
      </c>
      <c r="Q526" s="2">
        <v>1</v>
      </c>
      <c r="R526" s="2" t="s">
        <v>42</v>
      </c>
      <c r="S526" s="2" t="s">
        <v>42</v>
      </c>
      <c r="T526" s="2">
        <v>0</v>
      </c>
      <c r="U526" s="2" t="s">
        <v>42</v>
      </c>
      <c r="V526" s="2" t="s">
        <v>42</v>
      </c>
      <c r="W526" s="2">
        <v>0</v>
      </c>
      <c r="X526" s="2" t="s">
        <v>42</v>
      </c>
      <c r="Y526" s="2" t="s">
        <v>42</v>
      </c>
      <c r="Z526" s="1">
        <v>1</v>
      </c>
      <c r="AA526" s="1" t="s">
        <v>42</v>
      </c>
      <c r="AB526" s="1" t="s">
        <v>42</v>
      </c>
      <c r="AC526" s="1" t="s">
        <v>2680</v>
      </c>
      <c r="AD526" s="1" t="s">
        <v>65</v>
      </c>
      <c r="AE526" s="1" t="s">
        <v>2681</v>
      </c>
      <c r="AF526" s="1" t="s">
        <v>100</v>
      </c>
      <c r="AG526" s="1"/>
      <c r="AH526" s="1" t="s">
        <v>42</v>
      </c>
    </row>
    <row r="527" spans="1:34" hidden="1" x14ac:dyDescent="0.25">
      <c r="A527" s="1" t="s">
        <v>2692</v>
      </c>
      <c r="B527" s="1" t="s">
        <v>2693</v>
      </c>
      <c r="C527" s="1" t="s">
        <v>50</v>
      </c>
      <c r="D527" s="1" t="s">
        <v>2694</v>
      </c>
      <c r="E527" s="1" t="s">
        <v>2695</v>
      </c>
      <c r="F527" s="1" t="s">
        <v>553</v>
      </c>
      <c r="G527" s="5" t="s">
        <v>461</v>
      </c>
      <c r="H527" s="1">
        <v>2010</v>
      </c>
      <c r="I527" s="1" t="s">
        <v>438</v>
      </c>
      <c r="J527" s="2"/>
      <c r="K527" s="2">
        <v>1</v>
      </c>
      <c r="L527" s="2" t="s">
        <v>42</v>
      </c>
      <c r="M527" s="2" t="s">
        <v>42</v>
      </c>
      <c r="N527" s="2">
        <v>0</v>
      </c>
      <c r="O527" s="2" t="s">
        <v>42</v>
      </c>
      <c r="P527" s="2" t="s">
        <v>43</v>
      </c>
      <c r="Q527" s="2">
        <v>1</v>
      </c>
      <c r="R527" s="2" t="s">
        <v>42</v>
      </c>
      <c r="S527" s="2" t="s">
        <v>42</v>
      </c>
      <c r="T527" s="2">
        <v>0</v>
      </c>
      <c r="U527" s="2" t="s">
        <v>42</v>
      </c>
      <c r="V527" s="2" t="s">
        <v>42</v>
      </c>
      <c r="W527" s="2">
        <v>0</v>
      </c>
      <c r="X527" s="2" t="s">
        <v>42</v>
      </c>
      <c r="Y527" s="2" t="s">
        <v>42</v>
      </c>
      <c r="Z527" s="1">
        <v>1</v>
      </c>
      <c r="AA527" s="1" t="s">
        <v>42</v>
      </c>
      <c r="AB527" s="1" t="s">
        <v>42</v>
      </c>
      <c r="AC527" s="1" t="s">
        <v>2696</v>
      </c>
      <c r="AD527" s="1" t="s">
        <v>507</v>
      </c>
      <c r="AE527" s="1" t="s">
        <v>913</v>
      </c>
      <c r="AF527" s="1" t="s">
        <v>100</v>
      </c>
      <c r="AG527" s="1" t="s">
        <v>128</v>
      </c>
      <c r="AH527" s="1" t="s">
        <v>42</v>
      </c>
    </row>
    <row r="528" spans="1:34" hidden="1" x14ac:dyDescent="0.25">
      <c r="A528" s="1" t="s">
        <v>2697</v>
      </c>
      <c r="B528" s="1" t="s">
        <v>2698</v>
      </c>
      <c r="C528" s="1" t="s">
        <v>286</v>
      </c>
      <c r="D528" s="1" t="s">
        <v>2699</v>
      </c>
      <c r="E528" s="1" t="s">
        <v>2700</v>
      </c>
      <c r="F528" s="1" t="s">
        <v>2701</v>
      </c>
      <c r="G528" s="5" t="s">
        <v>222</v>
      </c>
      <c r="H528" s="1">
        <v>2010</v>
      </c>
      <c r="I528" s="1" t="s">
        <v>2702</v>
      </c>
      <c r="J528" s="2"/>
      <c r="K528" s="2">
        <v>1</v>
      </c>
      <c r="L528" s="2" t="s">
        <v>42</v>
      </c>
      <c r="M528" s="2" t="s">
        <v>42</v>
      </c>
      <c r="N528" s="2">
        <v>0</v>
      </c>
      <c r="O528" s="2" t="s">
        <v>42</v>
      </c>
      <c r="P528" s="2" t="s">
        <v>43</v>
      </c>
      <c r="Q528" s="2">
        <v>1</v>
      </c>
      <c r="R528" s="2" t="s">
        <v>42</v>
      </c>
      <c r="S528" s="2" t="s">
        <v>42</v>
      </c>
      <c r="T528" s="2">
        <v>0</v>
      </c>
      <c r="U528" s="2" t="s">
        <v>42</v>
      </c>
      <c r="V528" s="2" t="s">
        <v>42</v>
      </c>
      <c r="W528" s="2">
        <v>0</v>
      </c>
      <c r="X528" s="2" t="s">
        <v>42</v>
      </c>
      <c r="Y528" s="2" t="s">
        <v>42</v>
      </c>
      <c r="Z528" s="1">
        <v>1</v>
      </c>
      <c r="AA528" s="1" t="s">
        <v>42</v>
      </c>
      <c r="AB528" s="1" t="s">
        <v>42</v>
      </c>
      <c r="AC528" s="1" t="s">
        <v>2703</v>
      </c>
      <c r="AD528" s="1" t="s">
        <v>292</v>
      </c>
      <c r="AE528" s="1" t="s">
        <v>1048</v>
      </c>
      <c r="AF528" s="1">
        <v>0</v>
      </c>
      <c r="AG528" s="1"/>
      <c r="AH528" s="1" t="s">
        <v>42</v>
      </c>
    </row>
    <row r="529" spans="1:34" hidden="1" x14ac:dyDescent="0.25">
      <c r="A529" s="1" t="s">
        <v>2704</v>
      </c>
      <c r="B529" s="1" t="s">
        <v>2705</v>
      </c>
      <c r="C529" s="1" t="s">
        <v>286</v>
      </c>
      <c r="D529" s="1" t="s">
        <v>2706</v>
      </c>
      <c r="E529" s="1" t="s">
        <v>2707</v>
      </c>
      <c r="F529" s="1" t="s">
        <v>2708</v>
      </c>
      <c r="G529" s="5" t="s">
        <v>1129</v>
      </c>
      <c r="H529" s="1">
        <v>2006</v>
      </c>
      <c r="I529" s="1" t="s">
        <v>365</v>
      </c>
      <c r="J529" s="2"/>
      <c r="K529" s="2">
        <v>1</v>
      </c>
      <c r="L529" s="2" t="s">
        <v>42</v>
      </c>
      <c r="M529" s="2" t="s">
        <v>42</v>
      </c>
      <c r="N529" s="2">
        <v>0</v>
      </c>
      <c r="O529" s="2" t="s">
        <v>42</v>
      </c>
      <c r="P529" s="2" t="s">
        <v>43</v>
      </c>
      <c r="Q529" s="2">
        <v>1</v>
      </c>
      <c r="R529" s="2" t="s">
        <v>42</v>
      </c>
      <c r="S529" s="2" t="s">
        <v>42</v>
      </c>
      <c r="T529" s="2">
        <v>0</v>
      </c>
      <c r="U529" s="2" t="s">
        <v>42</v>
      </c>
      <c r="V529" s="2" t="s">
        <v>42</v>
      </c>
      <c r="W529" s="2">
        <v>0</v>
      </c>
      <c r="X529" s="2" t="s">
        <v>42</v>
      </c>
      <c r="Y529" s="2" t="s">
        <v>42</v>
      </c>
      <c r="Z529" s="1">
        <v>1</v>
      </c>
      <c r="AA529" s="1" t="s">
        <v>42</v>
      </c>
      <c r="AB529" s="1" t="s">
        <v>42</v>
      </c>
      <c r="AC529" s="1" t="s">
        <v>2709</v>
      </c>
      <c r="AD529" s="1" t="s">
        <v>98</v>
      </c>
      <c r="AE529" s="1" t="s">
        <v>2710</v>
      </c>
      <c r="AF529" s="1">
        <v>0</v>
      </c>
      <c r="AG529" s="1"/>
      <c r="AH529" s="1" t="s">
        <v>42</v>
      </c>
    </row>
    <row r="530" spans="1:34" hidden="1" x14ac:dyDescent="0.25">
      <c r="A530" s="1" t="s">
        <v>2711</v>
      </c>
      <c r="B530" s="1" t="s">
        <v>2712</v>
      </c>
      <c r="C530" s="1" t="s">
        <v>286</v>
      </c>
      <c r="D530" s="1" t="s">
        <v>2713</v>
      </c>
      <c r="E530" s="1" t="s">
        <v>2714</v>
      </c>
      <c r="F530" s="1" t="s">
        <v>2715</v>
      </c>
      <c r="G530" s="5" t="s">
        <v>222</v>
      </c>
      <c r="H530" s="1">
        <v>2010</v>
      </c>
      <c r="I530" s="1" t="s">
        <v>188</v>
      </c>
      <c r="J530" s="2"/>
      <c r="K530" s="2">
        <v>1</v>
      </c>
      <c r="L530" s="2" t="s">
        <v>42</v>
      </c>
      <c r="M530" s="2" t="s">
        <v>42</v>
      </c>
      <c r="N530" s="2">
        <v>0</v>
      </c>
      <c r="O530" s="2" t="s">
        <v>42</v>
      </c>
      <c r="P530" s="2" t="s">
        <v>43</v>
      </c>
      <c r="Q530" s="2">
        <v>1</v>
      </c>
      <c r="R530" s="2" t="s">
        <v>42</v>
      </c>
      <c r="S530" s="2" t="s">
        <v>42</v>
      </c>
      <c r="T530" s="2">
        <v>0</v>
      </c>
      <c r="U530" s="2" t="s">
        <v>42</v>
      </c>
      <c r="V530" s="2" t="s">
        <v>42</v>
      </c>
      <c r="W530" s="2">
        <v>0</v>
      </c>
      <c r="X530" s="2" t="s">
        <v>42</v>
      </c>
      <c r="Y530" s="2" t="s">
        <v>42</v>
      </c>
      <c r="Z530" s="1">
        <v>0</v>
      </c>
      <c r="AA530" s="1" t="s">
        <v>42</v>
      </c>
      <c r="AB530" s="1" t="s">
        <v>42</v>
      </c>
      <c r="AC530" s="1" t="s">
        <v>2716</v>
      </c>
      <c r="AD530" s="1" t="s">
        <v>127</v>
      </c>
      <c r="AE530" s="1" t="s">
        <v>2717</v>
      </c>
      <c r="AF530" s="1">
        <v>0</v>
      </c>
      <c r="AG530" s="1"/>
      <c r="AH530" s="1" t="s">
        <v>42</v>
      </c>
    </row>
    <row r="531" spans="1:34" hidden="1" x14ac:dyDescent="0.25">
      <c r="A531" s="1" t="s">
        <v>2727</v>
      </c>
      <c r="B531" s="1" t="s">
        <v>2728</v>
      </c>
      <c r="C531" s="1" t="s">
        <v>286</v>
      </c>
      <c r="D531" s="1" t="s">
        <v>2729</v>
      </c>
      <c r="E531" s="1" t="s">
        <v>2730</v>
      </c>
      <c r="F531" s="1" t="s">
        <v>2731</v>
      </c>
      <c r="G531" s="5" t="s">
        <v>40</v>
      </c>
      <c r="H531" s="1">
        <v>2015</v>
      </c>
      <c r="I531" s="1" t="s">
        <v>298</v>
      </c>
      <c r="J531" s="2"/>
      <c r="K531" s="2">
        <v>1</v>
      </c>
      <c r="L531" s="2" t="s">
        <v>42</v>
      </c>
      <c r="M531" s="2" t="s">
        <v>42</v>
      </c>
      <c r="N531" s="2">
        <v>0</v>
      </c>
      <c r="O531" s="2" t="s">
        <v>42</v>
      </c>
      <c r="P531" s="2" t="s">
        <v>43</v>
      </c>
      <c r="Q531" s="2">
        <v>1</v>
      </c>
      <c r="R531" s="2" t="s">
        <v>42</v>
      </c>
      <c r="S531" s="2" t="s">
        <v>42</v>
      </c>
      <c r="T531" s="2">
        <v>0</v>
      </c>
      <c r="U531" s="2" t="s">
        <v>42</v>
      </c>
      <c r="V531" s="2" t="s">
        <v>42</v>
      </c>
      <c r="W531" s="2">
        <v>0</v>
      </c>
      <c r="X531" s="2" t="s">
        <v>42</v>
      </c>
      <c r="Y531" s="2" t="s">
        <v>42</v>
      </c>
      <c r="Z531" s="1">
        <v>0</v>
      </c>
      <c r="AA531" s="1" t="s">
        <v>42</v>
      </c>
      <c r="AB531" s="1" t="s">
        <v>42</v>
      </c>
      <c r="AC531" s="1" t="s">
        <v>2732</v>
      </c>
      <c r="AD531" s="1" t="s">
        <v>98</v>
      </c>
      <c r="AE531" s="1" t="s">
        <v>971</v>
      </c>
      <c r="AF531" s="1">
        <v>0</v>
      </c>
      <c r="AG531" s="1"/>
      <c r="AH531" s="1" t="s">
        <v>42</v>
      </c>
    </row>
    <row r="532" spans="1:34" hidden="1" x14ac:dyDescent="0.25">
      <c r="A532" s="1" t="s">
        <v>2733</v>
      </c>
      <c r="B532" s="1" t="s">
        <v>2734</v>
      </c>
      <c r="C532" s="1" t="s">
        <v>286</v>
      </c>
      <c r="D532" s="1" t="s">
        <v>2735</v>
      </c>
      <c r="E532" s="1" t="s">
        <v>2736</v>
      </c>
      <c r="F532" s="1" t="s">
        <v>2737</v>
      </c>
      <c r="G532" s="5" t="s">
        <v>950</v>
      </c>
      <c r="H532" s="1">
        <v>2006</v>
      </c>
      <c r="I532" s="1" t="s">
        <v>713</v>
      </c>
      <c r="J532" s="2"/>
      <c r="K532" s="2">
        <v>1</v>
      </c>
      <c r="L532" s="2" t="s">
        <v>42</v>
      </c>
      <c r="M532" s="2" t="s">
        <v>42</v>
      </c>
      <c r="N532" s="2">
        <v>0</v>
      </c>
      <c r="O532" s="2" t="s">
        <v>42</v>
      </c>
      <c r="P532" s="2" t="s">
        <v>43</v>
      </c>
      <c r="Q532" s="2">
        <v>1</v>
      </c>
      <c r="R532" s="2" t="s">
        <v>42</v>
      </c>
      <c r="S532" s="2" t="s">
        <v>42</v>
      </c>
      <c r="T532" s="2">
        <v>0</v>
      </c>
      <c r="U532" s="2" t="s">
        <v>42</v>
      </c>
      <c r="V532" s="2" t="s">
        <v>42</v>
      </c>
      <c r="W532" s="2">
        <v>0</v>
      </c>
      <c r="X532" s="2" t="s">
        <v>42</v>
      </c>
      <c r="Y532" s="2" t="s">
        <v>42</v>
      </c>
      <c r="Z532" s="1">
        <v>1</v>
      </c>
      <c r="AA532" s="1" t="s">
        <v>42</v>
      </c>
      <c r="AB532" s="1" t="s">
        <v>42</v>
      </c>
      <c r="AC532" s="1" t="s">
        <v>2738</v>
      </c>
      <c r="AD532" s="1" t="s">
        <v>127</v>
      </c>
      <c r="AE532" s="1" t="s">
        <v>277</v>
      </c>
      <c r="AF532" s="1">
        <v>0</v>
      </c>
      <c r="AG532" s="1"/>
      <c r="AH532" s="1" t="s">
        <v>42</v>
      </c>
    </row>
    <row r="533" spans="1:34" hidden="1" x14ac:dyDescent="0.25">
      <c r="A533" s="1" t="s">
        <v>2739</v>
      </c>
      <c r="B533" s="1" t="s">
        <v>2740</v>
      </c>
      <c r="C533" s="1" t="s">
        <v>286</v>
      </c>
      <c r="D533" s="1" t="s">
        <v>2741</v>
      </c>
      <c r="E533" s="1" t="s">
        <v>2742</v>
      </c>
      <c r="F533" s="1" t="s">
        <v>2743</v>
      </c>
      <c r="G533" s="5" t="s">
        <v>257</v>
      </c>
      <c r="H533" s="1">
        <v>2018</v>
      </c>
      <c r="I533" s="1" t="s">
        <v>414</v>
      </c>
      <c r="J533" s="2"/>
      <c r="K533" s="2">
        <v>1</v>
      </c>
      <c r="L533" s="2" t="s">
        <v>42</v>
      </c>
      <c r="M533" s="2" t="s">
        <v>42</v>
      </c>
      <c r="N533" s="2">
        <v>0</v>
      </c>
      <c r="O533" s="2" t="s">
        <v>42</v>
      </c>
      <c r="P533" s="2" t="s">
        <v>43</v>
      </c>
      <c r="Q533" s="2">
        <v>1</v>
      </c>
      <c r="R533" s="2" t="s">
        <v>42</v>
      </c>
      <c r="S533" s="2" t="s">
        <v>42</v>
      </c>
      <c r="T533" s="2">
        <v>0</v>
      </c>
      <c r="U533" s="2" t="s">
        <v>42</v>
      </c>
      <c r="V533" s="2" t="s">
        <v>42</v>
      </c>
      <c r="W533" s="2">
        <v>0</v>
      </c>
      <c r="X533" s="2" t="s">
        <v>42</v>
      </c>
      <c r="Y533" s="2" t="s">
        <v>42</v>
      </c>
      <c r="Z533" s="1" t="s">
        <v>42</v>
      </c>
      <c r="AA533" s="1" t="s">
        <v>42</v>
      </c>
      <c r="AB533" s="1" t="s">
        <v>42</v>
      </c>
      <c r="AC533" s="1" t="s">
        <v>2744</v>
      </c>
      <c r="AD533" s="1" t="s">
        <v>308</v>
      </c>
      <c r="AE533" s="1" t="s">
        <v>630</v>
      </c>
      <c r="AF533" s="1">
        <v>0</v>
      </c>
      <c r="AG533" s="1"/>
      <c r="AH533" s="1" t="s">
        <v>42</v>
      </c>
    </row>
    <row r="534" spans="1:34" hidden="1" x14ac:dyDescent="0.25">
      <c r="A534" s="1" t="s">
        <v>2751</v>
      </c>
      <c r="B534" s="1" t="s">
        <v>2752</v>
      </c>
      <c r="C534" s="1" t="s">
        <v>286</v>
      </c>
      <c r="D534" s="1" t="s">
        <v>2753</v>
      </c>
      <c r="E534" s="1" t="s">
        <v>2754</v>
      </c>
      <c r="F534" s="1" t="s">
        <v>2755</v>
      </c>
      <c r="G534" s="5" t="s">
        <v>324</v>
      </c>
      <c r="H534" s="1">
        <v>2018</v>
      </c>
      <c r="I534" s="1" t="s">
        <v>1507</v>
      </c>
      <c r="J534" s="2"/>
      <c r="K534" s="2">
        <v>1</v>
      </c>
      <c r="L534" s="2" t="s">
        <v>42</v>
      </c>
      <c r="M534" s="2" t="s">
        <v>42</v>
      </c>
      <c r="N534" s="2" t="s">
        <v>42</v>
      </c>
      <c r="O534" s="2" t="s">
        <v>42</v>
      </c>
      <c r="P534" s="2" t="s">
        <v>43</v>
      </c>
      <c r="Q534" s="2">
        <v>1</v>
      </c>
      <c r="R534" s="2" t="s">
        <v>42</v>
      </c>
      <c r="S534" s="2" t="s">
        <v>42</v>
      </c>
      <c r="T534" s="2" t="s">
        <v>42</v>
      </c>
      <c r="U534" s="2" t="s">
        <v>42</v>
      </c>
      <c r="V534" s="2" t="s">
        <v>42</v>
      </c>
      <c r="W534" s="2" t="s">
        <v>42</v>
      </c>
      <c r="X534" s="2" t="s">
        <v>42</v>
      </c>
      <c r="Y534" s="2" t="s">
        <v>42</v>
      </c>
      <c r="Z534" s="1">
        <v>1</v>
      </c>
      <c r="AA534" s="1" t="s">
        <v>42</v>
      </c>
      <c r="AB534" s="1" t="s">
        <v>42</v>
      </c>
      <c r="AC534" s="1" t="s">
        <v>2756</v>
      </c>
      <c r="AD534" s="1" t="s">
        <v>308</v>
      </c>
      <c r="AE534" s="1" t="s">
        <v>181</v>
      </c>
      <c r="AF534" s="1">
        <v>0</v>
      </c>
      <c r="AG534" s="1"/>
      <c r="AH534" s="1" t="s">
        <v>42</v>
      </c>
    </row>
    <row r="535" spans="1:34" hidden="1" x14ac:dyDescent="0.25">
      <c r="A535" s="1" t="s">
        <v>2757</v>
      </c>
      <c r="B535" s="1" t="s">
        <v>2758</v>
      </c>
      <c r="C535" s="1" t="s">
        <v>103</v>
      </c>
      <c r="D535" s="1" t="s">
        <v>2759</v>
      </c>
      <c r="E535" s="1" t="s">
        <v>2760</v>
      </c>
      <c r="F535" s="1" t="s">
        <v>2761</v>
      </c>
      <c r="G535" s="5" t="s">
        <v>124</v>
      </c>
      <c r="H535" s="1">
        <v>2006</v>
      </c>
      <c r="I535" s="1" t="s">
        <v>163</v>
      </c>
      <c r="J535" s="2"/>
      <c r="K535" s="2">
        <v>1</v>
      </c>
      <c r="L535" s="2" t="s">
        <v>42</v>
      </c>
      <c r="M535" s="2" t="s">
        <v>42</v>
      </c>
      <c r="N535" s="2">
        <v>1</v>
      </c>
      <c r="O535" s="2" t="s">
        <v>42</v>
      </c>
      <c r="P535" s="2" t="s">
        <v>43</v>
      </c>
      <c r="Q535" s="2">
        <v>0</v>
      </c>
      <c r="R535" s="2" t="s">
        <v>42</v>
      </c>
      <c r="S535" s="2" t="s">
        <v>42</v>
      </c>
      <c r="T535" s="2">
        <v>0</v>
      </c>
      <c r="U535" s="2" t="s">
        <v>42</v>
      </c>
      <c r="V535" s="2" t="s">
        <v>42</v>
      </c>
      <c r="W535" s="2">
        <v>0</v>
      </c>
      <c r="X535" s="2" t="s">
        <v>42</v>
      </c>
      <c r="Y535" s="2" t="s">
        <v>42</v>
      </c>
      <c r="Z535" s="1">
        <v>1</v>
      </c>
      <c r="AA535" s="1" t="s">
        <v>42</v>
      </c>
      <c r="AB535" s="1" t="s">
        <v>42</v>
      </c>
      <c r="AC535" s="1" t="s">
        <v>2762</v>
      </c>
      <c r="AD535" s="1" t="s">
        <v>88</v>
      </c>
      <c r="AE535" s="1" t="s">
        <v>2763</v>
      </c>
      <c r="AF535" s="1" t="s">
        <v>100</v>
      </c>
      <c r="AG535" s="1"/>
      <c r="AH535" s="1" t="s">
        <v>42</v>
      </c>
    </row>
    <row r="536" spans="1:34" hidden="1" x14ac:dyDescent="0.25">
      <c r="A536" s="1" t="s">
        <v>2764</v>
      </c>
      <c r="B536" s="1" t="s">
        <v>2765</v>
      </c>
      <c r="C536" s="1" t="s">
        <v>50</v>
      </c>
      <c r="D536" s="1" t="s">
        <v>2766</v>
      </c>
      <c r="E536" s="1" t="s">
        <v>2767</v>
      </c>
      <c r="F536" s="1" t="s">
        <v>428</v>
      </c>
      <c r="G536" s="5" t="s">
        <v>257</v>
      </c>
      <c r="H536" s="1">
        <v>2017</v>
      </c>
      <c r="I536" s="1" t="s">
        <v>429</v>
      </c>
      <c r="J536" s="2"/>
      <c r="K536" s="2">
        <v>1</v>
      </c>
      <c r="L536" s="2" t="s">
        <v>42</v>
      </c>
      <c r="M536" s="2" t="s">
        <v>42</v>
      </c>
      <c r="N536" s="2">
        <v>0</v>
      </c>
      <c r="O536" s="2" t="s">
        <v>42</v>
      </c>
      <c r="P536" s="2" t="s">
        <v>43</v>
      </c>
      <c r="Q536" s="2">
        <v>1</v>
      </c>
      <c r="R536" s="2" t="s">
        <v>42</v>
      </c>
      <c r="S536" s="2" t="s">
        <v>42</v>
      </c>
      <c r="T536" s="2">
        <v>0</v>
      </c>
      <c r="U536" s="2" t="s">
        <v>42</v>
      </c>
      <c r="V536" s="2" t="s">
        <v>42</v>
      </c>
      <c r="W536" s="2">
        <v>0</v>
      </c>
      <c r="X536" s="2" t="s">
        <v>42</v>
      </c>
      <c r="Y536" s="2" t="s">
        <v>42</v>
      </c>
      <c r="Z536" s="1">
        <v>1</v>
      </c>
      <c r="AA536" s="1" t="s">
        <v>42</v>
      </c>
      <c r="AB536" s="1" t="s">
        <v>42</v>
      </c>
      <c r="AC536" s="1" t="s">
        <v>2768</v>
      </c>
      <c r="AD536" s="1" t="s">
        <v>65</v>
      </c>
      <c r="AE536" s="1" t="s">
        <v>971</v>
      </c>
      <c r="AF536" s="1" t="s">
        <v>100</v>
      </c>
      <c r="AG536" s="1" t="s">
        <v>2769</v>
      </c>
      <c r="AH536" s="1" t="s">
        <v>42</v>
      </c>
    </row>
    <row r="537" spans="1:34" hidden="1" x14ac:dyDescent="0.25">
      <c r="A537" s="1" t="s">
        <v>2775</v>
      </c>
      <c r="B537" s="1" t="s">
        <v>2776</v>
      </c>
      <c r="C537" s="1" t="s">
        <v>50</v>
      </c>
      <c r="D537" s="1" t="s">
        <v>2777</v>
      </c>
      <c r="E537" s="1" t="s">
        <v>2778</v>
      </c>
      <c r="F537" s="1" t="s">
        <v>1733</v>
      </c>
      <c r="G537" s="5" t="s">
        <v>124</v>
      </c>
      <c r="H537" s="1">
        <v>2006</v>
      </c>
      <c r="I537" s="1" t="s">
        <v>1023</v>
      </c>
      <c r="J537" s="2"/>
      <c r="K537" s="2">
        <v>1</v>
      </c>
      <c r="L537" s="2" t="s">
        <v>42</v>
      </c>
      <c r="M537" s="2" t="s">
        <v>42</v>
      </c>
      <c r="N537" s="2">
        <v>0</v>
      </c>
      <c r="O537" s="2" t="s">
        <v>42</v>
      </c>
      <c r="P537" s="2" t="s">
        <v>43</v>
      </c>
      <c r="Q537" s="2">
        <v>1</v>
      </c>
      <c r="R537" s="2" t="s">
        <v>42</v>
      </c>
      <c r="S537" s="2" t="s">
        <v>42</v>
      </c>
      <c r="T537" s="2">
        <v>0</v>
      </c>
      <c r="U537" s="2" t="s">
        <v>42</v>
      </c>
      <c r="V537" s="2" t="s">
        <v>42</v>
      </c>
      <c r="W537" s="2">
        <v>0</v>
      </c>
      <c r="X537" s="2" t="s">
        <v>42</v>
      </c>
      <c r="Y537" s="2" t="s">
        <v>42</v>
      </c>
      <c r="Z537" s="1">
        <v>1</v>
      </c>
      <c r="AA537" s="1" t="s">
        <v>42</v>
      </c>
      <c r="AB537" s="1" t="s">
        <v>42</v>
      </c>
      <c r="AC537" s="1" t="s">
        <v>2779</v>
      </c>
      <c r="AD537" s="1" t="s">
        <v>88</v>
      </c>
      <c r="AE537" s="1" t="s">
        <v>2780</v>
      </c>
      <c r="AF537" s="1" t="s">
        <v>100</v>
      </c>
      <c r="AG537" s="1" t="s">
        <v>964</v>
      </c>
      <c r="AH537" s="1" t="s">
        <v>42</v>
      </c>
    </row>
    <row r="538" spans="1:34" hidden="1" x14ac:dyDescent="0.25">
      <c r="A538" s="1" t="s">
        <v>2781</v>
      </c>
      <c r="B538" s="1" t="s">
        <v>2782</v>
      </c>
      <c r="C538" s="1" t="s">
        <v>50</v>
      </c>
      <c r="D538" s="1" t="s">
        <v>2783</v>
      </c>
      <c r="E538" s="1" t="s">
        <v>2784</v>
      </c>
      <c r="F538" s="1" t="s">
        <v>635</v>
      </c>
      <c r="G538" s="5" t="s">
        <v>187</v>
      </c>
      <c r="H538" s="1">
        <v>2012</v>
      </c>
      <c r="I538" s="1" t="s">
        <v>628</v>
      </c>
      <c r="J538" s="2"/>
      <c r="K538" s="2">
        <v>1</v>
      </c>
      <c r="L538" s="2" t="s">
        <v>42</v>
      </c>
      <c r="M538" s="2" t="s">
        <v>42</v>
      </c>
      <c r="N538" s="2">
        <v>1</v>
      </c>
      <c r="O538" s="2" t="s">
        <v>42</v>
      </c>
      <c r="P538" s="2" t="s">
        <v>43</v>
      </c>
      <c r="Q538" s="2">
        <v>1</v>
      </c>
      <c r="R538" s="2" t="s">
        <v>42</v>
      </c>
      <c r="S538" s="2" t="s">
        <v>42</v>
      </c>
      <c r="T538" s="2">
        <v>0</v>
      </c>
      <c r="U538" s="2" t="s">
        <v>42</v>
      </c>
      <c r="V538" s="2" t="s">
        <v>42</v>
      </c>
      <c r="W538" s="2">
        <v>0</v>
      </c>
      <c r="X538" s="2" t="s">
        <v>42</v>
      </c>
      <c r="Y538" s="2" t="s">
        <v>42</v>
      </c>
      <c r="Z538" s="1">
        <v>0</v>
      </c>
      <c r="AA538" s="1" t="s">
        <v>42</v>
      </c>
      <c r="AB538" s="1" t="s">
        <v>42</v>
      </c>
      <c r="AC538" s="1" t="s">
        <v>2785</v>
      </c>
      <c r="AD538" s="1" t="s">
        <v>507</v>
      </c>
      <c r="AE538" s="1" t="s">
        <v>2786</v>
      </c>
      <c r="AF538" s="1" t="s">
        <v>100</v>
      </c>
      <c r="AG538" s="1" t="s">
        <v>2787</v>
      </c>
      <c r="AH538" s="1" t="s">
        <v>42</v>
      </c>
    </row>
    <row r="539" spans="1:34" hidden="1" x14ac:dyDescent="0.25">
      <c r="A539" s="1" t="s">
        <v>2795</v>
      </c>
      <c r="B539" s="1" t="s">
        <v>2796</v>
      </c>
      <c r="C539" s="1" t="s">
        <v>103</v>
      </c>
      <c r="D539" s="1" t="s">
        <v>2797</v>
      </c>
      <c r="E539" s="1" t="s">
        <v>2798</v>
      </c>
      <c r="F539" s="1" t="s">
        <v>2799</v>
      </c>
      <c r="G539" s="5" t="s">
        <v>107</v>
      </c>
      <c r="H539" s="1">
        <v>2013</v>
      </c>
      <c r="I539" s="1" t="s">
        <v>298</v>
      </c>
      <c r="J539" s="2"/>
      <c r="K539" s="2">
        <v>1</v>
      </c>
      <c r="L539" s="2" t="s">
        <v>42</v>
      </c>
      <c r="M539" s="2" t="s">
        <v>42</v>
      </c>
      <c r="N539" s="2">
        <v>1</v>
      </c>
      <c r="O539" s="2" t="s">
        <v>42</v>
      </c>
      <c r="P539" s="2" t="s">
        <v>43</v>
      </c>
      <c r="Q539" s="2">
        <v>1</v>
      </c>
      <c r="R539" s="2" t="s">
        <v>42</v>
      </c>
      <c r="S539" s="2" t="s">
        <v>42</v>
      </c>
      <c r="T539" s="2">
        <v>1</v>
      </c>
      <c r="U539" s="2" t="s">
        <v>42</v>
      </c>
      <c r="V539" s="2" t="s">
        <v>42</v>
      </c>
      <c r="W539" s="2">
        <v>1</v>
      </c>
      <c r="X539" s="2" t="s">
        <v>42</v>
      </c>
      <c r="Y539" s="2" t="s">
        <v>42</v>
      </c>
      <c r="Z539" s="1">
        <v>0</v>
      </c>
      <c r="AA539" s="1" t="s">
        <v>42</v>
      </c>
      <c r="AB539" s="1" t="s">
        <v>42</v>
      </c>
      <c r="AC539" s="1" t="s">
        <v>2800</v>
      </c>
      <c r="AD539" s="1" t="s">
        <v>88</v>
      </c>
      <c r="AE539" s="1" t="s">
        <v>2801</v>
      </c>
      <c r="AF539" s="1" t="s">
        <v>100</v>
      </c>
      <c r="AG539" s="1" t="s">
        <v>2802</v>
      </c>
      <c r="AH539" s="1" t="s">
        <v>42</v>
      </c>
    </row>
    <row r="540" spans="1:34" hidden="1" x14ac:dyDescent="0.25">
      <c r="A540" s="1" t="s">
        <v>2803</v>
      </c>
      <c r="B540" s="1" t="s">
        <v>2804</v>
      </c>
      <c r="C540" s="1" t="s">
        <v>77</v>
      </c>
      <c r="D540" s="1" t="s">
        <v>2805</v>
      </c>
      <c r="E540" s="1" t="s">
        <v>2806</v>
      </c>
      <c r="F540" s="1" t="s">
        <v>2420</v>
      </c>
      <c r="G540" s="5" t="s">
        <v>152</v>
      </c>
      <c r="H540" s="1">
        <v>2019</v>
      </c>
      <c r="I540" s="1" t="s">
        <v>334</v>
      </c>
      <c r="J540" s="2"/>
      <c r="K540" s="2">
        <v>1</v>
      </c>
      <c r="L540" s="2" t="s">
        <v>42</v>
      </c>
      <c r="M540" s="2" t="s">
        <v>42</v>
      </c>
      <c r="N540" s="2">
        <v>1</v>
      </c>
      <c r="O540" s="2" t="s">
        <v>42</v>
      </c>
      <c r="P540" s="2" t="s">
        <v>43</v>
      </c>
      <c r="Q540" s="2" t="s">
        <v>42</v>
      </c>
      <c r="R540" s="2" t="s">
        <v>42</v>
      </c>
      <c r="S540" s="2" t="s">
        <v>42</v>
      </c>
      <c r="T540" s="2">
        <v>1</v>
      </c>
      <c r="U540" s="2" t="s">
        <v>42</v>
      </c>
      <c r="V540" s="2" t="s">
        <v>42</v>
      </c>
      <c r="W540" s="2">
        <v>1</v>
      </c>
      <c r="X540" s="2" t="s">
        <v>42</v>
      </c>
      <c r="Y540" s="2" t="s">
        <v>42</v>
      </c>
      <c r="Z540" s="1" t="s">
        <v>42</v>
      </c>
      <c r="AA540" s="1" t="s">
        <v>42</v>
      </c>
      <c r="AB540" s="1" t="s">
        <v>42</v>
      </c>
      <c r="AC540" s="1" t="s">
        <v>2807</v>
      </c>
      <c r="AD540" s="1" t="s">
        <v>88</v>
      </c>
      <c r="AE540" s="1" t="s">
        <v>2808</v>
      </c>
      <c r="AF540" s="1">
        <v>0</v>
      </c>
      <c r="AG540" s="1"/>
      <c r="AH540" s="1" t="s">
        <v>42</v>
      </c>
    </row>
    <row r="541" spans="1:34" hidden="1" x14ac:dyDescent="0.25">
      <c r="A541" s="1" t="s">
        <v>2816</v>
      </c>
      <c r="B541" s="1" t="s">
        <v>2817</v>
      </c>
      <c r="C541" s="1" t="s">
        <v>286</v>
      </c>
      <c r="D541" s="1" t="s">
        <v>2818</v>
      </c>
      <c r="E541" s="1" t="s">
        <v>2819</v>
      </c>
      <c r="F541" s="1" t="s">
        <v>1446</v>
      </c>
      <c r="G541" s="5" t="s">
        <v>222</v>
      </c>
      <c r="H541" s="1">
        <v>2015</v>
      </c>
      <c r="I541" s="1" t="s">
        <v>237</v>
      </c>
      <c r="J541" s="2"/>
      <c r="K541" s="2">
        <v>1</v>
      </c>
      <c r="L541" s="2" t="s">
        <v>42</v>
      </c>
      <c r="M541" s="2" t="s">
        <v>42</v>
      </c>
      <c r="N541" s="2">
        <v>0</v>
      </c>
      <c r="O541" s="2" t="s">
        <v>42</v>
      </c>
      <c r="P541" s="2" t="s">
        <v>43</v>
      </c>
      <c r="Q541" s="2">
        <v>1</v>
      </c>
      <c r="R541" s="2" t="s">
        <v>42</v>
      </c>
      <c r="S541" s="2" t="s">
        <v>42</v>
      </c>
      <c r="T541" s="2">
        <v>0</v>
      </c>
      <c r="U541" s="2" t="s">
        <v>42</v>
      </c>
      <c r="V541" s="2" t="s">
        <v>42</v>
      </c>
      <c r="W541" s="2">
        <v>0</v>
      </c>
      <c r="X541" s="2" t="s">
        <v>42</v>
      </c>
      <c r="Y541" s="2" t="s">
        <v>42</v>
      </c>
      <c r="Z541" s="1">
        <v>0</v>
      </c>
      <c r="AA541" s="1" t="s">
        <v>42</v>
      </c>
      <c r="AB541" s="1" t="s">
        <v>42</v>
      </c>
      <c r="AC541" s="1" t="s">
        <v>2820</v>
      </c>
      <c r="AD541" s="1" t="s">
        <v>292</v>
      </c>
      <c r="AE541" s="1" t="s">
        <v>1435</v>
      </c>
      <c r="AF541" s="1">
        <v>0</v>
      </c>
      <c r="AG541" s="1"/>
      <c r="AH541" s="1" t="s">
        <v>42</v>
      </c>
    </row>
    <row r="542" spans="1:34" hidden="1" x14ac:dyDescent="0.25">
      <c r="A542" s="1" t="s">
        <v>2837</v>
      </c>
      <c r="B542" s="1" t="s">
        <v>2838</v>
      </c>
      <c r="C542" s="1" t="s">
        <v>50</v>
      </c>
      <c r="D542" s="1" t="s">
        <v>2839</v>
      </c>
      <c r="E542" s="1" t="s">
        <v>2840</v>
      </c>
      <c r="F542" s="1" t="s">
        <v>196</v>
      </c>
      <c r="G542" s="5" t="s">
        <v>257</v>
      </c>
      <c r="H542" s="1">
        <v>2017</v>
      </c>
      <c r="I542" s="1" t="s">
        <v>597</v>
      </c>
      <c r="J542" s="2"/>
      <c r="K542" s="2">
        <v>1</v>
      </c>
      <c r="L542" s="2" t="s">
        <v>42</v>
      </c>
      <c r="M542" s="2" t="s">
        <v>42</v>
      </c>
      <c r="N542" s="2">
        <v>0</v>
      </c>
      <c r="O542" s="2" t="s">
        <v>42</v>
      </c>
      <c r="P542" s="2" t="s">
        <v>43</v>
      </c>
      <c r="Q542" s="2">
        <v>1</v>
      </c>
      <c r="R542" s="2" t="s">
        <v>42</v>
      </c>
      <c r="S542" s="2" t="s">
        <v>42</v>
      </c>
      <c r="T542" s="2">
        <v>0</v>
      </c>
      <c r="U542" s="2" t="s">
        <v>42</v>
      </c>
      <c r="V542" s="2" t="s">
        <v>42</v>
      </c>
      <c r="W542" s="2">
        <v>0</v>
      </c>
      <c r="X542" s="2" t="s">
        <v>42</v>
      </c>
      <c r="Y542" s="2" t="s">
        <v>42</v>
      </c>
      <c r="Z542" s="1">
        <v>1</v>
      </c>
      <c r="AA542" s="1" t="s">
        <v>42</v>
      </c>
      <c r="AB542" s="1" t="s">
        <v>42</v>
      </c>
      <c r="AC542" s="1" t="s">
        <v>2841</v>
      </c>
      <c r="AD542" s="1" t="s">
        <v>45</v>
      </c>
      <c r="AE542" s="1" t="s">
        <v>812</v>
      </c>
      <c r="AF542" s="1" t="s">
        <v>100</v>
      </c>
      <c r="AG542" s="1" t="s">
        <v>2842</v>
      </c>
      <c r="AH542" s="1" t="s">
        <v>42</v>
      </c>
    </row>
    <row r="543" spans="1:34" hidden="1" x14ac:dyDescent="0.25">
      <c r="A543" s="1" t="s">
        <v>2843</v>
      </c>
      <c r="B543" s="1" t="s">
        <v>2844</v>
      </c>
      <c r="C543" s="1" t="s">
        <v>50</v>
      </c>
      <c r="D543" s="1" t="s">
        <v>2845</v>
      </c>
      <c r="E543" s="1" t="s">
        <v>2846</v>
      </c>
      <c r="F543" s="1" t="s">
        <v>2847</v>
      </c>
      <c r="G543" s="5" t="s">
        <v>454</v>
      </c>
      <c r="H543" s="1">
        <v>2006</v>
      </c>
      <c r="I543" s="1" t="s">
        <v>1507</v>
      </c>
      <c r="J543" s="2"/>
      <c r="K543" s="2">
        <v>1</v>
      </c>
      <c r="L543" s="2" t="s">
        <v>42</v>
      </c>
      <c r="M543" s="2" t="s">
        <v>42</v>
      </c>
      <c r="N543" s="2">
        <v>0</v>
      </c>
      <c r="O543" s="2" t="s">
        <v>42</v>
      </c>
      <c r="P543" s="2" t="s">
        <v>43</v>
      </c>
      <c r="Q543" s="2">
        <v>1</v>
      </c>
      <c r="R543" s="2" t="s">
        <v>42</v>
      </c>
      <c r="S543" s="2" t="s">
        <v>42</v>
      </c>
      <c r="T543" s="2">
        <v>0</v>
      </c>
      <c r="U543" s="2" t="s">
        <v>42</v>
      </c>
      <c r="V543" s="2" t="s">
        <v>42</v>
      </c>
      <c r="W543" s="2">
        <v>0</v>
      </c>
      <c r="X543" s="2" t="s">
        <v>42</v>
      </c>
      <c r="Y543" s="2" t="s">
        <v>42</v>
      </c>
      <c r="Z543" s="1">
        <v>1</v>
      </c>
      <c r="AA543" s="1" t="s">
        <v>42</v>
      </c>
      <c r="AB543" s="1" t="s">
        <v>42</v>
      </c>
      <c r="AC543" s="1" t="s">
        <v>2848</v>
      </c>
      <c r="AD543" s="1" t="s">
        <v>507</v>
      </c>
      <c r="AE543" s="1" t="s">
        <v>507</v>
      </c>
      <c r="AF543" s="1" t="s">
        <v>100</v>
      </c>
      <c r="AG543" s="1" t="s">
        <v>2849</v>
      </c>
      <c r="AH543" s="1" t="s">
        <v>42</v>
      </c>
    </row>
    <row r="544" spans="1:34" hidden="1" x14ac:dyDescent="0.25">
      <c r="A544" s="1" t="s">
        <v>2850</v>
      </c>
      <c r="B544" s="1" t="s">
        <v>2851</v>
      </c>
      <c r="C544" s="1" t="s">
        <v>36</v>
      </c>
      <c r="D544" s="1" t="s">
        <v>2852</v>
      </c>
      <c r="E544" s="1" t="s">
        <v>2853</v>
      </c>
      <c r="F544" s="1" t="s">
        <v>2180</v>
      </c>
      <c r="G544" s="5" t="s">
        <v>389</v>
      </c>
      <c r="H544" s="1">
        <v>2006</v>
      </c>
      <c r="I544" s="1" t="s">
        <v>649</v>
      </c>
      <c r="J544" s="2"/>
      <c r="K544" s="2">
        <v>1</v>
      </c>
      <c r="L544" s="2" t="s">
        <v>42</v>
      </c>
      <c r="M544" s="2" t="s">
        <v>42</v>
      </c>
      <c r="N544" s="2">
        <v>0</v>
      </c>
      <c r="O544" s="2" t="s">
        <v>42</v>
      </c>
      <c r="P544" s="2" t="s">
        <v>43</v>
      </c>
      <c r="Q544" s="2">
        <v>1</v>
      </c>
      <c r="R544" s="2" t="s">
        <v>42</v>
      </c>
      <c r="S544" s="2" t="s">
        <v>42</v>
      </c>
      <c r="T544" s="2">
        <v>0</v>
      </c>
      <c r="U544" s="2" t="s">
        <v>42</v>
      </c>
      <c r="V544" s="2" t="s">
        <v>42</v>
      </c>
      <c r="W544" s="2">
        <v>0</v>
      </c>
      <c r="X544" s="2" t="s">
        <v>42</v>
      </c>
      <c r="Y544" s="2" t="s">
        <v>42</v>
      </c>
      <c r="Z544" s="1">
        <v>1</v>
      </c>
      <c r="AA544" s="1" t="s">
        <v>42</v>
      </c>
      <c r="AB544" s="1" t="s">
        <v>42</v>
      </c>
      <c r="AC544" s="1" t="s">
        <v>2854</v>
      </c>
      <c r="AD544" s="1" t="s">
        <v>1105</v>
      </c>
      <c r="AE544" s="1" t="s">
        <v>1105</v>
      </c>
      <c r="AF544" s="1">
        <v>0</v>
      </c>
      <c r="AG544" s="1" t="s">
        <v>191</v>
      </c>
      <c r="AH544" s="1" t="s">
        <v>42</v>
      </c>
    </row>
    <row r="545" spans="1:34" hidden="1" x14ac:dyDescent="0.25">
      <c r="A545" s="1" t="s">
        <v>2866</v>
      </c>
      <c r="B545" s="1" t="s">
        <v>2867</v>
      </c>
      <c r="C545" s="1" t="s">
        <v>103</v>
      </c>
      <c r="D545" s="1" t="s">
        <v>2868</v>
      </c>
      <c r="E545" s="1" t="s">
        <v>2869</v>
      </c>
      <c r="F545" s="1" t="s">
        <v>1643</v>
      </c>
      <c r="G545" s="5" t="s">
        <v>257</v>
      </c>
      <c r="H545" s="1">
        <v>2016</v>
      </c>
      <c r="I545" s="1" t="s">
        <v>628</v>
      </c>
      <c r="J545" s="2"/>
      <c r="K545" s="2">
        <v>1</v>
      </c>
      <c r="L545" s="2" t="s">
        <v>42</v>
      </c>
      <c r="M545" s="2" t="s">
        <v>42</v>
      </c>
      <c r="N545" s="2">
        <v>1</v>
      </c>
      <c r="O545" s="2" t="s">
        <v>42</v>
      </c>
      <c r="P545" s="2" t="s">
        <v>43</v>
      </c>
      <c r="Q545" s="2">
        <v>0</v>
      </c>
      <c r="R545" s="2" t="s">
        <v>42</v>
      </c>
      <c r="S545" s="2" t="s">
        <v>42</v>
      </c>
      <c r="T545" s="2">
        <v>0</v>
      </c>
      <c r="U545" s="2" t="s">
        <v>42</v>
      </c>
      <c r="V545" s="2" t="s">
        <v>42</v>
      </c>
      <c r="W545" s="2">
        <v>0</v>
      </c>
      <c r="X545" s="2" t="s">
        <v>42</v>
      </c>
      <c r="Y545" s="2" t="s">
        <v>42</v>
      </c>
      <c r="Z545" s="1" t="s">
        <v>42</v>
      </c>
      <c r="AA545" s="1" t="s">
        <v>42</v>
      </c>
      <c r="AB545" s="1" t="s">
        <v>42</v>
      </c>
      <c r="AC545" s="1" t="s">
        <v>2870</v>
      </c>
      <c r="AD545" s="1" t="s">
        <v>239</v>
      </c>
      <c r="AE545" s="1" t="s">
        <v>260</v>
      </c>
      <c r="AF545" s="1" t="s">
        <v>100</v>
      </c>
      <c r="AG545" s="1" t="s">
        <v>261</v>
      </c>
      <c r="AH545" s="1" t="s">
        <v>42</v>
      </c>
    </row>
    <row r="546" spans="1:34" hidden="1" x14ac:dyDescent="0.25">
      <c r="A546" s="1" t="s">
        <v>2871</v>
      </c>
      <c r="B546" s="1" t="s">
        <v>2872</v>
      </c>
      <c r="C546" s="1" t="s">
        <v>103</v>
      </c>
      <c r="D546" s="1" t="s">
        <v>2873</v>
      </c>
      <c r="E546" s="1" t="s">
        <v>2874</v>
      </c>
      <c r="F546" s="1" t="s">
        <v>133</v>
      </c>
      <c r="G546" s="5" t="s">
        <v>257</v>
      </c>
      <c r="H546" s="1">
        <v>2016</v>
      </c>
      <c r="I546" s="1" t="s">
        <v>134</v>
      </c>
      <c r="J546" s="2"/>
      <c r="K546" s="2">
        <v>1</v>
      </c>
      <c r="L546" s="2" t="s">
        <v>42</v>
      </c>
      <c r="M546" s="2" t="s">
        <v>42</v>
      </c>
      <c r="N546" s="2">
        <v>1</v>
      </c>
      <c r="O546" s="2" t="s">
        <v>42</v>
      </c>
      <c r="P546" s="2" t="s">
        <v>43</v>
      </c>
      <c r="Q546" s="2">
        <v>0</v>
      </c>
      <c r="R546" s="2" t="s">
        <v>42</v>
      </c>
      <c r="S546" s="2" t="s">
        <v>42</v>
      </c>
      <c r="T546" s="2">
        <v>0</v>
      </c>
      <c r="U546" s="2" t="s">
        <v>42</v>
      </c>
      <c r="V546" s="2" t="s">
        <v>42</v>
      </c>
      <c r="W546" s="2">
        <v>0</v>
      </c>
      <c r="X546" s="2" t="s">
        <v>42</v>
      </c>
      <c r="Y546" s="2" t="s">
        <v>42</v>
      </c>
      <c r="Z546" s="1" t="s">
        <v>42</v>
      </c>
      <c r="AA546" s="1" t="s">
        <v>42</v>
      </c>
      <c r="AB546" s="1" t="s">
        <v>42</v>
      </c>
      <c r="AC546" s="1" t="s">
        <v>2875</v>
      </c>
      <c r="AD546" s="1" t="s">
        <v>239</v>
      </c>
      <c r="AE546" s="1" t="s">
        <v>260</v>
      </c>
      <c r="AF546" s="1" t="s">
        <v>100</v>
      </c>
      <c r="AG546" s="1" t="s">
        <v>261</v>
      </c>
      <c r="AH546" s="1" t="s">
        <v>42</v>
      </c>
    </row>
    <row r="547" spans="1:34" hidden="1" x14ac:dyDescent="0.25">
      <c r="A547" s="1" t="s">
        <v>2876</v>
      </c>
      <c r="B547" s="1" t="s">
        <v>2877</v>
      </c>
      <c r="C547" s="1" t="s">
        <v>103</v>
      </c>
      <c r="D547" s="1" t="s">
        <v>2878</v>
      </c>
      <c r="E547" s="1" t="s">
        <v>2879</v>
      </c>
      <c r="F547" s="1" t="s">
        <v>2880</v>
      </c>
      <c r="G547" s="5" t="s">
        <v>62</v>
      </c>
      <c r="H547" s="1">
        <v>2019</v>
      </c>
      <c r="I547" s="1" t="s">
        <v>1054</v>
      </c>
      <c r="J547" s="2"/>
      <c r="K547" s="2">
        <v>1</v>
      </c>
      <c r="L547" s="2" t="s">
        <v>42</v>
      </c>
      <c r="M547" s="2" t="s">
        <v>42</v>
      </c>
      <c r="N547" s="2">
        <v>1</v>
      </c>
      <c r="O547" s="2" t="s">
        <v>42</v>
      </c>
      <c r="P547" s="2" t="s">
        <v>43</v>
      </c>
      <c r="Q547" s="2" t="s">
        <v>42</v>
      </c>
      <c r="R547" s="2" t="s">
        <v>42</v>
      </c>
      <c r="S547" s="2" t="s">
        <v>42</v>
      </c>
      <c r="T547" s="2">
        <v>1</v>
      </c>
      <c r="U547" s="2" t="s">
        <v>42</v>
      </c>
      <c r="V547" s="2" t="s">
        <v>42</v>
      </c>
      <c r="W547" s="2">
        <v>1</v>
      </c>
      <c r="X547" s="2" t="s">
        <v>42</v>
      </c>
      <c r="Y547" s="2" t="s">
        <v>42</v>
      </c>
      <c r="Z547" s="1">
        <v>1</v>
      </c>
      <c r="AA547" s="1" t="s">
        <v>42</v>
      </c>
      <c r="AB547" s="1" t="s">
        <v>42</v>
      </c>
      <c r="AC547" s="1" t="s">
        <v>2881</v>
      </c>
      <c r="AD547" s="1">
        <v>0</v>
      </c>
      <c r="AE547" s="1" t="s">
        <v>2882</v>
      </c>
      <c r="AF547" s="1">
        <v>0</v>
      </c>
      <c r="AG547" s="1" t="s">
        <v>2020</v>
      </c>
      <c r="AH547" s="1" t="s">
        <v>42</v>
      </c>
    </row>
    <row r="548" spans="1:34" hidden="1" x14ac:dyDescent="0.25">
      <c r="A548" s="1" t="s">
        <v>2883</v>
      </c>
      <c r="B548" s="1" t="s">
        <v>2884</v>
      </c>
      <c r="C548" s="1" t="s">
        <v>50</v>
      </c>
      <c r="D548" s="1" t="s">
        <v>2885</v>
      </c>
      <c r="E548" s="1" t="s">
        <v>2886</v>
      </c>
      <c r="F548" s="1" t="s">
        <v>790</v>
      </c>
      <c r="G548" s="5" t="s">
        <v>96</v>
      </c>
      <c r="H548" s="1">
        <v>2006</v>
      </c>
      <c r="I548" s="1" t="s">
        <v>1054</v>
      </c>
      <c r="J548" s="2"/>
      <c r="K548" s="2">
        <v>1</v>
      </c>
      <c r="L548" s="2" t="s">
        <v>42</v>
      </c>
      <c r="M548" s="2" t="s">
        <v>42</v>
      </c>
      <c r="N548" s="2">
        <v>1</v>
      </c>
      <c r="O548" s="2" t="s">
        <v>42</v>
      </c>
      <c r="P548" s="2" t="s">
        <v>43</v>
      </c>
      <c r="Q548" s="2">
        <v>1</v>
      </c>
      <c r="R548" s="2" t="s">
        <v>42</v>
      </c>
      <c r="S548" s="2" t="s">
        <v>42</v>
      </c>
      <c r="T548" s="2">
        <v>1</v>
      </c>
      <c r="U548" s="2" t="s">
        <v>42</v>
      </c>
      <c r="V548" s="2" t="s">
        <v>42</v>
      </c>
      <c r="W548" s="2">
        <v>0</v>
      </c>
      <c r="X548" s="2" t="s">
        <v>42</v>
      </c>
      <c r="Y548" s="2" t="s">
        <v>42</v>
      </c>
      <c r="Z548" s="1">
        <v>1</v>
      </c>
      <c r="AA548" s="1" t="s">
        <v>42</v>
      </c>
      <c r="AB548" s="1" t="s">
        <v>42</v>
      </c>
      <c r="AC548" s="1" t="s">
        <v>2887</v>
      </c>
      <c r="AD548" s="1" t="s">
        <v>250</v>
      </c>
      <c r="AE548" s="1" t="s">
        <v>774</v>
      </c>
      <c r="AF548" s="1" t="s">
        <v>100</v>
      </c>
      <c r="AG548" s="1" t="s">
        <v>2888</v>
      </c>
      <c r="AH548" s="1" t="s">
        <v>42</v>
      </c>
    </row>
    <row r="549" spans="1:34" hidden="1" x14ac:dyDescent="0.25">
      <c r="A549" s="1" t="s">
        <v>2889</v>
      </c>
      <c r="B549" s="1" t="s">
        <v>2890</v>
      </c>
      <c r="C549" s="1" t="s">
        <v>50</v>
      </c>
      <c r="D549" s="1" t="s">
        <v>2891</v>
      </c>
      <c r="E549" s="1" t="s">
        <v>2892</v>
      </c>
      <c r="F549" s="1" t="s">
        <v>2487</v>
      </c>
      <c r="G549" s="5" t="s">
        <v>643</v>
      </c>
      <c r="H549" s="1">
        <v>2009</v>
      </c>
      <c r="I549" s="1" t="s">
        <v>258</v>
      </c>
      <c r="J549" s="2"/>
      <c r="K549" s="2">
        <v>1</v>
      </c>
      <c r="L549" s="2" t="s">
        <v>42</v>
      </c>
      <c r="M549" s="2" t="s">
        <v>42</v>
      </c>
      <c r="N549" s="2">
        <v>0</v>
      </c>
      <c r="O549" s="2" t="s">
        <v>42</v>
      </c>
      <c r="P549" s="2" t="s">
        <v>43</v>
      </c>
      <c r="Q549" s="2">
        <v>1</v>
      </c>
      <c r="R549" s="2" t="s">
        <v>42</v>
      </c>
      <c r="S549" s="2" t="s">
        <v>42</v>
      </c>
      <c r="T549" s="2">
        <v>0</v>
      </c>
      <c r="U549" s="2" t="s">
        <v>42</v>
      </c>
      <c r="V549" s="2" t="s">
        <v>42</v>
      </c>
      <c r="W549" s="2">
        <v>0</v>
      </c>
      <c r="X549" s="2" t="s">
        <v>42</v>
      </c>
      <c r="Y549" s="2" t="s">
        <v>42</v>
      </c>
      <c r="Z549" s="1">
        <v>1</v>
      </c>
      <c r="AA549" s="1" t="s">
        <v>42</v>
      </c>
      <c r="AB549" s="1" t="s">
        <v>42</v>
      </c>
      <c r="AC549" s="1" t="s">
        <v>2893</v>
      </c>
      <c r="AD549" s="1" t="s">
        <v>507</v>
      </c>
      <c r="AE549" s="1" t="s">
        <v>2894</v>
      </c>
      <c r="AF549" s="1" t="s">
        <v>100</v>
      </c>
      <c r="AG549" s="1" t="s">
        <v>2895</v>
      </c>
      <c r="AH549" s="1" t="s">
        <v>42</v>
      </c>
    </row>
    <row r="550" spans="1:34" hidden="1" x14ac:dyDescent="0.25">
      <c r="A550" s="1" t="s">
        <v>2896</v>
      </c>
      <c r="B550" s="1" t="s">
        <v>2897</v>
      </c>
      <c r="C550" s="1" t="s">
        <v>36</v>
      </c>
      <c r="D550" s="1" t="s">
        <v>2898</v>
      </c>
      <c r="E550" s="1" t="s">
        <v>2899</v>
      </c>
      <c r="F550" s="1" t="s">
        <v>2708</v>
      </c>
      <c r="G550" s="5" t="s">
        <v>437</v>
      </c>
      <c r="H550" s="1">
        <v>2006</v>
      </c>
      <c r="I550" s="1" t="s">
        <v>1187</v>
      </c>
      <c r="J550" s="2"/>
      <c r="K550" s="2">
        <v>1</v>
      </c>
      <c r="L550" s="2" t="s">
        <v>42</v>
      </c>
      <c r="M550" s="2" t="s">
        <v>42</v>
      </c>
      <c r="N550" s="2">
        <v>0</v>
      </c>
      <c r="O550" s="2" t="s">
        <v>42</v>
      </c>
      <c r="P550" s="2" t="s">
        <v>43</v>
      </c>
      <c r="Q550" s="2">
        <v>1</v>
      </c>
      <c r="R550" s="2" t="s">
        <v>42</v>
      </c>
      <c r="S550" s="2" t="s">
        <v>42</v>
      </c>
      <c r="T550" s="2">
        <v>0</v>
      </c>
      <c r="U550" s="2" t="s">
        <v>42</v>
      </c>
      <c r="V550" s="2" t="s">
        <v>42</v>
      </c>
      <c r="W550" s="2">
        <v>0</v>
      </c>
      <c r="X550" s="2" t="s">
        <v>42</v>
      </c>
      <c r="Y550" s="2" t="s">
        <v>42</v>
      </c>
      <c r="Z550" s="1">
        <v>1</v>
      </c>
      <c r="AA550" s="1" t="s">
        <v>42</v>
      </c>
      <c r="AB550" s="1" t="s">
        <v>42</v>
      </c>
      <c r="AC550" s="1" t="s">
        <v>2900</v>
      </c>
      <c r="AD550" s="1" t="s">
        <v>98</v>
      </c>
      <c r="AE550" s="1" t="s">
        <v>2901</v>
      </c>
      <c r="AF550" s="1">
        <v>0</v>
      </c>
      <c r="AG550" s="1"/>
      <c r="AH550" s="1" t="s">
        <v>42</v>
      </c>
    </row>
    <row r="551" spans="1:34" hidden="1" x14ac:dyDescent="0.25">
      <c r="A551" s="1" t="s">
        <v>2910</v>
      </c>
      <c r="B551" s="1" t="s">
        <v>2911</v>
      </c>
      <c r="C551" s="1" t="s">
        <v>50</v>
      </c>
      <c r="D551" s="1" t="s">
        <v>2912</v>
      </c>
      <c r="E551" s="1" t="s">
        <v>2913</v>
      </c>
      <c r="F551" s="1" t="s">
        <v>2914</v>
      </c>
      <c r="G551" s="5" t="s">
        <v>40</v>
      </c>
      <c r="H551" s="1">
        <v>2015</v>
      </c>
      <c r="I551" s="1" t="s">
        <v>992</v>
      </c>
      <c r="J551" s="2"/>
      <c r="K551" s="2">
        <v>1</v>
      </c>
      <c r="L551" s="2" t="s">
        <v>42</v>
      </c>
      <c r="M551" s="2" t="s">
        <v>42</v>
      </c>
      <c r="N551" s="2">
        <v>0</v>
      </c>
      <c r="O551" s="2" t="s">
        <v>42</v>
      </c>
      <c r="P551" s="2" t="s">
        <v>43</v>
      </c>
      <c r="Q551" s="2">
        <v>1</v>
      </c>
      <c r="R551" s="2" t="s">
        <v>42</v>
      </c>
      <c r="S551" s="2" t="s">
        <v>42</v>
      </c>
      <c r="T551" s="2">
        <v>0</v>
      </c>
      <c r="U551" s="2" t="s">
        <v>42</v>
      </c>
      <c r="V551" s="2" t="s">
        <v>42</v>
      </c>
      <c r="W551" s="2">
        <v>0</v>
      </c>
      <c r="X551" s="2" t="s">
        <v>42</v>
      </c>
      <c r="Y551" s="2" t="s">
        <v>42</v>
      </c>
      <c r="Z551" s="1">
        <v>1</v>
      </c>
      <c r="AA551" s="1" t="s">
        <v>42</v>
      </c>
      <c r="AB551" s="1" t="s">
        <v>42</v>
      </c>
      <c r="AC551" s="1" t="s">
        <v>2915</v>
      </c>
      <c r="AD551" s="1" t="s">
        <v>65</v>
      </c>
      <c r="AE551" s="1" t="s">
        <v>812</v>
      </c>
      <c r="AF551" s="1" t="s">
        <v>100</v>
      </c>
      <c r="AG551" s="1" t="s">
        <v>2916</v>
      </c>
      <c r="AH551" s="1" t="s">
        <v>42</v>
      </c>
    </row>
    <row r="552" spans="1:34" hidden="1" x14ac:dyDescent="0.25">
      <c r="A552" s="1" t="s">
        <v>2920</v>
      </c>
      <c r="B552" s="1" t="s">
        <v>2921</v>
      </c>
      <c r="C552" s="1" t="s">
        <v>50</v>
      </c>
      <c r="D552" s="1" t="s">
        <v>2922</v>
      </c>
      <c r="E552" s="1" t="s">
        <v>2923</v>
      </c>
      <c r="F552" s="1" t="s">
        <v>2924</v>
      </c>
      <c r="G552" s="5" t="s">
        <v>437</v>
      </c>
      <c r="H552" s="1">
        <v>2006</v>
      </c>
      <c r="I552" s="1" t="s">
        <v>628</v>
      </c>
      <c r="J552" s="2"/>
      <c r="K552" s="2">
        <v>1</v>
      </c>
      <c r="L552" s="2" t="s">
        <v>42</v>
      </c>
      <c r="M552" s="2" t="s">
        <v>42</v>
      </c>
      <c r="N552" s="2">
        <v>0</v>
      </c>
      <c r="O552" s="2" t="s">
        <v>42</v>
      </c>
      <c r="P552" s="2" t="s">
        <v>43</v>
      </c>
      <c r="Q552" s="2">
        <v>1</v>
      </c>
      <c r="R552" s="2" t="s">
        <v>42</v>
      </c>
      <c r="S552" s="2" t="s">
        <v>42</v>
      </c>
      <c r="T552" s="2">
        <v>0</v>
      </c>
      <c r="U552" s="2" t="s">
        <v>42</v>
      </c>
      <c r="V552" s="2" t="s">
        <v>42</v>
      </c>
      <c r="W552" s="2">
        <v>0</v>
      </c>
      <c r="X552" s="2" t="s">
        <v>42</v>
      </c>
      <c r="Y552" s="2" t="s">
        <v>42</v>
      </c>
      <c r="Z552" s="1">
        <v>0</v>
      </c>
      <c r="AA552" s="1" t="s">
        <v>42</v>
      </c>
      <c r="AB552" s="1" t="s">
        <v>42</v>
      </c>
      <c r="AC552" s="1" t="s">
        <v>2925</v>
      </c>
      <c r="AD552" s="1" t="s">
        <v>127</v>
      </c>
      <c r="AE552" s="1" t="s">
        <v>127</v>
      </c>
      <c r="AF552" s="1" t="s">
        <v>100</v>
      </c>
      <c r="AG552" s="1" t="s">
        <v>2926</v>
      </c>
      <c r="AH552" s="1" t="s">
        <v>42</v>
      </c>
    </row>
    <row r="553" spans="1:34" hidden="1" x14ac:dyDescent="0.25">
      <c r="A553" s="1" t="s">
        <v>2927</v>
      </c>
      <c r="B553" s="1" t="s">
        <v>2928</v>
      </c>
      <c r="C553" s="1" t="s">
        <v>50</v>
      </c>
      <c r="D553" s="1" t="s">
        <v>2929</v>
      </c>
      <c r="E553" s="1" t="s">
        <v>2930</v>
      </c>
      <c r="F553" s="1" t="s">
        <v>2383</v>
      </c>
      <c r="G553" s="5" t="s">
        <v>162</v>
      </c>
      <c r="H553" s="1">
        <v>2006</v>
      </c>
      <c r="I553" s="1" t="s">
        <v>563</v>
      </c>
      <c r="J553" s="2"/>
      <c r="K553" s="2">
        <v>1</v>
      </c>
      <c r="L553" s="2" t="s">
        <v>42</v>
      </c>
      <c r="M553" s="2" t="s">
        <v>42</v>
      </c>
      <c r="N553" s="2">
        <v>0</v>
      </c>
      <c r="O553" s="2" t="s">
        <v>42</v>
      </c>
      <c r="P553" s="2" t="s">
        <v>43</v>
      </c>
      <c r="Q553" s="2">
        <v>1</v>
      </c>
      <c r="R553" s="2" t="s">
        <v>42</v>
      </c>
      <c r="S553" s="2" t="s">
        <v>42</v>
      </c>
      <c r="T553" s="2">
        <v>0</v>
      </c>
      <c r="U553" s="2" t="s">
        <v>42</v>
      </c>
      <c r="V553" s="2" t="s">
        <v>42</v>
      </c>
      <c r="W553" s="2">
        <v>0</v>
      </c>
      <c r="X553" s="2" t="s">
        <v>42</v>
      </c>
      <c r="Y553" s="2" t="s">
        <v>42</v>
      </c>
      <c r="Z553" s="1">
        <v>0</v>
      </c>
      <c r="AA553" s="1" t="s">
        <v>42</v>
      </c>
      <c r="AB553" s="1" t="s">
        <v>42</v>
      </c>
      <c r="AC553" s="1" t="s">
        <v>2931</v>
      </c>
      <c r="AD553" s="1" t="s">
        <v>98</v>
      </c>
      <c r="AE553" s="1" t="s">
        <v>958</v>
      </c>
      <c r="AF553" s="1" t="s">
        <v>100</v>
      </c>
      <c r="AG553" s="1"/>
      <c r="AH553" s="1" t="s">
        <v>42</v>
      </c>
    </row>
    <row r="554" spans="1:34" hidden="1" x14ac:dyDescent="0.25">
      <c r="A554" s="1" t="s">
        <v>2932</v>
      </c>
      <c r="B554" s="1" t="s">
        <v>2933</v>
      </c>
      <c r="C554" s="1" t="s">
        <v>50</v>
      </c>
      <c r="D554" s="1" t="s">
        <v>2934</v>
      </c>
      <c r="E554" s="1" t="s">
        <v>2935</v>
      </c>
      <c r="F554" s="1" t="s">
        <v>1990</v>
      </c>
      <c r="G554" s="5" t="s">
        <v>942</v>
      </c>
      <c r="H554" s="1">
        <v>2006</v>
      </c>
      <c r="I554" s="1" t="s">
        <v>668</v>
      </c>
      <c r="J554" s="2"/>
      <c r="K554" s="2">
        <v>1</v>
      </c>
      <c r="L554" s="2" t="s">
        <v>42</v>
      </c>
      <c r="M554" s="2" t="s">
        <v>42</v>
      </c>
      <c r="N554" s="2">
        <v>0</v>
      </c>
      <c r="O554" s="2" t="s">
        <v>42</v>
      </c>
      <c r="P554" s="2" t="s">
        <v>43</v>
      </c>
      <c r="Q554" s="2">
        <v>1</v>
      </c>
      <c r="R554" s="2" t="s">
        <v>42</v>
      </c>
      <c r="S554" s="2" t="s">
        <v>42</v>
      </c>
      <c r="T554" s="2">
        <v>0</v>
      </c>
      <c r="U554" s="2" t="s">
        <v>42</v>
      </c>
      <c r="V554" s="2" t="s">
        <v>42</v>
      </c>
      <c r="W554" s="2">
        <v>0</v>
      </c>
      <c r="X554" s="2" t="s">
        <v>42</v>
      </c>
      <c r="Y554" s="2" t="s">
        <v>42</v>
      </c>
      <c r="Z554" s="1">
        <v>1</v>
      </c>
      <c r="AA554" s="1" t="s">
        <v>42</v>
      </c>
      <c r="AB554" s="1" t="s">
        <v>42</v>
      </c>
      <c r="AC554" s="1" t="s">
        <v>2936</v>
      </c>
      <c r="AD554" s="1" t="s">
        <v>127</v>
      </c>
      <c r="AE554" s="1" t="s">
        <v>852</v>
      </c>
      <c r="AF554" s="1" t="s">
        <v>100</v>
      </c>
      <c r="AG554" s="1"/>
      <c r="AH554" s="1" t="s">
        <v>42</v>
      </c>
    </row>
    <row r="555" spans="1:34" hidden="1" x14ac:dyDescent="0.25">
      <c r="A555" s="1" t="s">
        <v>2937</v>
      </c>
      <c r="B555" s="1" t="s">
        <v>2938</v>
      </c>
      <c r="C555" s="1" t="s">
        <v>103</v>
      </c>
      <c r="D555" s="1" t="s">
        <v>2939</v>
      </c>
      <c r="E555" s="1" t="s">
        <v>2940</v>
      </c>
      <c r="F555" s="1" t="s">
        <v>2761</v>
      </c>
      <c r="G555" s="5" t="s">
        <v>162</v>
      </c>
      <c r="H555" s="1">
        <v>2006</v>
      </c>
      <c r="I555" s="1" t="s">
        <v>163</v>
      </c>
      <c r="J555" s="2"/>
      <c r="K555" s="2">
        <v>1</v>
      </c>
      <c r="L555" s="2" t="s">
        <v>42</v>
      </c>
      <c r="M555" s="2" t="s">
        <v>42</v>
      </c>
      <c r="N555" s="2">
        <v>1</v>
      </c>
      <c r="O555" s="2" t="s">
        <v>42</v>
      </c>
      <c r="P555" s="2" t="s">
        <v>43</v>
      </c>
      <c r="Q555" s="2">
        <v>0</v>
      </c>
      <c r="R555" s="2" t="s">
        <v>42</v>
      </c>
      <c r="S555" s="2" t="s">
        <v>42</v>
      </c>
      <c r="T555" s="2">
        <v>0</v>
      </c>
      <c r="U555" s="2" t="s">
        <v>42</v>
      </c>
      <c r="V555" s="2" t="s">
        <v>42</v>
      </c>
      <c r="W555" s="2">
        <v>0</v>
      </c>
      <c r="X555" s="2" t="s">
        <v>42</v>
      </c>
      <c r="Y555" s="2" t="s">
        <v>42</v>
      </c>
      <c r="Z555" s="1">
        <v>1</v>
      </c>
      <c r="AA555" s="1" t="s">
        <v>42</v>
      </c>
      <c r="AB555" s="1" t="s">
        <v>42</v>
      </c>
      <c r="AC555" s="1" t="s">
        <v>2941</v>
      </c>
      <c r="AD555" s="1" t="s">
        <v>88</v>
      </c>
      <c r="AE555" s="1" t="s">
        <v>2942</v>
      </c>
      <c r="AF555" s="1" t="s">
        <v>100</v>
      </c>
      <c r="AG555" s="1"/>
      <c r="AH555" s="1" t="s">
        <v>42</v>
      </c>
    </row>
    <row r="556" spans="1:34" hidden="1" x14ac:dyDescent="0.25">
      <c r="A556" s="1" t="s">
        <v>2943</v>
      </c>
      <c r="B556" s="1" t="s">
        <v>2944</v>
      </c>
      <c r="C556" s="1" t="s">
        <v>50</v>
      </c>
      <c r="D556" s="1" t="s">
        <v>2945</v>
      </c>
      <c r="E556" s="1" t="s">
        <v>2946</v>
      </c>
      <c r="F556" s="1" t="s">
        <v>562</v>
      </c>
      <c r="G556" s="5" t="s">
        <v>187</v>
      </c>
      <c r="H556" s="1">
        <v>2012</v>
      </c>
      <c r="I556" s="1" t="s">
        <v>728</v>
      </c>
      <c r="J556" s="2"/>
      <c r="K556" s="2">
        <v>1</v>
      </c>
      <c r="L556" s="2" t="s">
        <v>42</v>
      </c>
      <c r="M556" s="2" t="s">
        <v>42</v>
      </c>
      <c r="N556" s="2">
        <v>0</v>
      </c>
      <c r="O556" s="2" t="s">
        <v>42</v>
      </c>
      <c r="P556" s="2" t="s">
        <v>43</v>
      </c>
      <c r="Q556" s="2">
        <v>1</v>
      </c>
      <c r="R556" s="2" t="s">
        <v>42</v>
      </c>
      <c r="S556" s="2" t="s">
        <v>42</v>
      </c>
      <c r="T556" s="2">
        <v>0</v>
      </c>
      <c r="U556" s="2" t="s">
        <v>42</v>
      </c>
      <c r="V556" s="2" t="s">
        <v>42</v>
      </c>
      <c r="W556" s="2">
        <v>0</v>
      </c>
      <c r="X556" s="2" t="s">
        <v>42</v>
      </c>
      <c r="Y556" s="2" t="s">
        <v>42</v>
      </c>
      <c r="Z556" s="1">
        <v>1</v>
      </c>
      <c r="AA556" s="1" t="s">
        <v>42</v>
      </c>
      <c r="AB556" s="1" t="s">
        <v>42</v>
      </c>
      <c r="AC556" s="1" t="s">
        <v>2947</v>
      </c>
      <c r="AD556" s="1" t="s">
        <v>1105</v>
      </c>
      <c r="AE556" s="1" t="s">
        <v>327</v>
      </c>
      <c r="AF556" s="1" t="s">
        <v>100</v>
      </c>
      <c r="AG556" s="1" t="s">
        <v>2338</v>
      </c>
      <c r="AH556" s="1" t="s">
        <v>42</v>
      </c>
    </row>
    <row r="557" spans="1:34" hidden="1" x14ac:dyDescent="0.25">
      <c r="A557" s="18" t="s">
        <v>2952</v>
      </c>
      <c r="B557" s="18" t="str">
        <f>VLOOKUP(A557,'[1]2020 New Titles'!A:I,2,FALSE)</f>
        <v>International Journal of Educational Reform</v>
      </c>
      <c r="C557" s="26" t="s">
        <v>36</v>
      </c>
      <c r="D557" s="1" t="s">
        <v>2953</v>
      </c>
      <c r="E557" s="1">
        <v>0</v>
      </c>
      <c r="F557" s="1" t="s">
        <v>661</v>
      </c>
      <c r="G557" s="5" t="s">
        <v>152</v>
      </c>
      <c r="H557" s="1">
        <v>2020</v>
      </c>
      <c r="I557" s="1" t="s">
        <v>163</v>
      </c>
      <c r="J557" s="2"/>
      <c r="K557" s="2">
        <v>1</v>
      </c>
      <c r="L557" s="2" t="s">
        <v>42</v>
      </c>
      <c r="M557" s="2" t="s">
        <v>42</v>
      </c>
      <c r="N557" s="2" t="s">
        <v>42</v>
      </c>
      <c r="O557" s="2" t="s">
        <v>42</v>
      </c>
      <c r="P557" s="2" t="s">
        <v>43</v>
      </c>
      <c r="Q557" s="2">
        <v>1</v>
      </c>
      <c r="R557" s="2" t="s">
        <v>42</v>
      </c>
      <c r="S557" s="2" t="s">
        <v>42</v>
      </c>
      <c r="T557" s="2" t="s">
        <v>42</v>
      </c>
      <c r="U557" s="2" t="s">
        <v>42</v>
      </c>
      <c r="V557" s="2" t="s">
        <v>42</v>
      </c>
      <c r="W557" s="2" t="s">
        <v>42</v>
      </c>
      <c r="X557" s="2" t="s">
        <v>42</v>
      </c>
      <c r="Y557" s="2" t="s">
        <v>42</v>
      </c>
      <c r="Z557" s="1">
        <v>1</v>
      </c>
      <c r="AA557" s="1" t="s">
        <v>42</v>
      </c>
      <c r="AB557" s="1" t="s">
        <v>42</v>
      </c>
      <c r="AC557" s="1" t="s">
        <v>2954</v>
      </c>
      <c r="AD557" s="1"/>
      <c r="AE557" s="1"/>
      <c r="AF557" s="1">
        <v>0</v>
      </c>
      <c r="AG557" s="1" t="e">
        <v>#REF!</v>
      </c>
      <c r="AH557" s="1" t="s">
        <v>42</v>
      </c>
    </row>
    <row r="558" spans="1:34" hidden="1" x14ac:dyDescent="0.25">
      <c r="A558" s="1" t="s">
        <v>2955</v>
      </c>
      <c r="B558" s="1" t="s">
        <v>2956</v>
      </c>
      <c r="C558" s="1" t="s">
        <v>103</v>
      </c>
      <c r="D558" s="1" t="s">
        <v>2957</v>
      </c>
      <c r="E558" s="1" t="s">
        <v>2958</v>
      </c>
      <c r="F558" s="1" t="s">
        <v>2708</v>
      </c>
      <c r="G558" s="5" t="s">
        <v>266</v>
      </c>
      <c r="H558" s="1">
        <v>2015</v>
      </c>
      <c r="I558" s="1" t="s">
        <v>1187</v>
      </c>
      <c r="J558" s="2"/>
      <c r="K558" s="2">
        <v>1</v>
      </c>
      <c r="L558" s="2" t="s">
        <v>42</v>
      </c>
      <c r="M558" s="2" t="s">
        <v>42</v>
      </c>
      <c r="N558" s="2">
        <v>1</v>
      </c>
      <c r="O558" s="2" t="s">
        <v>42</v>
      </c>
      <c r="P558" s="2" t="s">
        <v>43</v>
      </c>
      <c r="Q558" s="2">
        <v>0</v>
      </c>
      <c r="R558" s="2" t="s">
        <v>42</v>
      </c>
      <c r="S558" s="2" t="s">
        <v>42</v>
      </c>
      <c r="T558" s="2">
        <v>0</v>
      </c>
      <c r="U558" s="2" t="s">
        <v>42</v>
      </c>
      <c r="V558" s="2" t="s">
        <v>42</v>
      </c>
      <c r="W558" s="2">
        <v>0</v>
      </c>
      <c r="X558" s="2" t="s">
        <v>42</v>
      </c>
      <c r="Y558" s="2" t="s">
        <v>42</v>
      </c>
      <c r="Z558" s="1">
        <v>1</v>
      </c>
      <c r="AA558" s="1" t="s">
        <v>42</v>
      </c>
      <c r="AB558" s="1" t="s">
        <v>42</v>
      </c>
      <c r="AC558" s="1" t="s">
        <v>2959</v>
      </c>
      <c r="AD558" s="1" t="s">
        <v>239</v>
      </c>
      <c r="AE558" s="1" t="s">
        <v>240</v>
      </c>
      <c r="AF558" s="1" t="s">
        <v>100</v>
      </c>
      <c r="AG558" s="1" t="s">
        <v>310</v>
      </c>
      <c r="AH558" s="1" t="s">
        <v>42</v>
      </c>
    </row>
    <row r="559" spans="1:34" hidden="1" x14ac:dyDescent="0.25">
      <c r="A559" s="1" t="s">
        <v>2964</v>
      </c>
      <c r="B559" s="1" t="s">
        <v>2965</v>
      </c>
      <c r="C559" s="1" t="s">
        <v>50</v>
      </c>
      <c r="D559" s="1" t="s">
        <v>2966</v>
      </c>
      <c r="E559" s="1" t="s">
        <v>2967</v>
      </c>
      <c r="F559" s="1" t="s">
        <v>2575</v>
      </c>
      <c r="G559" s="5" t="s">
        <v>266</v>
      </c>
      <c r="H559" s="1">
        <v>2015</v>
      </c>
      <c r="I559" s="1" t="s">
        <v>63</v>
      </c>
      <c r="J559" s="2"/>
      <c r="K559" s="2">
        <v>1</v>
      </c>
      <c r="L559" s="2" t="s">
        <v>42</v>
      </c>
      <c r="M559" s="2" t="s">
        <v>42</v>
      </c>
      <c r="N559" s="2">
        <v>0</v>
      </c>
      <c r="O559" s="2" t="s">
        <v>42</v>
      </c>
      <c r="P559" s="2" t="s">
        <v>43</v>
      </c>
      <c r="Q559" s="2">
        <v>1</v>
      </c>
      <c r="R559" s="2" t="s">
        <v>42</v>
      </c>
      <c r="S559" s="2" t="s">
        <v>42</v>
      </c>
      <c r="T559" s="2">
        <v>0</v>
      </c>
      <c r="U559" s="2" t="s">
        <v>42</v>
      </c>
      <c r="V559" s="2" t="s">
        <v>42</v>
      </c>
      <c r="W559" s="2">
        <v>0</v>
      </c>
      <c r="X559" s="2" t="s">
        <v>42</v>
      </c>
      <c r="Y559" s="2" t="s">
        <v>42</v>
      </c>
      <c r="Z559" s="1">
        <v>1</v>
      </c>
      <c r="AA559" s="1" t="s">
        <v>42</v>
      </c>
      <c r="AB559" s="1" t="s">
        <v>42</v>
      </c>
      <c r="AC559" s="1" t="s">
        <v>2968</v>
      </c>
      <c r="AD559" s="1" t="s">
        <v>1105</v>
      </c>
      <c r="AE559" s="1" t="s">
        <v>1105</v>
      </c>
      <c r="AF559" s="1" t="s">
        <v>100</v>
      </c>
      <c r="AG559" s="1" t="s">
        <v>1334</v>
      </c>
      <c r="AH559" s="1" t="s">
        <v>42</v>
      </c>
    </row>
    <row r="560" spans="1:34" hidden="1" x14ac:dyDescent="0.25">
      <c r="A560" s="1" t="s">
        <v>2969</v>
      </c>
      <c r="B560" s="1" t="s">
        <v>2970</v>
      </c>
      <c r="C560" s="1" t="s">
        <v>36</v>
      </c>
      <c r="D560" s="1" t="s">
        <v>2971</v>
      </c>
      <c r="E560" s="1" t="s">
        <v>2972</v>
      </c>
      <c r="F560" s="1" t="s">
        <v>817</v>
      </c>
      <c r="G560" s="5" t="s">
        <v>40</v>
      </c>
      <c r="H560" s="1">
        <v>2015</v>
      </c>
      <c r="I560" s="1" t="s">
        <v>1972</v>
      </c>
      <c r="J560" s="2"/>
      <c r="K560" s="2">
        <v>1</v>
      </c>
      <c r="L560" s="2" t="s">
        <v>42</v>
      </c>
      <c r="M560" s="2" t="s">
        <v>42</v>
      </c>
      <c r="N560" s="2">
        <v>1</v>
      </c>
      <c r="O560" s="2" t="s">
        <v>42</v>
      </c>
      <c r="P560" s="2" t="s">
        <v>43</v>
      </c>
      <c r="Q560" s="2">
        <v>1</v>
      </c>
      <c r="R560" s="2" t="s">
        <v>42</v>
      </c>
      <c r="S560" s="2" t="s">
        <v>42</v>
      </c>
      <c r="T560" s="2">
        <v>1</v>
      </c>
      <c r="U560" s="2" t="s">
        <v>42</v>
      </c>
      <c r="V560" s="2" t="s">
        <v>42</v>
      </c>
      <c r="W560" s="2">
        <v>0</v>
      </c>
      <c r="X560" s="2" t="s">
        <v>42</v>
      </c>
      <c r="Y560" s="2" t="s">
        <v>42</v>
      </c>
      <c r="Z560" s="1">
        <v>1</v>
      </c>
      <c r="AA560" s="1" t="s">
        <v>42</v>
      </c>
      <c r="AB560" s="1" t="s">
        <v>42</v>
      </c>
      <c r="AC560" s="1" t="s">
        <v>2973</v>
      </c>
      <c r="AD560" s="1" t="s">
        <v>399</v>
      </c>
      <c r="AE560" s="1" t="s">
        <v>400</v>
      </c>
      <c r="AF560" s="1">
        <v>0</v>
      </c>
      <c r="AG560" s="1" t="s">
        <v>47</v>
      </c>
      <c r="AH560" s="1" t="s">
        <v>42</v>
      </c>
    </row>
    <row r="561" spans="1:34" hidden="1" x14ac:dyDescent="0.25">
      <c r="A561" s="1" t="s">
        <v>2974</v>
      </c>
      <c r="B561" s="1" t="s">
        <v>2975</v>
      </c>
      <c r="C561" s="1" t="s">
        <v>103</v>
      </c>
      <c r="D561" s="1" t="s">
        <v>2976</v>
      </c>
      <c r="E561" s="1" t="s">
        <v>2977</v>
      </c>
      <c r="F561" s="1" t="s">
        <v>428</v>
      </c>
      <c r="G561" s="5" t="s">
        <v>205</v>
      </c>
      <c r="H561" s="1">
        <v>2006</v>
      </c>
      <c r="I561" s="1" t="s">
        <v>429</v>
      </c>
      <c r="J561" s="2"/>
      <c r="K561" s="2">
        <v>1</v>
      </c>
      <c r="L561" s="2" t="s">
        <v>42</v>
      </c>
      <c r="M561" s="2" t="s">
        <v>42</v>
      </c>
      <c r="N561" s="2">
        <v>1</v>
      </c>
      <c r="O561" s="2" t="s">
        <v>42</v>
      </c>
      <c r="P561" s="2" t="s">
        <v>43</v>
      </c>
      <c r="Q561" s="2">
        <v>0</v>
      </c>
      <c r="R561" s="2" t="s">
        <v>42</v>
      </c>
      <c r="S561" s="2" t="s">
        <v>42</v>
      </c>
      <c r="T561" s="2">
        <v>0</v>
      </c>
      <c r="U561" s="2" t="s">
        <v>42</v>
      </c>
      <c r="V561" s="2" t="s">
        <v>42</v>
      </c>
      <c r="W561" s="2">
        <v>0</v>
      </c>
      <c r="X561" s="2" t="s">
        <v>42</v>
      </c>
      <c r="Y561" s="2" t="s">
        <v>42</v>
      </c>
      <c r="Z561" s="1">
        <v>1</v>
      </c>
      <c r="AA561" s="1" t="s">
        <v>42</v>
      </c>
      <c r="AB561" s="1" t="s">
        <v>42</v>
      </c>
      <c r="AC561" s="1" t="s">
        <v>2978</v>
      </c>
      <c r="AD561" s="1" t="s">
        <v>88</v>
      </c>
      <c r="AE561" s="1" t="s">
        <v>2979</v>
      </c>
      <c r="AF561" s="1" t="s">
        <v>100</v>
      </c>
      <c r="AG561" s="1"/>
      <c r="AH561" s="1" t="s">
        <v>42</v>
      </c>
    </row>
    <row r="562" spans="1:34" hidden="1" x14ac:dyDescent="0.25">
      <c r="A562" s="1" t="s">
        <v>2980</v>
      </c>
      <c r="B562" s="1" t="s">
        <v>2981</v>
      </c>
      <c r="C562" s="1" t="s">
        <v>77</v>
      </c>
      <c r="D562" s="1" t="s">
        <v>2982</v>
      </c>
      <c r="E562" s="1" t="s">
        <v>2983</v>
      </c>
      <c r="F562" s="1" t="s">
        <v>635</v>
      </c>
      <c r="G562" s="5" t="s">
        <v>636</v>
      </c>
      <c r="H562" s="1">
        <v>2006</v>
      </c>
      <c r="I562" s="1" t="s">
        <v>628</v>
      </c>
      <c r="J562" s="2"/>
      <c r="K562" s="2">
        <v>1</v>
      </c>
      <c r="L562" s="2" t="s">
        <v>42</v>
      </c>
      <c r="M562" s="2" t="s">
        <v>42</v>
      </c>
      <c r="N562" s="2">
        <v>1</v>
      </c>
      <c r="O562" s="2" t="s">
        <v>42</v>
      </c>
      <c r="P562" s="2" t="s">
        <v>43</v>
      </c>
      <c r="Q562" s="2">
        <v>0</v>
      </c>
      <c r="R562" s="2" t="s">
        <v>42</v>
      </c>
      <c r="S562" s="2" t="s">
        <v>42</v>
      </c>
      <c r="T562" s="2">
        <v>1</v>
      </c>
      <c r="U562" s="2" t="s">
        <v>42</v>
      </c>
      <c r="V562" s="2" t="s">
        <v>42</v>
      </c>
      <c r="W562" s="2">
        <v>1</v>
      </c>
      <c r="X562" s="2" t="s">
        <v>42</v>
      </c>
      <c r="Y562" s="2" t="s">
        <v>42</v>
      </c>
      <c r="Z562" s="1">
        <v>0</v>
      </c>
      <c r="AA562" s="1" t="s">
        <v>42</v>
      </c>
      <c r="AB562" s="1" t="s">
        <v>42</v>
      </c>
      <c r="AC562" s="1" t="s">
        <v>2984</v>
      </c>
      <c r="AD562" s="1" t="s">
        <v>88</v>
      </c>
      <c r="AE562" s="1" t="s">
        <v>2985</v>
      </c>
      <c r="AF562" s="1">
        <v>0</v>
      </c>
      <c r="AG562" s="1" t="s">
        <v>100</v>
      </c>
      <c r="AH562" s="1" t="s">
        <v>42</v>
      </c>
    </row>
    <row r="563" spans="1:34" hidden="1" x14ac:dyDescent="0.25">
      <c r="A563" s="1" t="s">
        <v>2986</v>
      </c>
      <c r="B563" s="1" t="s">
        <v>2987</v>
      </c>
      <c r="C563" s="1" t="s">
        <v>50</v>
      </c>
      <c r="D563" s="1" t="s">
        <v>2988</v>
      </c>
      <c r="E563" s="1" t="s">
        <v>2989</v>
      </c>
      <c r="F563" s="1" t="s">
        <v>1585</v>
      </c>
      <c r="G563" s="5" t="s">
        <v>266</v>
      </c>
      <c r="H563" s="1">
        <v>2014</v>
      </c>
      <c r="I563" s="1" t="s">
        <v>2990</v>
      </c>
      <c r="J563" s="2"/>
      <c r="K563" s="2">
        <v>1</v>
      </c>
      <c r="L563" s="2" t="s">
        <v>42</v>
      </c>
      <c r="M563" s="2" t="s">
        <v>42</v>
      </c>
      <c r="N563" s="2">
        <v>0</v>
      </c>
      <c r="O563" s="2" t="s">
        <v>42</v>
      </c>
      <c r="P563" s="2" t="s">
        <v>43</v>
      </c>
      <c r="Q563" s="2">
        <v>1</v>
      </c>
      <c r="R563" s="2" t="s">
        <v>42</v>
      </c>
      <c r="S563" s="2" t="s">
        <v>42</v>
      </c>
      <c r="T563" s="2">
        <v>0</v>
      </c>
      <c r="U563" s="2" t="s">
        <v>42</v>
      </c>
      <c r="V563" s="2" t="s">
        <v>42</v>
      </c>
      <c r="W563" s="2">
        <v>0</v>
      </c>
      <c r="X563" s="2" t="s">
        <v>42</v>
      </c>
      <c r="Y563" s="2" t="s">
        <v>42</v>
      </c>
      <c r="Z563" s="1">
        <v>1</v>
      </c>
      <c r="AA563" s="1" t="s">
        <v>42</v>
      </c>
      <c r="AB563" s="1" t="s">
        <v>42</v>
      </c>
      <c r="AC563" s="1" t="s">
        <v>2991</v>
      </c>
      <c r="AD563" s="1" t="s">
        <v>45</v>
      </c>
      <c r="AE563" s="1" t="s">
        <v>978</v>
      </c>
      <c r="AF563" s="1" t="s">
        <v>100</v>
      </c>
      <c r="AG563" s="1" t="s">
        <v>191</v>
      </c>
      <c r="AH563" s="1" t="s">
        <v>42</v>
      </c>
    </row>
    <row r="564" spans="1:34" hidden="1" x14ac:dyDescent="0.25">
      <c r="A564" s="1" t="s">
        <v>2992</v>
      </c>
      <c r="B564" s="1" t="s">
        <v>2993</v>
      </c>
      <c r="C564" s="1" t="s">
        <v>50</v>
      </c>
      <c r="D564" s="1" t="s">
        <v>2994</v>
      </c>
      <c r="E564" s="1" t="s">
        <v>2995</v>
      </c>
      <c r="F564" s="1" t="s">
        <v>2996</v>
      </c>
      <c r="G564" s="5" t="s">
        <v>62</v>
      </c>
      <c r="H564" s="1">
        <v>2018</v>
      </c>
      <c r="I564" s="1" t="s">
        <v>649</v>
      </c>
      <c r="J564" s="2"/>
      <c r="K564" s="2">
        <v>1</v>
      </c>
      <c r="L564" s="2" t="s">
        <v>42</v>
      </c>
      <c r="M564" s="2" t="s">
        <v>42</v>
      </c>
      <c r="N564" s="2" t="s">
        <v>42</v>
      </c>
      <c r="O564" s="2" t="s">
        <v>42</v>
      </c>
      <c r="P564" s="2" t="s">
        <v>43</v>
      </c>
      <c r="Q564" s="2">
        <v>1</v>
      </c>
      <c r="R564" s="2" t="s">
        <v>42</v>
      </c>
      <c r="S564" s="2" t="s">
        <v>42</v>
      </c>
      <c r="T564" s="2" t="s">
        <v>42</v>
      </c>
      <c r="U564" s="2" t="s">
        <v>42</v>
      </c>
      <c r="V564" s="2" t="s">
        <v>42</v>
      </c>
      <c r="W564" s="2" t="s">
        <v>42</v>
      </c>
      <c r="X564" s="2" t="s">
        <v>42</v>
      </c>
      <c r="Y564" s="2" t="s">
        <v>42</v>
      </c>
      <c r="Z564" s="1">
        <v>1</v>
      </c>
      <c r="AA564" s="1" t="s">
        <v>42</v>
      </c>
      <c r="AB564" s="1" t="s">
        <v>42</v>
      </c>
      <c r="AC564" s="1" t="s">
        <v>2997</v>
      </c>
      <c r="AD564" s="1" t="s">
        <v>98</v>
      </c>
      <c r="AE564" s="1" t="s">
        <v>958</v>
      </c>
      <c r="AF564" s="1" t="s">
        <v>2998</v>
      </c>
      <c r="AG564" s="1" t="s">
        <v>2999</v>
      </c>
      <c r="AH564" s="1" t="s">
        <v>42</v>
      </c>
    </row>
    <row r="565" spans="1:34" hidden="1" x14ac:dyDescent="0.25">
      <c r="A565" s="1" t="s">
        <v>3000</v>
      </c>
      <c r="B565" s="1" t="s">
        <v>3001</v>
      </c>
      <c r="C565" s="1" t="s">
        <v>103</v>
      </c>
      <c r="D565" s="1" t="s">
        <v>3002</v>
      </c>
      <c r="E565" s="1" t="s">
        <v>3003</v>
      </c>
      <c r="F565" s="1" t="s">
        <v>1363</v>
      </c>
      <c r="G565" s="5" t="s">
        <v>266</v>
      </c>
      <c r="H565" s="1">
        <v>2015</v>
      </c>
      <c r="I565" s="1" t="s">
        <v>649</v>
      </c>
      <c r="J565" s="2"/>
      <c r="K565" s="2">
        <v>1</v>
      </c>
      <c r="L565" s="2" t="s">
        <v>42</v>
      </c>
      <c r="M565" s="2" t="s">
        <v>42</v>
      </c>
      <c r="N565" s="2">
        <v>1</v>
      </c>
      <c r="O565" s="2" t="s">
        <v>42</v>
      </c>
      <c r="P565" s="2" t="s">
        <v>43</v>
      </c>
      <c r="Q565" s="2">
        <v>0</v>
      </c>
      <c r="R565" s="2" t="s">
        <v>42</v>
      </c>
      <c r="S565" s="2" t="s">
        <v>42</v>
      </c>
      <c r="T565" s="2">
        <v>0</v>
      </c>
      <c r="U565" s="2" t="s">
        <v>42</v>
      </c>
      <c r="V565" s="2" t="s">
        <v>42</v>
      </c>
      <c r="W565" s="2">
        <v>0</v>
      </c>
      <c r="X565" s="2" t="s">
        <v>42</v>
      </c>
      <c r="Y565" s="2" t="s">
        <v>42</v>
      </c>
      <c r="Z565" s="1">
        <v>1</v>
      </c>
      <c r="AA565" s="1" t="s">
        <v>42</v>
      </c>
      <c r="AB565" s="1" t="s">
        <v>42</v>
      </c>
      <c r="AC565" s="1" t="s">
        <v>3004</v>
      </c>
      <c r="AD565" s="1" t="s">
        <v>239</v>
      </c>
      <c r="AE565" s="1" t="s">
        <v>240</v>
      </c>
      <c r="AF565" s="1" t="s">
        <v>100</v>
      </c>
      <c r="AG565" s="1" t="s">
        <v>310</v>
      </c>
      <c r="AH565" s="1" t="s">
        <v>42</v>
      </c>
    </row>
    <row r="566" spans="1:34" hidden="1" x14ac:dyDescent="0.25">
      <c r="A566" s="1" t="s">
        <v>3011</v>
      </c>
      <c r="B566" s="1" t="s">
        <v>3012</v>
      </c>
      <c r="C566" s="1" t="s">
        <v>50</v>
      </c>
      <c r="D566" s="1" t="s">
        <v>3013</v>
      </c>
      <c r="E566" s="1" t="s">
        <v>3014</v>
      </c>
      <c r="F566" s="1" t="s">
        <v>1313</v>
      </c>
      <c r="G566" s="5" t="s">
        <v>437</v>
      </c>
      <c r="H566" s="1">
        <v>2006</v>
      </c>
      <c r="I566" s="1" t="s">
        <v>858</v>
      </c>
      <c r="J566" s="2"/>
      <c r="K566" s="2">
        <v>1</v>
      </c>
      <c r="L566" s="2" t="s">
        <v>42</v>
      </c>
      <c r="M566" s="2" t="s">
        <v>42</v>
      </c>
      <c r="N566" s="2">
        <v>0</v>
      </c>
      <c r="O566" s="2" t="s">
        <v>42</v>
      </c>
      <c r="P566" s="2" t="s">
        <v>43</v>
      </c>
      <c r="Q566" s="2">
        <v>1</v>
      </c>
      <c r="R566" s="2" t="s">
        <v>42</v>
      </c>
      <c r="S566" s="2" t="s">
        <v>42</v>
      </c>
      <c r="T566" s="2">
        <v>0</v>
      </c>
      <c r="U566" s="2" t="s">
        <v>42</v>
      </c>
      <c r="V566" s="2" t="s">
        <v>42</v>
      </c>
      <c r="W566" s="2">
        <v>0</v>
      </c>
      <c r="X566" s="2" t="s">
        <v>42</v>
      </c>
      <c r="Y566" s="2" t="s">
        <v>42</v>
      </c>
      <c r="Z566" s="1">
        <v>1</v>
      </c>
      <c r="AA566" s="1" t="s">
        <v>42</v>
      </c>
      <c r="AB566" s="1" t="s">
        <v>42</v>
      </c>
      <c r="AC566" s="1" t="s">
        <v>3015</v>
      </c>
      <c r="AD566" s="1" t="s">
        <v>65</v>
      </c>
      <c r="AE566" s="1" t="s">
        <v>470</v>
      </c>
      <c r="AF566" s="1" t="s">
        <v>100</v>
      </c>
      <c r="AG566" s="1" t="s">
        <v>191</v>
      </c>
      <c r="AH566" s="1" t="s">
        <v>42</v>
      </c>
    </row>
    <row r="567" spans="1:34" hidden="1" x14ac:dyDescent="0.25">
      <c r="A567" s="1" t="s">
        <v>3016</v>
      </c>
      <c r="B567" s="1" t="s">
        <v>3017</v>
      </c>
      <c r="C567" s="1" t="s">
        <v>36</v>
      </c>
      <c r="D567" s="1" t="s">
        <v>3018</v>
      </c>
      <c r="E567" s="1" t="s">
        <v>3019</v>
      </c>
      <c r="F567" s="1" t="s">
        <v>3020</v>
      </c>
      <c r="G567" s="5" t="s">
        <v>1103</v>
      </c>
      <c r="H567" s="1">
        <v>2006</v>
      </c>
      <c r="I567" s="1" t="s">
        <v>1579</v>
      </c>
      <c r="J567" s="2"/>
      <c r="K567" s="2">
        <v>1</v>
      </c>
      <c r="L567" s="2" t="s">
        <v>42</v>
      </c>
      <c r="M567" s="2" t="s">
        <v>42</v>
      </c>
      <c r="N567" s="2">
        <v>0</v>
      </c>
      <c r="O567" s="2" t="s">
        <v>42</v>
      </c>
      <c r="P567" s="2" t="s">
        <v>43</v>
      </c>
      <c r="Q567" s="2">
        <v>1</v>
      </c>
      <c r="R567" s="2" t="s">
        <v>42</v>
      </c>
      <c r="S567" s="2" t="s">
        <v>42</v>
      </c>
      <c r="T567" s="2">
        <v>0</v>
      </c>
      <c r="U567" s="2" t="s">
        <v>42</v>
      </c>
      <c r="V567" s="2" t="s">
        <v>42</v>
      </c>
      <c r="W567" s="2">
        <v>0</v>
      </c>
      <c r="X567" s="2" t="s">
        <v>42</v>
      </c>
      <c r="Y567" s="2" t="s">
        <v>42</v>
      </c>
      <c r="Z567" s="1">
        <v>1</v>
      </c>
      <c r="AA567" s="1" t="s">
        <v>42</v>
      </c>
      <c r="AB567" s="1" t="s">
        <v>42</v>
      </c>
      <c r="AC567" s="1" t="s">
        <v>3021</v>
      </c>
      <c r="AD567" s="1" t="s">
        <v>1105</v>
      </c>
      <c r="AE567" s="1" t="s">
        <v>1509</v>
      </c>
      <c r="AF567" s="1">
        <v>0</v>
      </c>
      <c r="AG567" s="1"/>
      <c r="AH567" s="1" t="s">
        <v>42</v>
      </c>
    </row>
    <row r="568" spans="1:34" hidden="1" x14ac:dyDescent="0.25">
      <c r="A568" s="1" t="s">
        <v>3022</v>
      </c>
      <c r="B568" s="1" t="s">
        <v>3023</v>
      </c>
      <c r="C568" s="1" t="s">
        <v>50</v>
      </c>
      <c r="D568" s="1" t="s">
        <v>3024</v>
      </c>
      <c r="E568" s="1" t="s">
        <v>3025</v>
      </c>
      <c r="F568" s="1" t="s">
        <v>230</v>
      </c>
      <c r="G568" s="5" t="s">
        <v>266</v>
      </c>
      <c r="H568" s="1">
        <v>2015</v>
      </c>
      <c r="I568" s="1" t="s">
        <v>668</v>
      </c>
      <c r="J568" s="2"/>
      <c r="K568" s="2">
        <v>1</v>
      </c>
      <c r="L568" s="2" t="s">
        <v>42</v>
      </c>
      <c r="M568" s="2" t="s">
        <v>42</v>
      </c>
      <c r="N568" s="2">
        <v>0</v>
      </c>
      <c r="O568" s="2" t="s">
        <v>42</v>
      </c>
      <c r="P568" s="2" t="s">
        <v>43</v>
      </c>
      <c r="Q568" s="2">
        <v>1</v>
      </c>
      <c r="R568" s="2" t="s">
        <v>42</v>
      </c>
      <c r="S568" s="2" t="s">
        <v>42</v>
      </c>
      <c r="T568" s="2">
        <v>0</v>
      </c>
      <c r="U568" s="2" t="s">
        <v>42</v>
      </c>
      <c r="V568" s="2" t="s">
        <v>42</v>
      </c>
      <c r="W568" s="2">
        <v>0</v>
      </c>
      <c r="X568" s="2" t="s">
        <v>42</v>
      </c>
      <c r="Y568" s="2" t="s">
        <v>42</v>
      </c>
      <c r="Z568" s="1">
        <v>1</v>
      </c>
      <c r="AA568" s="1" t="s">
        <v>42</v>
      </c>
      <c r="AB568" s="1" t="s">
        <v>42</v>
      </c>
      <c r="AC568" s="1" t="s">
        <v>3026</v>
      </c>
      <c r="AD568" s="1" t="s">
        <v>1105</v>
      </c>
      <c r="AE568" s="1" t="s">
        <v>1105</v>
      </c>
      <c r="AF568" s="1" t="s">
        <v>100</v>
      </c>
      <c r="AG568" s="1" t="s">
        <v>1334</v>
      </c>
      <c r="AH568" s="1" t="s">
        <v>42</v>
      </c>
    </row>
    <row r="569" spans="1:34" hidden="1" x14ac:dyDescent="0.25">
      <c r="A569" s="1" t="s">
        <v>3027</v>
      </c>
      <c r="B569" s="1" t="s">
        <v>3028</v>
      </c>
      <c r="C569" s="1" t="s">
        <v>36</v>
      </c>
      <c r="D569" s="1" t="s">
        <v>3029</v>
      </c>
      <c r="E569" s="1" t="s">
        <v>3030</v>
      </c>
      <c r="F569" s="1" t="s">
        <v>95</v>
      </c>
      <c r="G569" s="5" t="s">
        <v>162</v>
      </c>
      <c r="H569" s="1">
        <v>2006</v>
      </c>
      <c r="I569" s="1" t="s">
        <v>63</v>
      </c>
      <c r="J569" s="2"/>
      <c r="K569" s="2">
        <v>1</v>
      </c>
      <c r="L569" s="2" t="s">
        <v>42</v>
      </c>
      <c r="M569" s="2" t="s">
        <v>42</v>
      </c>
      <c r="N569" s="2">
        <v>0</v>
      </c>
      <c r="O569" s="2" t="s">
        <v>42</v>
      </c>
      <c r="P569" s="2" t="s">
        <v>43</v>
      </c>
      <c r="Q569" s="2">
        <v>1</v>
      </c>
      <c r="R569" s="2" t="s">
        <v>42</v>
      </c>
      <c r="S569" s="2" t="s">
        <v>42</v>
      </c>
      <c r="T569" s="2">
        <v>0</v>
      </c>
      <c r="U569" s="2" t="s">
        <v>42</v>
      </c>
      <c r="V569" s="2" t="s">
        <v>42</v>
      </c>
      <c r="W569" s="2">
        <v>0</v>
      </c>
      <c r="X569" s="2" t="s">
        <v>42</v>
      </c>
      <c r="Y569" s="2" t="s">
        <v>42</v>
      </c>
      <c r="Z569" s="1">
        <v>1</v>
      </c>
      <c r="AA569" s="1" t="s">
        <v>42</v>
      </c>
      <c r="AB569" s="1" t="s">
        <v>42</v>
      </c>
      <c r="AC569" s="1" t="s">
        <v>3031</v>
      </c>
      <c r="AD569" s="1" t="s">
        <v>292</v>
      </c>
      <c r="AE569" s="1" t="s">
        <v>1345</v>
      </c>
      <c r="AF569" s="1">
        <v>0</v>
      </c>
      <c r="AG569" s="1" t="s">
        <v>3032</v>
      </c>
      <c r="AH569" s="1" t="s">
        <v>42</v>
      </c>
    </row>
    <row r="570" spans="1:34" hidden="1" x14ac:dyDescent="0.25">
      <c r="A570" s="1" t="s">
        <v>3033</v>
      </c>
      <c r="B570" s="1" t="s">
        <v>3034</v>
      </c>
      <c r="C570" s="1" t="s">
        <v>103</v>
      </c>
      <c r="D570" s="1" t="s">
        <v>3035</v>
      </c>
      <c r="E570" s="1" t="s">
        <v>3036</v>
      </c>
      <c r="F570" s="1" t="s">
        <v>2058</v>
      </c>
      <c r="G570" s="5" t="s">
        <v>257</v>
      </c>
      <c r="H570" s="1">
        <v>2016</v>
      </c>
      <c r="I570" s="1" t="s">
        <v>315</v>
      </c>
      <c r="J570" s="2"/>
      <c r="K570" s="2">
        <v>1</v>
      </c>
      <c r="L570" s="2" t="s">
        <v>42</v>
      </c>
      <c r="M570" s="2" t="s">
        <v>42</v>
      </c>
      <c r="N570" s="2">
        <v>1</v>
      </c>
      <c r="O570" s="2" t="s">
        <v>42</v>
      </c>
      <c r="P570" s="2" t="s">
        <v>43</v>
      </c>
      <c r="Q570" s="2">
        <v>0</v>
      </c>
      <c r="R570" s="2" t="s">
        <v>42</v>
      </c>
      <c r="S570" s="2" t="s">
        <v>42</v>
      </c>
      <c r="T570" s="2">
        <v>0</v>
      </c>
      <c r="U570" s="2" t="s">
        <v>42</v>
      </c>
      <c r="V570" s="2" t="s">
        <v>42</v>
      </c>
      <c r="W570" s="2">
        <v>0</v>
      </c>
      <c r="X570" s="2" t="s">
        <v>42</v>
      </c>
      <c r="Y570" s="2" t="s">
        <v>42</v>
      </c>
      <c r="Z570" s="1" t="s">
        <v>42</v>
      </c>
      <c r="AA570" s="1" t="s">
        <v>42</v>
      </c>
      <c r="AB570" s="1" t="s">
        <v>42</v>
      </c>
      <c r="AC570" s="1" t="s">
        <v>3037</v>
      </c>
      <c r="AD570" s="1" t="s">
        <v>239</v>
      </c>
      <c r="AE570" s="1" t="s">
        <v>260</v>
      </c>
      <c r="AF570" s="1" t="s">
        <v>100</v>
      </c>
      <c r="AG570" s="1" t="s">
        <v>261</v>
      </c>
      <c r="AH570" s="1" t="s">
        <v>42</v>
      </c>
    </row>
    <row r="571" spans="1:34" hidden="1" x14ac:dyDescent="0.25">
      <c r="A571" s="1" t="s">
        <v>3041</v>
      </c>
      <c r="B571" s="1" t="s">
        <v>3042</v>
      </c>
      <c r="C571" s="1" t="s">
        <v>103</v>
      </c>
      <c r="D571" s="1" t="s">
        <v>3043</v>
      </c>
      <c r="E571" s="1" t="s">
        <v>3044</v>
      </c>
      <c r="F571" s="1" t="s">
        <v>3045</v>
      </c>
      <c r="G571" s="5" t="s">
        <v>942</v>
      </c>
      <c r="H571" s="1">
        <v>2006</v>
      </c>
      <c r="I571" s="1" t="s">
        <v>153</v>
      </c>
      <c r="J571" s="2"/>
      <c r="K571" s="2">
        <v>1</v>
      </c>
      <c r="L571" s="2" t="s">
        <v>42</v>
      </c>
      <c r="M571" s="2" t="s">
        <v>42</v>
      </c>
      <c r="N571" s="2">
        <v>1</v>
      </c>
      <c r="O571" s="2" t="s">
        <v>42</v>
      </c>
      <c r="P571" s="2" t="s">
        <v>43</v>
      </c>
      <c r="Q571" s="2">
        <v>0</v>
      </c>
      <c r="R571" s="2" t="s">
        <v>42</v>
      </c>
      <c r="S571" s="2" t="s">
        <v>42</v>
      </c>
      <c r="T571" s="2">
        <v>0</v>
      </c>
      <c r="U571" s="2" t="s">
        <v>42</v>
      </c>
      <c r="V571" s="2" t="s">
        <v>42</v>
      </c>
      <c r="W571" s="2">
        <v>0</v>
      </c>
      <c r="X571" s="2" t="s">
        <v>42</v>
      </c>
      <c r="Y571" s="2" t="s">
        <v>42</v>
      </c>
      <c r="Z571" s="1">
        <v>1</v>
      </c>
      <c r="AA571" s="1" t="s">
        <v>42</v>
      </c>
      <c r="AB571" s="1" t="s">
        <v>42</v>
      </c>
      <c r="AC571" s="1" t="s">
        <v>3046</v>
      </c>
      <c r="AD571" s="1" t="s">
        <v>88</v>
      </c>
      <c r="AE571" s="1" t="s">
        <v>3047</v>
      </c>
      <c r="AF571" s="1" t="s">
        <v>100</v>
      </c>
      <c r="AG571" s="1"/>
      <c r="AH571" s="1" t="s">
        <v>42</v>
      </c>
    </row>
    <row r="572" spans="1:34" hidden="1" x14ac:dyDescent="0.25">
      <c r="A572" s="1" t="s">
        <v>3048</v>
      </c>
      <c r="B572" s="1" t="s">
        <v>3049</v>
      </c>
      <c r="C572" s="1" t="s">
        <v>286</v>
      </c>
      <c r="D572" s="1" t="s">
        <v>3050</v>
      </c>
      <c r="E572" s="1" t="s">
        <v>3051</v>
      </c>
      <c r="F572" s="1" t="s">
        <v>2369</v>
      </c>
      <c r="G572" s="5" t="s">
        <v>389</v>
      </c>
      <c r="H572" s="1">
        <v>2006</v>
      </c>
      <c r="I572" s="1" t="s">
        <v>334</v>
      </c>
      <c r="J572" s="2"/>
      <c r="K572" s="2">
        <v>1</v>
      </c>
      <c r="L572" s="2" t="s">
        <v>42</v>
      </c>
      <c r="M572" s="2" t="s">
        <v>42</v>
      </c>
      <c r="N572" s="2">
        <v>0</v>
      </c>
      <c r="O572" s="2" t="s">
        <v>42</v>
      </c>
      <c r="P572" s="2" t="s">
        <v>43</v>
      </c>
      <c r="Q572" s="2">
        <v>1</v>
      </c>
      <c r="R572" s="2" t="s">
        <v>42</v>
      </c>
      <c r="S572" s="2" t="s">
        <v>42</v>
      </c>
      <c r="T572" s="2">
        <v>0</v>
      </c>
      <c r="U572" s="2" t="s">
        <v>42</v>
      </c>
      <c r="V572" s="2" t="s">
        <v>42</v>
      </c>
      <c r="W572" s="2">
        <v>0</v>
      </c>
      <c r="X572" s="2" t="s">
        <v>42</v>
      </c>
      <c r="Y572" s="2" t="s">
        <v>42</v>
      </c>
      <c r="Z572" s="1">
        <v>0</v>
      </c>
      <c r="AA572" s="1" t="s">
        <v>42</v>
      </c>
      <c r="AB572" s="1" t="s">
        <v>42</v>
      </c>
      <c r="AC572" s="1" t="s">
        <v>3052</v>
      </c>
      <c r="AD572" s="1" t="s">
        <v>98</v>
      </c>
      <c r="AE572" s="1" t="s">
        <v>3053</v>
      </c>
      <c r="AF572" s="1">
        <v>0</v>
      </c>
      <c r="AG572" s="1"/>
      <c r="AH572" s="1" t="s">
        <v>42</v>
      </c>
    </row>
    <row r="573" spans="1:34" hidden="1" x14ac:dyDescent="0.25">
      <c r="A573" s="1" t="s">
        <v>3054</v>
      </c>
      <c r="B573" s="1" t="s">
        <v>3055</v>
      </c>
      <c r="C573" s="1" t="s">
        <v>50</v>
      </c>
      <c r="D573" s="1" t="s">
        <v>3056</v>
      </c>
      <c r="E573" s="1" t="s">
        <v>3057</v>
      </c>
      <c r="F573" s="1" t="s">
        <v>3058</v>
      </c>
      <c r="G573" s="5" t="s">
        <v>636</v>
      </c>
      <c r="H573" s="1">
        <v>2006</v>
      </c>
      <c r="I573" s="1" t="s">
        <v>1507</v>
      </c>
      <c r="J573" s="2"/>
      <c r="K573" s="2">
        <v>1</v>
      </c>
      <c r="L573" s="2" t="s">
        <v>42</v>
      </c>
      <c r="M573" s="2" t="s">
        <v>42</v>
      </c>
      <c r="N573" s="2">
        <v>1</v>
      </c>
      <c r="O573" s="2" t="s">
        <v>42</v>
      </c>
      <c r="P573" s="2" t="s">
        <v>43</v>
      </c>
      <c r="Q573" s="2">
        <v>1</v>
      </c>
      <c r="R573" s="2" t="s">
        <v>42</v>
      </c>
      <c r="S573" s="2" t="s">
        <v>42</v>
      </c>
      <c r="T573" s="2">
        <v>1</v>
      </c>
      <c r="U573" s="2" t="s">
        <v>42</v>
      </c>
      <c r="V573" s="2" t="s">
        <v>42</v>
      </c>
      <c r="W573" s="2">
        <v>0</v>
      </c>
      <c r="X573" s="2" t="s">
        <v>42</v>
      </c>
      <c r="Y573" s="2" t="s">
        <v>42</v>
      </c>
      <c r="Z573" s="1">
        <v>1</v>
      </c>
      <c r="AA573" s="1" t="s">
        <v>42</v>
      </c>
      <c r="AB573" s="1" t="s">
        <v>42</v>
      </c>
      <c r="AC573" s="1" t="s">
        <v>3059</v>
      </c>
      <c r="AD573" s="1" t="s">
        <v>250</v>
      </c>
      <c r="AE573" s="1" t="s">
        <v>741</v>
      </c>
      <c r="AF573" s="1" t="s">
        <v>100</v>
      </c>
      <c r="AG573" s="1"/>
      <c r="AH573" s="1" t="s">
        <v>42</v>
      </c>
    </row>
    <row r="574" spans="1:34" hidden="1" x14ac:dyDescent="0.25">
      <c r="A574" s="1" t="s">
        <v>3060</v>
      </c>
      <c r="B574" s="1" t="s">
        <v>3061</v>
      </c>
      <c r="C574" s="1" t="s">
        <v>103</v>
      </c>
      <c r="D574" s="1" t="s">
        <v>3062</v>
      </c>
      <c r="E574" s="1" t="s">
        <v>3063</v>
      </c>
      <c r="F574" s="1" t="s">
        <v>273</v>
      </c>
      <c r="G574" s="5" t="s">
        <v>257</v>
      </c>
      <c r="H574" s="1">
        <v>2016</v>
      </c>
      <c r="I574" s="1" t="s">
        <v>1023</v>
      </c>
      <c r="J574" s="2"/>
      <c r="K574" s="2">
        <v>1</v>
      </c>
      <c r="L574" s="2" t="s">
        <v>42</v>
      </c>
      <c r="M574" s="2" t="s">
        <v>42</v>
      </c>
      <c r="N574" s="2">
        <v>1</v>
      </c>
      <c r="O574" s="2" t="s">
        <v>42</v>
      </c>
      <c r="P574" s="2" t="s">
        <v>43</v>
      </c>
      <c r="Q574" s="2">
        <v>0</v>
      </c>
      <c r="R574" s="2" t="s">
        <v>42</v>
      </c>
      <c r="S574" s="2" t="s">
        <v>42</v>
      </c>
      <c r="T574" s="2">
        <v>0</v>
      </c>
      <c r="U574" s="2" t="s">
        <v>42</v>
      </c>
      <c r="V574" s="2" t="s">
        <v>42</v>
      </c>
      <c r="W574" s="2">
        <v>0</v>
      </c>
      <c r="X574" s="2" t="s">
        <v>42</v>
      </c>
      <c r="Y574" s="2" t="s">
        <v>42</v>
      </c>
      <c r="Z574" s="1">
        <v>1</v>
      </c>
      <c r="AA574" s="1" t="s">
        <v>42</v>
      </c>
      <c r="AB574" s="1" t="s">
        <v>42</v>
      </c>
      <c r="AC574" s="1" t="s">
        <v>3064</v>
      </c>
      <c r="AD574" s="1" t="s">
        <v>239</v>
      </c>
      <c r="AE574" s="1" t="s">
        <v>260</v>
      </c>
      <c r="AF574" s="1" t="s">
        <v>100</v>
      </c>
      <c r="AG574" s="1" t="s">
        <v>261</v>
      </c>
      <c r="AH574" s="1" t="s">
        <v>42</v>
      </c>
    </row>
    <row r="575" spans="1:34" hidden="1" x14ac:dyDescent="0.25">
      <c r="A575" s="1" t="s">
        <v>3065</v>
      </c>
      <c r="B575" s="1" t="s">
        <v>3066</v>
      </c>
      <c r="C575" s="1" t="s">
        <v>50</v>
      </c>
      <c r="D575" s="1" t="s">
        <v>3067</v>
      </c>
      <c r="E575" s="1" t="s">
        <v>3068</v>
      </c>
      <c r="F575" s="1" t="s">
        <v>2420</v>
      </c>
      <c r="G575" s="5" t="s">
        <v>257</v>
      </c>
      <c r="H575" s="1">
        <v>2016</v>
      </c>
      <c r="I575" s="1" t="s">
        <v>505</v>
      </c>
      <c r="J575" s="2"/>
      <c r="K575" s="2">
        <v>1</v>
      </c>
      <c r="L575" s="2" t="s">
        <v>42</v>
      </c>
      <c r="M575" s="2" t="s">
        <v>42</v>
      </c>
      <c r="N575" s="2">
        <v>0</v>
      </c>
      <c r="O575" s="2" t="s">
        <v>42</v>
      </c>
      <c r="P575" s="2" t="s">
        <v>43</v>
      </c>
      <c r="Q575" s="2">
        <v>1</v>
      </c>
      <c r="R575" s="2" t="s">
        <v>42</v>
      </c>
      <c r="S575" s="2" t="s">
        <v>42</v>
      </c>
      <c r="T575" s="2">
        <v>0</v>
      </c>
      <c r="U575" s="2" t="s">
        <v>42</v>
      </c>
      <c r="V575" s="2" t="s">
        <v>42</v>
      </c>
      <c r="W575" s="2">
        <v>0</v>
      </c>
      <c r="X575" s="2" t="s">
        <v>42</v>
      </c>
      <c r="Y575" s="2" t="s">
        <v>42</v>
      </c>
      <c r="Z575" s="1" t="s">
        <v>42</v>
      </c>
      <c r="AA575" s="1" t="s">
        <v>42</v>
      </c>
      <c r="AB575" s="1" t="s">
        <v>42</v>
      </c>
      <c r="AC575" s="1" t="s">
        <v>3069</v>
      </c>
      <c r="AD575" s="1" t="s">
        <v>127</v>
      </c>
      <c r="AE575" s="1" t="s">
        <v>127</v>
      </c>
      <c r="AF575" s="1" t="s">
        <v>100</v>
      </c>
      <c r="AG575" s="1" t="s">
        <v>261</v>
      </c>
      <c r="AH575" s="1" t="s">
        <v>42</v>
      </c>
    </row>
    <row r="576" spans="1:34" hidden="1" x14ac:dyDescent="0.25">
      <c r="A576" s="1" t="s">
        <v>3082</v>
      </c>
      <c r="B576" s="1" t="s">
        <v>3083</v>
      </c>
      <c r="C576" s="1" t="s">
        <v>103</v>
      </c>
      <c r="D576" s="1" t="s">
        <v>3084</v>
      </c>
      <c r="E576" s="1" t="s">
        <v>3085</v>
      </c>
      <c r="F576" s="1" t="s">
        <v>3086</v>
      </c>
      <c r="G576" s="5" t="s">
        <v>257</v>
      </c>
      <c r="H576" s="1">
        <v>2016</v>
      </c>
      <c r="I576" s="1" t="s">
        <v>505</v>
      </c>
      <c r="J576" s="2"/>
      <c r="K576" s="2">
        <v>1</v>
      </c>
      <c r="L576" s="2" t="s">
        <v>42</v>
      </c>
      <c r="M576" s="2" t="s">
        <v>42</v>
      </c>
      <c r="N576" s="2">
        <v>1</v>
      </c>
      <c r="O576" s="2" t="s">
        <v>42</v>
      </c>
      <c r="P576" s="2" t="s">
        <v>43</v>
      </c>
      <c r="Q576" s="2">
        <v>0</v>
      </c>
      <c r="R576" s="2" t="s">
        <v>42</v>
      </c>
      <c r="S576" s="2" t="s">
        <v>42</v>
      </c>
      <c r="T576" s="2">
        <v>1</v>
      </c>
      <c r="U576" s="2" t="s">
        <v>42</v>
      </c>
      <c r="V576" s="2" t="s">
        <v>42</v>
      </c>
      <c r="W576" s="2">
        <v>1</v>
      </c>
      <c r="X576" s="2" t="s">
        <v>42</v>
      </c>
      <c r="Y576" s="2" t="s">
        <v>42</v>
      </c>
      <c r="Z576" s="1">
        <v>0</v>
      </c>
      <c r="AA576" s="1" t="s">
        <v>42</v>
      </c>
      <c r="AB576" s="1" t="s">
        <v>42</v>
      </c>
      <c r="AC576" s="1" t="s">
        <v>3087</v>
      </c>
      <c r="AD576" s="1" t="s">
        <v>88</v>
      </c>
      <c r="AE576" s="1" t="s">
        <v>3088</v>
      </c>
      <c r="AF576" s="1" t="s">
        <v>100</v>
      </c>
      <c r="AG576" s="1" t="s">
        <v>66</v>
      </c>
      <c r="AH576" s="1" t="s">
        <v>42</v>
      </c>
    </row>
    <row r="577" spans="1:34" hidden="1" x14ac:dyDescent="0.25">
      <c r="A577" s="1" t="s">
        <v>3089</v>
      </c>
      <c r="B577" s="1" t="s">
        <v>3090</v>
      </c>
      <c r="C577" s="1" t="s">
        <v>77</v>
      </c>
      <c r="D577" s="1" t="s">
        <v>3091</v>
      </c>
      <c r="E577" s="1" t="s">
        <v>3092</v>
      </c>
      <c r="F577" s="1" t="s">
        <v>3093</v>
      </c>
      <c r="G577" s="5" t="s">
        <v>96</v>
      </c>
      <c r="H577" s="1">
        <v>2007</v>
      </c>
      <c r="I577" s="1" t="s">
        <v>734</v>
      </c>
      <c r="J577" s="2"/>
      <c r="K577" s="2">
        <v>1</v>
      </c>
      <c r="L577" s="2" t="s">
        <v>42</v>
      </c>
      <c r="M577" s="2" t="s">
        <v>42</v>
      </c>
      <c r="N577" s="2">
        <v>1</v>
      </c>
      <c r="O577" s="2" t="s">
        <v>42</v>
      </c>
      <c r="P577" s="2" t="s">
        <v>43</v>
      </c>
      <c r="Q577" s="2">
        <v>0</v>
      </c>
      <c r="R577" s="2" t="s">
        <v>42</v>
      </c>
      <c r="S577" s="2" t="s">
        <v>42</v>
      </c>
      <c r="T577" s="2">
        <v>1</v>
      </c>
      <c r="U577" s="2" t="s">
        <v>42</v>
      </c>
      <c r="V577" s="2" t="s">
        <v>42</v>
      </c>
      <c r="W577" s="2">
        <v>1</v>
      </c>
      <c r="X577" s="2" t="s">
        <v>42</v>
      </c>
      <c r="Y577" s="2" t="s">
        <v>42</v>
      </c>
      <c r="Z577" s="1">
        <v>1</v>
      </c>
      <c r="AA577" s="1" t="s">
        <v>42</v>
      </c>
      <c r="AB577" s="1" t="s">
        <v>42</v>
      </c>
      <c r="AC577" s="1" t="s">
        <v>3094</v>
      </c>
      <c r="AD577" s="1" t="s">
        <v>88</v>
      </c>
      <c r="AE577" s="1" t="s">
        <v>3095</v>
      </c>
      <c r="AF577" s="1">
        <v>0</v>
      </c>
      <c r="AG577" s="1" t="s">
        <v>492</v>
      </c>
      <c r="AH577" s="1" t="s">
        <v>42</v>
      </c>
    </row>
    <row r="578" spans="1:34" hidden="1" x14ac:dyDescent="0.25">
      <c r="A578" s="1" t="s">
        <v>3096</v>
      </c>
      <c r="B578" s="1" t="s">
        <v>3097</v>
      </c>
      <c r="C578" s="1" t="s">
        <v>77</v>
      </c>
      <c r="D578" s="1" t="s">
        <v>3098</v>
      </c>
      <c r="E578" s="1" t="s">
        <v>3099</v>
      </c>
      <c r="F578" s="1" t="s">
        <v>1074</v>
      </c>
      <c r="G578" s="5" t="s">
        <v>222</v>
      </c>
      <c r="H578" s="1">
        <v>2010</v>
      </c>
      <c r="I578" s="1" t="s">
        <v>153</v>
      </c>
      <c r="J578" s="2"/>
      <c r="K578" s="2">
        <v>1</v>
      </c>
      <c r="L578" s="2" t="s">
        <v>42</v>
      </c>
      <c r="M578" s="2" t="s">
        <v>42</v>
      </c>
      <c r="N578" s="2">
        <v>1</v>
      </c>
      <c r="O578" s="2" t="s">
        <v>42</v>
      </c>
      <c r="P578" s="2" t="s">
        <v>43</v>
      </c>
      <c r="Q578" s="2">
        <v>0</v>
      </c>
      <c r="R578" s="2" t="s">
        <v>42</v>
      </c>
      <c r="S578" s="2" t="s">
        <v>42</v>
      </c>
      <c r="T578" s="2">
        <v>1</v>
      </c>
      <c r="U578" s="2" t="s">
        <v>42</v>
      </c>
      <c r="V578" s="2" t="s">
        <v>42</v>
      </c>
      <c r="W578" s="2">
        <v>1</v>
      </c>
      <c r="X578" s="2" t="s">
        <v>42</v>
      </c>
      <c r="Y578" s="2" t="s">
        <v>42</v>
      </c>
      <c r="Z578" s="1">
        <v>1</v>
      </c>
      <c r="AA578" s="1" t="s">
        <v>42</v>
      </c>
      <c r="AB578" s="1" t="s">
        <v>42</v>
      </c>
      <c r="AC578" s="1" t="s">
        <v>3100</v>
      </c>
      <c r="AD578" s="1" t="s">
        <v>88</v>
      </c>
      <c r="AE578" s="1" t="s">
        <v>2607</v>
      </c>
      <c r="AF578" s="1">
        <v>0</v>
      </c>
      <c r="AG578" s="1" t="s">
        <v>128</v>
      </c>
      <c r="AH578" s="1" t="s">
        <v>42</v>
      </c>
    </row>
    <row r="579" spans="1:34" hidden="1" x14ac:dyDescent="0.25">
      <c r="A579" s="1" t="s">
        <v>3105</v>
      </c>
      <c r="B579" s="1" t="s">
        <v>3106</v>
      </c>
      <c r="C579" s="1" t="s">
        <v>50</v>
      </c>
      <c r="D579" s="1" t="s">
        <v>3107</v>
      </c>
      <c r="E579" s="1" t="s">
        <v>3108</v>
      </c>
      <c r="F579" s="1" t="s">
        <v>3109</v>
      </c>
      <c r="G579" s="5" t="s">
        <v>107</v>
      </c>
      <c r="H579" s="1">
        <v>2014</v>
      </c>
      <c r="I579" s="1" t="s">
        <v>3110</v>
      </c>
      <c r="J579" s="2"/>
      <c r="K579" s="2">
        <v>1</v>
      </c>
      <c r="L579" s="2" t="s">
        <v>42</v>
      </c>
      <c r="M579" s="2" t="s">
        <v>42</v>
      </c>
      <c r="N579" s="2">
        <v>0</v>
      </c>
      <c r="O579" s="2" t="s">
        <v>42</v>
      </c>
      <c r="P579" s="2" t="s">
        <v>43</v>
      </c>
      <c r="Q579" s="2">
        <v>1</v>
      </c>
      <c r="R579" s="2" t="s">
        <v>42</v>
      </c>
      <c r="S579" s="2" t="s">
        <v>42</v>
      </c>
      <c r="T579" s="2">
        <v>0</v>
      </c>
      <c r="U579" s="2" t="s">
        <v>42</v>
      </c>
      <c r="V579" s="2" t="s">
        <v>42</v>
      </c>
      <c r="W579" s="2">
        <v>0</v>
      </c>
      <c r="X579" s="2" t="s">
        <v>42</v>
      </c>
      <c r="Y579" s="2" t="s">
        <v>42</v>
      </c>
      <c r="Z579" s="1">
        <v>1</v>
      </c>
      <c r="AA579" s="1" t="s">
        <v>42</v>
      </c>
      <c r="AB579" s="1" t="s">
        <v>42</v>
      </c>
      <c r="AC579" s="1" t="s">
        <v>3111</v>
      </c>
      <c r="AD579" s="1" t="s">
        <v>292</v>
      </c>
      <c r="AE579" s="1" t="s">
        <v>350</v>
      </c>
      <c r="AF579" s="1" t="s">
        <v>100</v>
      </c>
      <c r="AG579" s="1" t="s">
        <v>191</v>
      </c>
      <c r="AH579" s="1" t="s">
        <v>42</v>
      </c>
    </row>
    <row r="580" spans="1:34" hidden="1" x14ac:dyDescent="0.25">
      <c r="A580" s="1" t="s">
        <v>3112</v>
      </c>
      <c r="B580" s="1" t="s">
        <v>3113</v>
      </c>
      <c r="C580" s="1" t="s">
        <v>36</v>
      </c>
      <c r="D580" s="1" t="s">
        <v>3114</v>
      </c>
      <c r="E580" s="1" t="s">
        <v>3115</v>
      </c>
      <c r="F580" s="1" t="s">
        <v>3116</v>
      </c>
      <c r="G580" s="5" t="s">
        <v>62</v>
      </c>
      <c r="H580" s="1">
        <v>2018</v>
      </c>
      <c r="I580" s="1" t="s">
        <v>563</v>
      </c>
      <c r="J580" s="2"/>
      <c r="K580" s="2">
        <v>1</v>
      </c>
      <c r="L580" s="2" t="s">
        <v>42</v>
      </c>
      <c r="M580" s="2" t="s">
        <v>42</v>
      </c>
      <c r="N580" s="2" t="s">
        <v>42</v>
      </c>
      <c r="O580" s="2" t="s">
        <v>42</v>
      </c>
      <c r="P580" s="2" t="s">
        <v>43</v>
      </c>
      <c r="Q580" s="2">
        <v>1</v>
      </c>
      <c r="R580" s="2" t="s">
        <v>42</v>
      </c>
      <c r="S580" s="2" t="s">
        <v>42</v>
      </c>
      <c r="T580" s="2" t="s">
        <v>42</v>
      </c>
      <c r="U580" s="2" t="s">
        <v>42</v>
      </c>
      <c r="V580" s="2" t="s">
        <v>42</v>
      </c>
      <c r="W580" s="2" t="s">
        <v>42</v>
      </c>
      <c r="X580" s="2" t="s">
        <v>42</v>
      </c>
      <c r="Y580" s="2" t="s">
        <v>42</v>
      </c>
      <c r="Z580" s="1" t="s">
        <v>42</v>
      </c>
      <c r="AA580" s="1" t="s">
        <v>42</v>
      </c>
      <c r="AB580" s="1" t="s">
        <v>42</v>
      </c>
      <c r="AC580" s="1" t="s">
        <v>3117</v>
      </c>
      <c r="AD580" s="1" t="s">
        <v>292</v>
      </c>
      <c r="AE580" s="1" t="s">
        <v>336</v>
      </c>
      <c r="AF580" s="1">
        <v>0</v>
      </c>
      <c r="AG580" s="1" t="s">
        <v>66</v>
      </c>
      <c r="AH580" s="1" t="s">
        <v>42</v>
      </c>
    </row>
    <row r="581" spans="1:34" hidden="1" x14ac:dyDescent="0.25">
      <c r="A581" s="1" t="s">
        <v>3118</v>
      </c>
      <c r="B581" s="1" t="s">
        <v>3119</v>
      </c>
      <c r="C581" s="1" t="s">
        <v>50</v>
      </c>
      <c r="D581" s="1" t="s">
        <v>3120</v>
      </c>
      <c r="E581" s="1" t="s">
        <v>3121</v>
      </c>
      <c r="F581" s="1" t="s">
        <v>3122</v>
      </c>
      <c r="G581" s="5" t="s">
        <v>290</v>
      </c>
      <c r="H581" s="1">
        <v>2007</v>
      </c>
      <c r="I581" s="1" t="s">
        <v>414</v>
      </c>
      <c r="J581" s="2"/>
      <c r="K581" s="2">
        <v>1</v>
      </c>
      <c r="L581" s="2" t="s">
        <v>42</v>
      </c>
      <c r="M581" s="2" t="s">
        <v>42</v>
      </c>
      <c r="N581" s="2">
        <v>0</v>
      </c>
      <c r="O581" s="2" t="s">
        <v>42</v>
      </c>
      <c r="P581" s="2" t="s">
        <v>43</v>
      </c>
      <c r="Q581" s="2">
        <v>1</v>
      </c>
      <c r="R581" s="2" t="s">
        <v>42</v>
      </c>
      <c r="S581" s="2" t="s">
        <v>42</v>
      </c>
      <c r="T581" s="2">
        <v>0</v>
      </c>
      <c r="U581" s="2" t="s">
        <v>42</v>
      </c>
      <c r="V581" s="2" t="s">
        <v>42</v>
      </c>
      <c r="W581" s="2">
        <v>0</v>
      </c>
      <c r="X581" s="2" t="s">
        <v>42</v>
      </c>
      <c r="Y581" s="2" t="s">
        <v>42</v>
      </c>
      <c r="Z581" s="1">
        <v>0</v>
      </c>
      <c r="AA581" s="1" t="s">
        <v>42</v>
      </c>
      <c r="AB581" s="1" t="s">
        <v>42</v>
      </c>
      <c r="AC581" s="1" t="s">
        <v>3123</v>
      </c>
      <c r="AD581" s="1" t="s">
        <v>292</v>
      </c>
      <c r="AE581" s="1" t="s">
        <v>293</v>
      </c>
      <c r="AF581" s="1" t="s">
        <v>100</v>
      </c>
      <c r="AG581" s="1" t="s">
        <v>191</v>
      </c>
      <c r="AH581" s="1" t="s">
        <v>42</v>
      </c>
    </row>
    <row r="582" spans="1:34" hidden="1" x14ac:dyDescent="0.25">
      <c r="A582" s="1" t="s">
        <v>3124</v>
      </c>
      <c r="B582" s="1" t="s">
        <v>3125</v>
      </c>
      <c r="C582" s="1" t="s">
        <v>50</v>
      </c>
      <c r="D582" s="1" t="s">
        <v>3126</v>
      </c>
      <c r="E582" s="1" t="s">
        <v>3127</v>
      </c>
      <c r="F582" s="1" t="s">
        <v>3128</v>
      </c>
      <c r="G582" s="5" t="s">
        <v>1103</v>
      </c>
      <c r="H582" s="1">
        <v>2006</v>
      </c>
      <c r="I582" s="1" t="s">
        <v>934</v>
      </c>
      <c r="J582" s="2"/>
      <c r="K582" s="2">
        <v>1</v>
      </c>
      <c r="L582" s="2" t="s">
        <v>42</v>
      </c>
      <c r="M582" s="2" t="s">
        <v>42</v>
      </c>
      <c r="N582" s="2">
        <v>0</v>
      </c>
      <c r="O582" s="2" t="s">
        <v>42</v>
      </c>
      <c r="P582" s="2" t="s">
        <v>43</v>
      </c>
      <c r="Q582" s="2">
        <v>1</v>
      </c>
      <c r="R582" s="2" t="s">
        <v>42</v>
      </c>
      <c r="S582" s="2" t="s">
        <v>42</v>
      </c>
      <c r="T582" s="2">
        <v>0</v>
      </c>
      <c r="U582" s="2" t="s">
        <v>42</v>
      </c>
      <c r="V582" s="2" t="s">
        <v>42</v>
      </c>
      <c r="W582" s="2">
        <v>0</v>
      </c>
      <c r="X582" s="2" t="s">
        <v>42</v>
      </c>
      <c r="Y582" s="2" t="s">
        <v>42</v>
      </c>
      <c r="Z582" s="1">
        <v>1</v>
      </c>
      <c r="AA582" s="1" t="s">
        <v>42</v>
      </c>
      <c r="AB582" s="1" t="s">
        <v>42</v>
      </c>
      <c r="AC582" s="1" t="s">
        <v>3129</v>
      </c>
      <c r="AD582" s="1" t="s">
        <v>292</v>
      </c>
      <c r="AE582" s="1" t="s">
        <v>448</v>
      </c>
      <c r="AF582" s="1" t="s">
        <v>100</v>
      </c>
      <c r="AG582" s="1"/>
      <c r="AH582" s="1" t="s">
        <v>42</v>
      </c>
    </row>
    <row r="583" spans="1:34" hidden="1" x14ac:dyDescent="0.25">
      <c r="A583" s="1" t="s">
        <v>3130</v>
      </c>
      <c r="B583" s="1" t="s">
        <v>3131</v>
      </c>
      <c r="C583" s="1" t="s">
        <v>36</v>
      </c>
      <c r="D583" s="1" t="s">
        <v>3132</v>
      </c>
      <c r="E583" s="1" t="s">
        <v>3133</v>
      </c>
      <c r="F583" s="1" t="s">
        <v>3134</v>
      </c>
      <c r="G583" s="5" t="s">
        <v>40</v>
      </c>
      <c r="H583" s="1">
        <v>2015</v>
      </c>
      <c r="I583" s="1" t="s">
        <v>934</v>
      </c>
      <c r="J583" s="2"/>
      <c r="K583" s="2">
        <v>1</v>
      </c>
      <c r="L583" s="2" t="s">
        <v>42</v>
      </c>
      <c r="M583" s="2" t="s">
        <v>42</v>
      </c>
      <c r="N583" s="2">
        <v>1</v>
      </c>
      <c r="O583" s="2" t="s">
        <v>42</v>
      </c>
      <c r="P583" s="2" t="s">
        <v>43</v>
      </c>
      <c r="Q583" s="2">
        <v>1</v>
      </c>
      <c r="R583" s="2" t="s">
        <v>42</v>
      </c>
      <c r="S583" s="2" t="s">
        <v>42</v>
      </c>
      <c r="T583" s="2">
        <v>1</v>
      </c>
      <c r="U583" s="2" t="s">
        <v>42</v>
      </c>
      <c r="V583" s="2" t="s">
        <v>42</v>
      </c>
      <c r="W583" s="2">
        <v>0</v>
      </c>
      <c r="X583" s="2" t="s">
        <v>42</v>
      </c>
      <c r="Y583" s="2" t="s">
        <v>42</v>
      </c>
      <c r="Z583" s="1">
        <v>1</v>
      </c>
      <c r="AA583" s="1" t="s">
        <v>42</v>
      </c>
      <c r="AB583" s="1" t="s">
        <v>42</v>
      </c>
      <c r="AC583" s="1" t="s">
        <v>3135</v>
      </c>
      <c r="AD583" s="1" t="s">
        <v>399</v>
      </c>
      <c r="AE583" s="1" t="s">
        <v>400</v>
      </c>
      <c r="AF583" s="1">
        <v>0</v>
      </c>
      <c r="AG583" s="1" t="s">
        <v>47</v>
      </c>
      <c r="AH583" s="1" t="s">
        <v>42</v>
      </c>
    </row>
    <row r="584" spans="1:34" hidden="1" x14ac:dyDescent="0.25">
      <c r="A584" s="1" t="s">
        <v>3136</v>
      </c>
      <c r="B584" s="1" t="s">
        <v>3137</v>
      </c>
      <c r="C584" s="1" t="s">
        <v>36</v>
      </c>
      <c r="D584" s="1" t="s">
        <v>3138</v>
      </c>
      <c r="E584" s="1" t="s">
        <v>3139</v>
      </c>
      <c r="F584" s="1" t="s">
        <v>3140</v>
      </c>
      <c r="G584" s="5" t="s">
        <v>205</v>
      </c>
      <c r="H584" s="1">
        <v>2006</v>
      </c>
      <c r="I584" s="1" t="s">
        <v>348</v>
      </c>
      <c r="J584" s="2"/>
      <c r="K584" s="2">
        <v>1</v>
      </c>
      <c r="L584" s="2" t="s">
        <v>42</v>
      </c>
      <c r="M584" s="2" t="s">
        <v>42</v>
      </c>
      <c r="N584" s="2">
        <v>0</v>
      </c>
      <c r="O584" s="2" t="s">
        <v>42</v>
      </c>
      <c r="P584" s="2" t="s">
        <v>43</v>
      </c>
      <c r="Q584" s="2">
        <v>1</v>
      </c>
      <c r="R584" s="2" t="s">
        <v>42</v>
      </c>
      <c r="S584" s="2" t="s">
        <v>42</v>
      </c>
      <c r="T584" s="2">
        <v>0</v>
      </c>
      <c r="U584" s="2" t="s">
        <v>42</v>
      </c>
      <c r="V584" s="2" t="s">
        <v>42</v>
      </c>
      <c r="W584" s="2">
        <v>0</v>
      </c>
      <c r="X584" s="2" t="s">
        <v>42</v>
      </c>
      <c r="Y584" s="2" t="s">
        <v>42</v>
      </c>
      <c r="Z584" s="1">
        <v>1</v>
      </c>
      <c r="AA584" s="1" t="s">
        <v>42</v>
      </c>
      <c r="AB584" s="1" t="s">
        <v>42</v>
      </c>
      <c r="AC584" s="1" t="s">
        <v>3141</v>
      </c>
      <c r="AD584" s="1" t="s">
        <v>45</v>
      </c>
      <c r="AE584" s="1" t="s">
        <v>1766</v>
      </c>
      <c r="AF584" s="1">
        <v>0</v>
      </c>
      <c r="AG584" s="1" t="s">
        <v>191</v>
      </c>
      <c r="AH584" s="1" t="s">
        <v>42</v>
      </c>
    </row>
    <row r="585" spans="1:34" hidden="1" x14ac:dyDescent="0.25">
      <c r="A585" s="1" t="s">
        <v>3142</v>
      </c>
      <c r="B585" s="1" t="s">
        <v>350</v>
      </c>
      <c r="C585" s="1" t="s">
        <v>50</v>
      </c>
      <c r="D585" s="1" t="s">
        <v>3143</v>
      </c>
      <c r="E585" s="1" t="s">
        <v>3144</v>
      </c>
      <c r="F585" s="1" t="s">
        <v>1739</v>
      </c>
      <c r="G585" s="5" t="s">
        <v>162</v>
      </c>
      <c r="H585" s="1">
        <v>2006</v>
      </c>
      <c r="I585" s="1" t="s">
        <v>2702</v>
      </c>
      <c r="J585" s="2"/>
      <c r="K585" s="2">
        <v>1</v>
      </c>
      <c r="L585" s="2" t="s">
        <v>42</v>
      </c>
      <c r="M585" s="2" t="s">
        <v>42</v>
      </c>
      <c r="N585" s="2">
        <v>0</v>
      </c>
      <c r="O585" s="2" t="s">
        <v>42</v>
      </c>
      <c r="P585" s="2" t="s">
        <v>43</v>
      </c>
      <c r="Q585" s="2">
        <v>1</v>
      </c>
      <c r="R585" s="2" t="s">
        <v>42</v>
      </c>
      <c r="S585" s="2" t="s">
        <v>42</v>
      </c>
      <c r="T585" s="2">
        <v>0</v>
      </c>
      <c r="U585" s="2" t="s">
        <v>42</v>
      </c>
      <c r="V585" s="2" t="s">
        <v>42</v>
      </c>
      <c r="W585" s="2">
        <v>0</v>
      </c>
      <c r="X585" s="2" t="s">
        <v>42</v>
      </c>
      <c r="Y585" s="2" t="s">
        <v>42</v>
      </c>
      <c r="Z585" s="1">
        <v>1</v>
      </c>
      <c r="AA585" s="1" t="s">
        <v>42</v>
      </c>
      <c r="AB585" s="1" t="s">
        <v>42</v>
      </c>
      <c r="AC585" s="1" t="s">
        <v>3145</v>
      </c>
      <c r="AD585" s="1" t="s">
        <v>292</v>
      </c>
      <c r="AE585" s="1" t="s">
        <v>350</v>
      </c>
      <c r="AF585" s="1" t="s">
        <v>100</v>
      </c>
      <c r="AG585" s="1" t="s">
        <v>191</v>
      </c>
      <c r="AH585" s="1" t="s">
        <v>42</v>
      </c>
    </row>
    <row r="586" spans="1:34" hidden="1" x14ac:dyDescent="0.25">
      <c r="A586" s="1" t="s">
        <v>3146</v>
      </c>
      <c r="B586" s="1" t="s">
        <v>3147</v>
      </c>
      <c r="C586" s="1" t="s">
        <v>50</v>
      </c>
      <c r="D586" s="1" t="s">
        <v>3148</v>
      </c>
      <c r="E586" s="1" t="s">
        <v>3149</v>
      </c>
      <c r="F586" s="1" t="s">
        <v>3150</v>
      </c>
      <c r="G586" s="5" t="s">
        <v>454</v>
      </c>
      <c r="H586" s="1">
        <v>2006</v>
      </c>
      <c r="I586" s="1" t="s">
        <v>1579</v>
      </c>
      <c r="J586" s="2"/>
      <c r="K586" s="2">
        <v>1</v>
      </c>
      <c r="L586" s="2" t="s">
        <v>42</v>
      </c>
      <c r="M586" s="2" t="s">
        <v>42</v>
      </c>
      <c r="N586" s="2">
        <v>0</v>
      </c>
      <c r="O586" s="2" t="s">
        <v>42</v>
      </c>
      <c r="P586" s="2" t="s">
        <v>43</v>
      </c>
      <c r="Q586" s="2">
        <v>1</v>
      </c>
      <c r="R586" s="2" t="s">
        <v>42</v>
      </c>
      <c r="S586" s="2" t="s">
        <v>42</v>
      </c>
      <c r="T586" s="2">
        <v>0</v>
      </c>
      <c r="U586" s="2" t="s">
        <v>42</v>
      </c>
      <c r="V586" s="2" t="s">
        <v>42</v>
      </c>
      <c r="W586" s="2">
        <v>0</v>
      </c>
      <c r="X586" s="2" t="s">
        <v>42</v>
      </c>
      <c r="Y586" s="2" t="s">
        <v>42</v>
      </c>
      <c r="Z586" s="1">
        <v>1</v>
      </c>
      <c r="AA586" s="1" t="s">
        <v>42</v>
      </c>
      <c r="AB586" s="1" t="s">
        <v>42</v>
      </c>
      <c r="AC586" s="1" t="s">
        <v>3151</v>
      </c>
      <c r="AD586" s="1" t="s">
        <v>127</v>
      </c>
      <c r="AE586" s="1" t="s">
        <v>1478</v>
      </c>
      <c r="AF586" s="1" t="s">
        <v>100</v>
      </c>
      <c r="AG586" s="1" t="s">
        <v>3152</v>
      </c>
      <c r="AH586" s="1" t="s">
        <v>42</v>
      </c>
    </row>
    <row r="587" spans="1:34" hidden="1" x14ac:dyDescent="0.25">
      <c r="A587" s="1" t="s">
        <v>3153</v>
      </c>
      <c r="B587" s="1" t="s">
        <v>3154</v>
      </c>
      <c r="C587" s="1" t="s">
        <v>50</v>
      </c>
      <c r="D587" s="1" t="s">
        <v>3155</v>
      </c>
      <c r="E587" s="1" t="s">
        <v>3156</v>
      </c>
      <c r="F587" s="1" t="s">
        <v>3157</v>
      </c>
      <c r="G587" s="5" t="s">
        <v>1979</v>
      </c>
      <c r="H587" s="1">
        <v>2006</v>
      </c>
      <c r="I587" s="1" t="s">
        <v>358</v>
      </c>
      <c r="J587" s="2"/>
      <c r="K587" s="2">
        <v>1</v>
      </c>
      <c r="L587" s="2" t="s">
        <v>42</v>
      </c>
      <c r="M587" s="2" t="s">
        <v>42</v>
      </c>
      <c r="N587" s="2">
        <v>0</v>
      </c>
      <c r="O587" s="2" t="s">
        <v>42</v>
      </c>
      <c r="P587" s="2" t="s">
        <v>43</v>
      </c>
      <c r="Q587" s="2">
        <v>1</v>
      </c>
      <c r="R587" s="2" t="s">
        <v>42</v>
      </c>
      <c r="S587" s="2" t="s">
        <v>42</v>
      </c>
      <c r="T587" s="2">
        <v>0</v>
      </c>
      <c r="U587" s="2" t="s">
        <v>42</v>
      </c>
      <c r="V587" s="2" t="s">
        <v>42</v>
      </c>
      <c r="W587" s="2">
        <v>0</v>
      </c>
      <c r="X587" s="2" t="s">
        <v>42</v>
      </c>
      <c r="Y587" s="2" t="s">
        <v>42</v>
      </c>
      <c r="Z587" s="1">
        <v>1</v>
      </c>
      <c r="AA587" s="1" t="s">
        <v>42</v>
      </c>
      <c r="AB587" s="1" t="s">
        <v>42</v>
      </c>
      <c r="AC587" s="1" t="s">
        <v>3158</v>
      </c>
      <c r="AD587" s="1" t="s">
        <v>127</v>
      </c>
      <c r="AE587" s="1" t="s">
        <v>181</v>
      </c>
      <c r="AF587" s="1" t="s">
        <v>100</v>
      </c>
      <c r="AG587" s="1"/>
      <c r="AH587" s="1" t="s">
        <v>42</v>
      </c>
    </row>
    <row r="588" spans="1:34" hidden="1" x14ac:dyDescent="0.25">
      <c r="A588" s="1" t="s">
        <v>3163</v>
      </c>
      <c r="B588" s="1" t="s">
        <v>3164</v>
      </c>
      <c r="C588" s="1" t="s">
        <v>50</v>
      </c>
      <c r="D588" s="1" t="s">
        <v>3165</v>
      </c>
      <c r="E588" s="1" t="s">
        <v>3166</v>
      </c>
      <c r="F588" s="1" t="s">
        <v>3167</v>
      </c>
      <c r="G588" s="5" t="s">
        <v>214</v>
      </c>
      <c r="H588" s="1">
        <v>2012</v>
      </c>
      <c r="I588" s="1" t="s">
        <v>576</v>
      </c>
      <c r="J588" s="2"/>
      <c r="K588" s="2">
        <v>1</v>
      </c>
      <c r="L588" s="2" t="s">
        <v>42</v>
      </c>
      <c r="M588" s="2" t="s">
        <v>42</v>
      </c>
      <c r="N588" s="2">
        <v>0</v>
      </c>
      <c r="O588" s="2" t="s">
        <v>42</v>
      </c>
      <c r="P588" s="2" t="s">
        <v>43</v>
      </c>
      <c r="Q588" s="2">
        <v>1</v>
      </c>
      <c r="R588" s="2" t="s">
        <v>42</v>
      </c>
      <c r="S588" s="2" t="s">
        <v>42</v>
      </c>
      <c r="T588" s="2">
        <v>0</v>
      </c>
      <c r="U588" s="2" t="s">
        <v>42</v>
      </c>
      <c r="V588" s="2" t="s">
        <v>42</v>
      </c>
      <c r="W588" s="2">
        <v>0</v>
      </c>
      <c r="X588" s="2" t="s">
        <v>42</v>
      </c>
      <c r="Y588" s="2" t="s">
        <v>42</v>
      </c>
      <c r="Z588" s="1">
        <v>1</v>
      </c>
      <c r="AA588" s="1" t="s">
        <v>42</v>
      </c>
      <c r="AB588" s="1" t="s">
        <v>42</v>
      </c>
      <c r="AC588" s="1" t="s">
        <v>3168</v>
      </c>
      <c r="AD588" s="1" t="s">
        <v>1105</v>
      </c>
      <c r="AE588" s="1" t="s">
        <v>1105</v>
      </c>
      <c r="AF588" s="1" t="s">
        <v>100</v>
      </c>
      <c r="AG588" s="1" t="s">
        <v>2338</v>
      </c>
      <c r="AH588" s="1" t="s">
        <v>42</v>
      </c>
    </row>
    <row r="589" spans="1:34" hidden="1" x14ac:dyDescent="0.25">
      <c r="A589" s="1" t="s">
        <v>3169</v>
      </c>
      <c r="B589" s="1" t="s">
        <v>3170</v>
      </c>
      <c r="C589" s="1" t="s">
        <v>50</v>
      </c>
      <c r="D589" s="1" t="s">
        <v>3171</v>
      </c>
      <c r="E589" s="1" t="s">
        <v>3172</v>
      </c>
      <c r="F589" s="1" t="s">
        <v>1896</v>
      </c>
      <c r="G589" s="5" t="s">
        <v>162</v>
      </c>
      <c r="H589" s="1">
        <v>2006</v>
      </c>
      <c r="I589" s="1" t="s">
        <v>153</v>
      </c>
      <c r="J589" s="2"/>
      <c r="K589" s="2">
        <v>1</v>
      </c>
      <c r="L589" s="2" t="s">
        <v>42</v>
      </c>
      <c r="M589" s="2" t="s">
        <v>42</v>
      </c>
      <c r="N589" s="2">
        <v>0</v>
      </c>
      <c r="O589" s="2" t="s">
        <v>42</v>
      </c>
      <c r="P589" s="2" t="s">
        <v>43</v>
      </c>
      <c r="Q589" s="2">
        <v>1</v>
      </c>
      <c r="R589" s="2" t="s">
        <v>42</v>
      </c>
      <c r="S589" s="2" t="s">
        <v>42</v>
      </c>
      <c r="T589" s="2">
        <v>0</v>
      </c>
      <c r="U589" s="2" t="s">
        <v>42</v>
      </c>
      <c r="V589" s="2" t="s">
        <v>42</v>
      </c>
      <c r="W589" s="2">
        <v>0</v>
      </c>
      <c r="X589" s="2" t="s">
        <v>42</v>
      </c>
      <c r="Y589" s="2" t="s">
        <v>42</v>
      </c>
      <c r="Z589" s="1">
        <v>1</v>
      </c>
      <c r="AA589" s="1" t="s">
        <v>42</v>
      </c>
      <c r="AB589" s="1" t="s">
        <v>42</v>
      </c>
      <c r="AC589" s="1" t="s">
        <v>3173</v>
      </c>
      <c r="AD589" s="1" t="s">
        <v>98</v>
      </c>
      <c r="AE589" s="1" t="s">
        <v>190</v>
      </c>
      <c r="AF589" s="1" t="s">
        <v>100</v>
      </c>
      <c r="AG589" s="1" t="s">
        <v>191</v>
      </c>
      <c r="AH589" s="1" t="s">
        <v>42</v>
      </c>
    </row>
    <row r="590" spans="1:34" hidden="1" x14ac:dyDescent="0.25">
      <c r="A590" s="1" t="s">
        <v>3174</v>
      </c>
      <c r="B590" s="1" t="s">
        <v>3175</v>
      </c>
      <c r="C590" s="1" t="s">
        <v>50</v>
      </c>
      <c r="D590" s="1" t="s">
        <v>3176</v>
      </c>
      <c r="E590" s="1" t="s">
        <v>3177</v>
      </c>
      <c r="F590" s="1" t="s">
        <v>3178</v>
      </c>
      <c r="G590" s="5" t="s">
        <v>1979</v>
      </c>
      <c r="H590" s="1">
        <v>2006</v>
      </c>
      <c r="I590" s="1" t="s">
        <v>554</v>
      </c>
      <c r="J590" s="2"/>
      <c r="K590" s="2">
        <v>1</v>
      </c>
      <c r="L590" s="2" t="s">
        <v>42</v>
      </c>
      <c r="M590" s="2" t="s">
        <v>42</v>
      </c>
      <c r="N590" s="2">
        <v>0</v>
      </c>
      <c r="O590" s="2" t="s">
        <v>42</v>
      </c>
      <c r="P590" s="2" t="s">
        <v>43</v>
      </c>
      <c r="Q590" s="2">
        <v>1</v>
      </c>
      <c r="R590" s="2" t="s">
        <v>42</v>
      </c>
      <c r="S590" s="2" t="s">
        <v>42</v>
      </c>
      <c r="T590" s="2">
        <v>0</v>
      </c>
      <c r="U590" s="2" t="s">
        <v>42</v>
      </c>
      <c r="V590" s="2" t="s">
        <v>42</v>
      </c>
      <c r="W590" s="2">
        <v>0</v>
      </c>
      <c r="X590" s="2" t="s">
        <v>42</v>
      </c>
      <c r="Y590" s="2" t="s">
        <v>42</v>
      </c>
      <c r="Z590" s="1">
        <v>1</v>
      </c>
      <c r="AA590" s="1" t="s">
        <v>42</v>
      </c>
      <c r="AB590" s="1" t="s">
        <v>42</v>
      </c>
      <c r="AC590" s="1" t="s">
        <v>3179</v>
      </c>
      <c r="AD590" s="1" t="s">
        <v>127</v>
      </c>
      <c r="AE590" s="1" t="s">
        <v>3180</v>
      </c>
      <c r="AF590" s="1" t="s">
        <v>100</v>
      </c>
      <c r="AG590" s="1" t="s">
        <v>191</v>
      </c>
      <c r="AH590" s="1" t="s">
        <v>42</v>
      </c>
    </row>
    <row r="591" spans="1:34" hidden="1" x14ac:dyDescent="0.25">
      <c r="A591" s="1" t="s">
        <v>3181</v>
      </c>
      <c r="B591" s="1" t="s">
        <v>3182</v>
      </c>
      <c r="C591" s="1" t="s">
        <v>50</v>
      </c>
      <c r="D591" s="1" t="s">
        <v>3183</v>
      </c>
      <c r="E591" s="1" t="s">
        <v>3184</v>
      </c>
      <c r="F591" s="1" t="s">
        <v>1978</v>
      </c>
      <c r="G591" s="5" t="s">
        <v>274</v>
      </c>
      <c r="H591" s="1">
        <v>2006</v>
      </c>
      <c r="I591" s="1" t="s">
        <v>275</v>
      </c>
      <c r="J591" s="2"/>
      <c r="K591" s="2">
        <v>1</v>
      </c>
      <c r="L591" s="2" t="s">
        <v>42</v>
      </c>
      <c r="M591" s="2" t="s">
        <v>42</v>
      </c>
      <c r="N591" s="2">
        <v>0</v>
      </c>
      <c r="O591" s="2" t="s">
        <v>42</v>
      </c>
      <c r="P591" s="2" t="s">
        <v>43</v>
      </c>
      <c r="Q591" s="2">
        <v>1</v>
      </c>
      <c r="R591" s="2" t="s">
        <v>42</v>
      </c>
      <c r="S591" s="2" t="s">
        <v>42</v>
      </c>
      <c r="T591" s="2">
        <v>0</v>
      </c>
      <c r="U591" s="2" t="s">
        <v>42</v>
      </c>
      <c r="V591" s="2" t="s">
        <v>42</v>
      </c>
      <c r="W591" s="2">
        <v>0</v>
      </c>
      <c r="X591" s="2" t="s">
        <v>42</v>
      </c>
      <c r="Y591" s="2" t="s">
        <v>42</v>
      </c>
      <c r="Z591" s="1">
        <v>1</v>
      </c>
      <c r="AA591" s="1" t="s">
        <v>42</v>
      </c>
      <c r="AB591" s="1" t="s">
        <v>42</v>
      </c>
      <c r="AC591" s="1" t="s">
        <v>3185</v>
      </c>
      <c r="AD591" s="1" t="s">
        <v>127</v>
      </c>
      <c r="AE591" s="1" t="s">
        <v>127</v>
      </c>
      <c r="AF591" s="1" t="s">
        <v>100</v>
      </c>
      <c r="AG591" s="1"/>
      <c r="AH591" s="1" t="s">
        <v>42</v>
      </c>
    </row>
    <row r="592" spans="1:34" hidden="1" x14ac:dyDescent="0.25">
      <c r="A592" s="1" t="s">
        <v>3186</v>
      </c>
      <c r="B592" s="1" t="s">
        <v>3187</v>
      </c>
      <c r="C592" s="1" t="s">
        <v>286</v>
      </c>
      <c r="D592" s="1" t="s">
        <v>3188</v>
      </c>
      <c r="E592" s="1" t="s">
        <v>3189</v>
      </c>
      <c r="F592" s="1" t="s">
        <v>2708</v>
      </c>
      <c r="G592" s="5" t="s">
        <v>1129</v>
      </c>
      <c r="H592" s="1">
        <v>2006</v>
      </c>
      <c r="I592" s="1" t="s">
        <v>554</v>
      </c>
      <c r="J592" s="2"/>
      <c r="K592" s="2">
        <v>1</v>
      </c>
      <c r="L592" s="2" t="s">
        <v>42</v>
      </c>
      <c r="M592" s="2" t="s">
        <v>42</v>
      </c>
      <c r="N592" s="2">
        <v>0</v>
      </c>
      <c r="O592" s="2" t="s">
        <v>42</v>
      </c>
      <c r="P592" s="2" t="s">
        <v>43</v>
      </c>
      <c r="Q592" s="2">
        <v>1</v>
      </c>
      <c r="R592" s="2" t="s">
        <v>42</v>
      </c>
      <c r="S592" s="2" t="s">
        <v>42</v>
      </c>
      <c r="T592" s="2">
        <v>0</v>
      </c>
      <c r="U592" s="2" t="s">
        <v>42</v>
      </c>
      <c r="V592" s="2" t="s">
        <v>42</v>
      </c>
      <c r="W592" s="2">
        <v>0</v>
      </c>
      <c r="X592" s="2" t="s">
        <v>42</v>
      </c>
      <c r="Y592" s="2" t="s">
        <v>42</v>
      </c>
      <c r="Z592" s="1">
        <v>1</v>
      </c>
      <c r="AA592" s="1" t="s">
        <v>42</v>
      </c>
      <c r="AB592" s="1" t="s">
        <v>42</v>
      </c>
      <c r="AC592" s="1" t="s">
        <v>3190</v>
      </c>
      <c r="AD592" s="1" t="s">
        <v>292</v>
      </c>
      <c r="AE592" s="1" t="s">
        <v>350</v>
      </c>
      <c r="AF592" s="1">
        <v>0</v>
      </c>
      <c r="AG592" s="1"/>
      <c r="AH592" s="1" t="s">
        <v>42</v>
      </c>
    </row>
    <row r="593" spans="1:34" hidden="1" x14ac:dyDescent="0.25">
      <c r="A593" s="1" t="s">
        <v>3191</v>
      </c>
      <c r="B593" s="1" t="s">
        <v>3192</v>
      </c>
      <c r="C593" s="1" t="s">
        <v>50</v>
      </c>
      <c r="D593" s="1" t="s">
        <v>3193</v>
      </c>
      <c r="E593" s="1" t="s">
        <v>3194</v>
      </c>
      <c r="F593" s="1" t="s">
        <v>3195</v>
      </c>
      <c r="G593" s="5" t="s">
        <v>214</v>
      </c>
      <c r="H593" s="1">
        <v>2012</v>
      </c>
      <c r="I593" s="1" t="s">
        <v>2625</v>
      </c>
      <c r="J593" s="2"/>
      <c r="K593" s="2">
        <v>1</v>
      </c>
      <c r="L593" s="2" t="s">
        <v>42</v>
      </c>
      <c r="M593" s="2" t="s">
        <v>42</v>
      </c>
      <c r="N593" s="2">
        <v>0</v>
      </c>
      <c r="O593" s="2" t="s">
        <v>42</v>
      </c>
      <c r="P593" s="2" t="s">
        <v>43</v>
      </c>
      <c r="Q593" s="2">
        <v>1</v>
      </c>
      <c r="R593" s="2" t="s">
        <v>42</v>
      </c>
      <c r="S593" s="2" t="s">
        <v>42</v>
      </c>
      <c r="T593" s="2">
        <v>0</v>
      </c>
      <c r="U593" s="2" t="s">
        <v>42</v>
      </c>
      <c r="V593" s="2" t="s">
        <v>42</v>
      </c>
      <c r="W593" s="2">
        <v>0</v>
      </c>
      <c r="X593" s="2" t="s">
        <v>42</v>
      </c>
      <c r="Y593" s="2" t="s">
        <v>42</v>
      </c>
      <c r="Z593" s="1">
        <v>1</v>
      </c>
      <c r="AA593" s="1" t="s">
        <v>42</v>
      </c>
      <c r="AB593" s="1" t="s">
        <v>42</v>
      </c>
      <c r="AC593" s="1" t="s">
        <v>3196</v>
      </c>
      <c r="AD593" s="1" t="s">
        <v>45</v>
      </c>
      <c r="AE593" s="1" t="s">
        <v>819</v>
      </c>
      <c r="AF593" s="1" t="s">
        <v>100</v>
      </c>
      <c r="AG593" s="1" t="s">
        <v>191</v>
      </c>
      <c r="AH593" s="1" t="s">
        <v>42</v>
      </c>
    </row>
    <row r="594" spans="1:34" hidden="1" x14ac:dyDescent="0.25">
      <c r="A594" s="1" t="s">
        <v>3201</v>
      </c>
      <c r="B594" s="1" t="s">
        <v>3202</v>
      </c>
      <c r="C594" s="1" t="s">
        <v>36</v>
      </c>
      <c r="D594" s="1" t="s">
        <v>3203</v>
      </c>
      <c r="E594" s="1" t="s">
        <v>3204</v>
      </c>
      <c r="F594" s="1" t="s">
        <v>3205</v>
      </c>
      <c r="G594" s="5" t="s">
        <v>643</v>
      </c>
      <c r="H594" s="1">
        <v>2008</v>
      </c>
      <c r="I594" s="1" t="s">
        <v>1130</v>
      </c>
      <c r="J594" s="2"/>
      <c r="K594" s="2">
        <v>1</v>
      </c>
      <c r="L594" s="2" t="s">
        <v>42</v>
      </c>
      <c r="M594" s="2" t="s">
        <v>42</v>
      </c>
      <c r="N594" s="2">
        <v>0</v>
      </c>
      <c r="O594" s="2" t="s">
        <v>42</v>
      </c>
      <c r="P594" s="2" t="s">
        <v>43</v>
      </c>
      <c r="Q594" s="2">
        <v>1</v>
      </c>
      <c r="R594" s="2" t="s">
        <v>42</v>
      </c>
      <c r="S594" s="2" t="s">
        <v>42</v>
      </c>
      <c r="T594" s="2">
        <v>0</v>
      </c>
      <c r="U594" s="2" t="s">
        <v>42</v>
      </c>
      <c r="V594" s="2" t="s">
        <v>42</v>
      </c>
      <c r="W594" s="2">
        <v>0</v>
      </c>
      <c r="X594" s="2" t="s">
        <v>42</v>
      </c>
      <c r="Y594" s="2" t="s">
        <v>42</v>
      </c>
      <c r="Z594" s="1">
        <v>1</v>
      </c>
      <c r="AA594" s="1" t="s">
        <v>42</v>
      </c>
      <c r="AB594" s="1" t="s">
        <v>42</v>
      </c>
      <c r="AC594" s="1" t="s">
        <v>3206</v>
      </c>
      <c r="AD594" s="1" t="s">
        <v>65</v>
      </c>
      <c r="AE594" s="1" t="s">
        <v>1097</v>
      </c>
      <c r="AF594" s="1">
        <v>0</v>
      </c>
      <c r="AG594" s="1" t="s">
        <v>724</v>
      </c>
      <c r="AH594" s="1" t="s">
        <v>42</v>
      </c>
    </row>
    <row r="595" spans="1:34" hidden="1" x14ac:dyDescent="0.25">
      <c r="A595" s="1" t="s">
        <v>3207</v>
      </c>
      <c r="B595" s="1" t="s">
        <v>3208</v>
      </c>
      <c r="C595" s="1" t="s">
        <v>103</v>
      </c>
      <c r="D595" s="1" t="s">
        <v>3209</v>
      </c>
      <c r="E595" s="1" t="s">
        <v>3210</v>
      </c>
      <c r="F595" s="1" t="s">
        <v>1464</v>
      </c>
      <c r="G595" s="5" t="s">
        <v>40</v>
      </c>
      <c r="H595" s="1">
        <v>2016</v>
      </c>
      <c r="I595" s="1" t="s">
        <v>728</v>
      </c>
      <c r="J595" s="2"/>
      <c r="K595" s="2">
        <v>1</v>
      </c>
      <c r="L595" s="2" t="s">
        <v>42</v>
      </c>
      <c r="M595" s="2" t="s">
        <v>42</v>
      </c>
      <c r="N595" s="2">
        <v>1</v>
      </c>
      <c r="O595" s="2" t="s">
        <v>42</v>
      </c>
      <c r="P595" s="2" t="s">
        <v>43</v>
      </c>
      <c r="Q595" s="2">
        <v>0</v>
      </c>
      <c r="R595" s="2" t="s">
        <v>42</v>
      </c>
      <c r="S595" s="2" t="s">
        <v>42</v>
      </c>
      <c r="T595" s="2">
        <v>1</v>
      </c>
      <c r="U595" s="2" t="s">
        <v>42</v>
      </c>
      <c r="V595" s="2" t="s">
        <v>42</v>
      </c>
      <c r="W595" s="2">
        <v>1</v>
      </c>
      <c r="X595" s="2" t="s">
        <v>42</v>
      </c>
      <c r="Y595" s="2" t="s">
        <v>42</v>
      </c>
      <c r="Z595" s="1">
        <v>1</v>
      </c>
      <c r="AA595" s="1" t="s">
        <v>42</v>
      </c>
      <c r="AB595" s="1" t="s">
        <v>42</v>
      </c>
      <c r="AC595" s="1" t="s">
        <v>3211</v>
      </c>
      <c r="AD595" s="1" t="s">
        <v>88</v>
      </c>
      <c r="AE595" s="1" t="s">
        <v>3088</v>
      </c>
      <c r="AF595" s="1" t="s">
        <v>100</v>
      </c>
      <c r="AG595" s="1" t="s">
        <v>3212</v>
      </c>
      <c r="AH595" s="1" t="s">
        <v>42</v>
      </c>
    </row>
    <row r="596" spans="1:34" hidden="1" x14ac:dyDescent="0.25">
      <c r="A596" s="1" t="s">
        <v>3217</v>
      </c>
      <c r="B596" s="1" t="s">
        <v>3218</v>
      </c>
      <c r="C596" s="1" t="s">
        <v>50</v>
      </c>
      <c r="D596" s="1" t="s">
        <v>3219</v>
      </c>
      <c r="E596" s="1" t="s">
        <v>3220</v>
      </c>
      <c r="F596" s="1" t="s">
        <v>3221</v>
      </c>
      <c r="G596" s="5" t="s">
        <v>40</v>
      </c>
      <c r="H596" s="1">
        <v>2017</v>
      </c>
      <c r="I596" s="1" t="s">
        <v>621</v>
      </c>
      <c r="J596" s="2"/>
      <c r="K596" s="2">
        <v>1</v>
      </c>
      <c r="L596" s="2" t="s">
        <v>42</v>
      </c>
      <c r="M596" s="2" t="s">
        <v>42</v>
      </c>
      <c r="N596" s="2">
        <v>0</v>
      </c>
      <c r="O596" s="2" t="s">
        <v>42</v>
      </c>
      <c r="P596" s="2" t="s">
        <v>43</v>
      </c>
      <c r="Q596" s="2">
        <v>1</v>
      </c>
      <c r="R596" s="2" t="s">
        <v>42</v>
      </c>
      <c r="S596" s="2" t="s">
        <v>42</v>
      </c>
      <c r="T596" s="2">
        <v>0</v>
      </c>
      <c r="U596" s="2" t="s">
        <v>42</v>
      </c>
      <c r="V596" s="2" t="s">
        <v>42</v>
      </c>
      <c r="W596" s="2">
        <v>0</v>
      </c>
      <c r="X596" s="2" t="s">
        <v>42</v>
      </c>
      <c r="Y596" s="2" t="s">
        <v>42</v>
      </c>
      <c r="Z596" s="1">
        <v>1</v>
      </c>
      <c r="AA596" s="1" t="s">
        <v>42</v>
      </c>
      <c r="AB596" s="1" t="s">
        <v>42</v>
      </c>
      <c r="AC596" s="1" t="s">
        <v>3222</v>
      </c>
      <c r="AD596" s="1" t="s">
        <v>308</v>
      </c>
      <c r="AE596" s="1" t="s">
        <v>978</v>
      </c>
      <c r="AF596" s="1" t="s">
        <v>100</v>
      </c>
      <c r="AG596" s="1" t="s">
        <v>310</v>
      </c>
      <c r="AH596" s="1" t="s">
        <v>42</v>
      </c>
    </row>
    <row r="597" spans="1:34" hidden="1" x14ac:dyDescent="0.25">
      <c r="A597" s="1" t="s">
        <v>3223</v>
      </c>
      <c r="B597" s="1" t="s">
        <v>3224</v>
      </c>
      <c r="C597" s="1" t="s">
        <v>50</v>
      </c>
      <c r="D597" s="1" t="s">
        <v>3225</v>
      </c>
      <c r="E597" s="1" t="s">
        <v>3226</v>
      </c>
      <c r="F597" s="1" t="s">
        <v>3227</v>
      </c>
      <c r="G597" s="5" t="s">
        <v>40</v>
      </c>
      <c r="H597" s="1">
        <v>2017</v>
      </c>
      <c r="I597" s="1" t="s">
        <v>649</v>
      </c>
      <c r="J597" s="2"/>
      <c r="K597" s="2">
        <v>1</v>
      </c>
      <c r="L597" s="2" t="s">
        <v>42</v>
      </c>
      <c r="M597" s="2" t="s">
        <v>42</v>
      </c>
      <c r="N597" s="2">
        <v>0</v>
      </c>
      <c r="O597" s="2" t="s">
        <v>42</v>
      </c>
      <c r="P597" s="2" t="s">
        <v>43</v>
      </c>
      <c r="Q597" s="2">
        <v>1</v>
      </c>
      <c r="R597" s="2" t="s">
        <v>42</v>
      </c>
      <c r="S597" s="2" t="s">
        <v>42</v>
      </c>
      <c r="T597" s="2">
        <v>0</v>
      </c>
      <c r="U597" s="2" t="s">
        <v>42</v>
      </c>
      <c r="V597" s="2" t="s">
        <v>42</v>
      </c>
      <c r="W597" s="2">
        <v>0</v>
      </c>
      <c r="X597" s="2" t="s">
        <v>42</v>
      </c>
      <c r="Y597" s="2" t="s">
        <v>42</v>
      </c>
      <c r="Z597" s="1">
        <v>1</v>
      </c>
      <c r="AA597" s="1" t="s">
        <v>42</v>
      </c>
      <c r="AB597" s="1" t="s">
        <v>42</v>
      </c>
      <c r="AC597" s="1" t="s">
        <v>3228</v>
      </c>
      <c r="AD597" s="1" t="s">
        <v>127</v>
      </c>
      <c r="AE597" s="1" t="s">
        <v>127</v>
      </c>
      <c r="AF597" s="1" t="s">
        <v>100</v>
      </c>
      <c r="AG597" s="1" t="s">
        <v>310</v>
      </c>
      <c r="AH597" s="1" t="s">
        <v>42</v>
      </c>
    </row>
    <row r="598" spans="1:34" hidden="1" x14ac:dyDescent="0.25">
      <c r="A598" s="1" t="s">
        <v>3229</v>
      </c>
      <c r="B598" s="1" t="s">
        <v>3230</v>
      </c>
      <c r="C598" s="1" t="s">
        <v>50</v>
      </c>
      <c r="D598" s="1" t="s">
        <v>3231</v>
      </c>
      <c r="E598" s="1" t="s">
        <v>3232</v>
      </c>
      <c r="F598" s="1" t="s">
        <v>3233</v>
      </c>
      <c r="G598" s="5" t="s">
        <v>290</v>
      </c>
      <c r="H598" s="1">
        <v>2008</v>
      </c>
      <c r="I598" s="1" t="s">
        <v>468</v>
      </c>
      <c r="J598" s="2"/>
      <c r="K598" s="2">
        <v>1</v>
      </c>
      <c r="L598" s="2" t="s">
        <v>42</v>
      </c>
      <c r="M598" s="2" t="s">
        <v>42</v>
      </c>
      <c r="N598" s="2">
        <v>0</v>
      </c>
      <c r="O598" s="2" t="s">
        <v>42</v>
      </c>
      <c r="P598" s="2" t="s">
        <v>43</v>
      </c>
      <c r="Q598" s="2">
        <v>1</v>
      </c>
      <c r="R598" s="2" t="s">
        <v>42</v>
      </c>
      <c r="S598" s="2" t="s">
        <v>42</v>
      </c>
      <c r="T598" s="2">
        <v>0</v>
      </c>
      <c r="U598" s="2" t="s">
        <v>42</v>
      </c>
      <c r="V598" s="2" t="s">
        <v>42</v>
      </c>
      <c r="W598" s="2">
        <v>0</v>
      </c>
      <c r="X598" s="2" t="s">
        <v>42</v>
      </c>
      <c r="Y598" s="2" t="s">
        <v>42</v>
      </c>
      <c r="Z598" s="1">
        <v>1</v>
      </c>
      <c r="AA598" s="1" t="s">
        <v>42</v>
      </c>
      <c r="AB598" s="1" t="s">
        <v>42</v>
      </c>
      <c r="AC598" s="1" t="s">
        <v>3234</v>
      </c>
      <c r="AD598" s="1" t="s">
        <v>45</v>
      </c>
      <c r="AE598" s="1" t="s">
        <v>819</v>
      </c>
      <c r="AF598" s="1" t="s">
        <v>100</v>
      </c>
      <c r="AG598" s="1" t="s">
        <v>191</v>
      </c>
      <c r="AH598" s="1" t="s">
        <v>42</v>
      </c>
    </row>
    <row r="599" spans="1:34" hidden="1" x14ac:dyDescent="0.25">
      <c r="A599" s="1" t="s">
        <v>3235</v>
      </c>
      <c r="B599" s="1" t="s">
        <v>3236</v>
      </c>
      <c r="C599" s="1" t="s">
        <v>286</v>
      </c>
      <c r="D599" s="1" t="s">
        <v>3237</v>
      </c>
      <c r="E599" s="1" t="s">
        <v>3238</v>
      </c>
      <c r="F599" s="1" t="s">
        <v>3239</v>
      </c>
      <c r="G599" s="5" t="s">
        <v>107</v>
      </c>
      <c r="H599" s="1">
        <v>2015</v>
      </c>
      <c r="I599" s="1" t="s">
        <v>258</v>
      </c>
      <c r="J599" s="2"/>
      <c r="K599" s="2">
        <v>1</v>
      </c>
      <c r="L599" s="2" t="s">
        <v>42</v>
      </c>
      <c r="M599" s="2" t="s">
        <v>42</v>
      </c>
      <c r="N599" s="2">
        <v>0</v>
      </c>
      <c r="O599" s="2" t="s">
        <v>42</v>
      </c>
      <c r="P599" s="2" t="s">
        <v>43</v>
      </c>
      <c r="Q599" s="2">
        <v>1</v>
      </c>
      <c r="R599" s="2" t="s">
        <v>42</v>
      </c>
      <c r="S599" s="2" t="s">
        <v>42</v>
      </c>
      <c r="T599" s="2">
        <v>0</v>
      </c>
      <c r="U599" s="2" t="s">
        <v>42</v>
      </c>
      <c r="V599" s="2" t="s">
        <v>42</v>
      </c>
      <c r="W599" s="2">
        <v>0</v>
      </c>
      <c r="X599" s="2" t="s">
        <v>42</v>
      </c>
      <c r="Y599" s="2" t="s">
        <v>42</v>
      </c>
      <c r="Z599" s="1">
        <v>1</v>
      </c>
      <c r="AA599" s="1" t="s">
        <v>42</v>
      </c>
      <c r="AB599" s="1" t="s">
        <v>42</v>
      </c>
      <c r="AC599" s="1" t="s">
        <v>3240</v>
      </c>
      <c r="AD599" s="1" t="s">
        <v>292</v>
      </c>
      <c r="AE599" s="1" t="s">
        <v>1435</v>
      </c>
      <c r="AF599" s="1">
        <v>0</v>
      </c>
      <c r="AG599" s="1"/>
      <c r="AH599" s="1" t="s">
        <v>42</v>
      </c>
    </row>
    <row r="600" spans="1:34" hidden="1" x14ac:dyDescent="0.25">
      <c r="A600" s="1" t="s">
        <v>3241</v>
      </c>
      <c r="B600" s="1" t="s">
        <v>3242</v>
      </c>
      <c r="C600" s="1" t="s">
        <v>103</v>
      </c>
      <c r="D600" s="1" t="s">
        <v>3243</v>
      </c>
      <c r="E600" s="1" t="s">
        <v>3244</v>
      </c>
      <c r="F600" s="1" t="s">
        <v>3245</v>
      </c>
      <c r="G600" s="5" t="s">
        <v>222</v>
      </c>
      <c r="H600" s="1">
        <v>2010</v>
      </c>
      <c r="I600" s="1" t="s">
        <v>462</v>
      </c>
      <c r="J600" s="2"/>
      <c r="K600" s="2">
        <v>1</v>
      </c>
      <c r="L600" s="2" t="s">
        <v>42</v>
      </c>
      <c r="M600" s="2" t="s">
        <v>42</v>
      </c>
      <c r="N600" s="2">
        <v>1</v>
      </c>
      <c r="O600" s="2" t="s">
        <v>42</v>
      </c>
      <c r="P600" s="2" t="s">
        <v>43</v>
      </c>
      <c r="Q600" s="2">
        <v>0</v>
      </c>
      <c r="R600" s="2" t="s">
        <v>42</v>
      </c>
      <c r="S600" s="2" t="s">
        <v>42</v>
      </c>
      <c r="T600" s="2">
        <v>0</v>
      </c>
      <c r="U600" s="2" t="s">
        <v>42</v>
      </c>
      <c r="V600" s="2" t="s">
        <v>42</v>
      </c>
      <c r="W600" s="2">
        <v>0</v>
      </c>
      <c r="X600" s="2" t="s">
        <v>42</v>
      </c>
      <c r="Y600" s="2" t="s">
        <v>42</v>
      </c>
      <c r="Z600" s="1">
        <v>0</v>
      </c>
      <c r="AA600" s="1" t="s">
        <v>42</v>
      </c>
      <c r="AB600" s="1" t="s">
        <v>42</v>
      </c>
      <c r="AC600" s="1" t="s">
        <v>3246</v>
      </c>
      <c r="AD600" s="1" t="s">
        <v>88</v>
      </c>
      <c r="AE600" s="1" t="s">
        <v>3247</v>
      </c>
      <c r="AF600" s="1" t="s">
        <v>100</v>
      </c>
      <c r="AG600" s="1" t="s">
        <v>191</v>
      </c>
      <c r="AH600" s="1" t="s">
        <v>42</v>
      </c>
    </row>
    <row r="601" spans="1:34" hidden="1" x14ac:dyDescent="0.25">
      <c r="A601" s="1" t="s">
        <v>3248</v>
      </c>
      <c r="B601" s="1" t="s">
        <v>3249</v>
      </c>
      <c r="C601" s="1" t="s">
        <v>77</v>
      </c>
      <c r="D601" s="1" t="s">
        <v>3250</v>
      </c>
      <c r="E601" s="1" t="s">
        <v>3251</v>
      </c>
      <c r="F601" s="1" t="s">
        <v>682</v>
      </c>
      <c r="G601" s="5" t="s">
        <v>257</v>
      </c>
      <c r="H601" s="1">
        <v>2016</v>
      </c>
      <c r="I601" s="1" t="s">
        <v>590</v>
      </c>
      <c r="J601" s="2"/>
      <c r="K601" s="2">
        <v>1</v>
      </c>
      <c r="L601" s="2" t="s">
        <v>42</v>
      </c>
      <c r="M601" s="2" t="s">
        <v>42</v>
      </c>
      <c r="N601" s="2">
        <v>1</v>
      </c>
      <c r="O601" s="2" t="s">
        <v>42</v>
      </c>
      <c r="P601" s="2" t="s">
        <v>43</v>
      </c>
      <c r="Q601" s="2">
        <v>0</v>
      </c>
      <c r="R601" s="2" t="s">
        <v>42</v>
      </c>
      <c r="S601" s="2" t="s">
        <v>42</v>
      </c>
      <c r="T601" s="2">
        <v>1</v>
      </c>
      <c r="U601" s="2" t="s">
        <v>42</v>
      </c>
      <c r="V601" s="2" t="s">
        <v>42</v>
      </c>
      <c r="W601" s="2">
        <v>1</v>
      </c>
      <c r="X601" s="2" t="s">
        <v>42</v>
      </c>
      <c r="Y601" s="2" t="s">
        <v>42</v>
      </c>
      <c r="Z601" s="1">
        <v>0</v>
      </c>
      <c r="AA601" s="1" t="s">
        <v>42</v>
      </c>
      <c r="AB601" s="1" t="s">
        <v>42</v>
      </c>
      <c r="AC601" s="1" t="s">
        <v>3252</v>
      </c>
      <c r="AD601" s="1" t="s">
        <v>88</v>
      </c>
      <c r="AE601" s="1" t="s">
        <v>225</v>
      </c>
      <c r="AF601" s="1">
        <v>0</v>
      </c>
      <c r="AG601" s="1"/>
      <c r="AH601" s="1" t="s">
        <v>42</v>
      </c>
    </row>
    <row r="602" spans="1:34" hidden="1" x14ac:dyDescent="0.25">
      <c r="A602" s="1" t="s">
        <v>3253</v>
      </c>
      <c r="B602" s="1" t="s">
        <v>3254</v>
      </c>
      <c r="C602" s="1" t="s">
        <v>286</v>
      </c>
      <c r="D602" s="1" t="s">
        <v>3255</v>
      </c>
      <c r="E602" s="1" t="s">
        <v>3256</v>
      </c>
      <c r="F602" s="1" t="s">
        <v>2650</v>
      </c>
      <c r="G602" s="5" t="s">
        <v>214</v>
      </c>
      <c r="H602" s="1">
        <v>2013</v>
      </c>
      <c r="I602" s="1" t="s">
        <v>116</v>
      </c>
      <c r="J602" s="2"/>
      <c r="K602" s="2">
        <v>1</v>
      </c>
      <c r="L602" s="2" t="s">
        <v>42</v>
      </c>
      <c r="M602" s="2" t="s">
        <v>42</v>
      </c>
      <c r="N602" s="2">
        <v>0</v>
      </c>
      <c r="O602" s="2" t="s">
        <v>42</v>
      </c>
      <c r="P602" s="2" t="s">
        <v>43</v>
      </c>
      <c r="Q602" s="2">
        <v>1</v>
      </c>
      <c r="R602" s="2" t="s">
        <v>42</v>
      </c>
      <c r="S602" s="2" t="s">
        <v>42</v>
      </c>
      <c r="T602" s="2">
        <v>0</v>
      </c>
      <c r="U602" s="2" t="s">
        <v>42</v>
      </c>
      <c r="V602" s="2" t="s">
        <v>42</v>
      </c>
      <c r="W602" s="2">
        <v>0</v>
      </c>
      <c r="X602" s="2" t="s">
        <v>42</v>
      </c>
      <c r="Y602" s="2" t="s">
        <v>42</v>
      </c>
      <c r="Z602" s="1">
        <v>0</v>
      </c>
      <c r="AA602" s="1" t="s">
        <v>42</v>
      </c>
      <c r="AB602" s="1" t="s">
        <v>42</v>
      </c>
      <c r="AC602" s="1" t="s">
        <v>3257</v>
      </c>
      <c r="AD602" s="1" t="s">
        <v>98</v>
      </c>
      <c r="AE602" s="1" t="s">
        <v>958</v>
      </c>
      <c r="AF602" s="1">
        <v>0</v>
      </c>
      <c r="AG602" s="1"/>
      <c r="AH602" s="1" t="s">
        <v>42</v>
      </c>
    </row>
    <row r="603" spans="1:34" hidden="1" x14ac:dyDescent="0.25">
      <c r="A603" s="1" t="s">
        <v>3258</v>
      </c>
      <c r="B603" s="1" t="s">
        <v>3259</v>
      </c>
      <c r="C603" s="1" t="s">
        <v>36</v>
      </c>
      <c r="D603" s="1" t="s">
        <v>3260</v>
      </c>
      <c r="E603" s="1" t="s">
        <v>3261</v>
      </c>
      <c r="F603" s="1" t="s">
        <v>1053</v>
      </c>
      <c r="G603" s="5" t="s">
        <v>214</v>
      </c>
      <c r="H603" s="1">
        <v>2012</v>
      </c>
      <c r="I603" s="1" t="s">
        <v>734</v>
      </c>
      <c r="J603" s="2"/>
      <c r="K603" s="2">
        <v>1</v>
      </c>
      <c r="L603" s="2" t="s">
        <v>42</v>
      </c>
      <c r="M603" s="2" t="s">
        <v>42</v>
      </c>
      <c r="N603" s="2">
        <v>0</v>
      </c>
      <c r="O603" s="2" t="s">
        <v>42</v>
      </c>
      <c r="P603" s="2" t="s">
        <v>43</v>
      </c>
      <c r="Q603" s="2">
        <v>1</v>
      </c>
      <c r="R603" s="2" t="s">
        <v>42</v>
      </c>
      <c r="S603" s="2" t="s">
        <v>42</v>
      </c>
      <c r="T603" s="2">
        <v>0</v>
      </c>
      <c r="U603" s="2" t="s">
        <v>42</v>
      </c>
      <c r="V603" s="2" t="s">
        <v>42</v>
      </c>
      <c r="W603" s="2">
        <v>0</v>
      </c>
      <c r="X603" s="2" t="s">
        <v>42</v>
      </c>
      <c r="Y603" s="2" t="s">
        <v>42</v>
      </c>
      <c r="Z603" s="1">
        <v>1</v>
      </c>
      <c r="AA603" s="1" t="s">
        <v>42</v>
      </c>
      <c r="AB603" s="1" t="s">
        <v>42</v>
      </c>
      <c r="AC603" s="1" t="s">
        <v>3262</v>
      </c>
      <c r="AD603" s="1" t="s">
        <v>65</v>
      </c>
      <c r="AE603" s="1" t="s">
        <v>65</v>
      </c>
      <c r="AF603" s="1">
        <v>0</v>
      </c>
      <c r="AG603" s="1" t="s">
        <v>2327</v>
      </c>
      <c r="AH603" s="1" t="s">
        <v>42</v>
      </c>
    </row>
    <row r="604" spans="1:34" hidden="1" x14ac:dyDescent="0.25">
      <c r="A604" s="1" t="s">
        <v>3263</v>
      </c>
      <c r="B604" s="1" t="s">
        <v>3264</v>
      </c>
      <c r="C604" s="1" t="s">
        <v>50</v>
      </c>
      <c r="D604" s="1" t="s">
        <v>3265</v>
      </c>
      <c r="E604" s="1" t="s">
        <v>3266</v>
      </c>
      <c r="F604" s="1" t="s">
        <v>3267</v>
      </c>
      <c r="G604" s="5" t="s">
        <v>437</v>
      </c>
      <c r="H604" s="1">
        <v>2006</v>
      </c>
      <c r="I604" s="1" t="s">
        <v>1054</v>
      </c>
      <c r="J604" s="2"/>
      <c r="K604" s="2">
        <v>1</v>
      </c>
      <c r="L604" s="2" t="s">
        <v>42</v>
      </c>
      <c r="M604" s="2" t="s">
        <v>42</v>
      </c>
      <c r="N604" s="2">
        <v>0</v>
      </c>
      <c r="O604" s="2" t="s">
        <v>42</v>
      </c>
      <c r="P604" s="2" t="s">
        <v>43</v>
      </c>
      <c r="Q604" s="2">
        <v>1</v>
      </c>
      <c r="R604" s="2" t="s">
        <v>42</v>
      </c>
      <c r="S604" s="2" t="s">
        <v>42</v>
      </c>
      <c r="T604" s="2">
        <v>0</v>
      </c>
      <c r="U604" s="2" t="s">
        <v>42</v>
      </c>
      <c r="V604" s="2" t="s">
        <v>42</v>
      </c>
      <c r="W604" s="2">
        <v>0</v>
      </c>
      <c r="X604" s="2" t="s">
        <v>42</v>
      </c>
      <c r="Y604" s="2" t="s">
        <v>42</v>
      </c>
      <c r="Z604" s="1">
        <v>1</v>
      </c>
      <c r="AA604" s="1" t="s">
        <v>42</v>
      </c>
      <c r="AB604" s="1" t="s">
        <v>42</v>
      </c>
      <c r="AC604" s="1" t="s">
        <v>3268</v>
      </c>
      <c r="AD604" s="1" t="s">
        <v>45</v>
      </c>
      <c r="AE604" s="1" t="s">
        <v>819</v>
      </c>
      <c r="AF604" s="1" t="s">
        <v>100</v>
      </c>
      <c r="AG604" s="1" t="s">
        <v>1638</v>
      </c>
      <c r="AH604" s="1" t="s">
        <v>42</v>
      </c>
    </row>
    <row r="605" spans="1:34" hidden="1" x14ac:dyDescent="0.25">
      <c r="A605" s="1" t="s">
        <v>3269</v>
      </c>
      <c r="B605" s="1" t="s">
        <v>3270</v>
      </c>
      <c r="C605" s="1" t="s">
        <v>50</v>
      </c>
      <c r="D605" s="1" t="s">
        <v>3271</v>
      </c>
      <c r="E605" s="1" t="s">
        <v>3272</v>
      </c>
      <c r="F605" s="1" t="s">
        <v>3273</v>
      </c>
      <c r="G605" s="5" t="s">
        <v>437</v>
      </c>
      <c r="H605" s="1">
        <v>2006</v>
      </c>
      <c r="I605" s="1" t="s">
        <v>766</v>
      </c>
      <c r="J605" s="2"/>
      <c r="K605" s="2">
        <v>1</v>
      </c>
      <c r="L605" s="2" t="s">
        <v>42</v>
      </c>
      <c r="M605" s="2" t="s">
        <v>42</v>
      </c>
      <c r="N605" s="2">
        <v>0</v>
      </c>
      <c r="O605" s="2" t="s">
        <v>42</v>
      </c>
      <c r="P605" s="2" t="s">
        <v>43</v>
      </c>
      <c r="Q605" s="2">
        <v>1</v>
      </c>
      <c r="R605" s="2" t="s">
        <v>42</v>
      </c>
      <c r="S605" s="2" t="s">
        <v>42</v>
      </c>
      <c r="T605" s="2">
        <v>0</v>
      </c>
      <c r="U605" s="2" t="s">
        <v>42</v>
      </c>
      <c r="V605" s="2" t="s">
        <v>42</v>
      </c>
      <c r="W605" s="2">
        <v>0</v>
      </c>
      <c r="X605" s="2" t="s">
        <v>42</v>
      </c>
      <c r="Y605" s="2" t="s">
        <v>42</v>
      </c>
      <c r="Z605" s="1">
        <v>1</v>
      </c>
      <c r="AA605" s="1" t="s">
        <v>42</v>
      </c>
      <c r="AB605" s="1" t="s">
        <v>42</v>
      </c>
      <c r="AC605" s="1" t="s">
        <v>3274</v>
      </c>
      <c r="AD605" s="1" t="s">
        <v>45</v>
      </c>
      <c r="AE605" s="1" t="s">
        <v>819</v>
      </c>
      <c r="AF605" s="1" t="s">
        <v>100</v>
      </c>
      <c r="AG605" s="1" t="s">
        <v>1638</v>
      </c>
      <c r="AH605" s="1" t="s">
        <v>42</v>
      </c>
    </row>
    <row r="606" spans="1:34" hidden="1" x14ac:dyDescent="0.25">
      <c r="A606" s="1" t="s">
        <v>3275</v>
      </c>
      <c r="B606" s="1" t="s">
        <v>3276</v>
      </c>
      <c r="C606" s="1" t="s">
        <v>50</v>
      </c>
      <c r="D606" s="1" t="s">
        <v>3277</v>
      </c>
      <c r="E606" s="1" t="s">
        <v>3278</v>
      </c>
      <c r="F606" s="1" t="s">
        <v>3279</v>
      </c>
      <c r="G606" s="5" t="s">
        <v>389</v>
      </c>
      <c r="H606" s="1">
        <v>2006</v>
      </c>
      <c r="I606" s="1" t="s">
        <v>429</v>
      </c>
      <c r="J606" s="2"/>
      <c r="K606" s="2">
        <v>1</v>
      </c>
      <c r="L606" s="2" t="s">
        <v>42</v>
      </c>
      <c r="M606" s="2" t="s">
        <v>42</v>
      </c>
      <c r="N606" s="2">
        <v>0</v>
      </c>
      <c r="O606" s="2" t="s">
        <v>42</v>
      </c>
      <c r="P606" s="2" t="s">
        <v>43</v>
      </c>
      <c r="Q606" s="2">
        <v>1</v>
      </c>
      <c r="R606" s="2" t="s">
        <v>42</v>
      </c>
      <c r="S606" s="2" t="s">
        <v>42</v>
      </c>
      <c r="T606" s="2">
        <v>0</v>
      </c>
      <c r="U606" s="2" t="s">
        <v>42</v>
      </c>
      <c r="V606" s="2" t="s">
        <v>42</v>
      </c>
      <c r="W606" s="2">
        <v>0</v>
      </c>
      <c r="X606" s="2" t="s">
        <v>42</v>
      </c>
      <c r="Y606" s="2" t="s">
        <v>42</v>
      </c>
      <c r="Z606" s="1">
        <v>1</v>
      </c>
      <c r="AA606" s="1" t="s">
        <v>42</v>
      </c>
      <c r="AB606" s="1" t="s">
        <v>42</v>
      </c>
      <c r="AC606" s="1" t="s">
        <v>3280</v>
      </c>
      <c r="AD606" s="1" t="s">
        <v>45</v>
      </c>
      <c r="AE606" s="1" t="s">
        <v>819</v>
      </c>
      <c r="AF606" s="1" t="s">
        <v>100</v>
      </c>
      <c r="AG606" s="1" t="s">
        <v>1638</v>
      </c>
      <c r="AH606" s="1" t="s">
        <v>42</v>
      </c>
    </row>
    <row r="607" spans="1:34" hidden="1" x14ac:dyDescent="0.25">
      <c r="A607" s="1" t="s">
        <v>3281</v>
      </c>
      <c r="B607" s="1" t="s">
        <v>3282</v>
      </c>
      <c r="C607" s="1" t="s">
        <v>77</v>
      </c>
      <c r="D607" s="1" t="s">
        <v>3283</v>
      </c>
      <c r="E607" s="1" t="s">
        <v>3284</v>
      </c>
      <c r="F607" s="1" t="s">
        <v>196</v>
      </c>
      <c r="G607" s="5" t="s">
        <v>62</v>
      </c>
      <c r="H607" s="1">
        <v>2019</v>
      </c>
      <c r="I607" s="1" t="s">
        <v>134</v>
      </c>
      <c r="J607" s="2"/>
      <c r="K607" s="2">
        <v>1</v>
      </c>
      <c r="L607" s="2" t="s">
        <v>42</v>
      </c>
      <c r="M607" s="2" t="s">
        <v>42</v>
      </c>
      <c r="N607" s="2">
        <v>1</v>
      </c>
      <c r="O607" s="2" t="s">
        <v>42</v>
      </c>
      <c r="P607" s="2" t="s">
        <v>43</v>
      </c>
      <c r="Q607" s="2" t="s">
        <v>42</v>
      </c>
      <c r="R607" s="2" t="s">
        <v>42</v>
      </c>
      <c r="S607" s="2" t="s">
        <v>42</v>
      </c>
      <c r="T607" s="2">
        <v>1</v>
      </c>
      <c r="U607" s="2" t="s">
        <v>42</v>
      </c>
      <c r="V607" s="2" t="s">
        <v>42</v>
      </c>
      <c r="W607" s="2">
        <v>1</v>
      </c>
      <c r="X607" s="2" t="s">
        <v>42</v>
      </c>
      <c r="Y607" s="2" t="s">
        <v>42</v>
      </c>
      <c r="Z607" s="1" t="s">
        <v>42</v>
      </c>
      <c r="AA607" s="1" t="s">
        <v>42</v>
      </c>
      <c r="AB607" s="1" t="s">
        <v>42</v>
      </c>
      <c r="AC607" s="1" t="s">
        <v>3285</v>
      </c>
      <c r="AD607" s="1" t="s">
        <v>88</v>
      </c>
      <c r="AE607" s="1" t="s">
        <v>2808</v>
      </c>
      <c r="AF607" s="1">
        <v>0</v>
      </c>
      <c r="AG607" s="1" t="s">
        <v>191</v>
      </c>
      <c r="AH607" s="1" t="s">
        <v>42</v>
      </c>
    </row>
    <row r="608" spans="1:34" hidden="1" x14ac:dyDescent="0.25">
      <c r="A608" s="1" t="s">
        <v>3286</v>
      </c>
      <c r="B608" s="1" t="s">
        <v>3287</v>
      </c>
      <c r="C608" s="1" t="s">
        <v>36</v>
      </c>
      <c r="D608" s="1" t="s">
        <v>3288</v>
      </c>
      <c r="E608" s="1" t="s">
        <v>3289</v>
      </c>
      <c r="F608" s="1" t="s">
        <v>273</v>
      </c>
      <c r="G608" s="5" t="s">
        <v>187</v>
      </c>
      <c r="H608" s="1">
        <v>2012</v>
      </c>
      <c r="I608" s="1" t="s">
        <v>275</v>
      </c>
      <c r="J608" s="2"/>
      <c r="K608" s="2">
        <v>1</v>
      </c>
      <c r="L608" s="2" t="s">
        <v>42</v>
      </c>
      <c r="M608" s="2" t="s">
        <v>42</v>
      </c>
      <c r="N608" s="2">
        <v>0</v>
      </c>
      <c r="O608" s="2" t="s">
        <v>42</v>
      </c>
      <c r="P608" s="2" t="s">
        <v>43</v>
      </c>
      <c r="Q608" s="2">
        <v>1</v>
      </c>
      <c r="R608" s="2" t="s">
        <v>42</v>
      </c>
      <c r="S608" s="2" t="s">
        <v>42</v>
      </c>
      <c r="T608" s="2">
        <v>0</v>
      </c>
      <c r="U608" s="2" t="s">
        <v>42</v>
      </c>
      <c r="V608" s="2" t="s">
        <v>42</v>
      </c>
      <c r="W608" s="2">
        <v>0</v>
      </c>
      <c r="X608" s="2" t="s">
        <v>42</v>
      </c>
      <c r="Y608" s="2" t="s">
        <v>42</v>
      </c>
      <c r="Z608" s="1">
        <v>1</v>
      </c>
      <c r="AA608" s="1" t="s">
        <v>42</v>
      </c>
      <c r="AB608" s="1" t="s">
        <v>42</v>
      </c>
      <c r="AC608" s="1" t="s">
        <v>3290</v>
      </c>
      <c r="AD608" s="1" t="s">
        <v>98</v>
      </c>
      <c r="AE608" s="1" t="s">
        <v>99</v>
      </c>
      <c r="AF608" s="1">
        <v>0</v>
      </c>
      <c r="AG608" s="1" t="s">
        <v>3291</v>
      </c>
      <c r="AH608" s="1" t="s">
        <v>42</v>
      </c>
    </row>
    <row r="609" spans="1:34" hidden="1" x14ac:dyDescent="0.25">
      <c r="A609" s="1" t="s">
        <v>3292</v>
      </c>
      <c r="B609" s="1" t="s">
        <v>3293</v>
      </c>
      <c r="C609" s="1" t="s">
        <v>36</v>
      </c>
      <c r="D609" s="1" t="s">
        <v>3294</v>
      </c>
      <c r="E609" s="1" t="s">
        <v>3295</v>
      </c>
      <c r="F609" s="1" t="s">
        <v>1978</v>
      </c>
      <c r="G609" s="5" t="s">
        <v>2529</v>
      </c>
      <c r="H609" s="1">
        <v>2006</v>
      </c>
      <c r="I609" s="1" t="s">
        <v>275</v>
      </c>
      <c r="J609" s="2"/>
      <c r="K609" s="2">
        <v>1</v>
      </c>
      <c r="L609" s="2" t="s">
        <v>42</v>
      </c>
      <c r="M609" s="2" t="s">
        <v>42</v>
      </c>
      <c r="N609" s="2">
        <v>1</v>
      </c>
      <c r="O609" s="2" t="s">
        <v>42</v>
      </c>
      <c r="P609" s="2" t="s">
        <v>43</v>
      </c>
      <c r="Q609" s="2">
        <v>1</v>
      </c>
      <c r="R609" s="2" t="s">
        <v>42</v>
      </c>
      <c r="S609" s="2" t="s">
        <v>42</v>
      </c>
      <c r="T609" s="2">
        <v>1</v>
      </c>
      <c r="U609" s="2" t="s">
        <v>42</v>
      </c>
      <c r="V609" s="2" t="s">
        <v>42</v>
      </c>
      <c r="W609" s="2">
        <v>0</v>
      </c>
      <c r="X609" s="2" t="s">
        <v>42</v>
      </c>
      <c r="Y609" s="2" t="s">
        <v>42</v>
      </c>
      <c r="Z609" s="1">
        <v>1</v>
      </c>
      <c r="AA609" s="1" t="s">
        <v>42</v>
      </c>
      <c r="AB609" s="1" t="s">
        <v>42</v>
      </c>
      <c r="AC609" s="1" t="s">
        <v>3296</v>
      </c>
      <c r="AD609" s="1" t="s">
        <v>250</v>
      </c>
      <c r="AE609" s="1" t="s">
        <v>774</v>
      </c>
      <c r="AF609" s="1">
        <v>0</v>
      </c>
      <c r="AG609" s="1" t="s">
        <v>100</v>
      </c>
      <c r="AH609" s="1" t="s">
        <v>42</v>
      </c>
    </row>
    <row r="610" spans="1:34" hidden="1" x14ac:dyDescent="0.25">
      <c r="A610" s="1" t="s">
        <v>3297</v>
      </c>
      <c r="B610" s="1" t="s">
        <v>3298</v>
      </c>
      <c r="C610" s="1" t="s">
        <v>50</v>
      </c>
      <c r="D610" s="1" t="s">
        <v>3299</v>
      </c>
      <c r="E610" s="1" t="s">
        <v>3300</v>
      </c>
      <c r="F610" s="1" t="s">
        <v>3301</v>
      </c>
      <c r="G610" s="5" t="s">
        <v>40</v>
      </c>
      <c r="H610" s="1">
        <v>2017</v>
      </c>
      <c r="I610" s="1" t="s">
        <v>628</v>
      </c>
      <c r="J610" s="2"/>
      <c r="K610" s="2">
        <v>1</v>
      </c>
      <c r="L610" s="2" t="s">
        <v>42</v>
      </c>
      <c r="M610" s="2" t="s">
        <v>42</v>
      </c>
      <c r="N610" s="2">
        <v>0</v>
      </c>
      <c r="O610" s="2" t="s">
        <v>42</v>
      </c>
      <c r="P610" s="2" t="s">
        <v>43</v>
      </c>
      <c r="Q610" s="2">
        <v>1</v>
      </c>
      <c r="R610" s="2" t="s">
        <v>42</v>
      </c>
      <c r="S610" s="2" t="s">
        <v>42</v>
      </c>
      <c r="T610" s="2">
        <v>0</v>
      </c>
      <c r="U610" s="2" t="s">
        <v>42</v>
      </c>
      <c r="V610" s="2" t="s">
        <v>42</v>
      </c>
      <c r="W610" s="2">
        <v>0</v>
      </c>
      <c r="X610" s="2" t="s">
        <v>42</v>
      </c>
      <c r="Y610" s="2" t="s">
        <v>42</v>
      </c>
      <c r="Z610" s="1" t="s">
        <v>42</v>
      </c>
      <c r="AA610" s="1" t="s">
        <v>42</v>
      </c>
      <c r="AB610" s="1" t="s">
        <v>42</v>
      </c>
      <c r="AC610" s="1" t="s">
        <v>3302</v>
      </c>
      <c r="AD610" s="1" t="s">
        <v>65</v>
      </c>
      <c r="AE610" s="1" t="s">
        <v>65</v>
      </c>
      <c r="AF610" s="1" t="s">
        <v>100</v>
      </c>
      <c r="AG610" s="1" t="s">
        <v>310</v>
      </c>
      <c r="AH610" s="1" t="s">
        <v>42</v>
      </c>
    </row>
    <row r="611" spans="1:34" hidden="1" x14ac:dyDescent="0.25">
      <c r="A611" s="1" t="s">
        <v>3303</v>
      </c>
      <c r="B611" s="1" t="s">
        <v>3304</v>
      </c>
      <c r="C611" s="1" t="s">
        <v>36</v>
      </c>
      <c r="D611" s="1" t="s">
        <v>3305</v>
      </c>
      <c r="E611" s="1" t="s">
        <v>3306</v>
      </c>
      <c r="F611" s="1" t="s">
        <v>213</v>
      </c>
      <c r="G611" s="5" t="s">
        <v>187</v>
      </c>
      <c r="H611" s="1">
        <v>2012</v>
      </c>
      <c r="I611" s="1" t="s">
        <v>3307</v>
      </c>
      <c r="J611" s="2"/>
      <c r="K611" s="2">
        <v>1</v>
      </c>
      <c r="L611" s="2" t="s">
        <v>42</v>
      </c>
      <c r="M611" s="2" t="s">
        <v>42</v>
      </c>
      <c r="N611" s="2">
        <v>0</v>
      </c>
      <c r="O611" s="2" t="s">
        <v>42</v>
      </c>
      <c r="P611" s="2" t="s">
        <v>43</v>
      </c>
      <c r="Q611" s="2">
        <v>1</v>
      </c>
      <c r="R611" s="2" t="s">
        <v>42</v>
      </c>
      <c r="S611" s="2" t="s">
        <v>42</v>
      </c>
      <c r="T611" s="2">
        <v>0</v>
      </c>
      <c r="U611" s="2" t="s">
        <v>42</v>
      </c>
      <c r="V611" s="2" t="s">
        <v>42</v>
      </c>
      <c r="W611" s="2">
        <v>0</v>
      </c>
      <c r="X611" s="2" t="s">
        <v>42</v>
      </c>
      <c r="Y611" s="2" t="s">
        <v>42</v>
      </c>
      <c r="Z611" s="1">
        <v>1</v>
      </c>
      <c r="AA611" s="1" t="s">
        <v>42</v>
      </c>
      <c r="AB611" s="1" t="s">
        <v>42</v>
      </c>
      <c r="AC611" s="1" t="s">
        <v>3308</v>
      </c>
      <c r="AD611" s="1" t="s">
        <v>65</v>
      </c>
      <c r="AE611" s="1" t="s">
        <v>65</v>
      </c>
      <c r="AF611" s="1">
        <v>0</v>
      </c>
      <c r="AG611" s="1" t="s">
        <v>2327</v>
      </c>
      <c r="AH611" s="1" t="s">
        <v>42</v>
      </c>
    </row>
    <row r="612" spans="1:34" hidden="1" x14ac:dyDescent="0.25">
      <c r="A612" s="18" t="s">
        <v>3309</v>
      </c>
      <c r="B612" s="18" t="s">
        <v>3310</v>
      </c>
      <c r="C612" s="26" t="s">
        <v>286</v>
      </c>
      <c r="D612" s="30" t="s">
        <v>3311</v>
      </c>
      <c r="E612" s="30" t="s">
        <v>3312</v>
      </c>
      <c r="F612" s="1" t="s">
        <v>850</v>
      </c>
      <c r="G612" s="5" t="s">
        <v>324</v>
      </c>
      <c r="H612" s="1">
        <v>2020</v>
      </c>
      <c r="I612" s="1" t="s">
        <v>315</v>
      </c>
      <c r="J612" s="2"/>
      <c r="K612" s="2">
        <v>1</v>
      </c>
      <c r="L612" s="2" t="s">
        <v>42</v>
      </c>
      <c r="M612" s="2" t="s">
        <v>42</v>
      </c>
      <c r="N612" s="2">
        <v>1</v>
      </c>
      <c r="O612" s="2" t="s">
        <v>42</v>
      </c>
      <c r="P612" s="2" t="s">
        <v>43</v>
      </c>
      <c r="Q612" s="2" t="s">
        <v>42</v>
      </c>
      <c r="R612" s="2" t="s">
        <v>42</v>
      </c>
      <c r="S612" s="2" t="s">
        <v>42</v>
      </c>
      <c r="T612" s="2">
        <v>1</v>
      </c>
      <c r="U612" s="2" t="s">
        <v>42</v>
      </c>
      <c r="V612" s="2" t="s">
        <v>42</v>
      </c>
      <c r="W612" s="2">
        <v>1</v>
      </c>
      <c r="X612" s="2" t="s">
        <v>42</v>
      </c>
      <c r="Y612" s="2" t="s">
        <v>42</v>
      </c>
      <c r="Z612" s="1" t="s">
        <v>42</v>
      </c>
      <c r="AA612" s="1" t="s">
        <v>42</v>
      </c>
      <c r="AB612" s="1" t="s">
        <v>42</v>
      </c>
      <c r="AC612" s="1" t="s">
        <v>3313</v>
      </c>
      <c r="AD612" s="1"/>
      <c r="AE612" s="1"/>
      <c r="AF612" s="1">
        <v>0</v>
      </c>
      <c r="AG612" s="1" t="s">
        <v>3314</v>
      </c>
      <c r="AH612" s="1" t="s">
        <v>42</v>
      </c>
    </row>
    <row r="613" spans="1:34" hidden="1" x14ac:dyDescent="0.25">
      <c r="A613" s="1" t="s">
        <v>3315</v>
      </c>
      <c r="B613" s="1" t="s">
        <v>3316</v>
      </c>
      <c r="C613" s="1" t="s">
        <v>36</v>
      </c>
      <c r="D613" s="1" t="s">
        <v>3317</v>
      </c>
      <c r="E613" s="1" t="s">
        <v>3318</v>
      </c>
      <c r="F613" s="1" t="s">
        <v>3239</v>
      </c>
      <c r="G613" s="5" t="s">
        <v>62</v>
      </c>
      <c r="H613" s="1">
        <v>0</v>
      </c>
      <c r="I613" s="1" t="s">
        <v>188</v>
      </c>
      <c r="J613" s="2"/>
      <c r="K613" s="2">
        <v>1</v>
      </c>
      <c r="L613" s="2" t="s">
        <v>42</v>
      </c>
      <c r="M613" s="2" t="s">
        <v>42</v>
      </c>
      <c r="N613" s="2" t="s">
        <v>42</v>
      </c>
      <c r="O613" s="2">
        <v>0</v>
      </c>
      <c r="P613" s="2" t="s">
        <v>43</v>
      </c>
      <c r="Q613" s="2">
        <v>1</v>
      </c>
      <c r="R613" s="2">
        <v>0</v>
      </c>
      <c r="S613" s="2" t="s">
        <v>42</v>
      </c>
      <c r="T613" s="2" t="s">
        <v>42</v>
      </c>
      <c r="U613" s="2">
        <v>0</v>
      </c>
      <c r="V613" s="2" t="s">
        <v>42</v>
      </c>
      <c r="W613" s="2" t="s">
        <v>42</v>
      </c>
      <c r="X613" s="2">
        <v>0</v>
      </c>
      <c r="Y613" s="2" t="s">
        <v>42</v>
      </c>
      <c r="Z613" s="1">
        <v>1</v>
      </c>
      <c r="AA613" s="1">
        <v>1</v>
      </c>
      <c r="AB613" s="1" t="s">
        <v>42</v>
      </c>
      <c r="AC613" s="1" t="s">
        <v>3319</v>
      </c>
      <c r="AD613" s="1" t="s">
        <v>65</v>
      </c>
      <c r="AE613" s="1" t="s">
        <v>65</v>
      </c>
      <c r="AF613" s="1">
        <v>0</v>
      </c>
      <c r="AG613" s="1" t="s">
        <v>191</v>
      </c>
      <c r="AH613" s="1" t="s">
        <v>42</v>
      </c>
    </row>
    <row r="614" spans="1:34" hidden="1" x14ac:dyDescent="0.25">
      <c r="A614" s="1" t="s">
        <v>3320</v>
      </c>
      <c r="B614" s="1" t="s">
        <v>3321</v>
      </c>
      <c r="C614" s="1" t="s">
        <v>77</v>
      </c>
      <c r="D614" s="1" t="s">
        <v>3322</v>
      </c>
      <c r="E614" s="1" t="s">
        <v>3323</v>
      </c>
      <c r="F614" s="1" t="s">
        <v>2506</v>
      </c>
      <c r="G614" s="5" t="s">
        <v>2529</v>
      </c>
      <c r="H614" s="1">
        <v>2006</v>
      </c>
      <c r="I614" s="1" t="s">
        <v>215</v>
      </c>
      <c r="J614" s="2"/>
      <c r="K614" s="2">
        <v>1</v>
      </c>
      <c r="L614" s="2" t="s">
        <v>42</v>
      </c>
      <c r="M614" s="2" t="s">
        <v>42</v>
      </c>
      <c r="N614" s="2">
        <v>1</v>
      </c>
      <c r="O614" s="2" t="s">
        <v>42</v>
      </c>
      <c r="P614" s="2" t="s">
        <v>43</v>
      </c>
      <c r="Q614" s="2">
        <v>1</v>
      </c>
      <c r="R614" s="2" t="s">
        <v>42</v>
      </c>
      <c r="S614" s="2" t="s">
        <v>42</v>
      </c>
      <c r="T614" s="2">
        <v>1</v>
      </c>
      <c r="U614" s="2" t="s">
        <v>42</v>
      </c>
      <c r="V614" s="2" t="s">
        <v>42</v>
      </c>
      <c r="W614" s="2">
        <v>0</v>
      </c>
      <c r="X614" s="2" t="s">
        <v>42</v>
      </c>
      <c r="Y614" s="2" t="s">
        <v>42</v>
      </c>
      <c r="Z614" s="1">
        <v>1</v>
      </c>
      <c r="AA614" s="1" t="s">
        <v>42</v>
      </c>
      <c r="AB614" s="1" t="s">
        <v>42</v>
      </c>
      <c r="AC614" s="1" t="s">
        <v>3324</v>
      </c>
      <c r="AD614" s="1" t="s">
        <v>127</v>
      </c>
      <c r="AE614" s="1" t="s">
        <v>3325</v>
      </c>
      <c r="AF614" s="1">
        <v>0</v>
      </c>
      <c r="AG614" s="1" t="s">
        <v>100</v>
      </c>
      <c r="AH614" s="1" t="s">
        <v>42</v>
      </c>
    </row>
    <row r="615" spans="1:34" hidden="1" x14ac:dyDescent="0.25">
      <c r="A615" s="1" t="s">
        <v>3331</v>
      </c>
      <c r="B615" s="1" t="s">
        <v>3332</v>
      </c>
      <c r="C615" s="1" t="s">
        <v>36</v>
      </c>
      <c r="D615" s="1" t="s">
        <v>3333</v>
      </c>
      <c r="E615" s="1" t="s">
        <v>3334</v>
      </c>
      <c r="F615" s="1" t="s">
        <v>1128</v>
      </c>
      <c r="G615" s="5" t="s">
        <v>1571</v>
      </c>
      <c r="H615" s="1">
        <v>2006</v>
      </c>
      <c r="I615" s="1" t="s">
        <v>1130</v>
      </c>
      <c r="J615" s="2"/>
      <c r="K615" s="2">
        <v>1</v>
      </c>
      <c r="L615" s="2" t="s">
        <v>42</v>
      </c>
      <c r="M615" s="2" t="s">
        <v>42</v>
      </c>
      <c r="N615" s="2">
        <v>1</v>
      </c>
      <c r="O615" s="2" t="s">
        <v>42</v>
      </c>
      <c r="P615" s="2" t="s">
        <v>43</v>
      </c>
      <c r="Q615" s="2">
        <v>1</v>
      </c>
      <c r="R615" s="2" t="s">
        <v>42</v>
      </c>
      <c r="S615" s="2" t="s">
        <v>42</v>
      </c>
      <c r="T615" s="2">
        <v>1</v>
      </c>
      <c r="U615" s="2" t="s">
        <v>42</v>
      </c>
      <c r="V615" s="2" t="s">
        <v>42</v>
      </c>
      <c r="W615" s="2">
        <v>0</v>
      </c>
      <c r="X615" s="2" t="s">
        <v>42</v>
      </c>
      <c r="Y615" s="2" t="s">
        <v>42</v>
      </c>
      <c r="Z615" s="1">
        <v>1</v>
      </c>
      <c r="AA615" s="1" t="s">
        <v>42</v>
      </c>
      <c r="AB615" s="1" t="s">
        <v>42</v>
      </c>
      <c r="AC615" s="1" t="s">
        <v>3335</v>
      </c>
      <c r="AD615" s="1" t="s">
        <v>98</v>
      </c>
      <c r="AE615" s="1" t="s">
        <v>1486</v>
      </c>
      <c r="AF615" s="1">
        <v>0</v>
      </c>
      <c r="AG615" s="1"/>
      <c r="AH615" s="1" t="s">
        <v>42</v>
      </c>
    </row>
    <row r="616" spans="1:34" hidden="1" x14ac:dyDescent="0.25">
      <c r="A616" s="1" t="s">
        <v>3342</v>
      </c>
      <c r="B616" s="1" t="s">
        <v>3343</v>
      </c>
      <c r="C616" s="1" t="s">
        <v>77</v>
      </c>
      <c r="D616" s="1" t="s">
        <v>3344</v>
      </c>
      <c r="E616" s="1" t="s">
        <v>3345</v>
      </c>
      <c r="F616" s="1" t="s">
        <v>2605</v>
      </c>
      <c r="G616" s="5" t="s">
        <v>1979</v>
      </c>
      <c r="H616" s="1">
        <v>2006</v>
      </c>
      <c r="I616" s="1" t="s">
        <v>153</v>
      </c>
      <c r="J616" s="2"/>
      <c r="K616" s="2">
        <v>1</v>
      </c>
      <c r="L616" s="2" t="s">
        <v>42</v>
      </c>
      <c r="M616" s="2" t="s">
        <v>42</v>
      </c>
      <c r="N616" s="2">
        <v>1</v>
      </c>
      <c r="O616" s="2" t="s">
        <v>42</v>
      </c>
      <c r="P616" s="2" t="s">
        <v>43</v>
      </c>
      <c r="Q616" s="2">
        <v>1</v>
      </c>
      <c r="R616" s="2" t="s">
        <v>42</v>
      </c>
      <c r="S616" s="2" t="s">
        <v>42</v>
      </c>
      <c r="T616" s="2">
        <v>1</v>
      </c>
      <c r="U616" s="2" t="s">
        <v>42</v>
      </c>
      <c r="V616" s="2" t="s">
        <v>42</v>
      </c>
      <c r="W616" s="2">
        <v>0</v>
      </c>
      <c r="X616" s="2" t="s">
        <v>42</v>
      </c>
      <c r="Y616" s="2" t="s">
        <v>42</v>
      </c>
      <c r="Z616" s="1">
        <v>1</v>
      </c>
      <c r="AA616" s="1" t="s">
        <v>42</v>
      </c>
      <c r="AB616" s="1" t="s">
        <v>42</v>
      </c>
      <c r="AC616" s="1" t="s">
        <v>3346</v>
      </c>
      <c r="AD616" s="1" t="s">
        <v>127</v>
      </c>
      <c r="AE616" s="1" t="s">
        <v>3325</v>
      </c>
      <c r="AF616" s="1">
        <v>0</v>
      </c>
      <c r="AG616" s="1"/>
      <c r="AH616" s="1" t="s">
        <v>42</v>
      </c>
    </row>
    <row r="617" spans="1:34" hidden="1" x14ac:dyDescent="0.25">
      <c r="A617" s="1" t="s">
        <v>3347</v>
      </c>
      <c r="B617" s="1" t="s">
        <v>3348</v>
      </c>
      <c r="C617" s="1" t="s">
        <v>36</v>
      </c>
      <c r="D617" s="1" t="s">
        <v>3349</v>
      </c>
      <c r="E617" s="1" t="s">
        <v>3350</v>
      </c>
      <c r="F617" s="1" t="s">
        <v>2743</v>
      </c>
      <c r="G617" s="5" t="s">
        <v>214</v>
      </c>
      <c r="H617" s="1">
        <v>2012</v>
      </c>
      <c r="I617" s="1" t="s">
        <v>414</v>
      </c>
      <c r="J617" s="2"/>
      <c r="K617" s="2">
        <v>1</v>
      </c>
      <c r="L617" s="2" t="s">
        <v>42</v>
      </c>
      <c r="M617" s="2" t="s">
        <v>42</v>
      </c>
      <c r="N617" s="2">
        <v>0</v>
      </c>
      <c r="O617" s="2" t="s">
        <v>42</v>
      </c>
      <c r="P617" s="2" t="s">
        <v>43</v>
      </c>
      <c r="Q617" s="2">
        <v>1</v>
      </c>
      <c r="R617" s="2" t="s">
        <v>42</v>
      </c>
      <c r="S617" s="2" t="s">
        <v>42</v>
      </c>
      <c r="T617" s="2">
        <v>0</v>
      </c>
      <c r="U617" s="2" t="s">
        <v>42</v>
      </c>
      <c r="V617" s="2" t="s">
        <v>42</v>
      </c>
      <c r="W617" s="2">
        <v>0</v>
      </c>
      <c r="X617" s="2" t="s">
        <v>42</v>
      </c>
      <c r="Y617" s="2" t="s">
        <v>42</v>
      </c>
      <c r="Z617" s="1">
        <v>0</v>
      </c>
      <c r="AA617" s="1" t="s">
        <v>42</v>
      </c>
      <c r="AB617" s="1" t="s">
        <v>42</v>
      </c>
      <c r="AC617" s="1" t="s">
        <v>3351</v>
      </c>
      <c r="AD617" s="1" t="s">
        <v>127</v>
      </c>
      <c r="AE617" s="1" t="s">
        <v>127</v>
      </c>
      <c r="AF617" s="1">
        <v>0</v>
      </c>
      <c r="AG617" s="1" t="s">
        <v>3352</v>
      </c>
      <c r="AH617" s="1" t="s">
        <v>42</v>
      </c>
    </row>
    <row r="618" spans="1:34" hidden="1" x14ac:dyDescent="0.25">
      <c r="A618" s="1" t="s">
        <v>3353</v>
      </c>
      <c r="B618" s="1" t="s">
        <v>3354</v>
      </c>
      <c r="C618" s="1" t="s">
        <v>50</v>
      </c>
      <c r="D618" s="1" t="s">
        <v>3355</v>
      </c>
      <c r="E618" s="1" t="s">
        <v>3356</v>
      </c>
      <c r="F618" s="1" t="s">
        <v>3150</v>
      </c>
      <c r="G618" s="5" t="s">
        <v>437</v>
      </c>
      <c r="H618" s="1">
        <v>2006</v>
      </c>
      <c r="I618" s="1" t="s">
        <v>628</v>
      </c>
      <c r="J618" s="2"/>
      <c r="K618" s="2">
        <v>1</v>
      </c>
      <c r="L618" s="2" t="s">
        <v>42</v>
      </c>
      <c r="M618" s="2" t="s">
        <v>42</v>
      </c>
      <c r="N618" s="2">
        <v>0</v>
      </c>
      <c r="O618" s="2" t="s">
        <v>42</v>
      </c>
      <c r="P618" s="2" t="s">
        <v>43</v>
      </c>
      <c r="Q618" s="2">
        <v>1</v>
      </c>
      <c r="R618" s="2" t="s">
        <v>42</v>
      </c>
      <c r="S618" s="2" t="s">
        <v>42</v>
      </c>
      <c r="T618" s="2">
        <v>0</v>
      </c>
      <c r="U618" s="2" t="s">
        <v>42</v>
      </c>
      <c r="V618" s="2" t="s">
        <v>42</v>
      </c>
      <c r="W618" s="2">
        <v>0</v>
      </c>
      <c r="X618" s="2" t="s">
        <v>42</v>
      </c>
      <c r="Y618" s="2" t="s">
        <v>42</v>
      </c>
      <c r="Z618" s="1">
        <v>0</v>
      </c>
      <c r="AA618" s="1" t="s">
        <v>42</v>
      </c>
      <c r="AB618" s="1" t="s">
        <v>42</v>
      </c>
      <c r="AC618" s="1" t="s">
        <v>3357</v>
      </c>
      <c r="AD618" s="1" t="s">
        <v>127</v>
      </c>
      <c r="AE618" s="1" t="s">
        <v>2717</v>
      </c>
      <c r="AF618" s="1" t="s">
        <v>100</v>
      </c>
      <c r="AG618" s="1" t="s">
        <v>2926</v>
      </c>
      <c r="AH618" s="1" t="s">
        <v>42</v>
      </c>
    </row>
    <row r="619" spans="1:34" hidden="1" x14ac:dyDescent="0.25">
      <c r="A619" s="1" t="s">
        <v>3366</v>
      </c>
      <c r="B619" s="1" t="s">
        <v>3367</v>
      </c>
      <c r="C619" s="1" t="s">
        <v>286</v>
      </c>
      <c r="D619" s="1" t="s">
        <v>3368</v>
      </c>
      <c r="E619" s="1" t="s">
        <v>3369</v>
      </c>
      <c r="F619" s="1" t="s">
        <v>3370</v>
      </c>
      <c r="G619" s="5" t="s">
        <v>266</v>
      </c>
      <c r="H619" s="1">
        <v>2014</v>
      </c>
      <c r="I619" s="1" t="s">
        <v>54</v>
      </c>
      <c r="J619" s="2"/>
      <c r="K619" s="2">
        <v>1</v>
      </c>
      <c r="L619" s="2" t="s">
        <v>42</v>
      </c>
      <c r="M619" s="2" t="s">
        <v>42</v>
      </c>
      <c r="N619" s="2">
        <v>0</v>
      </c>
      <c r="O619" s="2" t="s">
        <v>42</v>
      </c>
      <c r="P619" s="2" t="s">
        <v>43</v>
      </c>
      <c r="Q619" s="2">
        <v>1</v>
      </c>
      <c r="R619" s="2" t="s">
        <v>42</v>
      </c>
      <c r="S619" s="2" t="s">
        <v>42</v>
      </c>
      <c r="T619" s="2">
        <v>0</v>
      </c>
      <c r="U619" s="2" t="s">
        <v>42</v>
      </c>
      <c r="V619" s="2" t="s">
        <v>42</v>
      </c>
      <c r="W619" s="2">
        <v>0</v>
      </c>
      <c r="X619" s="2" t="s">
        <v>42</v>
      </c>
      <c r="Y619" s="2" t="s">
        <v>42</v>
      </c>
      <c r="Z619" s="1">
        <v>0</v>
      </c>
      <c r="AA619" s="1" t="s">
        <v>42</v>
      </c>
      <c r="AB619" s="1" t="s">
        <v>42</v>
      </c>
      <c r="AC619" s="1" t="s">
        <v>3371</v>
      </c>
      <c r="AD619" s="1" t="s">
        <v>98</v>
      </c>
      <c r="AE619" s="1" t="s">
        <v>1048</v>
      </c>
      <c r="AF619" s="1">
        <v>0</v>
      </c>
      <c r="AG619" s="1"/>
      <c r="AH619" s="1" t="s">
        <v>42</v>
      </c>
    </row>
    <row r="620" spans="1:34" hidden="1" x14ac:dyDescent="0.25">
      <c r="A620" s="1" t="s">
        <v>3372</v>
      </c>
      <c r="B620" s="1" t="s">
        <v>3373</v>
      </c>
      <c r="C620" s="1" t="s">
        <v>36</v>
      </c>
      <c r="D620" s="1" t="s">
        <v>3374</v>
      </c>
      <c r="E620" s="1" t="s">
        <v>3375</v>
      </c>
      <c r="F620" s="1" t="s">
        <v>3376</v>
      </c>
      <c r="G620" s="5" t="s">
        <v>389</v>
      </c>
      <c r="H620" s="1">
        <v>2006</v>
      </c>
      <c r="I620" s="1" t="s">
        <v>63</v>
      </c>
      <c r="J620" s="2"/>
      <c r="K620" s="2">
        <v>1</v>
      </c>
      <c r="L620" s="2" t="s">
        <v>42</v>
      </c>
      <c r="M620" s="2" t="s">
        <v>42</v>
      </c>
      <c r="N620" s="2">
        <v>1</v>
      </c>
      <c r="O620" s="2" t="s">
        <v>42</v>
      </c>
      <c r="P620" s="2" t="s">
        <v>43</v>
      </c>
      <c r="Q620" s="2">
        <v>1</v>
      </c>
      <c r="R620" s="2" t="s">
        <v>42</v>
      </c>
      <c r="S620" s="2" t="s">
        <v>42</v>
      </c>
      <c r="T620" s="2">
        <v>1</v>
      </c>
      <c r="U620" s="2" t="s">
        <v>42</v>
      </c>
      <c r="V620" s="2" t="s">
        <v>42</v>
      </c>
      <c r="W620" s="2">
        <v>1</v>
      </c>
      <c r="X620" s="2" t="s">
        <v>42</v>
      </c>
      <c r="Y620" s="2" t="s">
        <v>42</v>
      </c>
      <c r="Z620" s="1">
        <v>1</v>
      </c>
      <c r="AA620" s="1" t="s">
        <v>42</v>
      </c>
      <c r="AB620" s="1" t="s">
        <v>42</v>
      </c>
      <c r="AC620" s="1" t="s">
        <v>3377</v>
      </c>
      <c r="AD620" s="1" t="s">
        <v>250</v>
      </c>
      <c r="AE620" s="1" t="s">
        <v>774</v>
      </c>
      <c r="AF620" s="1">
        <v>0</v>
      </c>
      <c r="AG620" s="1" t="s">
        <v>3378</v>
      </c>
      <c r="AH620" s="1" t="s">
        <v>42</v>
      </c>
    </row>
    <row r="621" spans="1:34" hidden="1" x14ac:dyDescent="0.25">
      <c r="A621" s="1" t="s">
        <v>3379</v>
      </c>
      <c r="B621" s="1" t="s">
        <v>3380</v>
      </c>
      <c r="C621" s="1" t="s">
        <v>103</v>
      </c>
      <c r="D621" s="1" t="s">
        <v>3381</v>
      </c>
      <c r="E621" s="1" t="s">
        <v>3382</v>
      </c>
      <c r="F621" s="1" t="s">
        <v>1978</v>
      </c>
      <c r="G621" s="5" t="s">
        <v>162</v>
      </c>
      <c r="H621" s="1">
        <v>2006</v>
      </c>
      <c r="I621" s="1" t="s">
        <v>275</v>
      </c>
      <c r="J621" s="2"/>
      <c r="K621" s="2">
        <v>1</v>
      </c>
      <c r="L621" s="2" t="s">
        <v>42</v>
      </c>
      <c r="M621" s="2" t="s">
        <v>42</v>
      </c>
      <c r="N621" s="2">
        <v>1</v>
      </c>
      <c r="O621" s="2" t="s">
        <v>42</v>
      </c>
      <c r="P621" s="2" t="s">
        <v>43</v>
      </c>
      <c r="Q621" s="2">
        <v>0</v>
      </c>
      <c r="R621" s="2" t="s">
        <v>42</v>
      </c>
      <c r="S621" s="2" t="s">
        <v>42</v>
      </c>
      <c r="T621" s="2">
        <v>0</v>
      </c>
      <c r="U621" s="2" t="s">
        <v>42</v>
      </c>
      <c r="V621" s="2" t="s">
        <v>42</v>
      </c>
      <c r="W621" s="2">
        <v>0</v>
      </c>
      <c r="X621" s="2" t="s">
        <v>42</v>
      </c>
      <c r="Y621" s="2" t="s">
        <v>42</v>
      </c>
      <c r="Z621" s="1">
        <v>1</v>
      </c>
      <c r="AA621" s="1" t="s">
        <v>42</v>
      </c>
      <c r="AB621" s="1" t="s">
        <v>42</v>
      </c>
      <c r="AC621" s="1" t="s">
        <v>3383</v>
      </c>
      <c r="AD621" s="1" t="s">
        <v>88</v>
      </c>
      <c r="AE621" s="1" t="s">
        <v>3384</v>
      </c>
      <c r="AF621" s="1" t="s">
        <v>100</v>
      </c>
      <c r="AG621" s="1"/>
      <c r="AH621" s="1" t="s">
        <v>42</v>
      </c>
    </row>
    <row r="622" spans="1:34" hidden="1" x14ac:dyDescent="0.25">
      <c r="A622" s="1" t="s">
        <v>3385</v>
      </c>
      <c r="B622" s="1" t="s">
        <v>3386</v>
      </c>
      <c r="C622" s="1" t="s">
        <v>77</v>
      </c>
      <c r="D622" s="1" t="s">
        <v>3387</v>
      </c>
      <c r="E622" s="1" t="s">
        <v>3388</v>
      </c>
      <c r="F622" s="1" t="s">
        <v>1978</v>
      </c>
      <c r="G622" s="5" t="s">
        <v>865</v>
      </c>
      <c r="H622" s="1">
        <v>2006</v>
      </c>
      <c r="I622" s="1" t="s">
        <v>275</v>
      </c>
      <c r="J622" s="2"/>
      <c r="K622" s="2">
        <v>1</v>
      </c>
      <c r="L622" s="2" t="s">
        <v>42</v>
      </c>
      <c r="M622" s="2" t="s">
        <v>42</v>
      </c>
      <c r="N622" s="2">
        <v>1</v>
      </c>
      <c r="O622" s="2" t="s">
        <v>42</v>
      </c>
      <c r="P622" s="2" t="s">
        <v>43</v>
      </c>
      <c r="Q622" s="2">
        <v>0</v>
      </c>
      <c r="R622" s="2" t="s">
        <v>42</v>
      </c>
      <c r="S622" s="2" t="s">
        <v>42</v>
      </c>
      <c r="T622" s="2">
        <v>1</v>
      </c>
      <c r="U622" s="2" t="s">
        <v>42</v>
      </c>
      <c r="V622" s="2" t="s">
        <v>42</v>
      </c>
      <c r="W622" s="2">
        <v>1</v>
      </c>
      <c r="X622" s="2" t="s">
        <v>42</v>
      </c>
      <c r="Y622" s="2" t="s">
        <v>42</v>
      </c>
      <c r="Z622" s="1">
        <v>1</v>
      </c>
      <c r="AA622" s="1" t="s">
        <v>42</v>
      </c>
      <c r="AB622" s="1" t="s">
        <v>42</v>
      </c>
      <c r="AC622" s="1" t="s">
        <v>3389</v>
      </c>
      <c r="AD622" s="1" t="s">
        <v>88</v>
      </c>
      <c r="AE622" s="1" t="s">
        <v>829</v>
      </c>
      <c r="AF622" s="1">
        <v>0</v>
      </c>
      <c r="AG622" s="1"/>
      <c r="AH622" s="1" t="s">
        <v>42</v>
      </c>
    </row>
    <row r="623" spans="1:34" hidden="1" x14ac:dyDescent="0.25">
      <c r="A623" s="1" t="s">
        <v>3390</v>
      </c>
      <c r="B623" s="1" t="s">
        <v>3391</v>
      </c>
      <c r="C623" s="1" t="s">
        <v>103</v>
      </c>
      <c r="D623" s="1" t="s">
        <v>3392</v>
      </c>
      <c r="E623" s="1" t="s">
        <v>3393</v>
      </c>
      <c r="F623" s="1" t="s">
        <v>3394</v>
      </c>
      <c r="G623" s="5" t="s">
        <v>162</v>
      </c>
      <c r="H623" s="1">
        <v>2006</v>
      </c>
      <c r="I623" s="1" t="s">
        <v>275</v>
      </c>
      <c r="J623" s="2"/>
      <c r="K623" s="2">
        <v>1</v>
      </c>
      <c r="L623" s="2" t="s">
        <v>42</v>
      </c>
      <c r="M623" s="2" t="s">
        <v>42</v>
      </c>
      <c r="N623" s="2">
        <v>1</v>
      </c>
      <c r="O623" s="2" t="s">
        <v>42</v>
      </c>
      <c r="P623" s="2" t="s">
        <v>43</v>
      </c>
      <c r="Q623" s="2">
        <v>0</v>
      </c>
      <c r="R623" s="2" t="s">
        <v>42</v>
      </c>
      <c r="S623" s="2" t="s">
        <v>42</v>
      </c>
      <c r="T623" s="2">
        <v>0</v>
      </c>
      <c r="U623" s="2" t="s">
        <v>42</v>
      </c>
      <c r="V623" s="2" t="s">
        <v>42</v>
      </c>
      <c r="W623" s="2">
        <v>0</v>
      </c>
      <c r="X623" s="2" t="s">
        <v>42</v>
      </c>
      <c r="Y623" s="2" t="s">
        <v>42</v>
      </c>
      <c r="Z623" s="1">
        <v>1</v>
      </c>
      <c r="AA623" s="1" t="s">
        <v>42</v>
      </c>
      <c r="AB623" s="1" t="s">
        <v>42</v>
      </c>
      <c r="AC623" s="1" t="s">
        <v>3395</v>
      </c>
      <c r="AD623" s="1" t="s">
        <v>239</v>
      </c>
      <c r="AE623" s="1" t="s">
        <v>3384</v>
      </c>
      <c r="AF623" s="1" t="s">
        <v>100</v>
      </c>
      <c r="AG623" s="1"/>
      <c r="AH623" s="1" t="s">
        <v>42</v>
      </c>
    </row>
    <row r="624" spans="1:34" hidden="1" x14ac:dyDescent="0.25">
      <c r="A624" s="1" t="s">
        <v>3396</v>
      </c>
      <c r="B624" s="1" t="s">
        <v>3397</v>
      </c>
      <c r="C624" s="1" t="s">
        <v>36</v>
      </c>
      <c r="D624" s="1" t="s">
        <v>3398</v>
      </c>
      <c r="E624" s="1" t="s">
        <v>3399</v>
      </c>
      <c r="F624" s="1" t="s">
        <v>3400</v>
      </c>
      <c r="G624" s="5" t="s">
        <v>1578</v>
      </c>
      <c r="H624" s="1">
        <v>2006</v>
      </c>
      <c r="I624" s="1" t="s">
        <v>1054</v>
      </c>
      <c r="J624" s="2"/>
      <c r="K624" s="2">
        <v>1</v>
      </c>
      <c r="L624" s="2" t="s">
        <v>42</v>
      </c>
      <c r="M624" s="2" t="s">
        <v>42</v>
      </c>
      <c r="N624" s="2">
        <v>0</v>
      </c>
      <c r="O624" s="2" t="s">
        <v>42</v>
      </c>
      <c r="P624" s="2" t="s">
        <v>43</v>
      </c>
      <c r="Q624" s="2">
        <v>1</v>
      </c>
      <c r="R624" s="2" t="s">
        <v>42</v>
      </c>
      <c r="S624" s="2" t="s">
        <v>42</v>
      </c>
      <c r="T624" s="2">
        <v>0</v>
      </c>
      <c r="U624" s="2" t="s">
        <v>42</v>
      </c>
      <c r="V624" s="2" t="s">
        <v>42</v>
      </c>
      <c r="W624" s="2">
        <v>0</v>
      </c>
      <c r="X624" s="2" t="s">
        <v>42</v>
      </c>
      <c r="Y624" s="2" t="s">
        <v>42</v>
      </c>
      <c r="Z624" s="1">
        <v>1</v>
      </c>
      <c r="AA624" s="1" t="s">
        <v>42</v>
      </c>
      <c r="AB624" s="1" t="s">
        <v>42</v>
      </c>
      <c r="AC624" s="1" t="s">
        <v>3401</v>
      </c>
      <c r="AD624" s="1" t="s">
        <v>250</v>
      </c>
      <c r="AE624" s="1" t="s">
        <v>251</v>
      </c>
      <c r="AF624" s="1">
        <v>0</v>
      </c>
      <c r="AG624" s="1" t="s">
        <v>3402</v>
      </c>
      <c r="AH624" s="1" t="s">
        <v>42</v>
      </c>
    </row>
    <row r="625" spans="1:34" hidden="1" x14ac:dyDescent="0.25">
      <c r="A625" s="1" t="s">
        <v>3403</v>
      </c>
      <c r="B625" s="1" t="s">
        <v>3404</v>
      </c>
      <c r="C625" s="1" t="s">
        <v>36</v>
      </c>
      <c r="D625" s="1" t="s">
        <v>3405</v>
      </c>
      <c r="E625" s="1" t="s">
        <v>3406</v>
      </c>
      <c r="F625" s="1" t="s">
        <v>3407</v>
      </c>
      <c r="G625" s="5" t="s">
        <v>1129</v>
      </c>
      <c r="H625" s="1">
        <v>2006</v>
      </c>
      <c r="I625" s="1" t="s">
        <v>72</v>
      </c>
      <c r="J625" s="2"/>
      <c r="K625" s="2">
        <v>1</v>
      </c>
      <c r="L625" s="2" t="s">
        <v>42</v>
      </c>
      <c r="M625" s="2" t="s">
        <v>42</v>
      </c>
      <c r="N625" s="2">
        <v>0</v>
      </c>
      <c r="O625" s="2" t="s">
        <v>42</v>
      </c>
      <c r="P625" s="2" t="s">
        <v>43</v>
      </c>
      <c r="Q625" s="2">
        <v>1</v>
      </c>
      <c r="R625" s="2" t="s">
        <v>42</v>
      </c>
      <c r="S625" s="2" t="s">
        <v>42</v>
      </c>
      <c r="T625" s="2">
        <v>0</v>
      </c>
      <c r="U625" s="2" t="s">
        <v>42</v>
      </c>
      <c r="V625" s="2" t="s">
        <v>42</v>
      </c>
      <c r="W625" s="2">
        <v>0</v>
      </c>
      <c r="X625" s="2" t="s">
        <v>42</v>
      </c>
      <c r="Y625" s="2" t="s">
        <v>42</v>
      </c>
      <c r="Z625" s="1">
        <v>1</v>
      </c>
      <c r="AA625" s="1" t="s">
        <v>42</v>
      </c>
      <c r="AB625" s="1" t="s">
        <v>42</v>
      </c>
      <c r="AC625" s="1" t="s">
        <v>3408</v>
      </c>
      <c r="AD625" s="1" t="s">
        <v>127</v>
      </c>
      <c r="AE625" s="1" t="s">
        <v>336</v>
      </c>
      <c r="AF625" s="1">
        <v>0</v>
      </c>
      <c r="AG625" s="1" t="s">
        <v>100</v>
      </c>
      <c r="AH625" s="1" t="s">
        <v>42</v>
      </c>
    </row>
    <row r="626" spans="1:34" hidden="1" x14ac:dyDescent="0.25">
      <c r="A626" s="1" t="s">
        <v>3409</v>
      </c>
      <c r="B626" s="1" t="s">
        <v>3410</v>
      </c>
      <c r="C626" s="1" t="s">
        <v>103</v>
      </c>
      <c r="D626" s="1" t="s">
        <v>3411</v>
      </c>
      <c r="E626" s="1" t="s">
        <v>3412</v>
      </c>
      <c r="F626" s="1" t="s">
        <v>3413</v>
      </c>
      <c r="G626" s="5" t="s">
        <v>162</v>
      </c>
      <c r="H626" s="1">
        <v>2006</v>
      </c>
      <c r="I626" s="1" t="s">
        <v>597</v>
      </c>
      <c r="J626" s="2"/>
      <c r="K626" s="2">
        <v>1</v>
      </c>
      <c r="L626" s="2" t="s">
        <v>42</v>
      </c>
      <c r="M626" s="2" t="s">
        <v>42</v>
      </c>
      <c r="N626" s="2">
        <v>1</v>
      </c>
      <c r="O626" s="2" t="s">
        <v>42</v>
      </c>
      <c r="P626" s="2" t="s">
        <v>43</v>
      </c>
      <c r="Q626" s="2">
        <v>0</v>
      </c>
      <c r="R626" s="2" t="s">
        <v>42</v>
      </c>
      <c r="S626" s="2" t="s">
        <v>42</v>
      </c>
      <c r="T626" s="2">
        <v>0</v>
      </c>
      <c r="U626" s="2" t="s">
        <v>42</v>
      </c>
      <c r="V626" s="2" t="s">
        <v>42</v>
      </c>
      <c r="W626" s="2">
        <v>0</v>
      </c>
      <c r="X626" s="2" t="s">
        <v>42</v>
      </c>
      <c r="Y626" s="2" t="s">
        <v>42</v>
      </c>
      <c r="Z626" s="1">
        <v>1</v>
      </c>
      <c r="AA626" s="1" t="s">
        <v>42</v>
      </c>
      <c r="AB626" s="1" t="s">
        <v>42</v>
      </c>
      <c r="AC626" s="1" t="s">
        <v>3414</v>
      </c>
      <c r="AD626" s="1" t="s">
        <v>88</v>
      </c>
      <c r="AE626" s="1" t="s">
        <v>936</v>
      </c>
      <c r="AF626" s="1" t="s">
        <v>100</v>
      </c>
      <c r="AG626" s="1"/>
      <c r="AH626" s="1" t="s">
        <v>42</v>
      </c>
    </row>
    <row r="627" spans="1:34" hidden="1" x14ac:dyDescent="0.25">
      <c r="A627" s="1" t="s">
        <v>3415</v>
      </c>
      <c r="B627" s="1" t="s">
        <v>3416</v>
      </c>
      <c r="C627" s="1" t="s">
        <v>36</v>
      </c>
      <c r="D627" s="1" t="s">
        <v>3417</v>
      </c>
      <c r="E627" s="1" t="s">
        <v>3418</v>
      </c>
      <c r="F627" s="1" t="s">
        <v>1739</v>
      </c>
      <c r="G627" s="5" t="s">
        <v>1571</v>
      </c>
      <c r="H627" s="1">
        <v>2006</v>
      </c>
      <c r="I627" s="1" t="s">
        <v>429</v>
      </c>
      <c r="J627" s="2"/>
      <c r="K627" s="2">
        <v>1</v>
      </c>
      <c r="L627" s="2" t="s">
        <v>42</v>
      </c>
      <c r="M627" s="2" t="s">
        <v>42</v>
      </c>
      <c r="N627" s="2">
        <v>0</v>
      </c>
      <c r="O627" s="2" t="s">
        <v>42</v>
      </c>
      <c r="P627" s="2" t="s">
        <v>43</v>
      </c>
      <c r="Q627" s="2">
        <v>1</v>
      </c>
      <c r="R627" s="2" t="s">
        <v>42</v>
      </c>
      <c r="S627" s="2" t="s">
        <v>42</v>
      </c>
      <c r="T627" s="2">
        <v>0</v>
      </c>
      <c r="U627" s="2" t="s">
        <v>42</v>
      </c>
      <c r="V627" s="2" t="s">
        <v>42</v>
      </c>
      <c r="W627" s="2">
        <v>0</v>
      </c>
      <c r="X627" s="2" t="s">
        <v>42</v>
      </c>
      <c r="Y627" s="2" t="s">
        <v>42</v>
      </c>
      <c r="Z627" s="1">
        <v>1</v>
      </c>
      <c r="AA627" s="1" t="s">
        <v>42</v>
      </c>
      <c r="AB627" s="1" t="s">
        <v>42</v>
      </c>
      <c r="AC627" s="1" t="s">
        <v>3419</v>
      </c>
      <c r="AD627" s="1" t="s">
        <v>507</v>
      </c>
      <c r="AE627" s="1" t="s">
        <v>1345</v>
      </c>
      <c r="AF627" s="1">
        <v>0</v>
      </c>
      <c r="AG627" s="1" t="s">
        <v>3420</v>
      </c>
      <c r="AH627" s="1" t="s">
        <v>42</v>
      </c>
    </row>
    <row r="628" spans="1:34" hidden="1" x14ac:dyDescent="0.25">
      <c r="A628" s="1" t="s">
        <v>3428</v>
      </c>
      <c r="B628" s="1" t="s">
        <v>3429</v>
      </c>
      <c r="C628" s="1" t="s">
        <v>36</v>
      </c>
      <c r="D628" s="1" t="s">
        <v>3430</v>
      </c>
      <c r="E628" s="1" t="s">
        <v>3431</v>
      </c>
      <c r="F628" s="1" t="s">
        <v>733</v>
      </c>
      <c r="G628" s="5" t="s">
        <v>636</v>
      </c>
      <c r="H628" s="1">
        <v>2006</v>
      </c>
      <c r="I628" s="1" t="s">
        <v>734</v>
      </c>
      <c r="J628" s="2"/>
      <c r="K628" s="2">
        <v>1</v>
      </c>
      <c r="L628" s="2" t="s">
        <v>42</v>
      </c>
      <c r="M628" s="2" t="s">
        <v>42</v>
      </c>
      <c r="N628" s="2">
        <v>0</v>
      </c>
      <c r="O628" s="2" t="s">
        <v>42</v>
      </c>
      <c r="P628" s="2" t="s">
        <v>43</v>
      </c>
      <c r="Q628" s="2">
        <v>1</v>
      </c>
      <c r="R628" s="2" t="s">
        <v>42</v>
      </c>
      <c r="S628" s="2" t="s">
        <v>42</v>
      </c>
      <c r="T628" s="2">
        <v>0</v>
      </c>
      <c r="U628" s="2" t="s">
        <v>42</v>
      </c>
      <c r="V628" s="2" t="s">
        <v>42</v>
      </c>
      <c r="W628" s="2">
        <v>0</v>
      </c>
      <c r="X628" s="2" t="s">
        <v>42</v>
      </c>
      <c r="Y628" s="2" t="s">
        <v>42</v>
      </c>
      <c r="Z628" s="1">
        <v>1</v>
      </c>
      <c r="AA628" s="1" t="s">
        <v>42</v>
      </c>
      <c r="AB628" s="1" t="s">
        <v>42</v>
      </c>
      <c r="AC628" s="1" t="s">
        <v>3432</v>
      </c>
      <c r="AD628" s="1" t="s">
        <v>250</v>
      </c>
      <c r="AE628" s="1" t="s">
        <v>1486</v>
      </c>
      <c r="AF628" s="1">
        <v>0</v>
      </c>
      <c r="AG628" s="1" t="s">
        <v>716</v>
      </c>
      <c r="AH628" s="1" t="s">
        <v>42</v>
      </c>
    </row>
    <row r="629" spans="1:34" hidden="1" x14ac:dyDescent="0.25">
      <c r="A629" s="1" t="s">
        <v>3433</v>
      </c>
      <c r="B629" s="1" t="s">
        <v>3434</v>
      </c>
      <c r="C629" s="1" t="s">
        <v>36</v>
      </c>
      <c r="D629" s="1" t="s">
        <v>3435</v>
      </c>
      <c r="E629" s="1" t="s">
        <v>3436</v>
      </c>
      <c r="F629" s="1" t="s">
        <v>2439</v>
      </c>
      <c r="G629" s="5" t="s">
        <v>389</v>
      </c>
      <c r="H629" s="1">
        <v>2006</v>
      </c>
      <c r="I629" s="1" t="s">
        <v>438</v>
      </c>
      <c r="J629" s="2"/>
      <c r="K629" s="2">
        <v>1</v>
      </c>
      <c r="L629" s="2" t="s">
        <v>42</v>
      </c>
      <c r="M629" s="2" t="s">
        <v>42</v>
      </c>
      <c r="N629" s="2">
        <v>0</v>
      </c>
      <c r="O629" s="2" t="s">
        <v>42</v>
      </c>
      <c r="P629" s="2" t="s">
        <v>43</v>
      </c>
      <c r="Q629" s="2">
        <v>1</v>
      </c>
      <c r="R629" s="2" t="s">
        <v>42</v>
      </c>
      <c r="S629" s="2" t="s">
        <v>42</v>
      </c>
      <c r="T629" s="2">
        <v>0</v>
      </c>
      <c r="U629" s="2" t="s">
        <v>42</v>
      </c>
      <c r="V629" s="2" t="s">
        <v>42</v>
      </c>
      <c r="W629" s="2">
        <v>0</v>
      </c>
      <c r="X629" s="2" t="s">
        <v>42</v>
      </c>
      <c r="Y629" s="2" t="s">
        <v>42</v>
      </c>
      <c r="Z629" s="1">
        <v>1</v>
      </c>
      <c r="AA629" s="1" t="s">
        <v>42</v>
      </c>
      <c r="AB629" s="1" t="s">
        <v>42</v>
      </c>
      <c r="AC629" s="1" t="s">
        <v>3437</v>
      </c>
      <c r="AD629" s="1" t="s">
        <v>250</v>
      </c>
      <c r="AE629" s="1" t="s">
        <v>1486</v>
      </c>
      <c r="AF629" s="1">
        <v>0</v>
      </c>
      <c r="AG629" s="1" t="s">
        <v>2088</v>
      </c>
      <c r="AH629" s="1" t="s">
        <v>42</v>
      </c>
    </row>
    <row r="630" spans="1:34" hidden="1" x14ac:dyDescent="0.25">
      <c r="A630" s="1" t="s">
        <v>3438</v>
      </c>
      <c r="B630" s="1" t="s">
        <v>3439</v>
      </c>
      <c r="C630" s="1" t="s">
        <v>36</v>
      </c>
      <c r="D630" s="1" t="s">
        <v>3440</v>
      </c>
      <c r="E630" s="1" t="s">
        <v>3440</v>
      </c>
      <c r="F630" s="1" t="s">
        <v>2047</v>
      </c>
      <c r="G630" s="5" t="s">
        <v>389</v>
      </c>
      <c r="H630" s="1">
        <v>2006</v>
      </c>
      <c r="I630" s="1" t="s">
        <v>668</v>
      </c>
      <c r="J630" s="2"/>
      <c r="K630" s="2">
        <v>1</v>
      </c>
      <c r="L630" s="2" t="s">
        <v>42</v>
      </c>
      <c r="M630" s="2" t="s">
        <v>42</v>
      </c>
      <c r="N630" s="2">
        <v>0</v>
      </c>
      <c r="O630" s="2" t="s">
        <v>42</v>
      </c>
      <c r="P630" s="2" t="s">
        <v>43</v>
      </c>
      <c r="Q630" s="2">
        <v>1</v>
      </c>
      <c r="R630" s="2" t="s">
        <v>42</v>
      </c>
      <c r="S630" s="2" t="s">
        <v>42</v>
      </c>
      <c r="T630" s="2">
        <v>0</v>
      </c>
      <c r="U630" s="2" t="s">
        <v>42</v>
      </c>
      <c r="V630" s="2" t="s">
        <v>42</v>
      </c>
      <c r="W630" s="2">
        <v>0</v>
      </c>
      <c r="X630" s="2" t="s">
        <v>42</v>
      </c>
      <c r="Y630" s="2" t="s">
        <v>42</v>
      </c>
      <c r="Z630" s="1">
        <v>1</v>
      </c>
      <c r="AA630" s="1" t="s">
        <v>42</v>
      </c>
      <c r="AB630" s="1" t="s">
        <v>42</v>
      </c>
      <c r="AC630" s="1" t="s">
        <v>3441</v>
      </c>
      <c r="AD630" s="1" t="s">
        <v>65</v>
      </c>
      <c r="AE630" s="1" t="s">
        <v>65</v>
      </c>
      <c r="AF630" s="1">
        <v>0</v>
      </c>
      <c r="AG630" s="1" t="s">
        <v>191</v>
      </c>
      <c r="AH630" s="1" t="s">
        <v>42</v>
      </c>
    </row>
    <row r="631" spans="1:34" hidden="1" x14ac:dyDescent="0.25">
      <c r="A631" s="1" t="s">
        <v>3442</v>
      </c>
      <c r="B631" s="1" t="s">
        <v>3443</v>
      </c>
      <c r="C631" s="1" t="s">
        <v>103</v>
      </c>
      <c r="D631" s="1" t="s">
        <v>3444</v>
      </c>
      <c r="E631" s="1" t="s">
        <v>3445</v>
      </c>
      <c r="F631" s="1" t="s">
        <v>3446</v>
      </c>
      <c r="G631" s="5" t="s">
        <v>162</v>
      </c>
      <c r="H631" s="1">
        <v>2006</v>
      </c>
      <c r="I631" s="1" t="s">
        <v>1130</v>
      </c>
      <c r="J631" s="2"/>
      <c r="K631" s="2">
        <v>1</v>
      </c>
      <c r="L631" s="2" t="s">
        <v>42</v>
      </c>
      <c r="M631" s="2" t="s">
        <v>42</v>
      </c>
      <c r="N631" s="2">
        <v>1</v>
      </c>
      <c r="O631" s="2" t="s">
        <v>42</v>
      </c>
      <c r="P631" s="2" t="s">
        <v>43</v>
      </c>
      <c r="Q631" s="2">
        <v>0</v>
      </c>
      <c r="R631" s="2" t="s">
        <v>42</v>
      </c>
      <c r="S631" s="2" t="s">
        <v>42</v>
      </c>
      <c r="T631" s="2">
        <v>0</v>
      </c>
      <c r="U631" s="2" t="s">
        <v>42</v>
      </c>
      <c r="V631" s="2" t="s">
        <v>42</v>
      </c>
      <c r="W631" s="2">
        <v>0</v>
      </c>
      <c r="X631" s="2" t="s">
        <v>42</v>
      </c>
      <c r="Y631" s="2" t="s">
        <v>42</v>
      </c>
      <c r="Z631" s="1">
        <v>1</v>
      </c>
      <c r="AA631" s="1" t="s">
        <v>42</v>
      </c>
      <c r="AB631" s="1" t="s">
        <v>42</v>
      </c>
      <c r="AC631" s="1" t="s">
        <v>3447</v>
      </c>
      <c r="AD631" s="1" t="s">
        <v>88</v>
      </c>
      <c r="AE631" s="1" t="s">
        <v>2243</v>
      </c>
      <c r="AF631" s="1" t="s">
        <v>100</v>
      </c>
      <c r="AG631" s="1"/>
      <c r="AH631" s="1" t="s">
        <v>42</v>
      </c>
    </row>
    <row r="632" spans="1:34" hidden="1" x14ac:dyDescent="0.25">
      <c r="A632" s="1" t="s">
        <v>3452</v>
      </c>
      <c r="B632" s="1" t="s">
        <v>3453</v>
      </c>
      <c r="C632" s="1" t="s">
        <v>103</v>
      </c>
      <c r="D632" s="1" t="s">
        <v>3454</v>
      </c>
      <c r="E632" s="1" t="s">
        <v>3455</v>
      </c>
      <c r="F632" s="1" t="s">
        <v>3456</v>
      </c>
      <c r="G632" s="5" t="s">
        <v>257</v>
      </c>
      <c r="H632" s="1">
        <v>2016</v>
      </c>
      <c r="I632" s="1" t="s">
        <v>390</v>
      </c>
      <c r="J632" s="2"/>
      <c r="K632" s="2">
        <v>1</v>
      </c>
      <c r="L632" s="2" t="s">
        <v>42</v>
      </c>
      <c r="M632" s="2" t="s">
        <v>42</v>
      </c>
      <c r="N632" s="2">
        <v>1</v>
      </c>
      <c r="O632" s="2" t="s">
        <v>42</v>
      </c>
      <c r="P632" s="2" t="s">
        <v>43</v>
      </c>
      <c r="Q632" s="2">
        <v>0</v>
      </c>
      <c r="R632" s="2" t="s">
        <v>42</v>
      </c>
      <c r="S632" s="2" t="s">
        <v>42</v>
      </c>
      <c r="T632" s="2">
        <v>1</v>
      </c>
      <c r="U632" s="2" t="s">
        <v>42</v>
      </c>
      <c r="V632" s="2" t="s">
        <v>42</v>
      </c>
      <c r="W632" s="2">
        <v>1</v>
      </c>
      <c r="X632" s="2" t="s">
        <v>42</v>
      </c>
      <c r="Y632" s="2" t="s">
        <v>42</v>
      </c>
      <c r="Z632" s="1">
        <v>1</v>
      </c>
      <c r="AA632" s="1" t="s">
        <v>42</v>
      </c>
      <c r="AB632" s="1" t="s">
        <v>42</v>
      </c>
      <c r="AC632" s="1" t="s">
        <v>3457</v>
      </c>
      <c r="AD632" s="1" t="s">
        <v>88</v>
      </c>
      <c r="AE632" s="1" t="s">
        <v>3458</v>
      </c>
      <c r="AF632" s="1" t="s">
        <v>100</v>
      </c>
      <c r="AG632" s="1" t="s">
        <v>3459</v>
      </c>
      <c r="AH632" s="1" t="s">
        <v>42</v>
      </c>
    </row>
    <row r="633" spans="1:34" hidden="1" x14ac:dyDescent="0.25">
      <c r="A633" s="18" t="s">
        <v>3460</v>
      </c>
      <c r="B633" s="18" t="str">
        <f>VLOOKUP(A633,'[1]2020 New Titles'!A:I,2,FALSE)</f>
        <v>Journal of Chemical Research</v>
      </c>
      <c r="C633" s="26" t="s">
        <v>103</v>
      </c>
      <c r="D633" s="1" t="s">
        <v>3461</v>
      </c>
      <c r="E633" s="1" t="s">
        <v>3462</v>
      </c>
      <c r="F633" s="1" t="s">
        <v>3463</v>
      </c>
      <c r="G633" s="5" t="s">
        <v>152</v>
      </c>
      <c r="H633" s="1">
        <v>2020</v>
      </c>
      <c r="I633" s="1" t="s">
        <v>188</v>
      </c>
      <c r="J633" s="2"/>
      <c r="K633" s="2">
        <v>1</v>
      </c>
      <c r="L633" s="2" t="s">
        <v>42</v>
      </c>
      <c r="M633" s="2" t="s">
        <v>42</v>
      </c>
      <c r="N633" s="2">
        <v>1</v>
      </c>
      <c r="O633" s="2" t="s">
        <v>42</v>
      </c>
      <c r="P633" s="2" t="s">
        <v>43</v>
      </c>
      <c r="Q633" s="2" t="s">
        <v>42</v>
      </c>
      <c r="R633" s="2" t="s">
        <v>42</v>
      </c>
      <c r="S633" s="2" t="s">
        <v>42</v>
      </c>
      <c r="T633" s="2" t="s">
        <v>42</v>
      </c>
      <c r="U633" s="2" t="s">
        <v>42</v>
      </c>
      <c r="V633" s="2" t="s">
        <v>42</v>
      </c>
      <c r="W633" s="2" t="s">
        <v>42</v>
      </c>
      <c r="X633" s="2" t="s">
        <v>42</v>
      </c>
      <c r="Y633" s="2" t="s">
        <v>42</v>
      </c>
      <c r="Z633" s="1" t="s">
        <v>42</v>
      </c>
      <c r="AA633" s="1" t="s">
        <v>42</v>
      </c>
      <c r="AB633" s="1" t="s">
        <v>42</v>
      </c>
      <c r="AC633" s="29" t="s">
        <v>3464</v>
      </c>
      <c r="AD633" s="1"/>
      <c r="AE633" s="1"/>
      <c r="AF633" s="1" t="s">
        <v>3465</v>
      </c>
      <c r="AG633" s="1" t="e">
        <v>#REF!</v>
      </c>
      <c r="AH633" s="1" t="s">
        <v>42</v>
      </c>
    </row>
    <row r="634" spans="1:34" hidden="1" x14ac:dyDescent="0.25">
      <c r="A634" s="1" t="s">
        <v>3466</v>
      </c>
      <c r="B634" s="1" t="s">
        <v>3467</v>
      </c>
      <c r="C634" s="1" t="s">
        <v>50</v>
      </c>
      <c r="D634" s="1" t="s">
        <v>3468</v>
      </c>
      <c r="E634" s="1" t="s">
        <v>3469</v>
      </c>
      <c r="F634" s="1" t="s">
        <v>2575</v>
      </c>
      <c r="G634" s="5" t="s">
        <v>636</v>
      </c>
      <c r="H634" s="1">
        <v>2006</v>
      </c>
      <c r="I634" s="1" t="s">
        <v>258</v>
      </c>
      <c r="J634" s="2"/>
      <c r="K634" s="2">
        <v>1</v>
      </c>
      <c r="L634" s="2" t="s">
        <v>42</v>
      </c>
      <c r="M634" s="2" t="s">
        <v>42</v>
      </c>
      <c r="N634" s="2">
        <v>1</v>
      </c>
      <c r="O634" s="2" t="s">
        <v>42</v>
      </c>
      <c r="P634" s="2" t="s">
        <v>43</v>
      </c>
      <c r="Q634" s="2">
        <v>1</v>
      </c>
      <c r="R634" s="2" t="s">
        <v>42</v>
      </c>
      <c r="S634" s="2" t="s">
        <v>42</v>
      </c>
      <c r="T634" s="2">
        <v>1</v>
      </c>
      <c r="U634" s="2" t="s">
        <v>42</v>
      </c>
      <c r="V634" s="2" t="s">
        <v>42</v>
      </c>
      <c r="W634" s="2">
        <v>0</v>
      </c>
      <c r="X634" s="2" t="s">
        <v>42</v>
      </c>
      <c r="Y634" s="2" t="s">
        <v>42</v>
      </c>
      <c r="Z634" s="1">
        <v>1</v>
      </c>
      <c r="AA634" s="1" t="s">
        <v>42</v>
      </c>
      <c r="AB634" s="1" t="s">
        <v>42</v>
      </c>
      <c r="AC634" s="1" t="s">
        <v>3470</v>
      </c>
      <c r="AD634" s="1" t="s">
        <v>399</v>
      </c>
      <c r="AE634" s="1" t="s">
        <v>835</v>
      </c>
      <c r="AF634" s="1" t="s">
        <v>100</v>
      </c>
      <c r="AG634" s="1"/>
      <c r="AH634" s="1" t="s">
        <v>42</v>
      </c>
    </row>
    <row r="635" spans="1:34" hidden="1" x14ac:dyDescent="0.25">
      <c r="A635" s="1" t="s">
        <v>3471</v>
      </c>
      <c r="B635" s="1" t="s">
        <v>3472</v>
      </c>
      <c r="C635" s="1" t="s">
        <v>77</v>
      </c>
      <c r="D635" s="1" t="s">
        <v>3473</v>
      </c>
      <c r="E635" s="1" t="s">
        <v>3474</v>
      </c>
      <c r="F635" s="1" t="s">
        <v>3475</v>
      </c>
      <c r="G635" s="5" t="s">
        <v>290</v>
      </c>
      <c r="H635" s="1">
        <v>2008</v>
      </c>
      <c r="I635" s="1" t="s">
        <v>275</v>
      </c>
      <c r="J635" s="2"/>
      <c r="K635" s="2">
        <v>1</v>
      </c>
      <c r="L635" s="2" t="s">
        <v>42</v>
      </c>
      <c r="M635" s="2" t="s">
        <v>42</v>
      </c>
      <c r="N635" s="2">
        <v>1</v>
      </c>
      <c r="O635" s="2" t="s">
        <v>42</v>
      </c>
      <c r="P635" s="2" t="s">
        <v>43</v>
      </c>
      <c r="Q635" s="2">
        <v>0</v>
      </c>
      <c r="R635" s="2" t="s">
        <v>42</v>
      </c>
      <c r="S635" s="2" t="s">
        <v>42</v>
      </c>
      <c r="T635" s="2">
        <v>1</v>
      </c>
      <c r="U635" s="2" t="s">
        <v>42</v>
      </c>
      <c r="V635" s="2" t="s">
        <v>42</v>
      </c>
      <c r="W635" s="2">
        <v>1</v>
      </c>
      <c r="X635" s="2" t="s">
        <v>42</v>
      </c>
      <c r="Y635" s="2" t="s">
        <v>42</v>
      </c>
      <c r="Z635" s="1">
        <v>1</v>
      </c>
      <c r="AA635" s="1" t="s">
        <v>42</v>
      </c>
      <c r="AB635" s="1" t="s">
        <v>42</v>
      </c>
      <c r="AC635" s="1" t="s">
        <v>3476</v>
      </c>
      <c r="AD635" s="1" t="s">
        <v>88</v>
      </c>
      <c r="AE635" s="1" t="s">
        <v>1289</v>
      </c>
      <c r="AF635" s="1">
        <v>0</v>
      </c>
      <c r="AG635" s="1" t="s">
        <v>3477</v>
      </c>
      <c r="AH635" s="1" t="s">
        <v>42</v>
      </c>
    </row>
    <row r="636" spans="1:34" hidden="1" x14ac:dyDescent="0.25">
      <c r="A636" s="1" t="s">
        <v>3484</v>
      </c>
      <c r="B636" s="1" t="s">
        <v>3485</v>
      </c>
      <c r="C636" s="1" t="s">
        <v>50</v>
      </c>
      <c r="D636" s="1" t="s">
        <v>3486</v>
      </c>
      <c r="E636" s="1" t="s">
        <v>3487</v>
      </c>
      <c r="F636" s="1" t="s">
        <v>3488</v>
      </c>
      <c r="G636" s="5" t="s">
        <v>324</v>
      </c>
      <c r="H636" s="1">
        <v>2018</v>
      </c>
      <c r="I636" s="1" t="s">
        <v>870</v>
      </c>
      <c r="J636" s="2"/>
      <c r="K636" s="2">
        <v>1</v>
      </c>
      <c r="L636" s="2" t="s">
        <v>42</v>
      </c>
      <c r="M636" s="2" t="s">
        <v>42</v>
      </c>
      <c r="N636" s="2" t="s">
        <v>42</v>
      </c>
      <c r="O636" s="2" t="s">
        <v>42</v>
      </c>
      <c r="P636" s="2" t="s">
        <v>43</v>
      </c>
      <c r="Q636" s="2">
        <v>1</v>
      </c>
      <c r="R636" s="2" t="s">
        <v>42</v>
      </c>
      <c r="S636" s="2" t="s">
        <v>42</v>
      </c>
      <c r="T636" s="2" t="s">
        <v>42</v>
      </c>
      <c r="U636" s="2" t="s">
        <v>42</v>
      </c>
      <c r="V636" s="2" t="s">
        <v>42</v>
      </c>
      <c r="W636" s="2" t="s">
        <v>42</v>
      </c>
      <c r="X636" s="2" t="s">
        <v>42</v>
      </c>
      <c r="Y636" s="2" t="s">
        <v>42</v>
      </c>
      <c r="Z636" s="1" t="s">
        <v>42</v>
      </c>
      <c r="AA636" s="1" t="s">
        <v>42</v>
      </c>
      <c r="AB636" s="1" t="s">
        <v>42</v>
      </c>
      <c r="AC636" s="1" t="s">
        <v>3489</v>
      </c>
      <c r="AD636" s="1" t="s">
        <v>45</v>
      </c>
      <c r="AE636" s="1" t="s">
        <v>2894</v>
      </c>
      <c r="AF636" s="1" t="s">
        <v>100</v>
      </c>
      <c r="AG636" s="1"/>
      <c r="AH636" s="1" t="s">
        <v>42</v>
      </c>
    </row>
    <row r="637" spans="1:34" hidden="1" x14ac:dyDescent="0.25">
      <c r="A637" s="1" t="s">
        <v>3490</v>
      </c>
      <c r="B637" s="1" t="s">
        <v>3491</v>
      </c>
      <c r="C637" s="1" t="s">
        <v>50</v>
      </c>
      <c r="D637" s="1" t="s">
        <v>3492</v>
      </c>
      <c r="E637" s="1" t="s">
        <v>3493</v>
      </c>
      <c r="F637" s="1" t="s">
        <v>562</v>
      </c>
      <c r="G637" s="5" t="s">
        <v>162</v>
      </c>
      <c r="H637" s="1">
        <v>2006</v>
      </c>
      <c r="I637" s="1" t="s">
        <v>563</v>
      </c>
      <c r="J637" s="2"/>
      <c r="K637" s="2">
        <v>1</v>
      </c>
      <c r="L637" s="2" t="s">
        <v>42</v>
      </c>
      <c r="M637" s="2" t="s">
        <v>42</v>
      </c>
      <c r="N637" s="2">
        <v>0</v>
      </c>
      <c r="O637" s="2" t="s">
        <v>42</v>
      </c>
      <c r="P637" s="2" t="s">
        <v>43</v>
      </c>
      <c r="Q637" s="2">
        <v>1</v>
      </c>
      <c r="R637" s="2" t="s">
        <v>42</v>
      </c>
      <c r="S637" s="2" t="s">
        <v>42</v>
      </c>
      <c r="T637" s="2">
        <v>0</v>
      </c>
      <c r="U637" s="2" t="s">
        <v>42</v>
      </c>
      <c r="V637" s="2" t="s">
        <v>42</v>
      </c>
      <c r="W637" s="2">
        <v>0</v>
      </c>
      <c r="X637" s="2" t="s">
        <v>42</v>
      </c>
      <c r="Y637" s="2" t="s">
        <v>42</v>
      </c>
      <c r="Z637" s="1">
        <v>0</v>
      </c>
      <c r="AA637" s="1" t="s">
        <v>42</v>
      </c>
      <c r="AB637" s="1" t="s">
        <v>42</v>
      </c>
      <c r="AC637" s="1" t="s">
        <v>3494</v>
      </c>
      <c r="AD637" s="1" t="s">
        <v>127</v>
      </c>
      <c r="AE637" s="1" t="s">
        <v>127</v>
      </c>
      <c r="AF637" s="1" t="s">
        <v>100</v>
      </c>
      <c r="AG637" s="1"/>
      <c r="AH637" s="1" t="s">
        <v>42</v>
      </c>
    </row>
    <row r="638" spans="1:34" hidden="1" x14ac:dyDescent="0.25">
      <c r="A638" s="1" t="s">
        <v>3495</v>
      </c>
      <c r="B638" s="1" t="s">
        <v>3496</v>
      </c>
      <c r="C638" s="1" t="s">
        <v>103</v>
      </c>
      <c r="D638" s="1" t="s">
        <v>3497</v>
      </c>
      <c r="E638" s="1" t="s">
        <v>3498</v>
      </c>
      <c r="F638" s="1" t="s">
        <v>2259</v>
      </c>
      <c r="G638" s="5" t="s">
        <v>107</v>
      </c>
      <c r="H638" s="1">
        <v>2013</v>
      </c>
      <c r="I638" s="1" t="s">
        <v>298</v>
      </c>
      <c r="J638" s="2"/>
      <c r="K638" s="2">
        <v>1</v>
      </c>
      <c r="L638" s="2" t="s">
        <v>42</v>
      </c>
      <c r="M638" s="2" t="s">
        <v>42</v>
      </c>
      <c r="N638" s="2">
        <v>1</v>
      </c>
      <c r="O638" s="2" t="s">
        <v>42</v>
      </c>
      <c r="P638" s="2" t="s">
        <v>43</v>
      </c>
      <c r="Q638" s="2">
        <v>0</v>
      </c>
      <c r="R638" s="2" t="s">
        <v>42</v>
      </c>
      <c r="S638" s="2" t="s">
        <v>42</v>
      </c>
      <c r="T638" s="2">
        <v>1</v>
      </c>
      <c r="U638" s="2" t="s">
        <v>42</v>
      </c>
      <c r="V638" s="2" t="s">
        <v>42</v>
      </c>
      <c r="W638" s="2">
        <v>1</v>
      </c>
      <c r="X638" s="2" t="s">
        <v>42</v>
      </c>
      <c r="Y638" s="2" t="s">
        <v>42</v>
      </c>
      <c r="Z638" s="1">
        <v>0</v>
      </c>
      <c r="AA638" s="1" t="s">
        <v>42</v>
      </c>
      <c r="AB638" s="1" t="s">
        <v>42</v>
      </c>
      <c r="AC638" s="1" t="s">
        <v>3499</v>
      </c>
      <c r="AD638" s="1" t="s">
        <v>88</v>
      </c>
      <c r="AE638" s="1" t="s">
        <v>3500</v>
      </c>
      <c r="AF638" s="1" t="s">
        <v>100</v>
      </c>
      <c r="AG638" s="1" t="s">
        <v>557</v>
      </c>
      <c r="AH638" s="1" t="s">
        <v>42</v>
      </c>
    </row>
    <row r="639" spans="1:34" hidden="1" x14ac:dyDescent="0.25">
      <c r="A639" s="1" t="s">
        <v>3501</v>
      </c>
      <c r="B639" s="1" t="s">
        <v>3502</v>
      </c>
      <c r="C639" s="1" t="s">
        <v>36</v>
      </c>
      <c r="D639" s="1" t="s">
        <v>3503</v>
      </c>
      <c r="E639" s="1" t="s">
        <v>3504</v>
      </c>
      <c r="F639" s="1" t="s">
        <v>1598</v>
      </c>
      <c r="G639" s="5" t="s">
        <v>187</v>
      </c>
      <c r="H639" s="1">
        <v>2012</v>
      </c>
      <c r="I639" s="1" t="s">
        <v>414</v>
      </c>
      <c r="J639" s="2"/>
      <c r="K639" s="2">
        <v>1</v>
      </c>
      <c r="L639" s="2" t="s">
        <v>42</v>
      </c>
      <c r="M639" s="2" t="s">
        <v>42</v>
      </c>
      <c r="N639" s="2">
        <v>1</v>
      </c>
      <c r="O639" s="2" t="s">
        <v>42</v>
      </c>
      <c r="P639" s="2" t="s">
        <v>43</v>
      </c>
      <c r="Q639" s="2">
        <v>1</v>
      </c>
      <c r="R639" s="2" t="s">
        <v>42</v>
      </c>
      <c r="S639" s="2" t="s">
        <v>42</v>
      </c>
      <c r="T639" s="2">
        <v>0</v>
      </c>
      <c r="U639" s="2" t="s">
        <v>42</v>
      </c>
      <c r="V639" s="2" t="s">
        <v>42</v>
      </c>
      <c r="W639" s="2">
        <v>0</v>
      </c>
      <c r="X639" s="2" t="s">
        <v>42</v>
      </c>
      <c r="Y639" s="2" t="s">
        <v>42</v>
      </c>
      <c r="Z639" s="1">
        <v>0</v>
      </c>
      <c r="AA639" s="1" t="s">
        <v>42</v>
      </c>
      <c r="AB639" s="1" t="s">
        <v>42</v>
      </c>
      <c r="AC639" s="1" t="s">
        <v>3505</v>
      </c>
      <c r="AD639" s="1" t="s">
        <v>239</v>
      </c>
      <c r="AE639" s="1" t="s">
        <v>1952</v>
      </c>
      <c r="AF639" s="1">
        <v>0</v>
      </c>
      <c r="AG639" s="1" t="s">
        <v>1953</v>
      </c>
      <c r="AH639" s="1" t="s">
        <v>42</v>
      </c>
    </row>
    <row r="640" spans="1:34" hidden="1" x14ac:dyDescent="0.25">
      <c r="A640" s="1" t="s">
        <v>3506</v>
      </c>
      <c r="B640" s="1" t="s">
        <v>3507</v>
      </c>
      <c r="C640" s="1" t="s">
        <v>36</v>
      </c>
      <c r="D640" s="1" t="s">
        <v>3508</v>
      </c>
      <c r="E640" s="1" t="s">
        <v>3509</v>
      </c>
      <c r="F640" s="1" t="s">
        <v>3510</v>
      </c>
      <c r="G640" s="5" t="s">
        <v>40</v>
      </c>
      <c r="H640" s="1">
        <v>2015</v>
      </c>
      <c r="I640" s="1" t="s">
        <v>188</v>
      </c>
      <c r="J640" s="2"/>
      <c r="K640" s="2">
        <v>1</v>
      </c>
      <c r="L640" s="2" t="s">
        <v>42</v>
      </c>
      <c r="M640" s="2" t="s">
        <v>42</v>
      </c>
      <c r="N640" s="2">
        <v>0</v>
      </c>
      <c r="O640" s="2" t="s">
        <v>42</v>
      </c>
      <c r="P640" s="2" t="s">
        <v>43</v>
      </c>
      <c r="Q640" s="2">
        <v>1</v>
      </c>
      <c r="R640" s="2" t="s">
        <v>42</v>
      </c>
      <c r="S640" s="2" t="s">
        <v>42</v>
      </c>
      <c r="T640" s="2">
        <v>0</v>
      </c>
      <c r="U640" s="2" t="s">
        <v>42</v>
      </c>
      <c r="V640" s="2" t="s">
        <v>42</v>
      </c>
      <c r="W640" s="2">
        <v>0</v>
      </c>
      <c r="X640" s="2" t="s">
        <v>42</v>
      </c>
      <c r="Y640" s="2" t="s">
        <v>42</v>
      </c>
      <c r="Z640" s="1">
        <v>0</v>
      </c>
      <c r="AA640" s="1" t="s">
        <v>42</v>
      </c>
      <c r="AB640" s="1" t="s">
        <v>42</v>
      </c>
      <c r="AC640" s="1" t="s">
        <v>3511</v>
      </c>
      <c r="AD640" s="1" t="s">
        <v>65</v>
      </c>
      <c r="AE640" s="1" t="s">
        <v>65</v>
      </c>
      <c r="AF640" s="1">
        <v>0</v>
      </c>
      <c r="AG640" s="1" t="s">
        <v>47</v>
      </c>
      <c r="AH640" s="1" t="s">
        <v>42</v>
      </c>
    </row>
    <row r="641" spans="1:34" hidden="1" x14ac:dyDescent="0.25">
      <c r="A641" s="1" t="s">
        <v>3512</v>
      </c>
      <c r="B641" s="1" t="s">
        <v>3513</v>
      </c>
      <c r="C641" s="1" t="s">
        <v>50</v>
      </c>
      <c r="D641" s="1" t="s">
        <v>3514</v>
      </c>
      <c r="E641" s="1" t="s">
        <v>3515</v>
      </c>
      <c r="F641" s="1" t="s">
        <v>1470</v>
      </c>
      <c r="G641" s="5" t="s">
        <v>124</v>
      </c>
      <c r="H641" s="1">
        <v>2006</v>
      </c>
      <c r="I641" s="1" t="s">
        <v>1579</v>
      </c>
      <c r="J641" s="2"/>
      <c r="K641" s="2">
        <v>1</v>
      </c>
      <c r="L641" s="2" t="s">
        <v>42</v>
      </c>
      <c r="M641" s="2" t="s">
        <v>42</v>
      </c>
      <c r="N641" s="2">
        <v>0</v>
      </c>
      <c r="O641" s="2" t="s">
        <v>42</v>
      </c>
      <c r="P641" s="2" t="s">
        <v>43</v>
      </c>
      <c r="Q641" s="2">
        <v>1</v>
      </c>
      <c r="R641" s="2" t="s">
        <v>42</v>
      </c>
      <c r="S641" s="2" t="s">
        <v>42</v>
      </c>
      <c r="T641" s="2">
        <v>0</v>
      </c>
      <c r="U641" s="2" t="s">
        <v>42</v>
      </c>
      <c r="V641" s="2" t="s">
        <v>42</v>
      </c>
      <c r="W641" s="2">
        <v>0</v>
      </c>
      <c r="X641" s="2" t="s">
        <v>42</v>
      </c>
      <c r="Y641" s="2" t="s">
        <v>42</v>
      </c>
      <c r="Z641" s="1">
        <v>1</v>
      </c>
      <c r="AA641" s="1" t="s">
        <v>42</v>
      </c>
      <c r="AB641" s="1" t="s">
        <v>42</v>
      </c>
      <c r="AC641" s="1" t="s">
        <v>3516</v>
      </c>
      <c r="AD641" s="1" t="s">
        <v>507</v>
      </c>
      <c r="AE641" s="1" t="s">
        <v>3517</v>
      </c>
      <c r="AF641" s="1" t="s">
        <v>100</v>
      </c>
      <c r="AG641" s="1"/>
      <c r="AH641" s="1" t="s">
        <v>42</v>
      </c>
    </row>
    <row r="642" spans="1:34" hidden="1" x14ac:dyDescent="0.25">
      <c r="A642" s="1" t="s">
        <v>3518</v>
      </c>
      <c r="B642" s="1" t="s">
        <v>3519</v>
      </c>
      <c r="C642" s="1" t="s">
        <v>36</v>
      </c>
      <c r="D642" s="1" t="s">
        <v>3520</v>
      </c>
      <c r="E642" s="1" t="s">
        <v>3521</v>
      </c>
      <c r="F642" s="1" t="s">
        <v>196</v>
      </c>
      <c r="G642" s="5" t="s">
        <v>942</v>
      </c>
      <c r="H642" s="1">
        <v>2006</v>
      </c>
      <c r="I642" s="1" t="s">
        <v>621</v>
      </c>
      <c r="J642" s="2"/>
      <c r="K642" s="2">
        <v>1</v>
      </c>
      <c r="L642" s="2" t="s">
        <v>42</v>
      </c>
      <c r="M642" s="2" t="s">
        <v>42</v>
      </c>
      <c r="N642" s="2">
        <v>0</v>
      </c>
      <c r="O642" s="2" t="s">
        <v>42</v>
      </c>
      <c r="P642" s="2" t="s">
        <v>43</v>
      </c>
      <c r="Q642" s="2">
        <v>1</v>
      </c>
      <c r="R642" s="2" t="s">
        <v>42</v>
      </c>
      <c r="S642" s="2" t="s">
        <v>42</v>
      </c>
      <c r="T642" s="2">
        <v>0</v>
      </c>
      <c r="U642" s="2" t="s">
        <v>42</v>
      </c>
      <c r="V642" s="2" t="s">
        <v>42</v>
      </c>
      <c r="W642" s="2">
        <v>0</v>
      </c>
      <c r="X642" s="2" t="s">
        <v>42</v>
      </c>
      <c r="Y642" s="2" t="s">
        <v>42</v>
      </c>
      <c r="Z642" s="1">
        <v>1</v>
      </c>
      <c r="AA642" s="1" t="s">
        <v>42</v>
      </c>
      <c r="AB642" s="1" t="s">
        <v>42</v>
      </c>
      <c r="AC642" s="1" t="s">
        <v>3522</v>
      </c>
      <c r="AD642" s="1" t="s">
        <v>507</v>
      </c>
      <c r="AE642" s="1" t="s">
        <v>507</v>
      </c>
      <c r="AF642" s="1">
        <v>0</v>
      </c>
      <c r="AG642" s="1" t="s">
        <v>3523</v>
      </c>
      <c r="AH642" s="1" t="s">
        <v>42</v>
      </c>
    </row>
    <row r="643" spans="1:34" hidden="1" x14ac:dyDescent="0.25">
      <c r="A643" s="1" t="s">
        <v>3530</v>
      </c>
      <c r="B643" s="1" t="s">
        <v>3531</v>
      </c>
      <c r="C643" s="1" t="s">
        <v>103</v>
      </c>
      <c r="D643" s="1" t="s">
        <v>3532</v>
      </c>
      <c r="E643" s="1" t="s">
        <v>3533</v>
      </c>
      <c r="F643" s="1" t="s">
        <v>3534</v>
      </c>
      <c r="G643" s="5" t="s">
        <v>636</v>
      </c>
      <c r="H643" s="1">
        <v>2006</v>
      </c>
      <c r="I643" s="1" t="s">
        <v>342</v>
      </c>
      <c r="J643" s="2"/>
      <c r="K643" s="2">
        <v>1</v>
      </c>
      <c r="L643" s="2" t="s">
        <v>42</v>
      </c>
      <c r="M643" s="2" t="s">
        <v>42</v>
      </c>
      <c r="N643" s="2">
        <v>1</v>
      </c>
      <c r="O643" s="2" t="s">
        <v>42</v>
      </c>
      <c r="P643" s="2" t="s">
        <v>43</v>
      </c>
      <c r="Q643" s="2">
        <v>0</v>
      </c>
      <c r="R643" s="2" t="s">
        <v>42</v>
      </c>
      <c r="S643" s="2" t="s">
        <v>42</v>
      </c>
      <c r="T643" s="2">
        <v>0</v>
      </c>
      <c r="U643" s="2" t="s">
        <v>42</v>
      </c>
      <c r="V643" s="2" t="s">
        <v>42</v>
      </c>
      <c r="W643" s="2">
        <v>0</v>
      </c>
      <c r="X643" s="2" t="s">
        <v>42</v>
      </c>
      <c r="Y643" s="2" t="s">
        <v>42</v>
      </c>
      <c r="Z643" s="1">
        <v>1</v>
      </c>
      <c r="AA643" s="1" t="s">
        <v>42</v>
      </c>
      <c r="AB643" s="1" t="s">
        <v>42</v>
      </c>
      <c r="AC643" s="1" t="s">
        <v>3535</v>
      </c>
      <c r="AD643" s="1" t="s">
        <v>239</v>
      </c>
      <c r="AE643" s="1" t="s">
        <v>3536</v>
      </c>
      <c r="AF643" s="1" t="s">
        <v>100</v>
      </c>
      <c r="AG643" s="1"/>
      <c r="AH643" s="1" t="s">
        <v>42</v>
      </c>
    </row>
    <row r="644" spans="1:34" hidden="1" x14ac:dyDescent="0.25">
      <c r="A644" s="1" t="s">
        <v>3541</v>
      </c>
      <c r="B644" s="1" t="s">
        <v>3542</v>
      </c>
      <c r="C644" s="1" t="s">
        <v>36</v>
      </c>
      <c r="D644" s="1" t="s">
        <v>3543</v>
      </c>
      <c r="E644" s="1" t="s">
        <v>3544</v>
      </c>
      <c r="F644" s="1" t="s">
        <v>3545</v>
      </c>
      <c r="G644" s="5" t="s">
        <v>445</v>
      </c>
      <c r="H644" s="1">
        <v>2006</v>
      </c>
      <c r="I644" s="1" t="s">
        <v>358</v>
      </c>
      <c r="J644" s="2"/>
      <c r="K644" s="2">
        <v>1</v>
      </c>
      <c r="L644" s="2" t="s">
        <v>42</v>
      </c>
      <c r="M644" s="2" t="s">
        <v>42</v>
      </c>
      <c r="N644" s="2">
        <v>0</v>
      </c>
      <c r="O644" s="2" t="s">
        <v>42</v>
      </c>
      <c r="P644" s="2" t="s">
        <v>43</v>
      </c>
      <c r="Q644" s="2">
        <v>1</v>
      </c>
      <c r="R644" s="2" t="s">
        <v>42</v>
      </c>
      <c r="S644" s="2" t="s">
        <v>42</v>
      </c>
      <c r="T644" s="2">
        <v>0</v>
      </c>
      <c r="U644" s="2" t="s">
        <v>42</v>
      </c>
      <c r="V644" s="2" t="s">
        <v>42</v>
      </c>
      <c r="W644" s="2">
        <v>0</v>
      </c>
      <c r="X644" s="2" t="s">
        <v>42</v>
      </c>
      <c r="Y644" s="2" t="s">
        <v>42</v>
      </c>
      <c r="Z644" s="1">
        <v>1</v>
      </c>
      <c r="AA644" s="1" t="s">
        <v>42</v>
      </c>
      <c r="AB644" s="1" t="s">
        <v>42</v>
      </c>
      <c r="AC644" s="1" t="s">
        <v>3546</v>
      </c>
      <c r="AD644" s="1" t="s">
        <v>292</v>
      </c>
      <c r="AE644" s="1" t="s">
        <v>350</v>
      </c>
      <c r="AF644" s="1">
        <v>0</v>
      </c>
      <c r="AG644" s="1" t="s">
        <v>191</v>
      </c>
      <c r="AH644" s="1" t="s">
        <v>42</v>
      </c>
    </row>
    <row r="645" spans="1:34" hidden="1" x14ac:dyDescent="0.25">
      <c r="A645" s="1" t="s">
        <v>3547</v>
      </c>
      <c r="B645" s="1" t="s">
        <v>3548</v>
      </c>
      <c r="C645" s="1" t="s">
        <v>50</v>
      </c>
      <c r="D645" s="1" t="s">
        <v>3549</v>
      </c>
      <c r="E645" s="1" t="s">
        <v>3550</v>
      </c>
      <c r="F645" s="1" t="s">
        <v>562</v>
      </c>
      <c r="G645" s="5" t="s">
        <v>162</v>
      </c>
      <c r="H645" s="1">
        <v>2006</v>
      </c>
      <c r="I645" s="1" t="s">
        <v>563</v>
      </c>
      <c r="J645" s="2"/>
      <c r="K645" s="2">
        <v>1</v>
      </c>
      <c r="L645" s="2" t="s">
        <v>42</v>
      </c>
      <c r="M645" s="2" t="s">
        <v>42</v>
      </c>
      <c r="N645" s="2">
        <v>0</v>
      </c>
      <c r="O645" s="2" t="s">
        <v>42</v>
      </c>
      <c r="P645" s="2" t="s">
        <v>43</v>
      </c>
      <c r="Q645" s="2">
        <v>1</v>
      </c>
      <c r="R645" s="2" t="s">
        <v>42</v>
      </c>
      <c r="S645" s="2" t="s">
        <v>42</v>
      </c>
      <c r="T645" s="2">
        <v>0</v>
      </c>
      <c r="U645" s="2" t="s">
        <v>42</v>
      </c>
      <c r="V645" s="2" t="s">
        <v>42</v>
      </c>
      <c r="W645" s="2">
        <v>0</v>
      </c>
      <c r="X645" s="2" t="s">
        <v>42</v>
      </c>
      <c r="Y645" s="2" t="s">
        <v>42</v>
      </c>
      <c r="Z645" s="1">
        <v>0</v>
      </c>
      <c r="AA645" s="1" t="s">
        <v>42</v>
      </c>
      <c r="AB645" s="1" t="s">
        <v>42</v>
      </c>
      <c r="AC645" s="1" t="s">
        <v>3551</v>
      </c>
      <c r="AD645" s="1" t="s">
        <v>127</v>
      </c>
      <c r="AE645" s="1" t="s">
        <v>852</v>
      </c>
      <c r="AF645" s="1" t="s">
        <v>100</v>
      </c>
      <c r="AG645" s="1"/>
      <c r="AH645" s="1" t="s">
        <v>42</v>
      </c>
    </row>
    <row r="646" spans="1:34" hidden="1" x14ac:dyDescent="0.25">
      <c r="A646" s="1" t="s">
        <v>3552</v>
      </c>
      <c r="B646" s="1" t="s">
        <v>3553</v>
      </c>
      <c r="C646" s="1" t="s">
        <v>36</v>
      </c>
      <c r="D646" s="1" t="s">
        <v>3554</v>
      </c>
      <c r="E646" s="1" t="s">
        <v>3555</v>
      </c>
      <c r="F646" s="1" t="s">
        <v>1733</v>
      </c>
      <c r="G646" s="5" t="s">
        <v>454</v>
      </c>
      <c r="H646" s="1">
        <v>2006</v>
      </c>
      <c r="I646" s="1" t="s">
        <v>1054</v>
      </c>
      <c r="J646" s="2"/>
      <c r="K646" s="2">
        <v>1</v>
      </c>
      <c r="L646" s="2" t="s">
        <v>42</v>
      </c>
      <c r="M646" s="2" t="s">
        <v>42</v>
      </c>
      <c r="N646" s="2">
        <v>0</v>
      </c>
      <c r="O646" s="2" t="s">
        <v>42</v>
      </c>
      <c r="P646" s="2" t="s">
        <v>43</v>
      </c>
      <c r="Q646" s="2">
        <v>1</v>
      </c>
      <c r="R646" s="2" t="s">
        <v>42</v>
      </c>
      <c r="S646" s="2" t="s">
        <v>42</v>
      </c>
      <c r="T646" s="2">
        <v>0</v>
      </c>
      <c r="U646" s="2" t="s">
        <v>42</v>
      </c>
      <c r="V646" s="2" t="s">
        <v>42</v>
      </c>
      <c r="W646" s="2">
        <v>0</v>
      </c>
      <c r="X646" s="2" t="s">
        <v>42</v>
      </c>
      <c r="Y646" s="2" t="s">
        <v>42</v>
      </c>
      <c r="Z646" s="1">
        <v>1</v>
      </c>
      <c r="AA646" s="1" t="s">
        <v>42</v>
      </c>
      <c r="AB646" s="1" t="s">
        <v>42</v>
      </c>
      <c r="AC646" s="1" t="s">
        <v>3556</v>
      </c>
      <c r="AD646" s="1" t="s">
        <v>1105</v>
      </c>
      <c r="AE646" s="1" t="s">
        <v>1105</v>
      </c>
      <c r="AF646" s="1">
        <v>0</v>
      </c>
      <c r="AG646" s="1"/>
      <c r="AH646" s="1" t="s">
        <v>42</v>
      </c>
    </row>
    <row r="647" spans="1:34" hidden="1" x14ac:dyDescent="0.25">
      <c r="A647" s="1" t="s">
        <v>3557</v>
      </c>
      <c r="B647" s="1" t="s">
        <v>3558</v>
      </c>
      <c r="C647" s="1" t="s">
        <v>36</v>
      </c>
      <c r="D647" s="1" t="s">
        <v>3559</v>
      </c>
      <c r="E647" s="1" t="s">
        <v>3560</v>
      </c>
      <c r="F647" s="1" t="s">
        <v>1440</v>
      </c>
      <c r="G647" s="5" t="s">
        <v>3561</v>
      </c>
      <c r="H647" s="1">
        <v>2006</v>
      </c>
      <c r="I647" s="1" t="s">
        <v>438</v>
      </c>
      <c r="J647" s="2"/>
      <c r="K647" s="2">
        <v>1</v>
      </c>
      <c r="L647" s="2" t="s">
        <v>42</v>
      </c>
      <c r="M647" s="2" t="s">
        <v>42</v>
      </c>
      <c r="N647" s="2">
        <v>0</v>
      </c>
      <c r="O647" s="2" t="s">
        <v>42</v>
      </c>
      <c r="P647" s="2" t="s">
        <v>43</v>
      </c>
      <c r="Q647" s="2">
        <v>1</v>
      </c>
      <c r="R647" s="2" t="s">
        <v>42</v>
      </c>
      <c r="S647" s="2" t="s">
        <v>42</v>
      </c>
      <c r="T647" s="2">
        <v>0</v>
      </c>
      <c r="U647" s="2" t="s">
        <v>42</v>
      </c>
      <c r="V647" s="2" t="s">
        <v>42</v>
      </c>
      <c r="W647" s="2">
        <v>0</v>
      </c>
      <c r="X647" s="2" t="s">
        <v>42</v>
      </c>
      <c r="Y647" s="2" t="s">
        <v>42</v>
      </c>
      <c r="Z647" s="1">
        <v>1</v>
      </c>
      <c r="AA647" s="1" t="s">
        <v>42</v>
      </c>
      <c r="AB647" s="1" t="s">
        <v>42</v>
      </c>
      <c r="AC647" s="1" t="s">
        <v>3562</v>
      </c>
      <c r="AD647" s="1" t="s">
        <v>127</v>
      </c>
      <c r="AE647" s="1" t="s">
        <v>1766</v>
      </c>
      <c r="AF647" s="1">
        <v>0</v>
      </c>
      <c r="AG647" s="1" t="s">
        <v>100</v>
      </c>
      <c r="AH647" s="1" t="s">
        <v>42</v>
      </c>
    </row>
    <row r="648" spans="1:34" hidden="1" x14ac:dyDescent="0.25">
      <c r="A648" s="1" t="s">
        <v>3563</v>
      </c>
      <c r="B648" s="1" t="s">
        <v>3564</v>
      </c>
      <c r="C648" s="1" t="s">
        <v>50</v>
      </c>
      <c r="D648" s="1" t="s">
        <v>3565</v>
      </c>
      <c r="E648" s="1" t="s">
        <v>3566</v>
      </c>
      <c r="F648" s="1" t="s">
        <v>1470</v>
      </c>
      <c r="G648" s="5" t="s">
        <v>1629</v>
      </c>
      <c r="H648" s="1">
        <v>2006</v>
      </c>
      <c r="I648" s="1" t="s">
        <v>1579</v>
      </c>
      <c r="J648" s="2"/>
      <c r="K648" s="2">
        <v>1</v>
      </c>
      <c r="L648" s="2" t="s">
        <v>42</v>
      </c>
      <c r="M648" s="2" t="s">
        <v>42</v>
      </c>
      <c r="N648" s="2">
        <v>0</v>
      </c>
      <c r="O648" s="2" t="s">
        <v>42</v>
      </c>
      <c r="P648" s="2" t="s">
        <v>43</v>
      </c>
      <c r="Q648" s="2">
        <v>1</v>
      </c>
      <c r="R648" s="2" t="s">
        <v>42</v>
      </c>
      <c r="S648" s="2" t="s">
        <v>42</v>
      </c>
      <c r="T648" s="2">
        <v>0</v>
      </c>
      <c r="U648" s="2" t="s">
        <v>42</v>
      </c>
      <c r="V648" s="2" t="s">
        <v>42</v>
      </c>
      <c r="W648" s="2">
        <v>0</v>
      </c>
      <c r="X648" s="2" t="s">
        <v>42</v>
      </c>
      <c r="Y648" s="2" t="s">
        <v>42</v>
      </c>
      <c r="Z648" s="1">
        <v>1</v>
      </c>
      <c r="AA648" s="1" t="s">
        <v>42</v>
      </c>
      <c r="AB648" s="1" t="s">
        <v>42</v>
      </c>
      <c r="AC648" s="1" t="s">
        <v>3567</v>
      </c>
      <c r="AD648" s="1" t="s">
        <v>45</v>
      </c>
      <c r="AE648" s="1" t="s">
        <v>978</v>
      </c>
      <c r="AF648" s="1" t="s">
        <v>100</v>
      </c>
      <c r="AG648" s="1"/>
      <c r="AH648" s="1" t="s">
        <v>42</v>
      </c>
    </row>
    <row r="649" spans="1:34" hidden="1" x14ac:dyDescent="0.25">
      <c r="A649" s="1" t="s">
        <v>3568</v>
      </c>
      <c r="B649" s="1" t="s">
        <v>3569</v>
      </c>
      <c r="C649" s="1" t="s">
        <v>286</v>
      </c>
      <c r="D649" s="1" t="s">
        <v>3570</v>
      </c>
      <c r="E649" s="1" t="s">
        <v>3571</v>
      </c>
      <c r="F649" s="1" t="s">
        <v>1840</v>
      </c>
      <c r="G649" s="5" t="s">
        <v>40</v>
      </c>
      <c r="H649" s="1">
        <v>2016</v>
      </c>
      <c r="I649" s="1" t="s">
        <v>267</v>
      </c>
      <c r="J649" s="2"/>
      <c r="K649" s="2">
        <v>1</v>
      </c>
      <c r="L649" s="2" t="s">
        <v>42</v>
      </c>
      <c r="M649" s="2" t="s">
        <v>42</v>
      </c>
      <c r="N649" s="2">
        <v>0</v>
      </c>
      <c r="O649" s="2" t="s">
        <v>42</v>
      </c>
      <c r="P649" s="2" t="s">
        <v>43</v>
      </c>
      <c r="Q649" s="2">
        <v>1</v>
      </c>
      <c r="R649" s="2" t="s">
        <v>42</v>
      </c>
      <c r="S649" s="2" t="s">
        <v>42</v>
      </c>
      <c r="T649" s="2">
        <v>0</v>
      </c>
      <c r="U649" s="2" t="s">
        <v>42</v>
      </c>
      <c r="V649" s="2" t="s">
        <v>42</v>
      </c>
      <c r="W649" s="2">
        <v>0</v>
      </c>
      <c r="X649" s="2" t="s">
        <v>42</v>
      </c>
      <c r="Y649" s="2" t="s">
        <v>42</v>
      </c>
      <c r="Z649" s="1">
        <v>0</v>
      </c>
      <c r="AA649" s="1" t="s">
        <v>42</v>
      </c>
      <c r="AB649" s="1" t="s">
        <v>42</v>
      </c>
      <c r="AC649" s="1" t="s">
        <v>3572</v>
      </c>
      <c r="AD649" s="1" t="s">
        <v>98</v>
      </c>
      <c r="AE649" s="1" t="s">
        <v>971</v>
      </c>
      <c r="AF649" s="1">
        <v>0</v>
      </c>
      <c r="AG649" s="1"/>
      <c r="AH649" s="1" t="s">
        <v>42</v>
      </c>
    </row>
    <row r="650" spans="1:34" hidden="1" x14ac:dyDescent="0.25">
      <c r="A650" s="1" t="s">
        <v>3573</v>
      </c>
      <c r="B650" s="1" t="s">
        <v>3574</v>
      </c>
      <c r="C650" s="1" t="s">
        <v>286</v>
      </c>
      <c r="D650" s="1" t="s">
        <v>3575</v>
      </c>
      <c r="E650" s="1" t="s">
        <v>3576</v>
      </c>
      <c r="F650" s="1" t="s">
        <v>504</v>
      </c>
      <c r="G650" s="5" t="s">
        <v>96</v>
      </c>
      <c r="H650" s="1">
        <v>2006</v>
      </c>
      <c r="I650" s="1" t="s">
        <v>505</v>
      </c>
      <c r="J650" s="2"/>
      <c r="K650" s="2">
        <v>1</v>
      </c>
      <c r="L650" s="2" t="s">
        <v>42</v>
      </c>
      <c r="M650" s="2" t="s">
        <v>42</v>
      </c>
      <c r="N650" s="2">
        <v>0</v>
      </c>
      <c r="O650" s="2" t="s">
        <v>42</v>
      </c>
      <c r="P650" s="2" t="s">
        <v>43</v>
      </c>
      <c r="Q650" s="2">
        <v>1</v>
      </c>
      <c r="R650" s="2" t="s">
        <v>42</v>
      </c>
      <c r="S650" s="2" t="s">
        <v>42</v>
      </c>
      <c r="T650" s="2">
        <v>0</v>
      </c>
      <c r="U650" s="2" t="s">
        <v>42</v>
      </c>
      <c r="V650" s="2" t="s">
        <v>42</v>
      </c>
      <c r="W650" s="2">
        <v>0</v>
      </c>
      <c r="X650" s="2" t="s">
        <v>42</v>
      </c>
      <c r="Y650" s="2" t="s">
        <v>42</v>
      </c>
      <c r="Z650" s="1">
        <v>0</v>
      </c>
      <c r="AA650" s="1" t="s">
        <v>42</v>
      </c>
      <c r="AB650" s="1" t="s">
        <v>42</v>
      </c>
      <c r="AC650" s="1" t="s">
        <v>3577</v>
      </c>
      <c r="AD650" s="1" t="s">
        <v>507</v>
      </c>
      <c r="AE650" s="1" t="s">
        <v>507</v>
      </c>
      <c r="AF650" s="1">
        <v>0</v>
      </c>
      <c r="AG650" s="1"/>
      <c r="AH650" s="1" t="s">
        <v>42</v>
      </c>
    </row>
    <row r="651" spans="1:34" hidden="1" x14ac:dyDescent="0.25">
      <c r="A651" s="1" t="s">
        <v>3578</v>
      </c>
      <c r="B651" s="1" t="s">
        <v>3579</v>
      </c>
      <c r="C651" s="1" t="s">
        <v>50</v>
      </c>
      <c r="D651" s="1" t="s">
        <v>3580</v>
      </c>
      <c r="E651" s="1" t="s">
        <v>3581</v>
      </c>
      <c r="F651" s="1" t="s">
        <v>3582</v>
      </c>
      <c r="G651" s="5" t="s">
        <v>266</v>
      </c>
      <c r="H651" s="1">
        <v>2015</v>
      </c>
      <c r="I651" s="1" t="s">
        <v>3583</v>
      </c>
      <c r="J651" s="2"/>
      <c r="K651" s="2">
        <v>1</v>
      </c>
      <c r="L651" s="2" t="s">
        <v>42</v>
      </c>
      <c r="M651" s="2" t="s">
        <v>42</v>
      </c>
      <c r="N651" s="2">
        <v>0</v>
      </c>
      <c r="O651" s="2" t="s">
        <v>42</v>
      </c>
      <c r="P651" s="2" t="s">
        <v>43</v>
      </c>
      <c r="Q651" s="2">
        <v>1</v>
      </c>
      <c r="R651" s="2" t="s">
        <v>42</v>
      </c>
      <c r="S651" s="2" t="s">
        <v>42</v>
      </c>
      <c r="T651" s="2">
        <v>0</v>
      </c>
      <c r="U651" s="2" t="s">
        <v>42</v>
      </c>
      <c r="V651" s="2" t="s">
        <v>42</v>
      </c>
      <c r="W651" s="2">
        <v>0</v>
      </c>
      <c r="X651" s="2" t="s">
        <v>42</v>
      </c>
      <c r="Y651" s="2" t="s">
        <v>42</v>
      </c>
      <c r="Z651" s="1">
        <v>1</v>
      </c>
      <c r="AA651" s="1" t="s">
        <v>42</v>
      </c>
      <c r="AB651" s="1" t="s">
        <v>42</v>
      </c>
      <c r="AC651" s="1" t="s">
        <v>3584</v>
      </c>
      <c r="AD651" s="1" t="s">
        <v>1105</v>
      </c>
      <c r="AE651" s="1" t="s">
        <v>1105</v>
      </c>
      <c r="AF651" s="1" t="s">
        <v>100</v>
      </c>
      <c r="AG651" s="1" t="s">
        <v>1334</v>
      </c>
      <c r="AH651" s="1" t="s">
        <v>42</v>
      </c>
    </row>
    <row r="652" spans="1:34" hidden="1" x14ac:dyDescent="0.25">
      <c r="A652" s="1" t="s">
        <v>3591</v>
      </c>
      <c r="B652" s="1" t="s">
        <v>3592</v>
      </c>
      <c r="C652" s="1" t="s">
        <v>36</v>
      </c>
      <c r="D652" s="1" t="s">
        <v>3593</v>
      </c>
      <c r="E652" s="1" t="s">
        <v>3594</v>
      </c>
      <c r="F652" s="1" t="s">
        <v>3595</v>
      </c>
      <c r="G652" s="5" t="s">
        <v>445</v>
      </c>
      <c r="H652" s="1">
        <v>2006</v>
      </c>
      <c r="I652" s="1" t="s">
        <v>72</v>
      </c>
      <c r="J652" s="2"/>
      <c r="K652" s="2">
        <v>1</v>
      </c>
      <c r="L652" s="2" t="s">
        <v>42</v>
      </c>
      <c r="M652" s="2" t="s">
        <v>42</v>
      </c>
      <c r="N652" s="2">
        <v>0</v>
      </c>
      <c r="O652" s="2" t="s">
        <v>42</v>
      </c>
      <c r="P652" s="2" t="s">
        <v>43</v>
      </c>
      <c r="Q652" s="2">
        <v>1</v>
      </c>
      <c r="R652" s="2" t="s">
        <v>42</v>
      </c>
      <c r="S652" s="2" t="s">
        <v>42</v>
      </c>
      <c r="T652" s="2">
        <v>0</v>
      </c>
      <c r="U652" s="2" t="s">
        <v>42</v>
      </c>
      <c r="V652" s="2" t="s">
        <v>42</v>
      </c>
      <c r="W652" s="2">
        <v>0</v>
      </c>
      <c r="X652" s="2" t="s">
        <v>42</v>
      </c>
      <c r="Y652" s="2" t="s">
        <v>42</v>
      </c>
      <c r="Z652" s="1">
        <v>1</v>
      </c>
      <c r="AA652" s="1" t="s">
        <v>42</v>
      </c>
      <c r="AB652" s="1" t="s">
        <v>42</v>
      </c>
      <c r="AC652" s="1" t="s">
        <v>3596</v>
      </c>
      <c r="AD652" s="1" t="s">
        <v>250</v>
      </c>
      <c r="AE652" s="1" t="s">
        <v>2415</v>
      </c>
      <c r="AF652" s="1">
        <v>0</v>
      </c>
      <c r="AG652" s="1" t="s">
        <v>3597</v>
      </c>
      <c r="AH652" s="1" t="s">
        <v>42</v>
      </c>
    </row>
    <row r="653" spans="1:34" hidden="1" x14ac:dyDescent="0.25">
      <c r="A653" s="1" t="s">
        <v>3607</v>
      </c>
      <c r="B653" s="1" t="s">
        <v>3608</v>
      </c>
      <c r="C653" s="1" t="s">
        <v>77</v>
      </c>
      <c r="D653" s="1" t="s">
        <v>3609</v>
      </c>
      <c r="E653" s="1" t="s">
        <v>3610</v>
      </c>
      <c r="F653" s="1" t="s">
        <v>2487</v>
      </c>
      <c r="G653" s="5" t="s">
        <v>40</v>
      </c>
      <c r="H653" s="1">
        <v>2015</v>
      </c>
      <c r="I653" s="1" t="s">
        <v>63</v>
      </c>
      <c r="J653" s="2"/>
      <c r="K653" s="2">
        <v>1</v>
      </c>
      <c r="L653" s="2" t="s">
        <v>42</v>
      </c>
      <c r="M653" s="2" t="s">
        <v>42</v>
      </c>
      <c r="N653" s="2">
        <v>1</v>
      </c>
      <c r="O653" s="2" t="s">
        <v>42</v>
      </c>
      <c r="P653" s="2" t="s">
        <v>43</v>
      </c>
      <c r="Q653" s="2">
        <v>0</v>
      </c>
      <c r="R653" s="2" t="s">
        <v>42</v>
      </c>
      <c r="S653" s="2" t="s">
        <v>42</v>
      </c>
      <c r="T653" s="2">
        <v>1</v>
      </c>
      <c r="U653" s="2" t="s">
        <v>42</v>
      </c>
      <c r="V653" s="2" t="s">
        <v>42</v>
      </c>
      <c r="W653" s="2">
        <v>1</v>
      </c>
      <c r="X653" s="2" t="s">
        <v>42</v>
      </c>
      <c r="Y653" s="2" t="s">
        <v>42</v>
      </c>
      <c r="Z653" s="1">
        <v>1</v>
      </c>
      <c r="AA653" s="1" t="s">
        <v>42</v>
      </c>
      <c r="AB653" s="1" t="s">
        <v>42</v>
      </c>
      <c r="AC653" s="1" t="s">
        <v>3611</v>
      </c>
      <c r="AD653" s="1" t="s">
        <v>88</v>
      </c>
      <c r="AE653" s="1" t="s">
        <v>89</v>
      </c>
      <c r="AF653" s="1">
        <v>0</v>
      </c>
      <c r="AG653" s="1" t="s">
        <v>3612</v>
      </c>
      <c r="AH653" s="1" t="s">
        <v>42</v>
      </c>
    </row>
    <row r="654" spans="1:34" hidden="1" x14ac:dyDescent="0.25">
      <c r="A654" s="1" t="s">
        <v>3613</v>
      </c>
      <c r="B654" s="1" t="s">
        <v>3614</v>
      </c>
      <c r="C654" s="1" t="s">
        <v>77</v>
      </c>
      <c r="D654" s="1" t="s">
        <v>3615</v>
      </c>
      <c r="E654" s="1" t="s">
        <v>3616</v>
      </c>
      <c r="F654" s="1" t="s">
        <v>3617</v>
      </c>
      <c r="G654" s="5" t="s">
        <v>222</v>
      </c>
      <c r="H654" s="1">
        <v>2009</v>
      </c>
      <c r="I654" s="1" t="s">
        <v>3618</v>
      </c>
      <c r="J654" s="2"/>
      <c r="K654" s="2">
        <v>1</v>
      </c>
      <c r="L654" s="2" t="s">
        <v>42</v>
      </c>
      <c r="M654" s="2" t="s">
        <v>42</v>
      </c>
      <c r="N654" s="2">
        <v>1</v>
      </c>
      <c r="O654" s="2" t="s">
        <v>42</v>
      </c>
      <c r="P654" s="2" t="s">
        <v>43</v>
      </c>
      <c r="Q654" s="2">
        <v>0</v>
      </c>
      <c r="R654" s="2" t="s">
        <v>42</v>
      </c>
      <c r="S654" s="2" t="s">
        <v>42</v>
      </c>
      <c r="T654" s="2">
        <v>1</v>
      </c>
      <c r="U654" s="2" t="s">
        <v>42</v>
      </c>
      <c r="V654" s="2" t="s">
        <v>42</v>
      </c>
      <c r="W654" s="2">
        <v>1</v>
      </c>
      <c r="X654" s="2" t="s">
        <v>42</v>
      </c>
      <c r="Y654" s="2" t="s">
        <v>42</v>
      </c>
      <c r="Z654" s="1">
        <v>1</v>
      </c>
      <c r="AA654" s="1" t="s">
        <v>42</v>
      </c>
      <c r="AB654" s="1" t="s">
        <v>42</v>
      </c>
      <c r="AC654" s="1" t="s">
        <v>3619</v>
      </c>
      <c r="AD654" s="1" t="s">
        <v>88</v>
      </c>
      <c r="AE654" s="1" t="s">
        <v>3620</v>
      </c>
      <c r="AF654" s="1">
        <v>0</v>
      </c>
      <c r="AG654" s="1" t="s">
        <v>191</v>
      </c>
      <c r="AH654" s="1" t="s">
        <v>42</v>
      </c>
    </row>
    <row r="655" spans="1:34" hidden="1" x14ac:dyDescent="0.25">
      <c r="A655" s="1" t="s">
        <v>3621</v>
      </c>
      <c r="B655" s="1" t="s">
        <v>3622</v>
      </c>
      <c r="C655" s="1" t="s">
        <v>286</v>
      </c>
      <c r="D655" s="1" t="s">
        <v>3623</v>
      </c>
      <c r="E655" s="1" t="s">
        <v>3624</v>
      </c>
      <c r="F655" s="1" t="s">
        <v>1733</v>
      </c>
      <c r="G655" s="5" t="s">
        <v>437</v>
      </c>
      <c r="H655" s="1">
        <v>2006</v>
      </c>
      <c r="I655" s="1" t="s">
        <v>628</v>
      </c>
      <c r="J655" s="2"/>
      <c r="K655" s="2">
        <v>1</v>
      </c>
      <c r="L655" s="2" t="s">
        <v>42</v>
      </c>
      <c r="M655" s="2" t="s">
        <v>42</v>
      </c>
      <c r="N655" s="2">
        <v>0</v>
      </c>
      <c r="O655" s="2" t="s">
        <v>42</v>
      </c>
      <c r="P655" s="2" t="s">
        <v>43</v>
      </c>
      <c r="Q655" s="2">
        <v>1</v>
      </c>
      <c r="R655" s="2" t="s">
        <v>42</v>
      </c>
      <c r="S655" s="2" t="s">
        <v>42</v>
      </c>
      <c r="T655" s="2">
        <v>0</v>
      </c>
      <c r="U655" s="2" t="s">
        <v>42</v>
      </c>
      <c r="V655" s="2" t="s">
        <v>42</v>
      </c>
      <c r="W655" s="2">
        <v>0</v>
      </c>
      <c r="X655" s="2" t="s">
        <v>42</v>
      </c>
      <c r="Y655" s="2" t="s">
        <v>42</v>
      </c>
      <c r="Z655" s="1">
        <v>0</v>
      </c>
      <c r="AA655" s="1" t="s">
        <v>42</v>
      </c>
      <c r="AB655" s="1" t="s">
        <v>42</v>
      </c>
      <c r="AC655" s="1" t="s">
        <v>3625</v>
      </c>
      <c r="AD655" s="1" t="s">
        <v>292</v>
      </c>
      <c r="AE655" s="1" t="s">
        <v>3626</v>
      </c>
      <c r="AF655" s="1">
        <v>0</v>
      </c>
      <c r="AG655" s="1"/>
      <c r="AH655" s="1" t="s">
        <v>42</v>
      </c>
    </row>
    <row r="656" spans="1:34" hidden="1" x14ac:dyDescent="0.25">
      <c r="A656" s="1" t="s">
        <v>3627</v>
      </c>
      <c r="B656" s="1" t="s">
        <v>3628</v>
      </c>
      <c r="C656" s="1" t="s">
        <v>286</v>
      </c>
      <c r="D656" s="1" t="s">
        <v>3629</v>
      </c>
      <c r="E656" s="1" t="s">
        <v>3630</v>
      </c>
      <c r="F656" s="1" t="s">
        <v>589</v>
      </c>
      <c r="G656" s="5" t="s">
        <v>257</v>
      </c>
      <c r="H656" s="1">
        <v>2018</v>
      </c>
      <c r="I656" s="1" t="s">
        <v>590</v>
      </c>
      <c r="J656" s="2"/>
      <c r="K656" s="2">
        <v>1</v>
      </c>
      <c r="L656" s="2" t="s">
        <v>42</v>
      </c>
      <c r="M656" s="2" t="s">
        <v>42</v>
      </c>
      <c r="N656" s="2">
        <v>0</v>
      </c>
      <c r="O656" s="2" t="s">
        <v>42</v>
      </c>
      <c r="P656" s="2" t="s">
        <v>43</v>
      </c>
      <c r="Q656" s="2">
        <v>1</v>
      </c>
      <c r="R656" s="2" t="s">
        <v>42</v>
      </c>
      <c r="S656" s="2" t="s">
        <v>42</v>
      </c>
      <c r="T656" s="2">
        <v>0</v>
      </c>
      <c r="U656" s="2" t="s">
        <v>42</v>
      </c>
      <c r="V656" s="2" t="s">
        <v>42</v>
      </c>
      <c r="W656" s="2">
        <v>0</v>
      </c>
      <c r="X656" s="2" t="s">
        <v>42</v>
      </c>
      <c r="Y656" s="2" t="s">
        <v>42</v>
      </c>
      <c r="Z656" s="1" t="s">
        <v>42</v>
      </c>
      <c r="AA656" s="1" t="s">
        <v>42</v>
      </c>
      <c r="AB656" s="1" t="s">
        <v>42</v>
      </c>
      <c r="AC656" s="1" t="s">
        <v>3631</v>
      </c>
      <c r="AD656" s="1" t="s">
        <v>308</v>
      </c>
      <c r="AE656" s="1" t="s">
        <v>630</v>
      </c>
      <c r="AF656" s="1">
        <v>0</v>
      </c>
      <c r="AG656" s="1"/>
      <c r="AH656" s="1" t="s">
        <v>42</v>
      </c>
    </row>
    <row r="657" spans="1:34" hidden="1" x14ac:dyDescent="0.25">
      <c r="A657" s="1" t="s">
        <v>3632</v>
      </c>
      <c r="B657" s="1" t="s">
        <v>3633</v>
      </c>
      <c r="C657" s="1" t="s">
        <v>77</v>
      </c>
      <c r="D657" s="1">
        <v>0</v>
      </c>
      <c r="E657" s="1" t="s">
        <v>3634</v>
      </c>
      <c r="F657" s="1" t="s">
        <v>413</v>
      </c>
      <c r="G657" s="5" t="s">
        <v>266</v>
      </c>
      <c r="H657" s="1">
        <v>2015</v>
      </c>
      <c r="I657" s="1" t="s">
        <v>414</v>
      </c>
      <c r="J657" s="2"/>
      <c r="K657" s="2">
        <v>1</v>
      </c>
      <c r="L657" s="2" t="s">
        <v>42</v>
      </c>
      <c r="M657" s="2" t="s">
        <v>42</v>
      </c>
      <c r="N657" s="2">
        <v>1</v>
      </c>
      <c r="O657" s="2" t="s">
        <v>42</v>
      </c>
      <c r="P657" s="2" t="s">
        <v>43</v>
      </c>
      <c r="Q657" s="2">
        <v>0</v>
      </c>
      <c r="R657" s="2" t="s">
        <v>42</v>
      </c>
      <c r="S657" s="2" t="s">
        <v>42</v>
      </c>
      <c r="T657" s="2">
        <v>1</v>
      </c>
      <c r="U657" s="2" t="s">
        <v>42</v>
      </c>
      <c r="V657" s="2" t="s">
        <v>42</v>
      </c>
      <c r="W657" s="2">
        <v>1</v>
      </c>
      <c r="X657" s="2" t="s">
        <v>42</v>
      </c>
      <c r="Y657" s="2" t="s">
        <v>42</v>
      </c>
      <c r="Z657" s="1">
        <v>0</v>
      </c>
      <c r="AA657" s="1" t="s">
        <v>42</v>
      </c>
      <c r="AB657" s="1" t="s">
        <v>42</v>
      </c>
      <c r="AC657" s="1" t="s">
        <v>3635</v>
      </c>
      <c r="AD657" s="1" t="s">
        <v>88</v>
      </c>
      <c r="AE657" s="1" t="s">
        <v>399</v>
      </c>
      <c r="AF657" s="1">
        <v>0</v>
      </c>
      <c r="AG657" s="1" t="s">
        <v>3636</v>
      </c>
      <c r="AH657" s="1" t="s">
        <v>42</v>
      </c>
    </row>
    <row r="658" spans="1:34" hidden="1" x14ac:dyDescent="0.25">
      <c r="A658" s="1" t="s">
        <v>3637</v>
      </c>
      <c r="B658" s="1" t="s">
        <v>3638</v>
      </c>
      <c r="C658" s="1" t="s">
        <v>77</v>
      </c>
      <c r="D658" s="1" t="s">
        <v>3639</v>
      </c>
      <c r="E658" s="1" t="s">
        <v>3640</v>
      </c>
      <c r="F658" s="1" t="s">
        <v>3641</v>
      </c>
      <c r="G658" s="5" t="s">
        <v>162</v>
      </c>
      <c r="H658" s="1">
        <v>2006</v>
      </c>
      <c r="I658" s="1" t="s">
        <v>1023</v>
      </c>
      <c r="J658" s="2"/>
      <c r="K658" s="2">
        <v>1</v>
      </c>
      <c r="L658" s="2" t="s">
        <v>42</v>
      </c>
      <c r="M658" s="2" t="s">
        <v>42</v>
      </c>
      <c r="N658" s="2">
        <v>1</v>
      </c>
      <c r="O658" s="2" t="s">
        <v>42</v>
      </c>
      <c r="P658" s="2" t="s">
        <v>43</v>
      </c>
      <c r="Q658" s="2">
        <v>0</v>
      </c>
      <c r="R658" s="2" t="s">
        <v>42</v>
      </c>
      <c r="S658" s="2" t="s">
        <v>42</v>
      </c>
      <c r="T658" s="2">
        <v>1</v>
      </c>
      <c r="U658" s="2" t="s">
        <v>42</v>
      </c>
      <c r="V658" s="2" t="s">
        <v>42</v>
      </c>
      <c r="W658" s="2">
        <v>1</v>
      </c>
      <c r="X658" s="2" t="s">
        <v>42</v>
      </c>
      <c r="Y658" s="2" t="s">
        <v>42</v>
      </c>
      <c r="Z658" s="1">
        <v>1</v>
      </c>
      <c r="AA658" s="1" t="s">
        <v>42</v>
      </c>
      <c r="AB658" s="1" t="s">
        <v>42</v>
      </c>
      <c r="AC658" s="1" t="s">
        <v>3642</v>
      </c>
      <c r="AD658" s="1" t="s">
        <v>88</v>
      </c>
      <c r="AE658" s="1" t="s">
        <v>3643</v>
      </c>
      <c r="AF658" s="1">
        <v>0</v>
      </c>
      <c r="AG658" s="1"/>
      <c r="AH658" s="1" t="s">
        <v>42</v>
      </c>
    </row>
    <row r="659" spans="1:34" hidden="1" x14ac:dyDescent="0.25">
      <c r="A659" s="1" t="s">
        <v>3644</v>
      </c>
      <c r="B659" s="1" t="s">
        <v>3645</v>
      </c>
      <c r="C659" s="1" t="s">
        <v>36</v>
      </c>
      <c r="D659" s="1" t="s">
        <v>3646</v>
      </c>
      <c r="E659" s="1" t="s">
        <v>3647</v>
      </c>
      <c r="F659" s="1" t="s">
        <v>3648</v>
      </c>
      <c r="G659" s="5" t="s">
        <v>643</v>
      </c>
      <c r="H659" s="1">
        <v>2008</v>
      </c>
      <c r="I659" s="1" t="s">
        <v>576</v>
      </c>
      <c r="J659" s="2"/>
      <c r="K659" s="2">
        <v>1</v>
      </c>
      <c r="L659" s="2" t="s">
        <v>42</v>
      </c>
      <c r="M659" s="2" t="s">
        <v>42</v>
      </c>
      <c r="N659" s="2">
        <v>0</v>
      </c>
      <c r="O659" s="2" t="s">
        <v>42</v>
      </c>
      <c r="P659" s="2" t="s">
        <v>43</v>
      </c>
      <c r="Q659" s="2">
        <v>1</v>
      </c>
      <c r="R659" s="2" t="s">
        <v>42</v>
      </c>
      <c r="S659" s="2" t="s">
        <v>42</v>
      </c>
      <c r="T659" s="2">
        <v>0</v>
      </c>
      <c r="U659" s="2" t="s">
        <v>42</v>
      </c>
      <c r="V659" s="2" t="s">
        <v>42</v>
      </c>
      <c r="W659" s="2">
        <v>0</v>
      </c>
      <c r="X659" s="2" t="s">
        <v>42</v>
      </c>
      <c r="Y659" s="2" t="s">
        <v>42</v>
      </c>
      <c r="Z659" s="1">
        <v>1</v>
      </c>
      <c r="AA659" s="1" t="s">
        <v>42</v>
      </c>
      <c r="AB659" s="1" t="s">
        <v>42</v>
      </c>
      <c r="AC659" s="1" t="s">
        <v>3649</v>
      </c>
      <c r="AD659" s="1" t="s">
        <v>65</v>
      </c>
      <c r="AE659" s="1" t="s">
        <v>895</v>
      </c>
      <c r="AF659" s="1">
        <v>0</v>
      </c>
      <c r="AG659" s="1" t="s">
        <v>724</v>
      </c>
      <c r="AH659" s="1" t="s">
        <v>42</v>
      </c>
    </row>
    <row r="660" spans="1:34" hidden="1" x14ac:dyDescent="0.25">
      <c r="A660" s="1" t="s">
        <v>3650</v>
      </c>
      <c r="B660" s="1" t="s">
        <v>3651</v>
      </c>
      <c r="C660" s="1" t="s">
        <v>36</v>
      </c>
      <c r="D660" s="1" t="s">
        <v>3652</v>
      </c>
      <c r="E660" s="1" t="s">
        <v>3653</v>
      </c>
      <c r="F660" s="1" t="s">
        <v>817</v>
      </c>
      <c r="G660" s="5" t="s">
        <v>40</v>
      </c>
      <c r="H660" s="1">
        <v>2015</v>
      </c>
      <c r="I660" s="1" t="s">
        <v>1972</v>
      </c>
      <c r="J660" s="2"/>
      <c r="K660" s="2">
        <v>1</v>
      </c>
      <c r="L660" s="2" t="s">
        <v>42</v>
      </c>
      <c r="M660" s="2" t="s">
        <v>42</v>
      </c>
      <c r="N660" s="2">
        <v>1</v>
      </c>
      <c r="O660" s="2" t="s">
        <v>42</v>
      </c>
      <c r="P660" s="2" t="s">
        <v>43</v>
      </c>
      <c r="Q660" s="2">
        <v>1</v>
      </c>
      <c r="R660" s="2" t="s">
        <v>42</v>
      </c>
      <c r="S660" s="2" t="s">
        <v>42</v>
      </c>
      <c r="T660" s="2">
        <v>1</v>
      </c>
      <c r="U660" s="2" t="s">
        <v>42</v>
      </c>
      <c r="V660" s="2" t="s">
        <v>42</v>
      </c>
      <c r="W660" s="2">
        <v>0</v>
      </c>
      <c r="X660" s="2" t="s">
        <v>42</v>
      </c>
      <c r="Y660" s="2" t="s">
        <v>42</v>
      </c>
      <c r="Z660" s="1">
        <v>1</v>
      </c>
      <c r="AA660" s="1" t="s">
        <v>42</v>
      </c>
      <c r="AB660" s="1" t="s">
        <v>42</v>
      </c>
      <c r="AC660" s="1" t="s">
        <v>3654</v>
      </c>
      <c r="AD660" s="1" t="s">
        <v>88</v>
      </c>
      <c r="AE660" s="1" t="s">
        <v>400</v>
      </c>
      <c r="AF660" s="1">
        <v>0</v>
      </c>
      <c r="AG660" s="1" t="s">
        <v>47</v>
      </c>
      <c r="AH660" s="1" t="s">
        <v>42</v>
      </c>
    </row>
    <row r="661" spans="1:34" hidden="1" x14ac:dyDescent="0.25">
      <c r="A661" s="1" t="s">
        <v>3655</v>
      </c>
      <c r="B661" s="1" t="s">
        <v>3656</v>
      </c>
      <c r="C661" s="1" t="s">
        <v>36</v>
      </c>
      <c r="D661" s="1" t="s">
        <v>3657</v>
      </c>
      <c r="E661" s="1" t="s">
        <v>3658</v>
      </c>
      <c r="F661" s="1" t="s">
        <v>817</v>
      </c>
      <c r="G661" s="5" t="s">
        <v>214</v>
      </c>
      <c r="H661" s="1">
        <v>2012</v>
      </c>
      <c r="I661" s="1" t="s">
        <v>1972</v>
      </c>
      <c r="J661" s="2"/>
      <c r="K661" s="2">
        <v>1</v>
      </c>
      <c r="L661" s="2" t="s">
        <v>42</v>
      </c>
      <c r="M661" s="2" t="s">
        <v>42</v>
      </c>
      <c r="N661" s="2">
        <v>1</v>
      </c>
      <c r="O661" s="2">
        <v>0</v>
      </c>
      <c r="P661" s="2" t="s">
        <v>43</v>
      </c>
      <c r="Q661" s="2">
        <v>0</v>
      </c>
      <c r="R661" s="2">
        <v>0</v>
      </c>
      <c r="S661" s="2" t="s">
        <v>42</v>
      </c>
      <c r="T661" s="2">
        <v>1</v>
      </c>
      <c r="U661" s="2">
        <v>0</v>
      </c>
      <c r="V661" s="2" t="s">
        <v>42</v>
      </c>
      <c r="W661" s="2">
        <v>1</v>
      </c>
      <c r="X661" s="2">
        <v>0</v>
      </c>
      <c r="Y661" s="2" t="s">
        <v>42</v>
      </c>
      <c r="Z661" s="1">
        <v>1</v>
      </c>
      <c r="AA661" s="1">
        <v>1</v>
      </c>
      <c r="AB661" s="1" t="s">
        <v>42</v>
      </c>
      <c r="AC661" s="1" t="s">
        <v>3659</v>
      </c>
      <c r="AD661" s="1" t="s">
        <v>88</v>
      </c>
      <c r="AE661" s="1" t="s">
        <v>1708</v>
      </c>
      <c r="AF661" s="1">
        <v>0</v>
      </c>
      <c r="AG661" s="1"/>
      <c r="AH661" s="1" t="s">
        <v>42</v>
      </c>
    </row>
    <row r="662" spans="1:34" hidden="1" x14ac:dyDescent="0.25">
      <c r="A662" s="1" t="s">
        <v>3660</v>
      </c>
      <c r="B662" s="1" t="s">
        <v>3661</v>
      </c>
      <c r="C662" s="1" t="s">
        <v>36</v>
      </c>
      <c r="D662" s="1" t="s">
        <v>3662</v>
      </c>
      <c r="E662" s="1" t="s">
        <v>3663</v>
      </c>
      <c r="F662" s="1" t="s">
        <v>3664</v>
      </c>
      <c r="G662" s="5" t="s">
        <v>2529</v>
      </c>
      <c r="H662" s="1">
        <v>2006</v>
      </c>
      <c r="I662" s="1" t="s">
        <v>390</v>
      </c>
      <c r="J662" s="2"/>
      <c r="K662" s="2">
        <v>1</v>
      </c>
      <c r="L662" s="2" t="s">
        <v>42</v>
      </c>
      <c r="M662" s="2" t="s">
        <v>42</v>
      </c>
      <c r="N662" s="2">
        <v>0</v>
      </c>
      <c r="O662" s="2" t="s">
        <v>42</v>
      </c>
      <c r="P662" s="2" t="s">
        <v>43</v>
      </c>
      <c r="Q662" s="2">
        <v>1</v>
      </c>
      <c r="R662" s="2" t="s">
        <v>42</v>
      </c>
      <c r="S662" s="2" t="s">
        <v>42</v>
      </c>
      <c r="T662" s="2">
        <v>0</v>
      </c>
      <c r="U662" s="2" t="s">
        <v>42</v>
      </c>
      <c r="V662" s="2" t="s">
        <v>42</v>
      </c>
      <c r="W662" s="2">
        <v>0</v>
      </c>
      <c r="X662" s="2" t="s">
        <v>42</v>
      </c>
      <c r="Y662" s="2" t="s">
        <v>42</v>
      </c>
      <c r="Z662" s="1">
        <v>1</v>
      </c>
      <c r="AA662" s="1" t="s">
        <v>42</v>
      </c>
      <c r="AB662" s="1" t="s">
        <v>42</v>
      </c>
      <c r="AC662" s="1" t="s">
        <v>3665</v>
      </c>
      <c r="AD662" s="1" t="s">
        <v>127</v>
      </c>
      <c r="AE662" s="1" t="s">
        <v>1106</v>
      </c>
      <c r="AF662" s="1">
        <v>0</v>
      </c>
      <c r="AG662" s="1" t="s">
        <v>3666</v>
      </c>
      <c r="AH662" s="1" t="s">
        <v>42</v>
      </c>
    </row>
    <row r="663" spans="1:34" hidden="1" x14ac:dyDescent="0.25">
      <c r="A663" s="1" t="s">
        <v>3667</v>
      </c>
      <c r="B663" s="1" t="s">
        <v>3668</v>
      </c>
      <c r="C663" s="1" t="s">
        <v>50</v>
      </c>
      <c r="D663" s="1" t="s">
        <v>3669</v>
      </c>
      <c r="E663" s="1" t="s">
        <v>3670</v>
      </c>
      <c r="F663" s="1" t="s">
        <v>562</v>
      </c>
      <c r="G663" s="5" t="s">
        <v>162</v>
      </c>
      <c r="H663" s="1">
        <v>2006</v>
      </c>
      <c r="I663" s="1" t="s">
        <v>563</v>
      </c>
      <c r="J663" s="2"/>
      <c r="K663" s="2">
        <v>1</v>
      </c>
      <c r="L663" s="2" t="s">
        <v>42</v>
      </c>
      <c r="M663" s="2" t="s">
        <v>42</v>
      </c>
      <c r="N663" s="2">
        <v>0</v>
      </c>
      <c r="O663" s="2" t="s">
        <v>42</v>
      </c>
      <c r="P663" s="2" t="s">
        <v>43</v>
      </c>
      <c r="Q663" s="2">
        <v>1</v>
      </c>
      <c r="R663" s="2" t="s">
        <v>42</v>
      </c>
      <c r="S663" s="2" t="s">
        <v>42</v>
      </c>
      <c r="T663" s="2">
        <v>0</v>
      </c>
      <c r="U663" s="2" t="s">
        <v>42</v>
      </c>
      <c r="V663" s="2" t="s">
        <v>42</v>
      </c>
      <c r="W663" s="2">
        <v>0</v>
      </c>
      <c r="X663" s="2" t="s">
        <v>42</v>
      </c>
      <c r="Y663" s="2" t="s">
        <v>42</v>
      </c>
      <c r="Z663" s="1">
        <v>0</v>
      </c>
      <c r="AA663" s="1" t="s">
        <v>42</v>
      </c>
      <c r="AB663" s="1" t="s">
        <v>42</v>
      </c>
      <c r="AC663" s="1" t="s">
        <v>3671</v>
      </c>
      <c r="AD663" s="1" t="s">
        <v>65</v>
      </c>
      <c r="AE663" s="1" t="s">
        <v>2224</v>
      </c>
      <c r="AF663" s="1" t="s">
        <v>100</v>
      </c>
      <c r="AG663" s="1"/>
      <c r="AH663" s="1" t="s">
        <v>42</v>
      </c>
    </row>
    <row r="664" spans="1:34" hidden="1" x14ac:dyDescent="0.25">
      <c r="A664" s="1" t="s">
        <v>3672</v>
      </c>
      <c r="B664" s="1" t="s">
        <v>3673</v>
      </c>
      <c r="C664" s="1" t="s">
        <v>50</v>
      </c>
      <c r="D664" s="1" t="s">
        <v>3674</v>
      </c>
      <c r="E664" s="1" t="s">
        <v>3675</v>
      </c>
      <c r="F664" s="1" t="s">
        <v>133</v>
      </c>
      <c r="G664" s="5" t="s">
        <v>124</v>
      </c>
      <c r="H664" s="1">
        <v>2006</v>
      </c>
      <c r="I664" s="1" t="s">
        <v>134</v>
      </c>
      <c r="J664" s="2"/>
      <c r="K664" s="2">
        <v>1</v>
      </c>
      <c r="L664" s="2" t="s">
        <v>42</v>
      </c>
      <c r="M664" s="2" t="s">
        <v>42</v>
      </c>
      <c r="N664" s="2">
        <v>1</v>
      </c>
      <c r="O664" s="2" t="s">
        <v>42</v>
      </c>
      <c r="P664" s="2" t="s">
        <v>43</v>
      </c>
      <c r="Q664" s="2">
        <v>1</v>
      </c>
      <c r="R664" s="2" t="s">
        <v>42</v>
      </c>
      <c r="S664" s="2" t="s">
        <v>42</v>
      </c>
      <c r="T664" s="2">
        <v>1</v>
      </c>
      <c r="U664" s="2" t="s">
        <v>42</v>
      </c>
      <c r="V664" s="2" t="s">
        <v>42</v>
      </c>
      <c r="W664" s="2">
        <v>0</v>
      </c>
      <c r="X664" s="2" t="s">
        <v>42</v>
      </c>
      <c r="Y664" s="2" t="s">
        <v>42</v>
      </c>
      <c r="Z664" s="1">
        <v>0</v>
      </c>
      <c r="AA664" s="1" t="s">
        <v>42</v>
      </c>
      <c r="AB664" s="1" t="s">
        <v>42</v>
      </c>
      <c r="AC664" s="1" t="s">
        <v>3676</v>
      </c>
      <c r="AD664" s="1" t="s">
        <v>65</v>
      </c>
      <c r="AE664" s="1" t="s">
        <v>3677</v>
      </c>
      <c r="AF664" s="1" t="s">
        <v>100</v>
      </c>
      <c r="AG664" s="1"/>
      <c r="AH664" s="1" t="s">
        <v>42</v>
      </c>
    </row>
    <row r="665" spans="1:34" hidden="1" x14ac:dyDescent="0.25">
      <c r="A665" s="1" t="s">
        <v>3678</v>
      </c>
      <c r="B665" s="1" t="s">
        <v>3679</v>
      </c>
      <c r="C665" s="1" t="s">
        <v>36</v>
      </c>
      <c r="D665" s="1" t="s">
        <v>3680</v>
      </c>
      <c r="E665" s="1" t="s">
        <v>3681</v>
      </c>
      <c r="F665" s="1" t="s">
        <v>1797</v>
      </c>
      <c r="G665" s="5" t="s">
        <v>643</v>
      </c>
      <c r="H665" s="1">
        <v>2008</v>
      </c>
      <c r="I665" s="1" t="s">
        <v>390</v>
      </c>
      <c r="J665" s="2"/>
      <c r="K665" s="2">
        <v>1</v>
      </c>
      <c r="L665" s="2" t="s">
        <v>42</v>
      </c>
      <c r="M665" s="2" t="s">
        <v>42</v>
      </c>
      <c r="N665" s="2">
        <v>0</v>
      </c>
      <c r="O665" s="2" t="s">
        <v>42</v>
      </c>
      <c r="P665" s="2" t="s">
        <v>43</v>
      </c>
      <c r="Q665" s="2">
        <v>1</v>
      </c>
      <c r="R665" s="2" t="s">
        <v>42</v>
      </c>
      <c r="S665" s="2" t="s">
        <v>42</v>
      </c>
      <c r="T665" s="2">
        <v>0</v>
      </c>
      <c r="U665" s="2" t="s">
        <v>42</v>
      </c>
      <c r="V665" s="2" t="s">
        <v>42</v>
      </c>
      <c r="W665" s="2">
        <v>0</v>
      </c>
      <c r="X665" s="2" t="s">
        <v>42</v>
      </c>
      <c r="Y665" s="2" t="s">
        <v>42</v>
      </c>
      <c r="Z665" s="1">
        <v>1</v>
      </c>
      <c r="AA665" s="1" t="s">
        <v>42</v>
      </c>
      <c r="AB665" s="1" t="s">
        <v>42</v>
      </c>
      <c r="AC665" s="1" t="s">
        <v>3682</v>
      </c>
      <c r="AD665" s="1" t="s">
        <v>65</v>
      </c>
      <c r="AE665" s="1" t="s">
        <v>1097</v>
      </c>
      <c r="AF665" s="1">
        <v>0</v>
      </c>
      <c r="AG665" s="1" t="s">
        <v>191</v>
      </c>
      <c r="AH665" s="1" t="s">
        <v>42</v>
      </c>
    </row>
    <row r="666" spans="1:34" hidden="1" x14ac:dyDescent="0.25">
      <c r="A666" s="1" t="s">
        <v>3683</v>
      </c>
      <c r="B666" s="1" t="s">
        <v>3684</v>
      </c>
      <c r="C666" s="1" t="s">
        <v>36</v>
      </c>
      <c r="D666" s="1" t="s">
        <v>3685</v>
      </c>
      <c r="E666" s="1" t="s">
        <v>3686</v>
      </c>
      <c r="F666" s="1" t="s">
        <v>3687</v>
      </c>
      <c r="G666" s="5" t="s">
        <v>324</v>
      </c>
      <c r="H666" s="1">
        <v>2018</v>
      </c>
      <c r="I666" s="1" t="s">
        <v>3688</v>
      </c>
      <c r="J666" s="2"/>
      <c r="K666" s="2">
        <v>1</v>
      </c>
      <c r="L666" s="2" t="s">
        <v>42</v>
      </c>
      <c r="M666" s="2" t="s">
        <v>42</v>
      </c>
      <c r="N666" s="2" t="s">
        <v>42</v>
      </c>
      <c r="O666" s="2" t="s">
        <v>42</v>
      </c>
      <c r="P666" s="2" t="s">
        <v>43</v>
      </c>
      <c r="Q666" s="2">
        <v>1</v>
      </c>
      <c r="R666" s="2" t="s">
        <v>42</v>
      </c>
      <c r="S666" s="2" t="s">
        <v>42</v>
      </c>
      <c r="T666" s="2" t="s">
        <v>42</v>
      </c>
      <c r="U666" s="2" t="s">
        <v>42</v>
      </c>
      <c r="V666" s="2" t="s">
        <v>42</v>
      </c>
      <c r="W666" s="2" t="s">
        <v>42</v>
      </c>
      <c r="X666" s="2" t="s">
        <v>42</v>
      </c>
      <c r="Y666" s="2" t="s">
        <v>42</v>
      </c>
      <c r="Z666" s="1">
        <v>1</v>
      </c>
      <c r="AA666" s="1" t="s">
        <v>42</v>
      </c>
      <c r="AB666" s="1" t="s">
        <v>42</v>
      </c>
      <c r="AC666" s="1" t="s">
        <v>3689</v>
      </c>
      <c r="AD666" s="1" t="s">
        <v>65</v>
      </c>
      <c r="AE666" s="1" t="s">
        <v>65</v>
      </c>
      <c r="AF666" s="1">
        <v>0</v>
      </c>
      <c r="AG666" s="1" t="s">
        <v>191</v>
      </c>
      <c r="AH666" s="1" t="s">
        <v>42</v>
      </c>
    </row>
    <row r="667" spans="1:34" hidden="1" x14ac:dyDescent="0.25">
      <c r="A667" s="1" t="s">
        <v>3690</v>
      </c>
      <c r="B667" s="1" t="s">
        <v>3691</v>
      </c>
      <c r="C667" s="1" t="s">
        <v>286</v>
      </c>
      <c r="D667" s="1" t="s">
        <v>3692</v>
      </c>
      <c r="E667" s="1" t="s">
        <v>3693</v>
      </c>
      <c r="F667" s="1" t="s">
        <v>2536</v>
      </c>
      <c r="G667" s="5" t="s">
        <v>290</v>
      </c>
      <c r="H667" s="1">
        <v>2007</v>
      </c>
      <c r="I667" s="1" t="s">
        <v>414</v>
      </c>
      <c r="J667" s="2"/>
      <c r="K667" s="2">
        <v>1</v>
      </c>
      <c r="L667" s="2" t="s">
        <v>42</v>
      </c>
      <c r="M667" s="2" t="s">
        <v>42</v>
      </c>
      <c r="N667" s="2">
        <v>0</v>
      </c>
      <c r="O667" s="2" t="s">
        <v>42</v>
      </c>
      <c r="P667" s="2" t="s">
        <v>43</v>
      </c>
      <c r="Q667" s="2">
        <v>1</v>
      </c>
      <c r="R667" s="2" t="s">
        <v>42</v>
      </c>
      <c r="S667" s="2" t="s">
        <v>42</v>
      </c>
      <c r="T667" s="2">
        <v>0</v>
      </c>
      <c r="U667" s="2" t="s">
        <v>42</v>
      </c>
      <c r="V667" s="2" t="s">
        <v>42</v>
      </c>
      <c r="W667" s="2">
        <v>0</v>
      </c>
      <c r="X667" s="2" t="s">
        <v>42</v>
      </c>
      <c r="Y667" s="2" t="s">
        <v>42</v>
      </c>
      <c r="Z667" s="1">
        <v>0</v>
      </c>
      <c r="AA667" s="1" t="s">
        <v>42</v>
      </c>
      <c r="AB667" s="1" t="s">
        <v>42</v>
      </c>
      <c r="AC667" s="1" t="s">
        <v>3694</v>
      </c>
      <c r="AD667" s="1" t="s">
        <v>292</v>
      </c>
      <c r="AE667" s="1" t="s">
        <v>65</v>
      </c>
      <c r="AF667" s="1">
        <v>0</v>
      </c>
      <c r="AG667" s="1" t="s">
        <v>100</v>
      </c>
      <c r="AH667" s="1" t="s">
        <v>42</v>
      </c>
    </row>
    <row r="668" spans="1:34" hidden="1" x14ac:dyDescent="0.25">
      <c r="A668" s="1" t="s">
        <v>3695</v>
      </c>
      <c r="B668" s="1" t="s">
        <v>3696</v>
      </c>
      <c r="C668" s="1" t="s">
        <v>36</v>
      </c>
      <c r="D668" s="1" t="s">
        <v>3697</v>
      </c>
      <c r="E668" s="1" t="s">
        <v>3698</v>
      </c>
      <c r="F668" s="1" t="s">
        <v>2400</v>
      </c>
      <c r="G668" s="5" t="s">
        <v>290</v>
      </c>
      <c r="H668" s="1">
        <v>2007</v>
      </c>
      <c r="I668" s="1" t="s">
        <v>766</v>
      </c>
      <c r="J668" s="2"/>
      <c r="K668" s="2">
        <v>1</v>
      </c>
      <c r="L668" s="2" t="s">
        <v>42</v>
      </c>
      <c r="M668" s="2" t="s">
        <v>42</v>
      </c>
      <c r="N668" s="2">
        <v>0</v>
      </c>
      <c r="O668" s="2" t="s">
        <v>42</v>
      </c>
      <c r="P668" s="2" t="s">
        <v>43</v>
      </c>
      <c r="Q668" s="2">
        <v>1</v>
      </c>
      <c r="R668" s="2" t="s">
        <v>42</v>
      </c>
      <c r="S668" s="2" t="s">
        <v>42</v>
      </c>
      <c r="T668" s="2">
        <v>0</v>
      </c>
      <c r="U668" s="2" t="s">
        <v>42</v>
      </c>
      <c r="V668" s="2" t="s">
        <v>42</v>
      </c>
      <c r="W668" s="2">
        <v>0</v>
      </c>
      <c r="X668" s="2" t="s">
        <v>42</v>
      </c>
      <c r="Y668" s="2" t="s">
        <v>42</v>
      </c>
      <c r="Z668" s="1">
        <v>1</v>
      </c>
      <c r="AA668" s="1" t="s">
        <v>42</v>
      </c>
      <c r="AB668" s="1" t="s">
        <v>42</v>
      </c>
      <c r="AC668" s="1" t="s">
        <v>3699</v>
      </c>
      <c r="AD668" s="1" t="s">
        <v>65</v>
      </c>
      <c r="AE668" s="1" t="s">
        <v>599</v>
      </c>
      <c r="AF668" s="1">
        <v>0</v>
      </c>
      <c r="AG668" s="1" t="s">
        <v>191</v>
      </c>
      <c r="AH668" s="1" t="s">
        <v>42</v>
      </c>
    </row>
    <row r="669" spans="1:34" hidden="1" x14ac:dyDescent="0.25">
      <c r="A669" s="1" t="s">
        <v>3700</v>
      </c>
      <c r="B669" s="1" t="s">
        <v>3701</v>
      </c>
      <c r="C669" s="1" t="s">
        <v>36</v>
      </c>
      <c r="D669" s="1" t="s">
        <v>3702</v>
      </c>
      <c r="E669" s="1" t="s">
        <v>3703</v>
      </c>
      <c r="F669" s="1" t="s">
        <v>3704</v>
      </c>
      <c r="G669" s="5" t="s">
        <v>40</v>
      </c>
      <c r="H669" s="1">
        <v>2015</v>
      </c>
      <c r="I669" s="1" t="s">
        <v>1023</v>
      </c>
      <c r="J669" s="2"/>
      <c r="K669" s="2">
        <v>1</v>
      </c>
      <c r="L669" s="2" t="s">
        <v>42</v>
      </c>
      <c r="M669" s="2" t="s">
        <v>42</v>
      </c>
      <c r="N669" s="2">
        <v>1</v>
      </c>
      <c r="O669" s="2" t="s">
        <v>42</v>
      </c>
      <c r="P669" s="2" t="s">
        <v>43</v>
      </c>
      <c r="Q669" s="2">
        <v>1</v>
      </c>
      <c r="R669" s="2" t="s">
        <v>42</v>
      </c>
      <c r="S669" s="2" t="s">
        <v>42</v>
      </c>
      <c r="T669" s="2">
        <v>0</v>
      </c>
      <c r="U669" s="2" t="s">
        <v>42</v>
      </c>
      <c r="V669" s="2" t="s">
        <v>42</v>
      </c>
      <c r="W669" s="2">
        <v>0</v>
      </c>
      <c r="X669" s="2" t="s">
        <v>42</v>
      </c>
      <c r="Y669" s="2" t="s">
        <v>42</v>
      </c>
      <c r="Z669" s="1">
        <v>1</v>
      </c>
      <c r="AA669" s="1" t="s">
        <v>42</v>
      </c>
      <c r="AB669" s="1" t="s">
        <v>42</v>
      </c>
      <c r="AC669" s="1" t="s">
        <v>3705</v>
      </c>
      <c r="AD669" s="1" t="s">
        <v>239</v>
      </c>
      <c r="AE669" s="1" t="s">
        <v>65</v>
      </c>
      <c r="AF669" s="1">
        <v>0</v>
      </c>
      <c r="AG669" s="1" t="s">
        <v>47</v>
      </c>
      <c r="AH669" s="1" t="s">
        <v>42</v>
      </c>
    </row>
    <row r="670" spans="1:34" hidden="1" x14ac:dyDescent="0.25">
      <c r="A670" s="1" t="s">
        <v>3706</v>
      </c>
      <c r="B670" s="1" t="s">
        <v>3707</v>
      </c>
      <c r="C670" s="1" t="s">
        <v>36</v>
      </c>
      <c r="D670" s="1" t="s">
        <v>3708</v>
      </c>
      <c r="E670" s="1" t="s">
        <v>3709</v>
      </c>
      <c r="F670" s="1" t="s">
        <v>3710</v>
      </c>
      <c r="G670" s="5" t="s">
        <v>40</v>
      </c>
      <c r="H670" s="1">
        <v>2015</v>
      </c>
      <c r="I670" s="1" t="s">
        <v>348</v>
      </c>
      <c r="J670" s="2"/>
      <c r="K670" s="2">
        <v>1</v>
      </c>
      <c r="L670" s="2" t="s">
        <v>42</v>
      </c>
      <c r="M670" s="2" t="s">
        <v>42</v>
      </c>
      <c r="N670" s="2">
        <v>1</v>
      </c>
      <c r="O670" s="2" t="s">
        <v>42</v>
      </c>
      <c r="P670" s="2" t="s">
        <v>43</v>
      </c>
      <c r="Q670" s="2">
        <v>1</v>
      </c>
      <c r="R670" s="2" t="s">
        <v>42</v>
      </c>
      <c r="S670" s="2" t="s">
        <v>42</v>
      </c>
      <c r="T670" s="2">
        <v>0</v>
      </c>
      <c r="U670" s="2" t="s">
        <v>42</v>
      </c>
      <c r="V670" s="2" t="s">
        <v>42</v>
      </c>
      <c r="W670" s="2">
        <v>0</v>
      </c>
      <c r="X670" s="2" t="s">
        <v>42</v>
      </c>
      <c r="Y670" s="2" t="s">
        <v>42</v>
      </c>
      <c r="Z670" s="1">
        <v>1</v>
      </c>
      <c r="AA670" s="1" t="s">
        <v>42</v>
      </c>
      <c r="AB670" s="1" t="s">
        <v>42</v>
      </c>
      <c r="AC670" s="1" t="s">
        <v>3711</v>
      </c>
      <c r="AD670" s="1" t="s">
        <v>65</v>
      </c>
      <c r="AE670" s="1" t="s">
        <v>65</v>
      </c>
      <c r="AF670" s="1">
        <v>0</v>
      </c>
      <c r="AG670" s="1" t="s">
        <v>47</v>
      </c>
      <c r="AH670" s="1" t="s">
        <v>42</v>
      </c>
    </row>
    <row r="671" spans="1:34" hidden="1" x14ac:dyDescent="0.25">
      <c r="A671" s="1" t="s">
        <v>3712</v>
      </c>
      <c r="B671" s="1" t="s">
        <v>3713</v>
      </c>
      <c r="C671" s="1" t="s">
        <v>103</v>
      </c>
      <c r="D671" s="1" t="s">
        <v>3714</v>
      </c>
      <c r="E671" s="1" t="s">
        <v>3715</v>
      </c>
      <c r="F671" s="1" t="s">
        <v>1883</v>
      </c>
      <c r="G671" s="5" t="s">
        <v>162</v>
      </c>
      <c r="H671" s="1">
        <v>2006</v>
      </c>
      <c r="I671" s="1" t="s">
        <v>179</v>
      </c>
      <c r="J671" s="2"/>
      <c r="K671" s="2">
        <v>1</v>
      </c>
      <c r="L671" s="2" t="s">
        <v>42</v>
      </c>
      <c r="M671" s="2" t="s">
        <v>42</v>
      </c>
      <c r="N671" s="2">
        <v>1</v>
      </c>
      <c r="O671" s="2" t="s">
        <v>42</v>
      </c>
      <c r="P671" s="2" t="s">
        <v>43</v>
      </c>
      <c r="Q671" s="2">
        <v>0</v>
      </c>
      <c r="R671" s="2" t="s">
        <v>42</v>
      </c>
      <c r="S671" s="2" t="s">
        <v>42</v>
      </c>
      <c r="T671" s="2">
        <v>0</v>
      </c>
      <c r="U671" s="2" t="s">
        <v>42</v>
      </c>
      <c r="V671" s="2" t="s">
        <v>42</v>
      </c>
      <c r="W671" s="2">
        <v>0</v>
      </c>
      <c r="X671" s="2" t="s">
        <v>42</v>
      </c>
      <c r="Y671" s="2" t="s">
        <v>42</v>
      </c>
      <c r="Z671" s="1">
        <v>1</v>
      </c>
      <c r="AA671" s="1" t="s">
        <v>42</v>
      </c>
      <c r="AB671" s="1" t="s">
        <v>42</v>
      </c>
      <c r="AC671" s="1" t="s">
        <v>3716</v>
      </c>
      <c r="AD671" s="1" t="s">
        <v>88</v>
      </c>
      <c r="AE671" s="1" t="s">
        <v>2508</v>
      </c>
      <c r="AF671" s="1" t="s">
        <v>100</v>
      </c>
      <c r="AG671" s="1"/>
      <c r="AH671" s="1" t="s">
        <v>42</v>
      </c>
    </row>
    <row r="672" spans="1:34" hidden="1" x14ac:dyDescent="0.25">
      <c r="A672" s="1" t="s">
        <v>3717</v>
      </c>
      <c r="B672" s="1" t="s">
        <v>3718</v>
      </c>
      <c r="C672" s="1" t="s">
        <v>286</v>
      </c>
      <c r="D672" s="1" t="s">
        <v>3719</v>
      </c>
      <c r="E672" s="1" t="s">
        <v>3720</v>
      </c>
      <c r="F672" s="1" t="s">
        <v>635</v>
      </c>
      <c r="G672" s="5" t="s">
        <v>636</v>
      </c>
      <c r="H672" s="1">
        <v>2006</v>
      </c>
      <c r="I672" s="1" t="s">
        <v>628</v>
      </c>
      <c r="J672" s="2"/>
      <c r="K672" s="2">
        <v>1</v>
      </c>
      <c r="L672" s="2" t="s">
        <v>42</v>
      </c>
      <c r="M672" s="2" t="s">
        <v>42</v>
      </c>
      <c r="N672" s="2">
        <v>0</v>
      </c>
      <c r="O672" s="2" t="s">
        <v>42</v>
      </c>
      <c r="P672" s="2" t="s">
        <v>43</v>
      </c>
      <c r="Q672" s="2">
        <v>1</v>
      </c>
      <c r="R672" s="2" t="s">
        <v>42</v>
      </c>
      <c r="S672" s="2" t="s">
        <v>42</v>
      </c>
      <c r="T672" s="2">
        <v>0</v>
      </c>
      <c r="U672" s="2" t="s">
        <v>42</v>
      </c>
      <c r="V672" s="2" t="s">
        <v>42</v>
      </c>
      <c r="W672" s="2">
        <v>0</v>
      </c>
      <c r="X672" s="2" t="s">
        <v>42</v>
      </c>
      <c r="Y672" s="2" t="s">
        <v>42</v>
      </c>
      <c r="Z672" s="1">
        <v>0</v>
      </c>
      <c r="AA672" s="1" t="s">
        <v>42</v>
      </c>
      <c r="AB672" s="1" t="s">
        <v>42</v>
      </c>
      <c r="AC672" s="1" t="s">
        <v>3721</v>
      </c>
      <c r="AD672" s="1" t="s">
        <v>98</v>
      </c>
      <c r="AE672" s="1" t="s">
        <v>99</v>
      </c>
      <c r="AF672" s="1">
        <v>0</v>
      </c>
      <c r="AG672" s="1"/>
      <c r="AH672" s="1" t="s">
        <v>42</v>
      </c>
    </row>
    <row r="673" spans="1:34" hidden="1" x14ac:dyDescent="0.25">
      <c r="A673" s="1" t="s">
        <v>3722</v>
      </c>
      <c r="B673" s="1" t="s">
        <v>3723</v>
      </c>
      <c r="C673" s="1" t="s">
        <v>36</v>
      </c>
      <c r="D673" s="1" t="s">
        <v>3724</v>
      </c>
      <c r="E673" s="1" t="s">
        <v>3725</v>
      </c>
      <c r="F673" s="1" t="s">
        <v>733</v>
      </c>
      <c r="G673" s="5" t="s">
        <v>643</v>
      </c>
      <c r="H673" s="1">
        <v>2008</v>
      </c>
      <c r="I673" s="1" t="s">
        <v>734</v>
      </c>
      <c r="J673" s="2"/>
      <c r="K673" s="2">
        <v>1</v>
      </c>
      <c r="L673" s="2" t="s">
        <v>42</v>
      </c>
      <c r="M673" s="2" t="s">
        <v>42</v>
      </c>
      <c r="N673" s="2">
        <v>0</v>
      </c>
      <c r="O673" s="2" t="s">
        <v>42</v>
      </c>
      <c r="P673" s="2" t="s">
        <v>43</v>
      </c>
      <c r="Q673" s="2">
        <v>1</v>
      </c>
      <c r="R673" s="2" t="s">
        <v>42</v>
      </c>
      <c r="S673" s="2" t="s">
        <v>42</v>
      </c>
      <c r="T673" s="2">
        <v>0</v>
      </c>
      <c r="U673" s="2" t="s">
        <v>42</v>
      </c>
      <c r="V673" s="2" t="s">
        <v>42</v>
      </c>
      <c r="W673" s="2">
        <v>0</v>
      </c>
      <c r="X673" s="2" t="s">
        <v>42</v>
      </c>
      <c r="Y673" s="2" t="s">
        <v>42</v>
      </c>
      <c r="Z673" s="1">
        <v>1</v>
      </c>
      <c r="AA673" s="1" t="s">
        <v>42</v>
      </c>
      <c r="AB673" s="1" t="s">
        <v>42</v>
      </c>
      <c r="AC673" s="1" t="s">
        <v>3726</v>
      </c>
      <c r="AD673" s="1" t="s">
        <v>65</v>
      </c>
      <c r="AE673" s="1" t="s">
        <v>1097</v>
      </c>
      <c r="AF673" s="1">
        <v>0</v>
      </c>
      <c r="AG673" s="1" t="s">
        <v>191</v>
      </c>
      <c r="AH673" s="1" t="s">
        <v>42</v>
      </c>
    </row>
    <row r="674" spans="1:34" hidden="1" x14ac:dyDescent="0.25">
      <c r="A674" s="1" t="s">
        <v>3727</v>
      </c>
      <c r="B674" s="1" t="s">
        <v>3728</v>
      </c>
      <c r="C674" s="1" t="s">
        <v>36</v>
      </c>
      <c r="D674" s="1" t="s">
        <v>3729</v>
      </c>
      <c r="E674" s="1" t="s">
        <v>3730</v>
      </c>
      <c r="F674" s="1" t="s">
        <v>2186</v>
      </c>
      <c r="G674" s="5" t="s">
        <v>266</v>
      </c>
      <c r="H674" s="1">
        <v>2015</v>
      </c>
      <c r="I674" s="1" t="s">
        <v>505</v>
      </c>
      <c r="J674" s="2"/>
      <c r="K674" s="2">
        <v>1</v>
      </c>
      <c r="L674" s="2" t="s">
        <v>42</v>
      </c>
      <c r="M674" s="2" t="s">
        <v>42</v>
      </c>
      <c r="N674" s="2">
        <v>1</v>
      </c>
      <c r="O674" s="2" t="s">
        <v>42</v>
      </c>
      <c r="P674" s="2" t="s">
        <v>43</v>
      </c>
      <c r="Q674" s="2">
        <v>1</v>
      </c>
      <c r="R674" s="2" t="s">
        <v>42</v>
      </c>
      <c r="S674" s="2" t="s">
        <v>42</v>
      </c>
      <c r="T674" s="2">
        <v>0</v>
      </c>
      <c r="U674" s="2" t="s">
        <v>42</v>
      </c>
      <c r="V674" s="2" t="s">
        <v>42</v>
      </c>
      <c r="W674" s="2">
        <v>0</v>
      </c>
      <c r="X674" s="2" t="s">
        <v>42</v>
      </c>
      <c r="Y674" s="2" t="s">
        <v>42</v>
      </c>
      <c r="Z674" s="1">
        <v>0</v>
      </c>
      <c r="AA674" s="1" t="s">
        <v>42</v>
      </c>
      <c r="AB674" s="1" t="s">
        <v>42</v>
      </c>
      <c r="AC674" s="1" t="s">
        <v>3731</v>
      </c>
      <c r="AD674" s="1" t="s">
        <v>136</v>
      </c>
      <c r="AE674" s="1" t="s">
        <v>137</v>
      </c>
      <c r="AF674" s="1">
        <v>0</v>
      </c>
      <c r="AG674" s="1" t="s">
        <v>994</v>
      </c>
      <c r="AH674" s="1" t="s">
        <v>42</v>
      </c>
    </row>
    <row r="675" spans="1:34" hidden="1" x14ac:dyDescent="0.25">
      <c r="A675" s="1" t="s">
        <v>3732</v>
      </c>
      <c r="B675" s="1" t="s">
        <v>3733</v>
      </c>
      <c r="C675" s="1" t="s">
        <v>103</v>
      </c>
      <c r="D675" s="1" t="s">
        <v>3734</v>
      </c>
      <c r="E675" s="1" t="s">
        <v>3735</v>
      </c>
      <c r="F675" s="1" t="s">
        <v>1846</v>
      </c>
      <c r="G675" s="5" t="s">
        <v>62</v>
      </c>
      <c r="H675" s="1">
        <v>2019</v>
      </c>
      <c r="I675" s="1" t="s">
        <v>237</v>
      </c>
      <c r="J675" s="2"/>
      <c r="K675" s="2">
        <v>1</v>
      </c>
      <c r="L675" s="2" t="s">
        <v>42</v>
      </c>
      <c r="M675" s="2" t="s">
        <v>42</v>
      </c>
      <c r="N675" s="2">
        <v>1</v>
      </c>
      <c r="O675" s="2" t="s">
        <v>42</v>
      </c>
      <c r="P675" s="2" t="s">
        <v>43</v>
      </c>
      <c r="Q675" s="2" t="s">
        <v>42</v>
      </c>
      <c r="R675" s="2" t="s">
        <v>42</v>
      </c>
      <c r="S675" s="2" t="s">
        <v>42</v>
      </c>
      <c r="T675" s="2">
        <v>1</v>
      </c>
      <c r="U675" s="2" t="s">
        <v>42</v>
      </c>
      <c r="V675" s="2" t="s">
        <v>42</v>
      </c>
      <c r="W675" s="2">
        <v>1</v>
      </c>
      <c r="X675" s="2" t="s">
        <v>42</v>
      </c>
      <c r="Y675" s="2" t="s">
        <v>42</v>
      </c>
      <c r="Z675" s="1" t="s">
        <v>42</v>
      </c>
      <c r="AA675" s="1" t="s">
        <v>42</v>
      </c>
      <c r="AB675" s="1" t="s">
        <v>42</v>
      </c>
      <c r="AC675" s="1" t="s">
        <v>3736</v>
      </c>
      <c r="AD675" s="1" t="s">
        <v>88</v>
      </c>
      <c r="AE675" s="1" t="s">
        <v>3737</v>
      </c>
      <c r="AF675" s="1">
        <v>0</v>
      </c>
      <c r="AG675" s="1" t="s">
        <v>2020</v>
      </c>
      <c r="AH675" s="1" t="s">
        <v>42</v>
      </c>
    </row>
    <row r="676" spans="1:34" hidden="1" x14ac:dyDescent="0.25">
      <c r="A676" s="1" t="s">
        <v>3738</v>
      </c>
      <c r="B676" s="1" t="s">
        <v>3739</v>
      </c>
      <c r="C676" s="1" t="s">
        <v>77</v>
      </c>
      <c r="D676" s="1" t="s">
        <v>3740</v>
      </c>
      <c r="E676" s="1" t="s">
        <v>3741</v>
      </c>
      <c r="F676" s="1" t="s">
        <v>3742</v>
      </c>
      <c r="G676" s="5" t="s">
        <v>40</v>
      </c>
      <c r="H676" s="1">
        <v>2015</v>
      </c>
      <c r="I676" s="1" t="s">
        <v>713</v>
      </c>
      <c r="J676" s="2"/>
      <c r="K676" s="2">
        <v>1</v>
      </c>
      <c r="L676" s="2" t="s">
        <v>42</v>
      </c>
      <c r="M676" s="2" t="s">
        <v>42</v>
      </c>
      <c r="N676" s="2">
        <v>1</v>
      </c>
      <c r="O676" s="2" t="s">
        <v>42</v>
      </c>
      <c r="P676" s="2" t="s">
        <v>43</v>
      </c>
      <c r="Q676" s="2">
        <v>0</v>
      </c>
      <c r="R676" s="2" t="s">
        <v>42</v>
      </c>
      <c r="S676" s="2" t="s">
        <v>42</v>
      </c>
      <c r="T676" s="2">
        <v>1</v>
      </c>
      <c r="U676" s="2" t="s">
        <v>42</v>
      </c>
      <c r="V676" s="2" t="s">
        <v>42</v>
      </c>
      <c r="W676" s="2">
        <v>1</v>
      </c>
      <c r="X676" s="2" t="s">
        <v>42</v>
      </c>
      <c r="Y676" s="2" t="s">
        <v>42</v>
      </c>
      <c r="Z676" s="1">
        <v>1</v>
      </c>
      <c r="AA676" s="1" t="s">
        <v>42</v>
      </c>
      <c r="AB676" s="1" t="s">
        <v>42</v>
      </c>
      <c r="AC676" s="1" t="s">
        <v>3743</v>
      </c>
      <c r="AD676" s="1" t="s">
        <v>88</v>
      </c>
      <c r="AE676" s="1" t="s">
        <v>89</v>
      </c>
      <c r="AF676" s="1">
        <v>0</v>
      </c>
      <c r="AG676" s="1" t="s">
        <v>607</v>
      </c>
      <c r="AH676" s="1" t="s">
        <v>42</v>
      </c>
    </row>
    <row r="677" spans="1:34" hidden="1" x14ac:dyDescent="0.25">
      <c r="A677" s="1" t="s">
        <v>3747</v>
      </c>
      <c r="B677" s="1" t="s">
        <v>3748</v>
      </c>
      <c r="C677" s="1" t="s">
        <v>36</v>
      </c>
      <c r="D677" s="1" t="s">
        <v>3749</v>
      </c>
      <c r="E677" s="1" t="s">
        <v>3750</v>
      </c>
      <c r="F677" s="1" t="s">
        <v>1363</v>
      </c>
      <c r="G677" s="5" t="s">
        <v>1103</v>
      </c>
      <c r="H677" s="1">
        <v>2006</v>
      </c>
      <c r="I677" s="1" t="s">
        <v>342</v>
      </c>
      <c r="J677" s="2"/>
      <c r="K677" s="2">
        <v>1</v>
      </c>
      <c r="L677" s="2" t="s">
        <v>42</v>
      </c>
      <c r="M677" s="2" t="s">
        <v>42</v>
      </c>
      <c r="N677" s="2">
        <v>0</v>
      </c>
      <c r="O677" s="2" t="s">
        <v>42</v>
      </c>
      <c r="P677" s="2" t="s">
        <v>43</v>
      </c>
      <c r="Q677" s="2">
        <v>1</v>
      </c>
      <c r="R677" s="2" t="s">
        <v>42</v>
      </c>
      <c r="S677" s="2" t="s">
        <v>42</v>
      </c>
      <c r="T677" s="2">
        <v>0</v>
      </c>
      <c r="U677" s="2" t="s">
        <v>42</v>
      </c>
      <c r="V677" s="2" t="s">
        <v>42</v>
      </c>
      <c r="W677" s="2">
        <v>0</v>
      </c>
      <c r="X677" s="2" t="s">
        <v>42</v>
      </c>
      <c r="Y677" s="2" t="s">
        <v>42</v>
      </c>
      <c r="Z677" s="1">
        <v>1</v>
      </c>
      <c r="AA677" s="1" t="s">
        <v>42</v>
      </c>
      <c r="AB677" s="1" t="s">
        <v>42</v>
      </c>
      <c r="AC677" s="1" t="s">
        <v>3751</v>
      </c>
      <c r="AD677" s="1" t="s">
        <v>507</v>
      </c>
      <c r="AE677" s="1" t="s">
        <v>2894</v>
      </c>
      <c r="AF677" s="1">
        <v>0</v>
      </c>
      <c r="AG677" s="1" t="s">
        <v>191</v>
      </c>
      <c r="AH677" s="1" t="s">
        <v>42</v>
      </c>
    </row>
    <row r="678" spans="1:34" hidden="1" x14ac:dyDescent="0.25">
      <c r="A678" s="1" t="s">
        <v>3752</v>
      </c>
      <c r="B678" s="1" t="s">
        <v>3753</v>
      </c>
      <c r="C678" s="1" t="s">
        <v>286</v>
      </c>
      <c r="D678" s="1" t="s">
        <v>3754</v>
      </c>
      <c r="E678" s="1" t="s">
        <v>3755</v>
      </c>
      <c r="F678" s="1" t="s">
        <v>752</v>
      </c>
      <c r="G678" s="5" t="s">
        <v>1129</v>
      </c>
      <c r="H678" s="1">
        <v>2006</v>
      </c>
      <c r="I678" s="1" t="s">
        <v>163</v>
      </c>
      <c r="J678" s="2"/>
      <c r="K678" s="2">
        <v>1</v>
      </c>
      <c r="L678" s="2" t="s">
        <v>42</v>
      </c>
      <c r="M678" s="2" t="s">
        <v>42</v>
      </c>
      <c r="N678" s="2">
        <v>0</v>
      </c>
      <c r="O678" s="2" t="s">
        <v>42</v>
      </c>
      <c r="P678" s="2" t="s">
        <v>43</v>
      </c>
      <c r="Q678" s="2">
        <v>1</v>
      </c>
      <c r="R678" s="2" t="s">
        <v>42</v>
      </c>
      <c r="S678" s="2" t="s">
        <v>42</v>
      </c>
      <c r="T678" s="2">
        <v>0</v>
      </c>
      <c r="U678" s="2" t="s">
        <v>42</v>
      </c>
      <c r="V678" s="2" t="s">
        <v>42</v>
      </c>
      <c r="W678" s="2">
        <v>0</v>
      </c>
      <c r="X678" s="2" t="s">
        <v>42</v>
      </c>
      <c r="Y678" s="2" t="s">
        <v>42</v>
      </c>
      <c r="Z678" s="1">
        <v>1</v>
      </c>
      <c r="AA678" s="1" t="s">
        <v>42</v>
      </c>
      <c r="AB678" s="1" t="s">
        <v>42</v>
      </c>
      <c r="AC678" s="1" t="s">
        <v>3756</v>
      </c>
      <c r="AD678" s="1" t="s">
        <v>98</v>
      </c>
      <c r="AE678" s="1" t="s">
        <v>3757</v>
      </c>
      <c r="AF678" s="1">
        <v>0</v>
      </c>
      <c r="AG678" s="1"/>
      <c r="AH678" s="1" t="s">
        <v>42</v>
      </c>
    </row>
    <row r="679" spans="1:34" hidden="1" x14ac:dyDescent="0.25">
      <c r="A679" s="1" t="s">
        <v>3758</v>
      </c>
      <c r="B679" t="s">
        <v>3759</v>
      </c>
      <c r="C679" s="1" t="s">
        <v>286</v>
      </c>
      <c r="D679" t="s">
        <v>3760</v>
      </c>
      <c r="E679" t="s">
        <v>3761</v>
      </c>
      <c r="F679" s="1" t="s">
        <v>1840</v>
      </c>
      <c r="G679" s="5" t="s">
        <v>40</v>
      </c>
      <c r="H679" s="1">
        <v>2015</v>
      </c>
      <c r="I679" s="1" t="s">
        <v>267</v>
      </c>
      <c r="J679" s="2"/>
      <c r="K679" s="2">
        <v>1</v>
      </c>
      <c r="L679" s="2" t="s">
        <v>42</v>
      </c>
      <c r="M679" s="2" t="s">
        <v>42</v>
      </c>
      <c r="N679" s="2">
        <v>0</v>
      </c>
      <c r="O679" s="2" t="s">
        <v>42</v>
      </c>
      <c r="P679" s="2" t="s">
        <v>43</v>
      </c>
      <c r="Q679" s="2">
        <v>1</v>
      </c>
      <c r="R679" s="2" t="s">
        <v>42</v>
      </c>
      <c r="S679" s="2" t="s">
        <v>42</v>
      </c>
      <c r="T679" s="2">
        <v>0</v>
      </c>
      <c r="U679" s="2" t="s">
        <v>42</v>
      </c>
      <c r="V679" s="2" t="s">
        <v>42</v>
      </c>
      <c r="W679" s="2">
        <v>0</v>
      </c>
      <c r="X679" s="2" t="s">
        <v>42</v>
      </c>
      <c r="Y679" s="2" t="s">
        <v>42</v>
      </c>
      <c r="Z679" s="1" t="s">
        <v>42</v>
      </c>
      <c r="AA679" s="1" t="s">
        <v>42</v>
      </c>
      <c r="AB679" s="1" t="s">
        <v>42</v>
      </c>
      <c r="AC679" s="1" t="s">
        <v>3762</v>
      </c>
      <c r="AD679" s="1" t="s">
        <v>98</v>
      </c>
      <c r="AE679" s="1" t="s">
        <v>971</v>
      </c>
      <c r="AF679" s="1">
        <v>0</v>
      </c>
      <c r="AG679" s="1"/>
      <c r="AH679" s="1" t="s">
        <v>42</v>
      </c>
    </row>
    <row r="680" spans="1:34" hidden="1" x14ac:dyDescent="0.25">
      <c r="A680" s="1" t="s">
        <v>3763</v>
      </c>
      <c r="B680" s="1" t="s">
        <v>3764</v>
      </c>
      <c r="C680" s="1" t="s">
        <v>36</v>
      </c>
      <c r="D680" s="1" t="s">
        <v>3765</v>
      </c>
      <c r="E680" s="1" t="s">
        <v>3766</v>
      </c>
      <c r="F680" s="1" t="s">
        <v>661</v>
      </c>
      <c r="G680" s="5" t="s">
        <v>1103</v>
      </c>
      <c r="H680" s="1">
        <v>2006</v>
      </c>
      <c r="I680" s="1" t="s">
        <v>163</v>
      </c>
      <c r="J680" s="2"/>
      <c r="K680" s="2">
        <v>1</v>
      </c>
      <c r="L680" s="2" t="s">
        <v>42</v>
      </c>
      <c r="M680" s="2" t="s">
        <v>42</v>
      </c>
      <c r="N680" s="2">
        <v>0</v>
      </c>
      <c r="O680" s="2" t="s">
        <v>42</v>
      </c>
      <c r="P680" s="2" t="s">
        <v>43</v>
      </c>
      <c r="Q680" s="2">
        <v>1</v>
      </c>
      <c r="R680" s="2" t="s">
        <v>42</v>
      </c>
      <c r="S680" s="2" t="s">
        <v>42</v>
      </c>
      <c r="T680" s="2">
        <v>0</v>
      </c>
      <c r="U680" s="2" t="s">
        <v>42</v>
      </c>
      <c r="V680" s="2" t="s">
        <v>42</v>
      </c>
      <c r="W680" s="2">
        <v>0</v>
      </c>
      <c r="X680" s="2" t="s">
        <v>42</v>
      </c>
      <c r="Y680" s="2" t="s">
        <v>42</v>
      </c>
      <c r="Z680" s="1">
        <v>1</v>
      </c>
      <c r="AA680" s="1" t="s">
        <v>42</v>
      </c>
      <c r="AB680" s="1" t="s">
        <v>42</v>
      </c>
      <c r="AC680" s="1" t="s">
        <v>3767</v>
      </c>
      <c r="AD680" s="1" t="s">
        <v>292</v>
      </c>
      <c r="AE680" s="1" t="s">
        <v>3768</v>
      </c>
      <c r="AF680" s="1">
        <v>0</v>
      </c>
      <c r="AG680" s="1"/>
      <c r="AH680" s="1" t="s">
        <v>42</v>
      </c>
    </row>
    <row r="681" spans="1:34" hidden="1" x14ac:dyDescent="0.25">
      <c r="A681" s="1" t="s">
        <v>3773</v>
      </c>
      <c r="B681" s="1" t="s">
        <v>3774</v>
      </c>
      <c r="C681" s="1" t="s">
        <v>50</v>
      </c>
      <c r="D681" s="1" t="s">
        <v>3775</v>
      </c>
      <c r="E681" s="1" t="s">
        <v>3776</v>
      </c>
      <c r="F681" s="1" t="s">
        <v>3777</v>
      </c>
      <c r="G681" s="5" t="s">
        <v>454</v>
      </c>
      <c r="H681" s="1">
        <v>2006</v>
      </c>
      <c r="I681" s="1" t="s">
        <v>649</v>
      </c>
      <c r="J681" s="2"/>
      <c r="K681" s="2">
        <v>1</v>
      </c>
      <c r="L681" s="2" t="s">
        <v>42</v>
      </c>
      <c r="M681" s="2" t="s">
        <v>42</v>
      </c>
      <c r="N681" s="2">
        <v>0</v>
      </c>
      <c r="O681" s="2" t="s">
        <v>42</v>
      </c>
      <c r="P681" s="2" t="s">
        <v>43</v>
      </c>
      <c r="Q681" s="2">
        <v>1</v>
      </c>
      <c r="R681" s="2" t="s">
        <v>42</v>
      </c>
      <c r="S681" s="2" t="s">
        <v>42</v>
      </c>
      <c r="T681" s="2">
        <v>0</v>
      </c>
      <c r="U681" s="2" t="s">
        <v>42</v>
      </c>
      <c r="V681" s="2" t="s">
        <v>42</v>
      </c>
      <c r="W681" s="2">
        <v>0</v>
      </c>
      <c r="X681" s="2" t="s">
        <v>42</v>
      </c>
      <c r="Y681" s="2" t="s">
        <v>42</v>
      </c>
      <c r="Z681" s="1">
        <v>1</v>
      </c>
      <c r="AA681" s="1" t="s">
        <v>42</v>
      </c>
      <c r="AB681" s="1" t="s">
        <v>42</v>
      </c>
      <c r="AC681" s="1" t="s">
        <v>3778</v>
      </c>
      <c r="AD681" s="1" t="s">
        <v>127</v>
      </c>
      <c r="AE681" s="1" t="s">
        <v>181</v>
      </c>
      <c r="AF681" s="1" t="s">
        <v>100</v>
      </c>
      <c r="AG681" s="1" t="s">
        <v>3779</v>
      </c>
      <c r="AH681" s="1" t="s">
        <v>42</v>
      </c>
    </row>
    <row r="682" spans="1:34" hidden="1" x14ac:dyDescent="0.25">
      <c r="A682" s="1" t="s">
        <v>3780</v>
      </c>
      <c r="B682" s="1" t="s">
        <v>3781</v>
      </c>
      <c r="C682" s="1" t="s">
        <v>50</v>
      </c>
      <c r="D682" s="1" t="s">
        <v>3782</v>
      </c>
      <c r="E682" s="1" t="s">
        <v>3783</v>
      </c>
      <c r="F682" s="1" t="s">
        <v>817</v>
      </c>
      <c r="G682" s="5" t="s">
        <v>124</v>
      </c>
      <c r="H682" s="1">
        <v>2006</v>
      </c>
      <c r="I682" s="1" t="s">
        <v>1972</v>
      </c>
      <c r="J682" s="2"/>
      <c r="K682" s="2">
        <v>1</v>
      </c>
      <c r="L682" s="2" t="s">
        <v>42</v>
      </c>
      <c r="M682" s="2" t="s">
        <v>42</v>
      </c>
      <c r="N682" s="2">
        <v>0</v>
      </c>
      <c r="O682" s="2" t="s">
        <v>42</v>
      </c>
      <c r="P682" s="2" t="s">
        <v>43</v>
      </c>
      <c r="Q682" s="2">
        <v>1</v>
      </c>
      <c r="R682" s="2" t="s">
        <v>42</v>
      </c>
      <c r="S682" s="2" t="s">
        <v>42</v>
      </c>
      <c r="T682" s="2">
        <v>0</v>
      </c>
      <c r="U682" s="2" t="s">
        <v>42</v>
      </c>
      <c r="V682" s="2" t="s">
        <v>42</v>
      </c>
      <c r="W682" s="2">
        <v>0</v>
      </c>
      <c r="X682" s="2" t="s">
        <v>42</v>
      </c>
      <c r="Y682" s="2" t="s">
        <v>42</v>
      </c>
      <c r="Z682" s="1">
        <v>1</v>
      </c>
      <c r="AA682" s="1" t="s">
        <v>42</v>
      </c>
      <c r="AB682" s="1" t="s">
        <v>42</v>
      </c>
      <c r="AC682" s="1" t="s">
        <v>3784</v>
      </c>
      <c r="AD682" s="1" t="s">
        <v>507</v>
      </c>
      <c r="AE682" s="1" t="s">
        <v>3517</v>
      </c>
      <c r="AF682" s="1" t="s">
        <v>100</v>
      </c>
      <c r="AG682" s="1"/>
      <c r="AH682" s="1" t="s">
        <v>42</v>
      </c>
    </row>
    <row r="683" spans="1:34" hidden="1" x14ac:dyDescent="0.25">
      <c r="A683" s="1" t="s">
        <v>3790</v>
      </c>
      <c r="B683" s="1" t="s">
        <v>3791</v>
      </c>
      <c r="C683" s="1" t="s">
        <v>36</v>
      </c>
      <c r="D683" s="1" t="s">
        <v>3792</v>
      </c>
      <c r="E683" s="1" t="s">
        <v>3793</v>
      </c>
      <c r="F683" s="1" t="s">
        <v>1053</v>
      </c>
      <c r="G683" s="5" t="s">
        <v>107</v>
      </c>
      <c r="H683" s="1">
        <v>2013</v>
      </c>
      <c r="I683" s="1" t="s">
        <v>1054</v>
      </c>
      <c r="J683" s="2"/>
      <c r="K683" s="2">
        <v>1</v>
      </c>
      <c r="L683" s="2" t="s">
        <v>42</v>
      </c>
      <c r="M683" s="2" t="s">
        <v>42</v>
      </c>
      <c r="N683" s="2">
        <v>0</v>
      </c>
      <c r="O683" s="2" t="s">
        <v>42</v>
      </c>
      <c r="P683" s="2" t="s">
        <v>43</v>
      </c>
      <c r="Q683" s="2">
        <v>1</v>
      </c>
      <c r="R683" s="2" t="s">
        <v>42</v>
      </c>
      <c r="S683" s="2" t="s">
        <v>42</v>
      </c>
      <c r="T683" s="2">
        <v>0</v>
      </c>
      <c r="U683" s="2" t="s">
        <v>42</v>
      </c>
      <c r="V683" s="2" t="s">
        <v>42</v>
      </c>
      <c r="W683" s="2">
        <v>0</v>
      </c>
      <c r="X683" s="2" t="s">
        <v>42</v>
      </c>
      <c r="Y683" s="2" t="s">
        <v>42</v>
      </c>
      <c r="Z683" s="1">
        <v>1</v>
      </c>
      <c r="AA683" s="1" t="s">
        <v>42</v>
      </c>
      <c r="AB683" s="1" t="s">
        <v>42</v>
      </c>
      <c r="AC683" s="1" t="s">
        <v>3794</v>
      </c>
      <c r="AD683" s="1" t="s">
        <v>65</v>
      </c>
      <c r="AE683" s="1" t="s">
        <v>65</v>
      </c>
      <c r="AF683" s="1">
        <v>0</v>
      </c>
      <c r="AG683" s="1"/>
      <c r="AH683" s="1" t="s">
        <v>42</v>
      </c>
    </row>
    <row r="684" spans="1:34" hidden="1" x14ac:dyDescent="0.25">
      <c r="A684" s="1" t="s">
        <v>3806</v>
      </c>
      <c r="B684" s="1" t="s">
        <v>3807</v>
      </c>
      <c r="C684" s="1" t="s">
        <v>36</v>
      </c>
      <c r="D684" s="1" t="s">
        <v>3808</v>
      </c>
      <c r="E684" s="1" t="s">
        <v>3809</v>
      </c>
      <c r="F684" s="1" t="s">
        <v>323</v>
      </c>
      <c r="G684" s="5" t="s">
        <v>1103</v>
      </c>
      <c r="H684" s="1">
        <v>2006</v>
      </c>
      <c r="I684" s="1" t="s">
        <v>766</v>
      </c>
      <c r="J684" s="2"/>
      <c r="K684" s="2">
        <v>1</v>
      </c>
      <c r="L684" s="2" t="s">
        <v>42</v>
      </c>
      <c r="M684" s="2" t="s">
        <v>42</v>
      </c>
      <c r="N684" s="2">
        <v>0</v>
      </c>
      <c r="O684" s="2" t="s">
        <v>42</v>
      </c>
      <c r="P684" s="2" t="s">
        <v>43</v>
      </c>
      <c r="Q684" s="2">
        <v>1</v>
      </c>
      <c r="R684" s="2" t="s">
        <v>42</v>
      </c>
      <c r="S684" s="2" t="s">
        <v>42</v>
      </c>
      <c r="T684" s="2">
        <v>0</v>
      </c>
      <c r="U684" s="2" t="s">
        <v>42</v>
      </c>
      <c r="V684" s="2" t="s">
        <v>42</v>
      </c>
      <c r="W684" s="2">
        <v>0</v>
      </c>
      <c r="X684" s="2" t="s">
        <v>42</v>
      </c>
      <c r="Y684" s="2" t="s">
        <v>42</v>
      </c>
      <c r="Z684" s="1">
        <v>1</v>
      </c>
      <c r="AA684" s="1" t="s">
        <v>42</v>
      </c>
      <c r="AB684" s="1" t="s">
        <v>42</v>
      </c>
      <c r="AC684" s="1" t="s">
        <v>3810</v>
      </c>
      <c r="AD684" s="1" t="s">
        <v>127</v>
      </c>
      <c r="AE684" s="1" t="s">
        <v>2544</v>
      </c>
      <c r="AF684" s="1">
        <v>0</v>
      </c>
      <c r="AG684" s="1"/>
      <c r="AH684" s="1" t="s">
        <v>42</v>
      </c>
    </row>
    <row r="685" spans="1:34" hidden="1" x14ac:dyDescent="0.25">
      <c r="A685" s="1" t="s">
        <v>3811</v>
      </c>
      <c r="B685" s="1" t="s">
        <v>3812</v>
      </c>
      <c r="C685" s="1" t="s">
        <v>36</v>
      </c>
      <c r="D685" s="1" t="s">
        <v>3813</v>
      </c>
      <c r="E685" s="1" t="s">
        <v>3814</v>
      </c>
      <c r="F685" s="1" t="s">
        <v>3815</v>
      </c>
      <c r="G685" s="5" t="s">
        <v>1752</v>
      </c>
      <c r="H685" s="1">
        <v>2006</v>
      </c>
      <c r="I685" s="1" t="s">
        <v>934</v>
      </c>
      <c r="J685" s="2"/>
      <c r="K685" s="2">
        <v>1</v>
      </c>
      <c r="L685" s="2" t="s">
        <v>42</v>
      </c>
      <c r="M685" s="2" t="s">
        <v>42</v>
      </c>
      <c r="N685" s="2">
        <v>0</v>
      </c>
      <c r="O685" s="2" t="s">
        <v>42</v>
      </c>
      <c r="P685" s="2" t="s">
        <v>43</v>
      </c>
      <c r="Q685" s="2">
        <v>1</v>
      </c>
      <c r="R685" s="2" t="s">
        <v>42</v>
      </c>
      <c r="S685" s="2" t="s">
        <v>42</v>
      </c>
      <c r="T685" s="2">
        <v>0</v>
      </c>
      <c r="U685" s="2" t="s">
        <v>42</v>
      </c>
      <c r="V685" s="2" t="s">
        <v>42</v>
      </c>
      <c r="W685" s="2">
        <v>0</v>
      </c>
      <c r="X685" s="2" t="s">
        <v>42</v>
      </c>
      <c r="Y685" s="2" t="s">
        <v>42</v>
      </c>
      <c r="Z685" s="1">
        <v>1</v>
      </c>
      <c r="AA685" s="1" t="s">
        <v>42</v>
      </c>
      <c r="AB685" s="1" t="s">
        <v>42</v>
      </c>
      <c r="AC685" s="1" t="s">
        <v>3816</v>
      </c>
      <c r="AD685" s="1" t="s">
        <v>127</v>
      </c>
      <c r="AE685" s="1" t="s">
        <v>1106</v>
      </c>
      <c r="AF685" s="1">
        <v>0</v>
      </c>
      <c r="AG685" s="1" t="s">
        <v>100</v>
      </c>
      <c r="AH685" s="1" t="s">
        <v>42</v>
      </c>
    </row>
    <row r="686" spans="1:34" hidden="1" x14ac:dyDescent="0.25">
      <c r="A686" s="1" t="s">
        <v>3817</v>
      </c>
      <c r="B686" s="1" t="s">
        <v>3818</v>
      </c>
      <c r="C686" s="1" t="s">
        <v>77</v>
      </c>
      <c r="D686" s="1" t="s">
        <v>3819</v>
      </c>
      <c r="E686" s="1" t="s">
        <v>3820</v>
      </c>
      <c r="F686" s="1" t="s">
        <v>864</v>
      </c>
      <c r="G686" s="5" t="s">
        <v>865</v>
      </c>
      <c r="H686" s="1">
        <v>2006</v>
      </c>
      <c r="I686" s="1" t="s">
        <v>728</v>
      </c>
      <c r="J686" s="2"/>
      <c r="K686" s="2">
        <v>1</v>
      </c>
      <c r="L686" s="2" t="s">
        <v>42</v>
      </c>
      <c r="M686" s="2" t="s">
        <v>42</v>
      </c>
      <c r="N686" s="2">
        <v>1</v>
      </c>
      <c r="O686" s="2" t="s">
        <v>42</v>
      </c>
      <c r="P686" s="2" t="s">
        <v>43</v>
      </c>
      <c r="Q686" s="2">
        <v>0</v>
      </c>
      <c r="R686" s="2" t="s">
        <v>42</v>
      </c>
      <c r="S686" s="2" t="s">
        <v>42</v>
      </c>
      <c r="T686" s="2">
        <v>1</v>
      </c>
      <c r="U686" s="2" t="s">
        <v>42</v>
      </c>
      <c r="V686" s="2" t="s">
        <v>42</v>
      </c>
      <c r="W686" s="2">
        <v>0</v>
      </c>
      <c r="X686" s="2" t="s">
        <v>42</v>
      </c>
      <c r="Y686" s="2" t="s">
        <v>42</v>
      </c>
      <c r="Z686" s="1">
        <v>1</v>
      </c>
      <c r="AA686" s="1" t="s">
        <v>42</v>
      </c>
      <c r="AB686" s="1" t="s">
        <v>42</v>
      </c>
      <c r="AC686" s="1" t="s">
        <v>3821</v>
      </c>
      <c r="AD686" s="1" t="s">
        <v>88</v>
      </c>
      <c r="AE686" s="1" t="s">
        <v>1106</v>
      </c>
      <c r="AF686" s="1">
        <v>0</v>
      </c>
      <c r="AG686" s="1" t="s">
        <v>100</v>
      </c>
      <c r="AH686" s="1" t="s">
        <v>42</v>
      </c>
    </row>
    <row r="687" spans="1:34" hidden="1" x14ac:dyDescent="0.25">
      <c r="A687" s="1" t="s">
        <v>3822</v>
      </c>
      <c r="B687" s="1" t="s">
        <v>3823</v>
      </c>
      <c r="C687" s="1" t="s">
        <v>103</v>
      </c>
      <c r="D687" s="1" t="s">
        <v>3824</v>
      </c>
      <c r="E687" s="1" t="s">
        <v>3825</v>
      </c>
      <c r="F687" s="1" t="s">
        <v>3826</v>
      </c>
      <c r="G687" s="5" t="s">
        <v>214</v>
      </c>
      <c r="H687" s="1">
        <v>2012</v>
      </c>
      <c r="I687" s="1" t="s">
        <v>188</v>
      </c>
      <c r="J687" s="2"/>
      <c r="K687" s="2">
        <v>1</v>
      </c>
      <c r="L687" s="2" t="s">
        <v>42</v>
      </c>
      <c r="M687" s="2" t="s">
        <v>42</v>
      </c>
      <c r="N687" s="2">
        <v>1</v>
      </c>
      <c r="O687" s="2" t="s">
        <v>42</v>
      </c>
      <c r="P687" s="2" t="s">
        <v>43</v>
      </c>
      <c r="Q687" s="2">
        <v>0</v>
      </c>
      <c r="R687" s="2" t="s">
        <v>42</v>
      </c>
      <c r="S687" s="2" t="s">
        <v>42</v>
      </c>
      <c r="T687" s="2">
        <v>1</v>
      </c>
      <c r="U687" s="2" t="s">
        <v>42</v>
      </c>
      <c r="V687" s="2" t="s">
        <v>42</v>
      </c>
      <c r="W687" s="2">
        <v>1</v>
      </c>
      <c r="X687" s="2" t="s">
        <v>42</v>
      </c>
      <c r="Y687" s="2" t="s">
        <v>42</v>
      </c>
      <c r="Z687" s="1">
        <v>0</v>
      </c>
      <c r="AA687" s="1" t="s">
        <v>42</v>
      </c>
      <c r="AB687" s="1" t="s">
        <v>42</v>
      </c>
      <c r="AC687" s="1" t="s">
        <v>3827</v>
      </c>
      <c r="AD687" s="1" t="s">
        <v>88</v>
      </c>
      <c r="AE687" s="1" t="s">
        <v>3828</v>
      </c>
      <c r="AF687" s="1" t="s">
        <v>100</v>
      </c>
      <c r="AG687" s="1" t="s">
        <v>557</v>
      </c>
      <c r="AH687" s="1" t="s">
        <v>42</v>
      </c>
    </row>
    <row r="688" spans="1:34" hidden="1" x14ac:dyDescent="0.25">
      <c r="A688" s="1" t="s">
        <v>3834</v>
      </c>
      <c r="B688" s="1" t="s">
        <v>3835</v>
      </c>
      <c r="C688" s="1" t="s">
        <v>103</v>
      </c>
      <c r="D688" s="1" t="s">
        <v>3836</v>
      </c>
      <c r="E688" s="1" t="s">
        <v>3837</v>
      </c>
      <c r="F688" s="1" t="s">
        <v>151</v>
      </c>
      <c r="G688" s="5" t="s">
        <v>162</v>
      </c>
      <c r="H688" s="1">
        <v>2006</v>
      </c>
      <c r="I688" s="1" t="s">
        <v>858</v>
      </c>
      <c r="J688" s="2"/>
      <c r="K688" s="2">
        <v>1</v>
      </c>
      <c r="L688" s="2" t="s">
        <v>42</v>
      </c>
      <c r="M688" s="2" t="s">
        <v>42</v>
      </c>
      <c r="N688" s="2">
        <v>1</v>
      </c>
      <c r="O688" s="2" t="s">
        <v>42</v>
      </c>
      <c r="P688" s="2" t="s">
        <v>43</v>
      </c>
      <c r="Q688" s="2">
        <v>0</v>
      </c>
      <c r="R688" s="2" t="s">
        <v>42</v>
      </c>
      <c r="S688" s="2" t="s">
        <v>42</v>
      </c>
      <c r="T688" s="2">
        <v>0</v>
      </c>
      <c r="U688" s="2" t="s">
        <v>42</v>
      </c>
      <c r="V688" s="2" t="s">
        <v>42</v>
      </c>
      <c r="W688" s="2">
        <v>0</v>
      </c>
      <c r="X688" s="2" t="s">
        <v>42</v>
      </c>
      <c r="Y688" s="2" t="s">
        <v>42</v>
      </c>
      <c r="Z688" s="1">
        <v>1</v>
      </c>
      <c r="AA688" s="1" t="s">
        <v>42</v>
      </c>
      <c r="AB688" s="1" t="s">
        <v>42</v>
      </c>
      <c r="AC688" s="1" t="s">
        <v>3838</v>
      </c>
      <c r="AD688" s="1" t="s">
        <v>88</v>
      </c>
      <c r="AE688" s="1" t="s">
        <v>3839</v>
      </c>
      <c r="AF688" s="1" t="s">
        <v>100</v>
      </c>
      <c r="AG688" s="1"/>
      <c r="AH688" s="1" t="s">
        <v>42</v>
      </c>
    </row>
    <row r="689" spans="1:34" hidden="1" x14ac:dyDescent="0.25">
      <c r="A689" s="1" t="s">
        <v>3840</v>
      </c>
      <c r="B689" s="1" t="s">
        <v>3841</v>
      </c>
      <c r="C689" s="1" t="s">
        <v>50</v>
      </c>
      <c r="D689" s="1" t="s">
        <v>3842</v>
      </c>
      <c r="E689" s="1" t="s">
        <v>322</v>
      </c>
      <c r="F689" s="1" t="s">
        <v>721</v>
      </c>
      <c r="G689" s="5" t="s">
        <v>324</v>
      </c>
      <c r="H689" s="1">
        <v>2018</v>
      </c>
      <c r="I689" s="1" t="s">
        <v>446</v>
      </c>
      <c r="J689" s="2"/>
      <c r="K689" s="2">
        <v>1</v>
      </c>
      <c r="L689" s="2" t="s">
        <v>42</v>
      </c>
      <c r="M689" s="2" t="s">
        <v>42</v>
      </c>
      <c r="N689" s="2" t="s">
        <v>42</v>
      </c>
      <c r="O689" s="2" t="s">
        <v>42</v>
      </c>
      <c r="P689" s="2" t="s">
        <v>43</v>
      </c>
      <c r="Q689" s="2">
        <v>1</v>
      </c>
      <c r="R689" s="2" t="s">
        <v>42</v>
      </c>
      <c r="S689" s="2" t="s">
        <v>42</v>
      </c>
      <c r="T689" s="2" t="s">
        <v>42</v>
      </c>
      <c r="U689" s="2" t="s">
        <v>42</v>
      </c>
      <c r="V689" s="2" t="s">
        <v>42</v>
      </c>
      <c r="W689" s="2" t="s">
        <v>42</v>
      </c>
      <c r="X689" s="2" t="s">
        <v>42</v>
      </c>
      <c r="Y689" s="2" t="s">
        <v>42</v>
      </c>
      <c r="Z689" s="1">
        <v>1</v>
      </c>
      <c r="AA689" s="1" t="s">
        <v>42</v>
      </c>
      <c r="AB689" s="1" t="s">
        <v>42</v>
      </c>
      <c r="AC689" s="1" t="s">
        <v>3843</v>
      </c>
      <c r="AD689" s="1" t="s">
        <v>98</v>
      </c>
      <c r="AE689" s="1" t="s">
        <v>3844</v>
      </c>
      <c r="AF689" s="1" t="s">
        <v>100</v>
      </c>
      <c r="AG689" s="1" t="s">
        <v>3845</v>
      </c>
      <c r="AH689" s="1" t="s">
        <v>42</v>
      </c>
    </row>
    <row r="690" spans="1:34" hidden="1" x14ac:dyDescent="0.25">
      <c r="A690" s="1" t="s">
        <v>3846</v>
      </c>
      <c r="B690" s="1" t="s">
        <v>3847</v>
      </c>
      <c r="C690" s="1" t="s">
        <v>103</v>
      </c>
      <c r="D690" s="1" t="s">
        <v>3848</v>
      </c>
      <c r="E690" s="1" t="s">
        <v>3849</v>
      </c>
      <c r="F690" s="1" t="s">
        <v>333</v>
      </c>
      <c r="G690" s="5" t="s">
        <v>187</v>
      </c>
      <c r="H690" s="1">
        <v>2012</v>
      </c>
      <c r="I690" s="1" t="s">
        <v>134</v>
      </c>
      <c r="J690" s="2"/>
      <c r="K690" s="2">
        <v>1</v>
      </c>
      <c r="L690" s="2" t="s">
        <v>42</v>
      </c>
      <c r="M690" s="2" t="s">
        <v>42</v>
      </c>
      <c r="N690" s="2">
        <v>1</v>
      </c>
      <c r="O690" s="2" t="s">
        <v>42</v>
      </c>
      <c r="P690" s="2" t="s">
        <v>43</v>
      </c>
      <c r="Q690" s="2">
        <v>1</v>
      </c>
      <c r="R690" s="2" t="s">
        <v>42</v>
      </c>
      <c r="S690" s="2" t="s">
        <v>42</v>
      </c>
      <c r="T690" s="2">
        <v>1</v>
      </c>
      <c r="U690" s="2" t="s">
        <v>42</v>
      </c>
      <c r="V690" s="2" t="s">
        <v>42</v>
      </c>
      <c r="W690" s="2">
        <v>1</v>
      </c>
      <c r="X690" s="2" t="s">
        <v>42</v>
      </c>
      <c r="Y690" s="2" t="s">
        <v>42</v>
      </c>
      <c r="Z690" s="1">
        <v>0</v>
      </c>
      <c r="AA690" s="1" t="s">
        <v>42</v>
      </c>
      <c r="AB690" s="1" t="s">
        <v>42</v>
      </c>
      <c r="AC690" s="1" t="s">
        <v>3850</v>
      </c>
      <c r="AD690" s="1" t="s">
        <v>88</v>
      </c>
      <c r="AE690" s="1" t="s">
        <v>1708</v>
      </c>
      <c r="AF690" s="1" t="s">
        <v>100</v>
      </c>
      <c r="AG690" s="1" t="s">
        <v>2787</v>
      </c>
      <c r="AH690" s="1" t="s">
        <v>42</v>
      </c>
    </row>
    <row r="691" spans="1:34" hidden="1" x14ac:dyDescent="0.25">
      <c r="A691" s="1" t="s">
        <v>3851</v>
      </c>
      <c r="B691" s="1" t="s">
        <v>3852</v>
      </c>
      <c r="C691" s="1" t="s">
        <v>77</v>
      </c>
      <c r="D691" s="1" t="s">
        <v>3853</v>
      </c>
      <c r="E691" s="1" t="s">
        <v>3854</v>
      </c>
      <c r="F691" s="1" t="s">
        <v>2494</v>
      </c>
      <c r="G691" s="5" t="s">
        <v>124</v>
      </c>
      <c r="H691" s="1">
        <v>2006</v>
      </c>
      <c r="I691" s="1" t="s">
        <v>1220</v>
      </c>
      <c r="J691" s="2"/>
      <c r="K691" s="2">
        <v>1</v>
      </c>
      <c r="L691" s="2" t="s">
        <v>42</v>
      </c>
      <c r="M691" s="2" t="s">
        <v>42</v>
      </c>
      <c r="N691" s="2">
        <v>1</v>
      </c>
      <c r="O691" s="2" t="s">
        <v>42</v>
      </c>
      <c r="P691" s="2" t="s">
        <v>43</v>
      </c>
      <c r="Q691" s="2">
        <v>0</v>
      </c>
      <c r="R691" s="2" t="s">
        <v>42</v>
      </c>
      <c r="S691" s="2" t="s">
        <v>42</v>
      </c>
      <c r="T691" s="2">
        <v>1</v>
      </c>
      <c r="U691" s="2" t="s">
        <v>42</v>
      </c>
      <c r="V691" s="2" t="s">
        <v>42</v>
      </c>
      <c r="W691" s="2">
        <v>1</v>
      </c>
      <c r="X691" s="2" t="s">
        <v>42</v>
      </c>
      <c r="Y691" s="2" t="s">
        <v>42</v>
      </c>
      <c r="Z691" s="1">
        <v>1</v>
      </c>
      <c r="AA691" s="1" t="s">
        <v>42</v>
      </c>
      <c r="AB691" s="1" t="s">
        <v>42</v>
      </c>
      <c r="AC691" s="1" t="s">
        <v>3855</v>
      </c>
      <c r="AD691" s="1" t="s">
        <v>250</v>
      </c>
      <c r="AE691" s="1" t="s">
        <v>373</v>
      </c>
      <c r="AF691" s="1">
        <v>0</v>
      </c>
      <c r="AG691" s="1"/>
      <c r="AH691" s="1" t="s">
        <v>42</v>
      </c>
    </row>
    <row r="692" spans="1:34" hidden="1" x14ac:dyDescent="0.25">
      <c r="A692" s="1" t="s">
        <v>3856</v>
      </c>
      <c r="B692" s="1" t="s">
        <v>3857</v>
      </c>
      <c r="C692" s="1" t="s">
        <v>103</v>
      </c>
      <c r="D692" s="1" t="s">
        <v>3858</v>
      </c>
      <c r="E692" s="1" t="s">
        <v>3859</v>
      </c>
      <c r="F692" s="1" t="s">
        <v>3860</v>
      </c>
      <c r="G692" s="5" t="s">
        <v>643</v>
      </c>
      <c r="H692" s="1">
        <v>2008</v>
      </c>
      <c r="I692" s="1" t="s">
        <v>179</v>
      </c>
      <c r="J692" s="2"/>
      <c r="K692" s="2">
        <v>1</v>
      </c>
      <c r="L692" s="2" t="s">
        <v>42</v>
      </c>
      <c r="M692" s="2" t="s">
        <v>42</v>
      </c>
      <c r="N692" s="2">
        <v>1</v>
      </c>
      <c r="O692" s="2" t="s">
        <v>42</v>
      </c>
      <c r="P692" s="2" t="s">
        <v>43</v>
      </c>
      <c r="Q692" s="2">
        <v>0</v>
      </c>
      <c r="R692" s="2" t="s">
        <v>42</v>
      </c>
      <c r="S692" s="2" t="s">
        <v>42</v>
      </c>
      <c r="T692" s="2">
        <v>1</v>
      </c>
      <c r="U692" s="2" t="s">
        <v>42</v>
      </c>
      <c r="V692" s="2" t="s">
        <v>42</v>
      </c>
      <c r="W692" s="2">
        <v>1</v>
      </c>
      <c r="X692" s="2" t="s">
        <v>42</v>
      </c>
      <c r="Y692" s="2" t="s">
        <v>42</v>
      </c>
      <c r="Z692" s="1">
        <v>1</v>
      </c>
      <c r="AA692" s="1" t="s">
        <v>42</v>
      </c>
      <c r="AB692" s="1" t="s">
        <v>42</v>
      </c>
      <c r="AC692" s="1" t="s">
        <v>3861</v>
      </c>
      <c r="AD692" s="1" t="s">
        <v>88</v>
      </c>
      <c r="AE692" s="1" t="s">
        <v>440</v>
      </c>
      <c r="AF692" s="1" t="s">
        <v>100</v>
      </c>
      <c r="AG692" s="1" t="s">
        <v>557</v>
      </c>
      <c r="AH692" s="1" t="s">
        <v>42</v>
      </c>
    </row>
    <row r="693" spans="1:34" hidden="1" x14ac:dyDescent="0.25">
      <c r="A693" s="1" t="s">
        <v>3862</v>
      </c>
      <c r="B693" s="1" t="s">
        <v>3863</v>
      </c>
      <c r="C693" s="1" t="s">
        <v>36</v>
      </c>
      <c r="D693" s="1" t="s">
        <v>3864</v>
      </c>
      <c r="E693" s="1" t="s">
        <v>3865</v>
      </c>
      <c r="F693" s="1" t="s">
        <v>1476</v>
      </c>
      <c r="G693" s="5" t="s">
        <v>461</v>
      </c>
      <c r="H693" s="1">
        <v>2010</v>
      </c>
      <c r="I693" s="1" t="s">
        <v>462</v>
      </c>
      <c r="J693" s="2"/>
      <c r="K693" s="2">
        <v>1</v>
      </c>
      <c r="L693" s="2" t="s">
        <v>42</v>
      </c>
      <c r="M693" s="2" t="s">
        <v>42</v>
      </c>
      <c r="N693" s="2">
        <v>0</v>
      </c>
      <c r="O693" s="2" t="s">
        <v>42</v>
      </c>
      <c r="P693" s="2" t="s">
        <v>43</v>
      </c>
      <c r="Q693" s="2">
        <v>1</v>
      </c>
      <c r="R693" s="2" t="s">
        <v>42</v>
      </c>
      <c r="S693" s="2" t="s">
        <v>42</v>
      </c>
      <c r="T693" s="2">
        <v>0</v>
      </c>
      <c r="U693" s="2" t="s">
        <v>42</v>
      </c>
      <c r="V693" s="2" t="s">
        <v>42</v>
      </c>
      <c r="W693" s="2">
        <v>0</v>
      </c>
      <c r="X693" s="2" t="s">
        <v>42</v>
      </c>
      <c r="Y693" s="2" t="s">
        <v>42</v>
      </c>
      <c r="Z693" s="1">
        <v>0</v>
      </c>
      <c r="AA693" s="1" t="s">
        <v>42</v>
      </c>
      <c r="AB693" s="1" t="s">
        <v>42</v>
      </c>
      <c r="AC693" s="1" t="s">
        <v>3866</v>
      </c>
      <c r="AD693" s="1" t="s">
        <v>127</v>
      </c>
      <c r="AE693" s="1" t="s">
        <v>423</v>
      </c>
      <c r="AF693" s="1">
        <v>0</v>
      </c>
      <c r="AG693" s="1" t="s">
        <v>191</v>
      </c>
      <c r="AH693" s="1" t="s">
        <v>42</v>
      </c>
    </row>
    <row r="694" spans="1:34" hidden="1" x14ac:dyDescent="0.25">
      <c r="A694" s="1" t="s">
        <v>3867</v>
      </c>
      <c r="B694" s="1" t="s">
        <v>3868</v>
      </c>
      <c r="C694" s="1" t="s">
        <v>286</v>
      </c>
      <c r="D694" s="1" t="s">
        <v>3869</v>
      </c>
      <c r="E694" s="1" t="s">
        <v>3870</v>
      </c>
      <c r="F694" s="1" t="s">
        <v>230</v>
      </c>
      <c r="G694" s="5" t="s">
        <v>205</v>
      </c>
      <c r="H694" s="1">
        <v>2006</v>
      </c>
      <c r="I694" s="1" t="s">
        <v>188</v>
      </c>
      <c r="J694" s="2"/>
      <c r="K694" s="2">
        <v>1</v>
      </c>
      <c r="L694" s="2" t="s">
        <v>42</v>
      </c>
      <c r="M694" s="2" t="s">
        <v>42</v>
      </c>
      <c r="N694" s="2">
        <v>1</v>
      </c>
      <c r="O694" s="2" t="s">
        <v>42</v>
      </c>
      <c r="P694" s="2" t="s">
        <v>43</v>
      </c>
      <c r="Q694" s="2">
        <v>1</v>
      </c>
      <c r="R694" s="2" t="s">
        <v>42</v>
      </c>
      <c r="S694" s="2" t="s">
        <v>42</v>
      </c>
      <c r="T694" s="2">
        <v>1</v>
      </c>
      <c r="U694" s="2" t="s">
        <v>42</v>
      </c>
      <c r="V694" s="2" t="s">
        <v>42</v>
      </c>
      <c r="W694" s="2">
        <v>0</v>
      </c>
      <c r="X694" s="2" t="s">
        <v>42</v>
      </c>
      <c r="Y694" s="2" t="s">
        <v>42</v>
      </c>
      <c r="Z694" s="1">
        <v>0</v>
      </c>
      <c r="AA694" s="1" t="s">
        <v>42</v>
      </c>
      <c r="AB694" s="1" t="s">
        <v>42</v>
      </c>
      <c r="AC694" s="1" t="s">
        <v>3871</v>
      </c>
      <c r="AD694" s="1" t="s">
        <v>399</v>
      </c>
      <c r="AE694" s="1" t="s">
        <v>3872</v>
      </c>
      <c r="AF694" s="1">
        <v>0</v>
      </c>
      <c r="AG694" s="1"/>
      <c r="AH694" s="1" t="s">
        <v>42</v>
      </c>
    </row>
    <row r="695" spans="1:34" hidden="1" x14ac:dyDescent="0.25">
      <c r="A695" s="1" t="s">
        <v>3873</v>
      </c>
      <c r="B695" s="1" t="s">
        <v>3874</v>
      </c>
      <c r="C695" s="1" t="s">
        <v>50</v>
      </c>
      <c r="D695" s="1" t="s">
        <v>3875</v>
      </c>
      <c r="E695" s="1" t="s">
        <v>3876</v>
      </c>
      <c r="F695" s="1" t="s">
        <v>3877</v>
      </c>
      <c r="G695" s="5" t="s">
        <v>1103</v>
      </c>
      <c r="H695" s="1">
        <v>2006</v>
      </c>
      <c r="I695" s="1" t="s">
        <v>63</v>
      </c>
      <c r="J695" s="2"/>
      <c r="K695" s="2">
        <v>1</v>
      </c>
      <c r="L695" s="2" t="s">
        <v>42</v>
      </c>
      <c r="M695" s="2" t="s">
        <v>42</v>
      </c>
      <c r="N695" s="2">
        <v>1</v>
      </c>
      <c r="O695" s="2" t="s">
        <v>42</v>
      </c>
      <c r="P695" s="2" t="s">
        <v>43</v>
      </c>
      <c r="Q695" s="2">
        <v>1</v>
      </c>
      <c r="R695" s="2" t="s">
        <v>42</v>
      </c>
      <c r="S695" s="2" t="s">
        <v>42</v>
      </c>
      <c r="T695" s="2">
        <v>1</v>
      </c>
      <c r="U695" s="2" t="s">
        <v>42</v>
      </c>
      <c r="V695" s="2" t="s">
        <v>42</v>
      </c>
      <c r="W695" s="2">
        <v>0</v>
      </c>
      <c r="X695" s="2" t="s">
        <v>42</v>
      </c>
      <c r="Y695" s="2" t="s">
        <v>42</v>
      </c>
      <c r="Z695" s="1">
        <v>1</v>
      </c>
      <c r="AA695" s="1" t="s">
        <v>42</v>
      </c>
      <c r="AB695" s="1" t="s">
        <v>42</v>
      </c>
      <c r="AC695" s="1" t="s">
        <v>3878</v>
      </c>
      <c r="AD695" s="1" t="s">
        <v>250</v>
      </c>
      <c r="AE695" s="1" t="s">
        <v>715</v>
      </c>
      <c r="AF695" s="1" t="s">
        <v>100</v>
      </c>
      <c r="AG695" s="1"/>
      <c r="AH695" s="1" t="s">
        <v>42</v>
      </c>
    </row>
    <row r="696" spans="1:34" hidden="1" x14ac:dyDescent="0.25">
      <c r="A696" s="1" t="s">
        <v>3884</v>
      </c>
      <c r="B696" s="1" t="s">
        <v>3885</v>
      </c>
      <c r="C696" s="1" t="s">
        <v>286</v>
      </c>
      <c r="D696" s="1" t="s">
        <v>3886</v>
      </c>
      <c r="E696" s="1" t="s">
        <v>3887</v>
      </c>
      <c r="F696" s="1" t="s">
        <v>589</v>
      </c>
      <c r="G696" s="5" t="s">
        <v>257</v>
      </c>
      <c r="H696" s="1">
        <v>2018</v>
      </c>
      <c r="I696" s="1" t="s">
        <v>590</v>
      </c>
      <c r="J696" s="2"/>
      <c r="K696" s="2">
        <v>1</v>
      </c>
      <c r="L696" s="2" t="s">
        <v>42</v>
      </c>
      <c r="M696" s="2" t="s">
        <v>42</v>
      </c>
      <c r="N696" s="2">
        <v>0</v>
      </c>
      <c r="O696" s="2" t="s">
        <v>42</v>
      </c>
      <c r="P696" s="2" t="s">
        <v>43</v>
      </c>
      <c r="Q696" s="2">
        <v>1</v>
      </c>
      <c r="R696" s="2" t="s">
        <v>42</v>
      </c>
      <c r="S696" s="2" t="s">
        <v>42</v>
      </c>
      <c r="T696" s="2">
        <v>0</v>
      </c>
      <c r="U696" s="2" t="s">
        <v>42</v>
      </c>
      <c r="V696" s="2" t="s">
        <v>42</v>
      </c>
      <c r="W696" s="2">
        <v>0</v>
      </c>
      <c r="X696" s="2" t="s">
        <v>42</v>
      </c>
      <c r="Y696" s="2" t="s">
        <v>42</v>
      </c>
      <c r="Z696" s="1" t="s">
        <v>42</v>
      </c>
      <c r="AA696" s="1" t="s">
        <v>42</v>
      </c>
      <c r="AB696" s="1" t="s">
        <v>42</v>
      </c>
      <c r="AC696" s="1" t="s">
        <v>3888</v>
      </c>
      <c r="AD696" s="1" t="s">
        <v>308</v>
      </c>
      <c r="AE696" s="1" t="s">
        <v>852</v>
      </c>
      <c r="AF696" s="1">
        <v>0</v>
      </c>
      <c r="AG696" s="1"/>
      <c r="AH696" s="1" t="s">
        <v>42</v>
      </c>
    </row>
    <row r="697" spans="1:34" hidden="1" x14ac:dyDescent="0.25">
      <c r="A697" s="1" t="s">
        <v>3889</v>
      </c>
      <c r="B697" s="1" t="s">
        <v>3890</v>
      </c>
      <c r="C697" s="1" t="s">
        <v>36</v>
      </c>
      <c r="D697" s="1" t="s">
        <v>3891</v>
      </c>
      <c r="E697" s="1" t="s">
        <v>3892</v>
      </c>
      <c r="F697" s="1" t="s">
        <v>635</v>
      </c>
      <c r="G697" s="5" t="s">
        <v>636</v>
      </c>
      <c r="H697" s="1">
        <v>2006</v>
      </c>
      <c r="I697" s="1" t="s">
        <v>628</v>
      </c>
      <c r="J697" s="2"/>
      <c r="K697" s="2">
        <v>1</v>
      </c>
      <c r="L697" s="2" t="s">
        <v>42</v>
      </c>
      <c r="M697" s="2" t="s">
        <v>42</v>
      </c>
      <c r="N697" s="2">
        <v>0</v>
      </c>
      <c r="O697" s="2" t="s">
        <v>42</v>
      </c>
      <c r="P697" s="2" t="s">
        <v>43</v>
      </c>
      <c r="Q697" s="2">
        <v>1</v>
      </c>
      <c r="R697" s="2" t="s">
        <v>42</v>
      </c>
      <c r="S697" s="2" t="s">
        <v>42</v>
      </c>
      <c r="T697" s="2">
        <v>0</v>
      </c>
      <c r="U697" s="2" t="s">
        <v>42</v>
      </c>
      <c r="V697" s="2" t="s">
        <v>42</v>
      </c>
      <c r="W697" s="2">
        <v>0</v>
      </c>
      <c r="X697" s="2" t="s">
        <v>42</v>
      </c>
      <c r="Y697" s="2" t="s">
        <v>42</v>
      </c>
      <c r="Z697" s="1">
        <v>0</v>
      </c>
      <c r="AA697" s="1" t="s">
        <v>42</v>
      </c>
      <c r="AB697" s="1" t="s">
        <v>42</v>
      </c>
      <c r="AC697" s="1" t="s">
        <v>3893</v>
      </c>
      <c r="AD697" s="1" t="s">
        <v>65</v>
      </c>
      <c r="AE697" s="1" t="s">
        <v>1365</v>
      </c>
      <c r="AF697" s="1">
        <v>0</v>
      </c>
      <c r="AG697" s="1" t="s">
        <v>100</v>
      </c>
      <c r="AH697" s="1" t="s">
        <v>42</v>
      </c>
    </row>
    <row r="698" spans="1:34" hidden="1" x14ac:dyDescent="0.25">
      <c r="A698" s="1" t="s">
        <v>3894</v>
      </c>
      <c r="B698" s="1" t="s">
        <v>3895</v>
      </c>
      <c r="C698" s="1" t="s">
        <v>77</v>
      </c>
      <c r="D698" s="1" t="s">
        <v>3896</v>
      </c>
      <c r="E698" s="1" t="s">
        <v>3897</v>
      </c>
      <c r="F698" s="1" t="s">
        <v>3898</v>
      </c>
      <c r="G698" s="5" t="s">
        <v>187</v>
      </c>
      <c r="H698" s="1">
        <v>2011</v>
      </c>
      <c r="I698" s="1" t="s">
        <v>1682</v>
      </c>
      <c r="J698" s="2"/>
      <c r="K698" s="2">
        <v>1</v>
      </c>
      <c r="L698" s="2" t="s">
        <v>42</v>
      </c>
      <c r="M698" s="2" t="s">
        <v>42</v>
      </c>
      <c r="N698" s="2">
        <v>1</v>
      </c>
      <c r="O698" s="2" t="s">
        <v>42</v>
      </c>
      <c r="P698" s="2" t="s">
        <v>43</v>
      </c>
      <c r="Q698" s="2">
        <v>0</v>
      </c>
      <c r="R698" s="2" t="s">
        <v>42</v>
      </c>
      <c r="S698" s="2" t="s">
        <v>42</v>
      </c>
      <c r="T698" s="2">
        <v>1</v>
      </c>
      <c r="U698" s="2" t="s">
        <v>42</v>
      </c>
      <c r="V698" s="2" t="s">
        <v>42</v>
      </c>
      <c r="W698" s="2">
        <v>1</v>
      </c>
      <c r="X698" s="2" t="s">
        <v>42</v>
      </c>
      <c r="Y698" s="2" t="s">
        <v>42</v>
      </c>
      <c r="Z698" s="1">
        <v>1</v>
      </c>
      <c r="AA698" s="1" t="s">
        <v>42</v>
      </c>
      <c r="AB698" s="1" t="s">
        <v>42</v>
      </c>
      <c r="AC698" s="1" t="s">
        <v>3899</v>
      </c>
      <c r="AD698" s="1" t="s">
        <v>88</v>
      </c>
      <c r="AE698" s="1" t="s">
        <v>1413</v>
      </c>
      <c r="AF698" s="1">
        <v>0</v>
      </c>
      <c r="AG698" s="1" t="s">
        <v>191</v>
      </c>
      <c r="AH698" s="1" t="s">
        <v>42</v>
      </c>
    </row>
    <row r="699" spans="1:34" hidden="1" x14ac:dyDescent="0.25">
      <c r="A699" s="1" t="s">
        <v>3900</v>
      </c>
      <c r="B699" s="1" t="s">
        <v>3901</v>
      </c>
      <c r="C699" s="1" t="s">
        <v>36</v>
      </c>
      <c r="D699" s="1" t="s">
        <v>3902</v>
      </c>
      <c r="E699" s="1" t="s">
        <v>3903</v>
      </c>
      <c r="F699" s="1" t="s">
        <v>1350</v>
      </c>
      <c r="G699" s="5" t="s">
        <v>40</v>
      </c>
      <c r="H699" s="1">
        <v>2016</v>
      </c>
      <c r="I699" s="1" t="s">
        <v>934</v>
      </c>
      <c r="J699" s="2"/>
      <c r="K699" s="2">
        <v>1</v>
      </c>
      <c r="L699" s="2" t="s">
        <v>42</v>
      </c>
      <c r="M699" s="2" t="s">
        <v>42</v>
      </c>
      <c r="N699" s="2">
        <v>0</v>
      </c>
      <c r="O699" s="2" t="s">
        <v>42</v>
      </c>
      <c r="P699" s="2" t="s">
        <v>43</v>
      </c>
      <c r="Q699" s="2">
        <v>1</v>
      </c>
      <c r="R699" s="2" t="s">
        <v>42</v>
      </c>
      <c r="S699" s="2" t="s">
        <v>42</v>
      </c>
      <c r="T699" s="2">
        <v>0</v>
      </c>
      <c r="U699" s="2" t="s">
        <v>42</v>
      </c>
      <c r="V699" s="2" t="s">
        <v>42</v>
      </c>
      <c r="W699" s="2">
        <v>0</v>
      </c>
      <c r="X699" s="2" t="s">
        <v>42</v>
      </c>
      <c r="Y699" s="2" t="s">
        <v>42</v>
      </c>
      <c r="Z699" s="1">
        <v>1</v>
      </c>
      <c r="AA699" s="1" t="s">
        <v>42</v>
      </c>
      <c r="AB699" s="1" t="s">
        <v>42</v>
      </c>
      <c r="AC699" s="1" t="s">
        <v>3904</v>
      </c>
      <c r="AD699" s="1" t="s">
        <v>65</v>
      </c>
      <c r="AE699" s="1" t="s">
        <v>65</v>
      </c>
      <c r="AF699" s="1">
        <v>0</v>
      </c>
      <c r="AG699" s="1" t="s">
        <v>3905</v>
      </c>
      <c r="AH699" s="1" t="s">
        <v>42</v>
      </c>
    </row>
    <row r="700" spans="1:34" hidden="1" x14ac:dyDescent="0.25">
      <c r="A700" s="1" t="s">
        <v>3906</v>
      </c>
      <c r="B700" s="1" t="s">
        <v>3907</v>
      </c>
      <c r="C700" s="1" t="s">
        <v>77</v>
      </c>
      <c r="D700" s="1" t="s">
        <v>3908</v>
      </c>
      <c r="E700" s="1" t="s">
        <v>3909</v>
      </c>
      <c r="F700" s="1" t="s">
        <v>1313</v>
      </c>
      <c r="G700" s="5" t="s">
        <v>1280</v>
      </c>
      <c r="H700" s="1">
        <v>2006</v>
      </c>
      <c r="I700" s="1" t="s">
        <v>858</v>
      </c>
      <c r="J700" s="2"/>
      <c r="K700" s="2">
        <v>1</v>
      </c>
      <c r="L700" s="2" t="s">
        <v>42</v>
      </c>
      <c r="M700" s="2" t="s">
        <v>42</v>
      </c>
      <c r="N700" s="2">
        <v>1</v>
      </c>
      <c r="O700" s="2" t="s">
        <v>42</v>
      </c>
      <c r="P700" s="2" t="s">
        <v>43</v>
      </c>
      <c r="Q700" s="2">
        <v>0</v>
      </c>
      <c r="R700" s="2" t="s">
        <v>42</v>
      </c>
      <c r="S700" s="2" t="s">
        <v>42</v>
      </c>
      <c r="T700" s="2">
        <v>1</v>
      </c>
      <c r="U700" s="2" t="s">
        <v>42</v>
      </c>
      <c r="V700" s="2" t="s">
        <v>42</v>
      </c>
      <c r="W700" s="2">
        <v>0</v>
      </c>
      <c r="X700" s="2" t="s">
        <v>42</v>
      </c>
      <c r="Y700" s="2" t="s">
        <v>42</v>
      </c>
      <c r="Z700" s="1">
        <v>1</v>
      </c>
      <c r="AA700" s="1" t="s">
        <v>42</v>
      </c>
      <c r="AB700" s="1" t="s">
        <v>42</v>
      </c>
      <c r="AC700" s="1" t="s">
        <v>3910</v>
      </c>
      <c r="AD700" s="1" t="s">
        <v>88</v>
      </c>
      <c r="AE700" s="1" t="s">
        <v>3911</v>
      </c>
      <c r="AF700" s="1">
        <v>0</v>
      </c>
      <c r="AG700" s="1"/>
      <c r="AH700" s="1" t="s">
        <v>42</v>
      </c>
    </row>
    <row r="701" spans="1:34" hidden="1" x14ac:dyDescent="0.25">
      <c r="A701" s="1" t="s">
        <v>3912</v>
      </c>
      <c r="B701" s="1" t="s">
        <v>3913</v>
      </c>
      <c r="C701" s="1" t="s">
        <v>36</v>
      </c>
      <c r="D701" s="1" t="s">
        <v>3914</v>
      </c>
      <c r="E701" s="1" t="s">
        <v>3915</v>
      </c>
      <c r="F701" s="1" t="s">
        <v>596</v>
      </c>
      <c r="G701" s="5" t="s">
        <v>942</v>
      </c>
      <c r="H701" s="1">
        <v>2006</v>
      </c>
      <c r="I701" s="1" t="s">
        <v>766</v>
      </c>
      <c r="J701" s="2"/>
      <c r="K701" s="2">
        <v>1</v>
      </c>
      <c r="L701" s="2" t="s">
        <v>42</v>
      </c>
      <c r="M701" s="2" t="s">
        <v>42</v>
      </c>
      <c r="N701" s="2">
        <v>0</v>
      </c>
      <c r="O701" s="2" t="s">
        <v>42</v>
      </c>
      <c r="P701" s="2" t="s">
        <v>43</v>
      </c>
      <c r="Q701" s="2">
        <v>1</v>
      </c>
      <c r="R701" s="2" t="s">
        <v>42</v>
      </c>
      <c r="S701" s="2" t="s">
        <v>42</v>
      </c>
      <c r="T701" s="2">
        <v>0</v>
      </c>
      <c r="U701" s="2" t="s">
        <v>42</v>
      </c>
      <c r="V701" s="2" t="s">
        <v>42</v>
      </c>
      <c r="W701" s="2">
        <v>0</v>
      </c>
      <c r="X701" s="2" t="s">
        <v>42</v>
      </c>
      <c r="Y701" s="2" t="s">
        <v>42</v>
      </c>
      <c r="Z701" s="1">
        <v>1</v>
      </c>
      <c r="AA701" s="1" t="s">
        <v>42</v>
      </c>
      <c r="AB701" s="1" t="s">
        <v>42</v>
      </c>
      <c r="AC701" s="1" t="s">
        <v>3916</v>
      </c>
      <c r="AD701" s="1" t="s">
        <v>98</v>
      </c>
      <c r="AE701" s="1" t="s">
        <v>1478</v>
      </c>
      <c r="AF701" s="1">
        <v>0</v>
      </c>
      <c r="AG701" s="1"/>
      <c r="AH701" s="1" t="s">
        <v>42</v>
      </c>
    </row>
    <row r="702" spans="1:34" hidden="1" x14ac:dyDescent="0.25">
      <c r="A702" s="1" t="s">
        <v>3917</v>
      </c>
      <c r="B702" s="1" t="s">
        <v>3918</v>
      </c>
      <c r="C702" s="1" t="s">
        <v>77</v>
      </c>
      <c r="D702" s="1" t="s">
        <v>3919</v>
      </c>
      <c r="E702" s="1" t="s">
        <v>3920</v>
      </c>
      <c r="F702" s="1" t="s">
        <v>1733</v>
      </c>
      <c r="G702" s="5" t="s">
        <v>143</v>
      </c>
      <c r="H702" s="1">
        <v>2006</v>
      </c>
      <c r="I702" s="1" t="s">
        <v>1023</v>
      </c>
      <c r="J702" s="2"/>
      <c r="K702" s="2">
        <v>1</v>
      </c>
      <c r="L702" s="2" t="s">
        <v>42</v>
      </c>
      <c r="M702" s="2" t="s">
        <v>42</v>
      </c>
      <c r="N702" s="2">
        <v>1</v>
      </c>
      <c r="O702" s="2" t="s">
        <v>42</v>
      </c>
      <c r="P702" s="2" t="s">
        <v>43</v>
      </c>
      <c r="Q702" s="2">
        <v>0</v>
      </c>
      <c r="R702" s="2" t="s">
        <v>42</v>
      </c>
      <c r="S702" s="2" t="s">
        <v>42</v>
      </c>
      <c r="T702" s="2">
        <v>1</v>
      </c>
      <c r="U702" s="2" t="s">
        <v>42</v>
      </c>
      <c r="V702" s="2" t="s">
        <v>42</v>
      </c>
      <c r="W702" s="2">
        <v>1</v>
      </c>
      <c r="X702" s="2" t="s">
        <v>42</v>
      </c>
      <c r="Y702" s="2" t="s">
        <v>42</v>
      </c>
      <c r="Z702" s="1">
        <v>1</v>
      </c>
      <c r="AA702" s="1" t="s">
        <v>42</v>
      </c>
      <c r="AB702" s="1" t="s">
        <v>42</v>
      </c>
      <c r="AC702" s="1" t="s">
        <v>3921</v>
      </c>
      <c r="AD702" s="1" t="s">
        <v>88</v>
      </c>
      <c r="AE702" s="1" t="s">
        <v>835</v>
      </c>
      <c r="AF702" s="1">
        <v>0</v>
      </c>
      <c r="AG702" s="1" t="s">
        <v>3922</v>
      </c>
      <c r="AH702" s="1" t="s">
        <v>42</v>
      </c>
    </row>
    <row r="703" spans="1:34" hidden="1" x14ac:dyDescent="0.25">
      <c r="A703" s="1" t="s">
        <v>3923</v>
      </c>
      <c r="B703" s="1" t="s">
        <v>3924</v>
      </c>
      <c r="C703" s="1" t="s">
        <v>286</v>
      </c>
      <c r="D703" s="1" t="s">
        <v>3925</v>
      </c>
      <c r="E703" s="1" t="s">
        <v>3926</v>
      </c>
      <c r="F703" s="1" t="s">
        <v>3167</v>
      </c>
      <c r="G703" s="5" t="s">
        <v>865</v>
      </c>
      <c r="H703" s="1">
        <v>2006</v>
      </c>
      <c r="I703" s="1" t="s">
        <v>728</v>
      </c>
      <c r="J703" s="2"/>
      <c r="K703" s="2">
        <v>1</v>
      </c>
      <c r="L703" s="2" t="s">
        <v>42</v>
      </c>
      <c r="M703" s="2" t="s">
        <v>42</v>
      </c>
      <c r="N703" s="2">
        <v>0</v>
      </c>
      <c r="O703" s="2" t="s">
        <v>42</v>
      </c>
      <c r="P703" s="2" t="s">
        <v>43</v>
      </c>
      <c r="Q703" s="2">
        <v>1</v>
      </c>
      <c r="R703" s="2" t="s">
        <v>42</v>
      </c>
      <c r="S703" s="2" t="s">
        <v>42</v>
      </c>
      <c r="T703" s="2">
        <v>0</v>
      </c>
      <c r="U703" s="2" t="s">
        <v>42</v>
      </c>
      <c r="V703" s="2" t="s">
        <v>42</v>
      </c>
      <c r="W703" s="2">
        <v>0</v>
      </c>
      <c r="X703" s="2" t="s">
        <v>42</v>
      </c>
      <c r="Y703" s="2" t="s">
        <v>42</v>
      </c>
      <c r="Z703" s="1">
        <v>1</v>
      </c>
      <c r="AA703" s="1" t="s">
        <v>42</v>
      </c>
      <c r="AB703" s="1" t="s">
        <v>42</v>
      </c>
      <c r="AC703" s="1" t="s">
        <v>3927</v>
      </c>
      <c r="AD703" s="1" t="s">
        <v>98</v>
      </c>
      <c r="AE703" s="1" t="s">
        <v>958</v>
      </c>
      <c r="AF703" s="1">
        <v>0</v>
      </c>
      <c r="AG703" s="1"/>
      <c r="AH703" s="1" t="s">
        <v>42</v>
      </c>
    </row>
    <row r="704" spans="1:34" hidden="1" x14ac:dyDescent="0.25">
      <c r="A704" s="1" t="s">
        <v>3928</v>
      </c>
      <c r="B704" s="1" t="s">
        <v>3929</v>
      </c>
      <c r="C704" s="1" t="s">
        <v>36</v>
      </c>
      <c r="D704" s="1" t="s">
        <v>3930</v>
      </c>
      <c r="E704" s="1" t="s">
        <v>3931</v>
      </c>
      <c r="F704" s="1" t="s">
        <v>3932</v>
      </c>
      <c r="G704" s="5" t="s">
        <v>2401</v>
      </c>
      <c r="H704" s="1">
        <v>2006</v>
      </c>
      <c r="I704" s="1" t="s">
        <v>3933</v>
      </c>
      <c r="J704" s="2"/>
      <c r="K704" s="2">
        <v>1</v>
      </c>
      <c r="L704" s="2" t="s">
        <v>42</v>
      </c>
      <c r="M704" s="2" t="s">
        <v>42</v>
      </c>
      <c r="N704" s="2">
        <v>0</v>
      </c>
      <c r="O704" s="2" t="s">
        <v>42</v>
      </c>
      <c r="P704" s="2" t="s">
        <v>43</v>
      </c>
      <c r="Q704" s="2">
        <v>1</v>
      </c>
      <c r="R704" s="2" t="s">
        <v>42</v>
      </c>
      <c r="S704" s="2" t="s">
        <v>42</v>
      </c>
      <c r="T704" s="2">
        <v>0</v>
      </c>
      <c r="U704" s="2" t="s">
        <v>42</v>
      </c>
      <c r="V704" s="2" t="s">
        <v>42</v>
      </c>
      <c r="W704" s="2">
        <v>0</v>
      </c>
      <c r="X704" s="2" t="s">
        <v>42</v>
      </c>
      <c r="Y704" s="2" t="s">
        <v>42</v>
      </c>
      <c r="Z704" s="1">
        <v>1</v>
      </c>
      <c r="AA704" s="1" t="s">
        <v>42</v>
      </c>
      <c r="AB704" s="1" t="s">
        <v>42</v>
      </c>
      <c r="AC704" s="1" t="s">
        <v>3934</v>
      </c>
      <c r="AD704" s="1" t="s">
        <v>250</v>
      </c>
      <c r="AE704" s="1" t="s">
        <v>251</v>
      </c>
      <c r="AF704" s="1">
        <v>0</v>
      </c>
      <c r="AG704" s="1" t="s">
        <v>3935</v>
      </c>
      <c r="AH704" s="1" t="s">
        <v>42</v>
      </c>
    </row>
    <row r="705" spans="1:34" hidden="1" x14ac:dyDescent="0.25">
      <c r="A705" s="1" t="s">
        <v>3940</v>
      </c>
      <c r="B705" s="1" t="s">
        <v>3941</v>
      </c>
      <c r="C705" s="1" t="s">
        <v>50</v>
      </c>
      <c r="D705" s="1" t="s">
        <v>3942</v>
      </c>
      <c r="E705" s="1" t="s">
        <v>3943</v>
      </c>
      <c r="F705" s="1" t="s">
        <v>3944</v>
      </c>
      <c r="G705" s="5" t="s">
        <v>96</v>
      </c>
      <c r="H705" s="1">
        <v>2006</v>
      </c>
      <c r="I705" s="1" t="s">
        <v>554</v>
      </c>
      <c r="J705" s="2"/>
      <c r="K705" s="2">
        <v>1</v>
      </c>
      <c r="L705" s="2" t="s">
        <v>42</v>
      </c>
      <c r="M705" s="2" t="s">
        <v>42</v>
      </c>
      <c r="N705" s="2">
        <v>0</v>
      </c>
      <c r="O705" s="2" t="s">
        <v>42</v>
      </c>
      <c r="P705" s="2" t="s">
        <v>43</v>
      </c>
      <c r="Q705" s="2">
        <v>1</v>
      </c>
      <c r="R705" s="2" t="s">
        <v>42</v>
      </c>
      <c r="S705" s="2" t="s">
        <v>42</v>
      </c>
      <c r="T705" s="2">
        <v>0</v>
      </c>
      <c r="U705" s="2" t="s">
        <v>42</v>
      </c>
      <c r="V705" s="2" t="s">
        <v>42</v>
      </c>
      <c r="W705" s="2">
        <v>0</v>
      </c>
      <c r="X705" s="2" t="s">
        <v>42</v>
      </c>
      <c r="Y705" s="2" t="s">
        <v>42</v>
      </c>
      <c r="Z705" s="1">
        <v>1</v>
      </c>
      <c r="AA705" s="1" t="s">
        <v>42</v>
      </c>
      <c r="AB705" s="1" t="s">
        <v>42</v>
      </c>
      <c r="AC705" s="1" t="s">
        <v>3945</v>
      </c>
      <c r="AD705" s="1" t="s">
        <v>98</v>
      </c>
      <c r="AE705" s="1" t="s">
        <v>1754</v>
      </c>
      <c r="AF705" s="1" t="s">
        <v>100</v>
      </c>
      <c r="AG705" s="1"/>
      <c r="AH705" s="1" t="s">
        <v>42</v>
      </c>
    </row>
    <row r="706" spans="1:34" hidden="1" x14ac:dyDescent="0.25">
      <c r="A706" s="1" t="s">
        <v>3953</v>
      </c>
      <c r="B706" s="1" t="s">
        <v>3954</v>
      </c>
      <c r="C706" s="1" t="s">
        <v>103</v>
      </c>
      <c r="D706" s="1" t="s">
        <v>3955</v>
      </c>
      <c r="E706" s="1" t="s">
        <v>3956</v>
      </c>
      <c r="F706" s="1" t="s">
        <v>2347</v>
      </c>
      <c r="G706" s="5" t="s">
        <v>290</v>
      </c>
      <c r="H706" s="1">
        <v>2008</v>
      </c>
      <c r="I706" s="1" t="s">
        <v>144</v>
      </c>
      <c r="J706" s="2"/>
      <c r="K706" s="2">
        <v>1</v>
      </c>
      <c r="L706" s="2" t="s">
        <v>42</v>
      </c>
      <c r="M706" s="2" t="s">
        <v>42</v>
      </c>
      <c r="N706" s="2">
        <v>1</v>
      </c>
      <c r="O706" s="2" t="s">
        <v>42</v>
      </c>
      <c r="P706" s="2" t="s">
        <v>43</v>
      </c>
      <c r="Q706" s="2">
        <v>0</v>
      </c>
      <c r="R706" s="2" t="s">
        <v>42</v>
      </c>
      <c r="S706" s="2" t="s">
        <v>42</v>
      </c>
      <c r="T706" s="2">
        <v>1</v>
      </c>
      <c r="U706" s="2" t="s">
        <v>42</v>
      </c>
      <c r="V706" s="2" t="s">
        <v>42</v>
      </c>
      <c r="W706" s="2">
        <v>1</v>
      </c>
      <c r="X706" s="2" t="s">
        <v>42</v>
      </c>
      <c r="Y706" s="2" t="s">
        <v>42</v>
      </c>
      <c r="Z706" s="1">
        <v>0</v>
      </c>
      <c r="AA706" s="1" t="s">
        <v>42</v>
      </c>
      <c r="AB706" s="1" t="s">
        <v>42</v>
      </c>
      <c r="AC706" s="1" t="s">
        <v>3957</v>
      </c>
      <c r="AD706" s="1" t="s">
        <v>88</v>
      </c>
      <c r="AE706" s="1" t="s">
        <v>835</v>
      </c>
      <c r="AF706" s="1" t="s">
        <v>100</v>
      </c>
      <c r="AG706" s="1" t="s">
        <v>3958</v>
      </c>
      <c r="AH706" s="1" t="s">
        <v>42</v>
      </c>
    </row>
    <row r="707" spans="1:34" hidden="1" x14ac:dyDescent="0.25">
      <c r="A707" s="1" t="s">
        <v>3959</v>
      </c>
      <c r="B707" s="1" t="s">
        <v>3960</v>
      </c>
      <c r="C707" s="1" t="s">
        <v>50</v>
      </c>
      <c r="D707" s="1" t="s">
        <v>3961</v>
      </c>
      <c r="E707" s="1" t="s">
        <v>3962</v>
      </c>
      <c r="F707" s="1" t="s">
        <v>3400</v>
      </c>
      <c r="G707" s="5" t="s">
        <v>124</v>
      </c>
      <c r="H707" s="1">
        <v>2006</v>
      </c>
      <c r="I707" s="1" t="s">
        <v>722</v>
      </c>
      <c r="J707" s="2"/>
      <c r="K707" s="2">
        <v>1</v>
      </c>
      <c r="L707" s="2" t="s">
        <v>42</v>
      </c>
      <c r="M707" s="2" t="s">
        <v>42</v>
      </c>
      <c r="N707" s="2">
        <v>0</v>
      </c>
      <c r="O707" s="2" t="s">
        <v>42</v>
      </c>
      <c r="P707" s="2" t="s">
        <v>43</v>
      </c>
      <c r="Q707" s="2">
        <v>1</v>
      </c>
      <c r="R707" s="2" t="s">
        <v>42</v>
      </c>
      <c r="S707" s="2" t="s">
        <v>42</v>
      </c>
      <c r="T707" s="2">
        <v>0</v>
      </c>
      <c r="U707" s="2" t="s">
        <v>42</v>
      </c>
      <c r="V707" s="2" t="s">
        <v>42</v>
      </c>
      <c r="W707" s="2">
        <v>0</v>
      </c>
      <c r="X707" s="2" t="s">
        <v>42</v>
      </c>
      <c r="Y707" s="2" t="s">
        <v>42</v>
      </c>
      <c r="Z707" s="1">
        <v>1</v>
      </c>
      <c r="AA707" s="1" t="s">
        <v>42</v>
      </c>
      <c r="AB707" s="1" t="s">
        <v>42</v>
      </c>
      <c r="AC707" s="1" t="s">
        <v>3963</v>
      </c>
      <c r="AD707" s="1" t="s">
        <v>88</v>
      </c>
      <c r="AE707" s="1" t="s">
        <v>2780</v>
      </c>
      <c r="AF707" s="1" t="s">
        <v>100</v>
      </c>
      <c r="AG707" s="1" t="s">
        <v>964</v>
      </c>
      <c r="AH707" s="1" t="s">
        <v>42</v>
      </c>
    </row>
    <row r="708" spans="1:34" hidden="1" x14ac:dyDescent="0.25">
      <c r="A708" s="1" t="s">
        <v>3964</v>
      </c>
      <c r="B708" s="1" t="s">
        <v>3965</v>
      </c>
      <c r="C708" s="1" t="s">
        <v>50</v>
      </c>
      <c r="D708" s="1" t="s">
        <v>3966</v>
      </c>
      <c r="E708" s="1" t="s">
        <v>3967</v>
      </c>
      <c r="F708" s="1" t="s">
        <v>273</v>
      </c>
      <c r="G708" s="5" t="s">
        <v>152</v>
      </c>
      <c r="H708" s="1">
        <v>2019</v>
      </c>
      <c r="I708" s="1" t="s">
        <v>3968</v>
      </c>
      <c r="J708" s="2"/>
      <c r="K708" s="2">
        <v>1</v>
      </c>
      <c r="L708" s="2" t="s">
        <v>42</v>
      </c>
      <c r="M708" s="2" t="s">
        <v>42</v>
      </c>
      <c r="N708" s="2" t="s">
        <v>42</v>
      </c>
      <c r="O708" s="2" t="s">
        <v>42</v>
      </c>
      <c r="P708" s="2" t="s">
        <v>43</v>
      </c>
      <c r="Q708" s="2">
        <v>1</v>
      </c>
      <c r="R708" s="2" t="s">
        <v>42</v>
      </c>
      <c r="S708" s="2" t="s">
        <v>42</v>
      </c>
      <c r="T708" s="2" t="s">
        <v>42</v>
      </c>
      <c r="U708" s="2" t="s">
        <v>42</v>
      </c>
      <c r="V708" s="2" t="s">
        <v>42</v>
      </c>
      <c r="W708" s="2" t="s">
        <v>42</v>
      </c>
      <c r="X708" s="2" t="s">
        <v>42</v>
      </c>
      <c r="Y708" s="2" t="s">
        <v>42</v>
      </c>
      <c r="Z708" s="1">
        <v>1</v>
      </c>
      <c r="AA708" s="1" t="s">
        <v>42</v>
      </c>
      <c r="AB708" s="1" t="s">
        <v>42</v>
      </c>
      <c r="AC708" s="1" t="s">
        <v>3969</v>
      </c>
      <c r="AD708" s="1">
        <v>0</v>
      </c>
      <c r="AE708" s="1" t="s">
        <v>309</v>
      </c>
      <c r="AF708" s="1">
        <v>0</v>
      </c>
      <c r="AG708" s="1" t="s">
        <v>2088</v>
      </c>
      <c r="AH708" s="1" t="s">
        <v>42</v>
      </c>
    </row>
    <row r="709" spans="1:34" hidden="1" x14ac:dyDescent="0.25">
      <c r="A709" s="1" t="s">
        <v>3970</v>
      </c>
      <c r="B709" s="1" t="s">
        <v>3971</v>
      </c>
      <c r="C709" s="1" t="s">
        <v>50</v>
      </c>
      <c r="D709" s="1">
        <v>0</v>
      </c>
      <c r="E709" s="1" t="s">
        <v>3972</v>
      </c>
      <c r="F709" s="1" t="e">
        <v>#N/A</v>
      </c>
      <c r="G709" s="5" t="s">
        <v>152</v>
      </c>
      <c r="H709" s="1">
        <v>2019</v>
      </c>
      <c r="I709" s="1" t="s">
        <v>3973</v>
      </c>
      <c r="J709" s="2"/>
      <c r="K709" s="2">
        <v>1</v>
      </c>
      <c r="L709" s="2" t="s">
        <v>42</v>
      </c>
      <c r="M709" s="2" t="s">
        <v>42</v>
      </c>
      <c r="N709" s="2" t="s">
        <v>42</v>
      </c>
      <c r="O709" s="2" t="s">
        <v>42</v>
      </c>
      <c r="P709" s="2" t="s">
        <v>43</v>
      </c>
      <c r="Q709" s="2">
        <v>1</v>
      </c>
      <c r="R709" s="2" t="s">
        <v>42</v>
      </c>
      <c r="S709" s="2" t="s">
        <v>42</v>
      </c>
      <c r="T709" s="2" t="s">
        <v>42</v>
      </c>
      <c r="U709" s="2" t="s">
        <v>42</v>
      </c>
      <c r="V709" s="2" t="s">
        <v>42</v>
      </c>
      <c r="W709" s="2" t="s">
        <v>42</v>
      </c>
      <c r="X709" s="2" t="s">
        <v>42</v>
      </c>
      <c r="Y709" s="2" t="s">
        <v>42</v>
      </c>
      <c r="Z709" s="1" t="s">
        <v>42</v>
      </c>
      <c r="AA709" s="1" t="s">
        <v>42</v>
      </c>
      <c r="AB709" s="1" t="s">
        <v>42</v>
      </c>
      <c r="AC709" s="1" t="s">
        <v>3974</v>
      </c>
      <c r="AD709" s="1" t="s">
        <v>88</v>
      </c>
      <c r="AE709" s="1" t="s">
        <v>309</v>
      </c>
      <c r="AF709" s="1">
        <v>0</v>
      </c>
      <c r="AG709" s="1" t="s">
        <v>2088</v>
      </c>
      <c r="AH709" s="1" t="s">
        <v>42</v>
      </c>
    </row>
    <row r="710" spans="1:34" hidden="1" x14ac:dyDescent="0.25">
      <c r="A710" s="1" t="s">
        <v>3975</v>
      </c>
      <c r="B710" s="1" t="s">
        <v>3976</v>
      </c>
      <c r="C710" s="1" t="s">
        <v>286</v>
      </c>
      <c r="D710" s="1" t="s">
        <v>3977</v>
      </c>
      <c r="E710" s="1" t="s">
        <v>3978</v>
      </c>
      <c r="F710" s="1" t="s">
        <v>1446</v>
      </c>
      <c r="G710" s="5" t="s">
        <v>222</v>
      </c>
      <c r="H710" s="1">
        <v>2009</v>
      </c>
      <c r="I710" s="1" t="s">
        <v>237</v>
      </c>
      <c r="J710" s="2"/>
      <c r="K710" s="2">
        <v>1</v>
      </c>
      <c r="L710" s="2" t="s">
        <v>42</v>
      </c>
      <c r="M710" s="2" t="s">
        <v>42</v>
      </c>
      <c r="N710" s="2">
        <v>0</v>
      </c>
      <c r="O710" s="2" t="s">
        <v>42</v>
      </c>
      <c r="P710" s="2" t="s">
        <v>43</v>
      </c>
      <c r="Q710" s="2">
        <v>1</v>
      </c>
      <c r="R710" s="2" t="s">
        <v>42</v>
      </c>
      <c r="S710" s="2" t="s">
        <v>42</v>
      </c>
      <c r="T710" s="2">
        <v>0</v>
      </c>
      <c r="U710" s="2" t="s">
        <v>42</v>
      </c>
      <c r="V710" s="2" t="s">
        <v>42</v>
      </c>
      <c r="W710" s="2">
        <v>0</v>
      </c>
      <c r="X710" s="2" t="s">
        <v>42</v>
      </c>
      <c r="Y710" s="2" t="s">
        <v>42</v>
      </c>
      <c r="Z710" s="1">
        <v>0</v>
      </c>
      <c r="AA710" s="1" t="s">
        <v>42</v>
      </c>
      <c r="AB710" s="1" t="s">
        <v>42</v>
      </c>
      <c r="AC710" s="1" t="s">
        <v>3979</v>
      </c>
      <c r="AD710" s="1" t="s">
        <v>98</v>
      </c>
      <c r="AE710" s="1" t="s">
        <v>1048</v>
      </c>
      <c r="AF710" s="1">
        <v>0</v>
      </c>
      <c r="AG710" s="1"/>
      <c r="AH710" s="1" t="s">
        <v>42</v>
      </c>
    </row>
    <row r="711" spans="1:34" hidden="1" x14ac:dyDescent="0.25">
      <c r="A711" s="1" t="s">
        <v>3980</v>
      </c>
      <c r="B711" s="1" t="s">
        <v>3981</v>
      </c>
      <c r="C711" s="1" t="s">
        <v>50</v>
      </c>
      <c r="D711" s="1" t="s">
        <v>3982</v>
      </c>
      <c r="E711" s="1" t="s">
        <v>3983</v>
      </c>
      <c r="F711" s="1" t="s">
        <v>2575</v>
      </c>
      <c r="G711" s="5" t="s">
        <v>143</v>
      </c>
      <c r="H711" s="1">
        <v>2006</v>
      </c>
      <c r="I711" s="1" t="s">
        <v>258</v>
      </c>
      <c r="J711" s="2"/>
      <c r="K711" s="2">
        <v>1</v>
      </c>
      <c r="L711" s="2" t="s">
        <v>42</v>
      </c>
      <c r="M711" s="2" t="s">
        <v>42</v>
      </c>
      <c r="N711" s="2">
        <v>1</v>
      </c>
      <c r="O711" s="2" t="s">
        <v>42</v>
      </c>
      <c r="P711" s="2" t="s">
        <v>43</v>
      </c>
      <c r="Q711" s="2">
        <v>0</v>
      </c>
      <c r="R711" s="2" t="s">
        <v>42</v>
      </c>
      <c r="S711" s="2" t="s">
        <v>42</v>
      </c>
      <c r="T711" s="2">
        <v>1</v>
      </c>
      <c r="U711" s="2" t="s">
        <v>42</v>
      </c>
      <c r="V711" s="2" t="s">
        <v>42</v>
      </c>
      <c r="W711" s="2">
        <v>0</v>
      </c>
      <c r="X711" s="2" t="s">
        <v>42</v>
      </c>
      <c r="Y711" s="2" t="s">
        <v>42</v>
      </c>
      <c r="Z711" s="1">
        <v>1</v>
      </c>
      <c r="AA711" s="1" t="s">
        <v>42</v>
      </c>
      <c r="AB711" s="1" t="s">
        <v>42</v>
      </c>
      <c r="AC711" s="1" t="s">
        <v>3984</v>
      </c>
      <c r="AD711" s="1" t="s">
        <v>88</v>
      </c>
      <c r="AE711" s="1" t="s">
        <v>3985</v>
      </c>
      <c r="AF711" s="1" t="s">
        <v>100</v>
      </c>
      <c r="AG711" s="1"/>
      <c r="AH711" s="1" t="s">
        <v>42</v>
      </c>
    </row>
    <row r="712" spans="1:34" hidden="1" x14ac:dyDescent="0.25">
      <c r="A712" s="1" t="s">
        <v>3986</v>
      </c>
      <c r="B712" s="1" t="s">
        <v>3987</v>
      </c>
      <c r="C712" s="1" t="s">
        <v>103</v>
      </c>
      <c r="D712" s="1" t="s">
        <v>3988</v>
      </c>
      <c r="E712" s="1" t="s">
        <v>3989</v>
      </c>
      <c r="F712" s="1" t="s">
        <v>3990</v>
      </c>
      <c r="G712" s="5" t="s">
        <v>143</v>
      </c>
      <c r="H712" s="1">
        <v>2006</v>
      </c>
      <c r="I712" s="1" t="s">
        <v>576</v>
      </c>
      <c r="J712" s="2"/>
      <c r="K712" s="2">
        <v>1</v>
      </c>
      <c r="L712" s="2" t="s">
        <v>42</v>
      </c>
      <c r="M712" s="2" t="s">
        <v>42</v>
      </c>
      <c r="N712" s="2">
        <v>1</v>
      </c>
      <c r="O712" s="2" t="s">
        <v>42</v>
      </c>
      <c r="P712" s="2" t="s">
        <v>43</v>
      </c>
      <c r="Q712" s="2">
        <v>0</v>
      </c>
      <c r="R712" s="2" t="s">
        <v>42</v>
      </c>
      <c r="S712" s="2" t="s">
        <v>42</v>
      </c>
      <c r="T712" s="2">
        <v>0</v>
      </c>
      <c r="U712" s="2" t="s">
        <v>42</v>
      </c>
      <c r="V712" s="2" t="s">
        <v>42</v>
      </c>
      <c r="W712" s="2">
        <v>0</v>
      </c>
      <c r="X712" s="2" t="s">
        <v>42</v>
      </c>
      <c r="Y712" s="2" t="s">
        <v>42</v>
      </c>
      <c r="Z712" s="1">
        <v>1</v>
      </c>
      <c r="AA712" s="1" t="s">
        <v>42</v>
      </c>
      <c r="AB712" s="1" t="s">
        <v>42</v>
      </c>
      <c r="AC712" s="1" t="s">
        <v>3991</v>
      </c>
      <c r="AD712" s="1" t="s">
        <v>239</v>
      </c>
      <c r="AE712" s="1" t="s">
        <v>3992</v>
      </c>
      <c r="AF712" s="1" t="s">
        <v>100</v>
      </c>
      <c r="AG712" s="1"/>
      <c r="AH712" s="1" t="s">
        <v>42</v>
      </c>
    </row>
    <row r="713" spans="1:34" hidden="1" x14ac:dyDescent="0.25">
      <c r="A713" s="1" t="s">
        <v>3993</v>
      </c>
      <c r="B713" s="1" t="s">
        <v>3994</v>
      </c>
      <c r="C713" s="1" t="s">
        <v>77</v>
      </c>
      <c r="D713" s="1" t="s">
        <v>3995</v>
      </c>
      <c r="E713" s="1" t="s">
        <v>3996</v>
      </c>
      <c r="F713" s="1" t="s">
        <v>3997</v>
      </c>
      <c r="G713" s="5" t="s">
        <v>636</v>
      </c>
      <c r="H713" s="1">
        <v>2006</v>
      </c>
      <c r="I713" s="1" t="s">
        <v>275</v>
      </c>
      <c r="J713" s="2"/>
      <c r="K713" s="2">
        <v>1</v>
      </c>
      <c r="L713" s="2" t="s">
        <v>42</v>
      </c>
      <c r="M713" s="2" t="s">
        <v>42</v>
      </c>
      <c r="N713" s="2">
        <v>1</v>
      </c>
      <c r="O713" s="2" t="s">
        <v>42</v>
      </c>
      <c r="P713" s="2" t="s">
        <v>43</v>
      </c>
      <c r="Q713" s="2">
        <v>0</v>
      </c>
      <c r="R713" s="2" t="s">
        <v>42</v>
      </c>
      <c r="S713" s="2" t="s">
        <v>42</v>
      </c>
      <c r="T713" s="2">
        <v>1</v>
      </c>
      <c r="U713" s="2" t="s">
        <v>42</v>
      </c>
      <c r="V713" s="2" t="s">
        <v>42</v>
      </c>
      <c r="W713" s="2">
        <v>1</v>
      </c>
      <c r="X713" s="2" t="s">
        <v>42</v>
      </c>
      <c r="Y713" s="2" t="s">
        <v>42</v>
      </c>
      <c r="Z713" s="1">
        <v>1</v>
      </c>
      <c r="AA713" s="1" t="s">
        <v>42</v>
      </c>
      <c r="AB713" s="1" t="s">
        <v>42</v>
      </c>
      <c r="AC713" s="1" t="s">
        <v>3998</v>
      </c>
      <c r="AD713" s="1" t="s">
        <v>88</v>
      </c>
      <c r="AE713" s="1" t="s">
        <v>3999</v>
      </c>
      <c r="AF713" s="1">
        <v>0</v>
      </c>
      <c r="AG713" s="1"/>
      <c r="AH713" s="1" t="s">
        <v>42</v>
      </c>
    </row>
    <row r="714" spans="1:34" hidden="1" x14ac:dyDescent="0.25">
      <c r="A714" s="1" t="s">
        <v>4000</v>
      </c>
      <c r="B714" s="1" t="s">
        <v>4001</v>
      </c>
      <c r="C714" s="1" t="s">
        <v>286</v>
      </c>
      <c r="D714" s="1" t="s">
        <v>4002</v>
      </c>
      <c r="E714" s="1" t="s">
        <v>4003</v>
      </c>
      <c r="F714" s="1" t="s">
        <v>1916</v>
      </c>
      <c r="G714" s="5" t="s">
        <v>214</v>
      </c>
      <c r="H714" s="1">
        <v>2012</v>
      </c>
      <c r="I714" s="1" t="s">
        <v>188</v>
      </c>
      <c r="J714" s="2"/>
      <c r="K714" s="2">
        <v>1</v>
      </c>
      <c r="L714" s="2" t="s">
        <v>42</v>
      </c>
      <c r="M714" s="2" t="s">
        <v>42</v>
      </c>
      <c r="N714" s="2">
        <v>0</v>
      </c>
      <c r="O714" s="2" t="s">
        <v>42</v>
      </c>
      <c r="P714" s="2" t="s">
        <v>43</v>
      </c>
      <c r="Q714" s="2">
        <v>1</v>
      </c>
      <c r="R714" s="2" t="s">
        <v>42</v>
      </c>
      <c r="S714" s="2" t="s">
        <v>42</v>
      </c>
      <c r="T714" s="2">
        <v>0</v>
      </c>
      <c r="U714" s="2" t="s">
        <v>42</v>
      </c>
      <c r="V714" s="2" t="s">
        <v>42</v>
      </c>
      <c r="W714" s="2">
        <v>0</v>
      </c>
      <c r="X714" s="2" t="s">
        <v>42</v>
      </c>
      <c r="Y714" s="2" t="s">
        <v>42</v>
      </c>
      <c r="Z714" s="1">
        <v>0</v>
      </c>
      <c r="AA714" s="1" t="s">
        <v>42</v>
      </c>
      <c r="AB714" s="1" t="s">
        <v>42</v>
      </c>
      <c r="AC714" s="1" t="s">
        <v>4004</v>
      </c>
      <c r="AD714" s="1" t="s">
        <v>98</v>
      </c>
      <c r="AE714" s="1" t="s">
        <v>2271</v>
      </c>
      <c r="AF714" s="1">
        <v>0</v>
      </c>
      <c r="AG714" s="1"/>
      <c r="AH714" s="1" t="s">
        <v>42</v>
      </c>
    </row>
    <row r="715" spans="1:34" hidden="1" x14ac:dyDescent="0.25">
      <c r="A715" s="1" t="s">
        <v>4005</v>
      </c>
      <c r="B715" s="1" t="s">
        <v>4006</v>
      </c>
      <c r="C715" s="1" t="s">
        <v>36</v>
      </c>
      <c r="D715" s="1" t="s">
        <v>4007</v>
      </c>
      <c r="E715" s="1" t="s">
        <v>4008</v>
      </c>
      <c r="F715" s="1" t="s">
        <v>733</v>
      </c>
      <c r="G715" s="5" t="s">
        <v>62</v>
      </c>
      <c r="H715" s="1">
        <v>2019</v>
      </c>
      <c r="I715" s="1" t="s">
        <v>734</v>
      </c>
      <c r="J715" s="2"/>
      <c r="K715" s="2">
        <v>1</v>
      </c>
      <c r="L715" s="2" t="s">
        <v>42</v>
      </c>
      <c r="M715" s="2" t="s">
        <v>42</v>
      </c>
      <c r="N715" s="2" t="s">
        <v>42</v>
      </c>
      <c r="O715" s="2" t="s">
        <v>42</v>
      </c>
      <c r="P715" s="2" t="s">
        <v>43</v>
      </c>
      <c r="Q715" s="2">
        <v>1</v>
      </c>
      <c r="R715" s="2" t="s">
        <v>42</v>
      </c>
      <c r="S715" s="2" t="s">
        <v>42</v>
      </c>
      <c r="T715" s="2" t="s">
        <v>42</v>
      </c>
      <c r="U715" s="2" t="s">
        <v>42</v>
      </c>
      <c r="V715" s="2" t="s">
        <v>42</v>
      </c>
      <c r="W715" s="2" t="s">
        <v>42</v>
      </c>
      <c r="X715" s="2" t="s">
        <v>42</v>
      </c>
      <c r="Y715" s="2" t="s">
        <v>42</v>
      </c>
      <c r="Z715" s="1">
        <v>1</v>
      </c>
      <c r="AA715" s="1" t="s">
        <v>42</v>
      </c>
      <c r="AB715" s="1" t="s">
        <v>42</v>
      </c>
      <c r="AC715" s="1" t="s">
        <v>4009</v>
      </c>
      <c r="AD715" s="1" t="s">
        <v>98</v>
      </c>
      <c r="AE715" s="1" t="s">
        <v>4010</v>
      </c>
      <c r="AF715" s="1">
        <v>0</v>
      </c>
      <c r="AG715" s="1" t="s">
        <v>191</v>
      </c>
      <c r="AH715" s="1" t="s">
        <v>42</v>
      </c>
    </row>
    <row r="716" spans="1:34" hidden="1" x14ac:dyDescent="0.25">
      <c r="A716" s="1" t="s">
        <v>4019</v>
      </c>
      <c r="B716" s="1" t="s">
        <v>4020</v>
      </c>
      <c r="C716" s="1" t="s">
        <v>50</v>
      </c>
      <c r="D716" s="1" t="s">
        <v>4021</v>
      </c>
      <c r="E716" s="1" t="s">
        <v>4022</v>
      </c>
      <c r="F716" s="1" t="s">
        <v>2369</v>
      </c>
      <c r="G716" s="5" t="s">
        <v>266</v>
      </c>
      <c r="H716" s="1">
        <v>2014</v>
      </c>
      <c r="I716" s="1" t="s">
        <v>1228</v>
      </c>
      <c r="J716" s="2"/>
      <c r="K716" s="2">
        <v>1</v>
      </c>
      <c r="L716" s="2" t="s">
        <v>42</v>
      </c>
      <c r="M716" s="2" t="s">
        <v>42</v>
      </c>
      <c r="N716" s="2">
        <v>0</v>
      </c>
      <c r="O716" s="2" t="s">
        <v>42</v>
      </c>
      <c r="P716" s="2" t="s">
        <v>43</v>
      </c>
      <c r="Q716" s="2">
        <v>1</v>
      </c>
      <c r="R716" s="2" t="s">
        <v>42</v>
      </c>
      <c r="S716" s="2" t="s">
        <v>42</v>
      </c>
      <c r="T716" s="2">
        <v>0</v>
      </c>
      <c r="U716" s="2" t="s">
        <v>42</v>
      </c>
      <c r="V716" s="2" t="s">
        <v>42</v>
      </c>
      <c r="W716" s="2">
        <v>0</v>
      </c>
      <c r="X716" s="2" t="s">
        <v>42</v>
      </c>
      <c r="Y716" s="2" t="s">
        <v>42</v>
      </c>
      <c r="Z716" s="1">
        <v>0</v>
      </c>
      <c r="AA716" s="1" t="s">
        <v>42</v>
      </c>
      <c r="AB716" s="1" t="s">
        <v>42</v>
      </c>
      <c r="AC716" s="1" t="s">
        <v>4023</v>
      </c>
      <c r="AD716" s="1" t="s">
        <v>292</v>
      </c>
      <c r="AE716" s="1" t="s">
        <v>293</v>
      </c>
      <c r="AF716" s="1" t="s">
        <v>100</v>
      </c>
      <c r="AG716" s="1" t="s">
        <v>4024</v>
      </c>
      <c r="AH716" s="1" t="s">
        <v>42</v>
      </c>
    </row>
    <row r="717" spans="1:34" hidden="1" x14ac:dyDescent="0.25">
      <c r="A717" s="1" t="s">
        <v>4025</v>
      </c>
      <c r="B717" s="1" t="s">
        <v>4026</v>
      </c>
      <c r="C717" s="1" t="s">
        <v>36</v>
      </c>
      <c r="D717" s="1" t="s">
        <v>4027</v>
      </c>
      <c r="E717" s="1" t="s">
        <v>4028</v>
      </c>
      <c r="F717" s="1" t="s">
        <v>4029</v>
      </c>
      <c r="G717" s="5" t="s">
        <v>1979</v>
      </c>
      <c r="H717" s="1">
        <v>2006</v>
      </c>
      <c r="I717" s="1" t="s">
        <v>275</v>
      </c>
      <c r="J717" s="2"/>
      <c r="K717" s="2">
        <v>1</v>
      </c>
      <c r="L717" s="2" t="s">
        <v>42</v>
      </c>
      <c r="M717" s="2" t="s">
        <v>42</v>
      </c>
      <c r="N717" s="2">
        <v>0</v>
      </c>
      <c r="O717" s="2" t="s">
        <v>42</v>
      </c>
      <c r="P717" s="2" t="s">
        <v>43</v>
      </c>
      <c r="Q717" s="2">
        <v>1</v>
      </c>
      <c r="R717" s="2" t="s">
        <v>42</v>
      </c>
      <c r="S717" s="2" t="s">
        <v>42</v>
      </c>
      <c r="T717" s="2">
        <v>0</v>
      </c>
      <c r="U717" s="2" t="s">
        <v>42</v>
      </c>
      <c r="V717" s="2" t="s">
        <v>42</v>
      </c>
      <c r="W717" s="2">
        <v>0</v>
      </c>
      <c r="X717" s="2" t="s">
        <v>42</v>
      </c>
      <c r="Y717" s="2" t="s">
        <v>42</v>
      </c>
      <c r="Z717" s="1">
        <v>1</v>
      </c>
      <c r="AA717" s="1" t="s">
        <v>42</v>
      </c>
      <c r="AB717" s="1" t="s">
        <v>42</v>
      </c>
      <c r="AC717" s="1" t="s">
        <v>4030</v>
      </c>
      <c r="AD717" s="1" t="s">
        <v>1105</v>
      </c>
      <c r="AE717" s="1" t="s">
        <v>1106</v>
      </c>
      <c r="AF717" s="1">
        <v>0</v>
      </c>
      <c r="AG717" s="1" t="s">
        <v>100</v>
      </c>
      <c r="AH717" s="1" t="s">
        <v>42</v>
      </c>
    </row>
    <row r="718" spans="1:34" hidden="1" x14ac:dyDescent="0.25">
      <c r="A718" s="1" t="s">
        <v>4041</v>
      </c>
      <c r="B718" s="1" t="s">
        <v>4042</v>
      </c>
      <c r="C718" s="1" t="s">
        <v>286</v>
      </c>
      <c r="D718" s="1" t="s">
        <v>4043</v>
      </c>
      <c r="E718" s="1" t="s">
        <v>4044</v>
      </c>
      <c r="F718" s="1" t="s">
        <v>4045</v>
      </c>
      <c r="G718" s="5" t="s">
        <v>107</v>
      </c>
      <c r="H718" s="1">
        <v>2014</v>
      </c>
      <c r="I718" s="1" t="s">
        <v>170</v>
      </c>
      <c r="J718" s="2"/>
      <c r="K718" s="2">
        <v>1</v>
      </c>
      <c r="L718" s="2" t="s">
        <v>42</v>
      </c>
      <c r="M718" s="2" t="s">
        <v>42</v>
      </c>
      <c r="N718" s="2">
        <v>0</v>
      </c>
      <c r="O718" s="2" t="s">
        <v>42</v>
      </c>
      <c r="P718" s="2" t="s">
        <v>43</v>
      </c>
      <c r="Q718" s="2">
        <v>1</v>
      </c>
      <c r="R718" s="2" t="s">
        <v>42</v>
      </c>
      <c r="S718" s="2" t="s">
        <v>42</v>
      </c>
      <c r="T718" s="2">
        <v>0</v>
      </c>
      <c r="U718" s="2" t="s">
        <v>42</v>
      </c>
      <c r="V718" s="2" t="s">
        <v>42</v>
      </c>
      <c r="W718" s="2">
        <v>0</v>
      </c>
      <c r="X718" s="2" t="s">
        <v>42</v>
      </c>
      <c r="Y718" s="2" t="s">
        <v>42</v>
      </c>
      <c r="Z718" s="1">
        <v>0</v>
      </c>
      <c r="AA718" s="1" t="s">
        <v>42</v>
      </c>
      <c r="AB718" s="1" t="s">
        <v>42</v>
      </c>
      <c r="AC718" s="1" t="s">
        <v>4046</v>
      </c>
      <c r="AD718" s="1" t="s">
        <v>98</v>
      </c>
      <c r="AE718" s="1" t="s">
        <v>4047</v>
      </c>
      <c r="AF718" s="1">
        <v>0</v>
      </c>
      <c r="AG718" s="1"/>
      <c r="AH718" s="1" t="s">
        <v>42</v>
      </c>
    </row>
    <row r="719" spans="1:34" hidden="1" x14ac:dyDescent="0.25">
      <c r="A719" s="1" t="s">
        <v>4048</v>
      </c>
      <c r="B719" s="1" t="s">
        <v>4049</v>
      </c>
      <c r="C719" s="1" t="s">
        <v>36</v>
      </c>
      <c r="D719" s="1" t="s">
        <v>4050</v>
      </c>
      <c r="E719" s="1" t="s">
        <v>4051</v>
      </c>
      <c r="F719" s="1" t="s">
        <v>1074</v>
      </c>
      <c r="G719" s="5" t="s">
        <v>1578</v>
      </c>
      <c r="H719" s="1">
        <v>2006</v>
      </c>
      <c r="I719" s="1" t="s">
        <v>153</v>
      </c>
      <c r="J719" s="2"/>
      <c r="K719" s="2">
        <v>1</v>
      </c>
      <c r="L719" s="2" t="s">
        <v>42</v>
      </c>
      <c r="M719" s="2" t="s">
        <v>42</v>
      </c>
      <c r="N719" s="2">
        <v>0</v>
      </c>
      <c r="O719" s="2" t="s">
        <v>42</v>
      </c>
      <c r="P719" s="2" t="s">
        <v>43</v>
      </c>
      <c r="Q719" s="2">
        <v>1</v>
      </c>
      <c r="R719" s="2" t="s">
        <v>42</v>
      </c>
      <c r="S719" s="2" t="s">
        <v>42</v>
      </c>
      <c r="T719" s="2">
        <v>0</v>
      </c>
      <c r="U719" s="2" t="s">
        <v>42</v>
      </c>
      <c r="V719" s="2" t="s">
        <v>42</v>
      </c>
      <c r="W719" s="2">
        <v>0</v>
      </c>
      <c r="X719" s="2" t="s">
        <v>42</v>
      </c>
      <c r="Y719" s="2" t="s">
        <v>42</v>
      </c>
      <c r="Z719" s="1">
        <v>1</v>
      </c>
      <c r="AA719" s="1" t="s">
        <v>42</v>
      </c>
      <c r="AB719" s="1" t="s">
        <v>42</v>
      </c>
      <c r="AC719" s="1" t="s">
        <v>4052</v>
      </c>
      <c r="AD719" s="1" t="s">
        <v>250</v>
      </c>
      <c r="AE719" s="1" t="s">
        <v>1345</v>
      </c>
      <c r="AF719" s="1">
        <v>0</v>
      </c>
      <c r="AG719" s="1" t="s">
        <v>100</v>
      </c>
      <c r="AH719" s="1" t="s">
        <v>42</v>
      </c>
    </row>
    <row r="720" spans="1:34" hidden="1" x14ac:dyDescent="0.25">
      <c r="A720" s="1" t="s">
        <v>4053</v>
      </c>
      <c r="B720" s="1" t="s">
        <v>4054</v>
      </c>
      <c r="C720" s="1" t="s">
        <v>36</v>
      </c>
      <c r="D720" s="1" t="s">
        <v>4055</v>
      </c>
      <c r="E720" s="1" t="s">
        <v>4056</v>
      </c>
      <c r="F720" s="1" t="s">
        <v>518</v>
      </c>
      <c r="G720" s="5" t="s">
        <v>290</v>
      </c>
      <c r="H720" s="1">
        <v>2008</v>
      </c>
      <c r="I720" s="1" t="s">
        <v>734</v>
      </c>
      <c r="J720" s="2"/>
      <c r="K720" s="2">
        <v>1</v>
      </c>
      <c r="L720" s="2" t="s">
        <v>42</v>
      </c>
      <c r="M720" s="2" t="s">
        <v>42</v>
      </c>
      <c r="N720" s="2">
        <v>0</v>
      </c>
      <c r="O720" s="2" t="s">
        <v>42</v>
      </c>
      <c r="P720" s="2" t="s">
        <v>43</v>
      </c>
      <c r="Q720" s="2">
        <v>1</v>
      </c>
      <c r="R720" s="2" t="s">
        <v>42</v>
      </c>
      <c r="S720" s="2" t="s">
        <v>42</v>
      </c>
      <c r="T720" s="2">
        <v>0</v>
      </c>
      <c r="U720" s="2" t="s">
        <v>42</v>
      </c>
      <c r="V720" s="2" t="s">
        <v>42</v>
      </c>
      <c r="W720" s="2">
        <v>0</v>
      </c>
      <c r="X720" s="2" t="s">
        <v>42</v>
      </c>
      <c r="Y720" s="2" t="s">
        <v>42</v>
      </c>
      <c r="Z720" s="1">
        <v>1</v>
      </c>
      <c r="AA720" s="1" t="s">
        <v>42</v>
      </c>
      <c r="AB720" s="1" t="s">
        <v>42</v>
      </c>
      <c r="AC720" s="1" t="s">
        <v>4057</v>
      </c>
      <c r="AD720" s="1" t="s">
        <v>98</v>
      </c>
      <c r="AE720" s="1" t="s">
        <v>958</v>
      </c>
      <c r="AF720" s="1">
        <v>0</v>
      </c>
      <c r="AG720" s="1" t="s">
        <v>191</v>
      </c>
      <c r="AH720" s="1" t="s">
        <v>42</v>
      </c>
    </row>
    <row r="721" spans="1:34" hidden="1" x14ac:dyDescent="0.25">
      <c r="A721" s="1" t="s">
        <v>4058</v>
      </c>
      <c r="B721" s="1" t="s">
        <v>4059</v>
      </c>
      <c r="C721" s="1" t="s">
        <v>36</v>
      </c>
      <c r="D721" s="1" t="s">
        <v>4060</v>
      </c>
      <c r="E721" s="1" t="s">
        <v>4061</v>
      </c>
      <c r="F721" s="1" t="s">
        <v>4062</v>
      </c>
      <c r="G721" s="5" t="s">
        <v>643</v>
      </c>
      <c r="H721" s="1">
        <v>2008</v>
      </c>
      <c r="I721" s="1" t="s">
        <v>41</v>
      </c>
      <c r="J721" s="2"/>
      <c r="K721" s="2">
        <v>1</v>
      </c>
      <c r="L721" s="2" t="s">
        <v>42</v>
      </c>
      <c r="M721" s="2" t="s">
        <v>42</v>
      </c>
      <c r="N721" s="2">
        <v>0</v>
      </c>
      <c r="O721" s="2" t="s">
        <v>42</v>
      </c>
      <c r="P721" s="2" t="s">
        <v>43</v>
      </c>
      <c r="Q721" s="2">
        <v>1</v>
      </c>
      <c r="R721" s="2" t="s">
        <v>42</v>
      </c>
      <c r="S721" s="2" t="s">
        <v>42</v>
      </c>
      <c r="T721" s="2">
        <v>0</v>
      </c>
      <c r="U721" s="2" t="s">
        <v>42</v>
      </c>
      <c r="V721" s="2" t="s">
        <v>42</v>
      </c>
      <c r="W721" s="2">
        <v>0</v>
      </c>
      <c r="X721" s="2" t="s">
        <v>42</v>
      </c>
      <c r="Y721" s="2" t="s">
        <v>42</v>
      </c>
      <c r="Z721" s="1">
        <v>1</v>
      </c>
      <c r="AA721" s="1" t="s">
        <v>42</v>
      </c>
      <c r="AB721" s="1" t="s">
        <v>42</v>
      </c>
      <c r="AC721" s="1" t="s">
        <v>4063</v>
      </c>
      <c r="AD721" s="1" t="s">
        <v>65</v>
      </c>
      <c r="AE721" s="1" t="s">
        <v>1097</v>
      </c>
      <c r="AF721" s="1">
        <v>0</v>
      </c>
      <c r="AG721" s="1" t="s">
        <v>724</v>
      </c>
      <c r="AH721" s="1" t="s">
        <v>42</v>
      </c>
    </row>
    <row r="722" spans="1:34" hidden="1" x14ac:dyDescent="0.25">
      <c r="A722" s="1" t="s">
        <v>4064</v>
      </c>
      <c r="B722" s="1" t="s">
        <v>4065</v>
      </c>
      <c r="C722" s="1" t="s">
        <v>50</v>
      </c>
      <c r="D722" s="1" t="s">
        <v>4066</v>
      </c>
      <c r="E722" s="1" t="s">
        <v>4067</v>
      </c>
      <c r="F722" s="1" t="s">
        <v>1009</v>
      </c>
      <c r="G722" s="5" t="s">
        <v>124</v>
      </c>
      <c r="H722" s="1">
        <v>2006</v>
      </c>
      <c r="I722" s="1" t="s">
        <v>179</v>
      </c>
      <c r="J722" s="2"/>
      <c r="K722" s="2">
        <v>1</v>
      </c>
      <c r="L722" s="2" t="s">
        <v>42</v>
      </c>
      <c r="M722" s="2" t="s">
        <v>42</v>
      </c>
      <c r="N722" s="2">
        <v>0</v>
      </c>
      <c r="O722" s="2" t="s">
        <v>42</v>
      </c>
      <c r="P722" s="2" t="s">
        <v>43</v>
      </c>
      <c r="Q722" s="2">
        <v>1</v>
      </c>
      <c r="R722" s="2" t="s">
        <v>42</v>
      </c>
      <c r="S722" s="2" t="s">
        <v>42</v>
      </c>
      <c r="T722" s="2">
        <v>0</v>
      </c>
      <c r="U722" s="2" t="s">
        <v>42</v>
      </c>
      <c r="V722" s="2" t="s">
        <v>42</v>
      </c>
      <c r="W722" s="2">
        <v>0</v>
      </c>
      <c r="X722" s="2" t="s">
        <v>42</v>
      </c>
      <c r="Y722" s="2" t="s">
        <v>42</v>
      </c>
      <c r="Z722" s="1">
        <v>1</v>
      </c>
      <c r="AA722" s="1" t="s">
        <v>42</v>
      </c>
      <c r="AB722" s="1" t="s">
        <v>42</v>
      </c>
      <c r="AC722" s="1" t="s">
        <v>4068</v>
      </c>
      <c r="AD722" s="1" t="s">
        <v>88</v>
      </c>
      <c r="AE722" s="1" t="s">
        <v>2780</v>
      </c>
      <c r="AF722" s="1" t="s">
        <v>100</v>
      </c>
      <c r="AG722" s="1" t="s">
        <v>964</v>
      </c>
      <c r="AH722" s="1" t="s">
        <v>42</v>
      </c>
    </row>
    <row r="723" spans="1:34" hidden="1" x14ac:dyDescent="0.25">
      <c r="A723" s="1" t="s">
        <v>4069</v>
      </c>
      <c r="B723" s="1" t="s">
        <v>4070</v>
      </c>
      <c r="C723" s="1" t="s">
        <v>36</v>
      </c>
      <c r="D723" s="1" t="s">
        <v>4071</v>
      </c>
      <c r="E723" s="1" t="s">
        <v>4072</v>
      </c>
      <c r="F723" s="1" t="s">
        <v>1009</v>
      </c>
      <c r="G723" s="5" t="s">
        <v>187</v>
      </c>
      <c r="H723" s="1">
        <v>2012</v>
      </c>
      <c r="I723" s="1" t="s">
        <v>179</v>
      </c>
      <c r="J723" s="2"/>
      <c r="K723" s="2">
        <v>1</v>
      </c>
      <c r="L723" s="2" t="s">
        <v>42</v>
      </c>
      <c r="M723" s="2" t="s">
        <v>42</v>
      </c>
      <c r="N723" s="2">
        <v>0</v>
      </c>
      <c r="O723" s="2">
        <v>0</v>
      </c>
      <c r="P723" s="2" t="s">
        <v>43</v>
      </c>
      <c r="Q723" s="2">
        <v>1</v>
      </c>
      <c r="R723" s="2">
        <v>0</v>
      </c>
      <c r="S723" s="2" t="s">
        <v>42</v>
      </c>
      <c r="T723" s="2">
        <v>0</v>
      </c>
      <c r="U723" s="2">
        <v>0</v>
      </c>
      <c r="V723" s="2" t="s">
        <v>42</v>
      </c>
      <c r="W723" s="2">
        <v>0</v>
      </c>
      <c r="X723" s="2">
        <v>0</v>
      </c>
      <c r="Y723" s="2" t="s">
        <v>42</v>
      </c>
      <c r="Z723" s="1">
        <v>1</v>
      </c>
      <c r="AA723" s="1">
        <v>1</v>
      </c>
      <c r="AB723" s="1" t="s">
        <v>42</v>
      </c>
      <c r="AC723" s="1" t="s">
        <v>4073</v>
      </c>
      <c r="AD723" s="1" t="s">
        <v>65</v>
      </c>
      <c r="AE723" s="1" t="s">
        <v>4074</v>
      </c>
      <c r="AF723" s="1">
        <v>0</v>
      </c>
      <c r="AG723" s="1" t="s">
        <v>128</v>
      </c>
      <c r="AH723" s="1" t="s">
        <v>42</v>
      </c>
    </row>
    <row r="724" spans="1:34" hidden="1" x14ac:dyDescent="0.25">
      <c r="A724" s="1" t="s">
        <v>4081</v>
      </c>
      <c r="B724" s="1" t="s">
        <v>4082</v>
      </c>
      <c r="C724" s="1" t="s">
        <v>36</v>
      </c>
      <c r="D724" s="1" t="s">
        <v>4083</v>
      </c>
      <c r="E724" s="1" t="s">
        <v>4084</v>
      </c>
      <c r="F724" s="1" t="s">
        <v>941</v>
      </c>
      <c r="G724" s="5" t="s">
        <v>942</v>
      </c>
      <c r="H724" s="1">
        <v>2006</v>
      </c>
      <c r="I724" s="1" t="s">
        <v>390</v>
      </c>
      <c r="J724" s="2"/>
      <c r="K724" s="2">
        <v>1</v>
      </c>
      <c r="L724" s="2" t="s">
        <v>42</v>
      </c>
      <c r="M724" s="2" t="s">
        <v>42</v>
      </c>
      <c r="N724" s="2">
        <v>0</v>
      </c>
      <c r="O724" s="2" t="s">
        <v>42</v>
      </c>
      <c r="P724" s="2" t="s">
        <v>43</v>
      </c>
      <c r="Q724" s="2">
        <v>1</v>
      </c>
      <c r="R724" s="2" t="s">
        <v>42</v>
      </c>
      <c r="S724" s="2" t="s">
        <v>42</v>
      </c>
      <c r="T724" s="2">
        <v>0</v>
      </c>
      <c r="U724" s="2" t="s">
        <v>42</v>
      </c>
      <c r="V724" s="2" t="s">
        <v>42</v>
      </c>
      <c r="W724" s="2">
        <v>0</v>
      </c>
      <c r="X724" s="2" t="s">
        <v>42</v>
      </c>
      <c r="Y724" s="2" t="s">
        <v>42</v>
      </c>
      <c r="Z724" s="1">
        <v>1</v>
      </c>
      <c r="AA724" s="1" t="s">
        <v>42</v>
      </c>
      <c r="AB724" s="1" t="s">
        <v>42</v>
      </c>
      <c r="AC724" s="1" t="s">
        <v>4085</v>
      </c>
      <c r="AD724" s="1" t="s">
        <v>98</v>
      </c>
      <c r="AE724" s="1" t="s">
        <v>190</v>
      </c>
      <c r="AF724" s="1">
        <v>0</v>
      </c>
      <c r="AG724" s="1"/>
      <c r="AH724" s="1" t="s">
        <v>42</v>
      </c>
    </row>
    <row r="725" spans="1:34" hidden="1" x14ac:dyDescent="0.25">
      <c r="A725" s="1" t="s">
        <v>4086</v>
      </c>
      <c r="B725" s="1" t="s">
        <v>4087</v>
      </c>
      <c r="C725" s="1" t="s">
        <v>36</v>
      </c>
      <c r="D725" s="1" t="s">
        <v>4088</v>
      </c>
      <c r="E725" s="1" t="s">
        <v>4089</v>
      </c>
      <c r="F725" s="1" t="s">
        <v>1560</v>
      </c>
      <c r="G725" s="5" t="s">
        <v>389</v>
      </c>
      <c r="H725" s="1">
        <v>2006</v>
      </c>
      <c r="I725" s="1" t="s">
        <v>348</v>
      </c>
      <c r="J725" s="2"/>
      <c r="K725" s="2">
        <v>1</v>
      </c>
      <c r="L725" s="2" t="s">
        <v>42</v>
      </c>
      <c r="M725" s="2" t="s">
        <v>42</v>
      </c>
      <c r="N725" s="2">
        <v>0</v>
      </c>
      <c r="O725" s="2" t="s">
        <v>42</v>
      </c>
      <c r="P725" s="2" t="s">
        <v>43</v>
      </c>
      <c r="Q725" s="2">
        <v>1</v>
      </c>
      <c r="R725" s="2" t="s">
        <v>42</v>
      </c>
      <c r="S725" s="2" t="s">
        <v>42</v>
      </c>
      <c r="T725" s="2">
        <v>0</v>
      </c>
      <c r="U725" s="2" t="s">
        <v>42</v>
      </c>
      <c r="V725" s="2" t="s">
        <v>42</v>
      </c>
      <c r="W725" s="2">
        <v>0</v>
      </c>
      <c r="X725" s="2" t="s">
        <v>42</v>
      </c>
      <c r="Y725" s="2" t="s">
        <v>42</v>
      </c>
      <c r="Z725" s="1">
        <v>1</v>
      </c>
      <c r="AA725" s="1" t="s">
        <v>42</v>
      </c>
      <c r="AB725" s="1" t="s">
        <v>42</v>
      </c>
      <c r="AC725" s="1" t="s">
        <v>4090</v>
      </c>
      <c r="AD725" s="1" t="s">
        <v>98</v>
      </c>
      <c r="AE725" s="1" t="s">
        <v>1486</v>
      </c>
      <c r="AF725" s="1">
        <v>0</v>
      </c>
      <c r="AG725" s="1" t="s">
        <v>557</v>
      </c>
      <c r="AH725" s="1" t="s">
        <v>42</v>
      </c>
    </row>
    <row r="726" spans="1:34" hidden="1" x14ac:dyDescent="0.25">
      <c r="A726" s="1" t="s">
        <v>4091</v>
      </c>
      <c r="B726" s="1" t="s">
        <v>4092</v>
      </c>
      <c r="C726" s="1" t="s">
        <v>36</v>
      </c>
      <c r="D726" s="1" t="s">
        <v>4093</v>
      </c>
      <c r="E726" s="1" t="s">
        <v>4094</v>
      </c>
      <c r="F726" s="1" t="s">
        <v>790</v>
      </c>
      <c r="G726" s="5" t="s">
        <v>1571</v>
      </c>
      <c r="H726" s="1">
        <v>2006</v>
      </c>
      <c r="I726" s="1" t="s">
        <v>348</v>
      </c>
      <c r="J726" s="2"/>
      <c r="K726" s="2">
        <v>1</v>
      </c>
      <c r="L726" s="2" t="s">
        <v>42</v>
      </c>
      <c r="M726" s="2" t="s">
        <v>42</v>
      </c>
      <c r="N726" s="2">
        <v>0</v>
      </c>
      <c r="O726" s="2" t="s">
        <v>42</v>
      </c>
      <c r="P726" s="2" t="s">
        <v>43</v>
      </c>
      <c r="Q726" s="2">
        <v>1</v>
      </c>
      <c r="R726" s="2" t="s">
        <v>42</v>
      </c>
      <c r="S726" s="2" t="s">
        <v>42</v>
      </c>
      <c r="T726" s="2">
        <v>0</v>
      </c>
      <c r="U726" s="2" t="s">
        <v>42</v>
      </c>
      <c r="V726" s="2" t="s">
        <v>42</v>
      </c>
      <c r="W726" s="2">
        <v>0</v>
      </c>
      <c r="X726" s="2" t="s">
        <v>42</v>
      </c>
      <c r="Y726" s="2" t="s">
        <v>42</v>
      </c>
      <c r="Z726" s="1">
        <v>1</v>
      </c>
      <c r="AA726" s="1" t="s">
        <v>42</v>
      </c>
      <c r="AB726" s="1" t="s">
        <v>42</v>
      </c>
      <c r="AC726" s="1" t="s">
        <v>4095</v>
      </c>
      <c r="AD726" s="1" t="s">
        <v>98</v>
      </c>
      <c r="AE726" s="1" t="s">
        <v>958</v>
      </c>
      <c r="AF726" s="1">
        <v>0</v>
      </c>
      <c r="AG726" s="1"/>
      <c r="AH726" s="1" t="s">
        <v>42</v>
      </c>
    </row>
    <row r="727" spans="1:34" hidden="1" x14ac:dyDescent="0.25">
      <c r="A727" s="1" t="s">
        <v>4096</v>
      </c>
      <c r="B727" s="1" t="s">
        <v>4097</v>
      </c>
      <c r="C727" s="1" t="s">
        <v>36</v>
      </c>
      <c r="D727" s="1" t="s">
        <v>4098</v>
      </c>
      <c r="E727" s="1" t="s">
        <v>4099</v>
      </c>
      <c r="F727" s="1" t="s">
        <v>661</v>
      </c>
      <c r="G727" s="5" t="s">
        <v>1280</v>
      </c>
      <c r="H727" s="1">
        <v>2006</v>
      </c>
      <c r="I727" s="1" t="s">
        <v>163</v>
      </c>
      <c r="J727" s="2"/>
      <c r="K727" s="2">
        <v>1</v>
      </c>
      <c r="L727" s="2" t="s">
        <v>42</v>
      </c>
      <c r="M727" s="2" t="s">
        <v>42</v>
      </c>
      <c r="N727" s="2">
        <v>0</v>
      </c>
      <c r="O727" s="2" t="s">
        <v>42</v>
      </c>
      <c r="P727" s="2" t="s">
        <v>43</v>
      </c>
      <c r="Q727" s="2">
        <v>1</v>
      </c>
      <c r="R727" s="2" t="s">
        <v>42</v>
      </c>
      <c r="S727" s="2" t="s">
        <v>42</v>
      </c>
      <c r="T727" s="2">
        <v>0</v>
      </c>
      <c r="U727" s="2" t="s">
        <v>42</v>
      </c>
      <c r="V727" s="2" t="s">
        <v>42</v>
      </c>
      <c r="W727" s="2">
        <v>0</v>
      </c>
      <c r="X727" s="2" t="s">
        <v>42</v>
      </c>
      <c r="Y727" s="2" t="s">
        <v>42</v>
      </c>
      <c r="Z727" s="1">
        <v>1</v>
      </c>
      <c r="AA727" s="1" t="s">
        <v>42</v>
      </c>
      <c r="AB727" s="1" t="s">
        <v>42</v>
      </c>
      <c r="AC727" s="1" t="s">
        <v>4100</v>
      </c>
      <c r="AD727" s="1" t="s">
        <v>98</v>
      </c>
      <c r="AE727" s="1" t="s">
        <v>696</v>
      </c>
      <c r="AF727" s="1">
        <v>0</v>
      </c>
      <c r="AG727" s="1" t="s">
        <v>100</v>
      </c>
      <c r="AH727" s="1" t="s">
        <v>42</v>
      </c>
    </row>
    <row r="728" spans="1:34" hidden="1" x14ac:dyDescent="0.25">
      <c r="A728" s="1" t="s">
        <v>4101</v>
      </c>
      <c r="B728" s="1" t="s">
        <v>4102</v>
      </c>
      <c r="C728" s="1" t="s">
        <v>36</v>
      </c>
      <c r="D728" s="1" t="s">
        <v>4103</v>
      </c>
      <c r="E728" s="1" t="s">
        <v>4008</v>
      </c>
      <c r="F728" s="1" t="s">
        <v>3582</v>
      </c>
      <c r="G728" s="5" t="s">
        <v>62</v>
      </c>
      <c r="H728" s="1">
        <v>2019</v>
      </c>
      <c r="I728" s="1" t="s">
        <v>4104</v>
      </c>
      <c r="J728" s="2"/>
      <c r="K728" s="2">
        <v>1</v>
      </c>
      <c r="L728" s="2" t="s">
        <v>42</v>
      </c>
      <c r="M728" s="2" t="s">
        <v>42</v>
      </c>
      <c r="N728" s="2" t="s">
        <v>42</v>
      </c>
      <c r="O728" s="2" t="s">
        <v>42</v>
      </c>
      <c r="P728" s="2" t="s">
        <v>43</v>
      </c>
      <c r="Q728" s="2">
        <v>1</v>
      </c>
      <c r="R728" s="2" t="s">
        <v>42</v>
      </c>
      <c r="S728" s="2" t="s">
        <v>42</v>
      </c>
      <c r="T728" s="2" t="s">
        <v>42</v>
      </c>
      <c r="U728" s="2" t="s">
        <v>42</v>
      </c>
      <c r="V728" s="2" t="s">
        <v>42</v>
      </c>
      <c r="W728" s="2" t="s">
        <v>42</v>
      </c>
      <c r="X728" s="2" t="s">
        <v>42</v>
      </c>
      <c r="Y728" s="2" t="s">
        <v>42</v>
      </c>
      <c r="Z728" s="1">
        <v>1</v>
      </c>
      <c r="AA728" s="1" t="s">
        <v>42</v>
      </c>
      <c r="AB728" s="1" t="s">
        <v>42</v>
      </c>
      <c r="AC728" s="1" t="s">
        <v>4105</v>
      </c>
      <c r="AD728" s="1" t="s">
        <v>98</v>
      </c>
      <c r="AE728" s="1" t="s">
        <v>4010</v>
      </c>
      <c r="AF728" s="1">
        <v>0</v>
      </c>
      <c r="AG728" s="1" t="s">
        <v>191</v>
      </c>
      <c r="AH728" s="1" t="s">
        <v>42</v>
      </c>
    </row>
    <row r="729" spans="1:34" hidden="1" x14ac:dyDescent="0.25">
      <c r="A729" s="1" t="s">
        <v>4106</v>
      </c>
      <c r="B729" s="1" t="s">
        <v>4107</v>
      </c>
      <c r="C729" s="1" t="s">
        <v>36</v>
      </c>
      <c r="D729" s="1" t="s">
        <v>4108</v>
      </c>
      <c r="E729" s="1" t="s">
        <v>4109</v>
      </c>
      <c r="F729" s="1" t="s">
        <v>612</v>
      </c>
      <c r="G729" s="5" t="s">
        <v>942</v>
      </c>
      <c r="H729" s="1">
        <v>2006</v>
      </c>
      <c r="I729" s="1" t="s">
        <v>722</v>
      </c>
      <c r="J729" s="2"/>
      <c r="K729" s="2">
        <v>1</v>
      </c>
      <c r="L729" s="2" t="s">
        <v>42</v>
      </c>
      <c r="M729" s="2" t="s">
        <v>42</v>
      </c>
      <c r="N729" s="2">
        <v>0</v>
      </c>
      <c r="O729" s="2" t="s">
        <v>42</v>
      </c>
      <c r="P729" s="2" t="s">
        <v>43</v>
      </c>
      <c r="Q729" s="2">
        <v>1</v>
      </c>
      <c r="R729" s="2" t="s">
        <v>42</v>
      </c>
      <c r="S729" s="2" t="s">
        <v>42</v>
      </c>
      <c r="T729" s="2">
        <v>0</v>
      </c>
      <c r="U729" s="2" t="s">
        <v>42</v>
      </c>
      <c r="V729" s="2" t="s">
        <v>42</v>
      </c>
      <c r="W729" s="2">
        <v>0</v>
      </c>
      <c r="X729" s="2" t="s">
        <v>42</v>
      </c>
      <c r="Y729" s="2" t="s">
        <v>42</v>
      </c>
      <c r="Z729" s="1">
        <v>1</v>
      </c>
      <c r="AA729" s="1" t="s">
        <v>42</v>
      </c>
      <c r="AB729" s="1" t="s">
        <v>42</v>
      </c>
      <c r="AC729" s="1" t="s">
        <v>4110</v>
      </c>
      <c r="AD729" s="1" t="s">
        <v>98</v>
      </c>
      <c r="AE729" s="1" t="s">
        <v>4010</v>
      </c>
      <c r="AF729" s="1">
        <v>0</v>
      </c>
      <c r="AG729" s="1"/>
      <c r="AH729" s="1" t="s">
        <v>42</v>
      </c>
    </row>
    <row r="730" spans="1:34" hidden="1" x14ac:dyDescent="0.25">
      <c r="A730" s="1" t="s">
        <v>4111</v>
      </c>
      <c r="B730" s="1" t="s">
        <v>4112</v>
      </c>
      <c r="C730" s="1" t="s">
        <v>36</v>
      </c>
      <c r="D730" s="1" t="s">
        <v>4113</v>
      </c>
      <c r="E730" s="1" t="s">
        <v>4114</v>
      </c>
      <c r="F730" s="1" t="s">
        <v>364</v>
      </c>
      <c r="G730" s="5" t="s">
        <v>62</v>
      </c>
      <c r="H730" s="1">
        <v>2019</v>
      </c>
      <c r="I730" s="1" t="s">
        <v>365</v>
      </c>
      <c r="J730" s="2"/>
      <c r="K730" s="2">
        <v>1</v>
      </c>
      <c r="L730" s="2" t="s">
        <v>42</v>
      </c>
      <c r="M730" s="2" t="s">
        <v>42</v>
      </c>
      <c r="N730" s="2" t="s">
        <v>42</v>
      </c>
      <c r="O730" s="2" t="s">
        <v>42</v>
      </c>
      <c r="P730" s="2" t="s">
        <v>43</v>
      </c>
      <c r="Q730" s="2">
        <v>1</v>
      </c>
      <c r="R730" s="2" t="s">
        <v>42</v>
      </c>
      <c r="S730" s="2" t="s">
        <v>42</v>
      </c>
      <c r="T730" s="2" t="s">
        <v>42</v>
      </c>
      <c r="U730" s="2" t="s">
        <v>42</v>
      </c>
      <c r="V730" s="2" t="s">
        <v>42</v>
      </c>
      <c r="W730" s="2" t="s">
        <v>42</v>
      </c>
      <c r="X730" s="2" t="s">
        <v>42</v>
      </c>
      <c r="Y730" s="2" t="s">
        <v>42</v>
      </c>
      <c r="Z730" s="1">
        <v>1</v>
      </c>
      <c r="AA730" s="1" t="s">
        <v>42</v>
      </c>
      <c r="AB730" s="1" t="s">
        <v>42</v>
      </c>
      <c r="AC730" s="1" t="s">
        <v>4115</v>
      </c>
      <c r="AD730" s="1" t="s">
        <v>98</v>
      </c>
      <c r="AE730" s="1" t="s">
        <v>4010</v>
      </c>
      <c r="AF730" s="1">
        <v>0</v>
      </c>
      <c r="AG730" s="1" t="s">
        <v>191</v>
      </c>
      <c r="AH730" s="1" t="s">
        <v>42</v>
      </c>
    </row>
    <row r="731" spans="1:34" hidden="1" x14ac:dyDescent="0.25">
      <c r="A731" s="1" t="s">
        <v>4116</v>
      </c>
      <c r="B731" s="1" t="s">
        <v>4117</v>
      </c>
      <c r="C731" s="1" t="s">
        <v>50</v>
      </c>
      <c r="D731" s="1" t="s">
        <v>4118</v>
      </c>
      <c r="E731" s="1" t="s">
        <v>4119</v>
      </c>
      <c r="F731" s="1" t="s">
        <v>95</v>
      </c>
      <c r="G731" s="5" t="s">
        <v>1103</v>
      </c>
      <c r="H731" s="1">
        <v>2006</v>
      </c>
      <c r="I731" s="1" t="s">
        <v>63</v>
      </c>
      <c r="J731" s="2"/>
      <c r="K731" s="2">
        <v>1</v>
      </c>
      <c r="L731" s="2" t="s">
        <v>42</v>
      </c>
      <c r="M731" s="2" t="s">
        <v>42</v>
      </c>
      <c r="N731" s="2">
        <v>0</v>
      </c>
      <c r="O731" s="2" t="s">
        <v>42</v>
      </c>
      <c r="P731" s="2" t="s">
        <v>43</v>
      </c>
      <c r="Q731" s="2">
        <v>1</v>
      </c>
      <c r="R731" s="2" t="s">
        <v>42</v>
      </c>
      <c r="S731" s="2" t="s">
        <v>42</v>
      </c>
      <c r="T731" s="2">
        <v>0</v>
      </c>
      <c r="U731" s="2" t="s">
        <v>42</v>
      </c>
      <c r="V731" s="2" t="s">
        <v>42</v>
      </c>
      <c r="W731" s="2">
        <v>0</v>
      </c>
      <c r="X731" s="2" t="s">
        <v>42</v>
      </c>
      <c r="Y731" s="2" t="s">
        <v>42</v>
      </c>
      <c r="Z731" s="1">
        <v>1</v>
      </c>
      <c r="AA731" s="1" t="s">
        <v>42</v>
      </c>
      <c r="AB731" s="1" t="s">
        <v>42</v>
      </c>
      <c r="AC731" s="1" t="s">
        <v>4120</v>
      </c>
      <c r="AD731" s="1" t="s">
        <v>45</v>
      </c>
      <c r="AE731" s="1" t="s">
        <v>852</v>
      </c>
      <c r="AF731" s="1" t="s">
        <v>100</v>
      </c>
      <c r="AG731" s="1"/>
      <c r="AH731" s="1" t="s">
        <v>42</v>
      </c>
    </row>
    <row r="732" spans="1:34" hidden="1" x14ac:dyDescent="0.25">
      <c r="A732" s="1" t="s">
        <v>4135</v>
      </c>
      <c r="B732" s="1" t="s">
        <v>4136</v>
      </c>
      <c r="C732" s="1" t="s">
        <v>36</v>
      </c>
      <c r="D732" s="1" t="s">
        <v>4137</v>
      </c>
      <c r="E732" s="1" t="s">
        <v>4138</v>
      </c>
      <c r="F732" s="1" t="s">
        <v>3227</v>
      </c>
      <c r="G732" s="5" t="s">
        <v>40</v>
      </c>
      <c r="H732" s="1">
        <v>2015</v>
      </c>
      <c r="I732" s="1" t="s">
        <v>163</v>
      </c>
      <c r="J732" s="2"/>
      <c r="K732" s="2">
        <v>1</v>
      </c>
      <c r="L732" s="2" t="s">
        <v>42</v>
      </c>
      <c r="M732" s="2" t="s">
        <v>42</v>
      </c>
      <c r="N732" s="2">
        <v>0</v>
      </c>
      <c r="O732" s="2" t="s">
        <v>42</v>
      </c>
      <c r="P732" s="2" t="s">
        <v>43</v>
      </c>
      <c r="Q732" s="2">
        <v>1</v>
      </c>
      <c r="R732" s="2" t="s">
        <v>42</v>
      </c>
      <c r="S732" s="2" t="s">
        <v>42</v>
      </c>
      <c r="T732" s="2">
        <v>0</v>
      </c>
      <c r="U732" s="2" t="s">
        <v>42</v>
      </c>
      <c r="V732" s="2" t="s">
        <v>42</v>
      </c>
      <c r="W732" s="2">
        <v>0</v>
      </c>
      <c r="X732" s="2" t="s">
        <v>42</v>
      </c>
      <c r="Y732" s="2" t="s">
        <v>42</v>
      </c>
      <c r="Z732" s="1">
        <v>1</v>
      </c>
      <c r="AA732" s="1" t="s">
        <v>42</v>
      </c>
      <c r="AB732" s="1" t="s">
        <v>42</v>
      </c>
      <c r="AC732" s="1" t="s">
        <v>4139</v>
      </c>
      <c r="AD732" s="1" t="s">
        <v>45</v>
      </c>
      <c r="AE732" s="1" t="s">
        <v>127</v>
      </c>
      <c r="AF732" s="1">
        <v>0</v>
      </c>
      <c r="AG732" s="1" t="s">
        <v>4140</v>
      </c>
      <c r="AH732" s="1" t="s">
        <v>42</v>
      </c>
    </row>
    <row r="733" spans="1:34" hidden="1" x14ac:dyDescent="0.25">
      <c r="A733" s="26" t="s">
        <v>4141</v>
      </c>
      <c r="B733" s="18" t="s">
        <v>4142</v>
      </c>
      <c r="C733" s="1" t="s">
        <v>286</v>
      </c>
      <c r="D733" s="1" t="s">
        <v>4143</v>
      </c>
      <c r="E733" s="1" t="s">
        <v>4144</v>
      </c>
      <c r="F733" s="1" t="s">
        <v>4145</v>
      </c>
      <c r="G733" s="5" t="s">
        <v>62</v>
      </c>
      <c r="H733" s="1">
        <v>2020</v>
      </c>
      <c r="I733" s="26" t="s">
        <v>1088</v>
      </c>
      <c r="J733" s="2"/>
      <c r="K733" s="2">
        <v>1</v>
      </c>
      <c r="L733" s="2" t="s">
        <v>42</v>
      </c>
      <c r="M733" s="2" t="s">
        <v>42</v>
      </c>
      <c r="N733" s="2">
        <v>1</v>
      </c>
      <c r="O733" s="2" t="s">
        <v>42</v>
      </c>
      <c r="P733" s="2" t="s">
        <v>43</v>
      </c>
      <c r="Q733" s="2" t="s">
        <v>42</v>
      </c>
      <c r="R733" s="2" t="s">
        <v>42</v>
      </c>
      <c r="S733" s="2" t="s">
        <v>42</v>
      </c>
      <c r="T733" s="2" t="s">
        <v>42</v>
      </c>
      <c r="U733" s="2" t="s">
        <v>42</v>
      </c>
      <c r="V733" s="2" t="s">
        <v>42</v>
      </c>
      <c r="W733" s="2" t="s">
        <v>42</v>
      </c>
      <c r="X733" s="2" t="s">
        <v>42</v>
      </c>
      <c r="Y733" s="2" t="s">
        <v>42</v>
      </c>
      <c r="Z733" s="1" t="s">
        <v>42</v>
      </c>
      <c r="AA733" s="1" t="s">
        <v>42</v>
      </c>
      <c r="AB733" s="1" t="s">
        <v>42</v>
      </c>
      <c r="AC733" s="1" t="s">
        <v>4146</v>
      </c>
      <c r="AD733" s="1"/>
      <c r="AE733" s="1"/>
      <c r="AF733" s="1">
        <v>0</v>
      </c>
      <c r="AG733" s="1" t="s">
        <v>1320</v>
      </c>
      <c r="AH733" s="1" t="s">
        <v>42</v>
      </c>
    </row>
    <row r="734" spans="1:34" hidden="1" x14ac:dyDescent="0.25">
      <c r="A734" s="1" t="s">
        <v>4147</v>
      </c>
      <c r="B734" s="1" t="s">
        <v>4148</v>
      </c>
      <c r="C734" s="1" t="s">
        <v>36</v>
      </c>
      <c r="D734" s="1" t="s">
        <v>4149</v>
      </c>
      <c r="E734" s="1" t="s">
        <v>4150</v>
      </c>
      <c r="F734" s="1" t="s">
        <v>1598</v>
      </c>
      <c r="G734" s="5" t="s">
        <v>290</v>
      </c>
      <c r="H734" s="1">
        <v>2007</v>
      </c>
      <c r="I734" s="1" t="s">
        <v>414</v>
      </c>
      <c r="J734" s="2"/>
      <c r="K734" s="2">
        <v>1</v>
      </c>
      <c r="L734" s="2" t="s">
        <v>42</v>
      </c>
      <c r="M734" s="2" t="s">
        <v>42</v>
      </c>
      <c r="N734" s="2">
        <v>0</v>
      </c>
      <c r="O734" s="2" t="s">
        <v>42</v>
      </c>
      <c r="P734" s="2" t="s">
        <v>43</v>
      </c>
      <c r="Q734" s="2">
        <v>1</v>
      </c>
      <c r="R734" s="2" t="s">
        <v>42</v>
      </c>
      <c r="S734" s="2" t="s">
        <v>42</v>
      </c>
      <c r="T734" s="2">
        <v>0</v>
      </c>
      <c r="U734" s="2" t="s">
        <v>42</v>
      </c>
      <c r="V734" s="2" t="s">
        <v>42</v>
      </c>
      <c r="W734" s="2">
        <v>0</v>
      </c>
      <c r="X734" s="2" t="s">
        <v>42</v>
      </c>
      <c r="Y734" s="2" t="s">
        <v>42</v>
      </c>
      <c r="Z734" s="1">
        <v>0</v>
      </c>
      <c r="AA734" s="1" t="s">
        <v>42</v>
      </c>
      <c r="AB734" s="1" t="s">
        <v>42</v>
      </c>
      <c r="AC734" s="1" t="s">
        <v>4151</v>
      </c>
      <c r="AD734" s="1" t="s">
        <v>136</v>
      </c>
      <c r="AE734" s="1" t="s">
        <v>137</v>
      </c>
      <c r="AF734" s="1">
        <v>0</v>
      </c>
      <c r="AG734" s="1" t="s">
        <v>100</v>
      </c>
      <c r="AH734" s="1" t="s">
        <v>42</v>
      </c>
    </row>
    <row r="735" spans="1:34" hidden="1" x14ac:dyDescent="0.25">
      <c r="A735" s="18" t="s">
        <v>4152</v>
      </c>
      <c r="B735" s="18" t="str">
        <f>VLOOKUP(A735,'[1]2020 New Titles'!A:I,2,FALSE)</f>
        <v>Journal of Modern European History</v>
      </c>
      <c r="C735" s="26" t="s">
        <v>50</v>
      </c>
      <c r="D735" s="1" t="s">
        <v>4153</v>
      </c>
      <c r="E735" s="1" t="s">
        <v>4154</v>
      </c>
      <c r="F735" s="1" t="s">
        <v>133</v>
      </c>
      <c r="G735" s="5" t="s">
        <v>152</v>
      </c>
      <c r="H735" s="1">
        <v>2020</v>
      </c>
      <c r="I735" s="1" t="s">
        <v>134</v>
      </c>
      <c r="J735" s="2"/>
      <c r="K735" s="2">
        <v>1</v>
      </c>
      <c r="L735" s="2" t="s">
        <v>42</v>
      </c>
      <c r="M735" s="2" t="s">
        <v>42</v>
      </c>
      <c r="N735" s="2" t="s">
        <v>42</v>
      </c>
      <c r="O735" s="2" t="s">
        <v>42</v>
      </c>
      <c r="P735" s="2" t="s">
        <v>43</v>
      </c>
      <c r="Q735" s="2">
        <v>1</v>
      </c>
      <c r="R735" s="2" t="s">
        <v>42</v>
      </c>
      <c r="S735" s="2" t="s">
        <v>42</v>
      </c>
      <c r="T735" s="2" t="s">
        <v>42</v>
      </c>
      <c r="U735" s="2" t="s">
        <v>42</v>
      </c>
      <c r="V735" s="2" t="s">
        <v>42</v>
      </c>
      <c r="W735" s="2" t="s">
        <v>42</v>
      </c>
      <c r="X735" s="2" t="s">
        <v>42</v>
      </c>
      <c r="Y735" s="2" t="s">
        <v>42</v>
      </c>
      <c r="Z735" s="1" t="s">
        <v>42</v>
      </c>
      <c r="AA735" s="1" t="s">
        <v>42</v>
      </c>
      <c r="AB735" s="1" t="s">
        <v>42</v>
      </c>
      <c r="AC735" s="1" t="s">
        <v>4155</v>
      </c>
      <c r="AD735" s="1"/>
      <c r="AE735" s="1"/>
      <c r="AF735" s="1">
        <v>0</v>
      </c>
      <c r="AG735" s="1" t="e">
        <v>#REF!</v>
      </c>
      <c r="AH735" s="1" t="s">
        <v>42</v>
      </c>
    </row>
    <row r="736" spans="1:34" hidden="1" x14ac:dyDescent="0.25">
      <c r="A736" s="1" t="s">
        <v>4156</v>
      </c>
      <c r="B736" s="1" t="s">
        <v>4157</v>
      </c>
      <c r="C736" s="1" t="s">
        <v>36</v>
      </c>
      <c r="D736" s="1" t="s">
        <v>4158</v>
      </c>
      <c r="E736" s="1" t="s">
        <v>4159</v>
      </c>
      <c r="F736" s="1" t="s">
        <v>4160</v>
      </c>
      <c r="G736" s="5" t="s">
        <v>643</v>
      </c>
      <c r="H736" s="1">
        <v>2009</v>
      </c>
      <c r="I736" s="1" t="s">
        <v>649</v>
      </c>
      <c r="J736" s="2"/>
      <c r="K736" s="2">
        <v>1</v>
      </c>
      <c r="L736" s="2" t="s">
        <v>42</v>
      </c>
      <c r="M736" s="2" t="s">
        <v>42</v>
      </c>
      <c r="N736" s="2">
        <v>0</v>
      </c>
      <c r="O736" s="2" t="s">
        <v>42</v>
      </c>
      <c r="P736" s="2" t="s">
        <v>43</v>
      </c>
      <c r="Q736" s="2">
        <v>1</v>
      </c>
      <c r="R736" s="2" t="s">
        <v>42</v>
      </c>
      <c r="S736" s="2" t="s">
        <v>42</v>
      </c>
      <c r="T736" s="2">
        <v>0</v>
      </c>
      <c r="U736" s="2" t="s">
        <v>42</v>
      </c>
      <c r="V736" s="2" t="s">
        <v>42</v>
      </c>
      <c r="W736" s="2">
        <v>0</v>
      </c>
      <c r="X736" s="2" t="s">
        <v>42</v>
      </c>
      <c r="Y736" s="2" t="s">
        <v>42</v>
      </c>
      <c r="Z736" s="1">
        <v>1</v>
      </c>
      <c r="AA736" s="1" t="s">
        <v>42</v>
      </c>
      <c r="AB736" s="1" t="s">
        <v>42</v>
      </c>
      <c r="AC736" s="1" t="s">
        <v>4161</v>
      </c>
      <c r="AD736" s="1" t="s">
        <v>65</v>
      </c>
      <c r="AE736" s="1" t="s">
        <v>65</v>
      </c>
      <c r="AF736" s="1">
        <v>0</v>
      </c>
      <c r="AG736" s="1" t="s">
        <v>191</v>
      </c>
      <c r="AH736" s="1" t="s">
        <v>42</v>
      </c>
    </row>
    <row r="737" spans="1:34" hidden="1" x14ac:dyDescent="0.25">
      <c r="A737" s="1" t="s">
        <v>4165</v>
      </c>
      <c r="B737" s="1" t="s">
        <v>4166</v>
      </c>
      <c r="C737" s="1" t="s">
        <v>103</v>
      </c>
      <c r="D737" s="1" t="s">
        <v>4167</v>
      </c>
      <c r="E737" s="1" t="s">
        <v>4168</v>
      </c>
      <c r="F737" s="1" t="s">
        <v>161</v>
      </c>
      <c r="G737" s="5" t="s">
        <v>324</v>
      </c>
      <c r="H737" s="1">
        <v>2018</v>
      </c>
      <c r="I737" s="1" t="s">
        <v>734</v>
      </c>
      <c r="J737" s="2"/>
      <c r="K737" s="2">
        <v>1</v>
      </c>
      <c r="L737" s="2" t="s">
        <v>42</v>
      </c>
      <c r="M737" s="2" t="s">
        <v>42</v>
      </c>
      <c r="N737" s="2">
        <v>1</v>
      </c>
      <c r="O737" s="2">
        <v>0</v>
      </c>
      <c r="P737" s="2" t="s">
        <v>43</v>
      </c>
      <c r="Q737" s="2" t="s">
        <v>42</v>
      </c>
      <c r="R737" s="2">
        <v>0</v>
      </c>
      <c r="S737" s="2" t="s">
        <v>42</v>
      </c>
      <c r="T737" s="2">
        <v>1</v>
      </c>
      <c r="U737" s="2">
        <v>0</v>
      </c>
      <c r="V737" s="2" t="s">
        <v>42</v>
      </c>
      <c r="W737" s="2" t="s">
        <v>42</v>
      </c>
      <c r="X737" s="2">
        <v>0</v>
      </c>
      <c r="Y737" s="2" t="s">
        <v>42</v>
      </c>
      <c r="Z737" s="1">
        <v>1</v>
      </c>
      <c r="AA737" s="1">
        <v>1</v>
      </c>
      <c r="AB737" s="1" t="s">
        <v>42</v>
      </c>
      <c r="AC737" s="1" t="s">
        <v>4169</v>
      </c>
      <c r="AD737" s="1" t="s">
        <v>239</v>
      </c>
      <c r="AE737" s="1" t="s">
        <v>2012</v>
      </c>
      <c r="AF737" s="1" t="s">
        <v>100</v>
      </c>
      <c r="AG737" s="1" t="s">
        <v>2013</v>
      </c>
      <c r="AH737" s="1" t="s">
        <v>42</v>
      </c>
    </row>
    <row r="738" spans="1:34" hidden="1" x14ac:dyDescent="0.25">
      <c r="A738" s="1" t="s">
        <v>4186</v>
      </c>
      <c r="B738" s="1" t="s">
        <v>4187</v>
      </c>
      <c r="C738" s="1" t="s">
        <v>103</v>
      </c>
      <c r="D738" s="1" t="s">
        <v>4188</v>
      </c>
      <c r="E738" s="1" t="s">
        <v>4189</v>
      </c>
      <c r="F738" s="1" t="s">
        <v>2241</v>
      </c>
      <c r="G738" s="5" t="s">
        <v>96</v>
      </c>
      <c r="H738" s="1">
        <v>2007</v>
      </c>
      <c r="I738" s="1" t="s">
        <v>728</v>
      </c>
      <c r="J738" s="2"/>
      <c r="K738" s="2">
        <v>1</v>
      </c>
      <c r="L738" s="2" t="s">
        <v>42</v>
      </c>
      <c r="M738" s="2" t="s">
        <v>42</v>
      </c>
      <c r="N738" s="2">
        <v>1</v>
      </c>
      <c r="O738" s="2" t="s">
        <v>42</v>
      </c>
      <c r="P738" s="2" t="s">
        <v>43</v>
      </c>
      <c r="Q738" s="2">
        <v>0</v>
      </c>
      <c r="R738" s="2" t="s">
        <v>42</v>
      </c>
      <c r="S738" s="2" t="s">
        <v>42</v>
      </c>
      <c r="T738" s="2">
        <v>1</v>
      </c>
      <c r="U738" s="2" t="s">
        <v>42</v>
      </c>
      <c r="V738" s="2" t="s">
        <v>42</v>
      </c>
      <c r="W738" s="2">
        <v>1</v>
      </c>
      <c r="X738" s="2" t="s">
        <v>42</v>
      </c>
      <c r="Y738" s="2" t="s">
        <v>42</v>
      </c>
      <c r="Z738" s="1">
        <v>1</v>
      </c>
      <c r="AA738" s="1" t="s">
        <v>42</v>
      </c>
      <c r="AB738" s="1" t="s">
        <v>42</v>
      </c>
      <c r="AC738" s="1" t="s">
        <v>4190</v>
      </c>
      <c r="AD738" s="1" t="s">
        <v>88</v>
      </c>
      <c r="AE738" s="1" t="s">
        <v>881</v>
      </c>
      <c r="AF738" s="1" t="s">
        <v>100</v>
      </c>
      <c r="AG738" s="1" t="s">
        <v>1098</v>
      </c>
      <c r="AH738" s="1" t="s">
        <v>42</v>
      </c>
    </row>
    <row r="739" spans="1:34" hidden="1" x14ac:dyDescent="0.25">
      <c r="A739" s="1" t="s">
        <v>4191</v>
      </c>
      <c r="B739" s="1" t="s">
        <v>4192</v>
      </c>
      <c r="C739" s="1" t="s">
        <v>103</v>
      </c>
      <c r="D739" s="1" t="s">
        <v>4193</v>
      </c>
      <c r="E739" s="1" t="s">
        <v>4194</v>
      </c>
      <c r="F739" s="1" t="s">
        <v>4195</v>
      </c>
      <c r="G739" s="5" t="s">
        <v>62</v>
      </c>
      <c r="H739" s="1">
        <v>2019</v>
      </c>
      <c r="I739" s="1" t="s">
        <v>870</v>
      </c>
      <c r="J739" s="2"/>
      <c r="K739" s="2">
        <v>1</v>
      </c>
      <c r="L739" s="2" t="s">
        <v>42</v>
      </c>
      <c r="M739" s="2" t="s">
        <v>42</v>
      </c>
      <c r="N739" s="2">
        <v>1</v>
      </c>
      <c r="O739" s="2" t="s">
        <v>42</v>
      </c>
      <c r="P739" s="2" t="s">
        <v>43</v>
      </c>
      <c r="Q739" s="2" t="s">
        <v>42</v>
      </c>
      <c r="R739" s="2" t="s">
        <v>42</v>
      </c>
      <c r="S739" s="2" t="s">
        <v>42</v>
      </c>
      <c r="T739" s="2">
        <v>1</v>
      </c>
      <c r="U739" s="2" t="s">
        <v>42</v>
      </c>
      <c r="V739" s="2" t="s">
        <v>42</v>
      </c>
      <c r="W739" s="2">
        <v>1</v>
      </c>
      <c r="X739" s="2" t="s">
        <v>42</v>
      </c>
      <c r="Y739" s="2" t="s">
        <v>42</v>
      </c>
      <c r="Z739" s="1" t="s">
        <v>42</v>
      </c>
      <c r="AA739" s="1" t="s">
        <v>42</v>
      </c>
      <c r="AB739" s="1" t="s">
        <v>42</v>
      </c>
      <c r="AC739" s="1" t="s">
        <v>4196</v>
      </c>
      <c r="AD739" s="1" t="s">
        <v>88</v>
      </c>
      <c r="AE739" s="1" t="s">
        <v>4197</v>
      </c>
      <c r="AF739" s="1">
        <v>0</v>
      </c>
      <c r="AG739" s="1" t="s">
        <v>2020</v>
      </c>
      <c r="AH739" s="1" t="s">
        <v>42</v>
      </c>
    </row>
    <row r="740" spans="1:34" hidden="1" x14ac:dyDescent="0.25">
      <c r="A740" s="1" t="s">
        <v>4198</v>
      </c>
      <c r="B740" s="1" t="s">
        <v>4199</v>
      </c>
      <c r="C740" s="1" t="s">
        <v>286</v>
      </c>
      <c r="D740" s="1" t="s">
        <v>4200</v>
      </c>
      <c r="E740" s="1" t="s">
        <v>4201</v>
      </c>
      <c r="F740" s="1" t="s">
        <v>4145</v>
      </c>
      <c r="G740" s="5" t="s">
        <v>62</v>
      </c>
      <c r="H740" s="1">
        <v>2019</v>
      </c>
      <c r="I740" s="1" t="s">
        <v>1088</v>
      </c>
      <c r="J740" s="2"/>
      <c r="K740" s="2">
        <v>1</v>
      </c>
      <c r="L740" s="2" t="s">
        <v>42</v>
      </c>
      <c r="M740" s="2" t="s">
        <v>42</v>
      </c>
      <c r="N740" s="2" t="s">
        <v>42</v>
      </c>
      <c r="O740" s="2" t="s">
        <v>42</v>
      </c>
      <c r="P740" s="2" t="s">
        <v>43</v>
      </c>
      <c r="Q740" s="2">
        <v>1</v>
      </c>
      <c r="R740" s="2" t="s">
        <v>42</v>
      </c>
      <c r="S740" s="2" t="s">
        <v>42</v>
      </c>
      <c r="T740" s="2" t="s">
        <v>42</v>
      </c>
      <c r="U740" s="2" t="s">
        <v>42</v>
      </c>
      <c r="V740" s="2" t="s">
        <v>42</v>
      </c>
      <c r="W740" s="2" t="s">
        <v>42</v>
      </c>
      <c r="X740" s="2" t="s">
        <v>42</v>
      </c>
      <c r="Y740" s="2" t="s">
        <v>42</v>
      </c>
      <c r="Z740" s="1" t="s">
        <v>42</v>
      </c>
      <c r="AA740" s="1" t="s">
        <v>42</v>
      </c>
      <c r="AB740" s="1" t="s">
        <v>42</v>
      </c>
      <c r="AC740" s="1" t="s">
        <v>4202</v>
      </c>
      <c r="AD740" s="1" t="s">
        <v>98</v>
      </c>
      <c r="AE740" s="1" t="s">
        <v>971</v>
      </c>
      <c r="AF740" s="1">
        <v>0</v>
      </c>
      <c r="AG740" s="1"/>
      <c r="AH740" s="1" t="s">
        <v>42</v>
      </c>
    </row>
    <row r="741" spans="1:34" hidden="1" x14ac:dyDescent="0.25">
      <c r="A741" s="18" t="s">
        <v>4203</v>
      </c>
      <c r="B741" s="18" t="str">
        <f>VLOOKUP(A741,'[1]2020 New Titles'!A:I,2,FALSE)</f>
        <v>Journal of Orthodontics</v>
      </c>
      <c r="C741" s="26" t="s">
        <v>50</v>
      </c>
      <c r="D741" s="1" t="s">
        <v>4204</v>
      </c>
      <c r="E741" s="1" t="s">
        <v>4205</v>
      </c>
      <c r="F741" s="1" t="s">
        <v>1418</v>
      </c>
      <c r="G741" s="5" t="s">
        <v>152</v>
      </c>
      <c r="H741" s="1">
        <v>2020</v>
      </c>
      <c r="I741" s="1" t="s">
        <v>446</v>
      </c>
      <c r="J741" s="2"/>
      <c r="K741" s="2">
        <v>1</v>
      </c>
      <c r="L741" s="2" t="s">
        <v>42</v>
      </c>
      <c r="M741" s="2" t="s">
        <v>42</v>
      </c>
      <c r="N741" s="2">
        <v>1</v>
      </c>
      <c r="O741" s="2" t="s">
        <v>42</v>
      </c>
      <c r="P741" s="2" t="s">
        <v>43</v>
      </c>
      <c r="Q741" s="2" t="s">
        <v>42</v>
      </c>
      <c r="R741" s="2" t="s">
        <v>42</v>
      </c>
      <c r="S741" s="2" t="s">
        <v>42</v>
      </c>
      <c r="T741" s="2">
        <v>1</v>
      </c>
      <c r="U741" s="2" t="s">
        <v>42</v>
      </c>
      <c r="V741" s="2" t="s">
        <v>42</v>
      </c>
      <c r="W741" s="2">
        <v>1</v>
      </c>
      <c r="X741" s="2" t="s">
        <v>42</v>
      </c>
      <c r="Y741" s="2" t="s">
        <v>42</v>
      </c>
      <c r="Z741" s="1">
        <v>1</v>
      </c>
      <c r="AA741" s="1" t="s">
        <v>42</v>
      </c>
      <c r="AB741" s="1" t="s">
        <v>42</v>
      </c>
      <c r="AC741" s="1" t="s">
        <v>4206</v>
      </c>
      <c r="AD741" s="1"/>
      <c r="AE741" s="1"/>
      <c r="AF741" s="1">
        <v>0</v>
      </c>
      <c r="AG741" s="1" t="e">
        <v>#REF!</v>
      </c>
      <c r="AH741" s="1" t="s">
        <v>42</v>
      </c>
    </row>
    <row r="742" spans="1:34" hidden="1" x14ac:dyDescent="0.25">
      <c r="A742" s="1" t="s">
        <v>4221</v>
      </c>
      <c r="B742" s="1" t="s">
        <v>4222</v>
      </c>
      <c r="C742" s="1" t="s">
        <v>77</v>
      </c>
      <c r="D742" s="1" t="s">
        <v>4223</v>
      </c>
      <c r="E742" s="1" t="s">
        <v>4224</v>
      </c>
      <c r="F742" s="1" t="s">
        <v>273</v>
      </c>
      <c r="G742" s="5" t="s">
        <v>324</v>
      </c>
      <c r="H742" s="1">
        <v>2018</v>
      </c>
      <c r="I742" s="1" t="s">
        <v>267</v>
      </c>
      <c r="J742" s="2"/>
      <c r="K742" s="2">
        <v>1</v>
      </c>
      <c r="L742" s="2" t="s">
        <v>42</v>
      </c>
      <c r="M742" s="2" t="s">
        <v>42</v>
      </c>
      <c r="N742" s="2">
        <v>1</v>
      </c>
      <c r="O742" s="2">
        <v>0</v>
      </c>
      <c r="P742" s="2" t="s">
        <v>43</v>
      </c>
      <c r="Q742" s="2" t="s">
        <v>42</v>
      </c>
      <c r="R742" s="2">
        <v>0</v>
      </c>
      <c r="S742" s="2" t="s">
        <v>42</v>
      </c>
      <c r="T742" s="2">
        <v>1</v>
      </c>
      <c r="U742" s="2">
        <v>0</v>
      </c>
      <c r="V742" s="2" t="s">
        <v>42</v>
      </c>
      <c r="W742" s="2">
        <v>1</v>
      </c>
      <c r="X742" s="2">
        <v>0</v>
      </c>
      <c r="Y742" s="2" t="s">
        <v>42</v>
      </c>
      <c r="Z742" s="1">
        <v>1</v>
      </c>
      <c r="AA742" s="1">
        <v>1</v>
      </c>
      <c r="AB742" s="1" t="s">
        <v>42</v>
      </c>
      <c r="AC742" s="1" t="s">
        <v>4225</v>
      </c>
      <c r="AD742" s="1" t="s">
        <v>399</v>
      </c>
      <c r="AE742" s="1" t="s">
        <v>431</v>
      </c>
      <c r="AF742" s="1">
        <v>0</v>
      </c>
      <c r="AG742" s="1" t="s">
        <v>4226</v>
      </c>
      <c r="AH742" s="1" t="s">
        <v>42</v>
      </c>
    </row>
    <row r="743" spans="1:34" hidden="1" x14ac:dyDescent="0.25">
      <c r="A743" s="1" t="s">
        <v>4227</v>
      </c>
      <c r="B743" s="1" t="s">
        <v>4228</v>
      </c>
      <c r="C743" s="1" t="s">
        <v>50</v>
      </c>
      <c r="D743" s="1" t="s">
        <v>4229</v>
      </c>
      <c r="E743" s="1" t="s">
        <v>4230</v>
      </c>
      <c r="F743" s="1" t="s">
        <v>3195</v>
      </c>
      <c r="G743" s="5" t="s">
        <v>40</v>
      </c>
      <c r="H743" s="1">
        <v>2015</v>
      </c>
      <c r="I743" s="1" t="s">
        <v>41</v>
      </c>
      <c r="J743" s="2"/>
      <c r="K743" s="2">
        <v>1</v>
      </c>
      <c r="L743" s="2" t="s">
        <v>42</v>
      </c>
      <c r="M743" s="2" t="s">
        <v>42</v>
      </c>
      <c r="N743" s="2">
        <v>0</v>
      </c>
      <c r="O743" s="2" t="s">
        <v>42</v>
      </c>
      <c r="P743" s="2" t="s">
        <v>43</v>
      </c>
      <c r="Q743" s="2">
        <v>1</v>
      </c>
      <c r="R743" s="2" t="s">
        <v>42</v>
      </c>
      <c r="S743" s="2" t="s">
        <v>42</v>
      </c>
      <c r="T743" s="2">
        <v>0</v>
      </c>
      <c r="U743" s="2" t="s">
        <v>42</v>
      </c>
      <c r="V743" s="2" t="s">
        <v>42</v>
      </c>
      <c r="W743" s="2">
        <v>0</v>
      </c>
      <c r="X743" s="2" t="s">
        <v>42</v>
      </c>
      <c r="Y743" s="2" t="s">
        <v>42</v>
      </c>
      <c r="Z743" s="1">
        <v>1</v>
      </c>
      <c r="AA743" s="1" t="s">
        <v>42</v>
      </c>
      <c r="AB743" s="1" t="s">
        <v>42</v>
      </c>
      <c r="AC743" s="1" t="s">
        <v>4231</v>
      </c>
      <c r="AD743" s="1" t="s">
        <v>45</v>
      </c>
      <c r="AE743" s="1" t="s">
        <v>812</v>
      </c>
      <c r="AF743" s="1" t="s">
        <v>100</v>
      </c>
      <c r="AG743" s="1" t="s">
        <v>191</v>
      </c>
      <c r="AH743" s="1" t="s">
        <v>42</v>
      </c>
    </row>
    <row r="744" spans="1:34" hidden="1" x14ac:dyDescent="0.25">
      <c r="A744" s="1" t="s">
        <v>4242</v>
      </c>
      <c r="B744" s="1" t="s">
        <v>4243</v>
      </c>
      <c r="C744" s="1" t="s">
        <v>50</v>
      </c>
      <c r="D744" s="1" t="s">
        <v>4244</v>
      </c>
      <c r="E744" s="1" t="s">
        <v>4245</v>
      </c>
      <c r="F744" s="1" t="s">
        <v>364</v>
      </c>
      <c r="G744" s="5" t="s">
        <v>2529</v>
      </c>
      <c r="H744" s="1">
        <v>2006</v>
      </c>
      <c r="I744" s="1" t="s">
        <v>365</v>
      </c>
      <c r="J744" s="2"/>
      <c r="K744" s="2">
        <v>1</v>
      </c>
      <c r="L744" s="2" t="s">
        <v>42</v>
      </c>
      <c r="M744" s="2" t="s">
        <v>42</v>
      </c>
      <c r="N744" s="2">
        <v>0</v>
      </c>
      <c r="O744" s="2" t="s">
        <v>42</v>
      </c>
      <c r="P744" s="2" t="s">
        <v>43</v>
      </c>
      <c r="Q744" s="2">
        <v>1</v>
      </c>
      <c r="R744" s="2" t="s">
        <v>42</v>
      </c>
      <c r="S744" s="2" t="s">
        <v>42</v>
      </c>
      <c r="T744" s="2">
        <v>0</v>
      </c>
      <c r="U744" s="2" t="s">
        <v>42</v>
      </c>
      <c r="V744" s="2" t="s">
        <v>42</v>
      </c>
      <c r="W744" s="2">
        <v>0</v>
      </c>
      <c r="X744" s="2" t="s">
        <v>42</v>
      </c>
      <c r="Y744" s="2" t="s">
        <v>42</v>
      </c>
      <c r="Z744" s="1">
        <v>1</v>
      </c>
      <c r="AA744" s="1" t="s">
        <v>42</v>
      </c>
      <c r="AB744" s="1" t="s">
        <v>42</v>
      </c>
      <c r="AC744" s="1" t="s">
        <v>4246</v>
      </c>
      <c r="AD744" s="1" t="s">
        <v>292</v>
      </c>
      <c r="AE744" s="1" t="s">
        <v>350</v>
      </c>
      <c r="AF744" s="1" t="s">
        <v>100</v>
      </c>
      <c r="AG744" s="1" t="s">
        <v>4247</v>
      </c>
      <c r="AH744" s="1" t="s">
        <v>42</v>
      </c>
    </row>
    <row r="745" spans="1:34" hidden="1" x14ac:dyDescent="0.25">
      <c r="A745" s="18" t="s">
        <v>4248</v>
      </c>
      <c r="B745" s="18" t="str">
        <f>VLOOKUP(A745,'[1]2019 New Titles'!A:I,2,FALSE)</f>
        <v>Journal of Peacebuilding &amp; Development</v>
      </c>
      <c r="C745" s="26" t="s">
        <v>36</v>
      </c>
      <c r="D745" s="1" t="s">
        <v>4249</v>
      </c>
      <c r="E745" s="1" t="s">
        <v>4250</v>
      </c>
      <c r="F745" s="1" t="s">
        <v>504</v>
      </c>
      <c r="G745" s="5" t="s">
        <v>152</v>
      </c>
      <c r="H745" s="1">
        <v>2020</v>
      </c>
      <c r="I745" s="1" t="s">
        <v>628</v>
      </c>
      <c r="J745" s="2"/>
      <c r="K745" s="2">
        <v>1</v>
      </c>
      <c r="L745" s="2" t="s">
        <v>42</v>
      </c>
      <c r="M745" s="2" t="s">
        <v>42</v>
      </c>
      <c r="N745" s="2" t="s">
        <v>42</v>
      </c>
      <c r="O745" s="2" t="s">
        <v>42</v>
      </c>
      <c r="P745" s="2" t="s">
        <v>43</v>
      </c>
      <c r="Q745" s="2">
        <v>1</v>
      </c>
      <c r="R745" s="2" t="s">
        <v>42</v>
      </c>
      <c r="S745" s="2" t="s">
        <v>42</v>
      </c>
      <c r="T745" s="2" t="s">
        <v>42</v>
      </c>
      <c r="U745" s="2" t="s">
        <v>42</v>
      </c>
      <c r="V745" s="2" t="s">
        <v>42</v>
      </c>
      <c r="W745" s="2" t="s">
        <v>42</v>
      </c>
      <c r="X745" s="2" t="s">
        <v>42</v>
      </c>
      <c r="Y745" s="2" t="s">
        <v>42</v>
      </c>
      <c r="Z745" s="1" t="s">
        <v>42</v>
      </c>
      <c r="AA745" s="1" t="s">
        <v>42</v>
      </c>
      <c r="AB745" s="1" t="s">
        <v>42</v>
      </c>
      <c r="AC745" s="1" t="s">
        <v>4251</v>
      </c>
      <c r="AD745" s="1"/>
      <c r="AE745" s="1"/>
      <c r="AF745" s="1">
        <v>0</v>
      </c>
      <c r="AG745" s="1" t="e">
        <v>#REF!</v>
      </c>
      <c r="AH745" s="1" t="s">
        <v>42</v>
      </c>
    </row>
    <row r="746" spans="1:34" hidden="1" x14ac:dyDescent="0.25">
      <c r="A746" s="1" t="s">
        <v>4252</v>
      </c>
      <c r="B746" s="1" t="s">
        <v>4253</v>
      </c>
      <c r="C746" s="1" t="s">
        <v>77</v>
      </c>
      <c r="D746" s="1" t="s">
        <v>4254</v>
      </c>
      <c r="E746" s="1" t="s">
        <v>4255</v>
      </c>
      <c r="F746" s="1" t="s">
        <v>1407</v>
      </c>
      <c r="G746" s="5" t="s">
        <v>124</v>
      </c>
      <c r="H746" s="1">
        <v>2006</v>
      </c>
      <c r="I746" s="1" t="s">
        <v>380</v>
      </c>
      <c r="J746" s="2"/>
      <c r="K746" s="2">
        <v>1</v>
      </c>
      <c r="L746" s="2" t="s">
        <v>42</v>
      </c>
      <c r="M746" s="2" t="s">
        <v>42</v>
      </c>
      <c r="N746" s="2">
        <v>1</v>
      </c>
      <c r="O746" s="2" t="s">
        <v>42</v>
      </c>
      <c r="P746" s="2" t="s">
        <v>43</v>
      </c>
      <c r="Q746" s="2">
        <v>0</v>
      </c>
      <c r="R746" s="2" t="s">
        <v>42</v>
      </c>
      <c r="S746" s="2" t="s">
        <v>42</v>
      </c>
      <c r="T746" s="2">
        <v>1</v>
      </c>
      <c r="U746" s="2" t="s">
        <v>42</v>
      </c>
      <c r="V746" s="2" t="s">
        <v>42</v>
      </c>
      <c r="W746" s="2">
        <v>1</v>
      </c>
      <c r="X746" s="2" t="s">
        <v>42</v>
      </c>
      <c r="Y746" s="2" t="s">
        <v>42</v>
      </c>
      <c r="Z746" s="1">
        <v>1</v>
      </c>
      <c r="AA746" s="1" t="s">
        <v>42</v>
      </c>
      <c r="AB746" s="1" t="s">
        <v>42</v>
      </c>
      <c r="AC746" s="1" t="s">
        <v>4256</v>
      </c>
      <c r="AD746" s="1" t="s">
        <v>88</v>
      </c>
      <c r="AE746" s="1" t="s">
        <v>835</v>
      </c>
      <c r="AF746" s="1">
        <v>0</v>
      </c>
      <c r="AG746" s="1" t="s">
        <v>557</v>
      </c>
      <c r="AH746" s="1" t="s">
        <v>42</v>
      </c>
    </row>
    <row r="747" spans="1:34" hidden="1" x14ac:dyDescent="0.25">
      <c r="A747" s="1" t="s">
        <v>4257</v>
      </c>
      <c r="B747" s="1" t="s">
        <v>4258</v>
      </c>
      <c r="C747" s="1" t="s">
        <v>103</v>
      </c>
      <c r="D747" s="1" t="s">
        <v>4259</v>
      </c>
      <c r="E747" s="1" t="s">
        <v>4260</v>
      </c>
      <c r="F747" s="1" t="s">
        <v>2562</v>
      </c>
      <c r="G747" s="5" t="s">
        <v>62</v>
      </c>
      <c r="H747" s="1">
        <v>2019</v>
      </c>
      <c r="I747" s="1" t="s">
        <v>668</v>
      </c>
      <c r="J747" s="2"/>
      <c r="K747" s="2">
        <v>1</v>
      </c>
      <c r="L747" s="2" t="s">
        <v>42</v>
      </c>
      <c r="M747" s="2" t="s">
        <v>42</v>
      </c>
      <c r="N747" s="2">
        <v>1</v>
      </c>
      <c r="O747" s="2" t="s">
        <v>42</v>
      </c>
      <c r="P747" s="2" t="s">
        <v>43</v>
      </c>
      <c r="Q747" s="2" t="s">
        <v>42</v>
      </c>
      <c r="R747" s="2" t="s">
        <v>42</v>
      </c>
      <c r="S747" s="2" t="s">
        <v>42</v>
      </c>
      <c r="T747" s="2">
        <v>1</v>
      </c>
      <c r="U747" s="2" t="s">
        <v>42</v>
      </c>
      <c r="V747" s="2" t="s">
        <v>42</v>
      </c>
      <c r="W747" s="2">
        <v>1</v>
      </c>
      <c r="X747" s="2" t="s">
        <v>42</v>
      </c>
      <c r="Y747" s="2" t="s">
        <v>42</v>
      </c>
      <c r="Z747" s="1">
        <v>1</v>
      </c>
      <c r="AA747" s="1" t="s">
        <v>42</v>
      </c>
      <c r="AB747" s="1" t="s">
        <v>42</v>
      </c>
      <c r="AC747" s="1" t="s">
        <v>4261</v>
      </c>
      <c r="AD747" s="1" t="s">
        <v>88</v>
      </c>
      <c r="AE747" s="1" t="s">
        <v>399</v>
      </c>
      <c r="AF747" s="1" t="s">
        <v>1652</v>
      </c>
      <c r="AG747" s="1" t="s">
        <v>4262</v>
      </c>
      <c r="AH747" s="1" t="s">
        <v>42</v>
      </c>
    </row>
    <row r="748" spans="1:34" hidden="1" x14ac:dyDescent="0.25">
      <c r="A748" s="1" t="s">
        <v>4263</v>
      </c>
      <c r="B748" s="1" t="s">
        <v>4264</v>
      </c>
      <c r="C748" s="1" t="s">
        <v>77</v>
      </c>
      <c r="D748" s="1" t="s">
        <v>4265</v>
      </c>
      <c r="E748" s="1" t="s">
        <v>4266</v>
      </c>
      <c r="F748" s="1" t="s">
        <v>2494</v>
      </c>
      <c r="G748" s="5" t="s">
        <v>162</v>
      </c>
      <c r="H748" s="1">
        <v>2006</v>
      </c>
      <c r="I748" s="1" t="s">
        <v>1220</v>
      </c>
      <c r="J748" s="2"/>
      <c r="K748" s="2">
        <v>1</v>
      </c>
      <c r="L748" s="2" t="s">
        <v>42</v>
      </c>
      <c r="M748" s="2" t="s">
        <v>42</v>
      </c>
      <c r="N748" s="2">
        <v>1</v>
      </c>
      <c r="O748" s="2" t="s">
        <v>42</v>
      </c>
      <c r="P748" s="2" t="s">
        <v>43</v>
      </c>
      <c r="Q748" s="2">
        <v>0</v>
      </c>
      <c r="R748" s="2" t="s">
        <v>42</v>
      </c>
      <c r="S748" s="2" t="s">
        <v>42</v>
      </c>
      <c r="T748" s="2">
        <v>1</v>
      </c>
      <c r="U748" s="2" t="s">
        <v>42</v>
      </c>
      <c r="V748" s="2" t="s">
        <v>42</v>
      </c>
      <c r="W748" s="2">
        <v>1</v>
      </c>
      <c r="X748" s="2" t="s">
        <v>42</v>
      </c>
      <c r="Y748" s="2" t="s">
        <v>42</v>
      </c>
      <c r="Z748" s="1">
        <v>1</v>
      </c>
      <c r="AA748" s="1" t="s">
        <v>42</v>
      </c>
      <c r="AB748" s="1" t="s">
        <v>42</v>
      </c>
      <c r="AC748" s="1" t="s">
        <v>4267</v>
      </c>
      <c r="AD748" s="1" t="s">
        <v>88</v>
      </c>
      <c r="AE748" s="1" t="s">
        <v>539</v>
      </c>
      <c r="AF748" s="1">
        <v>0</v>
      </c>
      <c r="AG748" s="1" t="s">
        <v>1190</v>
      </c>
      <c r="AH748" s="1" t="s">
        <v>42</v>
      </c>
    </row>
    <row r="749" spans="1:34" hidden="1" x14ac:dyDescent="0.25">
      <c r="A749" s="1" t="s">
        <v>4268</v>
      </c>
      <c r="B749" s="1" t="s">
        <v>4269</v>
      </c>
      <c r="C749" s="1" t="s">
        <v>77</v>
      </c>
      <c r="D749" s="1" t="s">
        <v>4270</v>
      </c>
      <c r="E749" s="1" t="s">
        <v>4271</v>
      </c>
      <c r="F749" s="1" t="s">
        <v>3641</v>
      </c>
      <c r="G749" s="5" t="s">
        <v>107</v>
      </c>
      <c r="H749" s="1">
        <v>2014</v>
      </c>
      <c r="I749" s="1" t="s">
        <v>4272</v>
      </c>
      <c r="J749" s="2"/>
      <c r="K749" s="2">
        <v>1</v>
      </c>
      <c r="L749" s="2" t="s">
        <v>42</v>
      </c>
      <c r="M749" s="2" t="s">
        <v>42</v>
      </c>
      <c r="N749" s="2">
        <v>1</v>
      </c>
      <c r="O749" s="2" t="s">
        <v>42</v>
      </c>
      <c r="P749" s="2" t="s">
        <v>43</v>
      </c>
      <c r="Q749" s="2">
        <v>0</v>
      </c>
      <c r="R749" s="2" t="s">
        <v>42</v>
      </c>
      <c r="S749" s="2" t="s">
        <v>42</v>
      </c>
      <c r="T749" s="2">
        <v>1</v>
      </c>
      <c r="U749" s="2" t="s">
        <v>42</v>
      </c>
      <c r="V749" s="2" t="s">
        <v>42</v>
      </c>
      <c r="W749" s="2">
        <v>1</v>
      </c>
      <c r="X749" s="2" t="s">
        <v>42</v>
      </c>
      <c r="Y749" s="2" t="s">
        <v>42</v>
      </c>
      <c r="Z749" s="1">
        <v>1</v>
      </c>
      <c r="AA749" s="1" t="s">
        <v>42</v>
      </c>
      <c r="AB749" s="1" t="s">
        <v>42</v>
      </c>
      <c r="AC749" s="1" t="s">
        <v>4273</v>
      </c>
      <c r="AD749" s="1" t="s">
        <v>88</v>
      </c>
      <c r="AE749" s="1" t="s">
        <v>539</v>
      </c>
      <c r="AF749" s="1">
        <v>0</v>
      </c>
      <c r="AG749" s="1" t="s">
        <v>540</v>
      </c>
      <c r="AH749" s="1" t="s">
        <v>42</v>
      </c>
    </row>
    <row r="750" spans="1:34" hidden="1" x14ac:dyDescent="0.25">
      <c r="A750" s="1" t="s">
        <v>4274</v>
      </c>
      <c r="B750" s="1" t="s">
        <v>4275</v>
      </c>
      <c r="C750" s="1" t="s">
        <v>36</v>
      </c>
      <c r="D750" s="1" t="s">
        <v>4276</v>
      </c>
      <c r="E750" s="1" t="s">
        <v>4277</v>
      </c>
      <c r="F750" s="1" t="s">
        <v>941</v>
      </c>
      <c r="G750" s="5" t="s">
        <v>143</v>
      </c>
      <c r="H750" s="1">
        <v>2006</v>
      </c>
      <c r="I750" s="1" t="s">
        <v>390</v>
      </c>
      <c r="J750" s="2"/>
      <c r="K750" s="2">
        <v>1</v>
      </c>
      <c r="L750" s="2" t="s">
        <v>42</v>
      </c>
      <c r="M750" s="2" t="s">
        <v>42</v>
      </c>
      <c r="N750" s="2">
        <v>0</v>
      </c>
      <c r="O750" s="2" t="s">
        <v>42</v>
      </c>
      <c r="P750" s="2" t="s">
        <v>43</v>
      </c>
      <c r="Q750" s="2">
        <v>1</v>
      </c>
      <c r="R750" s="2" t="s">
        <v>42</v>
      </c>
      <c r="S750" s="2" t="s">
        <v>42</v>
      </c>
      <c r="T750" s="2">
        <v>0</v>
      </c>
      <c r="U750" s="2" t="s">
        <v>42</v>
      </c>
      <c r="V750" s="2" t="s">
        <v>42</v>
      </c>
      <c r="W750" s="2">
        <v>0</v>
      </c>
      <c r="X750" s="2" t="s">
        <v>42</v>
      </c>
      <c r="Y750" s="2" t="s">
        <v>42</v>
      </c>
      <c r="Z750" s="1">
        <v>1</v>
      </c>
      <c r="AA750" s="1" t="s">
        <v>42</v>
      </c>
      <c r="AB750" s="1" t="s">
        <v>42</v>
      </c>
      <c r="AC750" s="1" t="s">
        <v>4278</v>
      </c>
      <c r="AD750" s="1" t="s">
        <v>45</v>
      </c>
      <c r="AE750" s="1" t="s">
        <v>1766</v>
      </c>
      <c r="AF750" s="1">
        <v>0</v>
      </c>
      <c r="AG750" s="1" t="s">
        <v>191</v>
      </c>
      <c r="AH750" s="1" t="s">
        <v>42</v>
      </c>
    </row>
    <row r="751" spans="1:34" hidden="1" x14ac:dyDescent="0.25">
      <c r="A751" s="1" t="s">
        <v>4279</v>
      </c>
      <c r="B751" s="1" t="s">
        <v>4280</v>
      </c>
      <c r="C751" s="1" t="s">
        <v>36</v>
      </c>
      <c r="D751" s="1" t="s">
        <v>4281</v>
      </c>
      <c r="E751" s="1" t="s">
        <v>4282</v>
      </c>
      <c r="F751" s="1" t="s">
        <v>635</v>
      </c>
      <c r="G751" s="5" t="s">
        <v>636</v>
      </c>
      <c r="H751" s="1">
        <v>2006</v>
      </c>
      <c r="I751" s="1" t="s">
        <v>628</v>
      </c>
      <c r="J751" s="2"/>
      <c r="K751" s="2">
        <v>1</v>
      </c>
      <c r="L751" s="2" t="s">
        <v>42</v>
      </c>
      <c r="M751" s="2" t="s">
        <v>42</v>
      </c>
      <c r="N751" s="2">
        <v>0</v>
      </c>
      <c r="O751" s="2" t="s">
        <v>42</v>
      </c>
      <c r="P751" s="2" t="s">
        <v>43</v>
      </c>
      <c r="Q751" s="2">
        <v>1</v>
      </c>
      <c r="R751" s="2" t="s">
        <v>42</v>
      </c>
      <c r="S751" s="2" t="s">
        <v>42</v>
      </c>
      <c r="T751" s="2">
        <v>0</v>
      </c>
      <c r="U751" s="2" t="s">
        <v>42</v>
      </c>
      <c r="V751" s="2" t="s">
        <v>42</v>
      </c>
      <c r="W751" s="2">
        <v>0</v>
      </c>
      <c r="X751" s="2" t="s">
        <v>42</v>
      </c>
      <c r="Y751" s="2" t="s">
        <v>42</v>
      </c>
      <c r="Z751" s="1">
        <v>0</v>
      </c>
      <c r="AA751" s="1" t="s">
        <v>42</v>
      </c>
      <c r="AB751" s="1" t="s">
        <v>42</v>
      </c>
      <c r="AC751" s="1" t="s">
        <v>4283</v>
      </c>
      <c r="AD751" s="1" t="s">
        <v>45</v>
      </c>
      <c r="AE751" s="1" t="s">
        <v>978</v>
      </c>
      <c r="AF751" s="1">
        <v>0</v>
      </c>
      <c r="AG751" s="1" t="s">
        <v>100</v>
      </c>
      <c r="AH751" s="1" t="s">
        <v>42</v>
      </c>
    </row>
    <row r="752" spans="1:34" hidden="1" x14ac:dyDescent="0.25">
      <c r="A752" s="1" t="s">
        <v>4284</v>
      </c>
      <c r="B752" s="1" t="s">
        <v>4285</v>
      </c>
      <c r="C752" s="1" t="s">
        <v>36</v>
      </c>
      <c r="D752" s="1" t="s">
        <v>4286</v>
      </c>
      <c r="E752" s="1" t="s">
        <v>4287</v>
      </c>
      <c r="F752" s="1" t="s">
        <v>273</v>
      </c>
      <c r="G752" s="5" t="s">
        <v>1695</v>
      </c>
      <c r="H752" s="1">
        <v>2006</v>
      </c>
      <c r="I752" s="1" t="s">
        <v>1023</v>
      </c>
      <c r="J752" s="2"/>
      <c r="K752" s="2">
        <v>1</v>
      </c>
      <c r="L752" s="2" t="s">
        <v>42</v>
      </c>
      <c r="M752" s="2" t="s">
        <v>42</v>
      </c>
      <c r="N752" s="2">
        <v>0</v>
      </c>
      <c r="O752" s="2" t="s">
        <v>42</v>
      </c>
      <c r="P752" s="2" t="s">
        <v>43</v>
      </c>
      <c r="Q752" s="2">
        <v>1</v>
      </c>
      <c r="R752" s="2" t="s">
        <v>42</v>
      </c>
      <c r="S752" s="2" t="s">
        <v>42</v>
      </c>
      <c r="T752" s="2">
        <v>0</v>
      </c>
      <c r="U752" s="2" t="s">
        <v>42</v>
      </c>
      <c r="V752" s="2" t="s">
        <v>42</v>
      </c>
      <c r="W752" s="2">
        <v>0</v>
      </c>
      <c r="X752" s="2" t="s">
        <v>42</v>
      </c>
      <c r="Y752" s="2" t="s">
        <v>42</v>
      </c>
      <c r="Z752" s="1">
        <v>1</v>
      </c>
      <c r="AA752" s="1" t="s">
        <v>42</v>
      </c>
      <c r="AB752" s="1" t="s">
        <v>42</v>
      </c>
      <c r="AC752" s="1" t="s">
        <v>4288</v>
      </c>
      <c r="AD752" s="1" t="s">
        <v>45</v>
      </c>
      <c r="AE752" s="1" t="s">
        <v>1766</v>
      </c>
      <c r="AF752" s="1">
        <v>0</v>
      </c>
      <c r="AG752" s="1" t="s">
        <v>191</v>
      </c>
      <c r="AH752" s="1" t="s">
        <v>42</v>
      </c>
    </row>
    <row r="753" spans="1:34" hidden="1" x14ac:dyDescent="0.25">
      <c r="A753" s="1" t="s">
        <v>4289</v>
      </c>
      <c r="B753" s="1" t="s">
        <v>4290</v>
      </c>
      <c r="C753" s="1" t="s">
        <v>103</v>
      </c>
      <c r="D753" s="1" t="s">
        <v>4291</v>
      </c>
      <c r="E753" s="1" t="s">
        <v>4292</v>
      </c>
      <c r="F753" s="1" t="s">
        <v>1733</v>
      </c>
      <c r="G753" s="5" t="s">
        <v>162</v>
      </c>
      <c r="H753" s="1">
        <v>2006</v>
      </c>
      <c r="I753" s="1" t="s">
        <v>1023</v>
      </c>
      <c r="J753" s="2"/>
      <c r="K753" s="2">
        <v>1</v>
      </c>
      <c r="L753" s="2" t="s">
        <v>42</v>
      </c>
      <c r="M753" s="2" t="s">
        <v>42</v>
      </c>
      <c r="N753" s="2">
        <v>1</v>
      </c>
      <c r="O753" s="2" t="s">
        <v>42</v>
      </c>
      <c r="P753" s="2" t="s">
        <v>43</v>
      </c>
      <c r="Q753" s="2">
        <v>0</v>
      </c>
      <c r="R753" s="2" t="s">
        <v>42</v>
      </c>
      <c r="S753" s="2" t="s">
        <v>42</v>
      </c>
      <c r="T753" s="2">
        <v>0</v>
      </c>
      <c r="U753" s="2" t="s">
        <v>42</v>
      </c>
      <c r="V753" s="2" t="s">
        <v>42</v>
      </c>
      <c r="W753" s="2">
        <v>0</v>
      </c>
      <c r="X753" s="2" t="s">
        <v>42</v>
      </c>
      <c r="Y753" s="2" t="s">
        <v>42</v>
      </c>
      <c r="Z753" s="1">
        <v>1</v>
      </c>
      <c r="AA753" s="1" t="s">
        <v>42</v>
      </c>
      <c r="AB753" s="1" t="s">
        <v>42</v>
      </c>
      <c r="AC753" s="1" t="s">
        <v>4293</v>
      </c>
      <c r="AD753" s="1" t="s">
        <v>88</v>
      </c>
      <c r="AE753" s="1" t="s">
        <v>4294</v>
      </c>
      <c r="AF753" s="1" t="s">
        <v>100</v>
      </c>
      <c r="AG753" s="1"/>
      <c r="AH753" s="1" t="s">
        <v>42</v>
      </c>
    </row>
    <row r="754" spans="1:34" hidden="1" x14ac:dyDescent="0.25">
      <c r="A754" s="1" t="s">
        <v>4299</v>
      </c>
      <c r="B754" s="1" t="s">
        <v>4300</v>
      </c>
      <c r="C754" s="1" t="s">
        <v>36</v>
      </c>
      <c r="D754" s="1" t="s">
        <v>4301</v>
      </c>
      <c r="E754" s="1" t="s">
        <v>4302</v>
      </c>
      <c r="F754" s="1" t="s">
        <v>230</v>
      </c>
      <c r="G754" s="5" t="s">
        <v>643</v>
      </c>
      <c r="H754" s="1">
        <v>2008</v>
      </c>
      <c r="I754" s="1" t="s">
        <v>188</v>
      </c>
      <c r="J754" s="2"/>
      <c r="K754" s="2">
        <v>1</v>
      </c>
      <c r="L754" s="2" t="s">
        <v>42</v>
      </c>
      <c r="M754" s="2" t="s">
        <v>42</v>
      </c>
      <c r="N754" s="2">
        <v>0</v>
      </c>
      <c r="O754" s="2" t="s">
        <v>42</v>
      </c>
      <c r="P754" s="2" t="s">
        <v>43</v>
      </c>
      <c r="Q754" s="2">
        <v>1</v>
      </c>
      <c r="R754" s="2" t="s">
        <v>42</v>
      </c>
      <c r="S754" s="2" t="s">
        <v>42</v>
      </c>
      <c r="T754" s="2">
        <v>0</v>
      </c>
      <c r="U754" s="2" t="s">
        <v>42</v>
      </c>
      <c r="V754" s="2" t="s">
        <v>42</v>
      </c>
      <c r="W754" s="2">
        <v>0</v>
      </c>
      <c r="X754" s="2" t="s">
        <v>42</v>
      </c>
      <c r="Y754" s="2" t="s">
        <v>42</v>
      </c>
      <c r="Z754" s="1">
        <v>0</v>
      </c>
      <c r="AA754" s="1" t="s">
        <v>42</v>
      </c>
      <c r="AB754" s="1" t="s">
        <v>42</v>
      </c>
      <c r="AC754" s="1" t="s">
        <v>4303</v>
      </c>
      <c r="AD754" s="1" t="s">
        <v>65</v>
      </c>
      <c r="AE754" s="1" t="s">
        <v>1097</v>
      </c>
      <c r="AF754" s="1">
        <v>0</v>
      </c>
      <c r="AG754" s="1" t="s">
        <v>724</v>
      </c>
      <c r="AH754" s="1" t="s">
        <v>42</v>
      </c>
    </row>
    <row r="755" spans="1:34" hidden="1" x14ac:dyDescent="0.25">
      <c r="A755" s="1" t="s">
        <v>4312</v>
      </c>
      <c r="B755" s="1" t="s">
        <v>4313</v>
      </c>
      <c r="C755" s="1" t="s">
        <v>77</v>
      </c>
      <c r="D755" s="1" t="s">
        <v>4314</v>
      </c>
      <c r="E755" s="1" t="s">
        <v>4315</v>
      </c>
      <c r="F755" s="1" t="s">
        <v>682</v>
      </c>
      <c r="G755" s="5" t="s">
        <v>62</v>
      </c>
      <c r="H755" s="1">
        <v>2019</v>
      </c>
      <c r="I755" s="1" t="s">
        <v>4316</v>
      </c>
      <c r="J755" s="2"/>
      <c r="K755" s="2">
        <v>1</v>
      </c>
      <c r="L755" s="2" t="s">
        <v>42</v>
      </c>
      <c r="M755" s="2" t="s">
        <v>42</v>
      </c>
      <c r="N755" s="2">
        <v>1</v>
      </c>
      <c r="O755" s="2" t="s">
        <v>42</v>
      </c>
      <c r="P755" s="2" t="s">
        <v>43</v>
      </c>
      <c r="Q755" s="2" t="s">
        <v>42</v>
      </c>
      <c r="R755" s="2" t="s">
        <v>42</v>
      </c>
      <c r="S755" s="2" t="s">
        <v>42</v>
      </c>
      <c r="T755" s="2">
        <v>1</v>
      </c>
      <c r="U755" s="2" t="s">
        <v>42</v>
      </c>
      <c r="V755" s="2" t="s">
        <v>42</v>
      </c>
      <c r="W755" s="2">
        <v>1</v>
      </c>
      <c r="X755" s="2" t="s">
        <v>42</v>
      </c>
      <c r="Y755" s="2" t="s">
        <v>42</v>
      </c>
      <c r="Z755" s="1">
        <v>1</v>
      </c>
      <c r="AA755" s="1" t="s">
        <v>42</v>
      </c>
      <c r="AB755" s="1" t="s">
        <v>42</v>
      </c>
      <c r="AC755" s="1" t="s">
        <v>4317</v>
      </c>
      <c r="AD755" s="1" t="s">
        <v>88</v>
      </c>
      <c r="AE755" s="1" t="s">
        <v>2985</v>
      </c>
      <c r="AF755" s="1">
        <v>0</v>
      </c>
      <c r="AG755" s="1" t="s">
        <v>191</v>
      </c>
      <c r="AH755" s="1" t="s">
        <v>42</v>
      </c>
    </row>
    <row r="756" spans="1:34" hidden="1" x14ac:dyDescent="0.25">
      <c r="A756" s="1" t="s">
        <v>4318</v>
      </c>
      <c r="B756" s="1" t="s">
        <v>4319</v>
      </c>
      <c r="C756" s="1" t="s">
        <v>36</v>
      </c>
      <c r="D756" s="1" t="s">
        <v>4320</v>
      </c>
      <c r="E756" s="1" t="s">
        <v>4321</v>
      </c>
      <c r="F756" s="1" t="s">
        <v>1896</v>
      </c>
      <c r="G756" s="5" t="s">
        <v>96</v>
      </c>
      <c r="H756" s="1">
        <v>2006</v>
      </c>
      <c r="I756" s="1" t="s">
        <v>858</v>
      </c>
      <c r="J756" s="2"/>
      <c r="K756" s="2">
        <v>1</v>
      </c>
      <c r="L756" s="2" t="s">
        <v>42</v>
      </c>
      <c r="M756" s="2" t="s">
        <v>42</v>
      </c>
      <c r="N756" s="2">
        <v>1</v>
      </c>
      <c r="O756" s="2" t="s">
        <v>42</v>
      </c>
      <c r="P756" s="2" t="s">
        <v>43</v>
      </c>
      <c r="Q756" s="2">
        <v>1</v>
      </c>
      <c r="R756" s="2" t="s">
        <v>42</v>
      </c>
      <c r="S756" s="2" t="s">
        <v>42</v>
      </c>
      <c r="T756" s="2">
        <v>1</v>
      </c>
      <c r="U756" s="2" t="s">
        <v>42</v>
      </c>
      <c r="V756" s="2" t="s">
        <v>42</v>
      </c>
      <c r="W756" s="2">
        <v>0</v>
      </c>
      <c r="X756" s="2" t="s">
        <v>42</v>
      </c>
      <c r="Y756" s="2" t="s">
        <v>42</v>
      </c>
      <c r="Z756" s="1">
        <v>1</v>
      </c>
      <c r="AA756" s="1" t="s">
        <v>42</v>
      </c>
      <c r="AB756" s="1" t="s">
        <v>42</v>
      </c>
      <c r="AC756" s="1" t="s">
        <v>4322</v>
      </c>
      <c r="AD756" s="1" t="s">
        <v>250</v>
      </c>
      <c r="AE756" s="1" t="s">
        <v>4074</v>
      </c>
      <c r="AF756" s="1">
        <v>0</v>
      </c>
      <c r="AG756" s="1" t="s">
        <v>191</v>
      </c>
      <c r="AH756" s="1" t="s">
        <v>42</v>
      </c>
    </row>
    <row r="757" spans="1:34" hidden="1" x14ac:dyDescent="0.25">
      <c r="A757" s="1" t="s">
        <v>4323</v>
      </c>
      <c r="B757" s="1" t="s">
        <v>4324</v>
      </c>
      <c r="C757" s="1" t="s">
        <v>50</v>
      </c>
      <c r="D757" s="1" t="s">
        <v>4325</v>
      </c>
      <c r="E757" s="1" t="s">
        <v>4326</v>
      </c>
      <c r="F757" s="1" t="s">
        <v>1363</v>
      </c>
      <c r="G757" s="5" t="s">
        <v>62</v>
      </c>
      <c r="H757" s="1">
        <v>2019</v>
      </c>
      <c r="I757" s="1" t="s">
        <v>446</v>
      </c>
      <c r="J757" s="2"/>
      <c r="K757" s="2">
        <v>1</v>
      </c>
      <c r="L757" s="2" t="s">
        <v>42</v>
      </c>
      <c r="M757" s="2" t="s">
        <v>42</v>
      </c>
      <c r="N757" s="2" t="s">
        <v>42</v>
      </c>
      <c r="O757" s="2" t="s">
        <v>42</v>
      </c>
      <c r="P757" s="2" t="s">
        <v>43</v>
      </c>
      <c r="Q757" s="2">
        <v>1</v>
      </c>
      <c r="R757" s="2" t="s">
        <v>42</v>
      </c>
      <c r="S757" s="2" t="s">
        <v>42</v>
      </c>
      <c r="T757" s="2" t="s">
        <v>42</v>
      </c>
      <c r="U757" s="2" t="s">
        <v>42</v>
      </c>
      <c r="V757" s="2" t="s">
        <v>42</v>
      </c>
      <c r="W757" s="2" t="s">
        <v>42</v>
      </c>
      <c r="X757" s="2" t="s">
        <v>42</v>
      </c>
      <c r="Y757" s="2" t="s">
        <v>42</v>
      </c>
      <c r="Z757" s="1">
        <v>1</v>
      </c>
      <c r="AA757" s="1" t="s">
        <v>42</v>
      </c>
      <c r="AB757" s="1" t="s">
        <v>42</v>
      </c>
      <c r="AC757" s="1" t="s">
        <v>4327</v>
      </c>
      <c r="AD757" s="1">
        <v>0</v>
      </c>
      <c r="AE757" s="1" t="s">
        <v>1145</v>
      </c>
      <c r="AF757" s="1">
        <v>0</v>
      </c>
      <c r="AG757" s="1" t="s">
        <v>4328</v>
      </c>
      <c r="AH757" s="1" t="s">
        <v>42</v>
      </c>
    </row>
    <row r="758" spans="1:34" hidden="1" x14ac:dyDescent="0.25">
      <c r="A758" s="1" t="s">
        <v>4329</v>
      </c>
      <c r="B758" s="1" t="s">
        <v>4330</v>
      </c>
      <c r="C758" s="1" t="s">
        <v>103</v>
      </c>
      <c r="D758" s="1" t="s">
        <v>4331</v>
      </c>
      <c r="E758" s="1" t="s">
        <v>4332</v>
      </c>
      <c r="F758" s="1" t="s">
        <v>1300</v>
      </c>
      <c r="G758" s="5" t="s">
        <v>454</v>
      </c>
      <c r="H758" s="1">
        <v>2006</v>
      </c>
      <c r="I758" s="1" t="s">
        <v>429</v>
      </c>
      <c r="J758" s="2"/>
      <c r="K758" s="2">
        <v>1</v>
      </c>
      <c r="L758" s="2" t="s">
        <v>42</v>
      </c>
      <c r="M758" s="2" t="s">
        <v>42</v>
      </c>
      <c r="N758" s="2">
        <v>1</v>
      </c>
      <c r="O758" s="2" t="s">
        <v>42</v>
      </c>
      <c r="P758" s="2" t="s">
        <v>43</v>
      </c>
      <c r="Q758" s="2">
        <v>0</v>
      </c>
      <c r="R758" s="2" t="s">
        <v>42</v>
      </c>
      <c r="S758" s="2" t="s">
        <v>42</v>
      </c>
      <c r="T758" s="2">
        <v>1</v>
      </c>
      <c r="U758" s="2" t="s">
        <v>42</v>
      </c>
      <c r="V758" s="2" t="s">
        <v>42</v>
      </c>
      <c r="W758" s="2">
        <v>1</v>
      </c>
      <c r="X758" s="2" t="s">
        <v>42</v>
      </c>
      <c r="Y758" s="2" t="s">
        <v>42</v>
      </c>
      <c r="Z758" s="1">
        <v>1</v>
      </c>
      <c r="AA758" s="1" t="s">
        <v>42</v>
      </c>
      <c r="AB758" s="1" t="s">
        <v>42</v>
      </c>
      <c r="AC758" s="1" t="s">
        <v>4333</v>
      </c>
      <c r="AD758" s="1" t="s">
        <v>88</v>
      </c>
      <c r="AE758" s="1" t="s">
        <v>741</v>
      </c>
      <c r="AF758" s="1" t="s">
        <v>100</v>
      </c>
      <c r="AG758" s="1" t="s">
        <v>2802</v>
      </c>
      <c r="AH758" s="1" t="s">
        <v>42</v>
      </c>
    </row>
    <row r="759" spans="1:34" hidden="1" x14ac:dyDescent="0.25">
      <c r="A759" s="1" t="s">
        <v>4338</v>
      </c>
      <c r="B759" s="1" t="s">
        <v>4339</v>
      </c>
      <c r="C759" s="1" t="s">
        <v>36</v>
      </c>
      <c r="D759" s="1" t="s">
        <v>4340</v>
      </c>
      <c r="E759" s="1" t="s">
        <v>4341</v>
      </c>
      <c r="F759" s="1" t="s">
        <v>4079</v>
      </c>
      <c r="G759" s="5" t="s">
        <v>62</v>
      </c>
      <c r="H759" s="1">
        <v>2019</v>
      </c>
      <c r="I759" s="1" t="s">
        <v>153</v>
      </c>
      <c r="J759" s="2"/>
      <c r="K759" s="2">
        <v>1</v>
      </c>
      <c r="L759" s="2" t="s">
        <v>42</v>
      </c>
      <c r="M759" s="2" t="s">
        <v>42</v>
      </c>
      <c r="N759" s="2" t="s">
        <v>42</v>
      </c>
      <c r="O759" s="2" t="s">
        <v>42</v>
      </c>
      <c r="P759" s="2" t="s">
        <v>43</v>
      </c>
      <c r="Q759" s="2">
        <v>1</v>
      </c>
      <c r="R759" s="2" t="s">
        <v>42</v>
      </c>
      <c r="S759" s="2" t="s">
        <v>42</v>
      </c>
      <c r="T759" s="2" t="s">
        <v>42</v>
      </c>
      <c r="U759" s="2" t="s">
        <v>42</v>
      </c>
      <c r="V759" s="2" t="s">
        <v>42</v>
      </c>
      <c r="W759" s="2" t="s">
        <v>42</v>
      </c>
      <c r="X759" s="2" t="s">
        <v>42</v>
      </c>
      <c r="Y759" s="2" t="s">
        <v>42</v>
      </c>
      <c r="Z759" s="1">
        <v>1</v>
      </c>
      <c r="AA759" s="1" t="s">
        <v>42</v>
      </c>
      <c r="AB759" s="1" t="s">
        <v>42</v>
      </c>
      <c r="AC759" s="1" t="s">
        <v>4342</v>
      </c>
      <c r="AD759" s="1" t="s">
        <v>98</v>
      </c>
      <c r="AE759" s="1" t="s">
        <v>4010</v>
      </c>
      <c r="AF759" s="1">
        <v>0</v>
      </c>
      <c r="AG759" s="1" t="s">
        <v>191</v>
      </c>
      <c r="AH759" s="1" t="s">
        <v>42</v>
      </c>
    </row>
    <row r="760" spans="1:34" hidden="1" x14ac:dyDescent="0.25">
      <c r="A760" s="1" t="s">
        <v>4347</v>
      </c>
      <c r="B760" s="1" t="s">
        <v>4348</v>
      </c>
      <c r="C760" s="1" t="s">
        <v>103</v>
      </c>
      <c r="D760" s="1" t="s">
        <v>4349</v>
      </c>
      <c r="E760" s="1" t="s">
        <v>4350</v>
      </c>
      <c r="F760" s="1" t="s">
        <v>4351</v>
      </c>
      <c r="G760" s="5" t="s">
        <v>162</v>
      </c>
      <c r="H760" s="1">
        <v>2006</v>
      </c>
      <c r="I760" s="1" t="s">
        <v>153</v>
      </c>
      <c r="J760" s="2"/>
      <c r="K760" s="2">
        <v>1</v>
      </c>
      <c r="L760" s="2" t="s">
        <v>42</v>
      </c>
      <c r="M760" s="2" t="s">
        <v>42</v>
      </c>
      <c r="N760" s="2">
        <v>1</v>
      </c>
      <c r="O760" s="2" t="s">
        <v>42</v>
      </c>
      <c r="P760" s="2" t="s">
        <v>43</v>
      </c>
      <c r="Q760" s="2">
        <v>0</v>
      </c>
      <c r="R760" s="2" t="s">
        <v>42</v>
      </c>
      <c r="S760" s="2" t="s">
        <v>42</v>
      </c>
      <c r="T760" s="2">
        <v>0</v>
      </c>
      <c r="U760" s="2" t="s">
        <v>42</v>
      </c>
      <c r="V760" s="2" t="s">
        <v>42</v>
      </c>
      <c r="W760" s="2">
        <v>0</v>
      </c>
      <c r="X760" s="2" t="s">
        <v>42</v>
      </c>
      <c r="Y760" s="2" t="s">
        <v>42</v>
      </c>
      <c r="Z760" s="1">
        <v>1</v>
      </c>
      <c r="AA760" s="1" t="s">
        <v>42</v>
      </c>
      <c r="AB760" s="1" t="s">
        <v>42</v>
      </c>
      <c r="AC760" s="1" t="s">
        <v>4352</v>
      </c>
      <c r="AD760" s="1" t="s">
        <v>88</v>
      </c>
      <c r="AE760" s="1" t="s">
        <v>3536</v>
      </c>
      <c r="AF760" s="1" t="s">
        <v>100</v>
      </c>
      <c r="AG760" s="1"/>
      <c r="AH760" s="1" t="s">
        <v>42</v>
      </c>
    </row>
    <row r="761" spans="1:34" hidden="1" x14ac:dyDescent="0.25">
      <c r="A761" s="1" t="s">
        <v>4353</v>
      </c>
      <c r="B761" s="1" t="s">
        <v>4354</v>
      </c>
      <c r="C761" s="1" t="s">
        <v>36</v>
      </c>
      <c r="D761" s="1" t="s">
        <v>4355</v>
      </c>
      <c r="E761" s="1" t="s">
        <v>4356</v>
      </c>
      <c r="F761" s="1" t="s">
        <v>364</v>
      </c>
      <c r="G761" s="5" t="s">
        <v>1506</v>
      </c>
      <c r="H761" s="1">
        <v>2006</v>
      </c>
      <c r="I761" s="1" t="s">
        <v>365</v>
      </c>
      <c r="J761" s="2"/>
      <c r="K761" s="2">
        <v>1</v>
      </c>
      <c r="L761" s="2" t="s">
        <v>42</v>
      </c>
      <c r="M761" s="2" t="s">
        <v>42</v>
      </c>
      <c r="N761" s="2">
        <v>0</v>
      </c>
      <c r="O761" s="2" t="s">
        <v>42</v>
      </c>
      <c r="P761" s="2" t="s">
        <v>43</v>
      </c>
      <c r="Q761" s="2">
        <v>1</v>
      </c>
      <c r="R761" s="2" t="s">
        <v>42</v>
      </c>
      <c r="S761" s="2" t="s">
        <v>42</v>
      </c>
      <c r="T761" s="2">
        <v>0</v>
      </c>
      <c r="U761" s="2" t="s">
        <v>42</v>
      </c>
      <c r="V761" s="2" t="s">
        <v>42</v>
      </c>
      <c r="W761" s="2">
        <v>0</v>
      </c>
      <c r="X761" s="2" t="s">
        <v>42</v>
      </c>
      <c r="Y761" s="2" t="s">
        <v>42</v>
      </c>
      <c r="Z761" s="1">
        <v>1</v>
      </c>
      <c r="AA761" s="1" t="s">
        <v>42</v>
      </c>
      <c r="AB761" s="1" t="s">
        <v>42</v>
      </c>
      <c r="AC761" s="1" t="s">
        <v>4357</v>
      </c>
      <c r="AD761" s="1" t="s">
        <v>1105</v>
      </c>
      <c r="AE761" s="1" t="s">
        <v>1509</v>
      </c>
      <c r="AF761" s="1">
        <v>0</v>
      </c>
      <c r="AG761" s="1"/>
      <c r="AH761" s="1" t="s">
        <v>42</v>
      </c>
    </row>
    <row r="762" spans="1:34" hidden="1" x14ac:dyDescent="0.25">
      <c r="A762" s="1" t="s">
        <v>4358</v>
      </c>
      <c r="B762" s="1" t="s">
        <v>4359</v>
      </c>
      <c r="C762" s="1" t="s">
        <v>50</v>
      </c>
      <c r="D762" s="1" t="s">
        <v>4360</v>
      </c>
      <c r="E762" s="1" t="s">
        <v>4361</v>
      </c>
      <c r="F762" s="1" t="s">
        <v>1168</v>
      </c>
      <c r="G762" s="5" t="s">
        <v>636</v>
      </c>
      <c r="H762" s="1">
        <v>2006</v>
      </c>
      <c r="I762" s="1" t="s">
        <v>628</v>
      </c>
      <c r="J762" s="2"/>
      <c r="K762" s="2">
        <v>1</v>
      </c>
      <c r="L762" s="2" t="s">
        <v>42</v>
      </c>
      <c r="M762" s="2" t="s">
        <v>42</v>
      </c>
      <c r="N762" s="2">
        <v>0</v>
      </c>
      <c r="O762" s="2" t="s">
        <v>42</v>
      </c>
      <c r="P762" s="2" t="s">
        <v>43</v>
      </c>
      <c r="Q762" s="2">
        <v>1</v>
      </c>
      <c r="R762" s="2" t="s">
        <v>42</v>
      </c>
      <c r="S762" s="2" t="s">
        <v>42</v>
      </c>
      <c r="T762" s="2">
        <v>0</v>
      </c>
      <c r="U762" s="2" t="s">
        <v>42</v>
      </c>
      <c r="V762" s="2" t="s">
        <v>42</v>
      </c>
      <c r="W762" s="2">
        <v>0</v>
      </c>
      <c r="X762" s="2" t="s">
        <v>42</v>
      </c>
      <c r="Y762" s="2" t="s">
        <v>42</v>
      </c>
      <c r="Z762" s="1">
        <v>0</v>
      </c>
      <c r="AA762" s="1" t="s">
        <v>42</v>
      </c>
      <c r="AB762" s="1" t="s">
        <v>42</v>
      </c>
      <c r="AC762" s="1" t="s">
        <v>4362</v>
      </c>
      <c r="AD762" s="1" t="s">
        <v>65</v>
      </c>
      <c r="AE762" s="1" t="s">
        <v>4363</v>
      </c>
      <c r="AF762" s="1" t="s">
        <v>100</v>
      </c>
      <c r="AG762" s="1"/>
      <c r="AH762" s="1" t="s">
        <v>42</v>
      </c>
    </row>
    <row r="763" spans="1:34" hidden="1" x14ac:dyDescent="0.25">
      <c r="A763" s="1" t="s">
        <v>4364</v>
      </c>
      <c r="B763" s="1" t="s">
        <v>4365</v>
      </c>
      <c r="C763" s="1" t="s">
        <v>36</v>
      </c>
      <c r="D763" s="1" t="s">
        <v>4366</v>
      </c>
      <c r="E763" s="1" t="s">
        <v>4367</v>
      </c>
      <c r="F763" s="1" t="s">
        <v>4368</v>
      </c>
      <c r="G763" s="5" t="s">
        <v>643</v>
      </c>
      <c r="H763" s="1">
        <v>2009</v>
      </c>
      <c r="I763" s="1" t="s">
        <v>1682</v>
      </c>
      <c r="J763" s="2"/>
      <c r="K763" s="2">
        <v>1</v>
      </c>
      <c r="L763" s="2" t="s">
        <v>42</v>
      </c>
      <c r="M763" s="2" t="s">
        <v>42</v>
      </c>
      <c r="N763" s="2">
        <v>0</v>
      </c>
      <c r="O763" s="2" t="s">
        <v>42</v>
      </c>
      <c r="P763" s="2" t="s">
        <v>43</v>
      </c>
      <c r="Q763" s="2">
        <v>1</v>
      </c>
      <c r="R763" s="2" t="s">
        <v>42</v>
      </c>
      <c r="S763" s="2" t="s">
        <v>42</v>
      </c>
      <c r="T763" s="2">
        <v>0</v>
      </c>
      <c r="U763" s="2" t="s">
        <v>42</v>
      </c>
      <c r="V763" s="2" t="s">
        <v>42</v>
      </c>
      <c r="W763" s="2">
        <v>0</v>
      </c>
      <c r="X763" s="2" t="s">
        <v>42</v>
      </c>
      <c r="Y763" s="2" t="s">
        <v>42</v>
      </c>
      <c r="Z763" s="1">
        <v>1</v>
      </c>
      <c r="AA763" s="1" t="s">
        <v>42</v>
      </c>
      <c r="AB763" s="1" t="s">
        <v>42</v>
      </c>
      <c r="AC763" s="1" t="s">
        <v>4369</v>
      </c>
      <c r="AD763" s="1" t="s">
        <v>65</v>
      </c>
      <c r="AE763" s="1" t="s">
        <v>65</v>
      </c>
      <c r="AF763" s="1">
        <v>0</v>
      </c>
      <c r="AG763" s="1" t="s">
        <v>191</v>
      </c>
      <c r="AH763" s="1" t="s">
        <v>42</v>
      </c>
    </row>
    <row r="764" spans="1:34" hidden="1" x14ac:dyDescent="0.25">
      <c r="A764" s="1" t="s">
        <v>4370</v>
      </c>
      <c r="B764" s="1" t="s">
        <v>4371</v>
      </c>
      <c r="C764" s="1" t="s">
        <v>50</v>
      </c>
      <c r="D764" s="1" t="s">
        <v>4372</v>
      </c>
      <c r="E764" s="1" t="s">
        <v>4373</v>
      </c>
      <c r="F764" s="1" t="s">
        <v>4374</v>
      </c>
      <c r="G764" s="5" t="s">
        <v>437</v>
      </c>
      <c r="H764" s="1">
        <v>2006</v>
      </c>
      <c r="I764" s="1" t="s">
        <v>63</v>
      </c>
      <c r="J764" s="2"/>
      <c r="K764" s="2">
        <v>1</v>
      </c>
      <c r="L764" s="2" t="s">
        <v>42</v>
      </c>
      <c r="M764" s="2" t="s">
        <v>42</v>
      </c>
      <c r="N764" s="2">
        <v>1</v>
      </c>
      <c r="O764" s="2" t="s">
        <v>42</v>
      </c>
      <c r="P764" s="2" t="s">
        <v>43</v>
      </c>
      <c r="Q764" s="2">
        <v>1</v>
      </c>
      <c r="R764" s="2" t="s">
        <v>42</v>
      </c>
      <c r="S764" s="2" t="s">
        <v>42</v>
      </c>
      <c r="T764" s="2">
        <v>1</v>
      </c>
      <c r="U764" s="2" t="s">
        <v>42</v>
      </c>
      <c r="V764" s="2" t="s">
        <v>42</v>
      </c>
      <c r="W764" s="2">
        <v>0</v>
      </c>
      <c r="X764" s="2" t="s">
        <v>42</v>
      </c>
      <c r="Y764" s="2" t="s">
        <v>42</v>
      </c>
      <c r="Z764" s="1">
        <v>1</v>
      </c>
      <c r="AA764" s="1" t="s">
        <v>42</v>
      </c>
      <c r="AB764" s="1" t="s">
        <v>42</v>
      </c>
      <c r="AC764" s="1" t="s">
        <v>4375</v>
      </c>
      <c r="AD764" s="1" t="s">
        <v>88</v>
      </c>
      <c r="AE764" s="1" t="s">
        <v>835</v>
      </c>
      <c r="AF764" s="1" t="s">
        <v>100</v>
      </c>
      <c r="AG764" s="1"/>
      <c r="AH764" s="1" t="s">
        <v>42</v>
      </c>
    </row>
    <row r="765" spans="1:34" hidden="1" x14ac:dyDescent="0.25">
      <c r="A765" s="1" t="s">
        <v>4376</v>
      </c>
      <c r="B765" s="1" t="s">
        <v>4377</v>
      </c>
      <c r="C765" s="1" t="s">
        <v>36</v>
      </c>
      <c r="D765" s="1" t="s">
        <v>4378</v>
      </c>
      <c r="E765" s="1" t="s">
        <v>4378</v>
      </c>
      <c r="F765" s="1" t="s">
        <v>1227</v>
      </c>
      <c r="G765" s="5" t="s">
        <v>214</v>
      </c>
      <c r="H765" s="1">
        <v>2012</v>
      </c>
      <c r="I765" s="1" t="s">
        <v>505</v>
      </c>
      <c r="J765" s="2"/>
      <c r="K765" s="2">
        <v>1</v>
      </c>
      <c r="L765" s="2" t="s">
        <v>42</v>
      </c>
      <c r="M765" s="2" t="s">
        <v>42</v>
      </c>
      <c r="N765" s="2">
        <v>0</v>
      </c>
      <c r="O765" s="2" t="s">
        <v>42</v>
      </c>
      <c r="P765" s="2" t="s">
        <v>43</v>
      </c>
      <c r="Q765" s="2">
        <v>1</v>
      </c>
      <c r="R765" s="2" t="s">
        <v>42</v>
      </c>
      <c r="S765" s="2" t="s">
        <v>42</v>
      </c>
      <c r="T765" s="2">
        <v>0</v>
      </c>
      <c r="U765" s="2" t="s">
        <v>42</v>
      </c>
      <c r="V765" s="2" t="s">
        <v>42</v>
      </c>
      <c r="W765" s="2">
        <v>0</v>
      </c>
      <c r="X765" s="2" t="s">
        <v>42</v>
      </c>
      <c r="Y765" s="2" t="s">
        <v>42</v>
      </c>
      <c r="Z765" s="1">
        <v>0</v>
      </c>
      <c r="AA765" s="1" t="s">
        <v>42</v>
      </c>
      <c r="AB765" s="1" t="s">
        <v>42</v>
      </c>
      <c r="AC765" s="1" t="s">
        <v>4379</v>
      </c>
      <c r="AD765" s="1" t="s">
        <v>65</v>
      </c>
      <c r="AE765" s="1" t="s">
        <v>65</v>
      </c>
      <c r="AF765" s="1">
        <v>0</v>
      </c>
      <c r="AG765" s="1" t="s">
        <v>191</v>
      </c>
      <c r="AH765" s="1" t="s">
        <v>42</v>
      </c>
    </row>
    <row r="766" spans="1:34" hidden="1" x14ac:dyDescent="0.25">
      <c r="A766" s="1" t="s">
        <v>4380</v>
      </c>
      <c r="B766" s="1" t="s">
        <v>4381</v>
      </c>
      <c r="C766" s="1" t="s">
        <v>103</v>
      </c>
      <c r="D766" s="1" t="s">
        <v>4382</v>
      </c>
      <c r="E766" s="1" t="s">
        <v>4383</v>
      </c>
      <c r="F766" s="1" t="s">
        <v>4384</v>
      </c>
      <c r="G766" s="5" t="s">
        <v>162</v>
      </c>
      <c r="H766" s="1">
        <v>2006</v>
      </c>
      <c r="I766" s="1" t="s">
        <v>188</v>
      </c>
      <c r="J766" s="2"/>
      <c r="K766" s="2">
        <v>1</v>
      </c>
      <c r="L766" s="2" t="s">
        <v>42</v>
      </c>
      <c r="M766" s="2" t="s">
        <v>42</v>
      </c>
      <c r="N766" s="2">
        <v>1</v>
      </c>
      <c r="O766" s="2" t="s">
        <v>42</v>
      </c>
      <c r="P766" s="2" t="s">
        <v>43</v>
      </c>
      <c r="Q766" s="2">
        <v>0</v>
      </c>
      <c r="R766" s="2" t="s">
        <v>42</v>
      </c>
      <c r="S766" s="2" t="s">
        <v>42</v>
      </c>
      <c r="T766" s="2">
        <v>0</v>
      </c>
      <c r="U766" s="2" t="s">
        <v>42</v>
      </c>
      <c r="V766" s="2" t="s">
        <v>42</v>
      </c>
      <c r="W766" s="2">
        <v>0</v>
      </c>
      <c r="X766" s="2" t="s">
        <v>42</v>
      </c>
      <c r="Y766" s="2" t="s">
        <v>42</v>
      </c>
      <c r="Z766" s="1">
        <v>0</v>
      </c>
      <c r="AA766" s="1" t="s">
        <v>42</v>
      </c>
      <c r="AB766" s="1" t="s">
        <v>42</v>
      </c>
      <c r="AC766" s="1" t="s">
        <v>4385</v>
      </c>
      <c r="AD766" s="1" t="s">
        <v>239</v>
      </c>
      <c r="AE766" s="1" t="s">
        <v>3536</v>
      </c>
      <c r="AF766" s="1" t="s">
        <v>100</v>
      </c>
      <c r="AG766" s="1"/>
      <c r="AH766" s="1" t="s">
        <v>42</v>
      </c>
    </row>
    <row r="767" spans="1:34" hidden="1" x14ac:dyDescent="0.25">
      <c r="A767" s="18" t="s">
        <v>4386</v>
      </c>
      <c r="B767" s="18" t="str">
        <f>VLOOKUP(A767,'[1]2020 New Titles'!A:I,2,FALSE)</f>
        <v>Journal of School Leadership</v>
      </c>
      <c r="C767" s="26" t="s">
        <v>36</v>
      </c>
      <c r="D767" s="1" t="s">
        <v>4387</v>
      </c>
      <c r="E767" s="1">
        <v>0</v>
      </c>
      <c r="F767" s="1" t="s">
        <v>2018</v>
      </c>
      <c r="G767" s="5" t="s">
        <v>152</v>
      </c>
      <c r="H767" s="1">
        <v>2020</v>
      </c>
      <c r="I767" s="1" t="s">
        <v>649</v>
      </c>
      <c r="J767" s="2"/>
      <c r="K767" s="2">
        <v>1</v>
      </c>
      <c r="L767" s="2" t="s">
        <v>42</v>
      </c>
      <c r="M767" s="2" t="s">
        <v>42</v>
      </c>
      <c r="N767" s="2" t="s">
        <v>42</v>
      </c>
      <c r="O767" s="2" t="s">
        <v>42</v>
      </c>
      <c r="P767" s="2" t="s">
        <v>43</v>
      </c>
      <c r="Q767" s="2">
        <v>1</v>
      </c>
      <c r="R767" s="2" t="s">
        <v>42</v>
      </c>
      <c r="S767" s="2" t="s">
        <v>42</v>
      </c>
      <c r="T767" s="2" t="s">
        <v>42</v>
      </c>
      <c r="U767" s="2" t="s">
        <v>42</v>
      </c>
      <c r="V767" s="2" t="s">
        <v>42</v>
      </c>
      <c r="W767" s="2" t="s">
        <v>42</v>
      </c>
      <c r="X767" s="2" t="s">
        <v>42</v>
      </c>
      <c r="Y767" s="2" t="s">
        <v>42</v>
      </c>
      <c r="Z767" s="1">
        <v>1</v>
      </c>
      <c r="AA767" s="1" t="s">
        <v>42</v>
      </c>
      <c r="AB767" s="1" t="s">
        <v>42</v>
      </c>
      <c r="AC767" s="1" t="s">
        <v>4388</v>
      </c>
      <c r="AD767" s="1"/>
      <c r="AE767" s="1"/>
      <c r="AF767" s="1">
        <v>0</v>
      </c>
      <c r="AG767" s="1" t="e">
        <v>#REF!</v>
      </c>
      <c r="AH767" s="1" t="s">
        <v>42</v>
      </c>
    </row>
    <row r="768" spans="1:34" hidden="1" x14ac:dyDescent="0.25">
      <c r="A768" s="1" t="s">
        <v>4389</v>
      </c>
      <c r="B768" s="1" t="s">
        <v>4390</v>
      </c>
      <c r="C768" s="1" t="s">
        <v>77</v>
      </c>
      <c r="D768" s="1" t="s">
        <v>4391</v>
      </c>
      <c r="E768" s="1" t="s">
        <v>4392</v>
      </c>
      <c r="F768" s="1" t="s">
        <v>3641</v>
      </c>
      <c r="G768" s="5" t="s">
        <v>643</v>
      </c>
      <c r="H768" s="1">
        <v>2009</v>
      </c>
      <c r="I768" s="1" t="s">
        <v>144</v>
      </c>
      <c r="J768" s="2"/>
      <c r="K768" s="2">
        <v>1</v>
      </c>
      <c r="L768" s="2" t="s">
        <v>42</v>
      </c>
      <c r="M768" s="2" t="s">
        <v>42</v>
      </c>
      <c r="N768" s="2">
        <v>1</v>
      </c>
      <c r="O768" s="2" t="s">
        <v>42</v>
      </c>
      <c r="P768" s="2" t="s">
        <v>43</v>
      </c>
      <c r="Q768" s="2">
        <v>0</v>
      </c>
      <c r="R768" s="2" t="s">
        <v>42</v>
      </c>
      <c r="S768" s="2" t="s">
        <v>42</v>
      </c>
      <c r="T768" s="2">
        <v>1</v>
      </c>
      <c r="U768" s="2" t="s">
        <v>42</v>
      </c>
      <c r="V768" s="2" t="s">
        <v>42</v>
      </c>
      <c r="W768" s="2">
        <v>1</v>
      </c>
      <c r="X768" s="2" t="s">
        <v>42</v>
      </c>
      <c r="Y768" s="2" t="s">
        <v>42</v>
      </c>
      <c r="Z768" s="1">
        <v>0</v>
      </c>
      <c r="AA768" s="1" t="s">
        <v>42</v>
      </c>
      <c r="AB768" s="1" t="s">
        <v>42</v>
      </c>
      <c r="AC768" s="1" t="s">
        <v>4393</v>
      </c>
      <c r="AD768" s="1" t="s">
        <v>88</v>
      </c>
      <c r="AE768" s="1" t="s">
        <v>835</v>
      </c>
      <c r="AF768" s="1">
        <v>0</v>
      </c>
      <c r="AG768" s="1" t="s">
        <v>607</v>
      </c>
      <c r="AH768" s="1" t="s">
        <v>42</v>
      </c>
    </row>
    <row r="769" spans="1:34" hidden="1" x14ac:dyDescent="0.25">
      <c r="A769" s="1" t="s">
        <v>4394</v>
      </c>
      <c r="B769" s="1" t="s">
        <v>4395</v>
      </c>
      <c r="C769" s="1" t="s">
        <v>103</v>
      </c>
      <c r="D769" s="1" t="s">
        <v>4396</v>
      </c>
      <c r="E769" s="1" t="s">
        <v>4397</v>
      </c>
      <c r="F769" s="1" t="s">
        <v>4398</v>
      </c>
      <c r="G769" s="5" t="s">
        <v>62</v>
      </c>
      <c r="H769" s="1">
        <v>2019</v>
      </c>
      <c r="I769" s="1" t="s">
        <v>590</v>
      </c>
      <c r="J769" s="2"/>
      <c r="K769" s="2">
        <v>1</v>
      </c>
      <c r="L769" s="2" t="s">
        <v>42</v>
      </c>
      <c r="M769" s="2" t="s">
        <v>42</v>
      </c>
      <c r="N769" s="2">
        <v>1</v>
      </c>
      <c r="O769" s="2" t="s">
        <v>42</v>
      </c>
      <c r="P769" s="2" t="s">
        <v>43</v>
      </c>
      <c r="Q769" s="2" t="s">
        <v>42</v>
      </c>
      <c r="R769" s="2" t="s">
        <v>42</v>
      </c>
      <c r="S769" s="2" t="s">
        <v>42</v>
      </c>
      <c r="T769" s="2">
        <v>1</v>
      </c>
      <c r="U769" s="2" t="s">
        <v>42</v>
      </c>
      <c r="V769" s="2" t="s">
        <v>42</v>
      </c>
      <c r="W769" s="2">
        <v>1</v>
      </c>
      <c r="X769" s="2" t="s">
        <v>42</v>
      </c>
      <c r="Y769" s="2" t="s">
        <v>42</v>
      </c>
      <c r="Z769" s="1" t="s">
        <v>42</v>
      </c>
      <c r="AA769" s="1" t="s">
        <v>42</v>
      </c>
      <c r="AB769" s="1" t="s">
        <v>42</v>
      </c>
      <c r="AC769" s="1" t="s">
        <v>4399</v>
      </c>
      <c r="AD769" s="1" t="s">
        <v>88</v>
      </c>
      <c r="AE769" s="1" t="s">
        <v>4400</v>
      </c>
      <c r="AF769" s="1">
        <v>0</v>
      </c>
      <c r="AG769" s="1" t="s">
        <v>2020</v>
      </c>
      <c r="AH769" s="1" t="s">
        <v>42</v>
      </c>
    </row>
    <row r="770" spans="1:34" hidden="1" x14ac:dyDescent="0.25">
      <c r="A770" s="1" t="s">
        <v>4401</v>
      </c>
      <c r="B770" s="1" t="s">
        <v>4402</v>
      </c>
      <c r="C770" s="1" t="s">
        <v>36</v>
      </c>
      <c r="D770" s="1" t="s">
        <v>4403</v>
      </c>
      <c r="E770" s="1" t="s">
        <v>4404</v>
      </c>
      <c r="F770" s="1" t="s">
        <v>2047</v>
      </c>
      <c r="G770" s="5" t="s">
        <v>942</v>
      </c>
      <c r="H770" s="1">
        <v>2006</v>
      </c>
      <c r="I770" s="1" t="s">
        <v>668</v>
      </c>
      <c r="J770" s="2"/>
      <c r="K770" s="2">
        <v>1</v>
      </c>
      <c r="L770" s="2" t="s">
        <v>42</v>
      </c>
      <c r="M770" s="2" t="s">
        <v>42</v>
      </c>
      <c r="N770" s="2">
        <v>0</v>
      </c>
      <c r="O770" s="2" t="s">
        <v>42</v>
      </c>
      <c r="P770" s="2" t="s">
        <v>43</v>
      </c>
      <c r="Q770" s="2">
        <v>1</v>
      </c>
      <c r="R770" s="2" t="s">
        <v>42</v>
      </c>
      <c r="S770" s="2" t="s">
        <v>42</v>
      </c>
      <c r="T770" s="2">
        <v>0</v>
      </c>
      <c r="U770" s="2" t="s">
        <v>42</v>
      </c>
      <c r="V770" s="2" t="s">
        <v>42</v>
      </c>
      <c r="W770" s="2">
        <v>0</v>
      </c>
      <c r="X770" s="2" t="s">
        <v>42</v>
      </c>
      <c r="Y770" s="2" t="s">
        <v>42</v>
      </c>
      <c r="Z770" s="1">
        <v>1</v>
      </c>
      <c r="AA770" s="1" t="s">
        <v>42</v>
      </c>
      <c r="AB770" s="1" t="s">
        <v>42</v>
      </c>
      <c r="AC770" s="1" t="s">
        <v>4405</v>
      </c>
      <c r="AD770" s="1" t="s">
        <v>98</v>
      </c>
      <c r="AE770" s="1" t="s">
        <v>190</v>
      </c>
      <c r="AF770" s="1">
        <v>0</v>
      </c>
      <c r="AG770" s="1" t="s">
        <v>100</v>
      </c>
      <c r="AH770" s="1" t="s">
        <v>42</v>
      </c>
    </row>
    <row r="771" spans="1:34" hidden="1" x14ac:dyDescent="0.25">
      <c r="A771" s="1" t="s">
        <v>4410</v>
      </c>
      <c r="B771" s="1" t="s">
        <v>4411</v>
      </c>
      <c r="C771" s="1" t="s">
        <v>50</v>
      </c>
      <c r="D771" s="1" t="s">
        <v>4412</v>
      </c>
      <c r="E771" s="1" t="s">
        <v>4413</v>
      </c>
      <c r="F771" s="1" t="s">
        <v>406</v>
      </c>
      <c r="G771" s="5" t="s">
        <v>1506</v>
      </c>
      <c r="H771" s="1">
        <v>2006</v>
      </c>
      <c r="I771" s="1" t="s">
        <v>380</v>
      </c>
      <c r="J771" s="2"/>
      <c r="K771" s="2">
        <v>1</v>
      </c>
      <c r="L771" s="2" t="s">
        <v>42</v>
      </c>
      <c r="M771" s="2" t="s">
        <v>42</v>
      </c>
      <c r="N771" s="2">
        <v>0</v>
      </c>
      <c r="O771" s="2" t="s">
        <v>42</v>
      </c>
      <c r="P771" s="2" t="s">
        <v>43</v>
      </c>
      <c r="Q771" s="2">
        <v>1</v>
      </c>
      <c r="R771" s="2" t="s">
        <v>42</v>
      </c>
      <c r="S771" s="2" t="s">
        <v>42</v>
      </c>
      <c r="T771" s="2">
        <v>0</v>
      </c>
      <c r="U771" s="2" t="s">
        <v>42</v>
      </c>
      <c r="V771" s="2" t="s">
        <v>42</v>
      </c>
      <c r="W771" s="2">
        <v>0</v>
      </c>
      <c r="X771" s="2" t="s">
        <v>42</v>
      </c>
      <c r="Y771" s="2" t="s">
        <v>42</v>
      </c>
      <c r="Z771" s="1">
        <v>1</v>
      </c>
      <c r="AA771" s="1" t="s">
        <v>42</v>
      </c>
      <c r="AB771" s="1" t="s">
        <v>42</v>
      </c>
      <c r="AC771" s="1" t="s">
        <v>4414</v>
      </c>
      <c r="AD771" s="1" t="s">
        <v>250</v>
      </c>
      <c r="AE771" s="1" t="s">
        <v>1345</v>
      </c>
      <c r="AF771" s="1" t="s">
        <v>100</v>
      </c>
      <c r="AG771" s="1"/>
      <c r="AH771" s="1" t="s">
        <v>42</v>
      </c>
    </row>
    <row r="772" spans="1:34" hidden="1" x14ac:dyDescent="0.25">
      <c r="A772" s="1" t="s">
        <v>4415</v>
      </c>
      <c r="B772" s="1" t="s">
        <v>4416</v>
      </c>
      <c r="C772" s="1" t="s">
        <v>50</v>
      </c>
      <c r="D772" s="1" t="s">
        <v>4417</v>
      </c>
      <c r="E772" s="1" t="s">
        <v>4418</v>
      </c>
      <c r="F772" s="1" t="s">
        <v>2383</v>
      </c>
      <c r="G772" s="5" t="s">
        <v>162</v>
      </c>
      <c r="H772" s="1">
        <v>2006</v>
      </c>
      <c r="I772" s="1" t="s">
        <v>563</v>
      </c>
      <c r="J772" s="2"/>
      <c r="K772" s="2">
        <v>1</v>
      </c>
      <c r="L772" s="2" t="s">
        <v>42</v>
      </c>
      <c r="M772" s="2" t="s">
        <v>42</v>
      </c>
      <c r="N772" s="2">
        <v>0</v>
      </c>
      <c r="O772" s="2" t="s">
        <v>42</v>
      </c>
      <c r="P772" s="2" t="s">
        <v>43</v>
      </c>
      <c r="Q772" s="2">
        <v>1</v>
      </c>
      <c r="R772" s="2" t="s">
        <v>42</v>
      </c>
      <c r="S772" s="2" t="s">
        <v>42</v>
      </c>
      <c r="T772" s="2">
        <v>0</v>
      </c>
      <c r="U772" s="2" t="s">
        <v>42</v>
      </c>
      <c r="V772" s="2" t="s">
        <v>42</v>
      </c>
      <c r="W772" s="2">
        <v>0</v>
      </c>
      <c r="X772" s="2" t="s">
        <v>42</v>
      </c>
      <c r="Y772" s="2" t="s">
        <v>42</v>
      </c>
      <c r="Z772" s="1">
        <v>0</v>
      </c>
      <c r="AA772" s="1" t="s">
        <v>42</v>
      </c>
      <c r="AB772" s="1" t="s">
        <v>42</v>
      </c>
      <c r="AC772" s="1" t="s">
        <v>4419</v>
      </c>
      <c r="AD772" s="1" t="s">
        <v>45</v>
      </c>
      <c r="AE772" s="1" t="s">
        <v>4420</v>
      </c>
      <c r="AF772" s="1" t="s">
        <v>100</v>
      </c>
      <c r="AG772" s="1"/>
      <c r="AH772" s="1" t="s">
        <v>42</v>
      </c>
    </row>
    <row r="773" spans="1:34" hidden="1" x14ac:dyDescent="0.25">
      <c r="A773" s="1" t="s">
        <v>4421</v>
      </c>
      <c r="B773" s="1" t="s">
        <v>4422</v>
      </c>
      <c r="C773" s="1" t="s">
        <v>286</v>
      </c>
      <c r="D773" s="1" t="s">
        <v>4423</v>
      </c>
      <c r="E773" s="1" t="s">
        <v>4424</v>
      </c>
      <c r="F773" s="1" t="s">
        <v>1840</v>
      </c>
      <c r="G773" s="5" t="s">
        <v>62</v>
      </c>
      <c r="H773" s="1">
        <v>2019</v>
      </c>
      <c r="I773" s="1" t="s">
        <v>54</v>
      </c>
      <c r="J773" s="2"/>
      <c r="K773" s="2">
        <v>1</v>
      </c>
      <c r="L773" s="2" t="s">
        <v>42</v>
      </c>
      <c r="M773" s="2" t="s">
        <v>42</v>
      </c>
      <c r="N773" s="2" t="s">
        <v>42</v>
      </c>
      <c r="O773" s="2" t="s">
        <v>42</v>
      </c>
      <c r="P773" s="2" t="s">
        <v>43</v>
      </c>
      <c r="Q773" s="2">
        <v>1</v>
      </c>
      <c r="R773" s="2" t="s">
        <v>42</v>
      </c>
      <c r="S773" s="2" t="s">
        <v>42</v>
      </c>
      <c r="T773" s="2" t="s">
        <v>42</v>
      </c>
      <c r="U773" s="2" t="s">
        <v>42</v>
      </c>
      <c r="V773" s="2" t="s">
        <v>42</v>
      </c>
      <c r="W773" s="2" t="s">
        <v>42</v>
      </c>
      <c r="X773" s="2" t="s">
        <v>42</v>
      </c>
      <c r="Y773" s="2" t="s">
        <v>42</v>
      </c>
      <c r="Z773" s="1" t="s">
        <v>42</v>
      </c>
      <c r="AA773" s="1" t="s">
        <v>42</v>
      </c>
      <c r="AB773" s="1" t="s">
        <v>42</v>
      </c>
      <c r="AC773" s="1" t="s">
        <v>4425</v>
      </c>
      <c r="AD773" s="1" t="s">
        <v>127</v>
      </c>
      <c r="AE773" s="1" t="s">
        <v>127</v>
      </c>
      <c r="AF773" s="1">
        <v>0</v>
      </c>
      <c r="AG773" s="1" t="s">
        <v>191</v>
      </c>
      <c r="AH773" s="1" t="s">
        <v>42</v>
      </c>
    </row>
    <row r="774" spans="1:34" hidden="1" x14ac:dyDescent="0.25">
      <c r="A774" s="1" t="s">
        <v>4426</v>
      </c>
      <c r="B774" s="1" t="s">
        <v>4427</v>
      </c>
      <c r="C774" s="1" t="s">
        <v>50</v>
      </c>
      <c r="D774" s="1" t="s">
        <v>4428</v>
      </c>
      <c r="E774" s="1" t="s">
        <v>4429</v>
      </c>
      <c r="F774" s="1" t="s">
        <v>1604</v>
      </c>
      <c r="G774" s="5" t="s">
        <v>162</v>
      </c>
      <c r="H774" s="1">
        <v>2006</v>
      </c>
      <c r="I774" s="1" t="s">
        <v>563</v>
      </c>
      <c r="J774" s="2"/>
      <c r="K774" s="2">
        <v>1</v>
      </c>
      <c r="L774" s="2" t="s">
        <v>42</v>
      </c>
      <c r="M774" s="2" t="s">
        <v>42</v>
      </c>
      <c r="N774" s="2">
        <v>0</v>
      </c>
      <c r="O774" s="2" t="s">
        <v>42</v>
      </c>
      <c r="P774" s="2" t="s">
        <v>43</v>
      </c>
      <c r="Q774" s="2">
        <v>1</v>
      </c>
      <c r="R774" s="2" t="s">
        <v>42</v>
      </c>
      <c r="S774" s="2" t="s">
        <v>42</v>
      </c>
      <c r="T774" s="2">
        <v>0</v>
      </c>
      <c r="U774" s="2" t="s">
        <v>42</v>
      </c>
      <c r="V774" s="2" t="s">
        <v>42</v>
      </c>
      <c r="W774" s="2">
        <v>0</v>
      </c>
      <c r="X774" s="2" t="s">
        <v>42</v>
      </c>
      <c r="Y774" s="2" t="s">
        <v>42</v>
      </c>
      <c r="Z774" s="1">
        <v>0</v>
      </c>
      <c r="AA774" s="1" t="s">
        <v>42</v>
      </c>
      <c r="AB774" s="1" t="s">
        <v>42</v>
      </c>
      <c r="AC774" s="1" t="s">
        <v>4430</v>
      </c>
      <c r="AD774" s="1" t="s">
        <v>127</v>
      </c>
      <c r="AE774" s="1" t="s">
        <v>3180</v>
      </c>
      <c r="AF774" s="1" t="s">
        <v>100</v>
      </c>
      <c r="AG774" s="1"/>
      <c r="AH774" s="1" t="s">
        <v>42</v>
      </c>
    </row>
    <row r="775" spans="1:34" hidden="1" x14ac:dyDescent="0.25">
      <c r="A775" s="1" t="s">
        <v>4431</v>
      </c>
      <c r="B775" s="1" t="s">
        <v>4432</v>
      </c>
      <c r="C775" s="1" t="s">
        <v>50</v>
      </c>
      <c r="D775" s="1" t="s">
        <v>4433</v>
      </c>
      <c r="E775" s="1" t="s">
        <v>4434</v>
      </c>
      <c r="F775" s="1" t="s">
        <v>1128</v>
      </c>
      <c r="G775" s="5" t="s">
        <v>162</v>
      </c>
      <c r="H775" s="1">
        <v>2006</v>
      </c>
      <c r="I775" s="1" t="s">
        <v>1130</v>
      </c>
      <c r="J775" s="2"/>
      <c r="K775" s="2">
        <v>1</v>
      </c>
      <c r="L775" s="2" t="s">
        <v>42</v>
      </c>
      <c r="M775" s="2" t="s">
        <v>42</v>
      </c>
      <c r="N775" s="2">
        <v>0</v>
      </c>
      <c r="O775" s="2" t="s">
        <v>42</v>
      </c>
      <c r="P775" s="2" t="s">
        <v>43</v>
      </c>
      <c r="Q775" s="2">
        <v>1</v>
      </c>
      <c r="R775" s="2" t="s">
        <v>42</v>
      </c>
      <c r="S775" s="2" t="s">
        <v>42</v>
      </c>
      <c r="T775" s="2">
        <v>0</v>
      </c>
      <c r="U775" s="2" t="s">
        <v>42</v>
      </c>
      <c r="V775" s="2" t="s">
        <v>42</v>
      </c>
      <c r="W775" s="2">
        <v>0</v>
      </c>
      <c r="X775" s="2" t="s">
        <v>42</v>
      </c>
      <c r="Y775" s="2" t="s">
        <v>42</v>
      </c>
      <c r="Z775" s="1">
        <v>1</v>
      </c>
      <c r="AA775" s="1" t="s">
        <v>42</v>
      </c>
      <c r="AB775" s="1" t="s">
        <v>42</v>
      </c>
      <c r="AC775" s="1" t="s">
        <v>4435</v>
      </c>
      <c r="AD775" s="1" t="s">
        <v>127</v>
      </c>
      <c r="AE775" s="1" t="s">
        <v>127</v>
      </c>
      <c r="AF775" s="1" t="s">
        <v>100</v>
      </c>
      <c r="AG775" s="1"/>
      <c r="AH775" s="1" t="s">
        <v>42</v>
      </c>
    </row>
    <row r="776" spans="1:34" hidden="1" x14ac:dyDescent="0.25">
      <c r="A776" s="1" t="s">
        <v>4436</v>
      </c>
      <c r="B776" s="1" t="s">
        <v>4437</v>
      </c>
      <c r="C776" s="1" t="s">
        <v>286</v>
      </c>
      <c r="D776" s="1" t="s">
        <v>4438</v>
      </c>
      <c r="E776" s="1" t="s">
        <v>4439</v>
      </c>
      <c r="F776" s="1" t="s">
        <v>504</v>
      </c>
      <c r="G776" s="5" t="s">
        <v>96</v>
      </c>
      <c r="H776" s="1">
        <v>2006</v>
      </c>
      <c r="I776" s="1" t="s">
        <v>505</v>
      </c>
      <c r="J776" s="2"/>
      <c r="K776" s="2">
        <v>1</v>
      </c>
      <c r="L776" s="2" t="s">
        <v>42</v>
      </c>
      <c r="M776" s="2" t="s">
        <v>42</v>
      </c>
      <c r="N776" s="2">
        <v>0</v>
      </c>
      <c r="O776" s="2" t="s">
        <v>42</v>
      </c>
      <c r="P776" s="2" t="s">
        <v>43</v>
      </c>
      <c r="Q776" s="2">
        <v>1</v>
      </c>
      <c r="R776" s="2" t="s">
        <v>42</v>
      </c>
      <c r="S776" s="2" t="s">
        <v>42</v>
      </c>
      <c r="T776" s="2">
        <v>0</v>
      </c>
      <c r="U776" s="2" t="s">
        <v>42</v>
      </c>
      <c r="V776" s="2" t="s">
        <v>42</v>
      </c>
      <c r="W776" s="2">
        <v>0</v>
      </c>
      <c r="X776" s="2" t="s">
        <v>42</v>
      </c>
      <c r="Y776" s="2" t="s">
        <v>42</v>
      </c>
      <c r="Z776" s="1">
        <v>0</v>
      </c>
      <c r="AA776" s="1" t="s">
        <v>42</v>
      </c>
      <c r="AB776" s="1" t="s">
        <v>42</v>
      </c>
      <c r="AC776" s="1" t="s">
        <v>4440</v>
      </c>
      <c r="AD776" s="1" t="s">
        <v>292</v>
      </c>
      <c r="AE776" s="1" t="s">
        <v>3768</v>
      </c>
      <c r="AF776" s="1">
        <v>0</v>
      </c>
      <c r="AG776" s="1"/>
      <c r="AH776" s="1" t="s">
        <v>42</v>
      </c>
    </row>
    <row r="777" spans="1:34" hidden="1" x14ac:dyDescent="0.25">
      <c r="A777" s="1" t="s">
        <v>4441</v>
      </c>
      <c r="B777" s="1" t="s">
        <v>4442</v>
      </c>
      <c r="C777" s="1" t="s">
        <v>36</v>
      </c>
      <c r="D777" s="1" t="s">
        <v>4443</v>
      </c>
      <c r="E777" s="1" t="s">
        <v>4444</v>
      </c>
      <c r="F777" s="1" t="s">
        <v>273</v>
      </c>
      <c r="G777" s="5" t="s">
        <v>257</v>
      </c>
      <c r="H777" s="1">
        <v>2017</v>
      </c>
      <c r="I777" s="1" t="s">
        <v>1054</v>
      </c>
      <c r="J777" s="2"/>
      <c r="K777" s="2">
        <v>1</v>
      </c>
      <c r="L777" s="2" t="s">
        <v>42</v>
      </c>
      <c r="M777" s="2" t="s">
        <v>42</v>
      </c>
      <c r="N777" s="2">
        <v>0</v>
      </c>
      <c r="O777" s="2" t="s">
        <v>42</v>
      </c>
      <c r="P777" s="2" t="s">
        <v>43</v>
      </c>
      <c r="Q777" s="2">
        <v>1</v>
      </c>
      <c r="R777" s="2" t="s">
        <v>42</v>
      </c>
      <c r="S777" s="2" t="s">
        <v>42</v>
      </c>
      <c r="T777" s="2">
        <v>0</v>
      </c>
      <c r="U777" s="2" t="s">
        <v>42</v>
      </c>
      <c r="V777" s="2" t="s">
        <v>42</v>
      </c>
      <c r="W777" s="2">
        <v>0</v>
      </c>
      <c r="X777" s="2" t="s">
        <v>42</v>
      </c>
      <c r="Y777" s="2" t="s">
        <v>42</v>
      </c>
      <c r="Z777" s="1">
        <v>1</v>
      </c>
      <c r="AA777" s="1" t="s">
        <v>42</v>
      </c>
      <c r="AB777" s="1" t="s">
        <v>42</v>
      </c>
      <c r="AC777" s="1" t="s">
        <v>4445</v>
      </c>
      <c r="AD777" s="1" t="s">
        <v>65</v>
      </c>
      <c r="AE777" s="1" t="s">
        <v>65</v>
      </c>
      <c r="AF777" s="1">
        <v>0</v>
      </c>
      <c r="AG777" s="1"/>
      <c r="AH777" s="1" t="s">
        <v>42</v>
      </c>
    </row>
    <row r="778" spans="1:34" hidden="1" x14ac:dyDescent="0.25">
      <c r="A778" s="1" t="s">
        <v>4446</v>
      </c>
      <c r="B778" s="1" t="s">
        <v>4447</v>
      </c>
      <c r="C778" s="1" t="s">
        <v>36</v>
      </c>
      <c r="D778" s="1" t="s">
        <v>4448</v>
      </c>
      <c r="E778" s="1" t="s">
        <v>4449</v>
      </c>
      <c r="F778" s="1" t="s">
        <v>4450</v>
      </c>
      <c r="G778" s="5" t="s">
        <v>643</v>
      </c>
      <c r="H778" s="1">
        <v>2008</v>
      </c>
      <c r="I778" s="1" t="s">
        <v>1579</v>
      </c>
      <c r="J778" s="2"/>
      <c r="K778" s="2">
        <v>1</v>
      </c>
      <c r="L778" s="2" t="s">
        <v>42</v>
      </c>
      <c r="M778" s="2" t="s">
        <v>42</v>
      </c>
      <c r="N778" s="2">
        <v>0</v>
      </c>
      <c r="O778" s="2" t="s">
        <v>42</v>
      </c>
      <c r="P778" s="2" t="s">
        <v>43</v>
      </c>
      <c r="Q778" s="2">
        <v>1</v>
      </c>
      <c r="R778" s="2" t="s">
        <v>42</v>
      </c>
      <c r="S778" s="2" t="s">
        <v>42</v>
      </c>
      <c r="T778" s="2">
        <v>0</v>
      </c>
      <c r="U778" s="2" t="s">
        <v>42</v>
      </c>
      <c r="V778" s="2" t="s">
        <v>42</v>
      </c>
      <c r="W778" s="2">
        <v>0</v>
      </c>
      <c r="X778" s="2" t="s">
        <v>42</v>
      </c>
      <c r="Y778" s="2" t="s">
        <v>42</v>
      </c>
      <c r="Z778" s="1">
        <v>1</v>
      </c>
      <c r="AA778" s="1" t="s">
        <v>42</v>
      </c>
      <c r="AB778" s="1" t="s">
        <v>42</v>
      </c>
      <c r="AC778" s="1" t="s">
        <v>4451</v>
      </c>
      <c r="AD778" s="1" t="s">
        <v>65</v>
      </c>
      <c r="AE778" s="1" t="s">
        <v>1097</v>
      </c>
      <c r="AF778" s="1">
        <v>0</v>
      </c>
      <c r="AG778" s="1" t="s">
        <v>724</v>
      </c>
      <c r="AH778" s="1" t="s">
        <v>42</v>
      </c>
    </row>
    <row r="779" spans="1:34" hidden="1" x14ac:dyDescent="0.25">
      <c r="A779" s="1" t="s">
        <v>4452</v>
      </c>
      <c r="B779" s="1" t="s">
        <v>4453</v>
      </c>
      <c r="C779" s="1" t="s">
        <v>50</v>
      </c>
      <c r="D779" s="1" t="s">
        <v>4454</v>
      </c>
      <c r="E779" s="1" t="s">
        <v>4455</v>
      </c>
      <c r="F779" s="1" t="s">
        <v>2731</v>
      </c>
      <c r="G779" s="5" t="s">
        <v>62</v>
      </c>
      <c r="H779" s="1">
        <v>2019</v>
      </c>
      <c r="I779" s="1" t="s">
        <v>298</v>
      </c>
      <c r="J779" s="2"/>
      <c r="K779" s="2">
        <v>1</v>
      </c>
      <c r="L779" s="2" t="s">
        <v>42</v>
      </c>
      <c r="M779" s="2" t="s">
        <v>42</v>
      </c>
      <c r="N779" s="2" t="s">
        <v>42</v>
      </c>
      <c r="O779" s="2" t="s">
        <v>42</v>
      </c>
      <c r="P779" s="2" t="s">
        <v>43</v>
      </c>
      <c r="Q779" s="2">
        <v>1</v>
      </c>
      <c r="R779" s="2" t="s">
        <v>42</v>
      </c>
      <c r="S779" s="2" t="s">
        <v>42</v>
      </c>
      <c r="T779" s="2" t="s">
        <v>42</v>
      </c>
      <c r="U779" s="2" t="s">
        <v>42</v>
      </c>
      <c r="V779" s="2" t="s">
        <v>42</v>
      </c>
      <c r="W779" s="2" t="s">
        <v>42</v>
      </c>
      <c r="X779" s="2" t="s">
        <v>42</v>
      </c>
      <c r="Y779" s="2" t="s">
        <v>42</v>
      </c>
      <c r="Z779" s="1" t="s">
        <v>42</v>
      </c>
      <c r="AA779" s="1" t="s">
        <v>42</v>
      </c>
      <c r="AB779" s="1" t="s">
        <v>42</v>
      </c>
      <c r="AC779" s="1" t="s">
        <v>4456</v>
      </c>
      <c r="AD779" s="1" t="s">
        <v>45</v>
      </c>
      <c r="AE779" s="1" t="s">
        <v>1145</v>
      </c>
      <c r="AF779" s="1">
        <v>0</v>
      </c>
      <c r="AG779" s="1" t="s">
        <v>4457</v>
      </c>
      <c r="AH779" s="1" t="s">
        <v>42</v>
      </c>
    </row>
    <row r="780" spans="1:34" hidden="1" x14ac:dyDescent="0.25">
      <c r="A780" s="1" t="s">
        <v>4458</v>
      </c>
      <c r="B780" s="1" t="s">
        <v>4459</v>
      </c>
      <c r="C780" s="1" t="s">
        <v>36</v>
      </c>
      <c r="D780" s="1" t="s">
        <v>4460</v>
      </c>
      <c r="E780" s="1" t="s">
        <v>4461</v>
      </c>
      <c r="F780" s="1" t="s">
        <v>790</v>
      </c>
      <c r="G780" s="5" t="s">
        <v>950</v>
      </c>
      <c r="H780" s="1">
        <v>2006</v>
      </c>
      <c r="I780" s="1" t="s">
        <v>597</v>
      </c>
      <c r="J780" s="2"/>
      <c r="K780" s="2">
        <v>1</v>
      </c>
      <c r="L780" s="2" t="s">
        <v>42</v>
      </c>
      <c r="M780" s="2" t="s">
        <v>42</v>
      </c>
      <c r="N780" s="2">
        <v>0</v>
      </c>
      <c r="O780" s="2" t="s">
        <v>42</v>
      </c>
      <c r="P780" s="2" t="s">
        <v>43</v>
      </c>
      <c r="Q780" s="2">
        <v>1</v>
      </c>
      <c r="R780" s="2" t="s">
        <v>42</v>
      </c>
      <c r="S780" s="2" t="s">
        <v>42</v>
      </c>
      <c r="T780" s="2">
        <v>0</v>
      </c>
      <c r="U780" s="2" t="s">
        <v>42</v>
      </c>
      <c r="V780" s="2" t="s">
        <v>42</v>
      </c>
      <c r="W780" s="2">
        <v>0</v>
      </c>
      <c r="X780" s="2" t="s">
        <v>42</v>
      </c>
      <c r="Y780" s="2" t="s">
        <v>42</v>
      </c>
      <c r="Z780" s="1">
        <v>1</v>
      </c>
      <c r="AA780" s="1" t="s">
        <v>42</v>
      </c>
      <c r="AB780" s="1" t="s">
        <v>42</v>
      </c>
      <c r="AC780" s="1" t="s">
        <v>4462</v>
      </c>
      <c r="AD780" s="1" t="s">
        <v>127</v>
      </c>
      <c r="AE780" s="1" t="s">
        <v>1478</v>
      </c>
      <c r="AF780" s="1">
        <v>0</v>
      </c>
      <c r="AG780" s="1" t="s">
        <v>4463</v>
      </c>
      <c r="AH780" s="1" t="s">
        <v>42</v>
      </c>
    </row>
    <row r="781" spans="1:34" hidden="1" x14ac:dyDescent="0.25">
      <c r="A781" s="1" t="s">
        <v>4464</v>
      </c>
      <c r="B781" s="1" t="s">
        <v>4465</v>
      </c>
      <c r="C781" s="1" t="s">
        <v>36</v>
      </c>
      <c r="D781" s="1" t="s">
        <v>4466</v>
      </c>
      <c r="E781" s="1" t="s">
        <v>4467</v>
      </c>
      <c r="F781" s="1" t="s">
        <v>4468</v>
      </c>
      <c r="G781" s="5" t="s">
        <v>143</v>
      </c>
      <c r="H781" s="1">
        <v>2006</v>
      </c>
      <c r="I781" s="1" t="s">
        <v>144</v>
      </c>
      <c r="J781" s="2"/>
      <c r="K781" s="2">
        <v>1</v>
      </c>
      <c r="L781" s="2" t="s">
        <v>42</v>
      </c>
      <c r="M781" s="2" t="s">
        <v>42</v>
      </c>
      <c r="N781" s="2">
        <v>0</v>
      </c>
      <c r="O781" s="2" t="s">
        <v>42</v>
      </c>
      <c r="P781" s="2" t="s">
        <v>43</v>
      </c>
      <c r="Q781" s="2">
        <v>1</v>
      </c>
      <c r="R781" s="2" t="s">
        <v>42</v>
      </c>
      <c r="S781" s="2" t="s">
        <v>42</v>
      </c>
      <c r="T781" s="2">
        <v>0</v>
      </c>
      <c r="U781" s="2" t="s">
        <v>42</v>
      </c>
      <c r="V781" s="2" t="s">
        <v>42</v>
      </c>
      <c r="W781" s="2">
        <v>0</v>
      </c>
      <c r="X781" s="2" t="s">
        <v>42</v>
      </c>
      <c r="Y781" s="2" t="s">
        <v>42</v>
      </c>
      <c r="Z781" s="1">
        <v>0</v>
      </c>
      <c r="AA781" s="1" t="s">
        <v>42</v>
      </c>
      <c r="AB781" s="1" t="s">
        <v>42</v>
      </c>
      <c r="AC781" s="1" t="s">
        <v>4469</v>
      </c>
      <c r="AD781" s="1" t="s">
        <v>98</v>
      </c>
      <c r="AE781" s="1" t="s">
        <v>1478</v>
      </c>
      <c r="AF781" s="1">
        <v>0</v>
      </c>
      <c r="AG781" s="1" t="s">
        <v>100</v>
      </c>
      <c r="AH781" s="1" t="s">
        <v>42</v>
      </c>
    </row>
    <row r="782" spans="1:34" hidden="1" x14ac:dyDescent="0.25">
      <c r="A782" s="1" t="s">
        <v>4470</v>
      </c>
      <c r="B782" s="1" t="s">
        <v>4471</v>
      </c>
      <c r="C782" s="1" t="s">
        <v>50</v>
      </c>
      <c r="D782" s="1" t="s">
        <v>4472</v>
      </c>
      <c r="E782" s="1" t="s">
        <v>4473</v>
      </c>
      <c r="F782" s="1" t="s">
        <v>3488</v>
      </c>
      <c r="G782" s="5" t="s">
        <v>40</v>
      </c>
      <c r="H782" s="1">
        <v>2015</v>
      </c>
      <c r="I782" s="1" t="s">
        <v>267</v>
      </c>
      <c r="J782" s="2"/>
      <c r="K782" s="2">
        <v>1</v>
      </c>
      <c r="L782" s="2" t="s">
        <v>42</v>
      </c>
      <c r="M782" s="2" t="s">
        <v>42</v>
      </c>
      <c r="N782" s="2">
        <v>0</v>
      </c>
      <c r="O782" s="2" t="s">
        <v>42</v>
      </c>
      <c r="P782" s="2" t="s">
        <v>43</v>
      </c>
      <c r="Q782" s="2">
        <v>1</v>
      </c>
      <c r="R782" s="2" t="s">
        <v>42</v>
      </c>
      <c r="S782" s="2" t="s">
        <v>42</v>
      </c>
      <c r="T782" s="2">
        <v>0</v>
      </c>
      <c r="U782" s="2" t="s">
        <v>42</v>
      </c>
      <c r="V782" s="2" t="s">
        <v>42</v>
      </c>
      <c r="W782" s="2">
        <v>0</v>
      </c>
      <c r="X782" s="2" t="s">
        <v>42</v>
      </c>
      <c r="Y782" s="2" t="s">
        <v>42</v>
      </c>
      <c r="Z782" s="1">
        <v>0</v>
      </c>
      <c r="AA782" s="1" t="s">
        <v>42</v>
      </c>
      <c r="AB782" s="1" t="s">
        <v>42</v>
      </c>
      <c r="AC782" s="1" t="s">
        <v>4474</v>
      </c>
      <c r="AD782" s="1" t="s">
        <v>98</v>
      </c>
      <c r="AE782" s="1" t="s">
        <v>958</v>
      </c>
      <c r="AF782" s="1" t="s">
        <v>100</v>
      </c>
      <c r="AG782" s="1"/>
      <c r="AH782" s="1" t="s">
        <v>42</v>
      </c>
    </row>
    <row r="783" spans="1:34" hidden="1" x14ac:dyDescent="0.25">
      <c r="A783" s="26" t="s">
        <v>4475</v>
      </c>
      <c r="B783" s="18" t="s">
        <v>4476</v>
      </c>
      <c r="C783" s="26" t="s">
        <v>286</v>
      </c>
      <c r="D783" s="1" t="s">
        <v>4477</v>
      </c>
      <c r="E783" s="1" t="s">
        <v>4478</v>
      </c>
      <c r="F783" s="1" t="s">
        <v>4145</v>
      </c>
      <c r="G783" s="5" t="s">
        <v>62</v>
      </c>
      <c r="H783" s="1">
        <v>2020</v>
      </c>
      <c r="I783" s="1" t="s">
        <v>1088</v>
      </c>
      <c r="J783" s="2"/>
      <c r="K783" s="2">
        <v>1</v>
      </c>
      <c r="L783" s="2" t="s">
        <v>42</v>
      </c>
      <c r="M783" s="2" t="s">
        <v>42</v>
      </c>
      <c r="N783" s="2">
        <v>1</v>
      </c>
      <c r="O783" s="2" t="s">
        <v>42</v>
      </c>
      <c r="P783" s="2" t="s">
        <v>43</v>
      </c>
      <c r="Q783" s="2" t="s">
        <v>42</v>
      </c>
      <c r="R783" s="2" t="s">
        <v>42</v>
      </c>
      <c r="S783" s="2" t="s">
        <v>42</v>
      </c>
      <c r="T783" s="2">
        <v>1</v>
      </c>
      <c r="U783" s="2" t="s">
        <v>42</v>
      </c>
      <c r="V783" s="2" t="s">
        <v>42</v>
      </c>
      <c r="W783" s="2">
        <v>1</v>
      </c>
      <c r="X783" s="2" t="s">
        <v>42</v>
      </c>
      <c r="Y783" s="2" t="s">
        <v>42</v>
      </c>
      <c r="Z783" s="1" t="s">
        <v>42</v>
      </c>
      <c r="AA783" s="1" t="s">
        <v>42</v>
      </c>
      <c r="AB783" s="1" t="s">
        <v>42</v>
      </c>
      <c r="AC783" s="1" t="s">
        <v>4479</v>
      </c>
      <c r="AD783" s="1"/>
      <c r="AE783" s="1"/>
      <c r="AF783" s="1">
        <v>0</v>
      </c>
      <c r="AG783" s="1" t="s">
        <v>1320</v>
      </c>
      <c r="AH783" s="1" t="s">
        <v>42</v>
      </c>
    </row>
    <row r="784" spans="1:34" hidden="1" x14ac:dyDescent="0.25">
      <c r="A784" s="1" t="s">
        <v>4480</v>
      </c>
      <c r="B784" s="1" t="s">
        <v>4481</v>
      </c>
      <c r="C784" s="1" t="s">
        <v>36</v>
      </c>
      <c r="D784" s="1" t="s">
        <v>4482</v>
      </c>
      <c r="E784" s="1" t="s">
        <v>4483</v>
      </c>
      <c r="F784" s="1" t="s">
        <v>1383</v>
      </c>
      <c r="G784" s="5" t="s">
        <v>162</v>
      </c>
      <c r="H784" s="1">
        <v>2006</v>
      </c>
      <c r="I784" s="1" t="s">
        <v>258</v>
      </c>
      <c r="J784" s="2"/>
      <c r="K784" s="2">
        <v>1</v>
      </c>
      <c r="L784" s="2" t="s">
        <v>42</v>
      </c>
      <c r="M784" s="2" t="s">
        <v>42</v>
      </c>
      <c r="N784" s="2">
        <v>0</v>
      </c>
      <c r="O784" s="2" t="s">
        <v>42</v>
      </c>
      <c r="P784" s="2" t="s">
        <v>43</v>
      </c>
      <c r="Q784" s="2">
        <v>1</v>
      </c>
      <c r="R784" s="2" t="s">
        <v>42</v>
      </c>
      <c r="S784" s="2" t="s">
        <v>42</v>
      </c>
      <c r="T784" s="2">
        <v>0</v>
      </c>
      <c r="U784" s="2" t="s">
        <v>42</v>
      </c>
      <c r="V784" s="2" t="s">
        <v>42</v>
      </c>
      <c r="W784" s="2">
        <v>0</v>
      </c>
      <c r="X784" s="2" t="s">
        <v>42</v>
      </c>
      <c r="Y784" s="2" t="s">
        <v>42</v>
      </c>
      <c r="Z784" s="1">
        <v>1</v>
      </c>
      <c r="AA784" s="1" t="s">
        <v>42</v>
      </c>
      <c r="AB784" s="1" t="s">
        <v>42</v>
      </c>
      <c r="AC784" s="1" t="s">
        <v>4484</v>
      </c>
      <c r="AD784" s="1" t="s">
        <v>65</v>
      </c>
      <c r="AE784" s="1" t="s">
        <v>208</v>
      </c>
      <c r="AF784" s="1">
        <v>0</v>
      </c>
      <c r="AG784" s="1"/>
      <c r="AH784" s="1" t="s">
        <v>42</v>
      </c>
    </row>
    <row r="785" spans="1:34" hidden="1" x14ac:dyDescent="0.25">
      <c r="A785" s="1" t="s">
        <v>4485</v>
      </c>
      <c r="B785" s="1" t="s">
        <v>4486</v>
      </c>
      <c r="C785" s="1" t="s">
        <v>36</v>
      </c>
      <c r="D785" s="1" t="s">
        <v>4487</v>
      </c>
      <c r="E785" s="1" t="s">
        <v>4488</v>
      </c>
      <c r="F785" s="1" t="s">
        <v>4489</v>
      </c>
      <c r="G785" s="5" t="s">
        <v>865</v>
      </c>
      <c r="H785" s="1">
        <v>2006</v>
      </c>
      <c r="I785" s="1" t="s">
        <v>206</v>
      </c>
      <c r="J785" s="2"/>
      <c r="K785" s="2">
        <v>1</v>
      </c>
      <c r="L785" s="2" t="s">
        <v>42</v>
      </c>
      <c r="M785" s="2" t="s">
        <v>42</v>
      </c>
      <c r="N785" s="2">
        <v>0</v>
      </c>
      <c r="O785" s="2" t="s">
        <v>42</v>
      </c>
      <c r="P785" s="2" t="s">
        <v>43</v>
      </c>
      <c r="Q785" s="2">
        <v>1</v>
      </c>
      <c r="R785" s="2" t="s">
        <v>42</v>
      </c>
      <c r="S785" s="2" t="s">
        <v>42</v>
      </c>
      <c r="T785" s="2">
        <v>0</v>
      </c>
      <c r="U785" s="2" t="s">
        <v>42</v>
      </c>
      <c r="V785" s="2" t="s">
        <v>42</v>
      </c>
      <c r="W785" s="2">
        <v>0</v>
      </c>
      <c r="X785" s="2" t="s">
        <v>42</v>
      </c>
      <c r="Y785" s="2" t="s">
        <v>42</v>
      </c>
      <c r="Z785" s="1">
        <v>1</v>
      </c>
      <c r="AA785" s="1" t="s">
        <v>42</v>
      </c>
      <c r="AB785" s="1" t="s">
        <v>42</v>
      </c>
      <c r="AC785" s="1" t="s">
        <v>4490</v>
      </c>
      <c r="AD785" s="1" t="s">
        <v>65</v>
      </c>
      <c r="AE785" s="1" t="s">
        <v>208</v>
      </c>
      <c r="AF785" s="1">
        <v>0</v>
      </c>
      <c r="AG785" s="1" t="s">
        <v>191</v>
      </c>
      <c r="AH785" s="1" t="s">
        <v>42</v>
      </c>
    </row>
    <row r="786" spans="1:34" hidden="1" x14ac:dyDescent="0.25">
      <c r="A786" s="1" t="s">
        <v>4491</v>
      </c>
      <c r="B786" s="1" t="s">
        <v>4492</v>
      </c>
      <c r="C786" s="1" t="s">
        <v>36</v>
      </c>
      <c r="D786" s="1" t="s">
        <v>4493</v>
      </c>
      <c r="E786" s="1" t="s">
        <v>4494</v>
      </c>
      <c r="F786" s="1" t="s">
        <v>817</v>
      </c>
      <c r="G786" s="5" t="s">
        <v>40</v>
      </c>
      <c r="H786" s="1">
        <v>2015</v>
      </c>
      <c r="I786" s="1" t="s">
        <v>1972</v>
      </c>
      <c r="J786" s="2"/>
      <c r="K786" s="2">
        <v>1</v>
      </c>
      <c r="L786" s="2" t="s">
        <v>42</v>
      </c>
      <c r="M786" s="2" t="s">
        <v>42</v>
      </c>
      <c r="N786" s="2">
        <v>1</v>
      </c>
      <c r="O786" s="2" t="s">
        <v>42</v>
      </c>
      <c r="P786" s="2" t="s">
        <v>43</v>
      </c>
      <c r="Q786" s="2">
        <v>1</v>
      </c>
      <c r="R786" s="2" t="s">
        <v>42</v>
      </c>
      <c r="S786" s="2" t="s">
        <v>42</v>
      </c>
      <c r="T786" s="2">
        <v>0</v>
      </c>
      <c r="U786" s="2" t="s">
        <v>42</v>
      </c>
      <c r="V786" s="2" t="s">
        <v>42</v>
      </c>
      <c r="W786" s="2">
        <v>0</v>
      </c>
      <c r="X786" s="2" t="s">
        <v>42</v>
      </c>
      <c r="Y786" s="2" t="s">
        <v>42</v>
      </c>
      <c r="Z786" s="1">
        <v>1</v>
      </c>
      <c r="AA786" s="1" t="s">
        <v>42</v>
      </c>
      <c r="AB786" s="1" t="s">
        <v>42</v>
      </c>
      <c r="AC786" s="1" t="s">
        <v>4495</v>
      </c>
      <c r="AD786" s="1" t="s">
        <v>507</v>
      </c>
      <c r="AE786" s="1" t="s">
        <v>507</v>
      </c>
      <c r="AF786" s="1">
        <v>0</v>
      </c>
      <c r="AG786" s="1" t="s">
        <v>47</v>
      </c>
      <c r="AH786" s="1" t="s">
        <v>42</v>
      </c>
    </row>
    <row r="787" spans="1:34" hidden="1" x14ac:dyDescent="0.25">
      <c r="A787" s="1" t="s">
        <v>4505</v>
      </c>
      <c r="B787" s="1" t="s">
        <v>4506</v>
      </c>
      <c r="C787" s="1" t="s">
        <v>77</v>
      </c>
      <c r="D787" s="1" t="s">
        <v>4507</v>
      </c>
      <c r="E787" s="1" t="s">
        <v>4508</v>
      </c>
      <c r="F787" s="1" t="s">
        <v>1464</v>
      </c>
      <c r="G787" s="5" t="s">
        <v>437</v>
      </c>
      <c r="H787" s="1">
        <v>2006</v>
      </c>
      <c r="I787" s="1" t="s">
        <v>728</v>
      </c>
      <c r="J787" s="2"/>
      <c r="K787" s="2">
        <v>1</v>
      </c>
      <c r="L787" s="2" t="s">
        <v>42</v>
      </c>
      <c r="M787" s="2" t="s">
        <v>42</v>
      </c>
      <c r="N787" s="2">
        <v>1</v>
      </c>
      <c r="O787" s="2" t="s">
        <v>42</v>
      </c>
      <c r="P787" s="2" t="s">
        <v>43</v>
      </c>
      <c r="Q787" s="2">
        <v>0</v>
      </c>
      <c r="R787" s="2" t="s">
        <v>42</v>
      </c>
      <c r="S787" s="2" t="s">
        <v>42</v>
      </c>
      <c r="T787" s="2">
        <v>1</v>
      </c>
      <c r="U787" s="2" t="s">
        <v>42</v>
      </c>
      <c r="V787" s="2" t="s">
        <v>42</v>
      </c>
      <c r="W787" s="2">
        <v>1</v>
      </c>
      <c r="X787" s="2" t="s">
        <v>42</v>
      </c>
      <c r="Y787" s="2" t="s">
        <v>42</v>
      </c>
      <c r="Z787" s="1">
        <v>1</v>
      </c>
      <c r="AA787" s="1" t="s">
        <v>42</v>
      </c>
      <c r="AB787" s="1" t="s">
        <v>42</v>
      </c>
      <c r="AC787" s="1" t="s">
        <v>4509</v>
      </c>
      <c r="AD787" s="1" t="s">
        <v>88</v>
      </c>
      <c r="AE787" s="1" t="s">
        <v>4510</v>
      </c>
      <c r="AF787" s="1">
        <v>0</v>
      </c>
      <c r="AG787" s="1"/>
      <c r="AH787" s="1" t="s">
        <v>42</v>
      </c>
    </row>
    <row r="788" spans="1:34" hidden="1" x14ac:dyDescent="0.25">
      <c r="A788" s="1" t="s">
        <v>4511</v>
      </c>
      <c r="B788" s="1" t="s">
        <v>4512</v>
      </c>
      <c r="C788" s="1" t="s">
        <v>36</v>
      </c>
      <c r="D788" s="1" t="s">
        <v>4513</v>
      </c>
      <c r="E788" s="1" t="s">
        <v>4514</v>
      </c>
      <c r="F788" s="1" t="s">
        <v>4515</v>
      </c>
      <c r="G788" s="5" t="s">
        <v>643</v>
      </c>
      <c r="H788" s="1">
        <v>2008</v>
      </c>
      <c r="I788" s="1" t="s">
        <v>1682</v>
      </c>
      <c r="J788" s="2"/>
      <c r="K788" s="2">
        <v>1</v>
      </c>
      <c r="L788" s="2" t="s">
        <v>42</v>
      </c>
      <c r="M788" s="2" t="s">
        <v>42</v>
      </c>
      <c r="N788" s="2">
        <v>1</v>
      </c>
      <c r="O788" s="2" t="s">
        <v>42</v>
      </c>
      <c r="P788" s="2" t="s">
        <v>43</v>
      </c>
      <c r="Q788" s="2">
        <v>1</v>
      </c>
      <c r="R788" s="2" t="s">
        <v>42</v>
      </c>
      <c r="S788" s="2" t="s">
        <v>42</v>
      </c>
      <c r="T788" s="2">
        <v>1</v>
      </c>
      <c r="U788" s="2" t="s">
        <v>42</v>
      </c>
      <c r="V788" s="2" t="s">
        <v>42</v>
      </c>
      <c r="W788" s="2">
        <v>0</v>
      </c>
      <c r="X788" s="2" t="s">
        <v>42</v>
      </c>
      <c r="Y788" s="2" t="s">
        <v>42</v>
      </c>
      <c r="Z788" s="1">
        <v>1</v>
      </c>
      <c r="AA788" s="1" t="s">
        <v>42</v>
      </c>
      <c r="AB788" s="1" t="s">
        <v>42</v>
      </c>
      <c r="AC788" s="1" t="s">
        <v>4516</v>
      </c>
      <c r="AD788" s="1" t="s">
        <v>250</v>
      </c>
      <c r="AE788" s="1" t="s">
        <v>4517</v>
      </c>
      <c r="AF788" s="1">
        <v>0</v>
      </c>
      <c r="AG788" s="1" t="s">
        <v>4518</v>
      </c>
      <c r="AH788" s="1" t="s">
        <v>42</v>
      </c>
    </row>
    <row r="789" spans="1:34" hidden="1" x14ac:dyDescent="0.25">
      <c r="A789" s="1" t="s">
        <v>4523</v>
      </c>
      <c r="B789" s="1" t="s">
        <v>4524</v>
      </c>
      <c r="C789" s="1" t="s">
        <v>50</v>
      </c>
      <c r="D789" s="1" t="s">
        <v>4525</v>
      </c>
      <c r="E789" s="1" t="s">
        <v>4526</v>
      </c>
      <c r="F789" s="1" t="s">
        <v>4527</v>
      </c>
      <c r="G789" s="5" t="s">
        <v>266</v>
      </c>
      <c r="H789" s="1">
        <v>2015</v>
      </c>
      <c r="I789" s="1" t="s">
        <v>72</v>
      </c>
      <c r="J789" s="2"/>
      <c r="K789" s="2">
        <v>1</v>
      </c>
      <c r="L789" s="2" t="s">
        <v>42</v>
      </c>
      <c r="M789" s="2" t="s">
        <v>42</v>
      </c>
      <c r="N789" s="2">
        <v>0</v>
      </c>
      <c r="O789" s="2" t="s">
        <v>42</v>
      </c>
      <c r="P789" s="2" t="s">
        <v>43</v>
      </c>
      <c r="Q789" s="2">
        <v>1</v>
      </c>
      <c r="R789" s="2" t="s">
        <v>42</v>
      </c>
      <c r="S789" s="2" t="s">
        <v>42</v>
      </c>
      <c r="T789" s="2">
        <v>0</v>
      </c>
      <c r="U789" s="2" t="s">
        <v>42</v>
      </c>
      <c r="V789" s="2" t="s">
        <v>42</v>
      </c>
      <c r="W789" s="2">
        <v>0</v>
      </c>
      <c r="X789" s="2" t="s">
        <v>42</v>
      </c>
      <c r="Y789" s="2" t="s">
        <v>42</v>
      </c>
      <c r="Z789" s="1">
        <v>1</v>
      </c>
      <c r="AA789" s="1" t="s">
        <v>42</v>
      </c>
      <c r="AB789" s="1" t="s">
        <v>42</v>
      </c>
      <c r="AC789" s="1" t="s">
        <v>4528</v>
      </c>
      <c r="AD789" s="1" t="s">
        <v>45</v>
      </c>
      <c r="AE789" s="1" t="s">
        <v>978</v>
      </c>
      <c r="AF789" s="1" t="s">
        <v>100</v>
      </c>
      <c r="AG789" s="1" t="s">
        <v>2551</v>
      </c>
      <c r="AH789" s="1" t="s">
        <v>42</v>
      </c>
    </row>
    <row r="790" spans="1:34" hidden="1" x14ac:dyDescent="0.25">
      <c r="A790" s="1" t="s">
        <v>4529</v>
      </c>
      <c r="B790" s="1" t="s">
        <v>4530</v>
      </c>
      <c r="C790" s="1" t="s">
        <v>77</v>
      </c>
      <c r="D790" s="1" t="s">
        <v>4531</v>
      </c>
      <c r="E790" s="1" t="s">
        <v>4532</v>
      </c>
      <c r="F790" s="1" t="s">
        <v>4533</v>
      </c>
      <c r="G790" s="5" t="s">
        <v>152</v>
      </c>
      <c r="H790" s="1">
        <v>2019</v>
      </c>
      <c r="I790" s="1" t="s">
        <v>3933</v>
      </c>
      <c r="J790" s="2"/>
      <c r="K790" s="2">
        <v>1</v>
      </c>
      <c r="L790" s="2" t="s">
        <v>42</v>
      </c>
      <c r="M790" s="2" t="s">
        <v>42</v>
      </c>
      <c r="N790" s="2">
        <v>1</v>
      </c>
      <c r="O790" s="2" t="s">
        <v>42</v>
      </c>
      <c r="P790" s="2" t="s">
        <v>43</v>
      </c>
      <c r="Q790" s="2" t="s">
        <v>42</v>
      </c>
      <c r="R790" s="2" t="s">
        <v>42</v>
      </c>
      <c r="S790" s="2" t="s">
        <v>42</v>
      </c>
      <c r="T790" s="2">
        <v>1</v>
      </c>
      <c r="U790" s="2" t="s">
        <v>42</v>
      </c>
      <c r="V790" s="2" t="s">
        <v>42</v>
      </c>
      <c r="W790" s="2">
        <v>1</v>
      </c>
      <c r="X790" s="2" t="s">
        <v>42</v>
      </c>
      <c r="Y790" s="2" t="s">
        <v>42</v>
      </c>
      <c r="Z790" s="1">
        <v>1</v>
      </c>
      <c r="AA790" s="1" t="s">
        <v>42</v>
      </c>
      <c r="AB790" s="1" t="s">
        <v>42</v>
      </c>
      <c r="AC790" s="1" t="s">
        <v>4534</v>
      </c>
      <c r="AD790" s="1" t="s">
        <v>88</v>
      </c>
      <c r="AE790" s="1" t="s">
        <v>556</v>
      </c>
      <c r="AF790" s="1">
        <v>0</v>
      </c>
      <c r="AG790" s="1"/>
      <c r="AH790" s="1" t="s">
        <v>42</v>
      </c>
    </row>
    <row r="791" spans="1:34" hidden="1" x14ac:dyDescent="0.25">
      <c r="A791" s="1" t="s">
        <v>4535</v>
      </c>
      <c r="B791" s="1" t="s">
        <v>4536</v>
      </c>
      <c r="C791" s="1" t="s">
        <v>103</v>
      </c>
      <c r="D791" s="1" t="s">
        <v>4537</v>
      </c>
      <c r="E791" s="1" t="s">
        <v>4537</v>
      </c>
      <c r="F791" s="1" t="s">
        <v>1389</v>
      </c>
      <c r="G791" s="5" t="s">
        <v>40</v>
      </c>
      <c r="H791" s="1">
        <v>2015</v>
      </c>
      <c r="I791" s="1" t="s">
        <v>188</v>
      </c>
      <c r="J791" s="2"/>
      <c r="K791" s="2">
        <v>1</v>
      </c>
      <c r="L791" s="2" t="s">
        <v>42</v>
      </c>
      <c r="M791" s="2" t="s">
        <v>42</v>
      </c>
      <c r="N791" s="2">
        <v>1</v>
      </c>
      <c r="O791" s="2" t="s">
        <v>42</v>
      </c>
      <c r="P791" s="2" t="s">
        <v>43</v>
      </c>
      <c r="Q791" s="2">
        <v>0</v>
      </c>
      <c r="R791" s="2" t="s">
        <v>42</v>
      </c>
      <c r="S791" s="2" t="s">
        <v>42</v>
      </c>
      <c r="T791" s="2">
        <v>1</v>
      </c>
      <c r="U791" s="2" t="s">
        <v>42</v>
      </c>
      <c r="V791" s="2" t="s">
        <v>42</v>
      </c>
      <c r="W791" s="2">
        <v>1</v>
      </c>
      <c r="X791" s="2" t="s">
        <v>42</v>
      </c>
      <c r="Y791" s="2" t="s">
        <v>42</v>
      </c>
      <c r="Z791" s="1">
        <v>0</v>
      </c>
      <c r="AA791" s="1" t="s">
        <v>42</v>
      </c>
      <c r="AB791" s="1" t="s">
        <v>42</v>
      </c>
      <c r="AC791" s="1" t="s">
        <v>4538</v>
      </c>
      <c r="AD791" s="1" t="s">
        <v>88</v>
      </c>
      <c r="AE791" s="1" t="s">
        <v>3999</v>
      </c>
      <c r="AF791" s="1" t="s">
        <v>100</v>
      </c>
      <c r="AG791" s="1" t="s">
        <v>4539</v>
      </c>
      <c r="AH791" s="1" t="s">
        <v>42</v>
      </c>
    </row>
    <row r="792" spans="1:34" hidden="1" x14ac:dyDescent="0.25">
      <c r="A792" s="1" t="s">
        <v>4561</v>
      </c>
      <c r="B792" s="1" t="s">
        <v>4562</v>
      </c>
      <c r="C792" s="1" t="s">
        <v>50</v>
      </c>
      <c r="D792" s="1" t="s">
        <v>4563</v>
      </c>
      <c r="E792" s="1" t="s">
        <v>4564</v>
      </c>
      <c r="F792" s="1" t="s">
        <v>1585</v>
      </c>
      <c r="G792" s="5" t="s">
        <v>2529</v>
      </c>
      <c r="H792" s="1">
        <v>2006</v>
      </c>
      <c r="I792" s="1" t="s">
        <v>215</v>
      </c>
      <c r="J792" s="2"/>
      <c r="K792" s="2">
        <v>1</v>
      </c>
      <c r="L792" s="2" t="s">
        <v>42</v>
      </c>
      <c r="M792" s="2" t="s">
        <v>42</v>
      </c>
      <c r="N792" s="2">
        <v>0</v>
      </c>
      <c r="O792" s="2" t="s">
        <v>42</v>
      </c>
      <c r="P792" s="2" t="s">
        <v>43</v>
      </c>
      <c r="Q792" s="2">
        <v>1</v>
      </c>
      <c r="R792" s="2" t="s">
        <v>42</v>
      </c>
      <c r="S792" s="2" t="s">
        <v>42</v>
      </c>
      <c r="T792" s="2">
        <v>0</v>
      </c>
      <c r="U792" s="2" t="s">
        <v>42</v>
      </c>
      <c r="V792" s="2" t="s">
        <v>42</v>
      </c>
      <c r="W792" s="2">
        <v>0</v>
      </c>
      <c r="X792" s="2" t="s">
        <v>42</v>
      </c>
      <c r="Y792" s="2" t="s">
        <v>42</v>
      </c>
      <c r="Z792" s="1">
        <v>1</v>
      </c>
      <c r="AA792" s="1" t="s">
        <v>42</v>
      </c>
      <c r="AB792" s="1" t="s">
        <v>42</v>
      </c>
      <c r="AC792" s="1" t="s">
        <v>4565</v>
      </c>
      <c r="AD792" s="1" t="s">
        <v>292</v>
      </c>
      <c r="AE792" s="1" t="s">
        <v>448</v>
      </c>
      <c r="AF792" s="1" t="s">
        <v>100</v>
      </c>
      <c r="AG792" s="1"/>
      <c r="AH792" s="1" t="s">
        <v>42</v>
      </c>
    </row>
    <row r="793" spans="1:34" hidden="1" x14ac:dyDescent="0.25">
      <c r="A793" s="1" t="s">
        <v>4566</v>
      </c>
      <c r="B793" s="1" t="s">
        <v>4567</v>
      </c>
      <c r="C793" s="1" t="s">
        <v>103</v>
      </c>
      <c r="D793" s="1" t="s">
        <v>4568</v>
      </c>
      <c r="E793" s="1" t="s">
        <v>4569</v>
      </c>
      <c r="F793" s="1" t="s">
        <v>4570</v>
      </c>
      <c r="G793" s="5" t="s">
        <v>162</v>
      </c>
      <c r="H793" s="1">
        <v>2006</v>
      </c>
      <c r="I793" s="1" t="s">
        <v>1220</v>
      </c>
      <c r="J793" s="2"/>
      <c r="K793" s="2">
        <v>1</v>
      </c>
      <c r="L793" s="2" t="s">
        <v>42</v>
      </c>
      <c r="M793" s="2" t="s">
        <v>42</v>
      </c>
      <c r="N793" s="2">
        <v>1</v>
      </c>
      <c r="O793" s="2" t="s">
        <v>42</v>
      </c>
      <c r="P793" s="2" t="s">
        <v>43</v>
      </c>
      <c r="Q793" s="2">
        <v>0</v>
      </c>
      <c r="R793" s="2" t="s">
        <v>42</v>
      </c>
      <c r="S793" s="2" t="s">
        <v>42</v>
      </c>
      <c r="T793" s="2">
        <v>0</v>
      </c>
      <c r="U793" s="2" t="s">
        <v>42</v>
      </c>
      <c r="V793" s="2" t="s">
        <v>42</v>
      </c>
      <c r="W793" s="2">
        <v>0</v>
      </c>
      <c r="X793" s="2" t="s">
        <v>42</v>
      </c>
      <c r="Y793" s="2" t="s">
        <v>42</v>
      </c>
      <c r="Z793" s="1">
        <v>1</v>
      </c>
      <c r="AA793" s="1" t="s">
        <v>42</v>
      </c>
      <c r="AB793" s="1" t="s">
        <v>42</v>
      </c>
      <c r="AC793" s="1" t="s">
        <v>4571</v>
      </c>
      <c r="AD793" s="1" t="s">
        <v>239</v>
      </c>
      <c r="AE793" s="1" t="s">
        <v>3536</v>
      </c>
      <c r="AF793" s="1" t="s">
        <v>100</v>
      </c>
      <c r="AG793" s="1"/>
      <c r="AH793" s="1" t="s">
        <v>42</v>
      </c>
    </row>
    <row r="794" spans="1:34" hidden="1" x14ac:dyDescent="0.25">
      <c r="A794" s="1" t="s">
        <v>4577</v>
      </c>
      <c r="B794" s="1" t="s">
        <v>4578</v>
      </c>
      <c r="C794" s="1" t="s">
        <v>36</v>
      </c>
      <c r="D794" s="1" t="s">
        <v>4579</v>
      </c>
      <c r="E794" s="1" t="s">
        <v>4580</v>
      </c>
      <c r="F794" s="1" t="s">
        <v>1694</v>
      </c>
      <c r="G794" s="5" t="s">
        <v>205</v>
      </c>
      <c r="H794" s="1">
        <v>2006</v>
      </c>
      <c r="I794" s="1" t="s">
        <v>215</v>
      </c>
      <c r="J794" s="2"/>
      <c r="K794" s="2">
        <v>1</v>
      </c>
      <c r="L794" s="2" t="s">
        <v>42</v>
      </c>
      <c r="M794" s="2" t="s">
        <v>42</v>
      </c>
      <c r="N794" s="2">
        <v>1</v>
      </c>
      <c r="O794" s="2" t="s">
        <v>42</v>
      </c>
      <c r="P794" s="2" t="s">
        <v>43</v>
      </c>
      <c r="Q794" s="2">
        <v>0</v>
      </c>
      <c r="R794" s="2" t="s">
        <v>42</v>
      </c>
      <c r="S794" s="2" t="s">
        <v>42</v>
      </c>
      <c r="T794" s="2">
        <v>1</v>
      </c>
      <c r="U794" s="2" t="s">
        <v>42</v>
      </c>
      <c r="V794" s="2" t="s">
        <v>42</v>
      </c>
      <c r="W794" s="2">
        <v>0</v>
      </c>
      <c r="X794" s="2" t="s">
        <v>42</v>
      </c>
      <c r="Y794" s="2" t="s">
        <v>42</v>
      </c>
      <c r="Z794" s="1">
        <v>1</v>
      </c>
      <c r="AA794" s="1" t="s">
        <v>42</v>
      </c>
      <c r="AB794" s="1" t="s">
        <v>42</v>
      </c>
      <c r="AC794" s="1" t="s">
        <v>4581</v>
      </c>
      <c r="AD794" s="1" t="s">
        <v>88</v>
      </c>
      <c r="AE794" s="1" t="s">
        <v>835</v>
      </c>
      <c r="AF794" s="1">
        <v>0</v>
      </c>
      <c r="AG794" s="1"/>
      <c r="AH794" s="1" t="s">
        <v>42</v>
      </c>
    </row>
    <row r="795" spans="1:34" hidden="1" x14ac:dyDescent="0.25">
      <c r="A795" s="1" t="s">
        <v>4582</v>
      </c>
      <c r="B795" s="1" t="s">
        <v>4583</v>
      </c>
      <c r="C795" s="1" t="s">
        <v>36</v>
      </c>
      <c r="D795" s="1" t="s">
        <v>4584</v>
      </c>
      <c r="E795" s="1" t="s">
        <v>4585</v>
      </c>
      <c r="F795" s="1" t="s">
        <v>133</v>
      </c>
      <c r="G795" s="5" t="s">
        <v>124</v>
      </c>
      <c r="H795" s="1">
        <v>2006</v>
      </c>
      <c r="I795" s="1" t="s">
        <v>134</v>
      </c>
      <c r="J795" s="2"/>
      <c r="K795" s="2">
        <v>1</v>
      </c>
      <c r="L795" s="2" t="s">
        <v>42</v>
      </c>
      <c r="M795" s="2" t="s">
        <v>42</v>
      </c>
      <c r="N795" s="2">
        <v>0</v>
      </c>
      <c r="O795" s="2" t="s">
        <v>42</v>
      </c>
      <c r="P795" s="2" t="s">
        <v>43</v>
      </c>
      <c r="Q795" s="2">
        <v>1</v>
      </c>
      <c r="R795" s="2" t="s">
        <v>42</v>
      </c>
      <c r="S795" s="2" t="s">
        <v>42</v>
      </c>
      <c r="T795" s="2">
        <v>0</v>
      </c>
      <c r="U795" s="2" t="s">
        <v>42</v>
      </c>
      <c r="V795" s="2" t="s">
        <v>42</v>
      </c>
      <c r="W795" s="2">
        <v>0</v>
      </c>
      <c r="X795" s="2" t="s">
        <v>42</v>
      </c>
      <c r="Y795" s="2" t="s">
        <v>42</v>
      </c>
      <c r="Z795" s="1">
        <v>0</v>
      </c>
      <c r="AA795" s="1" t="s">
        <v>42</v>
      </c>
      <c r="AB795" s="1" t="s">
        <v>42</v>
      </c>
      <c r="AC795" s="1" t="s">
        <v>4586</v>
      </c>
      <c r="AD795" s="1" t="s">
        <v>65</v>
      </c>
      <c r="AE795" s="1" t="s">
        <v>4587</v>
      </c>
      <c r="AF795" s="1">
        <v>0</v>
      </c>
      <c r="AG795" s="1"/>
      <c r="AH795" s="1" t="s">
        <v>42</v>
      </c>
    </row>
    <row r="796" spans="1:34" hidden="1" x14ac:dyDescent="0.25">
      <c r="A796" s="1" t="s">
        <v>4588</v>
      </c>
      <c r="B796" s="1" t="s">
        <v>4589</v>
      </c>
      <c r="C796" s="1" t="s">
        <v>50</v>
      </c>
      <c r="D796" s="1" t="s">
        <v>4590</v>
      </c>
      <c r="E796" s="1" t="s">
        <v>4591</v>
      </c>
      <c r="F796" s="1" t="s">
        <v>1714</v>
      </c>
      <c r="G796" s="5" t="s">
        <v>40</v>
      </c>
      <c r="H796" s="1">
        <v>2017</v>
      </c>
      <c r="I796" s="1" t="s">
        <v>1682</v>
      </c>
      <c r="J796" s="2"/>
      <c r="K796" s="2">
        <v>1</v>
      </c>
      <c r="L796" s="2" t="s">
        <v>42</v>
      </c>
      <c r="M796" s="2" t="s">
        <v>42</v>
      </c>
      <c r="N796" s="2">
        <v>0</v>
      </c>
      <c r="O796" s="2" t="s">
        <v>42</v>
      </c>
      <c r="P796" s="2" t="s">
        <v>43</v>
      </c>
      <c r="Q796" s="2">
        <v>1</v>
      </c>
      <c r="R796" s="2" t="s">
        <v>42</v>
      </c>
      <c r="S796" s="2" t="s">
        <v>42</v>
      </c>
      <c r="T796" s="2">
        <v>0</v>
      </c>
      <c r="U796" s="2" t="s">
        <v>42</v>
      </c>
      <c r="V796" s="2" t="s">
        <v>42</v>
      </c>
      <c r="W796" s="2">
        <v>0</v>
      </c>
      <c r="X796" s="2" t="s">
        <v>42</v>
      </c>
      <c r="Y796" s="2" t="s">
        <v>42</v>
      </c>
      <c r="Z796" s="1">
        <v>1</v>
      </c>
      <c r="AA796" s="1" t="s">
        <v>42</v>
      </c>
      <c r="AB796" s="1" t="s">
        <v>42</v>
      </c>
      <c r="AC796" s="1" t="s">
        <v>4592</v>
      </c>
      <c r="AD796" s="1" t="s">
        <v>45</v>
      </c>
      <c r="AE796" s="1" t="s">
        <v>978</v>
      </c>
      <c r="AF796" s="1" t="s">
        <v>100</v>
      </c>
      <c r="AG796" s="1" t="s">
        <v>310</v>
      </c>
      <c r="AH796" s="1" t="s">
        <v>42</v>
      </c>
    </row>
    <row r="797" spans="1:34" hidden="1" x14ac:dyDescent="0.25">
      <c r="A797" s="1" t="s">
        <v>4593</v>
      </c>
      <c r="B797" s="1" t="s">
        <v>4594</v>
      </c>
      <c r="C797" s="1" t="s">
        <v>36</v>
      </c>
      <c r="D797" s="1" t="s">
        <v>4595</v>
      </c>
      <c r="E797" s="1" t="s">
        <v>4596</v>
      </c>
      <c r="F797" s="1" t="s">
        <v>949</v>
      </c>
      <c r="G797" s="5" t="s">
        <v>942</v>
      </c>
      <c r="H797" s="1">
        <v>2006</v>
      </c>
      <c r="I797" s="1" t="s">
        <v>41</v>
      </c>
      <c r="J797" s="2"/>
      <c r="K797" s="2">
        <v>1</v>
      </c>
      <c r="L797" s="2" t="s">
        <v>42</v>
      </c>
      <c r="M797" s="2" t="s">
        <v>42</v>
      </c>
      <c r="N797" s="2">
        <v>0</v>
      </c>
      <c r="O797" s="2" t="s">
        <v>42</v>
      </c>
      <c r="P797" s="2" t="s">
        <v>43</v>
      </c>
      <c r="Q797" s="2">
        <v>1</v>
      </c>
      <c r="R797" s="2" t="s">
        <v>42</v>
      </c>
      <c r="S797" s="2" t="s">
        <v>42</v>
      </c>
      <c r="T797" s="2">
        <v>0</v>
      </c>
      <c r="U797" s="2" t="s">
        <v>42</v>
      </c>
      <c r="V797" s="2" t="s">
        <v>42</v>
      </c>
      <c r="W797" s="2">
        <v>0</v>
      </c>
      <c r="X797" s="2" t="s">
        <v>42</v>
      </c>
      <c r="Y797" s="2" t="s">
        <v>42</v>
      </c>
      <c r="Z797" s="1">
        <v>1</v>
      </c>
      <c r="AA797" s="1" t="s">
        <v>42</v>
      </c>
      <c r="AB797" s="1" t="s">
        <v>42</v>
      </c>
      <c r="AC797" s="1" t="s">
        <v>4597</v>
      </c>
      <c r="AD797" s="1" t="s">
        <v>98</v>
      </c>
      <c r="AE797" s="1" t="s">
        <v>1478</v>
      </c>
      <c r="AF797" s="1">
        <v>0</v>
      </c>
      <c r="AG797" s="1"/>
      <c r="AH797" s="1" t="s">
        <v>42</v>
      </c>
    </row>
    <row r="798" spans="1:34" hidden="1" x14ac:dyDescent="0.25">
      <c r="A798" s="1" t="s">
        <v>4598</v>
      </c>
      <c r="B798" s="1" t="s">
        <v>4599</v>
      </c>
      <c r="C798" s="1" t="s">
        <v>36</v>
      </c>
      <c r="D798" s="1" t="s">
        <v>4600</v>
      </c>
      <c r="E798" s="1" t="s">
        <v>4601</v>
      </c>
      <c r="F798" s="1" t="s">
        <v>3400</v>
      </c>
      <c r="G798" s="5" t="s">
        <v>1357</v>
      </c>
      <c r="H798" s="1">
        <v>2006</v>
      </c>
      <c r="I798" s="1" t="s">
        <v>621</v>
      </c>
      <c r="J798" s="2"/>
      <c r="K798" s="2">
        <v>1</v>
      </c>
      <c r="L798" s="2" t="s">
        <v>42</v>
      </c>
      <c r="M798" s="2" t="s">
        <v>42</v>
      </c>
      <c r="N798" s="2">
        <v>0</v>
      </c>
      <c r="O798" s="2" t="s">
        <v>42</v>
      </c>
      <c r="P798" s="2" t="s">
        <v>43</v>
      </c>
      <c r="Q798" s="2">
        <v>1</v>
      </c>
      <c r="R798" s="2" t="s">
        <v>42</v>
      </c>
      <c r="S798" s="2" t="s">
        <v>42</v>
      </c>
      <c r="T798" s="2">
        <v>0</v>
      </c>
      <c r="U798" s="2" t="s">
        <v>42</v>
      </c>
      <c r="V798" s="2" t="s">
        <v>42</v>
      </c>
      <c r="W798" s="2">
        <v>0</v>
      </c>
      <c r="X798" s="2" t="s">
        <v>42</v>
      </c>
      <c r="Y798" s="2" t="s">
        <v>42</v>
      </c>
      <c r="Z798" s="1">
        <v>1</v>
      </c>
      <c r="AA798" s="1" t="s">
        <v>42</v>
      </c>
      <c r="AB798" s="1" t="s">
        <v>42</v>
      </c>
      <c r="AC798" s="1" t="s">
        <v>4602</v>
      </c>
      <c r="AD798" s="1" t="s">
        <v>45</v>
      </c>
      <c r="AE798" s="1" t="s">
        <v>2544</v>
      </c>
      <c r="AF798" s="1">
        <v>0</v>
      </c>
      <c r="AG798" s="1" t="s">
        <v>100</v>
      </c>
      <c r="AH798" s="1" t="s">
        <v>42</v>
      </c>
    </row>
    <row r="799" spans="1:34" hidden="1" x14ac:dyDescent="0.25">
      <c r="A799" s="1" t="s">
        <v>4603</v>
      </c>
      <c r="B799" s="1" t="s">
        <v>4604</v>
      </c>
      <c r="C799" s="1" t="s">
        <v>50</v>
      </c>
      <c r="D799" s="1" t="s">
        <v>4605</v>
      </c>
      <c r="E799" s="1" t="s">
        <v>4606</v>
      </c>
      <c r="F799" s="1" t="s">
        <v>864</v>
      </c>
      <c r="G799" s="5" t="s">
        <v>389</v>
      </c>
      <c r="H799" s="1">
        <v>2006</v>
      </c>
      <c r="I799" s="1" t="s">
        <v>713</v>
      </c>
      <c r="J799" s="2"/>
      <c r="K799" s="2">
        <v>1</v>
      </c>
      <c r="L799" s="2" t="s">
        <v>42</v>
      </c>
      <c r="M799" s="2" t="s">
        <v>42</v>
      </c>
      <c r="N799" s="2">
        <v>0</v>
      </c>
      <c r="O799" s="2" t="s">
        <v>42</v>
      </c>
      <c r="P799" s="2" t="s">
        <v>43</v>
      </c>
      <c r="Q799" s="2">
        <v>1</v>
      </c>
      <c r="R799" s="2" t="s">
        <v>42</v>
      </c>
      <c r="S799" s="2" t="s">
        <v>42</v>
      </c>
      <c r="T799" s="2">
        <v>0</v>
      </c>
      <c r="U799" s="2" t="s">
        <v>42</v>
      </c>
      <c r="V799" s="2" t="s">
        <v>42</v>
      </c>
      <c r="W799" s="2">
        <v>0</v>
      </c>
      <c r="X799" s="2" t="s">
        <v>42</v>
      </c>
      <c r="Y799" s="2" t="s">
        <v>42</v>
      </c>
      <c r="Z799" s="1">
        <v>1</v>
      </c>
      <c r="AA799" s="1" t="s">
        <v>42</v>
      </c>
      <c r="AB799" s="1" t="s">
        <v>42</v>
      </c>
      <c r="AC799" s="1" t="s">
        <v>4607</v>
      </c>
      <c r="AD799" s="1" t="s">
        <v>98</v>
      </c>
      <c r="AE799" s="1" t="s">
        <v>958</v>
      </c>
      <c r="AF799" s="1" t="s">
        <v>100</v>
      </c>
      <c r="AG799" s="1" t="s">
        <v>4608</v>
      </c>
      <c r="AH799" s="1" t="s">
        <v>42</v>
      </c>
    </row>
    <row r="800" spans="1:34" hidden="1" x14ac:dyDescent="0.25">
      <c r="A800" s="1" t="s">
        <v>4609</v>
      </c>
      <c r="B800" s="1" t="s">
        <v>4610</v>
      </c>
      <c r="C800" s="1" t="s">
        <v>103</v>
      </c>
      <c r="D800" s="1" t="s">
        <v>4611</v>
      </c>
      <c r="E800" s="1" t="s">
        <v>4612</v>
      </c>
      <c r="F800" s="1" t="s">
        <v>2347</v>
      </c>
      <c r="G800" s="5" t="s">
        <v>62</v>
      </c>
      <c r="H800" s="1">
        <v>2019</v>
      </c>
      <c r="I800" s="1" t="s">
        <v>144</v>
      </c>
      <c r="J800" s="2"/>
      <c r="K800" s="2">
        <v>1</v>
      </c>
      <c r="L800" s="2" t="s">
        <v>42</v>
      </c>
      <c r="M800" s="2" t="s">
        <v>42</v>
      </c>
      <c r="N800" s="2">
        <v>1</v>
      </c>
      <c r="O800" s="2">
        <v>0</v>
      </c>
      <c r="P800" s="2" t="s">
        <v>43</v>
      </c>
      <c r="Q800" s="2" t="s">
        <v>42</v>
      </c>
      <c r="R800" s="2">
        <v>0</v>
      </c>
      <c r="S800" s="2" t="s">
        <v>42</v>
      </c>
      <c r="T800" s="2">
        <v>1</v>
      </c>
      <c r="U800" s="2">
        <v>0</v>
      </c>
      <c r="V800" s="2" t="s">
        <v>42</v>
      </c>
      <c r="W800" s="2">
        <v>1</v>
      </c>
      <c r="X800" s="2">
        <v>0</v>
      </c>
      <c r="Y800" s="2" t="s">
        <v>42</v>
      </c>
      <c r="Z800" s="1" t="s">
        <v>42</v>
      </c>
      <c r="AA800" s="1">
        <v>0</v>
      </c>
      <c r="AB800" s="1" t="s">
        <v>42</v>
      </c>
      <c r="AC800" s="1" t="s">
        <v>4613</v>
      </c>
      <c r="AD800" s="1">
        <v>0</v>
      </c>
      <c r="AE800" s="1" t="s">
        <v>2808</v>
      </c>
      <c r="AF800" s="1">
        <v>0</v>
      </c>
      <c r="AG800" s="1" t="s">
        <v>2020</v>
      </c>
      <c r="AH800" s="1" t="s">
        <v>42</v>
      </c>
    </row>
    <row r="801" spans="1:34" hidden="1" x14ac:dyDescent="0.25">
      <c r="A801" s="1" t="s">
        <v>4614</v>
      </c>
      <c r="B801" s="1" t="s">
        <v>4615</v>
      </c>
      <c r="C801" s="1" t="s">
        <v>77</v>
      </c>
      <c r="D801" s="1" t="s">
        <v>4616</v>
      </c>
      <c r="E801" s="1" t="s">
        <v>4617</v>
      </c>
      <c r="F801" s="1" t="s">
        <v>379</v>
      </c>
      <c r="G801" s="5" t="s">
        <v>257</v>
      </c>
      <c r="H801" s="1">
        <v>2017</v>
      </c>
      <c r="I801" s="1" t="s">
        <v>668</v>
      </c>
      <c r="J801" s="2"/>
      <c r="K801" s="2">
        <v>1</v>
      </c>
      <c r="L801" s="2" t="s">
        <v>42</v>
      </c>
      <c r="M801" s="2" t="s">
        <v>42</v>
      </c>
      <c r="N801" s="2">
        <v>1</v>
      </c>
      <c r="O801" s="2" t="s">
        <v>42</v>
      </c>
      <c r="P801" s="2" t="s">
        <v>43</v>
      </c>
      <c r="Q801" s="2">
        <v>0</v>
      </c>
      <c r="R801" s="2" t="s">
        <v>42</v>
      </c>
      <c r="S801" s="2" t="s">
        <v>42</v>
      </c>
      <c r="T801" s="2">
        <v>1</v>
      </c>
      <c r="U801" s="2" t="s">
        <v>42</v>
      </c>
      <c r="V801" s="2" t="s">
        <v>42</v>
      </c>
      <c r="W801" s="2">
        <v>1</v>
      </c>
      <c r="X801" s="2" t="s">
        <v>42</v>
      </c>
      <c r="Y801" s="2" t="s">
        <v>42</v>
      </c>
      <c r="Z801" s="1">
        <v>1</v>
      </c>
      <c r="AA801" s="1" t="s">
        <v>42</v>
      </c>
      <c r="AB801" s="1" t="s">
        <v>42</v>
      </c>
      <c r="AC801" s="1" t="s">
        <v>4618</v>
      </c>
      <c r="AD801" s="1" t="s">
        <v>88</v>
      </c>
      <c r="AE801" s="1" t="s">
        <v>3833</v>
      </c>
      <c r="AF801" s="1">
        <v>0</v>
      </c>
      <c r="AG801" s="1" t="s">
        <v>4619</v>
      </c>
      <c r="AH801" s="1" t="s">
        <v>42</v>
      </c>
    </row>
    <row r="802" spans="1:34" hidden="1" x14ac:dyDescent="0.25">
      <c r="A802" s="1" t="s">
        <v>4620</v>
      </c>
      <c r="B802" s="1" t="s">
        <v>4621</v>
      </c>
      <c r="C802" s="1" t="s">
        <v>77</v>
      </c>
      <c r="D802" s="1" t="s">
        <v>4622</v>
      </c>
      <c r="E802" s="1" t="s">
        <v>4623</v>
      </c>
      <c r="F802" s="1" t="s">
        <v>4624</v>
      </c>
      <c r="G802" s="5" t="s">
        <v>187</v>
      </c>
      <c r="H802" s="1">
        <v>2012</v>
      </c>
      <c r="I802" s="1" t="s">
        <v>215</v>
      </c>
      <c r="J802" s="2"/>
      <c r="K802" s="2">
        <v>1</v>
      </c>
      <c r="L802" s="2" t="s">
        <v>42</v>
      </c>
      <c r="M802" s="2" t="s">
        <v>42</v>
      </c>
      <c r="N802" s="2">
        <v>1</v>
      </c>
      <c r="O802" s="2" t="s">
        <v>42</v>
      </c>
      <c r="P802" s="2" t="s">
        <v>43</v>
      </c>
      <c r="Q802" s="2">
        <v>0</v>
      </c>
      <c r="R802" s="2" t="s">
        <v>42</v>
      </c>
      <c r="S802" s="2" t="s">
        <v>42</v>
      </c>
      <c r="T802" s="2">
        <v>1</v>
      </c>
      <c r="U802" s="2" t="s">
        <v>42</v>
      </c>
      <c r="V802" s="2" t="s">
        <v>42</v>
      </c>
      <c r="W802" s="2">
        <v>1</v>
      </c>
      <c r="X802" s="2" t="s">
        <v>42</v>
      </c>
      <c r="Y802" s="2" t="s">
        <v>42</v>
      </c>
      <c r="Z802" s="1">
        <v>1</v>
      </c>
      <c r="AA802" s="1" t="s">
        <v>42</v>
      </c>
      <c r="AB802" s="1" t="s">
        <v>42</v>
      </c>
      <c r="AC802" s="1" t="s">
        <v>4625</v>
      </c>
      <c r="AD802" s="1" t="s">
        <v>88</v>
      </c>
      <c r="AE802" s="1" t="s">
        <v>3828</v>
      </c>
      <c r="AF802" s="1">
        <v>0</v>
      </c>
      <c r="AG802" s="1" t="s">
        <v>4626</v>
      </c>
      <c r="AH802" s="1" t="s">
        <v>42</v>
      </c>
    </row>
    <row r="803" spans="1:34" hidden="1" x14ac:dyDescent="0.25">
      <c r="A803" s="1" t="s">
        <v>4627</v>
      </c>
      <c r="B803" s="1" t="s">
        <v>4628</v>
      </c>
      <c r="C803" s="1" t="s">
        <v>103</v>
      </c>
      <c r="D803" s="1" t="s">
        <v>4629</v>
      </c>
      <c r="E803" s="1" t="s">
        <v>4630</v>
      </c>
      <c r="F803" s="1" t="s">
        <v>4631</v>
      </c>
      <c r="G803" s="5" t="s">
        <v>942</v>
      </c>
      <c r="H803" s="1">
        <v>2006</v>
      </c>
      <c r="I803" s="1" t="s">
        <v>728</v>
      </c>
      <c r="J803" s="2"/>
      <c r="K803" s="2">
        <v>1</v>
      </c>
      <c r="L803" s="2" t="s">
        <v>42</v>
      </c>
      <c r="M803" s="2" t="s">
        <v>42</v>
      </c>
      <c r="N803" s="2">
        <v>1</v>
      </c>
      <c r="O803" s="2" t="s">
        <v>42</v>
      </c>
      <c r="P803" s="2" t="s">
        <v>43</v>
      </c>
      <c r="Q803" s="2">
        <v>0</v>
      </c>
      <c r="R803" s="2" t="s">
        <v>42</v>
      </c>
      <c r="S803" s="2" t="s">
        <v>42</v>
      </c>
      <c r="T803" s="2">
        <v>0</v>
      </c>
      <c r="U803" s="2" t="s">
        <v>42</v>
      </c>
      <c r="V803" s="2" t="s">
        <v>42</v>
      </c>
      <c r="W803" s="2">
        <v>0</v>
      </c>
      <c r="X803" s="2" t="s">
        <v>42</v>
      </c>
      <c r="Y803" s="2" t="s">
        <v>42</v>
      </c>
      <c r="Z803" s="1">
        <v>1</v>
      </c>
      <c r="AA803" s="1" t="s">
        <v>42</v>
      </c>
      <c r="AB803" s="1" t="s">
        <v>42</v>
      </c>
      <c r="AC803" s="1" t="s">
        <v>4632</v>
      </c>
      <c r="AD803" s="1" t="s">
        <v>88</v>
      </c>
      <c r="AE803" s="1" t="s">
        <v>4633</v>
      </c>
      <c r="AF803" s="1" t="s">
        <v>100</v>
      </c>
      <c r="AG803" s="1"/>
      <c r="AH803" s="1" t="s">
        <v>42</v>
      </c>
    </row>
    <row r="804" spans="1:34" hidden="1" x14ac:dyDescent="0.25">
      <c r="A804" s="1" t="s">
        <v>4634</v>
      </c>
      <c r="B804" s="1" t="s">
        <v>4635</v>
      </c>
      <c r="C804" s="1" t="s">
        <v>286</v>
      </c>
      <c r="D804" s="1" t="s">
        <v>4636</v>
      </c>
      <c r="E804" s="1" t="s">
        <v>4637</v>
      </c>
      <c r="F804" s="1" t="s">
        <v>4145</v>
      </c>
      <c r="G804" s="5" t="s">
        <v>62</v>
      </c>
      <c r="H804" s="1">
        <v>2019</v>
      </c>
      <c r="I804" s="1" t="s">
        <v>1088</v>
      </c>
      <c r="J804" s="2"/>
      <c r="K804" s="2">
        <v>1</v>
      </c>
      <c r="L804" s="2" t="s">
        <v>42</v>
      </c>
      <c r="M804" s="2" t="s">
        <v>42</v>
      </c>
      <c r="N804" s="2" t="s">
        <v>42</v>
      </c>
      <c r="O804" s="2" t="s">
        <v>42</v>
      </c>
      <c r="P804" s="2" t="s">
        <v>43</v>
      </c>
      <c r="Q804" s="2">
        <v>1</v>
      </c>
      <c r="R804" s="2" t="s">
        <v>42</v>
      </c>
      <c r="S804" s="2" t="s">
        <v>42</v>
      </c>
      <c r="T804" s="2" t="s">
        <v>42</v>
      </c>
      <c r="U804" s="2" t="s">
        <v>42</v>
      </c>
      <c r="V804" s="2" t="s">
        <v>42</v>
      </c>
      <c r="W804" s="2" t="s">
        <v>42</v>
      </c>
      <c r="X804" s="2" t="s">
        <v>42</v>
      </c>
      <c r="Y804" s="2" t="s">
        <v>42</v>
      </c>
      <c r="Z804" s="1" t="s">
        <v>42</v>
      </c>
      <c r="AA804" s="1" t="s">
        <v>42</v>
      </c>
      <c r="AB804" s="1" t="s">
        <v>42</v>
      </c>
      <c r="AC804" s="1" t="s">
        <v>4638</v>
      </c>
      <c r="AD804" s="1" t="s">
        <v>308</v>
      </c>
      <c r="AE804" s="1" t="s">
        <v>4639</v>
      </c>
      <c r="AF804" s="1">
        <v>0</v>
      </c>
      <c r="AG804" s="1"/>
      <c r="AH804" s="1" t="s">
        <v>42</v>
      </c>
    </row>
    <row r="805" spans="1:34" hidden="1" x14ac:dyDescent="0.25">
      <c r="A805" s="1" t="s">
        <v>4640</v>
      </c>
      <c r="B805" s="1" t="s">
        <v>4641</v>
      </c>
      <c r="C805" s="1" t="s">
        <v>50</v>
      </c>
      <c r="D805" s="1" t="s">
        <v>4642</v>
      </c>
      <c r="E805" s="1" t="s">
        <v>4643</v>
      </c>
      <c r="F805" s="1" t="s">
        <v>1168</v>
      </c>
      <c r="G805" s="5" t="s">
        <v>636</v>
      </c>
      <c r="H805" s="1">
        <v>2006</v>
      </c>
      <c r="I805" s="1" t="s">
        <v>628</v>
      </c>
      <c r="J805" s="2"/>
      <c r="K805" s="2">
        <v>1</v>
      </c>
      <c r="L805" s="2" t="s">
        <v>42</v>
      </c>
      <c r="M805" s="2" t="s">
        <v>42</v>
      </c>
      <c r="N805" s="2">
        <v>0</v>
      </c>
      <c r="O805" s="2" t="s">
        <v>42</v>
      </c>
      <c r="P805" s="2" t="s">
        <v>43</v>
      </c>
      <c r="Q805" s="2">
        <v>1</v>
      </c>
      <c r="R805" s="2" t="s">
        <v>42</v>
      </c>
      <c r="S805" s="2" t="s">
        <v>42</v>
      </c>
      <c r="T805" s="2">
        <v>0</v>
      </c>
      <c r="U805" s="2" t="s">
        <v>42</v>
      </c>
      <c r="V805" s="2" t="s">
        <v>42</v>
      </c>
      <c r="W805" s="2">
        <v>0</v>
      </c>
      <c r="X805" s="2" t="s">
        <v>42</v>
      </c>
      <c r="Y805" s="2" t="s">
        <v>42</v>
      </c>
      <c r="Z805" s="1">
        <v>0</v>
      </c>
      <c r="AA805" s="1" t="s">
        <v>42</v>
      </c>
      <c r="AB805" s="1" t="s">
        <v>42</v>
      </c>
      <c r="AC805" s="1" t="s">
        <v>4644</v>
      </c>
      <c r="AD805" s="1" t="s">
        <v>127</v>
      </c>
      <c r="AE805" s="1" t="s">
        <v>852</v>
      </c>
      <c r="AF805" s="1" t="s">
        <v>100</v>
      </c>
      <c r="AG805" s="1"/>
      <c r="AH805" s="1" t="s">
        <v>42</v>
      </c>
    </row>
    <row r="806" spans="1:34" hidden="1" x14ac:dyDescent="0.25">
      <c r="A806" s="1" t="s">
        <v>4645</v>
      </c>
      <c r="B806" s="1" t="s">
        <v>4646</v>
      </c>
      <c r="C806" s="1" t="s">
        <v>36</v>
      </c>
      <c r="D806" s="1" t="s">
        <v>4647</v>
      </c>
      <c r="E806" s="1" t="s">
        <v>4648</v>
      </c>
      <c r="F806" s="1" t="s">
        <v>4649</v>
      </c>
      <c r="G806" s="5" t="s">
        <v>152</v>
      </c>
      <c r="H806" s="1">
        <v>2019</v>
      </c>
      <c r="I806" s="1" t="s">
        <v>4650</v>
      </c>
      <c r="J806" s="2"/>
      <c r="K806" s="2">
        <v>1</v>
      </c>
      <c r="L806" s="2" t="s">
        <v>42</v>
      </c>
      <c r="M806" s="2" t="s">
        <v>42</v>
      </c>
      <c r="N806" s="2">
        <v>1</v>
      </c>
      <c r="O806" s="2">
        <v>0</v>
      </c>
      <c r="P806" s="2" t="s">
        <v>43</v>
      </c>
      <c r="Q806" s="2">
        <v>1</v>
      </c>
      <c r="R806" s="2">
        <v>0</v>
      </c>
      <c r="S806" s="2" t="s">
        <v>42</v>
      </c>
      <c r="T806" s="2">
        <v>1</v>
      </c>
      <c r="U806" s="2">
        <v>0</v>
      </c>
      <c r="V806" s="2" t="s">
        <v>42</v>
      </c>
      <c r="W806" s="2">
        <v>1</v>
      </c>
      <c r="X806" s="2">
        <v>0</v>
      </c>
      <c r="Y806" s="2" t="s">
        <v>42</v>
      </c>
      <c r="Z806" s="1">
        <v>1</v>
      </c>
      <c r="AA806" s="1">
        <v>1</v>
      </c>
      <c r="AB806" s="1" t="s">
        <v>42</v>
      </c>
      <c r="AC806" s="1" t="s">
        <v>4651</v>
      </c>
      <c r="AD806" s="1" t="s">
        <v>88</v>
      </c>
      <c r="AE806" s="1" t="s">
        <v>907</v>
      </c>
      <c r="AF806" s="1">
        <v>0</v>
      </c>
      <c r="AG806" s="1" t="s">
        <v>191</v>
      </c>
      <c r="AH806" s="1" t="s">
        <v>42</v>
      </c>
    </row>
    <row r="807" spans="1:34" hidden="1" x14ac:dyDescent="0.25">
      <c r="A807" s="1" t="s">
        <v>4652</v>
      </c>
      <c r="B807" s="1" t="s">
        <v>4653</v>
      </c>
      <c r="C807" s="1" t="s">
        <v>77</v>
      </c>
      <c r="D807" s="1" t="s">
        <v>4654</v>
      </c>
      <c r="E807" s="1" t="s">
        <v>4655</v>
      </c>
      <c r="F807" s="1" t="s">
        <v>4656</v>
      </c>
      <c r="G807" s="5" t="s">
        <v>324</v>
      </c>
      <c r="H807" s="1">
        <v>2018</v>
      </c>
      <c r="I807" s="1" t="s">
        <v>870</v>
      </c>
      <c r="J807" s="2"/>
      <c r="K807" s="2">
        <v>1</v>
      </c>
      <c r="L807" s="2" t="s">
        <v>42</v>
      </c>
      <c r="M807" s="2" t="s">
        <v>42</v>
      </c>
      <c r="N807" s="2">
        <v>1</v>
      </c>
      <c r="O807" s="2" t="s">
        <v>42</v>
      </c>
      <c r="P807" s="2" t="s">
        <v>43</v>
      </c>
      <c r="Q807" s="2" t="s">
        <v>42</v>
      </c>
      <c r="R807" s="2" t="s">
        <v>42</v>
      </c>
      <c r="S807" s="2" t="s">
        <v>42</v>
      </c>
      <c r="T807" s="2">
        <v>1</v>
      </c>
      <c r="U807" s="2" t="s">
        <v>42</v>
      </c>
      <c r="V807" s="2" t="s">
        <v>42</v>
      </c>
      <c r="W807" s="2">
        <v>1</v>
      </c>
      <c r="X807" s="2" t="s">
        <v>42</v>
      </c>
      <c r="Y807" s="2" t="s">
        <v>42</v>
      </c>
      <c r="Z807" s="1" t="s">
        <v>42</v>
      </c>
      <c r="AA807" s="1" t="s">
        <v>42</v>
      </c>
      <c r="AB807" s="1" t="s">
        <v>42</v>
      </c>
      <c r="AC807" s="1" t="s">
        <v>4657</v>
      </c>
      <c r="AD807" s="1" t="s">
        <v>88</v>
      </c>
      <c r="AE807" s="1" t="s">
        <v>431</v>
      </c>
      <c r="AF807" s="1">
        <v>0</v>
      </c>
      <c r="AG807" s="1"/>
      <c r="AH807" s="1" t="s">
        <v>42</v>
      </c>
    </row>
    <row r="808" spans="1:34" hidden="1" x14ac:dyDescent="0.25">
      <c r="A808" s="1" t="s">
        <v>4667</v>
      </c>
      <c r="B808" s="1" t="s">
        <v>913</v>
      </c>
      <c r="C808" s="1" t="s">
        <v>50</v>
      </c>
      <c r="D808" s="1" t="s">
        <v>4668</v>
      </c>
      <c r="E808" s="1" t="s">
        <v>4669</v>
      </c>
      <c r="F808" s="1" t="s">
        <v>4670</v>
      </c>
      <c r="G808" s="5" t="s">
        <v>143</v>
      </c>
      <c r="H808" s="1">
        <v>2006</v>
      </c>
      <c r="I808" s="1" t="s">
        <v>144</v>
      </c>
      <c r="J808" s="2"/>
      <c r="K808" s="2">
        <v>1</v>
      </c>
      <c r="L808" s="2" t="s">
        <v>42</v>
      </c>
      <c r="M808" s="2" t="s">
        <v>42</v>
      </c>
      <c r="N808" s="2">
        <v>0</v>
      </c>
      <c r="O808" s="2" t="s">
        <v>42</v>
      </c>
      <c r="P808" s="2" t="s">
        <v>43</v>
      </c>
      <c r="Q808" s="2">
        <v>1</v>
      </c>
      <c r="R808" s="2" t="s">
        <v>42</v>
      </c>
      <c r="S808" s="2" t="s">
        <v>42</v>
      </c>
      <c r="T808" s="2">
        <v>0</v>
      </c>
      <c r="U808" s="2" t="s">
        <v>42</v>
      </c>
      <c r="V808" s="2" t="s">
        <v>42</v>
      </c>
      <c r="W808" s="2">
        <v>0</v>
      </c>
      <c r="X808" s="2" t="s">
        <v>42</v>
      </c>
      <c r="Y808" s="2" t="s">
        <v>42</v>
      </c>
      <c r="Z808" s="1">
        <v>0</v>
      </c>
      <c r="AA808" s="1" t="s">
        <v>42</v>
      </c>
      <c r="AB808" s="1" t="s">
        <v>42</v>
      </c>
      <c r="AC808" s="1" t="s">
        <v>4671</v>
      </c>
      <c r="AD808" s="1" t="s">
        <v>507</v>
      </c>
      <c r="AE808" s="1" t="s">
        <v>913</v>
      </c>
      <c r="AF808" s="1" t="s">
        <v>100</v>
      </c>
      <c r="AG808" s="1"/>
      <c r="AH808" s="1" t="s">
        <v>42</v>
      </c>
    </row>
    <row r="809" spans="1:34" hidden="1" x14ac:dyDescent="0.25">
      <c r="A809" s="1" t="s">
        <v>4672</v>
      </c>
      <c r="B809" s="1" t="s">
        <v>4673</v>
      </c>
      <c r="C809" s="1" t="s">
        <v>36</v>
      </c>
      <c r="D809" s="1" t="s">
        <v>4674</v>
      </c>
      <c r="E809" s="1" t="s">
        <v>4675</v>
      </c>
      <c r="F809" s="1" t="s">
        <v>230</v>
      </c>
      <c r="G809" s="5" t="s">
        <v>214</v>
      </c>
      <c r="H809" s="1">
        <v>2012</v>
      </c>
      <c r="I809" s="1" t="s">
        <v>188</v>
      </c>
      <c r="J809" s="2"/>
      <c r="K809" s="2">
        <v>1</v>
      </c>
      <c r="L809" s="2" t="s">
        <v>42</v>
      </c>
      <c r="M809" s="2" t="s">
        <v>42</v>
      </c>
      <c r="N809" s="2">
        <v>0</v>
      </c>
      <c r="O809" s="2" t="s">
        <v>42</v>
      </c>
      <c r="P809" s="2" t="s">
        <v>43</v>
      </c>
      <c r="Q809" s="2">
        <v>1</v>
      </c>
      <c r="R809" s="2" t="s">
        <v>42</v>
      </c>
      <c r="S809" s="2" t="s">
        <v>42</v>
      </c>
      <c r="T809" s="2">
        <v>0</v>
      </c>
      <c r="U809" s="2" t="s">
        <v>42</v>
      </c>
      <c r="V809" s="2" t="s">
        <v>42</v>
      </c>
      <c r="W809" s="2">
        <v>0</v>
      </c>
      <c r="X809" s="2" t="s">
        <v>42</v>
      </c>
      <c r="Y809" s="2" t="s">
        <v>42</v>
      </c>
      <c r="Z809" s="1">
        <v>0</v>
      </c>
      <c r="AA809" s="1" t="s">
        <v>42</v>
      </c>
      <c r="AB809" s="1" t="s">
        <v>42</v>
      </c>
      <c r="AC809" s="1" t="s">
        <v>4676</v>
      </c>
      <c r="AD809" s="1" t="s">
        <v>507</v>
      </c>
      <c r="AE809" s="1" t="s">
        <v>1345</v>
      </c>
      <c r="AF809" s="1">
        <v>0</v>
      </c>
      <c r="AG809" s="1" t="s">
        <v>191</v>
      </c>
      <c r="AH809" s="1" t="s">
        <v>42</v>
      </c>
    </row>
    <row r="810" spans="1:34" hidden="1" x14ac:dyDescent="0.25">
      <c r="A810" s="1" t="s">
        <v>4677</v>
      </c>
      <c r="B810" s="1" t="s">
        <v>4678</v>
      </c>
      <c r="C810" s="1" t="s">
        <v>36</v>
      </c>
      <c r="D810" s="1" t="s">
        <v>4679</v>
      </c>
      <c r="E810" s="1" t="s">
        <v>4680</v>
      </c>
      <c r="F810" s="1" t="s">
        <v>3109</v>
      </c>
      <c r="G810" s="5" t="s">
        <v>214</v>
      </c>
      <c r="H810" s="1">
        <v>2012</v>
      </c>
      <c r="I810" s="1" t="s">
        <v>342</v>
      </c>
      <c r="J810" s="2"/>
      <c r="K810" s="2">
        <v>1</v>
      </c>
      <c r="L810" s="2" t="s">
        <v>42</v>
      </c>
      <c r="M810" s="2" t="s">
        <v>42</v>
      </c>
      <c r="N810" s="2">
        <v>0</v>
      </c>
      <c r="O810" s="2" t="s">
        <v>42</v>
      </c>
      <c r="P810" s="2" t="s">
        <v>43</v>
      </c>
      <c r="Q810" s="2">
        <v>1</v>
      </c>
      <c r="R810" s="2" t="s">
        <v>42</v>
      </c>
      <c r="S810" s="2" t="s">
        <v>42</v>
      </c>
      <c r="T810" s="2">
        <v>0</v>
      </c>
      <c r="U810" s="2" t="s">
        <v>42</v>
      </c>
      <c r="V810" s="2" t="s">
        <v>42</v>
      </c>
      <c r="W810" s="2">
        <v>0</v>
      </c>
      <c r="X810" s="2" t="s">
        <v>42</v>
      </c>
      <c r="Y810" s="2" t="s">
        <v>42</v>
      </c>
      <c r="Z810" s="1">
        <v>1</v>
      </c>
      <c r="AA810" s="1" t="s">
        <v>42</v>
      </c>
      <c r="AB810" s="1" t="s">
        <v>42</v>
      </c>
      <c r="AC810" s="1" t="s">
        <v>4681</v>
      </c>
      <c r="AD810" s="1" t="s">
        <v>507</v>
      </c>
      <c r="AE810" s="1" t="s">
        <v>1345</v>
      </c>
      <c r="AF810" s="1">
        <v>0</v>
      </c>
      <c r="AG810" s="1" t="s">
        <v>191</v>
      </c>
      <c r="AH810" s="1" t="s">
        <v>42</v>
      </c>
    </row>
    <row r="811" spans="1:34" hidden="1" x14ac:dyDescent="0.25">
      <c r="A811" s="1" t="s">
        <v>4682</v>
      </c>
      <c r="B811" s="1" t="s">
        <v>4683</v>
      </c>
      <c r="C811" s="1" t="s">
        <v>36</v>
      </c>
      <c r="D811" s="1" t="s">
        <v>4684</v>
      </c>
      <c r="E811" s="1" t="s">
        <v>4685</v>
      </c>
      <c r="F811" s="1" t="s">
        <v>4686</v>
      </c>
      <c r="G811" s="5" t="s">
        <v>214</v>
      </c>
      <c r="H811" s="1">
        <v>2012</v>
      </c>
      <c r="I811" s="1" t="s">
        <v>1507</v>
      </c>
      <c r="J811" s="2"/>
      <c r="K811" s="2">
        <v>1</v>
      </c>
      <c r="L811" s="2" t="s">
        <v>42</v>
      </c>
      <c r="M811" s="2" t="s">
        <v>42</v>
      </c>
      <c r="N811" s="2">
        <v>0</v>
      </c>
      <c r="O811" s="2" t="s">
        <v>42</v>
      </c>
      <c r="P811" s="2" t="s">
        <v>43</v>
      </c>
      <c r="Q811" s="2">
        <v>1</v>
      </c>
      <c r="R811" s="2" t="s">
        <v>42</v>
      </c>
      <c r="S811" s="2" t="s">
        <v>42</v>
      </c>
      <c r="T811" s="2">
        <v>0</v>
      </c>
      <c r="U811" s="2" t="s">
        <v>42</v>
      </c>
      <c r="V811" s="2" t="s">
        <v>42</v>
      </c>
      <c r="W811" s="2">
        <v>0</v>
      </c>
      <c r="X811" s="2" t="s">
        <v>42</v>
      </c>
      <c r="Y811" s="2" t="s">
        <v>42</v>
      </c>
      <c r="Z811" s="1">
        <v>1</v>
      </c>
      <c r="AA811" s="1" t="s">
        <v>42</v>
      </c>
      <c r="AB811" s="1" t="s">
        <v>42</v>
      </c>
      <c r="AC811" s="1" t="s">
        <v>4687</v>
      </c>
      <c r="AD811" s="1" t="s">
        <v>507</v>
      </c>
      <c r="AE811" s="1" t="s">
        <v>1345</v>
      </c>
      <c r="AF811" s="1">
        <v>0</v>
      </c>
      <c r="AG811" s="1" t="s">
        <v>191</v>
      </c>
      <c r="AH811" s="1" t="s">
        <v>42</v>
      </c>
    </row>
    <row r="812" spans="1:34" hidden="1" x14ac:dyDescent="0.25">
      <c r="A812" s="1" t="s">
        <v>4695</v>
      </c>
      <c r="B812" s="1" t="s">
        <v>4696</v>
      </c>
      <c r="C812" s="1" t="s">
        <v>36</v>
      </c>
      <c r="D812" s="1" t="s">
        <v>4697</v>
      </c>
      <c r="E812" s="1" t="s">
        <v>4698</v>
      </c>
      <c r="F812" s="1" t="s">
        <v>323</v>
      </c>
      <c r="G812" s="5" t="s">
        <v>290</v>
      </c>
      <c r="H812" s="1">
        <v>2008</v>
      </c>
      <c r="I812" s="1" t="s">
        <v>668</v>
      </c>
      <c r="J812" s="2"/>
      <c r="K812" s="2">
        <v>1</v>
      </c>
      <c r="L812" s="2" t="s">
        <v>42</v>
      </c>
      <c r="M812" s="2" t="s">
        <v>42</v>
      </c>
      <c r="N812" s="2">
        <v>0</v>
      </c>
      <c r="O812" s="2" t="s">
        <v>42</v>
      </c>
      <c r="P812" s="2" t="s">
        <v>43</v>
      </c>
      <c r="Q812" s="2">
        <v>1</v>
      </c>
      <c r="R812" s="2" t="s">
        <v>42</v>
      </c>
      <c r="S812" s="2" t="s">
        <v>42</v>
      </c>
      <c r="T812" s="2">
        <v>0</v>
      </c>
      <c r="U812" s="2" t="s">
        <v>42</v>
      </c>
      <c r="V812" s="2" t="s">
        <v>42</v>
      </c>
      <c r="W812" s="2">
        <v>0</v>
      </c>
      <c r="X812" s="2" t="s">
        <v>42</v>
      </c>
      <c r="Y812" s="2" t="s">
        <v>42</v>
      </c>
      <c r="Z812" s="1">
        <v>0</v>
      </c>
      <c r="AA812" s="1" t="s">
        <v>42</v>
      </c>
      <c r="AB812" s="1" t="s">
        <v>42</v>
      </c>
      <c r="AC812" s="1" t="s">
        <v>4699</v>
      </c>
      <c r="AD812" s="1" t="s">
        <v>127</v>
      </c>
      <c r="AE812" s="1" t="s">
        <v>4700</v>
      </c>
      <c r="AF812" s="1">
        <v>0</v>
      </c>
      <c r="AG812" s="1" t="s">
        <v>4701</v>
      </c>
      <c r="AH812" s="1" t="s">
        <v>42</v>
      </c>
    </row>
    <row r="813" spans="1:34" hidden="1" x14ac:dyDescent="0.25">
      <c r="A813" s="1" t="s">
        <v>4708</v>
      </c>
      <c r="B813" s="1" t="s">
        <v>4709</v>
      </c>
      <c r="C813" s="1" t="s">
        <v>50</v>
      </c>
      <c r="D813" s="1" t="s">
        <v>4710</v>
      </c>
      <c r="E813" s="1" t="s">
        <v>4711</v>
      </c>
      <c r="F813" s="1" t="s">
        <v>123</v>
      </c>
      <c r="G813" s="5" t="s">
        <v>643</v>
      </c>
      <c r="H813" s="1">
        <v>2009</v>
      </c>
      <c r="I813" s="1" t="s">
        <v>992</v>
      </c>
      <c r="J813" s="2"/>
      <c r="K813" s="2">
        <v>1</v>
      </c>
      <c r="L813" s="2" t="s">
        <v>42</v>
      </c>
      <c r="M813" s="2" t="s">
        <v>42</v>
      </c>
      <c r="N813" s="2">
        <v>0</v>
      </c>
      <c r="O813" s="2" t="s">
        <v>42</v>
      </c>
      <c r="P813" s="2" t="s">
        <v>43</v>
      </c>
      <c r="Q813" s="2">
        <v>1</v>
      </c>
      <c r="R813" s="2" t="s">
        <v>42</v>
      </c>
      <c r="S813" s="2" t="s">
        <v>42</v>
      </c>
      <c r="T813" s="2">
        <v>0</v>
      </c>
      <c r="U813" s="2" t="s">
        <v>42</v>
      </c>
      <c r="V813" s="2" t="s">
        <v>42</v>
      </c>
      <c r="W813" s="2">
        <v>0</v>
      </c>
      <c r="X813" s="2" t="s">
        <v>42</v>
      </c>
      <c r="Y813" s="2" t="s">
        <v>42</v>
      </c>
      <c r="Z813" s="1">
        <v>1</v>
      </c>
      <c r="AA813" s="1" t="s">
        <v>42</v>
      </c>
      <c r="AB813" s="1" t="s">
        <v>42</v>
      </c>
      <c r="AC813" s="1" t="s">
        <v>4712</v>
      </c>
      <c r="AD813" s="1" t="s">
        <v>507</v>
      </c>
      <c r="AE813" s="1" t="s">
        <v>4713</v>
      </c>
      <c r="AF813" s="1" t="s">
        <v>100</v>
      </c>
      <c r="AG813" s="1" t="s">
        <v>2895</v>
      </c>
      <c r="AH813" s="1" t="s">
        <v>42</v>
      </c>
    </row>
    <row r="814" spans="1:34" hidden="1" x14ac:dyDescent="0.25">
      <c r="A814" s="1" t="s">
        <v>4714</v>
      </c>
      <c r="B814" s="1" t="s">
        <v>4715</v>
      </c>
      <c r="C814" s="1" t="s">
        <v>50</v>
      </c>
      <c r="D814" s="1" t="s">
        <v>4716</v>
      </c>
      <c r="E814" s="1" t="s">
        <v>4717</v>
      </c>
      <c r="F814" s="1" t="s">
        <v>661</v>
      </c>
      <c r="G814" s="5" t="s">
        <v>454</v>
      </c>
      <c r="H814" s="1">
        <v>2006</v>
      </c>
      <c r="I814" s="1" t="s">
        <v>163</v>
      </c>
      <c r="J814" s="2"/>
      <c r="K814" s="2">
        <v>1</v>
      </c>
      <c r="L814" s="2" t="s">
        <v>42</v>
      </c>
      <c r="M814" s="2" t="s">
        <v>42</v>
      </c>
      <c r="N814" s="2">
        <v>0</v>
      </c>
      <c r="O814" s="2" t="s">
        <v>42</v>
      </c>
      <c r="P814" s="2" t="s">
        <v>43</v>
      </c>
      <c r="Q814" s="2">
        <v>1</v>
      </c>
      <c r="R814" s="2" t="s">
        <v>42</v>
      </c>
      <c r="S814" s="2" t="s">
        <v>42</v>
      </c>
      <c r="T814" s="2">
        <v>0</v>
      </c>
      <c r="U814" s="2" t="s">
        <v>42</v>
      </c>
      <c r="V814" s="2" t="s">
        <v>42</v>
      </c>
      <c r="W814" s="2">
        <v>0</v>
      </c>
      <c r="X814" s="2" t="s">
        <v>42</v>
      </c>
      <c r="Y814" s="2" t="s">
        <v>42</v>
      </c>
      <c r="Z814" s="1">
        <v>1</v>
      </c>
      <c r="AA814" s="1" t="s">
        <v>42</v>
      </c>
      <c r="AB814" s="1" t="s">
        <v>42</v>
      </c>
      <c r="AC814" s="1" t="s">
        <v>4718</v>
      </c>
      <c r="AD814" s="1" t="s">
        <v>507</v>
      </c>
      <c r="AE814" s="1" t="s">
        <v>4719</v>
      </c>
      <c r="AF814" s="1" t="s">
        <v>100</v>
      </c>
      <c r="AG814" s="1" t="s">
        <v>2082</v>
      </c>
      <c r="AH814" s="1" t="s">
        <v>42</v>
      </c>
    </row>
    <row r="815" spans="1:34" hidden="1" x14ac:dyDescent="0.25">
      <c r="A815" s="1" t="s">
        <v>4720</v>
      </c>
      <c r="B815" s="1" t="s">
        <v>4721</v>
      </c>
      <c r="C815" s="1" t="s">
        <v>50</v>
      </c>
      <c r="D815" s="1" t="s">
        <v>4722</v>
      </c>
      <c r="E815" s="1" t="s">
        <v>4723</v>
      </c>
      <c r="F815" s="1" t="s">
        <v>2487</v>
      </c>
      <c r="G815" s="5" t="s">
        <v>96</v>
      </c>
      <c r="H815" s="1">
        <v>2007</v>
      </c>
      <c r="I815" s="1" t="s">
        <v>258</v>
      </c>
      <c r="J815" s="2"/>
      <c r="K815" s="2">
        <v>1</v>
      </c>
      <c r="L815" s="2" t="s">
        <v>42</v>
      </c>
      <c r="M815" s="2" t="s">
        <v>42</v>
      </c>
      <c r="N815" s="2">
        <v>0</v>
      </c>
      <c r="O815" s="2" t="s">
        <v>42</v>
      </c>
      <c r="P815" s="2" t="s">
        <v>43</v>
      </c>
      <c r="Q815" s="2">
        <v>1</v>
      </c>
      <c r="R815" s="2" t="s">
        <v>42</v>
      </c>
      <c r="S815" s="2" t="s">
        <v>42</v>
      </c>
      <c r="T815" s="2">
        <v>0</v>
      </c>
      <c r="U815" s="2" t="s">
        <v>42</v>
      </c>
      <c r="V815" s="2" t="s">
        <v>42</v>
      </c>
      <c r="W815" s="2">
        <v>0</v>
      </c>
      <c r="X815" s="2" t="s">
        <v>42</v>
      </c>
      <c r="Y815" s="2" t="s">
        <v>42</v>
      </c>
      <c r="Z815" s="1">
        <v>1</v>
      </c>
      <c r="AA815" s="1" t="s">
        <v>42</v>
      </c>
      <c r="AB815" s="1" t="s">
        <v>42</v>
      </c>
      <c r="AC815" s="1" t="s">
        <v>4724</v>
      </c>
      <c r="AD815" s="1" t="s">
        <v>507</v>
      </c>
      <c r="AE815" s="1" t="s">
        <v>2894</v>
      </c>
      <c r="AF815" s="1" t="s">
        <v>100</v>
      </c>
      <c r="AG815" s="1" t="s">
        <v>1098</v>
      </c>
      <c r="AH815" s="1" t="s">
        <v>42</v>
      </c>
    </row>
    <row r="816" spans="1:34" hidden="1" x14ac:dyDescent="0.25">
      <c r="A816" s="1" t="s">
        <v>4725</v>
      </c>
      <c r="B816" s="1" t="s">
        <v>4726</v>
      </c>
      <c r="C816" s="1" t="s">
        <v>50</v>
      </c>
      <c r="D816" s="1" t="s">
        <v>4727</v>
      </c>
      <c r="E816" s="1" t="s">
        <v>4728</v>
      </c>
      <c r="F816" s="1" t="s">
        <v>379</v>
      </c>
      <c r="G816" s="5" t="s">
        <v>96</v>
      </c>
      <c r="H816" s="1">
        <v>2007</v>
      </c>
      <c r="I816" s="1" t="s">
        <v>380</v>
      </c>
      <c r="J816" s="2"/>
      <c r="K816" s="2">
        <v>1</v>
      </c>
      <c r="L816" s="2" t="s">
        <v>42</v>
      </c>
      <c r="M816" s="2" t="s">
        <v>42</v>
      </c>
      <c r="N816" s="2">
        <v>0</v>
      </c>
      <c r="O816" s="2" t="s">
        <v>42</v>
      </c>
      <c r="P816" s="2" t="s">
        <v>43</v>
      </c>
      <c r="Q816" s="2">
        <v>1</v>
      </c>
      <c r="R816" s="2" t="s">
        <v>42</v>
      </c>
      <c r="S816" s="2" t="s">
        <v>42</v>
      </c>
      <c r="T816" s="2">
        <v>0</v>
      </c>
      <c r="U816" s="2" t="s">
        <v>42</v>
      </c>
      <c r="V816" s="2" t="s">
        <v>42</v>
      </c>
      <c r="W816" s="2">
        <v>0</v>
      </c>
      <c r="X816" s="2" t="s">
        <v>42</v>
      </c>
      <c r="Y816" s="2" t="s">
        <v>42</v>
      </c>
      <c r="Z816" s="1">
        <v>1</v>
      </c>
      <c r="AA816" s="1" t="s">
        <v>42</v>
      </c>
      <c r="AB816" s="1" t="s">
        <v>42</v>
      </c>
      <c r="AC816" s="1" t="s">
        <v>4729</v>
      </c>
      <c r="AD816" s="1" t="s">
        <v>507</v>
      </c>
      <c r="AE816" s="1" t="s">
        <v>2894</v>
      </c>
      <c r="AF816" s="1" t="s">
        <v>100</v>
      </c>
      <c r="AG816" s="1" t="s">
        <v>1098</v>
      </c>
      <c r="AH816" s="1" t="s">
        <v>42</v>
      </c>
    </row>
    <row r="817" spans="1:34" hidden="1" x14ac:dyDescent="0.25">
      <c r="A817" s="1" t="s">
        <v>4730</v>
      </c>
      <c r="B817" s="1" t="s">
        <v>4731</v>
      </c>
      <c r="C817" s="1" t="s">
        <v>36</v>
      </c>
      <c r="D817" s="1" t="s">
        <v>4732</v>
      </c>
      <c r="E817" s="1" t="s">
        <v>4733</v>
      </c>
      <c r="F817" s="1" t="s">
        <v>2439</v>
      </c>
      <c r="G817" s="5" t="s">
        <v>1506</v>
      </c>
      <c r="H817" s="1">
        <v>2006</v>
      </c>
      <c r="I817" s="1" t="s">
        <v>621</v>
      </c>
      <c r="J817" s="2"/>
      <c r="K817" s="2">
        <v>1</v>
      </c>
      <c r="L817" s="2" t="s">
        <v>42</v>
      </c>
      <c r="M817" s="2" t="s">
        <v>42</v>
      </c>
      <c r="N817" s="2">
        <v>0</v>
      </c>
      <c r="O817" s="2" t="s">
        <v>42</v>
      </c>
      <c r="P817" s="2" t="s">
        <v>43</v>
      </c>
      <c r="Q817" s="2">
        <v>1</v>
      </c>
      <c r="R817" s="2" t="s">
        <v>42</v>
      </c>
      <c r="S817" s="2" t="s">
        <v>42</v>
      </c>
      <c r="T817" s="2">
        <v>0</v>
      </c>
      <c r="U817" s="2" t="s">
        <v>42</v>
      </c>
      <c r="V817" s="2" t="s">
        <v>42</v>
      </c>
      <c r="W817" s="2">
        <v>0</v>
      </c>
      <c r="X817" s="2" t="s">
        <v>42</v>
      </c>
      <c r="Y817" s="2" t="s">
        <v>42</v>
      </c>
      <c r="Z817" s="1">
        <v>1</v>
      </c>
      <c r="AA817" s="1" t="s">
        <v>42</v>
      </c>
      <c r="AB817" s="1" t="s">
        <v>42</v>
      </c>
      <c r="AC817" s="1" t="s">
        <v>4734</v>
      </c>
      <c r="AD817" s="1" t="s">
        <v>45</v>
      </c>
      <c r="AE817" s="1" t="s">
        <v>1741</v>
      </c>
      <c r="AF817" s="1">
        <v>0</v>
      </c>
      <c r="AG817" s="1" t="s">
        <v>191</v>
      </c>
      <c r="AH817" s="1" t="s">
        <v>42</v>
      </c>
    </row>
    <row r="818" spans="1:34" hidden="1" x14ac:dyDescent="0.25">
      <c r="A818" s="1" t="s">
        <v>4735</v>
      </c>
      <c r="B818" s="1" t="s">
        <v>4736</v>
      </c>
      <c r="C818" s="1" t="s">
        <v>50</v>
      </c>
      <c r="D818" s="1" t="s">
        <v>4737</v>
      </c>
      <c r="E818" s="1" t="s">
        <v>4738</v>
      </c>
      <c r="F818" s="1" t="s">
        <v>2369</v>
      </c>
      <c r="G818" s="5" t="s">
        <v>96</v>
      </c>
      <c r="H818" s="1">
        <v>2007</v>
      </c>
      <c r="I818" s="1" t="s">
        <v>334</v>
      </c>
      <c r="J818" s="2"/>
      <c r="K818" s="2">
        <v>1</v>
      </c>
      <c r="L818" s="2" t="s">
        <v>42</v>
      </c>
      <c r="M818" s="2" t="s">
        <v>42</v>
      </c>
      <c r="N818" s="2">
        <v>0</v>
      </c>
      <c r="O818" s="2" t="s">
        <v>42</v>
      </c>
      <c r="P818" s="2" t="s">
        <v>43</v>
      </c>
      <c r="Q818" s="2">
        <v>1</v>
      </c>
      <c r="R818" s="2" t="s">
        <v>42</v>
      </c>
      <c r="S818" s="2" t="s">
        <v>42</v>
      </c>
      <c r="T818" s="2">
        <v>0</v>
      </c>
      <c r="U818" s="2" t="s">
        <v>42</v>
      </c>
      <c r="V818" s="2" t="s">
        <v>42</v>
      </c>
      <c r="W818" s="2">
        <v>0</v>
      </c>
      <c r="X818" s="2" t="s">
        <v>42</v>
      </c>
      <c r="Y818" s="2" t="s">
        <v>42</v>
      </c>
      <c r="Z818" s="1">
        <v>0</v>
      </c>
      <c r="AA818" s="1" t="s">
        <v>42</v>
      </c>
      <c r="AB818" s="1" t="s">
        <v>42</v>
      </c>
      <c r="AC818" s="1" t="s">
        <v>4739</v>
      </c>
      <c r="AD818" s="1" t="s">
        <v>127</v>
      </c>
      <c r="AE818" s="1" t="s">
        <v>4740</v>
      </c>
      <c r="AF818" s="1" t="s">
        <v>100</v>
      </c>
      <c r="AG818" s="1" t="s">
        <v>4741</v>
      </c>
      <c r="AH818" s="1" t="s">
        <v>42</v>
      </c>
    </row>
    <row r="819" spans="1:34" hidden="1" x14ac:dyDescent="0.25">
      <c r="A819" s="1" t="s">
        <v>4742</v>
      </c>
      <c r="B819" s="1" t="s">
        <v>4743</v>
      </c>
      <c r="C819" s="1" t="s">
        <v>50</v>
      </c>
      <c r="D819" s="1" t="s">
        <v>4744</v>
      </c>
      <c r="E819" s="1" t="s">
        <v>4745</v>
      </c>
      <c r="F819" s="1" t="s">
        <v>4746</v>
      </c>
      <c r="G819" s="5" t="s">
        <v>389</v>
      </c>
      <c r="H819" s="1">
        <v>2006</v>
      </c>
      <c r="I819" s="1" t="s">
        <v>334</v>
      </c>
      <c r="J819" s="2"/>
      <c r="K819" s="2">
        <v>1</v>
      </c>
      <c r="L819" s="2" t="s">
        <v>42</v>
      </c>
      <c r="M819" s="2" t="s">
        <v>42</v>
      </c>
      <c r="N819" s="2">
        <v>0</v>
      </c>
      <c r="O819" s="2" t="s">
        <v>42</v>
      </c>
      <c r="P819" s="2" t="s">
        <v>43</v>
      </c>
      <c r="Q819" s="2">
        <v>1</v>
      </c>
      <c r="R819" s="2" t="s">
        <v>42</v>
      </c>
      <c r="S819" s="2" t="s">
        <v>42</v>
      </c>
      <c r="T819" s="2">
        <v>0</v>
      </c>
      <c r="U819" s="2" t="s">
        <v>42</v>
      </c>
      <c r="V819" s="2" t="s">
        <v>42</v>
      </c>
      <c r="W819" s="2">
        <v>0</v>
      </c>
      <c r="X819" s="2" t="s">
        <v>42</v>
      </c>
      <c r="Y819" s="2" t="s">
        <v>42</v>
      </c>
      <c r="Z819" s="1">
        <v>0</v>
      </c>
      <c r="AA819" s="1" t="s">
        <v>42</v>
      </c>
      <c r="AB819" s="1" t="s">
        <v>42</v>
      </c>
      <c r="AC819" s="1" t="s">
        <v>4747</v>
      </c>
      <c r="AD819" s="1" t="s">
        <v>98</v>
      </c>
      <c r="AE819" s="1" t="s">
        <v>696</v>
      </c>
      <c r="AF819" s="1" t="s">
        <v>100</v>
      </c>
      <c r="AG819" s="1"/>
      <c r="AH819" s="1" t="s">
        <v>42</v>
      </c>
    </row>
    <row r="820" spans="1:34" hidden="1" x14ac:dyDescent="0.25">
      <c r="A820" s="1" t="s">
        <v>4748</v>
      </c>
      <c r="B820" s="1" t="s">
        <v>4749</v>
      </c>
      <c r="C820" s="1" t="s">
        <v>36</v>
      </c>
      <c r="D820" s="1" t="s">
        <v>4750</v>
      </c>
      <c r="E820" s="1" t="s">
        <v>4751</v>
      </c>
      <c r="F820" s="1" t="s">
        <v>1053</v>
      </c>
      <c r="G820" s="5" t="s">
        <v>187</v>
      </c>
      <c r="H820" s="1">
        <v>2012</v>
      </c>
      <c r="I820" s="1" t="s">
        <v>63</v>
      </c>
      <c r="J820" s="2"/>
      <c r="K820" s="2">
        <v>1</v>
      </c>
      <c r="L820" s="2" t="s">
        <v>42</v>
      </c>
      <c r="M820" s="2" t="s">
        <v>42</v>
      </c>
      <c r="N820" s="2">
        <v>0</v>
      </c>
      <c r="O820" s="2" t="s">
        <v>42</v>
      </c>
      <c r="P820" s="2" t="s">
        <v>43</v>
      </c>
      <c r="Q820" s="2">
        <v>1</v>
      </c>
      <c r="R820" s="2" t="s">
        <v>42</v>
      </c>
      <c r="S820" s="2" t="s">
        <v>42</v>
      </c>
      <c r="T820" s="2">
        <v>0</v>
      </c>
      <c r="U820" s="2" t="s">
        <v>42</v>
      </c>
      <c r="V820" s="2" t="s">
        <v>42</v>
      </c>
      <c r="W820" s="2">
        <v>0</v>
      </c>
      <c r="X820" s="2" t="s">
        <v>42</v>
      </c>
      <c r="Y820" s="2" t="s">
        <v>42</v>
      </c>
      <c r="Z820" s="1">
        <v>1</v>
      </c>
      <c r="AA820" s="1" t="s">
        <v>42</v>
      </c>
      <c r="AB820" s="1" t="s">
        <v>42</v>
      </c>
      <c r="AC820" s="1" t="s">
        <v>4752</v>
      </c>
      <c r="AD820" s="1" t="s">
        <v>65</v>
      </c>
      <c r="AE820" s="1" t="s">
        <v>1097</v>
      </c>
      <c r="AF820" s="1">
        <v>0</v>
      </c>
      <c r="AG820" s="1" t="s">
        <v>191</v>
      </c>
      <c r="AH820" s="1" t="s">
        <v>42</v>
      </c>
    </row>
    <row r="821" spans="1:34" hidden="1" x14ac:dyDescent="0.25">
      <c r="A821" s="1" t="s">
        <v>4753</v>
      </c>
      <c r="B821" s="1" t="s">
        <v>4754</v>
      </c>
      <c r="C821" s="1" t="s">
        <v>103</v>
      </c>
      <c r="D821" s="1" t="s">
        <v>4755</v>
      </c>
      <c r="E821" s="1" t="s">
        <v>4756</v>
      </c>
      <c r="F821" s="1" t="s">
        <v>1883</v>
      </c>
      <c r="G821" s="5" t="s">
        <v>96</v>
      </c>
      <c r="H821" s="1">
        <v>2007</v>
      </c>
      <c r="I821" s="1" t="s">
        <v>179</v>
      </c>
      <c r="J821" s="2"/>
      <c r="K821" s="2">
        <v>1</v>
      </c>
      <c r="L821" s="2" t="s">
        <v>42</v>
      </c>
      <c r="M821" s="2" t="s">
        <v>42</v>
      </c>
      <c r="N821" s="2">
        <v>1</v>
      </c>
      <c r="O821" s="2" t="s">
        <v>42</v>
      </c>
      <c r="P821" s="2" t="s">
        <v>43</v>
      </c>
      <c r="Q821" s="2">
        <v>0</v>
      </c>
      <c r="R821" s="2" t="s">
        <v>42</v>
      </c>
      <c r="S821" s="2" t="s">
        <v>42</v>
      </c>
      <c r="T821" s="2">
        <v>0</v>
      </c>
      <c r="U821" s="2" t="s">
        <v>42</v>
      </c>
      <c r="V821" s="2" t="s">
        <v>42</v>
      </c>
      <c r="W821" s="2">
        <v>0</v>
      </c>
      <c r="X821" s="2" t="s">
        <v>42</v>
      </c>
      <c r="Y821" s="2" t="s">
        <v>42</v>
      </c>
      <c r="Z821" s="1">
        <v>1</v>
      </c>
      <c r="AA821" s="1" t="s">
        <v>42</v>
      </c>
      <c r="AB821" s="1" t="s">
        <v>42</v>
      </c>
      <c r="AC821" s="1" t="s">
        <v>4757</v>
      </c>
      <c r="AD821" s="1" t="s">
        <v>88</v>
      </c>
      <c r="AE821" s="1" t="s">
        <v>936</v>
      </c>
      <c r="AF821" s="1" t="s">
        <v>100</v>
      </c>
      <c r="AG821" s="1"/>
      <c r="AH821" s="1" t="s">
        <v>42</v>
      </c>
    </row>
    <row r="822" spans="1:34" hidden="1" x14ac:dyDescent="0.25">
      <c r="A822" s="1" t="s">
        <v>4758</v>
      </c>
      <c r="B822" s="1" t="s">
        <v>4759</v>
      </c>
      <c r="C822" s="1" t="s">
        <v>36</v>
      </c>
      <c r="D822" s="1" t="s">
        <v>4760</v>
      </c>
      <c r="E822" s="1" t="s">
        <v>4761</v>
      </c>
      <c r="F822" s="1" t="s">
        <v>4762</v>
      </c>
      <c r="G822" s="5" t="s">
        <v>40</v>
      </c>
      <c r="H822" s="1">
        <v>2017</v>
      </c>
      <c r="I822" s="1" t="s">
        <v>267</v>
      </c>
      <c r="J822" s="2"/>
      <c r="K822" s="2">
        <v>1</v>
      </c>
      <c r="L822" s="2" t="s">
        <v>42</v>
      </c>
      <c r="M822" s="2" t="s">
        <v>42</v>
      </c>
      <c r="N822" s="2">
        <v>0</v>
      </c>
      <c r="O822" s="2" t="s">
        <v>42</v>
      </c>
      <c r="P822" s="2" t="s">
        <v>43</v>
      </c>
      <c r="Q822" s="2">
        <v>1</v>
      </c>
      <c r="R822" s="2" t="s">
        <v>42</v>
      </c>
      <c r="S822" s="2" t="s">
        <v>42</v>
      </c>
      <c r="T822" s="2">
        <v>0</v>
      </c>
      <c r="U822" s="2" t="s">
        <v>42</v>
      </c>
      <c r="V822" s="2" t="s">
        <v>42</v>
      </c>
      <c r="W822" s="2">
        <v>0</v>
      </c>
      <c r="X822" s="2" t="s">
        <v>42</v>
      </c>
      <c r="Y822" s="2" t="s">
        <v>42</v>
      </c>
      <c r="Z822" s="1" t="s">
        <v>42</v>
      </c>
      <c r="AA822" s="1" t="s">
        <v>42</v>
      </c>
      <c r="AB822" s="1" t="s">
        <v>42</v>
      </c>
      <c r="AC822" s="1" t="s">
        <v>4763</v>
      </c>
      <c r="AD822" s="1" t="s">
        <v>65</v>
      </c>
      <c r="AE822" s="1" t="s">
        <v>630</v>
      </c>
      <c r="AF822" s="1">
        <v>0</v>
      </c>
      <c r="AG822" s="1" t="s">
        <v>4764</v>
      </c>
      <c r="AH822" s="1" t="s">
        <v>42</v>
      </c>
    </row>
    <row r="823" spans="1:34" hidden="1" x14ac:dyDescent="0.25">
      <c r="A823" s="1" t="s">
        <v>4765</v>
      </c>
      <c r="B823" s="1" t="s">
        <v>4766</v>
      </c>
      <c r="C823" s="1" t="s">
        <v>50</v>
      </c>
      <c r="D823" s="1" t="s">
        <v>4767</v>
      </c>
      <c r="E823" s="1" t="s">
        <v>4768</v>
      </c>
      <c r="F823" s="1" t="s">
        <v>4769</v>
      </c>
      <c r="G823" s="5" t="s">
        <v>40</v>
      </c>
      <c r="H823" s="1">
        <v>2017</v>
      </c>
      <c r="I823" s="1" t="s">
        <v>163</v>
      </c>
      <c r="J823" s="2"/>
      <c r="K823" s="2">
        <v>1</v>
      </c>
      <c r="L823" s="2" t="s">
        <v>42</v>
      </c>
      <c r="M823" s="2" t="s">
        <v>42</v>
      </c>
      <c r="N823" s="2">
        <v>0</v>
      </c>
      <c r="O823" s="2" t="s">
        <v>42</v>
      </c>
      <c r="P823" s="2" t="s">
        <v>43</v>
      </c>
      <c r="Q823" s="2">
        <v>1</v>
      </c>
      <c r="R823" s="2" t="s">
        <v>42</v>
      </c>
      <c r="S823" s="2" t="s">
        <v>42</v>
      </c>
      <c r="T823" s="2">
        <v>0</v>
      </c>
      <c r="U823" s="2" t="s">
        <v>42</v>
      </c>
      <c r="V823" s="2" t="s">
        <v>42</v>
      </c>
      <c r="W823" s="2">
        <v>0</v>
      </c>
      <c r="X823" s="2" t="s">
        <v>42</v>
      </c>
      <c r="Y823" s="2" t="s">
        <v>42</v>
      </c>
      <c r="Z823" s="1">
        <v>1</v>
      </c>
      <c r="AA823" s="1" t="s">
        <v>42</v>
      </c>
      <c r="AB823" s="1" t="s">
        <v>42</v>
      </c>
      <c r="AC823" s="1" t="s">
        <v>4770</v>
      </c>
      <c r="AD823" s="1" t="s">
        <v>45</v>
      </c>
      <c r="AE823" s="1" t="s">
        <v>978</v>
      </c>
      <c r="AF823" s="1" t="s">
        <v>100</v>
      </c>
      <c r="AG823" s="1" t="s">
        <v>310</v>
      </c>
      <c r="AH823" s="1" t="s">
        <v>42</v>
      </c>
    </row>
    <row r="824" spans="1:34" hidden="1" x14ac:dyDescent="0.25">
      <c r="A824" s="1" t="s">
        <v>4771</v>
      </c>
      <c r="B824" s="1" t="s">
        <v>4772</v>
      </c>
      <c r="C824" s="1" t="s">
        <v>50</v>
      </c>
      <c r="D824" s="1" t="s">
        <v>4773</v>
      </c>
      <c r="E824" s="1" t="s">
        <v>4774</v>
      </c>
      <c r="F824" s="1" t="s">
        <v>371</v>
      </c>
      <c r="G824" s="5" t="s">
        <v>187</v>
      </c>
      <c r="H824" s="1">
        <v>2012</v>
      </c>
      <c r="I824" s="1" t="s">
        <v>275</v>
      </c>
      <c r="J824" s="2"/>
      <c r="K824" s="2">
        <v>1</v>
      </c>
      <c r="L824" s="2" t="s">
        <v>42</v>
      </c>
      <c r="M824" s="2" t="s">
        <v>42</v>
      </c>
      <c r="N824" s="2">
        <v>0</v>
      </c>
      <c r="O824" s="2" t="s">
        <v>42</v>
      </c>
      <c r="P824" s="2" t="s">
        <v>43</v>
      </c>
      <c r="Q824" s="2">
        <v>1</v>
      </c>
      <c r="R824" s="2" t="s">
        <v>42</v>
      </c>
      <c r="S824" s="2" t="s">
        <v>42</v>
      </c>
      <c r="T824" s="2">
        <v>0</v>
      </c>
      <c r="U824" s="2" t="s">
        <v>42</v>
      </c>
      <c r="V824" s="2" t="s">
        <v>42</v>
      </c>
      <c r="W824" s="2">
        <v>0</v>
      </c>
      <c r="X824" s="2" t="s">
        <v>42</v>
      </c>
      <c r="Y824" s="2" t="s">
        <v>42</v>
      </c>
      <c r="Z824" s="1">
        <v>1</v>
      </c>
      <c r="AA824" s="1" t="s">
        <v>42</v>
      </c>
      <c r="AB824" s="1" t="s">
        <v>42</v>
      </c>
      <c r="AC824" s="1" t="s">
        <v>4775</v>
      </c>
      <c r="AD824" s="1" t="s">
        <v>292</v>
      </c>
      <c r="AE824" s="1" t="s">
        <v>2271</v>
      </c>
      <c r="AF824" s="1" t="s">
        <v>100</v>
      </c>
      <c r="AG824" s="1" t="s">
        <v>128</v>
      </c>
      <c r="AH824" s="1" t="s">
        <v>42</v>
      </c>
    </row>
    <row r="825" spans="1:34" hidden="1" x14ac:dyDescent="0.25">
      <c r="A825" s="1" t="s">
        <v>4776</v>
      </c>
      <c r="B825" s="1" t="s">
        <v>4777</v>
      </c>
      <c r="C825" s="1" t="s">
        <v>103</v>
      </c>
      <c r="D825" s="1" t="s">
        <v>4778</v>
      </c>
      <c r="E825" s="1" t="s">
        <v>4779</v>
      </c>
      <c r="F825" s="1" t="s">
        <v>4780</v>
      </c>
      <c r="G825" s="5" t="s">
        <v>96</v>
      </c>
      <c r="H825" s="1">
        <v>2007</v>
      </c>
      <c r="I825" s="1" t="s">
        <v>649</v>
      </c>
      <c r="J825" s="2"/>
      <c r="K825" s="2">
        <v>1</v>
      </c>
      <c r="L825" s="2" t="s">
        <v>42</v>
      </c>
      <c r="M825" s="2" t="s">
        <v>42</v>
      </c>
      <c r="N825" s="2">
        <v>1</v>
      </c>
      <c r="O825" s="2" t="s">
        <v>42</v>
      </c>
      <c r="P825" s="2" t="s">
        <v>43</v>
      </c>
      <c r="Q825" s="2">
        <v>0</v>
      </c>
      <c r="R825" s="2" t="s">
        <v>42</v>
      </c>
      <c r="S825" s="2" t="s">
        <v>42</v>
      </c>
      <c r="T825" s="2">
        <v>1</v>
      </c>
      <c r="U825" s="2" t="s">
        <v>42</v>
      </c>
      <c r="V825" s="2" t="s">
        <v>42</v>
      </c>
      <c r="W825" s="2">
        <v>1</v>
      </c>
      <c r="X825" s="2" t="s">
        <v>42</v>
      </c>
      <c r="Y825" s="2" t="s">
        <v>42</v>
      </c>
      <c r="Z825" s="1">
        <v>1</v>
      </c>
      <c r="AA825" s="1" t="s">
        <v>42</v>
      </c>
      <c r="AB825" s="1" t="s">
        <v>42</v>
      </c>
      <c r="AC825" s="1" t="s">
        <v>4781</v>
      </c>
      <c r="AD825" s="1" t="s">
        <v>88</v>
      </c>
      <c r="AE825" s="1" t="s">
        <v>4400</v>
      </c>
      <c r="AF825" s="1" t="s">
        <v>100</v>
      </c>
      <c r="AG825" s="1" t="s">
        <v>1098</v>
      </c>
      <c r="AH825" s="1" t="s">
        <v>42</v>
      </c>
    </row>
    <row r="826" spans="1:34" hidden="1" x14ac:dyDescent="0.25">
      <c r="A826" s="1" t="s">
        <v>4782</v>
      </c>
      <c r="B826" s="1" t="s">
        <v>4783</v>
      </c>
      <c r="C826" s="1" t="s">
        <v>50</v>
      </c>
      <c r="D826" s="1" t="s">
        <v>4784</v>
      </c>
      <c r="E826" s="1" t="s">
        <v>4785</v>
      </c>
      <c r="F826" s="1" t="s">
        <v>3742</v>
      </c>
      <c r="G826" s="5" t="s">
        <v>324</v>
      </c>
      <c r="H826" s="1">
        <v>2018</v>
      </c>
      <c r="I826" s="1" t="s">
        <v>713</v>
      </c>
      <c r="J826" s="2"/>
      <c r="K826" s="2">
        <v>1</v>
      </c>
      <c r="L826" s="2" t="s">
        <v>42</v>
      </c>
      <c r="M826" s="2" t="s">
        <v>42</v>
      </c>
      <c r="N826" s="2" t="s">
        <v>42</v>
      </c>
      <c r="O826" s="2" t="s">
        <v>42</v>
      </c>
      <c r="P826" s="2" t="s">
        <v>43</v>
      </c>
      <c r="Q826" s="2">
        <v>1</v>
      </c>
      <c r="R826" s="2" t="s">
        <v>42</v>
      </c>
      <c r="S826" s="2" t="s">
        <v>42</v>
      </c>
      <c r="T826" s="2" t="s">
        <v>42</v>
      </c>
      <c r="U826" s="2" t="s">
        <v>42</v>
      </c>
      <c r="V826" s="2" t="s">
        <v>42</v>
      </c>
      <c r="W826" s="2" t="s">
        <v>42</v>
      </c>
      <c r="X826" s="2" t="s">
        <v>42</v>
      </c>
      <c r="Y826" s="2" t="s">
        <v>42</v>
      </c>
      <c r="Z826" s="1">
        <v>1</v>
      </c>
      <c r="AA826" s="1" t="s">
        <v>42</v>
      </c>
      <c r="AB826" s="1" t="s">
        <v>42</v>
      </c>
      <c r="AC826" s="1" t="s">
        <v>4786</v>
      </c>
      <c r="AD826" s="1" t="s">
        <v>308</v>
      </c>
      <c r="AE826" s="1" t="s">
        <v>327</v>
      </c>
      <c r="AF826" s="1" t="s">
        <v>100</v>
      </c>
      <c r="AG826" s="1" t="s">
        <v>1391</v>
      </c>
      <c r="AH826" s="1" t="s">
        <v>42</v>
      </c>
    </row>
    <row r="827" spans="1:34" hidden="1" x14ac:dyDescent="0.25">
      <c r="A827" s="1" t="s">
        <v>4787</v>
      </c>
      <c r="B827" s="1" t="s">
        <v>4788</v>
      </c>
      <c r="C827" s="1" t="s">
        <v>286</v>
      </c>
      <c r="D827" s="1" t="s">
        <v>4789</v>
      </c>
      <c r="E827" s="1" t="s">
        <v>4790</v>
      </c>
      <c r="F827" s="1" t="s">
        <v>323</v>
      </c>
      <c r="G827" s="5" t="s">
        <v>205</v>
      </c>
      <c r="H827" s="1">
        <v>2012</v>
      </c>
      <c r="I827" s="1" t="s">
        <v>188</v>
      </c>
      <c r="J827" s="2"/>
      <c r="K827" s="2">
        <v>1</v>
      </c>
      <c r="L827" s="2" t="s">
        <v>42</v>
      </c>
      <c r="M827" s="2" t="s">
        <v>42</v>
      </c>
      <c r="N827" s="2">
        <v>0</v>
      </c>
      <c r="O827" s="2" t="s">
        <v>42</v>
      </c>
      <c r="P827" s="2" t="s">
        <v>43</v>
      </c>
      <c r="Q827" s="2">
        <v>1</v>
      </c>
      <c r="R827" s="2" t="s">
        <v>42</v>
      </c>
      <c r="S827" s="2" t="s">
        <v>42</v>
      </c>
      <c r="T827" s="2">
        <v>0</v>
      </c>
      <c r="U827" s="2" t="s">
        <v>42</v>
      </c>
      <c r="V827" s="2" t="s">
        <v>42</v>
      </c>
      <c r="W827" s="2">
        <v>0</v>
      </c>
      <c r="X827" s="2" t="s">
        <v>42</v>
      </c>
      <c r="Y827" s="2" t="s">
        <v>42</v>
      </c>
      <c r="Z827" s="1">
        <v>0</v>
      </c>
      <c r="AA827" s="1" t="s">
        <v>42</v>
      </c>
      <c r="AB827" s="1" t="s">
        <v>42</v>
      </c>
      <c r="AC827" s="1" t="s">
        <v>4791</v>
      </c>
      <c r="AD827" s="1" t="s">
        <v>98</v>
      </c>
      <c r="AE827" s="1" t="s">
        <v>696</v>
      </c>
      <c r="AF827" s="1">
        <v>0</v>
      </c>
      <c r="AG827" s="1"/>
      <c r="AH827" s="1" t="s">
        <v>42</v>
      </c>
    </row>
    <row r="828" spans="1:34" hidden="1" x14ac:dyDescent="0.25">
      <c r="A828" s="1" t="s">
        <v>4792</v>
      </c>
      <c r="B828" s="1" t="s">
        <v>4793</v>
      </c>
      <c r="C828" s="1" t="s">
        <v>36</v>
      </c>
      <c r="D828" s="1" t="s">
        <v>4794</v>
      </c>
      <c r="E828" s="1" t="s">
        <v>4795</v>
      </c>
      <c r="F828" s="1" t="s">
        <v>1739</v>
      </c>
      <c r="G828" s="5" t="s">
        <v>1764</v>
      </c>
      <c r="H828" s="1">
        <v>2006</v>
      </c>
      <c r="I828" s="1" t="s">
        <v>429</v>
      </c>
      <c r="J828" s="2"/>
      <c r="K828" s="2">
        <v>1</v>
      </c>
      <c r="L828" s="2" t="s">
        <v>42</v>
      </c>
      <c r="M828" s="2" t="s">
        <v>42</v>
      </c>
      <c r="N828" s="2">
        <v>0</v>
      </c>
      <c r="O828" s="2" t="s">
        <v>42</v>
      </c>
      <c r="P828" s="2" t="s">
        <v>43</v>
      </c>
      <c r="Q828" s="2">
        <v>1</v>
      </c>
      <c r="R828" s="2" t="s">
        <v>42</v>
      </c>
      <c r="S828" s="2" t="s">
        <v>42</v>
      </c>
      <c r="T828" s="2">
        <v>0</v>
      </c>
      <c r="U828" s="2" t="s">
        <v>42</v>
      </c>
      <c r="V828" s="2" t="s">
        <v>42</v>
      </c>
      <c r="W828" s="2">
        <v>0</v>
      </c>
      <c r="X828" s="2" t="s">
        <v>42</v>
      </c>
      <c r="Y828" s="2" t="s">
        <v>42</v>
      </c>
      <c r="Z828" s="1">
        <v>1</v>
      </c>
      <c r="AA828" s="1" t="s">
        <v>42</v>
      </c>
      <c r="AB828" s="1" t="s">
        <v>42</v>
      </c>
      <c r="AC828" s="1" t="s">
        <v>4796</v>
      </c>
      <c r="AD828" s="1" t="s">
        <v>98</v>
      </c>
      <c r="AE828" s="1" t="s">
        <v>1345</v>
      </c>
      <c r="AF828" s="1">
        <v>0</v>
      </c>
      <c r="AG828" s="1" t="s">
        <v>100</v>
      </c>
      <c r="AH828" s="1" t="s">
        <v>42</v>
      </c>
    </row>
    <row r="829" spans="1:34" hidden="1" x14ac:dyDescent="0.25">
      <c r="A829" s="1" t="s">
        <v>4797</v>
      </c>
      <c r="B829" s="1" t="s">
        <v>4798</v>
      </c>
      <c r="C829" s="1" t="s">
        <v>50</v>
      </c>
      <c r="D829" s="1" t="s">
        <v>4799</v>
      </c>
      <c r="E829" s="1" t="s">
        <v>4800</v>
      </c>
      <c r="F829" s="1" t="s">
        <v>1739</v>
      </c>
      <c r="G829" s="5" t="s">
        <v>290</v>
      </c>
      <c r="H829" s="1">
        <v>2007</v>
      </c>
      <c r="I829" s="1" t="s">
        <v>429</v>
      </c>
      <c r="J829" s="2"/>
      <c r="K829" s="2">
        <v>1</v>
      </c>
      <c r="L829" s="2" t="s">
        <v>42</v>
      </c>
      <c r="M829" s="2" t="s">
        <v>42</v>
      </c>
      <c r="N829" s="2">
        <v>0</v>
      </c>
      <c r="O829" s="2" t="s">
        <v>42</v>
      </c>
      <c r="P829" s="2" t="s">
        <v>43</v>
      </c>
      <c r="Q829" s="2">
        <v>1</v>
      </c>
      <c r="R829" s="2" t="s">
        <v>42</v>
      </c>
      <c r="S829" s="2" t="s">
        <v>42</v>
      </c>
      <c r="T829" s="2">
        <v>0</v>
      </c>
      <c r="U829" s="2" t="s">
        <v>42</v>
      </c>
      <c r="V829" s="2" t="s">
        <v>42</v>
      </c>
      <c r="W829" s="2">
        <v>0</v>
      </c>
      <c r="X829" s="2" t="s">
        <v>42</v>
      </c>
      <c r="Y829" s="2" t="s">
        <v>42</v>
      </c>
      <c r="Z829" s="1">
        <v>1</v>
      </c>
      <c r="AA829" s="1" t="s">
        <v>42</v>
      </c>
      <c r="AB829" s="1" t="s">
        <v>42</v>
      </c>
      <c r="AC829" s="1" t="s">
        <v>4801</v>
      </c>
      <c r="AD829" s="1" t="s">
        <v>65</v>
      </c>
      <c r="AE829" s="1" t="s">
        <v>1365</v>
      </c>
      <c r="AF829" s="1" t="s">
        <v>100</v>
      </c>
      <c r="AG829" s="1" t="s">
        <v>191</v>
      </c>
      <c r="AH829" s="1" t="s">
        <v>42</v>
      </c>
    </row>
    <row r="830" spans="1:34" hidden="1" x14ac:dyDescent="0.25">
      <c r="A830" s="1" t="s">
        <v>4802</v>
      </c>
      <c r="B830" s="1" t="s">
        <v>4803</v>
      </c>
      <c r="C830" s="1" t="s">
        <v>50</v>
      </c>
      <c r="D830" s="1" t="s">
        <v>4804</v>
      </c>
      <c r="E830" s="1" t="s">
        <v>4805</v>
      </c>
      <c r="F830" s="1" t="s">
        <v>4806</v>
      </c>
      <c r="G830" s="5" t="s">
        <v>950</v>
      </c>
      <c r="H830" s="1">
        <v>2006</v>
      </c>
      <c r="I830" s="1" t="s">
        <v>72</v>
      </c>
      <c r="J830" s="2"/>
      <c r="K830" s="2">
        <v>1</v>
      </c>
      <c r="L830" s="2" t="s">
        <v>42</v>
      </c>
      <c r="M830" s="2" t="s">
        <v>42</v>
      </c>
      <c r="N830" s="2">
        <v>0</v>
      </c>
      <c r="O830" s="2" t="s">
        <v>42</v>
      </c>
      <c r="P830" s="2" t="s">
        <v>43</v>
      </c>
      <c r="Q830" s="2">
        <v>1</v>
      </c>
      <c r="R830" s="2" t="s">
        <v>42</v>
      </c>
      <c r="S830" s="2" t="s">
        <v>42</v>
      </c>
      <c r="T830" s="2">
        <v>0</v>
      </c>
      <c r="U830" s="2" t="s">
        <v>42</v>
      </c>
      <c r="V830" s="2" t="s">
        <v>42</v>
      </c>
      <c r="W830" s="2">
        <v>0</v>
      </c>
      <c r="X830" s="2" t="s">
        <v>42</v>
      </c>
      <c r="Y830" s="2" t="s">
        <v>42</v>
      </c>
      <c r="Z830" s="1">
        <v>1</v>
      </c>
      <c r="AA830" s="1" t="s">
        <v>42</v>
      </c>
      <c r="AB830" s="1" t="s">
        <v>42</v>
      </c>
      <c r="AC830" s="1" t="s">
        <v>4807</v>
      </c>
      <c r="AD830" s="1" t="s">
        <v>98</v>
      </c>
      <c r="AE830" s="1" t="s">
        <v>696</v>
      </c>
      <c r="AF830" s="1" t="s">
        <v>100</v>
      </c>
      <c r="AG830" s="1"/>
      <c r="AH830" s="1" t="s">
        <v>42</v>
      </c>
    </row>
    <row r="831" spans="1:34" hidden="1" x14ac:dyDescent="0.25">
      <c r="A831" s="1" t="s">
        <v>4808</v>
      </c>
      <c r="B831" s="1" t="s">
        <v>4809</v>
      </c>
      <c r="C831" s="1" t="s">
        <v>36</v>
      </c>
      <c r="D831" s="1" t="s">
        <v>4810</v>
      </c>
      <c r="E831" s="1" t="s">
        <v>4810</v>
      </c>
      <c r="F831" s="1" t="e">
        <v>#N/A</v>
      </c>
      <c r="G831" s="5" t="s">
        <v>257</v>
      </c>
      <c r="H831" s="1">
        <v>2016</v>
      </c>
      <c r="I831" s="1" t="s">
        <v>590</v>
      </c>
      <c r="J831" s="2"/>
      <c r="K831" s="2">
        <v>1</v>
      </c>
      <c r="L831" s="2" t="s">
        <v>42</v>
      </c>
      <c r="M831" s="2" t="s">
        <v>42</v>
      </c>
      <c r="N831" s="2">
        <v>0</v>
      </c>
      <c r="O831" s="2" t="s">
        <v>42</v>
      </c>
      <c r="P831" s="2" t="s">
        <v>43</v>
      </c>
      <c r="Q831" s="2">
        <v>1</v>
      </c>
      <c r="R831" s="2" t="s">
        <v>42</v>
      </c>
      <c r="S831" s="2" t="s">
        <v>42</v>
      </c>
      <c r="T831" s="2">
        <v>0</v>
      </c>
      <c r="U831" s="2" t="s">
        <v>42</v>
      </c>
      <c r="V831" s="2" t="s">
        <v>42</v>
      </c>
      <c r="W831" s="2">
        <v>0</v>
      </c>
      <c r="X831" s="2" t="s">
        <v>42</v>
      </c>
      <c r="Y831" s="2" t="s">
        <v>42</v>
      </c>
      <c r="Z831" s="1">
        <v>0</v>
      </c>
      <c r="AA831" s="1" t="s">
        <v>42</v>
      </c>
      <c r="AB831" s="1" t="s">
        <v>42</v>
      </c>
      <c r="AC831" s="1" t="s">
        <v>4811</v>
      </c>
      <c r="AD831" s="1" t="s">
        <v>65</v>
      </c>
      <c r="AE831" s="1" t="s">
        <v>971</v>
      </c>
      <c r="AF831" s="1">
        <v>0</v>
      </c>
      <c r="AG831" s="1"/>
      <c r="AH831" s="1" t="s">
        <v>42</v>
      </c>
    </row>
    <row r="832" spans="1:34" hidden="1" x14ac:dyDescent="0.25">
      <c r="A832" s="1" t="s">
        <v>4812</v>
      </c>
      <c r="B832" s="1" t="s">
        <v>4813</v>
      </c>
      <c r="C832" s="1" t="s">
        <v>286</v>
      </c>
      <c r="D832" s="1" t="s">
        <v>4814</v>
      </c>
      <c r="E832" s="1" t="s">
        <v>4815</v>
      </c>
      <c r="F832" s="1" t="s">
        <v>1598</v>
      </c>
      <c r="G832" s="5" t="s">
        <v>290</v>
      </c>
      <c r="H832" s="1">
        <v>2007</v>
      </c>
      <c r="I832" s="1" t="s">
        <v>414</v>
      </c>
      <c r="J832" s="2"/>
      <c r="K832" s="2">
        <v>1</v>
      </c>
      <c r="L832" s="2" t="s">
        <v>42</v>
      </c>
      <c r="M832" s="2" t="s">
        <v>42</v>
      </c>
      <c r="N832" s="2">
        <v>0</v>
      </c>
      <c r="O832" s="2" t="s">
        <v>42</v>
      </c>
      <c r="P832" s="2" t="s">
        <v>43</v>
      </c>
      <c r="Q832" s="2">
        <v>1</v>
      </c>
      <c r="R832" s="2" t="s">
        <v>42</v>
      </c>
      <c r="S832" s="2" t="s">
        <v>42</v>
      </c>
      <c r="T832" s="2">
        <v>0</v>
      </c>
      <c r="U832" s="2" t="s">
        <v>42</v>
      </c>
      <c r="V832" s="2" t="s">
        <v>42</v>
      </c>
      <c r="W832" s="2">
        <v>0</v>
      </c>
      <c r="X832" s="2" t="s">
        <v>42</v>
      </c>
      <c r="Y832" s="2" t="s">
        <v>42</v>
      </c>
      <c r="Z832" s="1">
        <v>0</v>
      </c>
      <c r="AA832" s="1" t="s">
        <v>42</v>
      </c>
      <c r="AB832" s="1" t="s">
        <v>42</v>
      </c>
      <c r="AC832" s="1" t="s">
        <v>4816</v>
      </c>
      <c r="AD832" s="1" t="s">
        <v>98</v>
      </c>
      <c r="AE832" s="1" t="s">
        <v>1741</v>
      </c>
      <c r="AF832" s="1">
        <v>0</v>
      </c>
      <c r="AG832" s="1" t="s">
        <v>100</v>
      </c>
      <c r="AH832" s="1" t="s">
        <v>42</v>
      </c>
    </row>
    <row r="833" spans="1:34" hidden="1" x14ac:dyDescent="0.25">
      <c r="A833" s="1" t="s">
        <v>4817</v>
      </c>
      <c r="B833" s="1" t="s">
        <v>4818</v>
      </c>
      <c r="C833" s="1" t="s">
        <v>50</v>
      </c>
      <c r="D833" s="1" t="s">
        <v>4819</v>
      </c>
      <c r="E833" s="1" t="s">
        <v>4820</v>
      </c>
      <c r="F833" s="1" t="s">
        <v>562</v>
      </c>
      <c r="G833" s="5" t="s">
        <v>162</v>
      </c>
      <c r="H833" s="1">
        <v>2006</v>
      </c>
      <c r="I833" s="1" t="s">
        <v>563</v>
      </c>
      <c r="J833" s="2"/>
      <c r="K833" s="2">
        <v>1</v>
      </c>
      <c r="L833" s="2" t="s">
        <v>42</v>
      </c>
      <c r="M833" s="2" t="s">
        <v>42</v>
      </c>
      <c r="N833" s="2">
        <v>0</v>
      </c>
      <c r="O833" s="2" t="s">
        <v>42</v>
      </c>
      <c r="P833" s="2" t="s">
        <v>43</v>
      </c>
      <c r="Q833" s="2">
        <v>1</v>
      </c>
      <c r="R833" s="2" t="s">
        <v>42</v>
      </c>
      <c r="S833" s="2" t="s">
        <v>42</v>
      </c>
      <c r="T833" s="2">
        <v>0</v>
      </c>
      <c r="U833" s="2" t="s">
        <v>42</v>
      </c>
      <c r="V833" s="2" t="s">
        <v>42</v>
      </c>
      <c r="W833" s="2">
        <v>0</v>
      </c>
      <c r="X833" s="2" t="s">
        <v>42</v>
      </c>
      <c r="Y833" s="2" t="s">
        <v>42</v>
      </c>
      <c r="Z833" s="1">
        <v>0</v>
      </c>
      <c r="AA833" s="1" t="s">
        <v>42</v>
      </c>
      <c r="AB833" s="1" t="s">
        <v>42</v>
      </c>
      <c r="AC833" s="1" t="s">
        <v>4821</v>
      </c>
      <c r="AD833" s="1" t="s">
        <v>98</v>
      </c>
      <c r="AE833" s="1" t="s">
        <v>190</v>
      </c>
      <c r="AF833" s="1" t="s">
        <v>100</v>
      </c>
      <c r="AG833" s="1"/>
      <c r="AH833" s="1" t="s">
        <v>42</v>
      </c>
    </row>
    <row r="834" spans="1:34" hidden="1" x14ac:dyDescent="0.25">
      <c r="A834" s="1" t="s">
        <v>4822</v>
      </c>
      <c r="B834" s="1" t="s">
        <v>4823</v>
      </c>
      <c r="C834" s="1" t="s">
        <v>103</v>
      </c>
      <c r="D834" s="1" t="s">
        <v>4824</v>
      </c>
      <c r="E834" s="1" t="s">
        <v>4825</v>
      </c>
      <c r="F834" s="1" t="s">
        <v>4826</v>
      </c>
      <c r="G834" s="5" t="s">
        <v>205</v>
      </c>
      <c r="H834" s="1">
        <v>2006</v>
      </c>
      <c r="I834" s="1" t="s">
        <v>63</v>
      </c>
      <c r="J834" s="2"/>
      <c r="K834" s="2">
        <v>1</v>
      </c>
      <c r="L834" s="2" t="s">
        <v>42</v>
      </c>
      <c r="M834" s="2" t="s">
        <v>42</v>
      </c>
      <c r="N834" s="2">
        <v>1</v>
      </c>
      <c r="O834" s="2" t="s">
        <v>42</v>
      </c>
      <c r="P834" s="2" t="s">
        <v>43</v>
      </c>
      <c r="Q834" s="2">
        <v>0</v>
      </c>
      <c r="R834" s="2" t="s">
        <v>42</v>
      </c>
      <c r="S834" s="2" t="s">
        <v>42</v>
      </c>
      <c r="T834" s="2">
        <v>0</v>
      </c>
      <c r="U834" s="2" t="s">
        <v>42</v>
      </c>
      <c r="V834" s="2" t="s">
        <v>42</v>
      </c>
      <c r="W834" s="2">
        <v>0</v>
      </c>
      <c r="X834" s="2" t="s">
        <v>42</v>
      </c>
      <c r="Y834" s="2" t="s">
        <v>42</v>
      </c>
      <c r="Z834" s="1">
        <v>1</v>
      </c>
      <c r="AA834" s="1" t="s">
        <v>42</v>
      </c>
      <c r="AB834" s="1" t="s">
        <v>42</v>
      </c>
      <c r="AC834" s="1" t="s">
        <v>4827</v>
      </c>
      <c r="AD834" s="1" t="s">
        <v>88</v>
      </c>
      <c r="AE834" s="1" t="s">
        <v>4828</v>
      </c>
      <c r="AF834" s="1" t="s">
        <v>100</v>
      </c>
      <c r="AG834" s="1"/>
      <c r="AH834" s="1" t="s">
        <v>42</v>
      </c>
    </row>
    <row r="835" spans="1:34" hidden="1" x14ac:dyDescent="0.25">
      <c r="A835" s="1" t="s">
        <v>4841</v>
      </c>
      <c r="B835" s="1" t="s">
        <v>4842</v>
      </c>
      <c r="C835" s="1" t="s">
        <v>50</v>
      </c>
      <c r="D835" s="1" t="s">
        <v>4843</v>
      </c>
      <c r="E835" s="1" t="s">
        <v>4844</v>
      </c>
      <c r="F835" s="1" t="s">
        <v>4845</v>
      </c>
      <c r="G835" s="5" t="s">
        <v>257</v>
      </c>
      <c r="H835" s="1">
        <v>2016</v>
      </c>
      <c r="I835" s="1" t="s">
        <v>766</v>
      </c>
      <c r="J835" s="2"/>
      <c r="K835" s="2">
        <v>1</v>
      </c>
      <c r="L835" s="2" t="s">
        <v>42</v>
      </c>
      <c r="M835" s="2" t="s">
        <v>42</v>
      </c>
      <c r="N835" s="2">
        <v>0</v>
      </c>
      <c r="O835" s="2" t="s">
        <v>42</v>
      </c>
      <c r="P835" s="2" t="s">
        <v>43</v>
      </c>
      <c r="Q835" s="2">
        <v>1</v>
      </c>
      <c r="R835" s="2" t="s">
        <v>42</v>
      </c>
      <c r="S835" s="2" t="s">
        <v>42</v>
      </c>
      <c r="T835" s="2">
        <v>0</v>
      </c>
      <c r="U835" s="2" t="s">
        <v>42</v>
      </c>
      <c r="V835" s="2" t="s">
        <v>42</v>
      </c>
      <c r="W835" s="2">
        <v>0</v>
      </c>
      <c r="X835" s="2" t="s">
        <v>42</v>
      </c>
      <c r="Y835" s="2" t="s">
        <v>42</v>
      </c>
      <c r="Z835" s="1">
        <v>1</v>
      </c>
      <c r="AA835" s="1" t="s">
        <v>42</v>
      </c>
      <c r="AB835" s="1" t="s">
        <v>42</v>
      </c>
      <c r="AC835" s="1" t="s">
        <v>4846</v>
      </c>
      <c r="AD835" s="1" t="s">
        <v>507</v>
      </c>
      <c r="AE835" s="1" t="s">
        <v>507</v>
      </c>
      <c r="AF835" s="1" t="s">
        <v>100</v>
      </c>
      <c r="AG835" s="1" t="s">
        <v>4847</v>
      </c>
      <c r="AH835" s="1" t="s">
        <v>42</v>
      </c>
    </row>
    <row r="836" spans="1:34" hidden="1" x14ac:dyDescent="0.25">
      <c r="A836" s="1" t="s">
        <v>4848</v>
      </c>
      <c r="B836" s="1" t="s">
        <v>4849</v>
      </c>
      <c r="C836" s="1" t="s">
        <v>50</v>
      </c>
      <c r="D836" s="1" t="s">
        <v>4850</v>
      </c>
      <c r="E836" s="1" t="s">
        <v>4851</v>
      </c>
      <c r="F836" s="1" t="s">
        <v>4852</v>
      </c>
      <c r="G836" s="5" t="s">
        <v>1484</v>
      </c>
      <c r="H836" s="1">
        <v>2006</v>
      </c>
      <c r="I836" s="1" t="s">
        <v>722</v>
      </c>
      <c r="J836" s="2"/>
      <c r="K836" s="2">
        <v>1</v>
      </c>
      <c r="L836" s="2" t="s">
        <v>42</v>
      </c>
      <c r="M836" s="2" t="s">
        <v>42</v>
      </c>
      <c r="N836" s="2">
        <v>0</v>
      </c>
      <c r="O836" s="2" t="s">
        <v>42</v>
      </c>
      <c r="P836" s="2" t="s">
        <v>43</v>
      </c>
      <c r="Q836" s="2">
        <v>1</v>
      </c>
      <c r="R836" s="2" t="s">
        <v>42</v>
      </c>
      <c r="S836" s="2" t="s">
        <v>42</v>
      </c>
      <c r="T836" s="2">
        <v>0</v>
      </c>
      <c r="U836" s="2" t="s">
        <v>42</v>
      </c>
      <c r="V836" s="2" t="s">
        <v>42</v>
      </c>
      <c r="W836" s="2">
        <v>0</v>
      </c>
      <c r="X836" s="2" t="s">
        <v>42</v>
      </c>
      <c r="Y836" s="2" t="s">
        <v>42</v>
      </c>
      <c r="Z836" s="1">
        <v>1</v>
      </c>
      <c r="AA836" s="1" t="s">
        <v>42</v>
      </c>
      <c r="AB836" s="1" t="s">
        <v>42</v>
      </c>
      <c r="AC836" s="1" t="s">
        <v>4853</v>
      </c>
      <c r="AD836" s="1" t="s">
        <v>507</v>
      </c>
      <c r="AE836" s="1" t="s">
        <v>1345</v>
      </c>
      <c r="AF836" s="1" t="s">
        <v>100</v>
      </c>
      <c r="AG836" s="1" t="s">
        <v>4854</v>
      </c>
      <c r="AH836" s="1" t="s">
        <v>42</v>
      </c>
    </row>
    <row r="837" spans="1:34" hidden="1" x14ac:dyDescent="0.25">
      <c r="A837" s="1" t="s">
        <v>4855</v>
      </c>
      <c r="B837" s="1" t="s">
        <v>4856</v>
      </c>
      <c r="C837" s="1" t="s">
        <v>50</v>
      </c>
      <c r="D837" s="1" t="s">
        <v>4857</v>
      </c>
      <c r="E837" s="1" t="s">
        <v>4858</v>
      </c>
      <c r="F837" s="1" t="s">
        <v>784</v>
      </c>
      <c r="G837" s="5" t="s">
        <v>643</v>
      </c>
      <c r="H837" s="1">
        <v>2009</v>
      </c>
      <c r="I837" s="1" t="s">
        <v>298</v>
      </c>
      <c r="J837" s="2"/>
      <c r="K837" s="2">
        <v>1</v>
      </c>
      <c r="L837" s="2" t="s">
        <v>42</v>
      </c>
      <c r="M837" s="2" t="s">
        <v>42</v>
      </c>
      <c r="N837" s="2">
        <v>0</v>
      </c>
      <c r="O837" s="2" t="s">
        <v>42</v>
      </c>
      <c r="P837" s="2" t="s">
        <v>43</v>
      </c>
      <c r="Q837" s="2">
        <v>1</v>
      </c>
      <c r="R837" s="2" t="s">
        <v>42</v>
      </c>
      <c r="S837" s="2" t="s">
        <v>42</v>
      </c>
      <c r="T837" s="2">
        <v>0</v>
      </c>
      <c r="U837" s="2" t="s">
        <v>42</v>
      </c>
      <c r="V837" s="2" t="s">
        <v>42</v>
      </c>
      <c r="W837" s="2">
        <v>0</v>
      </c>
      <c r="X837" s="2" t="s">
        <v>42</v>
      </c>
      <c r="Y837" s="2" t="s">
        <v>42</v>
      </c>
      <c r="Z837" s="1">
        <v>0</v>
      </c>
      <c r="AA837" s="1" t="s">
        <v>42</v>
      </c>
      <c r="AB837" s="1" t="s">
        <v>42</v>
      </c>
      <c r="AC837" s="1" t="s">
        <v>4859</v>
      </c>
      <c r="AD837" s="1" t="s">
        <v>507</v>
      </c>
      <c r="AE837" s="1" t="s">
        <v>507</v>
      </c>
      <c r="AF837" s="1" t="s">
        <v>100</v>
      </c>
      <c r="AG837" s="1"/>
      <c r="AH837" s="1" t="s">
        <v>42</v>
      </c>
    </row>
    <row r="838" spans="1:34" hidden="1" x14ac:dyDescent="0.25">
      <c r="A838" s="1" t="s">
        <v>4860</v>
      </c>
      <c r="B838" s="1" t="s">
        <v>4861</v>
      </c>
      <c r="C838" s="1" t="s">
        <v>77</v>
      </c>
      <c r="D838" s="1" t="s">
        <v>4862</v>
      </c>
      <c r="E838" s="1" t="s">
        <v>4863</v>
      </c>
      <c r="F838" s="1" t="s">
        <v>4864</v>
      </c>
      <c r="G838" s="5" t="s">
        <v>865</v>
      </c>
      <c r="H838" s="1">
        <v>2006</v>
      </c>
      <c r="I838" s="1" t="s">
        <v>4865</v>
      </c>
      <c r="J838" s="2"/>
      <c r="K838" s="2">
        <v>1</v>
      </c>
      <c r="L838" s="2" t="s">
        <v>42</v>
      </c>
      <c r="M838" s="2" t="s">
        <v>42</v>
      </c>
      <c r="N838" s="2">
        <v>1</v>
      </c>
      <c r="O838" s="2" t="s">
        <v>42</v>
      </c>
      <c r="P838" s="2" t="s">
        <v>43</v>
      </c>
      <c r="Q838" s="2">
        <v>0</v>
      </c>
      <c r="R838" s="2" t="s">
        <v>42</v>
      </c>
      <c r="S838" s="2" t="s">
        <v>42</v>
      </c>
      <c r="T838" s="2">
        <v>1</v>
      </c>
      <c r="U838" s="2" t="s">
        <v>42</v>
      </c>
      <c r="V838" s="2" t="s">
        <v>42</v>
      </c>
      <c r="W838" s="2">
        <v>0</v>
      </c>
      <c r="X838" s="2" t="s">
        <v>42</v>
      </c>
      <c r="Y838" s="2" t="s">
        <v>42</v>
      </c>
      <c r="Z838" s="1">
        <v>1</v>
      </c>
      <c r="AA838" s="1" t="s">
        <v>42</v>
      </c>
      <c r="AB838" s="1" t="s">
        <v>42</v>
      </c>
      <c r="AC838" s="1" t="s">
        <v>4866</v>
      </c>
      <c r="AD838" s="1" t="s">
        <v>88</v>
      </c>
      <c r="AE838" s="1" t="s">
        <v>2100</v>
      </c>
      <c r="AF838" s="1">
        <v>0</v>
      </c>
      <c r="AG838" s="1" t="s">
        <v>4867</v>
      </c>
      <c r="AH838" s="1" t="s">
        <v>42</v>
      </c>
    </row>
    <row r="839" spans="1:34" hidden="1" x14ac:dyDescent="0.25">
      <c r="A839" s="1" t="s">
        <v>4868</v>
      </c>
      <c r="B839" s="1" t="s">
        <v>4869</v>
      </c>
      <c r="C839" s="1" t="s">
        <v>77</v>
      </c>
      <c r="D839" s="1" t="s">
        <v>4870</v>
      </c>
      <c r="E839" s="1" t="s">
        <v>4871</v>
      </c>
      <c r="F839" s="1" t="s">
        <v>4872</v>
      </c>
      <c r="G839" s="5" t="s">
        <v>162</v>
      </c>
      <c r="H839" s="1">
        <v>2006</v>
      </c>
      <c r="I839" s="1" t="s">
        <v>390</v>
      </c>
      <c r="J839" s="2"/>
      <c r="K839" s="2">
        <v>1</v>
      </c>
      <c r="L839" s="2" t="s">
        <v>42</v>
      </c>
      <c r="M839" s="2" t="s">
        <v>42</v>
      </c>
      <c r="N839" s="2">
        <v>1</v>
      </c>
      <c r="O839" s="2" t="s">
        <v>42</v>
      </c>
      <c r="P839" s="2" t="s">
        <v>43</v>
      </c>
      <c r="Q839" s="2">
        <v>0</v>
      </c>
      <c r="R839" s="2" t="s">
        <v>42</v>
      </c>
      <c r="S839" s="2" t="s">
        <v>42</v>
      </c>
      <c r="T839" s="2">
        <v>1</v>
      </c>
      <c r="U839" s="2" t="s">
        <v>42</v>
      </c>
      <c r="V839" s="2" t="s">
        <v>42</v>
      </c>
      <c r="W839" s="2">
        <v>0</v>
      </c>
      <c r="X839" s="2" t="s">
        <v>42</v>
      </c>
      <c r="Y839" s="2" t="s">
        <v>42</v>
      </c>
      <c r="Z839" s="1">
        <v>1</v>
      </c>
      <c r="AA839" s="1" t="s">
        <v>42</v>
      </c>
      <c r="AB839" s="1" t="s">
        <v>42</v>
      </c>
      <c r="AC839" s="1" t="s">
        <v>4873</v>
      </c>
      <c r="AD839" s="1" t="s">
        <v>88</v>
      </c>
      <c r="AE839" s="1" t="s">
        <v>2453</v>
      </c>
      <c r="AF839" s="1">
        <v>0</v>
      </c>
      <c r="AG839" s="1"/>
      <c r="AH839" s="1" t="s">
        <v>42</v>
      </c>
    </row>
    <row r="840" spans="1:34" hidden="1" x14ac:dyDescent="0.25">
      <c r="A840" s="1" t="s">
        <v>4874</v>
      </c>
      <c r="B840" s="1" t="s">
        <v>4875</v>
      </c>
      <c r="C840" s="1" t="s">
        <v>103</v>
      </c>
      <c r="D840" s="1" t="s">
        <v>4876</v>
      </c>
      <c r="E840" s="1" t="s">
        <v>4877</v>
      </c>
      <c r="F840" s="1" t="s">
        <v>562</v>
      </c>
      <c r="G840" s="5" t="s">
        <v>187</v>
      </c>
      <c r="H840" s="1">
        <v>2012</v>
      </c>
      <c r="I840" s="1" t="s">
        <v>734</v>
      </c>
      <c r="J840" s="2"/>
      <c r="K840" s="2">
        <v>1</v>
      </c>
      <c r="L840" s="2" t="s">
        <v>42</v>
      </c>
      <c r="M840" s="2" t="s">
        <v>42</v>
      </c>
      <c r="N840" s="2">
        <v>1</v>
      </c>
      <c r="O840" s="2" t="s">
        <v>42</v>
      </c>
      <c r="P840" s="2" t="s">
        <v>43</v>
      </c>
      <c r="Q840" s="2">
        <v>1</v>
      </c>
      <c r="R840" s="2" t="s">
        <v>42</v>
      </c>
      <c r="S840" s="2" t="s">
        <v>42</v>
      </c>
      <c r="T840" s="2">
        <v>1</v>
      </c>
      <c r="U840" s="2" t="s">
        <v>42</v>
      </c>
      <c r="V840" s="2" t="s">
        <v>42</v>
      </c>
      <c r="W840" s="2">
        <v>1</v>
      </c>
      <c r="X840" s="2" t="s">
        <v>42</v>
      </c>
      <c r="Y840" s="2" t="s">
        <v>42</v>
      </c>
      <c r="Z840" s="1">
        <v>1</v>
      </c>
      <c r="AA840" s="1" t="s">
        <v>42</v>
      </c>
      <c r="AB840" s="1" t="s">
        <v>42</v>
      </c>
      <c r="AC840" s="1" t="s">
        <v>4878</v>
      </c>
      <c r="AD840" s="1" t="s">
        <v>88</v>
      </c>
      <c r="AE840" s="1" t="s">
        <v>327</v>
      </c>
      <c r="AF840" s="1" t="s">
        <v>100</v>
      </c>
      <c r="AG840" s="1" t="s">
        <v>2338</v>
      </c>
      <c r="AH840" s="1" t="s">
        <v>42</v>
      </c>
    </row>
    <row r="841" spans="1:34" hidden="1" x14ac:dyDescent="0.25">
      <c r="A841" s="1" t="s">
        <v>4898</v>
      </c>
      <c r="B841" s="1" t="s">
        <v>4899</v>
      </c>
      <c r="C841" s="1" t="s">
        <v>286</v>
      </c>
      <c r="D841" s="1" t="s">
        <v>4900</v>
      </c>
      <c r="E841" s="1" t="s">
        <v>4901</v>
      </c>
      <c r="F841" s="1" t="s">
        <v>4902</v>
      </c>
      <c r="G841" s="5" t="s">
        <v>942</v>
      </c>
      <c r="H841" s="1">
        <v>2006</v>
      </c>
      <c r="I841" s="1" t="s">
        <v>668</v>
      </c>
      <c r="J841" s="2"/>
      <c r="K841" s="2">
        <v>1</v>
      </c>
      <c r="L841" s="2" t="s">
        <v>42</v>
      </c>
      <c r="M841" s="2" t="s">
        <v>42</v>
      </c>
      <c r="N841" s="2">
        <v>0</v>
      </c>
      <c r="O841" s="2" t="s">
        <v>42</v>
      </c>
      <c r="P841" s="2" t="s">
        <v>43</v>
      </c>
      <c r="Q841" s="2">
        <v>1</v>
      </c>
      <c r="R841" s="2" t="s">
        <v>42</v>
      </c>
      <c r="S841" s="2" t="s">
        <v>42</v>
      </c>
      <c r="T841" s="2">
        <v>0</v>
      </c>
      <c r="U841" s="2" t="s">
        <v>42</v>
      </c>
      <c r="V841" s="2" t="s">
        <v>42</v>
      </c>
      <c r="W841" s="2">
        <v>0</v>
      </c>
      <c r="X841" s="2" t="s">
        <v>42</v>
      </c>
      <c r="Y841" s="2" t="s">
        <v>42</v>
      </c>
      <c r="Z841" s="1">
        <v>1</v>
      </c>
      <c r="AA841" s="1" t="s">
        <v>42</v>
      </c>
      <c r="AB841" s="1" t="s">
        <v>42</v>
      </c>
      <c r="AC841" s="1" t="s">
        <v>4903</v>
      </c>
      <c r="AD841" s="1" t="s">
        <v>45</v>
      </c>
      <c r="AE841" s="1" t="s">
        <v>4904</v>
      </c>
      <c r="AF841" s="1">
        <v>0</v>
      </c>
      <c r="AG841" s="1"/>
      <c r="AH841" s="1" t="s">
        <v>42</v>
      </c>
    </row>
    <row r="842" spans="1:34" hidden="1" x14ac:dyDescent="0.25">
      <c r="A842" s="1" t="s">
        <v>4905</v>
      </c>
      <c r="B842" s="1" t="s">
        <v>4906</v>
      </c>
      <c r="C842" s="1" t="s">
        <v>50</v>
      </c>
      <c r="D842" s="1" t="s">
        <v>4907</v>
      </c>
      <c r="E842" s="1" t="s">
        <v>4908</v>
      </c>
      <c r="F842" s="1" t="s">
        <v>2259</v>
      </c>
      <c r="G842" s="5" t="s">
        <v>643</v>
      </c>
      <c r="H842" s="1">
        <v>2009</v>
      </c>
      <c r="I842" s="1" t="s">
        <v>298</v>
      </c>
      <c r="J842" s="2"/>
      <c r="K842" s="2">
        <v>1</v>
      </c>
      <c r="L842" s="2" t="s">
        <v>42</v>
      </c>
      <c r="M842" s="2" t="s">
        <v>42</v>
      </c>
      <c r="N842" s="2">
        <v>0</v>
      </c>
      <c r="O842" s="2" t="s">
        <v>42</v>
      </c>
      <c r="P842" s="2" t="s">
        <v>43</v>
      </c>
      <c r="Q842" s="2">
        <v>1</v>
      </c>
      <c r="R842" s="2" t="s">
        <v>42</v>
      </c>
      <c r="S842" s="2" t="s">
        <v>42</v>
      </c>
      <c r="T842" s="2">
        <v>0</v>
      </c>
      <c r="U842" s="2" t="s">
        <v>42</v>
      </c>
      <c r="V842" s="2" t="s">
        <v>42</v>
      </c>
      <c r="W842" s="2">
        <v>0</v>
      </c>
      <c r="X842" s="2" t="s">
        <v>42</v>
      </c>
      <c r="Y842" s="2" t="s">
        <v>42</v>
      </c>
      <c r="Z842" s="1">
        <v>0</v>
      </c>
      <c r="AA842" s="1" t="s">
        <v>42</v>
      </c>
      <c r="AB842" s="1" t="s">
        <v>42</v>
      </c>
      <c r="AC842" s="1" t="s">
        <v>4909</v>
      </c>
      <c r="AD842" s="1" t="s">
        <v>250</v>
      </c>
      <c r="AE842" s="1" t="s">
        <v>852</v>
      </c>
      <c r="AF842" s="1" t="s">
        <v>100</v>
      </c>
      <c r="AG842" s="1"/>
      <c r="AH842" s="1" t="s">
        <v>42</v>
      </c>
    </row>
    <row r="843" spans="1:34" hidden="1" x14ac:dyDescent="0.25">
      <c r="A843" s="1" t="s">
        <v>4910</v>
      </c>
      <c r="B843" s="1" t="s">
        <v>4911</v>
      </c>
      <c r="C843" s="1" t="s">
        <v>36</v>
      </c>
      <c r="D843" s="1" t="s">
        <v>4912</v>
      </c>
      <c r="E843" s="1" t="s">
        <v>4913</v>
      </c>
      <c r="F843" s="1" t="s">
        <v>4914</v>
      </c>
      <c r="G843" s="5" t="s">
        <v>942</v>
      </c>
      <c r="H843" s="1">
        <v>2006</v>
      </c>
      <c r="I843" s="1" t="s">
        <v>668</v>
      </c>
      <c r="J843" s="2"/>
      <c r="K843" s="2">
        <v>1</v>
      </c>
      <c r="L843" s="2" t="s">
        <v>42</v>
      </c>
      <c r="M843" s="2" t="s">
        <v>42</v>
      </c>
      <c r="N843" s="2">
        <v>0</v>
      </c>
      <c r="O843" s="2" t="s">
        <v>42</v>
      </c>
      <c r="P843" s="2" t="s">
        <v>43</v>
      </c>
      <c r="Q843" s="2">
        <v>1</v>
      </c>
      <c r="R843" s="2" t="s">
        <v>42</v>
      </c>
      <c r="S843" s="2" t="s">
        <v>42</v>
      </c>
      <c r="T843" s="2">
        <v>0</v>
      </c>
      <c r="U843" s="2" t="s">
        <v>42</v>
      </c>
      <c r="V843" s="2" t="s">
        <v>42</v>
      </c>
      <c r="W843" s="2">
        <v>0</v>
      </c>
      <c r="X843" s="2" t="s">
        <v>42</v>
      </c>
      <c r="Y843" s="2" t="s">
        <v>42</v>
      </c>
      <c r="Z843" s="1">
        <v>1</v>
      </c>
      <c r="AA843" s="1" t="s">
        <v>42</v>
      </c>
      <c r="AB843" s="1" t="s">
        <v>42</v>
      </c>
      <c r="AC843" s="1" t="s">
        <v>4915</v>
      </c>
      <c r="AD843" s="1" t="s">
        <v>127</v>
      </c>
      <c r="AE843" s="1" t="s">
        <v>127</v>
      </c>
      <c r="AF843" s="1">
        <v>0</v>
      </c>
      <c r="AG843" s="1" t="s">
        <v>100</v>
      </c>
      <c r="AH843" s="1" t="s">
        <v>42</v>
      </c>
    </row>
    <row r="844" spans="1:34" hidden="1" x14ac:dyDescent="0.25">
      <c r="A844" s="1" t="s">
        <v>4916</v>
      </c>
      <c r="B844" s="1" t="s">
        <v>4917</v>
      </c>
      <c r="C844" s="1" t="s">
        <v>286</v>
      </c>
      <c r="D844" s="1" t="s">
        <v>4918</v>
      </c>
      <c r="E844" s="1" t="s">
        <v>4919</v>
      </c>
      <c r="F844" s="1" t="s">
        <v>627</v>
      </c>
      <c r="G844" s="5" t="s">
        <v>257</v>
      </c>
      <c r="H844" s="1">
        <v>2018</v>
      </c>
      <c r="I844" s="1" t="s">
        <v>628</v>
      </c>
      <c r="J844" s="2"/>
      <c r="K844" s="2">
        <v>1</v>
      </c>
      <c r="L844" s="2" t="s">
        <v>42</v>
      </c>
      <c r="M844" s="2" t="s">
        <v>42</v>
      </c>
      <c r="N844" s="2">
        <v>0</v>
      </c>
      <c r="O844" s="2" t="s">
        <v>42</v>
      </c>
      <c r="P844" s="2" t="s">
        <v>43</v>
      </c>
      <c r="Q844" s="2">
        <v>1</v>
      </c>
      <c r="R844" s="2" t="s">
        <v>42</v>
      </c>
      <c r="S844" s="2" t="s">
        <v>42</v>
      </c>
      <c r="T844" s="2">
        <v>0</v>
      </c>
      <c r="U844" s="2" t="s">
        <v>42</v>
      </c>
      <c r="V844" s="2" t="s">
        <v>42</v>
      </c>
      <c r="W844" s="2">
        <v>0</v>
      </c>
      <c r="X844" s="2" t="s">
        <v>42</v>
      </c>
      <c r="Y844" s="2" t="s">
        <v>42</v>
      </c>
      <c r="Z844" s="1" t="s">
        <v>42</v>
      </c>
      <c r="AA844" s="1" t="s">
        <v>42</v>
      </c>
      <c r="AB844" s="1" t="s">
        <v>42</v>
      </c>
      <c r="AC844" s="1" t="s">
        <v>4920</v>
      </c>
      <c r="AD844" s="1" t="s">
        <v>98</v>
      </c>
      <c r="AE844" s="1" t="s">
        <v>971</v>
      </c>
      <c r="AF844" s="1">
        <v>0</v>
      </c>
      <c r="AG844" s="1"/>
      <c r="AH844" s="1" t="s">
        <v>42</v>
      </c>
    </row>
    <row r="845" spans="1:34" hidden="1" x14ac:dyDescent="0.25">
      <c r="A845" s="1" t="s">
        <v>4929</v>
      </c>
      <c r="B845" s="1" t="s">
        <v>4930</v>
      </c>
      <c r="C845" s="1" t="s">
        <v>286</v>
      </c>
      <c r="D845" s="1" t="s">
        <v>4931</v>
      </c>
      <c r="E845" s="1" t="s">
        <v>4932</v>
      </c>
      <c r="F845" s="1" t="s">
        <v>4933</v>
      </c>
      <c r="G845" s="5" t="s">
        <v>461</v>
      </c>
      <c r="H845" s="1">
        <v>2013</v>
      </c>
      <c r="I845" s="1" t="s">
        <v>4559</v>
      </c>
      <c r="J845" s="2"/>
      <c r="K845" s="2">
        <v>1</v>
      </c>
      <c r="L845" s="2" t="s">
        <v>42</v>
      </c>
      <c r="M845" s="2" t="s">
        <v>42</v>
      </c>
      <c r="N845" s="2">
        <v>0</v>
      </c>
      <c r="O845" s="2" t="s">
        <v>42</v>
      </c>
      <c r="P845" s="2" t="s">
        <v>43</v>
      </c>
      <c r="Q845" s="2">
        <v>1</v>
      </c>
      <c r="R845" s="2" t="s">
        <v>42</v>
      </c>
      <c r="S845" s="2" t="s">
        <v>42</v>
      </c>
      <c r="T845" s="2">
        <v>0</v>
      </c>
      <c r="U845" s="2" t="s">
        <v>42</v>
      </c>
      <c r="V845" s="2" t="s">
        <v>42</v>
      </c>
      <c r="W845" s="2">
        <v>0</v>
      </c>
      <c r="X845" s="2" t="s">
        <v>42</v>
      </c>
      <c r="Y845" s="2" t="s">
        <v>42</v>
      </c>
      <c r="Z845" s="1">
        <v>0</v>
      </c>
      <c r="AA845" s="1" t="s">
        <v>42</v>
      </c>
      <c r="AB845" s="1" t="s">
        <v>42</v>
      </c>
      <c r="AC845" s="1" t="s">
        <v>4934</v>
      </c>
      <c r="AD845" s="1" t="s">
        <v>98</v>
      </c>
      <c r="AE845" s="1" t="s">
        <v>1048</v>
      </c>
      <c r="AF845" s="1">
        <v>0</v>
      </c>
      <c r="AG845" s="1"/>
      <c r="AH845" s="1" t="s">
        <v>42</v>
      </c>
    </row>
    <row r="846" spans="1:34" hidden="1" x14ac:dyDescent="0.25">
      <c r="A846" s="1" t="s">
        <v>4935</v>
      </c>
      <c r="B846" s="1" t="s">
        <v>4936</v>
      </c>
      <c r="C846" s="1" t="s">
        <v>50</v>
      </c>
      <c r="D846" s="1" t="s">
        <v>4937</v>
      </c>
      <c r="E846" s="1" t="s">
        <v>4938</v>
      </c>
      <c r="F846" s="1" t="s">
        <v>4939</v>
      </c>
      <c r="G846" s="5" t="s">
        <v>643</v>
      </c>
      <c r="H846" s="1">
        <v>2008</v>
      </c>
      <c r="I846" s="1" t="s">
        <v>1972</v>
      </c>
      <c r="J846" s="2"/>
      <c r="K846" s="2">
        <v>1</v>
      </c>
      <c r="L846" s="2" t="s">
        <v>42</v>
      </c>
      <c r="M846" s="2" t="s">
        <v>42</v>
      </c>
      <c r="N846" s="2">
        <v>0</v>
      </c>
      <c r="O846" s="2" t="s">
        <v>42</v>
      </c>
      <c r="P846" s="2" t="s">
        <v>43</v>
      </c>
      <c r="Q846" s="2">
        <v>1</v>
      </c>
      <c r="R846" s="2" t="s">
        <v>42</v>
      </c>
      <c r="S846" s="2" t="s">
        <v>42</v>
      </c>
      <c r="T846" s="2">
        <v>0</v>
      </c>
      <c r="U846" s="2" t="s">
        <v>42</v>
      </c>
      <c r="V846" s="2" t="s">
        <v>42</v>
      </c>
      <c r="W846" s="2">
        <v>0</v>
      </c>
      <c r="X846" s="2" t="s">
        <v>42</v>
      </c>
      <c r="Y846" s="2" t="s">
        <v>42</v>
      </c>
      <c r="Z846" s="1">
        <v>1</v>
      </c>
      <c r="AA846" s="1" t="s">
        <v>42</v>
      </c>
      <c r="AB846" s="1" t="s">
        <v>42</v>
      </c>
      <c r="AC846" s="1" t="s">
        <v>4940</v>
      </c>
      <c r="AD846" s="1" t="s">
        <v>292</v>
      </c>
      <c r="AE846" s="1" t="s">
        <v>350</v>
      </c>
      <c r="AF846" s="1" t="s">
        <v>100</v>
      </c>
      <c r="AG846" s="1" t="s">
        <v>191</v>
      </c>
      <c r="AH846" s="1" t="s">
        <v>42</v>
      </c>
    </row>
    <row r="847" spans="1:34" hidden="1" x14ac:dyDescent="0.25">
      <c r="A847" s="1" t="s">
        <v>4941</v>
      </c>
      <c r="B847" s="1" t="s">
        <v>4942</v>
      </c>
      <c r="C847" s="1" t="s">
        <v>50</v>
      </c>
      <c r="D847" s="1" t="s">
        <v>4943</v>
      </c>
      <c r="E847" s="1" t="s">
        <v>4944</v>
      </c>
      <c r="F847" s="1" t="s">
        <v>1363</v>
      </c>
      <c r="G847" s="5" t="s">
        <v>107</v>
      </c>
      <c r="H847" s="1">
        <v>2013</v>
      </c>
      <c r="I847" s="1" t="s">
        <v>4945</v>
      </c>
      <c r="J847" s="2"/>
      <c r="K847" s="2">
        <v>1</v>
      </c>
      <c r="L847" s="2" t="s">
        <v>42</v>
      </c>
      <c r="M847" s="2" t="s">
        <v>42</v>
      </c>
      <c r="N847" s="2">
        <v>0</v>
      </c>
      <c r="O847" s="2" t="s">
        <v>42</v>
      </c>
      <c r="P847" s="2" t="s">
        <v>43</v>
      </c>
      <c r="Q847" s="2">
        <v>1</v>
      </c>
      <c r="R847" s="2" t="s">
        <v>42</v>
      </c>
      <c r="S847" s="2" t="s">
        <v>42</v>
      </c>
      <c r="T847" s="2">
        <v>0</v>
      </c>
      <c r="U847" s="2" t="s">
        <v>42</v>
      </c>
      <c r="V847" s="2" t="s">
        <v>42</v>
      </c>
      <c r="W847" s="2">
        <v>0</v>
      </c>
      <c r="X847" s="2" t="s">
        <v>42</v>
      </c>
      <c r="Y847" s="2" t="s">
        <v>42</v>
      </c>
      <c r="Z847" s="1">
        <v>1</v>
      </c>
      <c r="AA847" s="1" t="s">
        <v>42</v>
      </c>
      <c r="AB847" s="1" t="s">
        <v>42</v>
      </c>
      <c r="AC847" s="1" t="s">
        <v>4946</v>
      </c>
      <c r="AD847" s="1" t="s">
        <v>45</v>
      </c>
      <c r="AE847" s="1" t="s">
        <v>812</v>
      </c>
      <c r="AF847" s="1" t="s">
        <v>100</v>
      </c>
      <c r="AG847" s="1" t="s">
        <v>191</v>
      </c>
      <c r="AH847" s="1" t="s">
        <v>42</v>
      </c>
    </row>
    <row r="848" spans="1:34" hidden="1" x14ac:dyDescent="0.25">
      <c r="A848" s="1" t="s">
        <v>4947</v>
      </c>
      <c r="B848" s="1" t="s">
        <v>4948</v>
      </c>
      <c r="C848" s="1" t="s">
        <v>50</v>
      </c>
      <c r="D848" s="1" t="s">
        <v>4949</v>
      </c>
      <c r="E848" s="1" t="s">
        <v>4950</v>
      </c>
      <c r="F848" s="1" t="s">
        <v>969</v>
      </c>
      <c r="G848" s="5" t="s">
        <v>107</v>
      </c>
      <c r="H848" s="1">
        <v>2013</v>
      </c>
      <c r="I848" s="1" t="s">
        <v>2433</v>
      </c>
      <c r="J848" s="2"/>
      <c r="K848" s="2">
        <v>1</v>
      </c>
      <c r="L848" s="2" t="s">
        <v>42</v>
      </c>
      <c r="M848" s="2" t="s">
        <v>42</v>
      </c>
      <c r="N848" s="2">
        <v>0</v>
      </c>
      <c r="O848" s="2" t="s">
        <v>42</v>
      </c>
      <c r="P848" s="2" t="s">
        <v>43</v>
      </c>
      <c r="Q848" s="2">
        <v>1</v>
      </c>
      <c r="R848" s="2" t="s">
        <v>42</v>
      </c>
      <c r="S848" s="2" t="s">
        <v>42</v>
      </c>
      <c r="T848" s="2">
        <v>0</v>
      </c>
      <c r="U848" s="2" t="s">
        <v>42</v>
      </c>
      <c r="V848" s="2" t="s">
        <v>42</v>
      </c>
      <c r="W848" s="2">
        <v>0</v>
      </c>
      <c r="X848" s="2" t="s">
        <v>42</v>
      </c>
      <c r="Y848" s="2" t="s">
        <v>42</v>
      </c>
      <c r="Z848" s="1">
        <v>0</v>
      </c>
      <c r="AA848" s="1" t="s">
        <v>42</v>
      </c>
      <c r="AB848" s="1" t="s">
        <v>42</v>
      </c>
      <c r="AC848" s="1" t="s">
        <v>4951</v>
      </c>
      <c r="AD848" s="1" t="s">
        <v>507</v>
      </c>
      <c r="AE848" s="1" t="s">
        <v>507</v>
      </c>
      <c r="AF848" s="1" t="s">
        <v>100</v>
      </c>
      <c r="AG848" s="1"/>
      <c r="AH848" s="1" t="s">
        <v>42</v>
      </c>
    </row>
    <row r="849" spans="1:34" hidden="1" x14ac:dyDescent="0.25">
      <c r="A849" s="1" t="s">
        <v>4952</v>
      </c>
      <c r="B849" s="1" t="s">
        <v>4953</v>
      </c>
      <c r="C849" s="1" t="s">
        <v>36</v>
      </c>
      <c r="D849" s="1" t="s">
        <v>4954</v>
      </c>
      <c r="E849" s="1" t="s">
        <v>4955</v>
      </c>
      <c r="F849" s="1" t="s">
        <v>3400</v>
      </c>
      <c r="G849" s="5" t="s">
        <v>4956</v>
      </c>
      <c r="H849" s="1">
        <v>2006</v>
      </c>
      <c r="I849" s="1" t="s">
        <v>348</v>
      </c>
      <c r="J849" s="2"/>
      <c r="K849" s="2">
        <v>1</v>
      </c>
      <c r="L849" s="2" t="s">
        <v>42</v>
      </c>
      <c r="M849" s="2" t="s">
        <v>42</v>
      </c>
      <c r="N849" s="2">
        <v>0</v>
      </c>
      <c r="O849" s="2" t="s">
        <v>42</v>
      </c>
      <c r="P849" s="2" t="s">
        <v>43</v>
      </c>
      <c r="Q849" s="2">
        <v>1</v>
      </c>
      <c r="R849" s="2" t="s">
        <v>42</v>
      </c>
      <c r="S849" s="2" t="s">
        <v>42</v>
      </c>
      <c r="T849" s="2">
        <v>0</v>
      </c>
      <c r="U849" s="2" t="s">
        <v>42</v>
      </c>
      <c r="V849" s="2" t="s">
        <v>42</v>
      </c>
      <c r="W849" s="2">
        <v>0</v>
      </c>
      <c r="X849" s="2" t="s">
        <v>42</v>
      </c>
      <c r="Y849" s="2" t="s">
        <v>42</v>
      </c>
      <c r="Z849" s="1">
        <v>1</v>
      </c>
      <c r="AA849" s="1" t="s">
        <v>42</v>
      </c>
      <c r="AB849" s="1" t="s">
        <v>42</v>
      </c>
      <c r="AC849" s="1" t="s">
        <v>4957</v>
      </c>
      <c r="AD849" s="1" t="s">
        <v>45</v>
      </c>
      <c r="AE849" s="1" t="s">
        <v>1741</v>
      </c>
      <c r="AF849" s="1">
        <v>0</v>
      </c>
      <c r="AG849" s="1" t="s">
        <v>100</v>
      </c>
      <c r="AH849" s="1" t="s">
        <v>42</v>
      </c>
    </row>
    <row r="850" spans="1:34" hidden="1" x14ac:dyDescent="0.25">
      <c r="A850" s="1" t="s">
        <v>4967</v>
      </c>
      <c r="B850" s="1" t="s">
        <v>4968</v>
      </c>
      <c r="C850" s="1" t="s">
        <v>103</v>
      </c>
      <c r="D850" s="1" t="s">
        <v>4969</v>
      </c>
      <c r="E850" s="1" t="s">
        <v>4970</v>
      </c>
      <c r="F850" s="1" t="s">
        <v>4971</v>
      </c>
      <c r="G850" s="5" t="s">
        <v>96</v>
      </c>
      <c r="H850" s="1">
        <v>2007</v>
      </c>
      <c r="I850" s="1" t="s">
        <v>728</v>
      </c>
      <c r="J850" s="2"/>
      <c r="K850" s="2">
        <v>1</v>
      </c>
      <c r="L850" s="2" t="s">
        <v>42</v>
      </c>
      <c r="M850" s="2" t="s">
        <v>42</v>
      </c>
      <c r="N850" s="2">
        <v>1</v>
      </c>
      <c r="O850" s="2" t="s">
        <v>42</v>
      </c>
      <c r="P850" s="2" t="s">
        <v>43</v>
      </c>
      <c r="Q850" s="2">
        <v>0</v>
      </c>
      <c r="R850" s="2" t="s">
        <v>42</v>
      </c>
      <c r="S850" s="2" t="s">
        <v>42</v>
      </c>
      <c r="T850" s="2">
        <v>1</v>
      </c>
      <c r="U850" s="2" t="s">
        <v>42</v>
      </c>
      <c r="V850" s="2" t="s">
        <v>42</v>
      </c>
      <c r="W850" s="2">
        <v>1</v>
      </c>
      <c r="X850" s="2" t="s">
        <v>42</v>
      </c>
      <c r="Y850" s="2" t="s">
        <v>42</v>
      </c>
      <c r="Z850" s="1">
        <v>1</v>
      </c>
      <c r="AA850" s="1" t="s">
        <v>42</v>
      </c>
      <c r="AB850" s="1" t="s">
        <v>42</v>
      </c>
      <c r="AC850" s="1" t="s">
        <v>4972</v>
      </c>
      <c r="AD850" s="1" t="s">
        <v>88</v>
      </c>
      <c r="AE850" s="1" t="s">
        <v>706</v>
      </c>
      <c r="AF850" s="1" t="s">
        <v>100</v>
      </c>
      <c r="AG850" s="1" t="s">
        <v>1098</v>
      </c>
      <c r="AH850" s="1" t="s">
        <v>42</v>
      </c>
    </row>
    <row r="851" spans="1:34" hidden="1" x14ac:dyDescent="0.25">
      <c r="A851" s="1" t="s">
        <v>4982</v>
      </c>
      <c r="B851" s="1" t="s">
        <v>4983</v>
      </c>
      <c r="C851" s="1" t="s">
        <v>36</v>
      </c>
      <c r="D851" s="1" t="s">
        <v>4984</v>
      </c>
      <c r="E851" s="1" t="s">
        <v>4985</v>
      </c>
      <c r="F851" s="1" t="s">
        <v>4986</v>
      </c>
      <c r="G851" s="5" t="s">
        <v>643</v>
      </c>
      <c r="H851" s="1">
        <v>2009</v>
      </c>
      <c r="I851" s="1" t="s">
        <v>4987</v>
      </c>
      <c r="J851" s="2"/>
      <c r="K851" s="2">
        <v>1</v>
      </c>
      <c r="L851" s="2" t="s">
        <v>42</v>
      </c>
      <c r="M851" s="2" t="s">
        <v>42</v>
      </c>
      <c r="N851" s="2">
        <v>0</v>
      </c>
      <c r="O851" s="2" t="s">
        <v>42</v>
      </c>
      <c r="P851" s="2" t="s">
        <v>43</v>
      </c>
      <c r="Q851" s="2">
        <v>1</v>
      </c>
      <c r="R851" s="2" t="s">
        <v>42</v>
      </c>
      <c r="S851" s="2" t="s">
        <v>42</v>
      </c>
      <c r="T851" s="2">
        <v>0</v>
      </c>
      <c r="U851" s="2" t="s">
        <v>42</v>
      </c>
      <c r="V851" s="2" t="s">
        <v>42</v>
      </c>
      <c r="W851" s="2">
        <v>0</v>
      </c>
      <c r="X851" s="2" t="s">
        <v>42</v>
      </c>
      <c r="Y851" s="2" t="s">
        <v>42</v>
      </c>
      <c r="Z851" s="1">
        <v>1</v>
      </c>
      <c r="AA851" s="1" t="s">
        <v>42</v>
      </c>
      <c r="AB851" s="1" t="s">
        <v>42</v>
      </c>
      <c r="AC851" s="1" t="s">
        <v>4988</v>
      </c>
      <c r="AD851" s="1" t="s">
        <v>65</v>
      </c>
      <c r="AE851" s="1" t="s">
        <v>65</v>
      </c>
      <c r="AF851" s="1">
        <v>0</v>
      </c>
      <c r="AG851" s="1" t="s">
        <v>191</v>
      </c>
      <c r="AH851" s="1" t="s">
        <v>42</v>
      </c>
    </row>
    <row r="852" spans="1:34" hidden="1" x14ac:dyDescent="0.25">
      <c r="A852" s="1" t="s">
        <v>4989</v>
      </c>
      <c r="B852" s="1" t="s">
        <v>4990</v>
      </c>
      <c r="C852" s="1" t="s">
        <v>50</v>
      </c>
      <c r="D852" s="1" t="s">
        <v>4991</v>
      </c>
      <c r="E852" s="1" t="s">
        <v>4992</v>
      </c>
      <c r="F852" s="1" t="s">
        <v>2575</v>
      </c>
      <c r="G852" s="5" t="s">
        <v>187</v>
      </c>
      <c r="H852" s="1">
        <v>2012</v>
      </c>
      <c r="I852" s="1" t="s">
        <v>258</v>
      </c>
      <c r="J852" s="2"/>
      <c r="K852" s="2">
        <v>1</v>
      </c>
      <c r="L852" s="2" t="s">
        <v>42</v>
      </c>
      <c r="M852" s="2" t="s">
        <v>42</v>
      </c>
      <c r="N852" s="2">
        <v>0</v>
      </c>
      <c r="O852" s="2" t="s">
        <v>42</v>
      </c>
      <c r="P852" s="2" t="s">
        <v>43</v>
      </c>
      <c r="Q852" s="2">
        <v>1</v>
      </c>
      <c r="R852" s="2" t="s">
        <v>42</v>
      </c>
      <c r="S852" s="2" t="s">
        <v>42</v>
      </c>
      <c r="T852" s="2">
        <v>0</v>
      </c>
      <c r="U852" s="2" t="s">
        <v>42</v>
      </c>
      <c r="V852" s="2" t="s">
        <v>42</v>
      </c>
      <c r="W852" s="2">
        <v>0</v>
      </c>
      <c r="X852" s="2" t="s">
        <v>42</v>
      </c>
      <c r="Y852" s="2" t="s">
        <v>42</v>
      </c>
      <c r="Z852" s="1">
        <v>1</v>
      </c>
      <c r="AA852" s="1" t="s">
        <v>42</v>
      </c>
      <c r="AB852" s="1" t="s">
        <v>42</v>
      </c>
      <c r="AC852" s="1" t="s">
        <v>4993</v>
      </c>
      <c r="AD852" s="1" t="s">
        <v>250</v>
      </c>
      <c r="AE852" s="1" t="s">
        <v>4994</v>
      </c>
      <c r="AF852" s="1" t="s">
        <v>100</v>
      </c>
      <c r="AG852" s="1" t="s">
        <v>191</v>
      </c>
      <c r="AH852" s="1" t="s">
        <v>42</v>
      </c>
    </row>
    <row r="853" spans="1:34" hidden="1" x14ac:dyDescent="0.25">
      <c r="A853" s="1" t="s">
        <v>5004</v>
      </c>
      <c r="B853" s="1" t="s">
        <v>5005</v>
      </c>
      <c r="C853" s="1" t="s">
        <v>77</v>
      </c>
      <c r="D853" s="1" t="s">
        <v>5006</v>
      </c>
      <c r="E853" s="1" t="s">
        <v>5007</v>
      </c>
      <c r="F853" s="1" t="s">
        <v>1978</v>
      </c>
      <c r="G853" s="5" t="s">
        <v>643</v>
      </c>
      <c r="H853" s="1">
        <v>2009</v>
      </c>
      <c r="I853" s="1" t="s">
        <v>563</v>
      </c>
      <c r="J853" s="2"/>
      <c r="K853" s="2">
        <v>1</v>
      </c>
      <c r="L853" s="2" t="s">
        <v>42</v>
      </c>
      <c r="M853" s="2" t="s">
        <v>42</v>
      </c>
      <c r="N853" s="2">
        <v>1</v>
      </c>
      <c r="O853" s="2" t="s">
        <v>42</v>
      </c>
      <c r="P853" s="2" t="s">
        <v>43</v>
      </c>
      <c r="Q853" s="2">
        <v>0</v>
      </c>
      <c r="R853" s="2" t="s">
        <v>42</v>
      </c>
      <c r="S853" s="2" t="s">
        <v>42</v>
      </c>
      <c r="T853" s="2">
        <v>1</v>
      </c>
      <c r="U853" s="2" t="s">
        <v>42</v>
      </c>
      <c r="V853" s="2" t="s">
        <v>42</v>
      </c>
      <c r="W853" s="2">
        <v>1</v>
      </c>
      <c r="X853" s="2" t="s">
        <v>42</v>
      </c>
      <c r="Y853" s="2" t="s">
        <v>42</v>
      </c>
      <c r="Z853" s="1">
        <v>0</v>
      </c>
      <c r="AA853" s="1" t="s">
        <v>42</v>
      </c>
      <c r="AB853" s="1" t="s">
        <v>42</v>
      </c>
      <c r="AC853" s="1" t="s">
        <v>5008</v>
      </c>
      <c r="AD853" s="1" t="s">
        <v>88</v>
      </c>
      <c r="AE853" s="1" t="s">
        <v>5009</v>
      </c>
      <c r="AF853" s="1">
        <v>0</v>
      </c>
      <c r="AG853" s="1" t="s">
        <v>607</v>
      </c>
      <c r="AH853" s="1" t="s">
        <v>42</v>
      </c>
    </row>
    <row r="854" spans="1:34" hidden="1" x14ac:dyDescent="0.25">
      <c r="A854" s="1" t="s">
        <v>5010</v>
      </c>
      <c r="B854" s="1" t="s">
        <v>5011</v>
      </c>
      <c r="C854" s="1" t="s">
        <v>36</v>
      </c>
      <c r="D854" s="1" t="s">
        <v>5012</v>
      </c>
      <c r="E854" s="1" t="s">
        <v>5013</v>
      </c>
      <c r="F854" s="1" t="s">
        <v>5014</v>
      </c>
      <c r="G854" s="5" t="s">
        <v>96</v>
      </c>
      <c r="H854" s="1">
        <v>2006</v>
      </c>
      <c r="I854" s="1" t="s">
        <v>5015</v>
      </c>
      <c r="J854" s="2"/>
      <c r="K854" s="2">
        <v>1</v>
      </c>
      <c r="L854" s="2" t="s">
        <v>42</v>
      </c>
      <c r="M854" s="2" t="s">
        <v>42</v>
      </c>
      <c r="N854" s="2">
        <v>0</v>
      </c>
      <c r="O854" s="2" t="s">
        <v>42</v>
      </c>
      <c r="P854" s="2" t="s">
        <v>43</v>
      </c>
      <c r="Q854" s="2">
        <v>1</v>
      </c>
      <c r="R854" s="2" t="s">
        <v>42</v>
      </c>
      <c r="S854" s="2" t="s">
        <v>42</v>
      </c>
      <c r="T854" s="2">
        <v>0</v>
      </c>
      <c r="U854" s="2" t="s">
        <v>42</v>
      </c>
      <c r="V854" s="2" t="s">
        <v>42</v>
      </c>
      <c r="W854" s="2">
        <v>0</v>
      </c>
      <c r="X854" s="2" t="s">
        <v>42</v>
      </c>
      <c r="Y854" s="2" t="s">
        <v>42</v>
      </c>
      <c r="Z854" s="1">
        <v>1</v>
      </c>
      <c r="AA854" s="1" t="s">
        <v>42</v>
      </c>
      <c r="AB854" s="1" t="s">
        <v>42</v>
      </c>
      <c r="AC854" s="1" t="s">
        <v>5016</v>
      </c>
      <c r="AD854" s="1" t="s">
        <v>65</v>
      </c>
      <c r="AE854" s="1" t="s">
        <v>65</v>
      </c>
      <c r="AF854" s="1">
        <v>0</v>
      </c>
      <c r="AG854" s="1" t="s">
        <v>191</v>
      </c>
      <c r="AH854" s="1" t="s">
        <v>42</v>
      </c>
    </row>
    <row r="855" spans="1:34" hidden="1" x14ac:dyDescent="0.25">
      <c r="A855" s="1" t="s">
        <v>5021</v>
      </c>
      <c r="B855" s="1" t="s">
        <v>5022</v>
      </c>
      <c r="C855" s="1" t="s">
        <v>50</v>
      </c>
      <c r="D855" s="1" t="s">
        <v>5023</v>
      </c>
      <c r="E855" s="1" t="s">
        <v>5024</v>
      </c>
      <c r="F855" s="1" t="s">
        <v>1313</v>
      </c>
      <c r="G855" s="5" t="s">
        <v>324</v>
      </c>
      <c r="H855" s="1">
        <v>2018</v>
      </c>
      <c r="I855" s="1" t="s">
        <v>576</v>
      </c>
      <c r="J855" s="2"/>
      <c r="K855" s="2">
        <v>1</v>
      </c>
      <c r="L855" s="2" t="s">
        <v>42</v>
      </c>
      <c r="M855" s="2" t="s">
        <v>42</v>
      </c>
      <c r="N855" s="2" t="s">
        <v>42</v>
      </c>
      <c r="O855" s="2" t="s">
        <v>42</v>
      </c>
      <c r="P855" s="2" t="s">
        <v>43</v>
      </c>
      <c r="Q855" s="2">
        <v>1</v>
      </c>
      <c r="R855" s="2" t="s">
        <v>42</v>
      </c>
      <c r="S855" s="2" t="s">
        <v>42</v>
      </c>
      <c r="T855" s="2" t="s">
        <v>42</v>
      </c>
      <c r="U855" s="2" t="s">
        <v>42</v>
      </c>
      <c r="V855" s="2" t="s">
        <v>42</v>
      </c>
      <c r="W855" s="2" t="s">
        <v>42</v>
      </c>
      <c r="X855" s="2" t="s">
        <v>42</v>
      </c>
      <c r="Y855" s="2" t="s">
        <v>42</v>
      </c>
      <c r="Z855" s="1">
        <v>1</v>
      </c>
      <c r="AA855" s="1" t="s">
        <v>42</v>
      </c>
      <c r="AB855" s="1" t="s">
        <v>42</v>
      </c>
      <c r="AC855" s="1" t="s">
        <v>5025</v>
      </c>
      <c r="AD855" s="1" t="s">
        <v>292</v>
      </c>
      <c r="AE855" s="1" t="s">
        <v>292</v>
      </c>
      <c r="AF855" s="1" t="s">
        <v>100</v>
      </c>
      <c r="AG855" s="1" t="s">
        <v>1391</v>
      </c>
      <c r="AH855" s="1" t="s">
        <v>42</v>
      </c>
    </row>
    <row r="856" spans="1:34" hidden="1" x14ac:dyDescent="0.25">
      <c r="A856" s="1" t="s">
        <v>5026</v>
      </c>
      <c r="B856" s="1" t="s">
        <v>5027</v>
      </c>
      <c r="C856" s="1" t="s">
        <v>77</v>
      </c>
      <c r="D856" s="1" t="s">
        <v>5028</v>
      </c>
      <c r="E856" s="1" t="s">
        <v>5029</v>
      </c>
      <c r="F856" s="1" t="s">
        <v>78</v>
      </c>
      <c r="G856" s="5" t="s">
        <v>187</v>
      </c>
      <c r="H856" s="1">
        <v>2011</v>
      </c>
      <c r="I856" s="1" t="s">
        <v>79</v>
      </c>
      <c r="J856" s="2"/>
      <c r="K856" s="2">
        <v>1</v>
      </c>
      <c r="L856" s="2" t="s">
        <v>42</v>
      </c>
      <c r="M856" s="2" t="s">
        <v>42</v>
      </c>
      <c r="N856" s="2">
        <v>1</v>
      </c>
      <c r="O856" s="2" t="s">
        <v>42</v>
      </c>
      <c r="P856" s="2" t="s">
        <v>43</v>
      </c>
      <c r="Q856" s="2">
        <v>0</v>
      </c>
      <c r="R856" s="2" t="s">
        <v>42</v>
      </c>
      <c r="S856" s="2" t="s">
        <v>42</v>
      </c>
      <c r="T856" s="2">
        <v>1</v>
      </c>
      <c r="U856" s="2" t="s">
        <v>42</v>
      </c>
      <c r="V856" s="2" t="s">
        <v>42</v>
      </c>
      <c r="W856" s="2">
        <v>1</v>
      </c>
      <c r="X856" s="2" t="s">
        <v>42</v>
      </c>
      <c r="Y856" s="2" t="s">
        <v>42</v>
      </c>
      <c r="Z856" s="1">
        <v>0</v>
      </c>
      <c r="AA856" s="1" t="s">
        <v>42</v>
      </c>
      <c r="AB856" s="1" t="s">
        <v>42</v>
      </c>
      <c r="AC856" s="1" t="s">
        <v>5030</v>
      </c>
      <c r="AD856" s="1" t="s">
        <v>88</v>
      </c>
      <c r="AE856" s="1" t="s">
        <v>872</v>
      </c>
      <c r="AF856" s="1">
        <v>0</v>
      </c>
      <c r="AG856" s="1"/>
      <c r="AH856" s="1" t="s">
        <v>42</v>
      </c>
    </row>
    <row r="857" spans="1:34" hidden="1" x14ac:dyDescent="0.25">
      <c r="A857" s="1" t="s">
        <v>5031</v>
      </c>
      <c r="B857" s="1" t="s">
        <v>5032</v>
      </c>
      <c r="C857" s="1" t="s">
        <v>77</v>
      </c>
      <c r="D857" s="1" t="s">
        <v>5033</v>
      </c>
      <c r="E857" s="1" t="s">
        <v>5034</v>
      </c>
      <c r="F857" s="1" t="s">
        <v>1300</v>
      </c>
      <c r="G857" s="5" t="s">
        <v>636</v>
      </c>
      <c r="H857" s="1">
        <v>2006</v>
      </c>
      <c r="I857" s="1" t="s">
        <v>429</v>
      </c>
      <c r="J857" s="2"/>
      <c r="K857" s="2">
        <v>1</v>
      </c>
      <c r="L857" s="2" t="s">
        <v>42</v>
      </c>
      <c r="M857" s="2" t="s">
        <v>42</v>
      </c>
      <c r="N857" s="2">
        <v>1</v>
      </c>
      <c r="O857" s="2" t="s">
        <v>42</v>
      </c>
      <c r="P857" s="2" t="s">
        <v>43</v>
      </c>
      <c r="Q857" s="2">
        <v>0</v>
      </c>
      <c r="R857" s="2" t="s">
        <v>42</v>
      </c>
      <c r="S857" s="2" t="s">
        <v>42</v>
      </c>
      <c r="T857" s="2">
        <v>1</v>
      </c>
      <c r="U857" s="2" t="s">
        <v>42</v>
      </c>
      <c r="V857" s="2" t="s">
        <v>42</v>
      </c>
      <c r="W857" s="2">
        <v>1</v>
      </c>
      <c r="X857" s="2" t="s">
        <v>42</v>
      </c>
      <c r="Y857" s="2" t="s">
        <v>42</v>
      </c>
      <c r="Z857" s="1">
        <v>1</v>
      </c>
      <c r="AA857" s="1" t="s">
        <v>42</v>
      </c>
      <c r="AB857" s="1" t="s">
        <v>42</v>
      </c>
      <c r="AC857" s="1" t="s">
        <v>5035</v>
      </c>
      <c r="AD857" s="1" t="s">
        <v>88</v>
      </c>
      <c r="AE857" s="1" t="s">
        <v>895</v>
      </c>
      <c r="AF857" s="1">
        <v>0</v>
      </c>
      <c r="AG857" s="1"/>
      <c r="AH857" s="1" t="s">
        <v>42</v>
      </c>
    </row>
    <row r="858" spans="1:34" hidden="1" x14ac:dyDescent="0.25">
      <c r="A858" s="1" t="s">
        <v>5036</v>
      </c>
      <c r="B858" s="1" t="s">
        <v>5037</v>
      </c>
      <c r="C858" s="1" t="s">
        <v>77</v>
      </c>
      <c r="D858" s="1" t="s">
        <v>5038</v>
      </c>
      <c r="E858" s="1" t="s">
        <v>5039</v>
      </c>
      <c r="F858" s="1" t="s">
        <v>1464</v>
      </c>
      <c r="G858" s="5" t="s">
        <v>143</v>
      </c>
      <c r="H858" s="1">
        <v>2006</v>
      </c>
      <c r="I858" s="1" t="s">
        <v>728</v>
      </c>
      <c r="J858" s="2"/>
      <c r="K858" s="2">
        <v>1</v>
      </c>
      <c r="L858" s="2" t="s">
        <v>42</v>
      </c>
      <c r="M858" s="2" t="s">
        <v>42</v>
      </c>
      <c r="N858" s="2">
        <v>1</v>
      </c>
      <c r="O858" s="2" t="s">
        <v>42</v>
      </c>
      <c r="P858" s="2" t="s">
        <v>43</v>
      </c>
      <c r="Q858" s="2">
        <v>0</v>
      </c>
      <c r="R858" s="2" t="s">
        <v>42</v>
      </c>
      <c r="S858" s="2" t="s">
        <v>42</v>
      </c>
      <c r="T858" s="2">
        <v>1</v>
      </c>
      <c r="U858" s="2" t="s">
        <v>42</v>
      </c>
      <c r="V858" s="2" t="s">
        <v>42</v>
      </c>
      <c r="W858" s="2">
        <v>1</v>
      </c>
      <c r="X858" s="2" t="s">
        <v>42</v>
      </c>
      <c r="Y858" s="2" t="s">
        <v>42</v>
      </c>
      <c r="Z858" s="1">
        <v>1</v>
      </c>
      <c r="AA858" s="1" t="s">
        <v>42</v>
      </c>
      <c r="AB858" s="1" t="s">
        <v>42</v>
      </c>
      <c r="AC858" s="1" t="s">
        <v>5040</v>
      </c>
      <c r="AD858" s="1" t="s">
        <v>88</v>
      </c>
      <c r="AE858" s="1" t="s">
        <v>706</v>
      </c>
      <c r="AF858" s="1">
        <v>0</v>
      </c>
      <c r="AG858" s="1"/>
      <c r="AH858" s="1" t="s">
        <v>42</v>
      </c>
    </row>
    <row r="859" spans="1:34" hidden="1" x14ac:dyDescent="0.25">
      <c r="A859" s="1" t="s">
        <v>5041</v>
      </c>
      <c r="B859" s="1" t="s">
        <v>5042</v>
      </c>
      <c r="C859" s="1" t="s">
        <v>50</v>
      </c>
      <c r="D859" s="1" t="s">
        <v>5043</v>
      </c>
      <c r="E859" s="1" t="s">
        <v>5044</v>
      </c>
      <c r="F859" s="1" t="s">
        <v>2058</v>
      </c>
      <c r="G859" s="5" t="s">
        <v>324</v>
      </c>
      <c r="H859" s="1">
        <v>2018</v>
      </c>
      <c r="I859" s="1" t="s">
        <v>5045</v>
      </c>
      <c r="J859" s="2"/>
      <c r="K859" s="2">
        <v>1</v>
      </c>
      <c r="L859" s="2" t="s">
        <v>42</v>
      </c>
      <c r="M859" s="2" t="s">
        <v>42</v>
      </c>
      <c r="N859" s="2" t="s">
        <v>42</v>
      </c>
      <c r="O859" s="2" t="s">
        <v>42</v>
      </c>
      <c r="P859" s="2" t="s">
        <v>43</v>
      </c>
      <c r="Q859" s="2">
        <v>1</v>
      </c>
      <c r="R859" s="2" t="s">
        <v>42</v>
      </c>
      <c r="S859" s="2" t="s">
        <v>42</v>
      </c>
      <c r="T859" s="2" t="s">
        <v>42</v>
      </c>
      <c r="U859" s="2" t="s">
        <v>42</v>
      </c>
      <c r="V859" s="2" t="s">
        <v>42</v>
      </c>
      <c r="W859" s="2" t="s">
        <v>42</v>
      </c>
      <c r="X859" s="2" t="s">
        <v>42</v>
      </c>
      <c r="Y859" s="2" t="s">
        <v>42</v>
      </c>
      <c r="Z859" s="1" t="s">
        <v>42</v>
      </c>
      <c r="AA859" s="1" t="s">
        <v>42</v>
      </c>
      <c r="AB859" s="1" t="s">
        <v>42</v>
      </c>
      <c r="AC859" s="1" t="s">
        <v>5046</v>
      </c>
      <c r="AD859" s="1" t="s">
        <v>1105</v>
      </c>
      <c r="AE859" s="1" t="s">
        <v>327</v>
      </c>
      <c r="AF859" s="1" t="s">
        <v>100</v>
      </c>
      <c r="AG859" s="1" t="s">
        <v>1391</v>
      </c>
      <c r="AH859" s="1" t="s">
        <v>42</v>
      </c>
    </row>
    <row r="860" spans="1:34" hidden="1" x14ac:dyDescent="0.25">
      <c r="A860" s="1" t="s">
        <v>5047</v>
      </c>
      <c r="B860" s="1" t="s">
        <v>5048</v>
      </c>
      <c r="C860" s="1" t="s">
        <v>36</v>
      </c>
      <c r="D860" s="1" t="s">
        <v>5049</v>
      </c>
      <c r="E860" s="1" t="s">
        <v>5050</v>
      </c>
      <c r="F860" s="1" t="s">
        <v>752</v>
      </c>
      <c r="G860" s="5" t="s">
        <v>107</v>
      </c>
      <c r="H860" s="1">
        <v>2013</v>
      </c>
      <c r="I860" s="1" t="s">
        <v>4559</v>
      </c>
      <c r="J860" s="2"/>
      <c r="K860" s="2">
        <v>1</v>
      </c>
      <c r="L860" s="2" t="s">
        <v>42</v>
      </c>
      <c r="M860" s="2" t="s">
        <v>42</v>
      </c>
      <c r="N860" s="2">
        <v>0</v>
      </c>
      <c r="O860" s="2" t="s">
        <v>42</v>
      </c>
      <c r="P860" s="2" t="s">
        <v>43</v>
      </c>
      <c r="Q860" s="2">
        <v>1</v>
      </c>
      <c r="R860" s="2" t="s">
        <v>42</v>
      </c>
      <c r="S860" s="2" t="s">
        <v>42</v>
      </c>
      <c r="T860" s="2">
        <v>0</v>
      </c>
      <c r="U860" s="2" t="s">
        <v>42</v>
      </c>
      <c r="V860" s="2" t="s">
        <v>42</v>
      </c>
      <c r="W860" s="2">
        <v>0</v>
      </c>
      <c r="X860" s="2" t="s">
        <v>42</v>
      </c>
      <c r="Y860" s="2" t="s">
        <v>42</v>
      </c>
      <c r="Z860" s="1">
        <v>0</v>
      </c>
      <c r="AA860" s="1" t="s">
        <v>42</v>
      </c>
      <c r="AB860" s="1" t="s">
        <v>42</v>
      </c>
      <c r="AC860" s="1" t="s">
        <v>5051</v>
      </c>
      <c r="AD860" s="1" t="s">
        <v>98</v>
      </c>
      <c r="AE860" s="1" t="s">
        <v>2271</v>
      </c>
      <c r="AF860" s="1">
        <v>0</v>
      </c>
      <c r="AG860" s="1"/>
      <c r="AH860" s="1" t="s">
        <v>42</v>
      </c>
    </row>
    <row r="861" spans="1:34" hidden="1" x14ac:dyDescent="0.25">
      <c r="A861" s="1" t="s">
        <v>5052</v>
      </c>
      <c r="B861" s="1" t="s">
        <v>5053</v>
      </c>
      <c r="C861" s="1" t="s">
        <v>50</v>
      </c>
      <c r="D861" s="1" t="s">
        <v>5054</v>
      </c>
      <c r="E861" s="1" t="s">
        <v>5055</v>
      </c>
      <c r="F861" s="1" t="s">
        <v>3826</v>
      </c>
      <c r="G861" s="5" t="s">
        <v>205</v>
      </c>
      <c r="H861" s="1">
        <v>2006</v>
      </c>
      <c r="I861" s="1" t="s">
        <v>188</v>
      </c>
      <c r="J861" s="2"/>
      <c r="K861" s="2">
        <v>1</v>
      </c>
      <c r="L861" s="2" t="s">
        <v>42</v>
      </c>
      <c r="M861" s="2" t="s">
        <v>42</v>
      </c>
      <c r="N861" s="2">
        <v>0</v>
      </c>
      <c r="O861" s="2" t="s">
        <v>42</v>
      </c>
      <c r="P861" s="2" t="s">
        <v>43</v>
      </c>
      <c r="Q861" s="2">
        <v>1</v>
      </c>
      <c r="R861" s="2" t="s">
        <v>42</v>
      </c>
      <c r="S861" s="2" t="s">
        <v>42</v>
      </c>
      <c r="T861" s="2">
        <v>0</v>
      </c>
      <c r="U861" s="2" t="s">
        <v>42</v>
      </c>
      <c r="V861" s="2" t="s">
        <v>42</v>
      </c>
      <c r="W861" s="2">
        <v>0</v>
      </c>
      <c r="X861" s="2" t="s">
        <v>42</v>
      </c>
      <c r="Y861" s="2" t="s">
        <v>42</v>
      </c>
      <c r="Z861" s="1">
        <v>0</v>
      </c>
      <c r="AA861" s="1" t="s">
        <v>42</v>
      </c>
      <c r="AB861" s="1" t="s">
        <v>42</v>
      </c>
      <c r="AC861" s="1" t="s">
        <v>5056</v>
      </c>
      <c r="AD861" s="1" t="s">
        <v>507</v>
      </c>
      <c r="AE861" s="1" t="s">
        <v>1345</v>
      </c>
      <c r="AF861" s="1" t="s">
        <v>100</v>
      </c>
      <c r="AG861" s="1"/>
      <c r="AH861" s="1" t="s">
        <v>42</v>
      </c>
    </row>
    <row r="862" spans="1:34" hidden="1" x14ac:dyDescent="0.25">
      <c r="A862" s="1" t="s">
        <v>5064</v>
      </c>
      <c r="B862" s="1" t="s">
        <v>5065</v>
      </c>
      <c r="C862" s="1" t="s">
        <v>36</v>
      </c>
      <c r="D862" s="1" t="s">
        <v>5066</v>
      </c>
      <c r="E862" s="1" t="s">
        <v>5067</v>
      </c>
      <c r="F862" s="1" t="s">
        <v>5068</v>
      </c>
      <c r="G862" s="5" t="s">
        <v>40</v>
      </c>
      <c r="H862" s="1">
        <v>2015</v>
      </c>
      <c r="I862" s="1" t="s">
        <v>649</v>
      </c>
      <c r="J862" s="2"/>
      <c r="K862" s="2">
        <v>1</v>
      </c>
      <c r="L862" s="2" t="s">
        <v>42</v>
      </c>
      <c r="M862" s="2" t="s">
        <v>42</v>
      </c>
      <c r="N862" s="2">
        <v>1</v>
      </c>
      <c r="O862" s="2" t="s">
        <v>42</v>
      </c>
      <c r="P862" s="2" t="s">
        <v>43</v>
      </c>
      <c r="Q862" s="2">
        <v>1</v>
      </c>
      <c r="R862" s="2" t="s">
        <v>42</v>
      </c>
      <c r="S862" s="2" t="s">
        <v>42</v>
      </c>
      <c r="T862" s="2">
        <v>1</v>
      </c>
      <c r="U862" s="2" t="s">
        <v>42</v>
      </c>
      <c r="V862" s="2" t="s">
        <v>42</v>
      </c>
      <c r="W862" s="2">
        <v>0</v>
      </c>
      <c r="X862" s="2" t="s">
        <v>42</v>
      </c>
      <c r="Y862" s="2" t="s">
        <v>42</v>
      </c>
      <c r="Z862" s="1">
        <v>1</v>
      </c>
      <c r="AA862" s="1" t="s">
        <v>42</v>
      </c>
      <c r="AB862" s="1" t="s">
        <v>42</v>
      </c>
      <c r="AC862" s="1" t="s">
        <v>5069</v>
      </c>
      <c r="AD862" s="1" t="s">
        <v>399</v>
      </c>
      <c r="AE862" s="1" t="s">
        <v>400</v>
      </c>
      <c r="AF862" s="1">
        <v>0</v>
      </c>
      <c r="AG862" s="1" t="s">
        <v>47</v>
      </c>
      <c r="AH862" s="1" t="s">
        <v>42</v>
      </c>
    </row>
    <row r="863" spans="1:34" hidden="1" x14ac:dyDescent="0.25">
      <c r="A863" s="1" t="s">
        <v>5070</v>
      </c>
      <c r="B863" s="1" t="s">
        <v>5071</v>
      </c>
      <c r="C863" s="1" t="s">
        <v>36</v>
      </c>
      <c r="D863" s="1" t="s">
        <v>5072</v>
      </c>
      <c r="E863" s="1" t="s">
        <v>5073</v>
      </c>
      <c r="F863" s="1" t="s">
        <v>388</v>
      </c>
      <c r="G863" s="5" t="s">
        <v>40</v>
      </c>
      <c r="H863" s="1">
        <v>2015</v>
      </c>
      <c r="I863" s="1" t="s">
        <v>722</v>
      </c>
      <c r="J863" s="2"/>
      <c r="K863" s="2">
        <v>1</v>
      </c>
      <c r="L863" s="2" t="s">
        <v>42</v>
      </c>
      <c r="M863" s="2" t="s">
        <v>42</v>
      </c>
      <c r="N863" s="2">
        <v>0</v>
      </c>
      <c r="O863" s="2" t="s">
        <v>42</v>
      </c>
      <c r="P863" s="2" t="s">
        <v>43</v>
      </c>
      <c r="Q863" s="2">
        <v>1</v>
      </c>
      <c r="R863" s="2" t="s">
        <v>42</v>
      </c>
      <c r="S863" s="2" t="s">
        <v>42</v>
      </c>
      <c r="T863" s="2">
        <v>0</v>
      </c>
      <c r="U863" s="2" t="s">
        <v>42</v>
      </c>
      <c r="V863" s="2" t="s">
        <v>42</v>
      </c>
      <c r="W863" s="2">
        <v>0</v>
      </c>
      <c r="X863" s="2" t="s">
        <v>42</v>
      </c>
      <c r="Y863" s="2" t="s">
        <v>42</v>
      </c>
      <c r="Z863" s="1">
        <v>1</v>
      </c>
      <c r="AA863" s="1" t="s">
        <v>42</v>
      </c>
      <c r="AB863" s="1" t="s">
        <v>42</v>
      </c>
      <c r="AC863" s="1" t="s">
        <v>5074</v>
      </c>
      <c r="AD863" s="1" t="s">
        <v>507</v>
      </c>
      <c r="AE863" s="1" t="s">
        <v>507</v>
      </c>
      <c r="AF863" s="1">
        <v>0</v>
      </c>
      <c r="AG863" s="1"/>
      <c r="AH863" s="1" t="s">
        <v>42</v>
      </c>
    </row>
    <row r="864" spans="1:34" hidden="1" x14ac:dyDescent="0.25">
      <c r="A864" s="18" t="s">
        <v>5075</v>
      </c>
      <c r="B864" s="18" t="str">
        <f>VLOOKUP(A864,'[1]2020 New Titles'!A:I,2,FALSE)</f>
        <v>NHRD Network Journal</v>
      </c>
      <c r="C864" s="26" t="s">
        <v>286</v>
      </c>
      <c r="D864" s="1" t="s">
        <v>5076</v>
      </c>
      <c r="E864" s="1" t="s">
        <v>5077</v>
      </c>
      <c r="F864" s="1" t="s">
        <v>784</v>
      </c>
      <c r="G864" s="5" t="s">
        <v>62</v>
      </c>
      <c r="H864" s="1">
        <v>2020</v>
      </c>
      <c r="I864" s="1" t="s">
        <v>505</v>
      </c>
      <c r="J864" s="2"/>
      <c r="K864" s="2">
        <v>1</v>
      </c>
      <c r="L864" s="2" t="s">
        <v>42</v>
      </c>
      <c r="M864" s="2" t="s">
        <v>42</v>
      </c>
      <c r="N864" s="2" t="s">
        <v>42</v>
      </c>
      <c r="O864" s="2" t="s">
        <v>42</v>
      </c>
      <c r="P864" s="2" t="s">
        <v>43</v>
      </c>
      <c r="Q864" s="2">
        <v>1</v>
      </c>
      <c r="R864" s="2" t="s">
        <v>42</v>
      </c>
      <c r="S864" s="2" t="s">
        <v>42</v>
      </c>
      <c r="T864" s="2" t="s">
        <v>42</v>
      </c>
      <c r="U864" s="2" t="s">
        <v>42</v>
      </c>
      <c r="V864" s="2" t="s">
        <v>42</v>
      </c>
      <c r="W864" s="2" t="s">
        <v>42</v>
      </c>
      <c r="X864" s="2" t="s">
        <v>42</v>
      </c>
      <c r="Y864" s="2" t="s">
        <v>42</v>
      </c>
      <c r="Z864" s="1" t="s">
        <v>42</v>
      </c>
      <c r="AA864" s="1" t="s">
        <v>42</v>
      </c>
      <c r="AB864" s="1" t="s">
        <v>42</v>
      </c>
      <c r="AC864" s="1" t="s">
        <v>5078</v>
      </c>
      <c r="AD864" s="1"/>
      <c r="AE864" s="1"/>
      <c r="AF864" s="1">
        <v>0</v>
      </c>
      <c r="AG864" s="1" t="e">
        <v>#REF!</v>
      </c>
      <c r="AH864" s="1" t="s">
        <v>42</v>
      </c>
    </row>
    <row r="865" spans="1:34" hidden="1" x14ac:dyDescent="0.25">
      <c r="A865" s="1" t="s">
        <v>5079</v>
      </c>
      <c r="B865" s="1" t="s">
        <v>5080</v>
      </c>
      <c r="C865" s="1" t="s">
        <v>50</v>
      </c>
      <c r="D865" s="1" t="s">
        <v>5081</v>
      </c>
      <c r="E865" s="1" t="s">
        <v>5082</v>
      </c>
      <c r="F865" s="1" t="s">
        <v>2715</v>
      </c>
      <c r="G865" s="5" t="s">
        <v>40</v>
      </c>
      <c r="H865" s="1">
        <v>2017</v>
      </c>
      <c r="I865" s="1" t="s">
        <v>188</v>
      </c>
      <c r="J865" s="2"/>
      <c r="K865" s="2">
        <v>1</v>
      </c>
      <c r="L865" s="2" t="s">
        <v>42</v>
      </c>
      <c r="M865" s="2" t="s">
        <v>42</v>
      </c>
      <c r="N865" s="2">
        <v>0</v>
      </c>
      <c r="O865" s="2" t="s">
        <v>42</v>
      </c>
      <c r="P865" s="2" t="s">
        <v>43</v>
      </c>
      <c r="Q865" s="2">
        <v>1</v>
      </c>
      <c r="R865" s="2" t="s">
        <v>42</v>
      </c>
      <c r="S865" s="2" t="s">
        <v>42</v>
      </c>
      <c r="T865" s="2">
        <v>0</v>
      </c>
      <c r="U865" s="2" t="s">
        <v>42</v>
      </c>
      <c r="V865" s="2" t="s">
        <v>42</v>
      </c>
      <c r="W865" s="2">
        <v>0</v>
      </c>
      <c r="X865" s="2" t="s">
        <v>42</v>
      </c>
      <c r="Y865" s="2" t="s">
        <v>42</v>
      </c>
      <c r="Z865" s="1" t="s">
        <v>42</v>
      </c>
      <c r="AA865" s="1" t="s">
        <v>42</v>
      </c>
      <c r="AB865" s="1" t="s">
        <v>42</v>
      </c>
      <c r="AC865" s="1" t="s">
        <v>5083</v>
      </c>
      <c r="AD865" s="1" t="s">
        <v>45</v>
      </c>
      <c r="AE865" s="1" t="s">
        <v>507</v>
      </c>
      <c r="AF865" s="1" t="s">
        <v>100</v>
      </c>
      <c r="AG865" s="1" t="s">
        <v>310</v>
      </c>
      <c r="AH865" s="1" t="s">
        <v>42</v>
      </c>
    </row>
    <row r="866" spans="1:34" hidden="1" x14ac:dyDescent="0.25">
      <c r="A866" s="1" t="s">
        <v>5084</v>
      </c>
      <c r="B866" s="1" t="s">
        <v>5085</v>
      </c>
      <c r="C866" s="1" t="s">
        <v>103</v>
      </c>
      <c r="D866" s="1" t="s">
        <v>5086</v>
      </c>
      <c r="E866" s="1" t="s">
        <v>5087</v>
      </c>
      <c r="F866" s="1" t="s">
        <v>1858</v>
      </c>
      <c r="G866" s="5" t="s">
        <v>324</v>
      </c>
      <c r="H866" s="1">
        <v>2018</v>
      </c>
      <c r="I866" s="1" t="s">
        <v>576</v>
      </c>
      <c r="J866" s="2"/>
      <c r="K866" s="2">
        <v>1</v>
      </c>
      <c r="L866" s="2" t="s">
        <v>42</v>
      </c>
      <c r="M866" s="2" t="s">
        <v>42</v>
      </c>
      <c r="N866" s="2">
        <v>1</v>
      </c>
      <c r="O866" s="2" t="s">
        <v>42</v>
      </c>
      <c r="P866" s="2" t="s">
        <v>43</v>
      </c>
      <c r="Q866" s="2" t="s">
        <v>42</v>
      </c>
      <c r="R866" s="2" t="s">
        <v>42</v>
      </c>
      <c r="S866" s="2" t="s">
        <v>42</v>
      </c>
      <c r="T866" s="2" t="s">
        <v>42</v>
      </c>
      <c r="U866" s="2" t="s">
        <v>42</v>
      </c>
      <c r="V866" s="2" t="s">
        <v>42</v>
      </c>
      <c r="W866" s="2" t="s">
        <v>42</v>
      </c>
      <c r="X866" s="2" t="s">
        <v>42</v>
      </c>
      <c r="Y866" s="2" t="s">
        <v>42</v>
      </c>
      <c r="Z866" s="1">
        <v>1</v>
      </c>
      <c r="AA866" s="1" t="s">
        <v>42</v>
      </c>
      <c r="AB866" s="1" t="s">
        <v>42</v>
      </c>
      <c r="AC866" s="1" t="s">
        <v>5088</v>
      </c>
      <c r="AD866" s="1" t="s">
        <v>239</v>
      </c>
      <c r="AE866" s="1" t="s">
        <v>2012</v>
      </c>
      <c r="AF866" s="1" t="s">
        <v>100</v>
      </c>
      <c r="AG866" s="1" t="s">
        <v>2013</v>
      </c>
      <c r="AH866" s="1" t="s">
        <v>42</v>
      </c>
    </row>
    <row r="867" spans="1:34" hidden="1" x14ac:dyDescent="0.25">
      <c r="A867" s="1" t="s">
        <v>5089</v>
      </c>
      <c r="B867" s="1" t="s">
        <v>5090</v>
      </c>
      <c r="C867" s="1" t="s">
        <v>103</v>
      </c>
      <c r="D867" s="1" t="s">
        <v>5091</v>
      </c>
      <c r="E867" s="1" t="s">
        <v>5092</v>
      </c>
      <c r="F867" s="1" t="s">
        <v>5093</v>
      </c>
      <c r="G867" s="5" t="s">
        <v>257</v>
      </c>
      <c r="H867" s="1">
        <v>2016</v>
      </c>
      <c r="I867" s="1" t="s">
        <v>188</v>
      </c>
      <c r="J867" s="2"/>
      <c r="K867" s="2">
        <v>1</v>
      </c>
      <c r="L867" s="2" t="s">
        <v>42</v>
      </c>
      <c r="M867" s="2" t="s">
        <v>42</v>
      </c>
      <c r="N867" s="2">
        <v>1</v>
      </c>
      <c r="O867" s="2" t="s">
        <v>42</v>
      </c>
      <c r="P867" s="2" t="s">
        <v>43</v>
      </c>
      <c r="Q867" s="2">
        <v>0</v>
      </c>
      <c r="R867" s="2" t="s">
        <v>42</v>
      </c>
      <c r="S867" s="2" t="s">
        <v>42</v>
      </c>
      <c r="T867" s="2">
        <v>0</v>
      </c>
      <c r="U867" s="2" t="s">
        <v>42</v>
      </c>
      <c r="V867" s="2" t="s">
        <v>42</v>
      </c>
      <c r="W867" s="2">
        <v>0</v>
      </c>
      <c r="X867" s="2" t="s">
        <v>42</v>
      </c>
      <c r="Y867" s="2" t="s">
        <v>42</v>
      </c>
      <c r="Z867" s="1" t="s">
        <v>42</v>
      </c>
      <c r="AA867" s="1" t="s">
        <v>42</v>
      </c>
      <c r="AB867" s="1" t="s">
        <v>42</v>
      </c>
      <c r="AC867" s="1" t="s">
        <v>5094</v>
      </c>
      <c r="AD867" s="1" t="s">
        <v>239</v>
      </c>
      <c r="AE867" s="1" t="s">
        <v>260</v>
      </c>
      <c r="AF867" s="1" t="s">
        <v>100</v>
      </c>
      <c r="AG867" s="1" t="s">
        <v>261</v>
      </c>
      <c r="AH867" s="1" t="s">
        <v>42</v>
      </c>
    </row>
    <row r="868" spans="1:34" hidden="1" x14ac:dyDescent="0.25">
      <c r="A868" s="1" t="s">
        <v>5095</v>
      </c>
      <c r="B868" s="1" t="s">
        <v>5096</v>
      </c>
      <c r="C868" s="1" t="s">
        <v>36</v>
      </c>
      <c r="D868" s="1" t="s">
        <v>5097</v>
      </c>
      <c r="E868" s="1" t="s">
        <v>5098</v>
      </c>
      <c r="F868" s="1" t="s">
        <v>1440</v>
      </c>
      <c r="G868" s="5" t="s">
        <v>1103</v>
      </c>
      <c r="H868" s="1">
        <v>2006</v>
      </c>
      <c r="I868" s="1" t="s">
        <v>438</v>
      </c>
      <c r="J868" s="2"/>
      <c r="K868" s="2">
        <v>1</v>
      </c>
      <c r="L868" s="2" t="s">
        <v>42</v>
      </c>
      <c r="M868" s="2" t="s">
        <v>42</v>
      </c>
      <c r="N868" s="2">
        <v>0</v>
      </c>
      <c r="O868" s="2" t="s">
        <v>42</v>
      </c>
      <c r="P868" s="2" t="s">
        <v>43</v>
      </c>
      <c r="Q868" s="2">
        <v>1</v>
      </c>
      <c r="R868" s="2" t="s">
        <v>42</v>
      </c>
      <c r="S868" s="2" t="s">
        <v>42</v>
      </c>
      <c r="T868" s="2">
        <v>0</v>
      </c>
      <c r="U868" s="2" t="s">
        <v>42</v>
      </c>
      <c r="V868" s="2" t="s">
        <v>42</v>
      </c>
      <c r="W868" s="2">
        <v>0</v>
      </c>
      <c r="X868" s="2" t="s">
        <v>42</v>
      </c>
      <c r="Y868" s="2" t="s">
        <v>42</v>
      </c>
      <c r="Z868" s="1">
        <v>1</v>
      </c>
      <c r="AA868" s="1" t="s">
        <v>42</v>
      </c>
      <c r="AB868" s="1" t="s">
        <v>42</v>
      </c>
      <c r="AC868" s="1" t="s">
        <v>5099</v>
      </c>
      <c r="AD868" s="1" t="s">
        <v>127</v>
      </c>
      <c r="AE868" s="1" t="s">
        <v>1555</v>
      </c>
      <c r="AF868" s="1">
        <v>0</v>
      </c>
      <c r="AG868" s="1" t="s">
        <v>191</v>
      </c>
      <c r="AH868" s="1" t="s">
        <v>42</v>
      </c>
    </row>
    <row r="869" spans="1:34" hidden="1" x14ac:dyDescent="0.25">
      <c r="A869" s="1" t="s">
        <v>5100</v>
      </c>
      <c r="B869" s="1" t="s">
        <v>5101</v>
      </c>
      <c r="C869" s="1" t="s">
        <v>50</v>
      </c>
      <c r="D869" s="1" t="s">
        <v>5102</v>
      </c>
      <c r="E869" s="1" t="s">
        <v>5103</v>
      </c>
      <c r="F869" s="1" t="s">
        <v>941</v>
      </c>
      <c r="G869" s="5" t="s">
        <v>40</v>
      </c>
      <c r="H869" s="1">
        <v>2015</v>
      </c>
      <c r="I869" s="1" t="s">
        <v>390</v>
      </c>
      <c r="J869" s="2"/>
      <c r="K869" s="2">
        <v>1</v>
      </c>
      <c r="L869" s="2" t="s">
        <v>42</v>
      </c>
      <c r="M869" s="2" t="s">
        <v>42</v>
      </c>
      <c r="N869" s="2">
        <v>1</v>
      </c>
      <c r="O869" s="2" t="s">
        <v>42</v>
      </c>
      <c r="P869" s="2" t="s">
        <v>43</v>
      </c>
      <c r="Q869" s="2">
        <v>1</v>
      </c>
      <c r="R869" s="2" t="s">
        <v>42</v>
      </c>
      <c r="S869" s="2" t="s">
        <v>42</v>
      </c>
      <c r="T869" s="2">
        <v>1</v>
      </c>
      <c r="U869" s="2" t="s">
        <v>42</v>
      </c>
      <c r="V869" s="2" t="s">
        <v>42</v>
      </c>
      <c r="W869" s="2">
        <v>0</v>
      </c>
      <c r="X869" s="2" t="s">
        <v>42</v>
      </c>
      <c r="Y869" s="2" t="s">
        <v>42</v>
      </c>
      <c r="Z869" s="1">
        <v>1</v>
      </c>
      <c r="AA869" s="1" t="s">
        <v>42</v>
      </c>
      <c r="AB869" s="1" t="s">
        <v>42</v>
      </c>
      <c r="AC869" s="1" t="s">
        <v>5104</v>
      </c>
      <c r="AD869" s="1" t="s">
        <v>399</v>
      </c>
      <c r="AE869" s="1" t="s">
        <v>1676</v>
      </c>
      <c r="AF869" s="1" t="s">
        <v>100</v>
      </c>
      <c r="AG869" s="1" t="s">
        <v>5105</v>
      </c>
      <c r="AH869" s="1" t="s">
        <v>42</v>
      </c>
    </row>
    <row r="870" spans="1:34" hidden="1" x14ac:dyDescent="0.25">
      <c r="A870" s="1" t="s">
        <v>5113</v>
      </c>
      <c r="B870" s="1" t="s">
        <v>5114</v>
      </c>
      <c r="C870" s="1" t="s">
        <v>36</v>
      </c>
      <c r="D870" s="1" t="s">
        <v>5115</v>
      </c>
      <c r="E870" s="1" t="s">
        <v>5116</v>
      </c>
      <c r="F870" s="1" t="s">
        <v>388</v>
      </c>
      <c r="G870" s="5" t="s">
        <v>40</v>
      </c>
      <c r="H870" s="1">
        <v>2015</v>
      </c>
      <c r="I870" s="1" t="s">
        <v>722</v>
      </c>
      <c r="J870" s="2"/>
      <c r="K870" s="2">
        <v>1</v>
      </c>
      <c r="L870" s="2" t="s">
        <v>42</v>
      </c>
      <c r="M870" s="2" t="s">
        <v>42</v>
      </c>
      <c r="N870" s="2">
        <v>0</v>
      </c>
      <c r="O870" s="2" t="s">
        <v>42</v>
      </c>
      <c r="P870" s="2" t="s">
        <v>43</v>
      </c>
      <c r="Q870" s="2">
        <v>1</v>
      </c>
      <c r="R870" s="2" t="s">
        <v>42</v>
      </c>
      <c r="S870" s="2" t="s">
        <v>42</v>
      </c>
      <c r="T870" s="2">
        <v>0</v>
      </c>
      <c r="U870" s="2" t="s">
        <v>42</v>
      </c>
      <c r="V870" s="2" t="s">
        <v>42</v>
      </c>
      <c r="W870" s="2">
        <v>0</v>
      </c>
      <c r="X870" s="2" t="s">
        <v>42</v>
      </c>
      <c r="Y870" s="2" t="s">
        <v>42</v>
      </c>
      <c r="Z870" s="1">
        <v>1</v>
      </c>
      <c r="AA870" s="1" t="s">
        <v>42</v>
      </c>
      <c r="AB870" s="1" t="s">
        <v>42</v>
      </c>
      <c r="AC870" s="1" t="s">
        <v>5117</v>
      </c>
      <c r="AD870" s="1" t="s">
        <v>45</v>
      </c>
      <c r="AE870" s="1" t="s">
        <v>74</v>
      </c>
      <c r="AF870" s="1">
        <v>0</v>
      </c>
      <c r="AG870" s="1" t="s">
        <v>47</v>
      </c>
      <c r="AH870" s="1" t="s">
        <v>42</v>
      </c>
    </row>
    <row r="871" spans="1:34" hidden="1" x14ac:dyDescent="0.25">
      <c r="A871" s="1" t="s">
        <v>5123</v>
      </c>
      <c r="B871" s="1" t="s">
        <v>5124</v>
      </c>
      <c r="C871" s="1" t="s">
        <v>50</v>
      </c>
      <c r="D871" s="1" t="s">
        <v>5125</v>
      </c>
      <c r="E871" s="1" t="s">
        <v>5126</v>
      </c>
      <c r="F871" s="1" t="s">
        <v>712</v>
      </c>
      <c r="G871" s="5" t="s">
        <v>96</v>
      </c>
      <c r="H871" s="1">
        <v>2007</v>
      </c>
      <c r="I871" s="1" t="s">
        <v>713</v>
      </c>
      <c r="J871" s="2"/>
      <c r="K871" s="2">
        <v>1</v>
      </c>
      <c r="L871" s="2" t="s">
        <v>42</v>
      </c>
      <c r="M871" s="2" t="s">
        <v>42</v>
      </c>
      <c r="N871" s="2">
        <v>1</v>
      </c>
      <c r="O871" s="2" t="s">
        <v>42</v>
      </c>
      <c r="P871" s="2" t="s">
        <v>43</v>
      </c>
      <c r="Q871" s="2">
        <v>1</v>
      </c>
      <c r="R871" s="2" t="s">
        <v>42</v>
      </c>
      <c r="S871" s="2" t="s">
        <v>42</v>
      </c>
      <c r="T871" s="2">
        <v>1</v>
      </c>
      <c r="U871" s="2" t="s">
        <v>42</v>
      </c>
      <c r="V871" s="2" t="s">
        <v>42</v>
      </c>
      <c r="W871" s="2">
        <v>0</v>
      </c>
      <c r="X871" s="2" t="s">
        <v>42</v>
      </c>
      <c r="Y871" s="2" t="s">
        <v>42</v>
      </c>
      <c r="Z871" s="1">
        <v>1</v>
      </c>
      <c r="AA871" s="1" t="s">
        <v>42</v>
      </c>
      <c r="AB871" s="1" t="s">
        <v>42</v>
      </c>
      <c r="AC871" s="1" t="s">
        <v>5127</v>
      </c>
      <c r="AD871" s="1" t="s">
        <v>88</v>
      </c>
      <c r="AE871" s="1" t="s">
        <v>835</v>
      </c>
      <c r="AF871" s="1" t="s">
        <v>100</v>
      </c>
      <c r="AG871" s="1"/>
      <c r="AH871" s="1" t="s">
        <v>42</v>
      </c>
    </row>
    <row r="872" spans="1:34" hidden="1" x14ac:dyDescent="0.25">
      <c r="A872" s="1" t="s">
        <v>5128</v>
      </c>
      <c r="B872" s="1" t="s">
        <v>5129</v>
      </c>
      <c r="C872" s="1" t="s">
        <v>77</v>
      </c>
      <c r="D872" s="1" t="s">
        <v>5130</v>
      </c>
      <c r="E872" s="1" t="s">
        <v>5131</v>
      </c>
      <c r="F872" s="1" t="s">
        <v>2161</v>
      </c>
      <c r="G872" s="5" t="s">
        <v>205</v>
      </c>
      <c r="H872" s="1">
        <v>2006</v>
      </c>
      <c r="I872" s="1" t="s">
        <v>1220</v>
      </c>
      <c r="J872" s="2"/>
      <c r="K872" s="2">
        <v>1</v>
      </c>
      <c r="L872" s="2" t="s">
        <v>42</v>
      </c>
      <c r="M872" s="2" t="s">
        <v>42</v>
      </c>
      <c r="N872" s="2">
        <v>1</v>
      </c>
      <c r="O872" s="2" t="s">
        <v>42</v>
      </c>
      <c r="P872" s="2" t="s">
        <v>43</v>
      </c>
      <c r="Q872" s="2">
        <v>0</v>
      </c>
      <c r="R872" s="2" t="s">
        <v>42</v>
      </c>
      <c r="S872" s="2" t="s">
        <v>42</v>
      </c>
      <c r="T872" s="2">
        <v>1</v>
      </c>
      <c r="U872" s="2" t="s">
        <v>42</v>
      </c>
      <c r="V872" s="2" t="s">
        <v>42</v>
      </c>
      <c r="W872" s="2">
        <v>0</v>
      </c>
      <c r="X872" s="2" t="s">
        <v>42</v>
      </c>
      <c r="Y872" s="2" t="s">
        <v>42</v>
      </c>
      <c r="Z872" s="1">
        <v>1</v>
      </c>
      <c r="AA872" s="1" t="s">
        <v>42</v>
      </c>
      <c r="AB872" s="1" t="s">
        <v>42</v>
      </c>
      <c r="AC872" s="1" t="s">
        <v>5132</v>
      </c>
      <c r="AD872" s="1" t="s">
        <v>88</v>
      </c>
      <c r="AE872" s="1" t="s">
        <v>835</v>
      </c>
      <c r="AF872" s="1">
        <v>0</v>
      </c>
      <c r="AG872" s="1"/>
      <c r="AH872" s="1" t="s">
        <v>42</v>
      </c>
    </row>
    <row r="873" spans="1:34" hidden="1" x14ac:dyDescent="0.25">
      <c r="A873" s="1" t="s">
        <v>5133</v>
      </c>
      <c r="B873" s="1" t="s">
        <v>5134</v>
      </c>
      <c r="C873" s="1" t="s">
        <v>103</v>
      </c>
      <c r="D873" s="1" t="s">
        <v>5135</v>
      </c>
      <c r="E873" s="1" t="s">
        <v>5136</v>
      </c>
      <c r="F873" s="1" t="s">
        <v>864</v>
      </c>
      <c r="G873" s="5" t="s">
        <v>214</v>
      </c>
      <c r="H873" s="1">
        <v>2012</v>
      </c>
      <c r="I873" s="1" t="s">
        <v>153</v>
      </c>
      <c r="J873" s="2"/>
      <c r="K873" s="2">
        <v>1</v>
      </c>
      <c r="L873" s="2" t="s">
        <v>42</v>
      </c>
      <c r="M873" s="2" t="s">
        <v>42</v>
      </c>
      <c r="N873" s="2">
        <v>1</v>
      </c>
      <c r="O873" s="2" t="s">
        <v>42</v>
      </c>
      <c r="P873" s="2" t="s">
        <v>43</v>
      </c>
      <c r="Q873" s="2">
        <v>0</v>
      </c>
      <c r="R873" s="2" t="s">
        <v>42</v>
      </c>
      <c r="S873" s="2" t="s">
        <v>42</v>
      </c>
      <c r="T873" s="2">
        <v>1</v>
      </c>
      <c r="U873" s="2" t="s">
        <v>42</v>
      </c>
      <c r="V873" s="2" t="s">
        <v>42</v>
      </c>
      <c r="W873" s="2">
        <v>1</v>
      </c>
      <c r="X873" s="2" t="s">
        <v>42</v>
      </c>
      <c r="Y873" s="2" t="s">
        <v>42</v>
      </c>
      <c r="Z873" s="1">
        <v>1</v>
      </c>
      <c r="AA873" s="1" t="s">
        <v>42</v>
      </c>
      <c r="AB873" s="1" t="s">
        <v>42</v>
      </c>
      <c r="AC873" s="1" t="s">
        <v>5137</v>
      </c>
      <c r="AD873" s="1" t="s">
        <v>399</v>
      </c>
      <c r="AE873" s="1" t="s">
        <v>5138</v>
      </c>
      <c r="AF873" s="1" t="s">
        <v>100</v>
      </c>
      <c r="AG873" s="1" t="s">
        <v>2338</v>
      </c>
      <c r="AH873" s="1" t="s">
        <v>42</v>
      </c>
    </row>
    <row r="874" spans="1:34" hidden="1" x14ac:dyDescent="0.25">
      <c r="A874" s="1" t="s">
        <v>5149</v>
      </c>
      <c r="B874" s="1" t="s">
        <v>5150</v>
      </c>
      <c r="C874" s="1" t="s">
        <v>36</v>
      </c>
      <c r="D874" s="1" t="s">
        <v>5151</v>
      </c>
      <c r="E874" s="1" t="s">
        <v>5152</v>
      </c>
      <c r="F874" s="1" t="s">
        <v>5153</v>
      </c>
      <c r="G874" s="5" t="s">
        <v>40</v>
      </c>
      <c r="H874" s="1">
        <v>2015</v>
      </c>
      <c r="I874" s="1" t="s">
        <v>72</v>
      </c>
      <c r="J874" s="2"/>
      <c r="K874" s="2">
        <v>1</v>
      </c>
      <c r="L874" s="2" t="s">
        <v>42</v>
      </c>
      <c r="M874" s="2" t="s">
        <v>42</v>
      </c>
      <c r="N874" s="2">
        <v>1</v>
      </c>
      <c r="O874" s="2" t="s">
        <v>42</v>
      </c>
      <c r="P874" s="2" t="s">
        <v>43</v>
      </c>
      <c r="Q874" s="2">
        <v>1</v>
      </c>
      <c r="R874" s="2" t="s">
        <v>42</v>
      </c>
      <c r="S874" s="2" t="s">
        <v>42</v>
      </c>
      <c r="T874" s="2">
        <v>1</v>
      </c>
      <c r="U874" s="2" t="s">
        <v>42</v>
      </c>
      <c r="V874" s="2" t="s">
        <v>42</v>
      </c>
      <c r="W874" s="2">
        <v>0</v>
      </c>
      <c r="X874" s="2" t="s">
        <v>42</v>
      </c>
      <c r="Y874" s="2" t="s">
        <v>42</v>
      </c>
      <c r="Z874" s="1">
        <v>1</v>
      </c>
      <c r="AA874" s="1" t="s">
        <v>42</v>
      </c>
      <c r="AB874" s="1" t="s">
        <v>42</v>
      </c>
      <c r="AC874" s="1" t="s">
        <v>5154</v>
      </c>
      <c r="AD874" s="1" t="s">
        <v>88</v>
      </c>
      <c r="AE874" s="1" t="s">
        <v>46</v>
      </c>
      <c r="AF874" s="1">
        <v>0</v>
      </c>
      <c r="AG874" s="1" t="s">
        <v>47</v>
      </c>
      <c r="AH874" s="1" t="s">
        <v>42</v>
      </c>
    </row>
    <row r="875" spans="1:34" hidden="1" x14ac:dyDescent="0.25">
      <c r="A875" s="1" t="s">
        <v>5159</v>
      </c>
      <c r="B875" s="1" t="s">
        <v>5160</v>
      </c>
      <c r="C875" s="1" t="s">
        <v>50</v>
      </c>
      <c r="D875" s="1" t="s">
        <v>5161</v>
      </c>
      <c r="E875" s="1" t="s">
        <v>5162</v>
      </c>
      <c r="F875" s="1" t="s">
        <v>3742</v>
      </c>
      <c r="G875" s="5" t="s">
        <v>950</v>
      </c>
      <c r="H875" s="1">
        <v>2006</v>
      </c>
      <c r="I875" s="1" t="s">
        <v>713</v>
      </c>
      <c r="J875" s="2"/>
      <c r="K875" s="2">
        <v>1</v>
      </c>
      <c r="L875" s="2" t="s">
        <v>42</v>
      </c>
      <c r="M875" s="2" t="s">
        <v>42</v>
      </c>
      <c r="N875" s="2">
        <v>0</v>
      </c>
      <c r="O875" s="2" t="s">
        <v>42</v>
      </c>
      <c r="P875" s="2" t="s">
        <v>43</v>
      </c>
      <c r="Q875" s="2">
        <v>1</v>
      </c>
      <c r="R875" s="2" t="s">
        <v>42</v>
      </c>
      <c r="S875" s="2" t="s">
        <v>42</v>
      </c>
      <c r="T875" s="2">
        <v>0</v>
      </c>
      <c r="U875" s="2" t="s">
        <v>42</v>
      </c>
      <c r="V875" s="2" t="s">
        <v>42</v>
      </c>
      <c r="W875" s="2">
        <v>0</v>
      </c>
      <c r="X875" s="2" t="s">
        <v>42</v>
      </c>
      <c r="Y875" s="2" t="s">
        <v>42</v>
      </c>
      <c r="Z875" s="1">
        <v>1</v>
      </c>
      <c r="AA875" s="1" t="s">
        <v>42</v>
      </c>
      <c r="AB875" s="1" t="s">
        <v>42</v>
      </c>
      <c r="AC875" s="1" t="s">
        <v>5163</v>
      </c>
      <c r="AD875" s="1" t="s">
        <v>98</v>
      </c>
      <c r="AE875" s="1" t="s">
        <v>696</v>
      </c>
      <c r="AF875" s="1" t="s">
        <v>100</v>
      </c>
      <c r="AG875" s="1"/>
      <c r="AH875" s="1" t="s">
        <v>42</v>
      </c>
    </row>
    <row r="876" spans="1:34" hidden="1" x14ac:dyDescent="0.25">
      <c r="A876" s="1" t="s">
        <v>5164</v>
      </c>
      <c r="B876" s="1" t="s">
        <v>5165</v>
      </c>
      <c r="C876" s="1" t="s">
        <v>36</v>
      </c>
      <c r="D876" s="1" t="s">
        <v>5166</v>
      </c>
      <c r="E876" s="1" t="s">
        <v>5167</v>
      </c>
      <c r="F876" s="1" t="s">
        <v>2161</v>
      </c>
      <c r="G876" s="5" t="s">
        <v>865</v>
      </c>
      <c r="H876" s="1">
        <v>2006</v>
      </c>
      <c r="I876" s="1" t="s">
        <v>429</v>
      </c>
      <c r="J876" s="2"/>
      <c r="K876" s="2">
        <v>1</v>
      </c>
      <c r="L876" s="2" t="s">
        <v>42</v>
      </c>
      <c r="M876" s="2" t="s">
        <v>42</v>
      </c>
      <c r="N876" s="2">
        <v>0</v>
      </c>
      <c r="O876" s="2" t="s">
        <v>42</v>
      </c>
      <c r="P876" s="2" t="s">
        <v>43</v>
      </c>
      <c r="Q876" s="2">
        <v>1</v>
      </c>
      <c r="R876" s="2" t="s">
        <v>42</v>
      </c>
      <c r="S876" s="2" t="s">
        <v>42</v>
      </c>
      <c r="T876" s="2">
        <v>0</v>
      </c>
      <c r="U876" s="2" t="s">
        <v>42</v>
      </c>
      <c r="V876" s="2" t="s">
        <v>42</v>
      </c>
      <c r="W876" s="2">
        <v>0</v>
      </c>
      <c r="X876" s="2" t="s">
        <v>42</v>
      </c>
      <c r="Y876" s="2" t="s">
        <v>42</v>
      </c>
      <c r="Z876" s="1">
        <v>1</v>
      </c>
      <c r="AA876" s="1" t="s">
        <v>42</v>
      </c>
      <c r="AB876" s="1" t="s">
        <v>42</v>
      </c>
      <c r="AC876" s="1" t="s">
        <v>5168</v>
      </c>
      <c r="AD876" s="1" t="s">
        <v>292</v>
      </c>
      <c r="AE876" s="1" t="s">
        <v>300</v>
      </c>
      <c r="AF876" s="1">
        <v>0</v>
      </c>
      <c r="AG876" s="1"/>
      <c r="AH876" s="1" t="s">
        <v>42</v>
      </c>
    </row>
    <row r="877" spans="1:34" hidden="1" x14ac:dyDescent="0.25">
      <c r="A877" s="1" t="s">
        <v>5169</v>
      </c>
      <c r="B877" s="1" t="s">
        <v>5170</v>
      </c>
      <c r="C877" s="1" t="s">
        <v>50</v>
      </c>
      <c r="D877" s="1" t="s">
        <v>5171</v>
      </c>
      <c r="E877" s="1" t="s">
        <v>5172</v>
      </c>
      <c r="F877" s="1" t="s">
        <v>2248</v>
      </c>
      <c r="G877" s="5" t="s">
        <v>124</v>
      </c>
      <c r="H877" s="1">
        <v>2006</v>
      </c>
      <c r="I877" s="1" t="s">
        <v>934</v>
      </c>
      <c r="J877" s="2"/>
      <c r="K877" s="2">
        <v>1</v>
      </c>
      <c r="L877" s="2" t="s">
        <v>42</v>
      </c>
      <c r="M877" s="2" t="s">
        <v>42</v>
      </c>
      <c r="N877" s="2">
        <v>0</v>
      </c>
      <c r="O877" s="2" t="s">
        <v>42</v>
      </c>
      <c r="P877" s="2" t="s">
        <v>43</v>
      </c>
      <c r="Q877" s="2">
        <v>1</v>
      </c>
      <c r="R877" s="2" t="s">
        <v>42</v>
      </c>
      <c r="S877" s="2" t="s">
        <v>42</v>
      </c>
      <c r="T877" s="2">
        <v>0</v>
      </c>
      <c r="U877" s="2" t="s">
        <v>42</v>
      </c>
      <c r="V877" s="2" t="s">
        <v>42</v>
      </c>
      <c r="W877" s="2">
        <v>0</v>
      </c>
      <c r="X877" s="2" t="s">
        <v>42</v>
      </c>
      <c r="Y877" s="2" t="s">
        <v>42</v>
      </c>
      <c r="Z877" s="1">
        <v>1</v>
      </c>
      <c r="AA877" s="1" t="s">
        <v>42</v>
      </c>
      <c r="AB877" s="1" t="s">
        <v>42</v>
      </c>
      <c r="AC877" s="1" t="s">
        <v>5173</v>
      </c>
      <c r="AD877" s="1" t="s">
        <v>98</v>
      </c>
      <c r="AE877" s="1" t="s">
        <v>696</v>
      </c>
      <c r="AF877" s="1" t="s">
        <v>100</v>
      </c>
      <c r="AG877" s="1"/>
      <c r="AH877" s="1" t="s">
        <v>42</v>
      </c>
    </row>
    <row r="878" spans="1:34" hidden="1" x14ac:dyDescent="0.25">
      <c r="A878" s="1" t="s">
        <v>5178</v>
      </c>
      <c r="B878" s="1" t="s">
        <v>5179</v>
      </c>
      <c r="C878" s="1" t="s">
        <v>50</v>
      </c>
      <c r="D878" s="1" t="s">
        <v>5180</v>
      </c>
      <c r="E878" s="1" t="s">
        <v>5181</v>
      </c>
      <c r="F878" s="1" t="s">
        <v>78</v>
      </c>
      <c r="G878" s="5" t="s">
        <v>187</v>
      </c>
      <c r="H878" s="1">
        <v>2011</v>
      </c>
      <c r="I878" s="1" t="s">
        <v>79</v>
      </c>
      <c r="J878" s="2"/>
      <c r="K878" s="2">
        <v>1</v>
      </c>
      <c r="L878" s="2" t="s">
        <v>42</v>
      </c>
      <c r="M878" s="2" t="s">
        <v>42</v>
      </c>
      <c r="N878" s="2">
        <v>0</v>
      </c>
      <c r="O878" s="2" t="s">
        <v>42</v>
      </c>
      <c r="P878" s="2" t="s">
        <v>43</v>
      </c>
      <c r="Q878" s="2">
        <v>1</v>
      </c>
      <c r="R878" s="2" t="s">
        <v>42</v>
      </c>
      <c r="S878" s="2" t="s">
        <v>42</v>
      </c>
      <c r="T878" s="2">
        <v>0</v>
      </c>
      <c r="U878" s="2" t="s">
        <v>42</v>
      </c>
      <c r="V878" s="2" t="s">
        <v>42</v>
      </c>
      <c r="W878" s="2">
        <v>0</v>
      </c>
      <c r="X878" s="2" t="s">
        <v>42</v>
      </c>
      <c r="Y878" s="2" t="s">
        <v>42</v>
      </c>
      <c r="Z878" s="1">
        <v>0</v>
      </c>
      <c r="AA878" s="1" t="s">
        <v>42</v>
      </c>
      <c r="AB878" s="1" t="s">
        <v>42</v>
      </c>
      <c r="AC878" s="1" t="s">
        <v>5182</v>
      </c>
      <c r="AD878" s="1" t="s">
        <v>98</v>
      </c>
      <c r="AE878" s="1" t="s">
        <v>250</v>
      </c>
      <c r="AF878" s="1" t="s">
        <v>100</v>
      </c>
      <c r="AG878" s="1"/>
      <c r="AH878" s="1" t="s">
        <v>42</v>
      </c>
    </row>
    <row r="879" spans="1:34" hidden="1" x14ac:dyDescent="0.25">
      <c r="A879" s="1" t="s">
        <v>5183</v>
      </c>
      <c r="B879" s="1" t="s">
        <v>5184</v>
      </c>
      <c r="C879" s="1" t="s">
        <v>36</v>
      </c>
      <c r="D879" s="1" t="s">
        <v>5185</v>
      </c>
      <c r="E879" s="1" t="s">
        <v>5186</v>
      </c>
      <c r="F879" s="1" t="s">
        <v>2047</v>
      </c>
      <c r="G879" s="5" t="s">
        <v>942</v>
      </c>
      <c r="H879" s="1">
        <v>2006</v>
      </c>
      <c r="I879" s="1" t="s">
        <v>668</v>
      </c>
      <c r="J879" s="2"/>
      <c r="K879" s="2">
        <v>1</v>
      </c>
      <c r="L879" s="2" t="s">
        <v>42</v>
      </c>
      <c r="M879" s="2" t="s">
        <v>42</v>
      </c>
      <c r="N879" s="2">
        <v>0</v>
      </c>
      <c r="O879" s="2" t="s">
        <v>42</v>
      </c>
      <c r="P879" s="2" t="s">
        <v>43</v>
      </c>
      <c r="Q879" s="2">
        <v>1</v>
      </c>
      <c r="R879" s="2" t="s">
        <v>42</v>
      </c>
      <c r="S879" s="2" t="s">
        <v>42</v>
      </c>
      <c r="T879" s="2">
        <v>0</v>
      </c>
      <c r="U879" s="2" t="s">
        <v>42</v>
      </c>
      <c r="V879" s="2" t="s">
        <v>42</v>
      </c>
      <c r="W879" s="2">
        <v>0</v>
      </c>
      <c r="X879" s="2" t="s">
        <v>42</v>
      </c>
      <c r="Y879" s="2" t="s">
        <v>42</v>
      </c>
      <c r="Z879" s="1">
        <v>1</v>
      </c>
      <c r="AA879" s="1" t="s">
        <v>42</v>
      </c>
      <c r="AB879" s="1" t="s">
        <v>42</v>
      </c>
      <c r="AC879" s="1" t="s">
        <v>5187</v>
      </c>
      <c r="AD879" s="1" t="s">
        <v>98</v>
      </c>
      <c r="AE879" s="1" t="s">
        <v>1486</v>
      </c>
      <c r="AF879" s="1">
        <v>0</v>
      </c>
      <c r="AG879" s="1" t="s">
        <v>100</v>
      </c>
      <c r="AH879" s="1" t="s">
        <v>42</v>
      </c>
    </row>
    <row r="880" spans="1:34" hidden="1" x14ac:dyDescent="0.25">
      <c r="A880" s="1" t="s">
        <v>5192</v>
      </c>
      <c r="B880" s="1" t="s">
        <v>5193</v>
      </c>
      <c r="C880" s="1" t="s">
        <v>36</v>
      </c>
      <c r="D880" s="1" t="s">
        <v>5194</v>
      </c>
      <c r="E880" s="1" t="s">
        <v>5195</v>
      </c>
      <c r="F880" s="1" t="s">
        <v>941</v>
      </c>
      <c r="G880" s="5" t="s">
        <v>40</v>
      </c>
      <c r="H880" s="1">
        <v>2015</v>
      </c>
      <c r="I880" s="1" t="s">
        <v>390</v>
      </c>
      <c r="J880" s="2"/>
      <c r="K880" s="2">
        <v>1</v>
      </c>
      <c r="L880" s="2" t="s">
        <v>42</v>
      </c>
      <c r="M880" s="2" t="s">
        <v>42</v>
      </c>
      <c r="N880" s="2">
        <v>1</v>
      </c>
      <c r="O880" s="2" t="s">
        <v>42</v>
      </c>
      <c r="P880" s="2" t="s">
        <v>43</v>
      </c>
      <c r="Q880" s="2">
        <v>0</v>
      </c>
      <c r="R880" s="2" t="s">
        <v>42</v>
      </c>
      <c r="S880" s="2" t="s">
        <v>42</v>
      </c>
      <c r="T880" s="2">
        <v>1</v>
      </c>
      <c r="U880" s="2" t="s">
        <v>42</v>
      </c>
      <c r="V880" s="2" t="s">
        <v>42</v>
      </c>
      <c r="W880" s="2">
        <v>1</v>
      </c>
      <c r="X880" s="2" t="s">
        <v>42</v>
      </c>
      <c r="Y880" s="2" t="s">
        <v>42</v>
      </c>
      <c r="Z880" s="1">
        <v>1</v>
      </c>
      <c r="AA880" s="1" t="s">
        <v>42</v>
      </c>
      <c r="AB880" s="1" t="s">
        <v>42</v>
      </c>
      <c r="AC880" s="1" t="s">
        <v>5196</v>
      </c>
      <c r="AD880" s="1" t="s">
        <v>399</v>
      </c>
      <c r="AE880" s="1" t="s">
        <v>895</v>
      </c>
      <c r="AF880" s="1">
        <v>0</v>
      </c>
      <c r="AG880" s="1" t="s">
        <v>5197</v>
      </c>
      <c r="AH880" s="1" t="s">
        <v>42</v>
      </c>
    </row>
    <row r="881" spans="1:34" hidden="1" x14ac:dyDescent="0.25">
      <c r="A881" s="1" t="s">
        <v>5202</v>
      </c>
      <c r="B881" s="1" t="s">
        <v>5203</v>
      </c>
      <c r="C881" s="1" t="s">
        <v>77</v>
      </c>
      <c r="D881" s="1" t="s">
        <v>5204</v>
      </c>
      <c r="E881" s="1" t="s">
        <v>5205</v>
      </c>
      <c r="F881" s="1" t="s">
        <v>5206</v>
      </c>
      <c r="G881" s="5" t="s">
        <v>187</v>
      </c>
      <c r="H881" s="1">
        <v>2012</v>
      </c>
      <c r="I881" s="1" t="s">
        <v>1054</v>
      </c>
      <c r="J881" s="2"/>
      <c r="K881" s="2">
        <v>1</v>
      </c>
      <c r="L881" s="2" t="s">
        <v>42</v>
      </c>
      <c r="M881" s="2" t="s">
        <v>42</v>
      </c>
      <c r="N881" s="2">
        <v>1</v>
      </c>
      <c r="O881" s="2" t="s">
        <v>42</v>
      </c>
      <c r="P881" s="2" t="s">
        <v>43</v>
      </c>
      <c r="Q881" s="2">
        <v>0</v>
      </c>
      <c r="R881" s="2" t="s">
        <v>42</v>
      </c>
      <c r="S881" s="2" t="s">
        <v>42</v>
      </c>
      <c r="T881" s="2">
        <v>1</v>
      </c>
      <c r="U881" s="2" t="s">
        <v>42</v>
      </c>
      <c r="V881" s="2" t="s">
        <v>42</v>
      </c>
      <c r="W881" s="2">
        <v>1</v>
      </c>
      <c r="X881" s="2" t="s">
        <v>42</v>
      </c>
      <c r="Y881" s="2" t="s">
        <v>42</v>
      </c>
      <c r="Z881" s="1">
        <v>1</v>
      </c>
      <c r="AA881" s="1" t="s">
        <v>42</v>
      </c>
      <c r="AB881" s="1" t="s">
        <v>42</v>
      </c>
      <c r="AC881" s="1" t="s">
        <v>5207</v>
      </c>
      <c r="AD881" s="1" t="s">
        <v>88</v>
      </c>
      <c r="AE881" s="1" t="s">
        <v>530</v>
      </c>
      <c r="AF881" s="1">
        <v>0</v>
      </c>
      <c r="AG881" s="1" t="s">
        <v>557</v>
      </c>
      <c r="AH881" s="1" t="s">
        <v>42</v>
      </c>
    </row>
    <row r="882" spans="1:34" hidden="1" x14ac:dyDescent="0.25">
      <c r="A882" s="1" t="s">
        <v>5208</v>
      </c>
      <c r="B882" s="1" t="s">
        <v>5209</v>
      </c>
      <c r="C882" s="1" t="s">
        <v>50</v>
      </c>
      <c r="D882" s="1" t="s">
        <v>5210</v>
      </c>
      <c r="E882" s="1" t="s">
        <v>5211</v>
      </c>
      <c r="F882" s="1" t="s">
        <v>553</v>
      </c>
      <c r="G882" s="5" t="s">
        <v>257</v>
      </c>
      <c r="H882" s="1">
        <v>2017</v>
      </c>
      <c r="I882" s="1" t="s">
        <v>125</v>
      </c>
      <c r="J882" s="2"/>
      <c r="K882" s="2">
        <v>1</v>
      </c>
      <c r="L882" s="2" t="s">
        <v>42</v>
      </c>
      <c r="M882" s="2" t="s">
        <v>42</v>
      </c>
      <c r="N882" s="2">
        <v>0</v>
      </c>
      <c r="O882" s="2" t="s">
        <v>42</v>
      </c>
      <c r="P882" s="2" t="s">
        <v>43</v>
      </c>
      <c r="Q882" s="2">
        <v>1</v>
      </c>
      <c r="R882" s="2" t="s">
        <v>42</v>
      </c>
      <c r="S882" s="2" t="s">
        <v>42</v>
      </c>
      <c r="T882" s="2">
        <v>0</v>
      </c>
      <c r="U882" s="2" t="s">
        <v>42</v>
      </c>
      <c r="V882" s="2" t="s">
        <v>42</v>
      </c>
      <c r="W882" s="2">
        <v>0</v>
      </c>
      <c r="X882" s="2" t="s">
        <v>42</v>
      </c>
      <c r="Y882" s="2" t="s">
        <v>42</v>
      </c>
      <c r="Z882" s="1">
        <v>1</v>
      </c>
      <c r="AA882" s="1" t="s">
        <v>42</v>
      </c>
      <c r="AB882" s="1" t="s">
        <v>42</v>
      </c>
      <c r="AC882" s="1" t="s">
        <v>5212</v>
      </c>
      <c r="AD882" s="1" t="s">
        <v>88</v>
      </c>
      <c r="AE882" s="1" t="s">
        <v>5213</v>
      </c>
      <c r="AF882" s="1" t="s">
        <v>100</v>
      </c>
      <c r="AG882" s="1" t="s">
        <v>2769</v>
      </c>
      <c r="AH882" s="1" t="s">
        <v>42</v>
      </c>
    </row>
    <row r="883" spans="1:34" hidden="1" x14ac:dyDescent="0.25">
      <c r="A883" s="1" t="s">
        <v>5218</v>
      </c>
      <c r="B883" s="1" t="s">
        <v>5219</v>
      </c>
      <c r="C883" s="1" t="s">
        <v>103</v>
      </c>
      <c r="D883" s="1" t="s">
        <v>5220</v>
      </c>
      <c r="E883" s="1" t="s">
        <v>5221</v>
      </c>
      <c r="F883" s="1" t="s">
        <v>5222</v>
      </c>
      <c r="G883" s="5" t="s">
        <v>96</v>
      </c>
      <c r="H883" s="1">
        <v>2007</v>
      </c>
      <c r="I883" s="1" t="s">
        <v>429</v>
      </c>
      <c r="J883" s="2"/>
      <c r="K883" s="2">
        <v>1</v>
      </c>
      <c r="L883" s="2" t="s">
        <v>42</v>
      </c>
      <c r="M883" s="2" t="s">
        <v>42</v>
      </c>
      <c r="N883" s="2">
        <v>1</v>
      </c>
      <c r="O883" s="2" t="s">
        <v>42</v>
      </c>
      <c r="P883" s="2" t="s">
        <v>43</v>
      </c>
      <c r="Q883" s="2">
        <v>0</v>
      </c>
      <c r="R883" s="2" t="s">
        <v>42</v>
      </c>
      <c r="S883" s="2" t="s">
        <v>42</v>
      </c>
      <c r="T883" s="2">
        <v>1</v>
      </c>
      <c r="U883" s="2" t="s">
        <v>42</v>
      </c>
      <c r="V883" s="2" t="s">
        <v>42</v>
      </c>
      <c r="W883" s="2">
        <v>1</v>
      </c>
      <c r="X883" s="2" t="s">
        <v>42</v>
      </c>
      <c r="Y883" s="2" t="s">
        <v>42</v>
      </c>
      <c r="Z883" s="1">
        <v>1</v>
      </c>
      <c r="AA883" s="1" t="s">
        <v>42</v>
      </c>
      <c r="AB883" s="1" t="s">
        <v>42</v>
      </c>
      <c r="AC883" s="1" t="s">
        <v>5223</v>
      </c>
      <c r="AD883" s="1" t="s">
        <v>88</v>
      </c>
      <c r="AE883" s="1" t="s">
        <v>408</v>
      </c>
      <c r="AF883" s="1" t="s">
        <v>100</v>
      </c>
      <c r="AG883" s="1" t="s">
        <v>1098</v>
      </c>
      <c r="AH883" s="1" t="s">
        <v>42</v>
      </c>
    </row>
    <row r="884" spans="1:34" hidden="1" x14ac:dyDescent="0.25">
      <c r="A884" s="1" t="s">
        <v>5224</v>
      </c>
      <c r="B884" s="1" t="s">
        <v>3352</v>
      </c>
      <c r="C884" s="1" t="s">
        <v>286</v>
      </c>
      <c r="D884" s="1" t="s">
        <v>5225</v>
      </c>
      <c r="E884" s="1" t="s">
        <v>5226</v>
      </c>
      <c r="F884" s="1" t="s">
        <v>3239</v>
      </c>
      <c r="G884" s="5" t="s">
        <v>266</v>
      </c>
      <c r="H884" s="1">
        <v>2015</v>
      </c>
      <c r="I884" s="1" t="s">
        <v>258</v>
      </c>
      <c r="J884" s="2"/>
      <c r="K884" s="2">
        <v>1</v>
      </c>
      <c r="L884" s="2" t="s">
        <v>42</v>
      </c>
      <c r="M884" s="2" t="s">
        <v>42</v>
      </c>
      <c r="N884" s="2">
        <v>0</v>
      </c>
      <c r="O884" s="2" t="s">
        <v>42</v>
      </c>
      <c r="P884" s="2" t="s">
        <v>43</v>
      </c>
      <c r="Q884" s="2">
        <v>1</v>
      </c>
      <c r="R884" s="2" t="s">
        <v>42</v>
      </c>
      <c r="S884" s="2" t="s">
        <v>42</v>
      </c>
      <c r="T884" s="2">
        <v>0</v>
      </c>
      <c r="U884" s="2" t="s">
        <v>42</v>
      </c>
      <c r="V884" s="2" t="s">
        <v>42</v>
      </c>
      <c r="W884" s="2">
        <v>0</v>
      </c>
      <c r="X884" s="2" t="s">
        <v>42</v>
      </c>
      <c r="Y884" s="2" t="s">
        <v>42</v>
      </c>
      <c r="Z884" s="1">
        <v>1</v>
      </c>
      <c r="AA884" s="1" t="s">
        <v>42</v>
      </c>
      <c r="AB884" s="1" t="s">
        <v>42</v>
      </c>
      <c r="AC884" s="1" t="s">
        <v>5227</v>
      </c>
      <c r="AD884" s="1" t="s">
        <v>98</v>
      </c>
      <c r="AE884" s="1" t="s">
        <v>958</v>
      </c>
      <c r="AF884" s="1">
        <v>0</v>
      </c>
      <c r="AG884" s="1"/>
      <c r="AH884" s="1" t="s">
        <v>42</v>
      </c>
    </row>
    <row r="885" spans="1:34" hidden="1" x14ac:dyDescent="0.25">
      <c r="A885" s="1" t="s">
        <v>5228</v>
      </c>
      <c r="B885" s="1" t="s">
        <v>5229</v>
      </c>
      <c r="C885" s="1" t="s">
        <v>50</v>
      </c>
      <c r="D885" s="1" t="s">
        <v>5230</v>
      </c>
      <c r="E885" s="1" t="s">
        <v>5231</v>
      </c>
      <c r="F885" s="1" t="s">
        <v>1464</v>
      </c>
      <c r="G885" s="5" t="s">
        <v>865</v>
      </c>
      <c r="H885" s="1">
        <v>2006</v>
      </c>
      <c r="I885" s="1" t="s">
        <v>728</v>
      </c>
      <c r="J885" s="2"/>
      <c r="K885" s="2">
        <v>1</v>
      </c>
      <c r="L885" s="2" t="s">
        <v>42</v>
      </c>
      <c r="M885" s="2" t="s">
        <v>42</v>
      </c>
      <c r="N885" s="2">
        <v>0</v>
      </c>
      <c r="O885" s="2" t="s">
        <v>42</v>
      </c>
      <c r="P885" s="2" t="s">
        <v>43</v>
      </c>
      <c r="Q885" s="2">
        <v>1</v>
      </c>
      <c r="R885" s="2" t="s">
        <v>42</v>
      </c>
      <c r="S885" s="2" t="s">
        <v>42</v>
      </c>
      <c r="T885" s="2">
        <v>0</v>
      </c>
      <c r="U885" s="2" t="s">
        <v>42</v>
      </c>
      <c r="V885" s="2" t="s">
        <v>42</v>
      </c>
      <c r="W885" s="2">
        <v>0</v>
      </c>
      <c r="X885" s="2" t="s">
        <v>42</v>
      </c>
      <c r="Y885" s="2" t="s">
        <v>42</v>
      </c>
      <c r="Z885" s="1">
        <v>1</v>
      </c>
      <c r="AA885" s="1" t="s">
        <v>42</v>
      </c>
      <c r="AB885" s="1" t="s">
        <v>42</v>
      </c>
      <c r="AC885" s="1" t="s">
        <v>5232</v>
      </c>
      <c r="AD885" s="1" t="s">
        <v>292</v>
      </c>
      <c r="AE885" s="1" t="s">
        <v>448</v>
      </c>
      <c r="AF885" s="1" t="s">
        <v>100</v>
      </c>
      <c r="AG885" s="1"/>
      <c r="AH885" s="1" t="s">
        <v>42</v>
      </c>
    </row>
    <row r="886" spans="1:34" hidden="1" x14ac:dyDescent="0.25">
      <c r="A886" s="1" t="s">
        <v>5233</v>
      </c>
      <c r="B886" s="1" t="s">
        <v>5234</v>
      </c>
      <c r="C886" s="1" t="s">
        <v>77</v>
      </c>
      <c r="D886" s="1" t="s">
        <v>5235</v>
      </c>
      <c r="E886" s="1" t="s">
        <v>5236</v>
      </c>
      <c r="F886" s="1" t="s">
        <v>1137</v>
      </c>
      <c r="G886" s="5" t="s">
        <v>40</v>
      </c>
      <c r="H886" s="1">
        <v>2015</v>
      </c>
      <c r="I886" s="1" t="s">
        <v>267</v>
      </c>
      <c r="J886" s="2"/>
      <c r="K886" s="2">
        <v>1</v>
      </c>
      <c r="L886" s="2" t="s">
        <v>42</v>
      </c>
      <c r="M886" s="2" t="s">
        <v>42</v>
      </c>
      <c r="N886" s="2">
        <v>1</v>
      </c>
      <c r="O886" s="2" t="s">
        <v>42</v>
      </c>
      <c r="P886" s="2" t="s">
        <v>43</v>
      </c>
      <c r="Q886" s="2">
        <v>1</v>
      </c>
      <c r="R886" s="2" t="s">
        <v>42</v>
      </c>
      <c r="S886" s="2" t="s">
        <v>42</v>
      </c>
      <c r="T886" s="2">
        <v>1</v>
      </c>
      <c r="U886" s="2" t="s">
        <v>42</v>
      </c>
      <c r="V886" s="2" t="s">
        <v>42</v>
      </c>
      <c r="W886" s="2">
        <v>0</v>
      </c>
      <c r="X886" s="2" t="s">
        <v>42</v>
      </c>
      <c r="Y886" s="2" t="s">
        <v>42</v>
      </c>
      <c r="Z886" s="1">
        <v>0</v>
      </c>
      <c r="AA886" s="1" t="s">
        <v>42</v>
      </c>
      <c r="AB886" s="1" t="s">
        <v>42</v>
      </c>
      <c r="AC886" s="1" t="s">
        <v>5237</v>
      </c>
      <c r="AD886" s="1" t="s">
        <v>399</v>
      </c>
      <c r="AE886" s="1" t="s">
        <v>2465</v>
      </c>
      <c r="AF886" s="1">
        <v>0</v>
      </c>
      <c r="AG886" s="1" t="s">
        <v>100</v>
      </c>
      <c r="AH886" s="1" t="s">
        <v>42</v>
      </c>
    </row>
    <row r="887" spans="1:34" hidden="1" x14ac:dyDescent="0.25">
      <c r="A887" s="1" t="s">
        <v>5238</v>
      </c>
      <c r="B887" s="1" t="s">
        <v>5239</v>
      </c>
      <c r="C887" s="1" t="s">
        <v>77</v>
      </c>
      <c r="D887" s="1" t="s">
        <v>5240</v>
      </c>
      <c r="E887" s="1" t="s">
        <v>5241</v>
      </c>
      <c r="F887" s="1" t="s">
        <v>1990</v>
      </c>
      <c r="G887" s="5" t="s">
        <v>324</v>
      </c>
      <c r="H887" s="1">
        <v>2017</v>
      </c>
      <c r="I887" s="1" t="s">
        <v>668</v>
      </c>
      <c r="J887" s="2"/>
      <c r="K887" s="2">
        <v>1</v>
      </c>
      <c r="L887" s="2" t="s">
        <v>42</v>
      </c>
      <c r="M887" s="2" t="s">
        <v>42</v>
      </c>
      <c r="N887" s="2">
        <v>1</v>
      </c>
      <c r="O887" s="2" t="s">
        <v>42</v>
      </c>
      <c r="P887" s="2" t="s">
        <v>43</v>
      </c>
      <c r="Q887" s="2">
        <v>0</v>
      </c>
      <c r="R887" s="2" t="s">
        <v>42</v>
      </c>
      <c r="S887" s="2" t="s">
        <v>42</v>
      </c>
      <c r="T887" s="2">
        <v>1</v>
      </c>
      <c r="U887" s="2" t="s">
        <v>42</v>
      </c>
      <c r="V887" s="2" t="s">
        <v>42</v>
      </c>
      <c r="W887" s="2">
        <v>1</v>
      </c>
      <c r="X887" s="2" t="s">
        <v>42</v>
      </c>
      <c r="Y887" s="2" t="s">
        <v>42</v>
      </c>
      <c r="Z887" s="1">
        <v>1</v>
      </c>
      <c r="AA887" s="1" t="s">
        <v>42</v>
      </c>
      <c r="AB887" s="1" t="s">
        <v>42</v>
      </c>
      <c r="AC887" s="1" t="s">
        <v>5242</v>
      </c>
      <c r="AD887" s="1" t="s">
        <v>88</v>
      </c>
      <c r="AE887" s="1" t="s">
        <v>1289</v>
      </c>
      <c r="AF887" s="1">
        <v>0</v>
      </c>
      <c r="AG887" s="1"/>
      <c r="AH887" s="1" t="s">
        <v>42</v>
      </c>
    </row>
    <row r="888" spans="1:34" hidden="1" x14ac:dyDescent="0.25">
      <c r="A888" s="1" t="s">
        <v>5243</v>
      </c>
      <c r="B888" s="1" t="s">
        <v>5244</v>
      </c>
      <c r="C888" s="1" t="s">
        <v>50</v>
      </c>
      <c r="D888" s="1" t="s">
        <v>5245</v>
      </c>
      <c r="E888" s="1" t="s">
        <v>5246</v>
      </c>
      <c r="F888" s="1" t="s">
        <v>5247</v>
      </c>
      <c r="G888" s="5" t="s">
        <v>40</v>
      </c>
      <c r="H888" s="1">
        <v>2016</v>
      </c>
      <c r="I888" s="1" t="s">
        <v>438</v>
      </c>
      <c r="J888" s="2"/>
      <c r="K888" s="2">
        <v>1</v>
      </c>
      <c r="L888" s="2" t="s">
        <v>42</v>
      </c>
      <c r="M888" s="2" t="s">
        <v>42</v>
      </c>
      <c r="N888" s="2">
        <v>0</v>
      </c>
      <c r="O888" s="2" t="s">
        <v>42</v>
      </c>
      <c r="P888" s="2" t="s">
        <v>43</v>
      </c>
      <c r="Q888" s="2">
        <v>1</v>
      </c>
      <c r="R888" s="2" t="s">
        <v>42</v>
      </c>
      <c r="S888" s="2" t="s">
        <v>42</v>
      </c>
      <c r="T888" s="2">
        <v>0</v>
      </c>
      <c r="U888" s="2" t="s">
        <v>42</v>
      </c>
      <c r="V888" s="2" t="s">
        <v>42</v>
      </c>
      <c r="W888" s="2">
        <v>0</v>
      </c>
      <c r="X888" s="2" t="s">
        <v>42</v>
      </c>
      <c r="Y888" s="2" t="s">
        <v>42</v>
      </c>
      <c r="Z888" s="1">
        <v>1</v>
      </c>
      <c r="AA888" s="1" t="s">
        <v>42</v>
      </c>
      <c r="AB888" s="1" t="s">
        <v>42</v>
      </c>
      <c r="AC888" s="1" t="s">
        <v>5248</v>
      </c>
      <c r="AD888" s="1" t="s">
        <v>250</v>
      </c>
      <c r="AE888" s="1" t="s">
        <v>46</v>
      </c>
      <c r="AF888" s="1" t="s">
        <v>100</v>
      </c>
      <c r="AG888" s="1" t="s">
        <v>1885</v>
      </c>
      <c r="AH888" s="1" t="s">
        <v>42</v>
      </c>
    </row>
    <row r="889" spans="1:34" hidden="1" x14ac:dyDescent="0.25">
      <c r="A889" s="1" t="s">
        <v>5249</v>
      </c>
      <c r="B889" s="1" t="s">
        <v>5250</v>
      </c>
      <c r="C889" s="1" t="s">
        <v>36</v>
      </c>
      <c r="D889" s="1" t="s">
        <v>5251</v>
      </c>
      <c r="E889" s="1" t="s">
        <v>5252</v>
      </c>
      <c r="F889" s="1" t="s">
        <v>5253</v>
      </c>
      <c r="G889" s="5" t="s">
        <v>257</v>
      </c>
      <c r="H889" s="1">
        <v>2017</v>
      </c>
      <c r="I889" s="1" t="s">
        <v>984</v>
      </c>
      <c r="J889" s="2"/>
      <c r="K889" s="2">
        <v>1</v>
      </c>
      <c r="L889" s="2" t="s">
        <v>42</v>
      </c>
      <c r="M889" s="2" t="s">
        <v>42</v>
      </c>
      <c r="N889" s="2">
        <v>0</v>
      </c>
      <c r="O889" s="2" t="s">
        <v>42</v>
      </c>
      <c r="P889" s="2" t="s">
        <v>43</v>
      </c>
      <c r="Q889" s="2">
        <v>1</v>
      </c>
      <c r="R889" s="2" t="s">
        <v>42</v>
      </c>
      <c r="S889" s="2" t="s">
        <v>42</v>
      </c>
      <c r="T889" s="2">
        <v>0</v>
      </c>
      <c r="U889" s="2" t="s">
        <v>42</v>
      </c>
      <c r="V889" s="2" t="s">
        <v>42</v>
      </c>
      <c r="W889" s="2">
        <v>0</v>
      </c>
      <c r="X889" s="2" t="s">
        <v>42</v>
      </c>
      <c r="Y889" s="2" t="s">
        <v>42</v>
      </c>
      <c r="Z889" s="1">
        <v>1</v>
      </c>
      <c r="AA889" s="1" t="s">
        <v>42</v>
      </c>
      <c r="AB889" s="1" t="s">
        <v>42</v>
      </c>
      <c r="AC889" s="1" t="s">
        <v>5254</v>
      </c>
      <c r="AD889" s="1" t="s">
        <v>250</v>
      </c>
      <c r="AE889" s="1" t="s">
        <v>46</v>
      </c>
      <c r="AF889" s="1">
        <v>0</v>
      </c>
      <c r="AG889" s="1" t="s">
        <v>5255</v>
      </c>
      <c r="AH889" s="1" t="s">
        <v>42</v>
      </c>
    </row>
    <row r="890" spans="1:34" hidden="1" x14ac:dyDescent="0.25">
      <c r="A890" s="1" t="s">
        <v>5256</v>
      </c>
      <c r="B890" s="1" t="s">
        <v>5257</v>
      </c>
      <c r="C890" s="1" t="s">
        <v>103</v>
      </c>
      <c r="D890" s="1" t="s">
        <v>5258</v>
      </c>
      <c r="E890" s="1" t="s">
        <v>5259</v>
      </c>
      <c r="F890" s="1" t="s">
        <v>371</v>
      </c>
      <c r="G890" s="5" t="s">
        <v>96</v>
      </c>
      <c r="H890" s="1">
        <v>2007</v>
      </c>
      <c r="I890" s="1" t="s">
        <v>275</v>
      </c>
      <c r="J890" s="2"/>
      <c r="K890" s="2">
        <v>1</v>
      </c>
      <c r="L890" s="2" t="s">
        <v>42</v>
      </c>
      <c r="M890" s="2" t="s">
        <v>42</v>
      </c>
      <c r="N890" s="2">
        <v>1</v>
      </c>
      <c r="O890" s="2" t="s">
        <v>42</v>
      </c>
      <c r="P890" s="2" t="s">
        <v>43</v>
      </c>
      <c r="Q890" s="2">
        <v>0</v>
      </c>
      <c r="R890" s="2" t="s">
        <v>42</v>
      </c>
      <c r="S890" s="2" t="s">
        <v>42</v>
      </c>
      <c r="T890" s="2">
        <v>1</v>
      </c>
      <c r="U890" s="2" t="s">
        <v>42</v>
      </c>
      <c r="V890" s="2" t="s">
        <v>42</v>
      </c>
      <c r="W890" s="2">
        <v>1</v>
      </c>
      <c r="X890" s="2" t="s">
        <v>42</v>
      </c>
      <c r="Y890" s="2" t="s">
        <v>42</v>
      </c>
      <c r="Z890" s="1">
        <v>1</v>
      </c>
      <c r="AA890" s="1" t="s">
        <v>42</v>
      </c>
      <c r="AB890" s="1" t="s">
        <v>42</v>
      </c>
      <c r="AC890" s="1" t="s">
        <v>5260</v>
      </c>
      <c r="AD890" s="1" t="s">
        <v>88</v>
      </c>
      <c r="AE890" s="1" t="s">
        <v>491</v>
      </c>
      <c r="AF890" s="1" t="s">
        <v>100</v>
      </c>
      <c r="AG890" s="1" t="s">
        <v>1098</v>
      </c>
      <c r="AH890" s="1" t="s">
        <v>42</v>
      </c>
    </row>
    <row r="891" spans="1:34" hidden="1" x14ac:dyDescent="0.25">
      <c r="A891" s="1" t="s">
        <v>5266</v>
      </c>
      <c r="B891" s="1" t="s">
        <v>5267</v>
      </c>
      <c r="C891" s="1" t="s">
        <v>36</v>
      </c>
      <c r="D891" s="1" t="s">
        <v>5268</v>
      </c>
      <c r="E891" s="1" t="s">
        <v>5269</v>
      </c>
      <c r="F891" s="1" t="s">
        <v>5270</v>
      </c>
      <c r="G891" s="5" t="s">
        <v>1752</v>
      </c>
      <c r="H891" s="1">
        <v>2006</v>
      </c>
      <c r="I891" s="1" t="s">
        <v>621</v>
      </c>
      <c r="J891" s="2"/>
      <c r="K891" s="2">
        <v>1</v>
      </c>
      <c r="L891" s="2" t="s">
        <v>42</v>
      </c>
      <c r="M891" s="2" t="s">
        <v>42</v>
      </c>
      <c r="N891" s="2">
        <v>0</v>
      </c>
      <c r="O891" s="2" t="s">
        <v>42</v>
      </c>
      <c r="P891" s="2" t="s">
        <v>43</v>
      </c>
      <c r="Q891" s="2">
        <v>1</v>
      </c>
      <c r="R891" s="2" t="s">
        <v>42</v>
      </c>
      <c r="S891" s="2" t="s">
        <v>42</v>
      </c>
      <c r="T891" s="2">
        <v>0</v>
      </c>
      <c r="U891" s="2" t="s">
        <v>42</v>
      </c>
      <c r="V891" s="2" t="s">
        <v>42</v>
      </c>
      <c r="W891" s="2">
        <v>0</v>
      </c>
      <c r="X891" s="2" t="s">
        <v>42</v>
      </c>
      <c r="Y891" s="2" t="s">
        <v>42</v>
      </c>
      <c r="Z891" s="1">
        <v>1</v>
      </c>
      <c r="AA891" s="1" t="s">
        <v>42</v>
      </c>
      <c r="AB891" s="1" t="s">
        <v>42</v>
      </c>
      <c r="AC891" s="1" t="s">
        <v>5271</v>
      </c>
      <c r="AD891" s="1" t="s">
        <v>250</v>
      </c>
      <c r="AE891" s="1" t="s">
        <v>2415</v>
      </c>
      <c r="AF891" s="1">
        <v>0</v>
      </c>
      <c r="AG891" s="1" t="s">
        <v>5272</v>
      </c>
      <c r="AH891" s="1" t="s">
        <v>42</v>
      </c>
    </row>
    <row r="892" spans="1:34" hidden="1" x14ac:dyDescent="0.25">
      <c r="A892" s="1" t="s">
        <v>5273</v>
      </c>
      <c r="B892" s="1" t="s">
        <v>5274</v>
      </c>
      <c r="C892" s="1" t="s">
        <v>36</v>
      </c>
      <c r="D892" s="1" t="s">
        <v>5275</v>
      </c>
      <c r="E892" s="1" t="s">
        <v>5276</v>
      </c>
      <c r="F892" s="1" t="s">
        <v>2575</v>
      </c>
      <c r="G892" s="5" t="s">
        <v>290</v>
      </c>
      <c r="H892" s="1">
        <v>2007</v>
      </c>
      <c r="I892" s="1" t="s">
        <v>258</v>
      </c>
      <c r="J892" s="2"/>
      <c r="K892" s="2">
        <v>1</v>
      </c>
      <c r="L892" s="2" t="s">
        <v>42</v>
      </c>
      <c r="M892" s="2" t="s">
        <v>42</v>
      </c>
      <c r="N892" s="2">
        <v>0</v>
      </c>
      <c r="O892" s="2" t="s">
        <v>42</v>
      </c>
      <c r="P892" s="2" t="s">
        <v>43</v>
      </c>
      <c r="Q892" s="2">
        <v>1</v>
      </c>
      <c r="R892" s="2" t="s">
        <v>42</v>
      </c>
      <c r="S892" s="2" t="s">
        <v>42</v>
      </c>
      <c r="T892" s="2">
        <v>0</v>
      </c>
      <c r="U892" s="2" t="s">
        <v>42</v>
      </c>
      <c r="V892" s="2" t="s">
        <v>42</v>
      </c>
      <c r="W892" s="2">
        <v>0</v>
      </c>
      <c r="X892" s="2" t="s">
        <v>42</v>
      </c>
      <c r="Y892" s="2" t="s">
        <v>42</v>
      </c>
      <c r="Z892" s="1">
        <v>1</v>
      </c>
      <c r="AA892" s="1" t="s">
        <v>42</v>
      </c>
      <c r="AB892" s="1" t="s">
        <v>42</v>
      </c>
      <c r="AC892" s="1" t="s">
        <v>5277</v>
      </c>
      <c r="AD892" s="1" t="s">
        <v>250</v>
      </c>
      <c r="AE892" s="1" t="s">
        <v>2415</v>
      </c>
      <c r="AF892" s="1">
        <v>0</v>
      </c>
      <c r="AG892" s="1" t="s">
        <v>5272</v>
      </c>
      <c r="AH892" s="1" t="s">
        <v>42</v>
      </c>
    </row>
    <row r="893" spans="1:34" hidden="1" x14ac:dyDescent="0.25">
      <c r="A893" s="1" t="s">
        <v>5278</v>
      </c>
      <c r="B893" s="1" t="s">
        <v>5279</v>
      </c>
      <c r="C893" s="1" t="s">
        <v>50</v>
      </c>
      <c r="D893" s="1" t="s">
        <v>5280</v>
      </c>
      <c r="E893" s="1" t="s">
        <v>5281</v>
      </c>
      <c r="F893" s="1" t="s">
        <v>5282</v>
      </c>
      <c r="G893" s="5" t="s">
        <v>96</v>
      </c>
      <c r="H893" s="1">
        <v>2006</v>
      </c>
      <c r="I893" s="1" t="s">
        <v>5283</v>
      </c>
      <c r="J893" s="2"/>
      <c r="K893" s="2">
        <v>1</v>
      </c>
      <c r="L893" s="2" t="s">
        <v>42</v>
      </c>
      <c r="M893" s="2" t="s">
        <v>42</v>
      </c>
      <c r="N893" s="2">
        <v>1</v>
      </c>
      <c r="O893" s="2" t="s">
        <v>42</v>
      </c>
      <c r="P893" s="2" t="s">
        <v>43</v>
      </c>
      <c r="Q893" s="2">
        <v>1</v>
      </c>
      <c r="R893" s="2" t="s">
        <v>42</v>
      </c>
      <c r="S893" s="2" t="s">
        <v>42</v>
      </c>
      <c r="T893" s="2">
        <v>1</v>
      </c>
      <c r="U893" s="2" t="s">
        <v>42</v>
      </c>
      <c r="V893" s="2" t="s">
        <v>42</v>
      </c>
      <c r="W893" s="2">
        <v>0</v>
      </c>
      <c r="X893" s="2" t="s">
        <v>42</v>
      </c>
      <c r="Y893" s="2" t="s">
        <v>42</v>
      </c>
      <c r="Z893" s="1">
        <v>1</v>
      </c>
      <c r="AA893" s="1" t="s">
        <v>42</v>
      </c>
      <c r="AB893" s="1" t="s">
        <v>42</v>
      </c>
      <c r="AC893" s="1" t="s">
        <v>5284</v>
      </c>
      <c r="AD893" s="1" t="s">
        <v>399</v>
      </c>
      <c r="AE893" s="1" t="s">
        <v>423</v>
      </c>
      <c r="AF893" s="1" t="s">
        <v>100</v>
      </c>
      <c r="AG893" s="1"/>
      <c r="AH893" s="1" t="s">
        <v>42</v>
      </c>
    </row>
    <row r="894" spans="1:34" hidden="1" x14ac:dyDescent="0.25">
      <c r="A894" s="1" t="s">
        <v>5290</v>
      </c>
      <c r="B894" s="1" t="s">
        <v>5291</v>
      </c>
      <c r="C894" s="1" t="s">
        <v>36</v>
      </c>
      <c r="D894" s="1" t="s">
        <v>5292</v>
      </c>
      <c r="E894" s="1" t="s">
        <v>5293</v>
      </c>
      <c r="F894" s="1" t="s">
        <v>2420</v>
      </c>
      <c r="G894" s="5" t="s">
        <v>461</v>
      </c>
      <c r="H894" s="1">
        <v>2010</v>
      </c>
      <c r="I894" s="1" t="s">
        <v>505</v>
      </c>
      <c r="J894" s="2"/>
      <c r="K894" s="2">
        <v>1</v>
      </c>
      <c r="L894" s="2" t="s">
        <v>42</v>
      </c>
      <c r="M894" s="2" t="s">
        <v>42</v>
      </c>
      <c r="N894" s="2">
        <v>1</v>
      </c>
      <c r="O894" s="2" t="s">
        <v>42</v>
      </c>
      <c r="P894" s="2" t="s">
        <v>43</v>
      </c>
      <c r="Q894" s="2">
        <v>1</v>
      </c>
      <c r="R894" s="2" t="s">
        <v>42</v>
      </c>
      <c r="S894" s="2" t="s">
        <v>42</v>
      </c>
      <c r="T894" s="2">
        <v>1</v>
      </c>
      <c r="U894" s="2" t="s">
        <v>42</v>
      </c>
      <c r="V894" s="2" t="s">
        <v>42</v>
      </c>
      <c r="W894" s="2">
        <v>0</v>
      </c>
      <c r="X894" s="2" t="s">
        <v>42</v>
      </c>
      <c r="Y894" s="2" t="s">
        <v>42</v>
      </c>
      <c r="Z894" s="1">
        <v>0</v>
      </c>
      <c r="AA894" s="1" t="s">
        <v>42</v>
      </c>
      <c r="AB894" s="1" t="s">
        <v>42</v>
      </c>
      <c r="AC894" s="1" t="s">
        <v>5294</v>
      </c>
      <c r="AD894" s="1" t="s">
        <v>250</v>
      </c>
      <c r="AE894" s="1" t="s">
        <v>251</v>
      </c>
      <c r="AF894" s="1">
        <v>0</v>
      </c>
      <c r="AG894" s="1" t="s">
        <v>66</v>
      </c>
      <c r="AH894" s="1" t="s">
        <v>42</v>
      </c>
    </row>
    <row r="895" spans="1:34" hidden="1" x14ac:dyDescent="0.25">
      <c r="A895" s="1" t="s">
        <v>5295</v>
      </c>
      <c r="B895" s="1" t="s">
        <v>5296</v>
      </c>
      <c r="C895" s="1" t="s">
        <v>36</v>
      </c>
      <c r="D895" s="1" t="s">
        <v>5297</v>
      </c>
      <c r="E895" s="1" t="s">
        <v>5298</v>
      </c>
      <c r="F895" s="1" t="s">
        <v>5299</v>
      </c>
      <c r="G895" s="5" t="s">
        <v>266</v>
      </c>
      <c r="H895" s="1">
        <v>2015</v>
      </c>
      <c r="I895" s="1" t="s">
        <v>144</v>
      </c>
      <c r="J895" s="2"/>
      <c r="K895" s="2">
        <v>1</v>
      </c>
      <c r="L895" s="2" t="s">
        <v>42</v>
      </c>
      <c r="M895" s="2" t="s">
        <v>42</v>
      </c>
      <c r="N895" s="2">
        <v>0</v>
      </c>
      <c r="O895" s="2" t="s">
        <v>42</v>
      </c>
      <c r="P895" s="2" t="s">
        <v>43</v>
      </c>
      <c r="Q895" s="2">
        <v>1</v>
      </c>
      <c r="R895" s="2" t="s">
        <v>42</v>
      </c>
      <c r="S895" s="2" t="s">
        <v>42</v>
      </c>
      <c r="T895" s="2">
        <v>0</v>
      </c>
      <c r="U895" s="2" t="s">
        <v>42</v>
      </c>
      <c r="V895" s="2" t="s">
        <v>42</v>
      </c>
      <c r="W895" s="2">
        <v>0</v>
      </c>
      <c r="X895" s="2" t="s">
        <v>42</v>
      </c>
      <c r="Y895" s="2" t="s">
        <v>42</v>
      </c>
      <c r="Z895" s="1">
        <v>0</v>
      </c>
      <c r="AA895" s="1" t="s">
        <v>42</v>
      </c>
      <c r="AB895" s="1" t="s">
        <v>42</v>
      </c>
      <c r="AC895" s="1" t="s">
        <v>5300</v>
      </c>
      <c r="AD895" s="1" t="s">
        <v>65</v>
      </c>
      <c r="AE895" s="1" t="s">
        <v>208</v>
      </c>
      <c r="AF895" s="1">
        <v>0</v>
      </c>
      <c r="AG895" s="1" t="s">
        <v>191</v>
      </c>
      <c r="AH895" s="1" t="s">
        <v>42</v>
      </c>
    </row>
    <row r="896" spans="1:34" hidden="1" x14ac:dyDescent="0.25">
      <c r="A896" s="1" t="s">
        <v>5301</v>
      </c>
      <c r="B896" s="1" t="s">
        <v>5302</v>
      </c>
      <c r="C896" s="1" t="s">
        <v>50</v>
      </c>
      <c r="D896" s="1" t="s">
        <v>5303</v>
      </c>
      <c r="E896" s="1" t="s">
        <v>5304</v>
      </c>
      <c r="F896" s="1" t="s">
        <v>5305</v>
      </c>
      <c r="G896" s="5" t="s">
        <v>950</v>
      </c>
      <c r="H896" s="1">
        <v>2006</v>
      </c>
      <c r="I896" s="1" t="s">
        <v>446</v>
      </c>
      <c r="J896" s="2"/>
      <c r="K896" s="2">
        <v>1</v>
      </c>
      <c r="L896" s="2" t="s">
        <v>42</v>
      </c>
      <c r="M896" s="2" t="s">
        <v>42</v>
      </c>
      <c r="N896" s="2">
        <v>0</v>
      </c>
      <c r="O896" s="2" t="s">
        <v>42</v>
      </c>
      <c r="P896" s="2" t="s">
        <v>43</v>
      </c>
      <c r="Q896" s="2">
        <v>1</v>
      </c>
      <c r="R896" s="2" t="s">
        <v>42</v>
      </c>
      <c r="S896" s="2" t="s">
        <v>42</v>
      </c>
      <c r="T896" s="2">
        <v>0</v>
      </c>
      <c r="U896" s="2" t="s">
        <v>42</v>
      </c>
      <c r="V896" s="2" t="s">
        <v>42</v>
      </c>
      <c r="W896" s="2">
        <v>0</v>
      </c>
      <c r="X896" s="2" t="s">
        <v>42</v>
      </c>
      <c r="Y896" s="2" t="s">
        <v>42</v>
      </c>
      <c r="Z896" s="1">
        <v>1</v>
      </c>
      <c r="AA896" s="1" t="s">
        <v>42</v>
      </c>
      <c r="AB896" s="1" t="s">
        <v>42</v>
      </c>
      <c r="AC896" s="1" t="s">
        <v>5306</v>
      </c>
      <c r="AD896" s="1" t="s">
        <v>45</v>
      </c>
      <c r="AE896" s="1" t="s">
        <v>1684</v>
      </c>
      <c r="AF896" s="1" t="s">
        <v>100</v>
      </c>
      <c r="AG896" s="1"/>
      <c r="AH896" s="1" t="s">
        <v>42</v>
      </c>
    </row>
    <row r="897" spans="1:34" hidden="1" x14ac:dyDescent="0.25">
      <c r="A897" s="1" t="s">
        <v>5307</v>
      </c>
      <c r="B897" s="1" t="s">
        <v>5308</v>
      </c>
      <c r="C897" s="1" t="s">
        <v>36</v>
      </c>
      <c r="D897" s="1" t="s">
        <v>5309</v>
      </c>
      <c r="E897" s="1" t="s">
        <v>5310</v>
      </c>
      <c r="F897" s="1" t="s">
        <v>5311</v>
      </c>
      <c r="G897" s="5" t="s">
        <v>1695</v>
      </c>
      <c r="H897" s="1">
        <v>2006</v>
      </c>
      <c r="I897" s="1" t="s">
        <v>1972</v>
      </c>
      <c r="J897" s="2"/>
      <c r="K897" s="2">
        <v>1</v>
      </c>
      <c r="L897" s="2" t="s">
        <v>42</v>
      </c>
      <c r="M897" s="2" t="s">
        <v>42</v>
      </c>
      <c r="N897" s="2">
        <v>0</v>
      </c>
      <c r="O897" s="2" t="s">
        <v>42</v>
      </c>
      <c r="P897" s="2" t="s">
        <v>43</v>
      </c>
      <c r="Q897" s="2">
        <v>1</v>
      </c>
      <c r="R897" s="2" t="s">
        <v>42</v>
      </c>
      <c r="S897" s="2" t="s">
        <v>42</v>
      </c>
      <c r="T897" s="2">
        <v>0</v>
      </c>
      <c r="U897" s="2" t="s">
        <v>42</v>
      </c>
      <c r="V897" s="2" t="s">
        <v>42</v>
      </c>
      <c r="W897" s="2">
        <v>0</v>
      </c>
      <c r="X897" s="2" t="s">
        <v>42</v>
      </c>
      <c r="Y897" s="2" t="s">
        <v>42</v>
      </c>
      <c r="Z897" s="1">
        <v>1</v>
      </c>
      <c r="AA897" s="1" t="s">
        <v>42</v>
      </c>
      <c r="AB897" s="1" t="s">
        <v>42</v>
      </c>
      <c r="AC897" s="1" t="s">
        <v>5312</v>
      </c>
      <c r="AD897" s="1" t="s">
        <v>45</v>
      </c>
      <c r="AE897" s="1" t="s">
        <v>5313</v>
      </c>
      <c r="AF897" s="1">
        <v>0</v>
      </c>
      <c r="AG897" s="1" t="s">
        <v>5314</v>
      </c>
      <c r="AH897" s="1" t="s">
        <v>42</v>
      </c>
    </row>
    <row r="898" spans="1:34" hidden="1" x14ac:dyDescent="0.25">
      <c r="A898" s="1" t="s">
        <v>5321</v>
      </c>
      <c r="B898" s="1" t="s">
        <v>5322</v>
      </c>
      <c r="C898" s="1" t="s">
        <v>50</v>
      </c>
      <c r="D898" s="1" t="s">
        <v>5323</v>
      </c>
      <c r="E898" s="1" t="s">
        <v>5324</v>
      </c>
      <c r="F898" s="1" t="s">
        <v>635</v>
      </c>
      <c r="G898" s="5" t="s">
        <v>636</v>
      </c>
      <c r="H898" s="1">
        <v>2006</v>
      </c>
      <c r="I898" s="1" t="s">
        <v>628</v>
      </c>
      <c r="J898" s="2"/>
      <c r="K898" s="2">
        <v>1</v>
      </c>
      <c r="L898" s="2" t="s">
        <v>42</v>
      </c>
      <c r="M898" s="2" t="s">
        <v>42</v>
      </c>
      <c r="N898" s="2">
        <v>0</v>
      </c>
      <c r="O898" s="2" t="s">
        <v>42</v>
      </c>
      <c r="P898" s="2" t="s">
        <v>43</v>
      </c>
      <c r="Q898" s="2">
        <v>1</v>
      </c>
      <c r="R898" s="2" t="s">
        <v>42</v>
      </c>
      <c r="S898" s="2" t="s">
        <v>42</v>
      </c>
      <c r="T898" s="2">
        <v>0</v>
      </c>
      <c r="U898" s="2" t="s">
        <v>42</v>
      </c>
      <c r="V898" s="2" t="s">
        <v>42</v>
      </c>
      <c r="W898" s="2">
        <v>0</v>
      </c>
      <c r="X898" s="2" t="s">
        <v>42</v>
      </c>
      <c r="Y898" s="2" t="s">
        <v>42</v>
      </c>
      <c r="Z898" s="1">
        <v>0</v>
      </c>
      <c r="AA898" s="1" t="s">
        <v>42</v>
      </c>
      <c r="AB898" s="1" t="s">
        <v>42</v>
      </c>
      <c r="AC898" s="1" t="s">
        <v>5325</v>
      </c>
      <c r="AD898" s="1" t="s">
        <v>45</v>
      </c>
      <c r="AE898" s="1" t="s">
        <v>3768</v>
      </c>
      <c r="AF898" s="1" t="s">
        <v>100</v>
      </c>
      <c r="AG898" s="1"/>
      <c r="AH898" s="1" t="s">
        <v>42</v>
      </c>
    </row>
    <row r="899" spans="1:34" hidden="1" x14ac:dyDescent="0.25">
      <c r="A899" s="1" t="s">
        <v>5326</v>
      </c>
      <c r="B899" s="1" t="s">
        <v>5327</v>
      </c>
      <c r="C899" s="1" t="s">
        <v>77</v>
      </c>
      <c r="D899" s="1" t="s">
        <v>5328</v>
      </c>
      <c r="E899" s="1" t="s">
        <v>5329</v>
      </c>
      <c r="F899" s="1" t="s">
        <v>733</v>
      </c>
      <c r="G899" s="5" t="s">
        <v>324</v>
      </c>
      <c r="H899" s="1">
        <v>2018</v>
      </c>
      <c r="I899" s="1" t="s">
        <v>5330</v>
      </c>
      <c r="J899" s="2"/>
      <c r="K899" s="2">
        <v>1</v>
      </c>
      <c r="L899" s="2" t="s">
        <v>42</v>
      </c>
      <c r="M899" s="2" t="s">
        <v>42</v>
      </c>
      <c r="N899" s="2">
        <v>1</v>
      </c>
      <c r="O899" s="2" t="s">
        <v>42</v>
      </c>
      <c r="P899" s="2" t="s">
        <v>43</v>
      </c>
      <c r="Q899" s="2" t="s">
        <v>42</v>
      </c>
      <c r="R899" s="2" t="s">
        <v>42</v>
      </c>
      <c r="S899" s="2" t="s">
        <v>42</v>
      </c>
      <c r="T899" s="2">
        <v>1</v>
      </c>
      <c r="U899" s="2" t="s">
        <v>42</v>
      </c>
      <c r="V899" s="2" t="s">
        <v>42</v>
      </c>
      <c r="W899" s="2">
        <v>1</v>
      </c>
      <c r="X899" s="2" t="s">
        <v>42</v>
      </c>
      <c r="Y899" s="2" t="s">
        <v>42</v>
      </c>
      <c r="Z899" s="1">
        <v>1</v>
      </c>
      <c r="AA899" s="1" t="s">
        <v>42</v>
      </c>
      <c r="AB899" s="1" t="s">
        <v>42</v>
      </c>
      <c r="AC899" s="1" t="s">
        <v>5331</v>
      </c>
      <c r="AD899" s="1" t="s">
        <v>88</v>
      </c>
      <c r="AE899" s="1" t="s">
        <v>431</v>
      </c>
      <c r="AF899" s="1">
        <v>0</v>
      </c>
      <c r="AG899" s="1" t="s">
        <v>5332</v>
      </c>
      <c r="AH899" s="1" t="s">
        <v>42</v>
      </c>
    </row>
    <row r="900" spans="1:34" hidden="1" x14ac:dyDescent="0.25">
      <c r="A900" s="1" t="s">
        <v>5338</v>
      </c>
      <c r="B900" s="1" t="s">
        <v>5339</v>
      </c>
      <c r="C900" s="1" t="s">
        <v>50</v>
      </c>
      <c r="D900" s="1" t="s">
        <v>5340</v>
      </c>
      <c r="E900" s="1" t="s">
        <v>5341</v>
      </c>
      <c r="F900" s="1" t="s">
        <v>5342</v>
      </c>
      <c r="G900" s="5" t="s">
        <v>266</v>
      </c>
      <c r="H900" s="1">
        <v>2015</v>
      </c>
      <c r="I900" s="1" t="s">
        <v>5343</v>
      </c>
      <c r="J900" s="2"/>
      <c r="K900" s="2">
        <v>1</v>
      </c>
      <c r="L900" s="2" t="s">
        <v>42</v>
      </c>
      <c r="M900" s="2" t="s">
        <v>42</v>
      </c>
      <c r="N900" s="2">
        <v>0</v>
      </c>
      <c r="O900" s="2" t="s">
        <v>42</v>
      </c>
      <c r="P900" s="2" t="s">
        <v>43</v>
      </c>
      <c r="Q900" s="2">
        <v>1</v>
      </c>
      <c r="R900" s="2" t="s">
        <v>42</v>
      </c>
      <c r="S900" s="2" t="s">
        <v>42</v>
      </c>
      <c r="T900" s="2">
        <v>0</v>
      </c>
      <c r="U900" s="2" t="s">
        <v>42</v>
      </c>
      <c r="V900" s="2" t="s">
        <v>42</v>
      </c>
      <c r="W900" s="2">
        <v>0</v>
      </c>
      <c r="X900" s="2" t="s">
        <v>42</v>
      </c>
      <c r="Y900" s="2" t="s">
        <v>42</v>
      </c>
      <c r="Z900" s="1">
        <v>1</v>
      </c>
      <c r="AA900" s="1" t="s">
        <v>42</v>
      </c>
      <c r="AB900" s="1" t="s">
        <v>42</v>
      </c>
      <c r="AC900" s="1" t="s">
        <v>5344</v>
      </c>
      <c r="AD900" s="1" t="s">
        <v>1105</v>
      </c>
      <c r="AE900" s="1" t="s">
        <v>1105</v>
      </c>
      <c r="AF900" s="1" t="s">
        <v>100</v>
      </c>
      <c r="AG900" s="1" t="s">
        <v>1334</v>
      </c>
      <c r="AH900" s="1" t="s">
        <v>42</v>
      </c>
    </row>
    <row r="901" spans="1:34" hidden="1" x14ac:dyDescent="0.25">
      <c r="A901" s="1" t="s">
        <v>5345</v>
      </c>
      <c r="B901" s="1" t="s">
        <v>5346</v>
      </c>
      <c r="C901" s="1" t="s">
        <v>36</v>
      </c>
      <c r="D901" s="1" t="s">
        <v>5347</v>
      </c>
      <c r="E901" s="1" t="s">
        <v>5348</v>
      </c>
      <c r="F901" s="1" t="s">
        <v>2047</v>
      </c>
      <c r="G901" s="5" t="s">
        <v>205</v>
      </c>
      <c r="H901" s="1">
        <v>2006</v>
      </c>
      <c r="I901" s="1" t="s">
        <v>668</v>
      </c>
      <c r="J901" s="2"/>
      <c r="K901" s="2">
        <v>1</v>
      </c>
      <c r="L901" s="2" t="s">
        <v>42</v>
      </c>
      <c r="M901" s="2" t="s">
        <v>42</v>
      </c>
      <c r="N901" s="2">
        <v>0</v>
      </c>
      <c r="O901" s="2" t="s">
        <v>42</v>
      </c>
      <c r="P901" s="2" t="s">
        <v>43</v>
      </c>
      <c r="Q901" s="2">
        <v>1</v>
      </c>
      <c r="R901" s="2" t="s">
        <v>42</v>
      </c>
      <c r="S901" s="2" t="s">
        <v>42</v>
      </c>
      <c r="T901" s="2">
        <v>0</v>
      </c>
      <c r="U901" s="2" t="s">
        <v>42</v>
      </c>
      <c r="V901" s="2" t="s">
        <v>42</v>
      </c>
      <c r="W901" s="2">
        <v>0</v>
      </c>
      <c r="X901" s="2" t="s">
        <v>42</v>
      </c>
      <c r="Y901" s="2" t="s">
        <v>42</v>
      </c>
      <c r="Z901" s="1">
        <v>1</v>
      </c>
      <c r="AA901" s="1" t="s">
        <v>42</v>
      </c>
      <c r="AB901" s="1" t="s">
        <v>42</v>
      </c>
      <c r="AC901" s="1" t="s">
        <v>5349</v>
      </c>
      <c r="AD901" s="1" t="s">
        <v>1105</v>
      </c>
      <c r="AE901" s="1" t="s">
        <v>1509</v>
      </c>
      <c r="AF901" s="1">
        <v>0</v>
      </c>
      <c r="AG901" s="1"/>
      <c r="AH901" s="1" t="s">
        <v>42</v>
      </c>
    </row>
    <row r="902" spans="1:34" hidden="1" x14ac:dyDescent="0.25">
      <c r="A902" s="1" t="s">
        <v>5350</v>
      </c>
      <c r="B902" s="1" t="s">
        <v>5351</v>
      </c>
      <c r="C902" s="1" t="s">
        <v>50</v>
      </c>
      <c r="D902" s="1">
        <v>0</v>
      </c>
      <c r="E902" s="1" t="s">
        <v>5352</v>
      </c>
      <c r="F902" s="1" t="s">
        <v>5353</v>
      </c>
      <c r="G902" s="5" t="s">
        <v>40</v>
      </c>
      <c r="H902" s="1">
        <v>2015</v>
      </c>
      <c r="I902" s="1" t="s">
        <v>134</v>
      </c>
      <c r="J902" s="2"/>
      <c r="K902" s="2">
        <v>1</v>
      </c>
      <c r="L902" s="2" t="s">
        <v>42</v>
      </c>
      <c r="M902" s="2" t="s">
        <v>42</v>
      </c>
      <c r="N902" s="2">
        <v>0</v>
      </c>
      <c r="O902" s="2" t="s">
        <v>42</v>
      </c>
      <c r="P902" s="2" t="s">
        <v>43</v>
      </c>
      <c r="Q902" s="2">
        <v>1</v>
      </c>
      <c r="R902" s="2" t="s">
        <v>42</v>
      </c>
      <c r="S902" s="2" t="s">
        <v>42</v>
      </c>
      <c r="T902" s="2">
        <v>0</v>
      </c>
      <c r="U902" s="2" t="s">
        <v>42</v>
      </c>
      <c r="V902" s="2" t="s">
        <v>42</v>
      </c>
      <c r="W902" s="2">
        <v>0</v>
      </c>
      <c r="X902" s="2" t="s">
        <v>42</v>
      </c>
      <c r="Y902" s="2" t="s">
        <v>42</v>
      </c>
      <c r="Z902" s="1">
        <v>0</v>
      </c>
      <c r="AA902" s="1" t="s">
        <v>42</v>
      </c>
      <c r="AB902" s="1" t="s">
        <v>42</v>
      </c>
      <c r="AC902" s="1" t="s">
        <v>5354</v>
      </c>
      <c r="AD902" s="1" t="s">
        <v>65</v>
      </c>
      <c r="AE902" s="1" t="s">
        <v>65</v>
      </c>
      <c r="AF902" s="1" t="s">
        <v>100</v>
      </c>
      <c r="AG902" s="1" t="s">
        <v>1170</v>
      </c>
      <c r="AH902" s="1" t="s">
        <v>42</v>
      </c>
    </row>
    <row r="903" spans="1:34" hidden="1" x14ac:dyDescent="0.25">
      <c r="A903" s="1" t="s">
        <v>5355</v>
      </c>
      <c r="B903" s="1" t="s">
        <v>5356</v>
      </c>
      <c r="C903" s="1" t="s">
        <v>36</v>
      </c>
      <c r="D903" s="1" t="s">
        <v>5357</v>
      </c>
      <c r="E903" s="1" t="s">
        <v>5358</v>
      </c>
      <c r="F903" s="1" t="s">
        <v>688</v>
      </c>
      <c r="G903" s="5" t="s">
        <v>266</v>
      </c>
      <c r="H903" s="1">
        <v>2015</v>
      </c>
      <c r="I903" s="1" t="s">
        <v>54</v>
      </c>
      <c r="J903" s="2"/>
      <c r="K903" s="2">
        <v>1</v>
      </c>
      <c r="L903" s="2" t="s">
        <v>42</v>
      </c>
      <c r="M903" s="2" t="s">
        <v>42</v>
      </c>
      <c r="N903" s="2">
        <v>1</v>
      </c>
      <c r="O903" s="2" t="s">
        <v>42</v>
      </c>
      <c r="P903" s="2" t="s">
        <v>43</v>
      </c>
      <c r="Q903" s="2">
        <v>1</v>
      </c>
      <c r="R903" s="2" t="s">
        <v>42</v>
      </c>
      <c r="S903" s="2" t="s">
        <v>42</v>
      </c>
      <c r="T903" s="2">
        <v>1</v>
      </c>
      <c r="U903" s="2" t="s">
        <v>42</v>
      </c>
      <c r="V903" s="2" t="s">
        <v>42</v>
      </c>
      <c r="W903" s="2">
        <v>0</v>
      </c>
      <c r="X903" s="2" t="s">
        <v>42</v>
      </c>
      <c r="Y903" s="2" t="s">
        <v>42</v>
      </c>
      <c r="Z903" s="1">
        <v>0</v>
      </c>
      <c r="AA903" s="1" t="s">
        <v>42</v>
      </c>
      <c r="AB903" s="1" t="s">
        <v>42</v>
      </c>
      <c r="AC903" s="1" t="s">
        <v>5359</v>
      </c>
      <c r="AD903" s="1" t="s">
        <v>88</v>
      </c>
      <c r="AE903" s="1" t="s">
        <v>399</v>
      </c>
      <c r="AF903" s="1">
        <v>0</v>
      </c>
      <c r="AG903" s="1" t="s">
        <v>100</v>
      </c>
      <c r="AH903" s="1" t="s">
        <v>42</v>
      </c>
    </row>
    <row r="904" spans="1:34" hidden="1" x14ac:dyDescent="0.25">
      <c r="A904" s="1" t="s">
        <v>5360</v>
      </c>
      <c r="B904" s="1" t="s">
        <v>5361</v>
      </c>
      <c r="C904" s="1" t="s">
        <v>77</v>
      </c>
      <c r="D904" s="1" t="s">
        <v>5362</v>
      </c>
      <c r="E904" s="1" t="s">
        <v>5363</v>
      </c>
      <c r="F904" s="1" t="s">
        <v>1389</v>
      </c>
      <c r="G904" s="5" t="s">
        <v>143</v>
      </c>
      <c r="H904" s="1">
        <v>2006</v>
      </c>
      <c r="I904" s="1" t="s">
        <v>144</v>
      </c>
      <c r="J904" s="2"/>
      <c r="K904" s="2">
        <v>1</v>
      </c>
      <c r="L904" s="2" t="s">
        <v>42</v>
      </c>
      <c r="M904" s="2" t="s">
        <v>42</v>
      </c>
      <c r="N904" s="2">
        <v>1</v>
      </c>
      <c r="O904" s="2" t="s">
        <v>42</v>
      </c>
      <c r="P904" s="2" t="s">
        <v>43</v>
      </c>
      <c r="Q904" s="2">
        <v>0</v>
      </c>
      <c r="R904" s="2" t="s">
        <v>42</v>
      </c>
      <c r="S904" s="2" t="s">
        <v>42</v>
      </c>
      <c r="T904" s="2">
        <v>1</v>
      </c>
      <c r="U904" s="2" t="s">
        <v>42</v>
      </c>
      <c r="V904" s="2" t="s">
        <v>42</v>
      </c>
      <c r="W904" s="2">
        <v>0</v>
      </c>
      <c r="X904" s="2" t="s">
        <v>42</v>
      </c>
      <c r="Y904" s="2" t="s">
        <v>42</v>
      </c>
      <c r="Z904" s="1">
        <v>0</v>
      </c>
      <c r="AA904" s="1" t="s">
        <v>42</v>
      </c>
      <c r="AB904" s="1" t="s">
        <v>42</v>
      </c>
      <c r="AC904" s="1" t="s">
        <v>5364</v>
      </c>
      <c r="AD904" s="1" t="s">
        <v>88</v>
      </c>
      <c r="AE904" s="1" t="s">
        <v>835</v>
      </c>
      <c r="AF904" s="1">
        <v>0</v>
      </c>
      <c r="AG904" s="1" t="s">
        <v>100</v>
      </c>
      <c r="AH904" s="1" t="s">
        <v>42</v>
      </c>
    </row>
    <row r="905" spans="1:34" hidden="1" x14ac:dyDescent="0.25">
      <c r="A905" s="1" t="s">
        <v>5365</v>
      </c>
      <c r="B905" s="1" t="s">
        <v>5366</v>
      </c>
      <c r="C905" s="1" t="s">
        <v>50</v>
      </c>
      <c r="D905" s="1" t="s">
        <v>5367</v>
      </c>
      <c r="E905" s="1" t="s">
        <v>5368</v>
      </c>
      <c r="F905" s="1" t="s">
        <v>2058</v>
      </c>
      <c r="G905" s="5" t="s">
        <v>257</v>
      </c>
      <c r="H905" s="1">
        <v>2016</v>
      </c>
      <c r="I905" s="1" t="s">
        <v>315</v>
      </c>
      <c r="J905" s="2"/>
      <c r="K905" s="2">
        <v>1</v>
      </c>
      <c r="L905" s="2" t="s">
        <v>42</v>
      </c>
      <c r="M905" s="2" t="s">
        <v>42</v>
      </c>
      <c r="N905" s="2">
        <v>0</v>
      </c>
      <c r="O905" s="2" t="s">
        <v>42</v>
      </c>
      <c r="P905" s="2" t="s">
        <v>43</v>
      </c>
      <c r="Q905" s="2">
        <v>1</v>
      </c>
      <c r="R905" s="2" t="s">
        <v>42</v>
      </c>
      <c r="S905" s="2" t="s">
        <v>42</v>
      </c>
      <c r="T905" s="2">
        <v>0</v>
      </c>
      <c r="U905" s="2" t="s">
        <v>42</v>
      </c>
      <c r="V905" s="2" t="s">
        <v>42</v>
      </c>
      <c r="W905" s="2">
        <v>0</v>
      </c>
      <c r="X905" s="2" t="s">
        <v>42</v>
      </c>
      <c r="Y905" s="2" t="s">
        <v>42</v>
      </c>
      <c r="Z905" s="1">
        <v>0</v>
      </c>
      <c r="AA905" s="1" t="s">
        <v>42</v>
      </c>
      <c r="AB905" s="1" t="s">
        <v>42</v>
      </c>
      <c r="AC905" s="1" t="s">
        <v>5369</v>
      </c>
      <c r="AD905" s="1" t="s">
        <v>292</v>
      </c>
      <c r="AE905" s="1" t="s">
        <v>292</v>
      </c>
      <c r="AF905" s="1" t="s">
        <v>100</v>
      </c>
      <c r="AG905" s="1" t="s">
        <v>1084</v>
      </c>
      <c r="AH905" s="1" t="s">
        <v>42</v>
      </c>
    </row>
    <row r="906" spans="1:34" hidden="1" x14ac:dyDescent="0.25">
      <c r="A906" s="1" t="s">
        <v>5370</v>
      </c>
      <c r="B906" s="1" t="s">
        <v>5371</v>
      </c>
      <c r="C906" s="1" t="s">
        <v>36</v>
      </c>
      <c r="D906" s="1" t="s">
        <v>5372</v>
      </c>
      <c r="E906" s="1" t="s">
        <v>5373</v>
      </c>
      <c r="F906" s="1" t="s">
        <v>5374</v>
      </c>
      <c r="G906" s="5" t="s">
        <v>290</v>
      </c>
      <c r="H906" s="1">
        <v>2007</v>
      </c>
      <c r="I906" s="1" t="s">
        <v>2662</v>
      </c>
      <c r="J906" s="2"/>
      <c r="K906" s="2">
        <v>1</v>
      </c>
      <c r="L906" s="2" t="s">
        <v>42</v>
      </c>
      <c r="M906" s="2" t="s">
        <v>42</v>
      </c>
      <c r="N906" s="2">
        <v>0</v>
      </c>
      <c r="O906" s="2" t="s">
        <v>42</v>
      </c>
      <c r="P906" s="2" t="s">
        <v>43</v>
      </c>
      <c r="Q906" s="2">
        <v>1</v>
      </c>
      <c r="R906" s="2" t="s">
        <v>42</v>
      </c>
      <c r="S906" s="2" t="s">
        <v>42</v>
      </c>
      <c r="T906" s="2">
        <v>0</v>
      </c>
      <c r="U906" s="2" t="s">
        <v>42</v>
      </c>
      <c r="V906" s="2" t="s">
        <v>42</v>
      </c>
      <c r="W906" s="2">
        <v>0</v>
      </c>
      <c r="X906" s="2" t="s">
        <v>42</v>
      </c>
      <c r="Y906" s="2" t="s">
        <v>42</v>
      </c>
      <c r="Z906" s="1">
        <v>1</v>
      </c>
      <c r="AA906" s="1" t="s">
        <v>42</v>
      </c>
      <c r="AB906" s="1" t="s">
        <v>42</v>
      </c>
      <c r="AC906" s="1" t="s">
        <v>5375</v>
      </c>
      <c r="AD906" s="1" t="s">
        <v>292</v>
      </c>
      <c r="AE906" s="1" t="s">
        <v>448</v>
      </c>
      <c r="AF906" s="1">
        <v>0</v>
      </c>
      <c r="AG906" s="1" t="s">
        <v>191</v>
      </c>
      <c r="AH906" s="1" t="s">
        <v>42</v>
      </c>
    </row>
    <row r="907" spans="1:34" hidden="1" x14ac:dyDescent="0.25">
      <c r="A907" s="1" t="s">
        <v>5376</v>
      </c>
      <c r="B907" s="1" t="s">
        <v>5377</v>
      </c>
      <c r="C907" s="1" t="s">
        <v>50</v>
      </c>
      <c r="D907" s="1" t="s">
        <v>5378</v>
      </c>
      <c r="E907" s="1" t="s">
        <v>5379</v>
      </c>
      <c r="F907" s="1" t="s">
        <v>5380</v>
      </c>
      <c r="G907" s="5" t="s">
        <v>257</v>
      </c>
      <c r="H907" s="1">
        <v>2016</v>
      </c>
      <c r="I907" s="1" t="s">
        <v>1682</v>
      </c>
      <c r="J907" s="2"/>
      <c r="K907" s="2">
        <v>1</v>
      </c>
      <c r="L907" s="2" t="s">
        <v>42</v>
      </c>
      <c r="M907" s="2" t="s">
        <v>42</v>
      </c>
      <c r="N907" s="2">
        <v>0</v>
      </c>
      <c r="O907" s="2" t="s">
        <v>42</v>
      </c>
      <c r="P907" s="2" t="s">
        <v>43</v>
      </c>
      <c r="Q907" s="2">
        <v>1</v>
      </c>
      <c r="R907" s="2" t="s">
        <v>42</v>
      </c>
      <c r="S907" s="2" t="s">
        <v>42</v>
      </c>
      <c r="T907" s="2">
        <v>0</v>
      </c>
      <c r="U907" s="2" t="s">
        <v>42</v>
      </c>
      <c r="V907" s="2" t="s">
        <v>42</v>
      </c>
      <c r="W907" s="2">
        <v>0</v>
      </c>
      <c r="X907" s="2" t="s">
        <v>42</v>
      </c>
      <c r="Y907" s="2" t="s">
        <v>42</v>
      </c>
      <c r="Z907" s="1">
        <v>1</v>
      </c>
      <c r="AA907" s="1" t="s">
        <v>42</v>
      </c>
      <c r="AB907" s="1" t="s">
        <v>42</v>
      </c>
      <c r="AC907" s="1" t="s">
        <v>5381</v>
      </c>
      <c r="AD907" s="1" t="s">
        <v>292</v>
      </c>
      <c r="AE907" s="1" t="s">
        <v>292</v>
      </c>
      <c r="AF907" s="1" t="s">
        <v>100</v>
      </c>
      <c r="AG907" s="1" t="s">
        <v>1084</v>
      </c>
      <c r="AH907" s="1" t="s">
        <v>42</v>
      </c>
    </row>
    <row r="908" spans="1:34" hidden="1" x14ac:dyDescent="0.25">
      <c r="A908" s="1" t="s">
        <v>5382</v>
      </c>
      <c r="B908" s="1" t="s">
        <v>5383</v>
      </c>
      <c r="C908" s="1" t="s">
        <v>50</v>
      </c>
      <c r="D908" s="1" t="s">
        <v>5384</v>
      </c>
      <c r="E908" s="1" t="s">
        <v>5385</v>
      </c>
      <c r="F908" s="1" t="s">
        <v>133</v>
      </c>
      <c r="G908" s="5" t="s">
        <v>257</v>
      </c>
      <c r="H908" s="1">
        <v>2016</v>
      </c>
      <c r="I908" s="1" t="s">
        <v>134</v>
      </c>
      <c r="J908" s="2"/>
      <c r="K908" s="2">
        <v>1</v>
      </c>
      <c r="L908" s="2" t="s">
        <v>42</v>
      </c>
      <c r="M908" s="2" t="s">
        <v>42</v>
      </c>
      <c r="N908" s="2">
        <v>0</v>
      </c>
      <c r="O908" s="2" t="s">
        <v>42</v>
      </c>
      <c r="P908" s="2" t="s">
        <v>43</v>
      </c>
      <c r="Q908" s="2">
        <v>1</v>
      </c>
      <c r="R908" s="2" t="s">
        <v>42</v>
      </c>
      <c r="S908" s="2" t="s">
        <v>42</v>
      </c>
      <c r="T908" s="2">
        <v>0</v>
      </c>
      <c r="U908" s="2" t="s">
        <v>42</v>
      </c>
      <c r="V908" s="2" t="s">
        <v>42</v>
      </c>
      <c r="W908" s="2">
        <v>0</v>
      </c>
      <c r="X908" s="2" t="s">
        <v>42</v>
      </c>
      <c r="Y908" s="2" t="s">
        <v>42</v>
      </c>
      <c r="Z908" s="1">
        <v>0</v>
      </c>
      <c r="AA908" s="1" t="s">
        <v>42</v>
      </c>
      <c r="AB908" s="1" t="s">
        <v>42</v>
      </c>
      <c r="AC908" s="1" t="s">
        <v>5386</v>
      </c>
      <c r="AD908" s="1" t="s">
        <v>292</v>
      </c>
      <c r="AE908" s="1" t="s">
        <v>292</v>
      </c>
      <c r="AF908" s="1" t="s">
        <v>100</v>
      </c>
      <c r="AG908" s="1" t="s">
        <v>1084</v>
      </c>
      <c r="AH908" s="1" t="s">
        <v>42</v>
      </c>
    </row>
    <row r="909" spans="1:34" hidden="1" x14ac:dyDescent="0.25">
      <c r="A909" s="1" t="s">
        <v>5387</v>
      </c>
      <c r="B909" s="1" t="s">
        <v>5388</v>
      </c>
      <c r="C909" s="1" t="s">
        <v>36</v>
      </c>
      <c r="D909" s="1" t="s">
        <v>5389</v>
      </c>
      <c r="E909" s="1" t="s">
        <v>5390</v>
      </c>
      <c r="F909" s="1" t="s">
        <v>341</v>
      </c>
      <c r="G909" s="5" t="s">
        <v>445</v>
      </c>
      <c r="H909" s="1">
        <v>2006</v>
      </c>
      <c r="I909" s="1" t="s">
        <v>446</v>
      </c>
      <c r="J909" s="2"/>
      <c r="K909" s="2">
        <v>1</v>
      </c>
      <c r="L909" s="2" t="s">
        <v>42</v>
      </c>
      <c r="M909" s="2" t="s">
        <v>42</v>
      </c>
      <c r="N909" s="2">
        <v>0</v>
      </c>
      <c r="O909" s="2" t="s">
        <v>42</v>
      </c>
      <c r="P909" s="2" t="s">
        <v>43</v>
      </c>
      <c r="Q909" s="2">
        <v>1</v>
      </c>
      <c r="R909" s="2" t="s">
        <v>42</v>
      </c>
      <c r="S909" s="2" t="s">
        <v>42</v>
      </c>
      <c r="T909" s="2">
        <v>0</v>
      </c>
      <c r="U909" s="2" t="s">
        <v>42</v>
      </c>
      <c r="V909" s="2" t="s">
        <v>42</v>
      </c>
      <c r="W909" s="2">
        <v>0</v>
      </c>
      <c r="X909" s="2" t="s">
        <v>42</v>
      </c>
      <c r="Y909" s="2" t="s">
        <v>42</v>
      </c>
      <c r="Z909" s="1">
        <v>1</v>
      </c>
      <c r="AA909" s="1" t="s">
        <v>42</v>
      </c>
      <c r="AB909" s="1" t="s">
        <v>42</v>
      </c>
      <c r="AC909" s="1" t="s">
        <v>5391</v>
      </c>
      <c r="AD909" s="1" t="s">
        <v>292</v>
      </c>
      <c r="AE909" s="1" t="s">
        <v>448</v>
      </c>
      <c r="AF909" s="1">
        <v>0</v>
      </c>
      <c r="AG909" s="1" t="s">
        <v>100</v>
      </c>
      <c r="AH909" s="1" t="s">
        <v>42</v>
      </c>
    </row>
    <row r="910" spans="1:34" hidden="1" x14ac:dyDescent="0.25">
      <c r="A910" s="1" t="s">
        <v>5392</v>
      </c>
      <c r="B910" s="1" t="s">
        <v>293</v>
      </c>
      <c r="C910" s="1" t="s">
        <v>50</v>
      </c>
      <c r="D910" s="1" t="s">
        <v>5393</v>
      </c>
      <c r="E910" s="1" t="s">
        <v>5394</v>
      </c>
      <c r="F910" s="1" t="s">
        <v>941</v>
      </c>
      <c r="G910" s="5" t="s">
        <v>257</v>
      </c>
      <c r="H910" s="1">
        <v>2016</v>
      </c>
      <c r="I910" s="1" t="s">
        <v>390</v>
      </c>
      <c r="J910" s="2"/>
      <c r="K910" s="2">
        <v>1</v>
      </c>
      <c r="L910" s="2" t="s">
        <v>42</v>
      </c>
      <c r="M910" s="2" t="s">
        <v>42</v>
      </c>
      <c r="N910" s="2">
        <v>0</v>
      </c>
      <c r="O910" s="2" t="s">
        <v>42</v>
      </c>
      <c r="P910" s="2" t="s">
        <v>43</v>
      </c>
      <c r="Q910" s="2">
        <v>1</v>
      </c>
      <c r="R910" s="2" t="s">
        <v>42</v>
      </c>
      <c r="S910" s="2" t="s">
        <v>42</v>
      </c>
      <c r="T910" s="2">
        <v>0</v>
      </c>
      <c r="U910" s="2" t="s">
        <v>42</v>
      </c>
      <c r="V910" s="2" t="s">
        <v>42</v>
      </c>
      <c r="W910" s="2">
        <v>0</v>
      </c>
      <c r="X910" s="2" t="s">
        <v>42</v>
      </c>
      <c r="Y910" s="2" t="s">
        <v>42</v>
      </c>
      <c r="Z910" s="1">
        <v>1</v>
      </c>
      <c r="AA910" s="1" t="s">
        <v>42</v>
      </c>
      <c r="AB910" s="1" t="s">
        <v>42</v>
      </c>
      <c r="AC910" s="1" t="s">
        <v>5395</v>
      </c>
      <c r="AD910" s="1" t="s">
        <v>292</v>
      </c>
      <c r="AE910" s="1" t="s">
        <v>292</v>
      </c>
      <c r="AF910" s="1" t="s">
        <v>100</v>
      </c>
      <c r="AG910" s="1" t="s">
        <v>1084</v>
      </c>
      <c r="AH910" s="1" t="s">
        <v>42</v>
      </c>
    </row>
    <row r="911" spans="1:34" hidden="1" x14ac:dyDescent="0.25">
      <c r="A911" s="1" t="s">
        <v>5396</v>
      </c>
      <c r="B911" s="1" t="s">
        <v>5397</v>
      </c>
      <c r="C911" s="1" t="s">
        <v>36</v>
      </c>
      <c r="D911" s="1" t="s">
        <v>5398</v>
      </c>
      <c r="E911" s="1" t="s">
        <v>5399</v>
      </c>
      <c r="F911" s="1" t="s">
        <v>1363</v>
      </c>
      <c r="G911" s="5" t="s">
        <v>1280</v>
      </c>
      <c r="H911" s="1">
        <v>2006</v>
      </c>
      <c r="I911" s="1" t="s">
        <v>72</v>
      </c>
      <c r="J911" s="2"/>
      <c r="K911" s="2">
        <v>1</v>
      </c>
      <c r="L911" s="2" t="s">
        <v>42</v>
      </c>
      <c r="M911" s="2" t="s">
        <v>42</v>
      </c>
      <c r="N911" s="2">
        <v>0</v>
      </c>
      <c r="O911" s="2" t="s">
        <v>42</v>
      </c>
      <c r="P911" s="2" t="s">
        <v>43</v>
      </c>
      <c r="Q911" s="2">
        <v>1</v>
      </c>
      <c r="R911" s="2" t="s">
        <v>42</v>
      </c>
      <c r="S911" s="2" t="s">
        <v>42</v>
      </c>
      <c r="T911" s="2">
        <v>0</v>
      </c>
      <c r="U911" s="2" t="s">
        <v>42</v>
      </c>
      <c r="V911" s="2" t="s">
        <v>42</v>
      </c>
      <c r="W911" s="2">
        <v>0</v>
      </c>
      <c r="X911" s="2" t="s">
        <v>42</v>
      </c>
      <c r="Y911" s="2" t="s">
        <v>42</v>
      </c>
      <c r="Z911" s="1">
        <v>1</v>
      </c>
      <c r="AA911" s="1" t="s">
        <v>42</v>
      </c>
      <c r="AB911" s="1" t="s">
        <v>42</v>
      </c>
      <c r="AC911" s="1" t="s">
        <v>5400</v>
      </c>
      <c r="AD911" s="1" t="s">
        <v>292</v>
      </c>
      <c r="AE911" s="1" t="s">
        <v>1555</v>
      </c>
      <c r="AF911" s="1">
        <v>0</v>
      </c>
      <c r="AG911" s="1" t="s">
        <v>191</v>
      </c>
      <c r="AH911" s="1" t="s">
        <v>42</v>
      </c>
    </row>
    <row r="912" spans="1:34" hidden="1" x14ac:dyDescent="0.25">
      <c r="A912" s="1" t="s">
        <v>5401</v>
      </c>
      <c r="B912" s="1" t="s">
        <v>5402</v>
      </c>
      <c r="C912" s="1" t="s">
        <v>50</v>
      </c>
      <c r="D912" s="1" t="s">
        <v>5403</v>
      </c>
      <c r="E912" s="1" t="s">
        <v>5404</v>
      </c>
      <c r="F912" s="1" t="s">
        <v>635</v>
      </c>
      <c r="G912" s="5" t="s">
        <v>636</v>
      </c>
      <c r="H912" s="1">
        <v>2006</v>
      </c>
      <c r="I912" s="1" t="s">
        <v>628</v>
      </c>
      <c r="J912" s="2"/>
      <c r="K912" s="2">
        <v>1</v>
      </c>
      <c r="L912" s="2" t="s">
        <v>42</v>
      </c>
      <c r="M912" s="2" t="s">
        <v>42</v>
      </c>
      <c r="N912" s="2">
        <v>0</v>
      </c>
      <c r="O912" s="2" t="s">
        <v>42</v>
      </c>
      <c r="P912" s="2" t="s">
        <v>43</v>
      </c>
      <c r="Q912" s="2">
        <v>1</v>
      </c>
      <c r="R912" s="2" t="s">
        <v>42</v>
      </c>
      <c r="S912" s="2" t="s">
        <v>42</v>
      </c>
      <c r="T912" s="2">
        <v>0</v>
      </c>
      <c r="U912" s="2" t="s">
        <v>42</v>
      </c>
      <c r="V912" s="2" t="s">
        <v>42</v>
      </c>
      <c r="W912" s="2">
        <v>0</v>
      </c>
      <c r="X912" s="2" t="s">
        <v>42</v>
      </c>
      <c r="Y912" s="2" t="s">
        <v>42</v>
      </c>
      <c r="Z912" s="1">
        <v>0</v>
      </c>
      <c r="AA912" s="1" t="s">
        <v>42</v>
      </c>
      <c r="AB912" s="1" t="s">
        <v>42</v>
      </c>
      <c r="AC912" s="1" t="s">
        <v>5405</v>
      </c>
      <c r="AD912" s="1" t="s">
        <v>292</v>
      </c>
      <c r="AE912" s="1" t="s">
        <v>5313</v>
      </c>
      <c r="AF912" s="1" t="s">
        <v>100</v>
      </c>
      <c r="AG912" s="1"/>
      <c r="AH912" s="1" t="s">
        <v>42</v>
      </c>
    </row>
    <row r="913" spans="1:34" hidden="1" x14ac:dyDescent="0.25">
      <c r="A913" s="1" t="s">
        <v>5411</v>
      </c>
      <c r="B913" s="1" t="s">
        <v>5412</v>
      </c>
      <c r="C913" s="1" t="s">
        <v>103</v>
      </c>
      <c r="D913" s="1" t="s">
        <v>5413</v>
      </c>
      <c r="E913" s="1" t="s">
        <v>5414</v>
      </c>
      <c r="F913" s="1" t="s">
        <v>2058</v>
      </c>
      <c r="G913" s="5" t="s">
        <v>62</v>
      </c>
      <c r="H913" s="1">
        <v>2019</v>
      </c>
      <c r="I913" s="1" t="s">
        <v>315</v>
      </c>
      <c r="J913" s="2"/>
      <c r="K913" s="2">
        <v>1</v>
      </c>
      <c r="L913" s="2" t="s">
        <v>42</v>
      </c>
      <c r="M913" s="2" t="s">
        <v>42</v>
      </c>
      <c r="N913" s="2">
        <v>1</v>
      </c>
      <c r="O913" s="2" t="s">
        <v>42</v>
      </c>
      <c r="P913" s="2" t="s">
        <v>43</v>
      </c>
      <c r="Q913" s="2" t="s">
        <v>42</v>
      </c>
      <c r="R913" s="2" t="s">
        <v>42</v>
      </c>
      <c r="S913" s="2" t="s">
        <v>42</v>
      </c>
      <c r="T913" s="2" t="s">
        <v>42</v>
      </c>
      <c r="U913" s="2" t="s">
        <v>42</v>
      </c>
      <c r="V913" s="2" t="s">
        <v>42</v>
      </c>
      <c r="W913" s="2" t="s">
        <v>42</v>
      </c>
      <c r="X913" s="2" t="s">
        <v>42</v>
      </c>
      <c r="Y913" s="2" t="s">
        <v>42</v>
      </c>
      <c r="Z913" s="1" t="s">
        <v>42</v>
      </c>
      <c r="AA913" s="1" t="s">
        <v>42</v>
      </c>
      <c r="AB913" s="1" t="s">
        <v>42</v>
      </c>
      <c r="AC913" s="1" t="s">
        <v>5415</v>
      </c>
      <c r="AD913" s="1" t="s">
        <v>88</v>
      </c>
      <c r="AE913" s="1" t="s">
        <v>2508</v>
      </c>
      <c r="AF913" s="1">
        <v>0</v>
      </c>
      <c r="AG913" s="1" t="s">
        <v>1077</v>
      </c>
      <c r="AH913" s="1" t="s">
        <v>42</v>
      </c>
    </row>
    <row r="914" spans="1:34" hidden="1" x14ac:dyDescent="0.25">
      <c r="A914" s="1" t="s">
        <v>5421</v>
      </c>
      <c r="B914" s="1" t="s">
        <v>5422</v>
      </c>
      <c r="C914" s="1" t="s">
        <v>50</v>
      </c>
      <c r="D914" s="1">
        <v>0</v>
      </c>
      <c r="E914" s="1" t="s">
        <v>5423</v>
      </c>
      <c r="F914" s="1" t="s">
        <v>2358</v>
      </c>
      <c r="G914" s="5" t="s">
        <v>40</v>
      </c>
      <c r="H914" s="1">
        <v>2015</v>
      </c>
      <c r="I914" s="1" t="s">
        <v>237</v>
      </c>
      <c r="J914" s="2"/>
      <c r="K914" s="2">
        <v>1</v>
      </c>
      <c r="L914" s="2" t="s">
        <v>42</v>
      </c>
      <c r="M914" s="2" t="s">
        <v>42</v>
      </c>
      <c r="N914" s="2">
        <v>0</v>
      </c>
      <c r="O914" s="2" t="s">
        <v>42</v>
      </c>
      <c r="P914" s="2" t="s">
        <v>43</v>
      </c>
      <c r="Q914" s="2">
        <v>1</v>
      </c>
      <c r="R914" s="2" t="s">
        <v>42</v>
      </c>
      <c r="S914" s="2" t="s">
        <v>42</v>
      </c>
      <c r="T914" s="2">
        <v>0</v>
      </c>
      <c r="U914" s="2" t="s">
        <v>42</v>
      </c>
      <c r="V914" s="2" t="s">
        <v>42</v>
      </c>
      <c r="W914" s="2">
        <v>0</v>
      </c>
      <c r="X914" s="2" t="s">
        <v>42</v>
      </c>
      <c r="Y914" s="2" t="s">
        <v>42</v>
      </c>
      <c r="Z914" s="1">
        <v>0</v>
      </c>
      <c r="AA914" s="1" t="s">
        <v>42</v>
      </c>
      <c r="AB914" s="1" t="s">
        <v>42</v>
      </c>
      <c r="AC914" s="1" t="s">
        <v>5424</v>
      </c>
      <c r="AD914" s="1" t="s">
        <v>65</v>
      </c>
      <c r="AE914" s="1" t="s">
        <v>65</v>
      </c>
      <c r="AF914" s="1" t="s">
        <v>100</v>
      </c>
      <c r="AG914" s="1" t="s">
        <v>1170</v>
      </c>
      <c r="AH914" s="1" t="s">
        <v>42</v>
      </c>
    </row>
    <row r="915" spans="1:34" hidden="1" x14ac:dyDescent="0.25">
      <c r="A915" s="1" t="s">
        <v>5430</v>
      </c>
      <c r="B915" s="1" t="s">
        <v>5431</v>
      </c>
      <c r="C915" s="1" t="s">
        <v>36</v>
      </c>
      <c r="D915" s="1" t="s">
        <v>5432</v>
      </c>
      <c r="E915" s="1" t="s">
        <v>5433</v>
      </c>
      <c r="F915" s="1" t="s">
        <v>5434</v>
      </c>
      <c r="G915" s="5" t="s">
        <v>1280</v>
      </c>
      <c r="H915" s="1">
        <v>2006</v>
      </c>
      <c r="I915" s="1" t="s">
        <v>108</v>
      </c>
      <c r="J915" s="2"/>
      <c r="K915" s="2">
        <v>1</v>
      </c>
      <c r="L915" s="2" t="s">
        <v>42</v>
      </c>
      <c r="M915" s="2" t="s">
        <v>42</v>
      </c>
      <c r="N915" s="2">
        <v>0</v>
      </c>
      <c r="O915" s="2" t="s">
        <v>42</v>
      </c>
      <c r="P915" s="2" t="s">
        <v>43</v>
      </c>
      <c r="Q915" s="2">
        <v>1</v>
      </c>
      <c r="R915" s="2" t="s">
        <v>42</v>
      </c>
      <c r="S915" s="2" t="s">
        <v>42</v>
      </c>
      <c r="T915" s="2">
        <v>0</v>
      </c>
      <c r="U915" s="2" t="s">
        <v>42</v>
      </c>
      <c r="V915" s="2" t="s">
        <v>42</v>
      </c>
      <c r="W915" s="2">
        <v>0</v>
      </c>
      <c r="X915" s="2" t="s">
        <v>42</v>
      </c>
      <c r="Y915" s="2" t="s">
        <v>42</v>
      </c>
      <c r="Z915" s="1">
        <v>1</v>
      </c>
      <c r="AA915" s="1" t="s">
        <v>42</v>
      </c>
      <c r="AB915" s="1" t="s">
        <v>42</v>
      </c>
      <c r="AC915" s="1" t="s">
        <v>5435</v>
      </c>
      <c r="AD915" s="1" t="s">
        <v>1105</v>
      </c>
      <c r="AE915" s="1" t="s">
        <v>1509</v>
      </c>
      <c r="AF915" s="1">
        <v>0</v>
      </c>
      <c r="AG915" s="1"/>
      <c r="AH915" s="1" t="s">
        <v>42</v>
      </c>
    </row>
    <row r="916" spans="1:34" hidden="1" x14ac:dyDescent="0.25">
      <c r="A916" s="1" t="s">
        <v>5440</v>
      </c>
      <c r="B916" s="1" t="s">
        <v>5441</v>
      </c>
      <c r="C916" s="1" t="s">
        <v>50</v>
      </c>
      <c r="D916" s="1" t="s">
        <v>5442</v>
      </c>
      <c r="E916" s="1" t="s">
        <v>5443</v>
      </c>
      <c r="F916" s="1" t="s">
        <v>1681</v>
      </c>
      <c r="G916" s="5" t="s">
        <v>124</v>
      </c>
      <c r="H916" s="1">
        <v>2006</v>
      </c>
      <c r="I916" s="1" t="s">
        <v>5444</v>
      </c>
      <c r="J916" s="2"/>
      <c r="K916" s="2">
        <v>1</v>
      </c>
      <c r="L916" s="2" t="s">
        <v>42</v>
      </c>
      <c r="M916" s="2" t="s">
        <v>42</v>
      </c>
      <c r="N916" s="2">
        <v>0</v>
      </c>
      <c r="O916" s="2" t="s">
        <v>42</v>
      </c>
      <c r="P916" s="2" t="s">
        <v>43</v>
      </c>
      <c r="Q916" s="2">
        <v>1</v>
      </c>
      <c r="R916" s="2" t="s">
        <v>42</v>
      </c>
      <c r="S916" s="2" t="s">
        <v>42</v>
      </c>
      <c r="T916" s="2">
        <v>0</v>
      </c>
      <c r="U916" s="2" t="s">
        <v>42</v>
      </c>
      <c r="V916" s="2" t="s">
        <v>42</v>
      </c>
      <c r="W916" s="2">
        <v>0</v>
      </c>
      <c r="X916" s="2" t="s">
        <v>42</v>
      </c>
      <c r="Y916" s="2" t="s">
        <v>42</v>
      </c>
      <c r="Z916" s="1">
        <v>1</v>
      </c>
      <c r="AA916" s="1" t="s">
        <v>42</v>
      </c>
      <c r="AB916" s="1" t="s">
        <v>42</v>
      </c>
      <c r="AC916" s="1" t="s">
        <v>5445</v>
      </c>
      <c r="AD916" s="1" t="s">
        <v>1105</v>
      </c>
      <c r="AE916" s="1" t="s">
        <v>5446</v>
      </c>
      <c r="AF916" s="1" t="s">
        <v>100</v>
      </c>
      <c r="AG916" s="1" t="s">
        <v>191</v>
      </c>
      <c r="AH916" s="1" t="s">
        <v>42</v>
      </c>
    </row>
    <row r="917" spans="1:34" hidden="1" x14ac:dyDescent="0.25">
      <c r="A917" s="1" t="s">
        <v>5452</v>
      </c>
      <c r="B917" s="1" t="s">
        <v>5453</v>
      </c>
      <c r="C917" s="1" t="s">
        <v>36</v>
      </c>
      <c r="D917" s="1">
        <v>0</v>
      </c>
      <c r="E917" s="1" t="s">
        <v>5454</v>
      </c>
      <c r="F917" s="1" t="s">
        <v>5455</v>
      </c>
      <c r="G917" s="5" t="s">
        <v>187</v>
      </c>
      <c r="H917" s="1">
        <v>2012</v>
      </c>
      <c r="I917" s="1" t="s">
        <v>621</v>
      </c>
      <c r="J917" s="2"/>
      <c r="K917" s="2">
        <v>1</v>
      </c>
      <c r="L917" s="2" t="s">
        <v>42</v>
      </c>
      <c r="M917" s="2" t="s">
        <v>42</v>
      </c>
      <c r="N917" s="2">
        <v>1</v>
      </c>
      <c r="O917" s="2" t="s">
        <v>42</v>
      </c>
      <c r="P917" s="2" t="s">
        <v>43</v>
      </c>
      <c r="Q917" s="2">
        <v>1</v>
      </c>
      <c r="R917" s="2" t="s">
        <v>42</v>
      </c>
      <c r="S917" s="2" t="s">
        <v>42</v>
      </c>
      <c r="T917" s="2">
        <v>0</v>
      </c>
      <c r="U917" s="2" t="s">
        <v>42</v>
      </c>
      <c r="V917" s="2" t="s">
        <v>42</v>
      </c>
      <c r="W917" s="2">
        <v>0</v>
      </c>
      <c r="X917" s="2" t="s">
        <v>42</v>
      </c>
      <c r="Y917" s="2" t="s">
        <v>42</v>
      </c>
      <c r="Z917" s="1">
        <v>1</v>
      </c>
      <c r="AA917" s="1" t="s">
        <v>42</v>
      </c>
      <c r="AB917" s="1" t="s">
        <v>42</v>
      </c>
      <c r="AC917" s="1" t="s">
        <v>5456</v>
      </c>
      <c r="AD917" s="1" t="s">
        <v>250</v>
      </c>
      <c r="AE917" s="1" t="s">
        <v>1952</v>
      </c>
      <c r="AF917" s="1">
        <v>0</v>
      </c>
      <c r="AG917" s="1" t="s">
        <v>1953</v>
      </c>
      <c r="AH917" s="1" t="s">
        <v>42</v>
      </c>
    </row>
    <row r="918" spans="1:34" hidden="1" x14ac:dyDescent="0.25">
      <c r="A918" s="1" t="s">
        <v>5457</v>
      </c>
      <c r="B918" s="1" t="s">
        <v>5458</v>
      </c>
      <c r="C918" s="1" t="s">
        <v>36</v>
      </c>
      <c r="D918" s="1" t="s">
        <v>5459</v>
      </c>
      <c r="E918" s="1" t="s">
        <v>5459</v>
      </c>
      <c r="F918" s="1" t="s">
        <v>5460</v>
      </c>
      <c r="G918" s="5" t="s">
        <v>40</v>
      </c>
      <c r="H918" s="1">
        <v>2015</v>
      </c>
      <c r="I918" s="1" t="s">
        <v>170</v>
      </c>
      <c r="J918" s="2"/>
      <c r="K918" s="2">
        <v>1</v>
      </c>
      <c r="L918" s="2" t="s">
        <v>42</v>
      </c>
      <c r="M918" s="2" t="s">
        <v>42</v>
      </c>
      <c r="N918" s="2">
        <v>1</v>
      </c>
      <c r="O918" s="2" t="s">
        <v>42</v>
      </c>
      <c r="P918" s="2" t="s">
        <v>43</v>
      </c>
      <c r="Q918" s="2">
        <v>1</v>
      </c>
      <c r="R918" s="2" t="s">
        <v>42</v>
      </c>
      <c r="S918" s="2" t="s">
        <v>42</v>
      </c>
      <c r="T918" s="2">
        <v>1</v>
      </c>
      <c r="U918" s="2" t="s">
        <v>42</v>
      </c>
      <c r="V918" s="2" t="s">
        <v>42</v>
      </c>
      <c r="W918" s="2">
        <v>0</v>
      </c>
      <c r="X918" s="2" t="s">
        <v>42</v>
      </c>
      <c r="Y918" s="2" t="s">
        <v>42</v>
      </c>
      <c r="Z918" s="1">
        <v>0</v>
      </c>
      <c r="AA918" s="1" t="s">
        <v>42</v>
      </c>
      <c r="AB918" s="1" t="s">
        <v>42</v>
      </c>
      <c r="AC918" s="1" t="s">
        <v>5461</v>
      </c>
      <c r="AD918" s="1" t="s">
        <v>250</v>
      </c>
      <c r="AE918" s="1" t="s">
        <v>1952</v>
      </c>
      <c r="AF918" s="1">
        <v>0</v>
      </c>
      <c r="AG918" s="1" t="s">
        <v>100</v>
      </c>
      <c r="AH918" s="1" t="s">
        <v>42</v>
      </c>
    </row>
    <row r="919" spans="1:34" hidden="1" x14ac:dyDescent="0.25">
      <c r="A919" s="1" t="s">
        <v>5462</v>
      </c>
      <c r="B919" s="1" t="s">
        <v>5463</v>
      </c>
      <c r="C919" s="1" t="s">
        <v>36</v>
      </c>
      <c r="D919" s="1" t="s">
        <v>5464</v>
      </c>
      <c r="E919" s="1" t="s">
        <v>5465</v>
      </c>
      <c r="F919" s="1" t="s">
        <v>5466</v>
      </c>
      <c r="G919" s="5" t="s">
        <v>62</v>
      </c>
      <c r="H919" s="1">
        <v>2019</v>
      </c>
      <c r="I919" s="1" t="s">
        <v>334</v>
      </c>
      <c r="J919" s="2"/>
      <c r="K919" s="2">
        <v>1</v>
      </c>
      <c r="L919" s="2" t="s">
        <v>42</v>
      </c>
      <c r="M919" s="2" t="s">
        <v>42</v>
      </c>
      <c r="N919" s="2" t="s">
        <v>42</v>
      </c>
      <c r="O919" s="2" t="s">
        <v>42</v>
      </c>
      <c r="P919" s="2" t="s">
        <v>43</v>
      </c>
      <c r="Q919" s="2">
        <v>1</v>
      </c>
      <c r="R919" s="2" t="s">
        <v>42</v>
      </c>
      <c r="S919" s="2" t="s">
        <v>42</v>
      </c>
      <c r="T919" s="2" t="s">
        <v>42</v>
      </c>
      <c r="U919" s="2" t="s">
        <v>42</v>
      </c>
      <c r="V919" s="2" t="s">
        <v>42</v>
      </c>
      <c r="W919" s="2" t="s">
        <v>42</v>
      </c>
      <c r="X919" s="2" t="s">
        <v>42</v>
      </c>
      <c r="Y919" s="2" t="s">
        <v>42</v>
      </c>
      <c r="Z919" s="1" t="s">
        <v>42</v>
      </c>
      <c r="AA919" s="1" t="s">
        <v>42</v>
      </c>
      <c r="AB919" s="1" t="s">
        <v>42</v>
      </c>
      <c r="AC919" s="1" t="s">
        <v>5467</v>
      </c>
      <c r="AD919" s="1" t="s">
        <v>65</v>
      </c>
      <c r="AE919" s="1" t="s">
        <v>5468</v>
      </c>
      <c r="AF919" s="1">
        <v>0</v>
      </c>
      <c r="AG919" s="1" t="s">
        <v>798</v>
      </c>
      <c r="AH919" s="1" t="s">
        <v>42</v>
      </c>
    </row>
    <row r="920" spans="1:34" hidden="1" x14ac:dyDescent="0.25">
      <c r="A920" s="1" t="s">
        <v>5469</v>
      </c>
      <c r="B920" s="1" t="s">
        <v>5470</v>
      </c>
      <c r="C920" s="1" t="s">
        <v>286</v>
      </c>
      <c r="D920" s="1" t="s">
        <v>5471</v>
      </c>
      <c r="E920" s="1" t="s">
        <v>5472</v>
      </c>
      <c r="F920" s="1" t="s">
        <v>562</v>
      </c>
      <c r="G920" s="5" t="s">
        <v>96</v>
      </c>
      <c r="H920" s="1">
        <v>2007</v>
      </c>
      <c r="I920" s="1" t="s">
        <v>563</v>
      </c>
      <c r="J920" s="2"/>
      <c r="K920" s="2">
        <v>1</v>
      </c>
      <c r="L920" s="2" t="s">
        <v>42</v>
      </c>
      <c r="M920" s="2" t="s">
        <v>42</v>
      </c>
      <c r="N920" s="2">
        <v>0</v>
      </c>
      <c r="O920" s="2" t="s">
        <v>42</v>
      </c>
      <c r="P920" s="2" t="s">
        <v>43</v>
      </c>
      <c r="Q920" s="2">
        <v>1</v>
      </c>
      <c r="R920" s="2" t="s">
        <v>42</v>
      </c>
      <c r="S920" s="2" t="s">
        <v>42</v>
      </c>
      <c r="T920" s="2">
        <v>0</v>
      </c>
      <c r="U920" s="2" t="s">
        <v>42</v>
      </c>
      <c r="V920" s="2" t="s">
        <v>42</v>
      </c>
      <c r="W920" s="2">
        <v>0</v>
      </c>
      <c r="X920" s="2" t="s">
        <v>42</v>
      </c>
      <c r="Y920" s="2" t="s">
        <v>42</v>
      </c>
      <c r="Z920" s="1">
        <v>0</v>
      </c>
      <c r="AA920" s="1" t="s">
        <v>42</v>
      </c>
      <c r="AB920" s="1" t="s">
        <v>42</v>
      </c>
      <c r="AC920" s="1" t="s">
        <v>5473</v>
      </c>
      <c r="AD920" s="1" t="s">
        <v>292</v>
      </c>
      <c r="AE920" s="1" t="s">
        <v>3768</v>
      </c>
      <c r="AF920" s="1">
        <v>0</v>
      </c>
      <c r="AG920" s="1" t="s">
        <v>1098</v>
      </c>
      <c r="AH920" s="1" t="s">
        <v>42</v>
      </c>
    </row>
    <row r="921" spans="1:34" hidden="1" x14ac:dyDescent="0.25">
      <c r="A921" s="1" t="s">
        <v>5480</v>
      </c>
      <c r="B921" s="1" t="s">
        <v>5481</v>
      </c>
      <c r="C921" s="1" t="s">
        <v>50</v>
      </c>
      <c r="D921" s="1" t="s">
        <v>5482</v>
      </c>
      <c r="E921" s="1" t="s">
        <v>5483</v>
      </c>
      <c r="F921" s="1" t="s">
        <v>790</v>
      </c>
      <c r="G921" s="5" t="s">
        <v>96</v>
      </c>
      <c r="H921" s="1">
        <v>2007</v>
      </c>
      <c r="I921" s="1" t="s">
        <v>597</v>
      </c>
      <c r="J921" s="2"/>
      <c r="K921" s="2">
        <v>1</v>
      </c>
      <c r="L921" s="2" t="s">
        <v>42</v>
      </c>
      <c r="M921" s="2" t="s">
        <v>42</v>
      </c>
      <c r="N921" s="2">
        <v>0</v>
      </c>
      <c r="O921" s="2" t="s">
        <v>42</v>
      </c>
      <c r="P921" s="2" t="s">
        <v>43</v>
      </c>
      <c r="Q921" s="2">
        <v>1</v>
      </c>
      <c r="R921" s="2" t="s">
        <v>42</v>
      </c>
      <c r="S921" s="2" t="s">
        <v>42</v>
      </c>
      <c r="T921" s="2">
        <v>0</v>
      </c>
      <c r="U921" s="2" t="s">
        <v>42</v>
      </c>
      <c r="V921" s="2" t="s">
        <v>42</v>
      </c>
      <c r="W921" s="2">
        <v>0</v>
      </c>
      <c r="X921" s="2" t="s">
        <v>42</v>
      </c>
      <c r="Y921" s="2" t="s">
        <v>42</v>
      </c>
      <c r="Z921" s="1">
        <v>1</v>
      </c>
      <c r="AA921" s="1" t="s">
        <v>42</v>
      </c>
      <c r="AB921" s="1" t="s">
        <v>42</v>
      </c>
      <c r="AC921" s="1" t="s">
        <v>5484</v>
      </c>
      <c r="AD921" s="1" t="s">
        <v>45</v>
      </c>
      <c r="AE921" s="1" t="s">
        <v>1593</v>
      </c>
      <c r="AF921" s="1" t="s">
        <v>100</v>
      </c>
      <c r="AG921" s="1"/>
      <c r="AH921" s="1" t="s">
        <v>42</v>
      </c>
    </row>
    <row r="922" spans="1:34" hidden="1" x14ac:dyDescent="0.25">
      <c r="A922" s="1" t="s">
        <v>5485</v>
      </c>
      <c r="B922" s="1" t="s">
        <v>5486</v>
      </c>
      <c r="C922" s="1" t="s">
        <v>50</v>
      </c>
      <c r="D922" s="1" t="s">
        <v>5487</v>
      </c>
      <c r="E922" s="1" t="s">
        <v>5488</v>
      </c>
      <c r="F922" s="1" t="s">
        <v>790</v>
      </c>
      <c r="G922" s="5" t="s">
        <v>96</v>
      </c>
      <c r="H922" s="1">
        <v>2007</v>
      </c>
      <c r="I922" s="1" t="s">
        <v>597</v>
      </c>
      <c r="J922" s="2"/>
      <c r="K922" s="2">
        <v>1</v>
      </c>
      <c r="L922" s="2" t="s">
        <v>42</v>
      </c>
      <c r="M922" s="2" t="s">
        <v>42</v>
      </c>
      <c r="N922" s="2">
        <v>0</v>
      </c>
      <c r="O922" s="2" t="s">
        <v>42</v>
      </c>
      <c r="P922" s="2" t="s">
        <v>43</v>
      </c>
      <c r="Q922" s="2">
        <v>1</v>
      </c>
      <c r="R922" s="2" t="s">
        <v>42</v>
      </c>
      <c r="S922" s="2" t="s">
        <v>42</v>
      </c>
      <c r="T922" s="2">
        <v>0</v>
      </c>
      <c r="U922" s="2" t="s">
        <v>42</v>
      </c>
      <c r="V922" s="2" t="s">
        <v>42</v>
      </c>
      <c r="W922" s="2">
        <v>0</v>
      </c>
      <c r="X922" s="2" t="s">
        <v>42</v>
      </c>
      <c r="Y922" s="2" t="s">
        <v>42</v>
      </c>
      <c r="Z922" s="1">
        <v>1</v>
      </c>
      <c r="AA922" s="1" t="s">
        <v>42</v>
      </c>
      <c r="AB922" s="1" t="s">
        <v>42</v>
      </c>
      <c r="AC922" s="1" t="s">
        <v>5489</v>
      </c>
      <c r="AD922" s="1" t="s">
        <v>45</v>
      </c>
      <c r="AE922" s="1" t="s">
        <v>2564</v>
      </c>
      <c r="AF922" s="1" t="s">
        <v>100</v>
      </c>
      <c r="AG922" s="1"/>
      <c r="AH922" s="1" t="s">
        <v>42</v>
      </c>
    </row>
    <row r="923" spans="1:34" hidden="1" x14ac:dyDescent="0.25">
      <c r="A923" s="1" t="s">
        <v>5495</v>
      </c>
      <c r="B923" s="1" t="s">
        <v>5496</v>
      </c>
      <c r="C923" s="1" t="s">
        <v>103</v>
      </c>
      <c r="D923" s="1" t="s">
        <v>5497</v>
      </c>
      <c r="E923" s="1" t="s">
        <v>5498</v>
      </c>
      <c r="F923" s="1" t="s">
        <v>1733</v>
      </c>
      <c r="G923" s="5" t="s">
        <v>62</v>
      </c>
      <c r="H923" s="1">
        <v>2019</v>
      </c>
      <c r="I923" s="1" t="s">
        <v>1023</v>
      </c>
      <c r="J923" s="2"/>
      <c r="K923" s="2">
        <v>1</v>
      </c>
      <c r="L923" s="2" t="s">
        <v>42</v>
      </c>
      <c r="M923" s="2" t="s">
        <v>42</v>
      </c>
      <c r="N923" s="2">
        <v>1</v>
      </c>
      <c r="O923" s="2" t="s">
        <v>42</v>
      </c>
      <c r="P923" s="2" t="s">
        <v>43</v>
      </c>
      <c r="Q923" s="2" t="s">
        <v>42</v>
      </c>
      <c r="R923" s="2" t="s">
        <v>42</v>
      </c>
      <c r="S923" s="2" t="s">
        <v>42</v>
      </c>
      <c r="T923" s="2" t="s">
        <v>42</v>
      </c>
      <c r="U923" s="2" t="s">
        <v>42</v>
      </c>
      <c r="V923" s="2" t="s">
        <v>42</v>
      </c>
      <c r="W923" s="2" t="s">
        <v>42</v>
      </c>
      <c r="X923" s="2" t="s">
        <v>42</v>
      </c>
      <c r="Y923" s="2" t="s">
        <v>42</v>
      </c>
      <c r="Z923" s="1" t="s">
        <v>42</v>
      </c>
      <c r="AA923" s="1" t="s">
        <v>42</v>
      </c>
      <c r="AB923" s="1" t="s">
        <v>42</v>
      </c>
      <c r="AC923" s="1" t="s">
        <v>5499</v>
      </c>
      <c r="AD923" s="1" t="s">
        <v>88</v>
      </c>
      <c r="AE923" s="1" t="s">
        <v>260</v>
      </c>
      <c r="AF923" s="1" t="s">
        <v>1076</v>
      </c>
      <c r="AG923" s="1" t="s">
        <v>1077</v>
      </c>
      <c r="AH923" s="1" t="s">
        <v>42</v>
      </c>
    </row>
    <row r="924" spans="1:34" hidden="1" x14ac:dyDescent="0.25">
      <c r="A924" s="1" t="s">
        <v>5500</v>
      </c>
      <c r="B924" s="1" t="s">
        <v>5501</v>
      </c>
      <c r="C924" s="1" t="s">
        <v>77</v>
      </c>
      <c r="D924" s="1" t="s">
        <v>5502</v>
      </c>
      <c r="E924" s="1" t="s">
        <v>5503</v>
      </c>
      <c r="F924" s="1" t="s">
        <v>2180</v>
      </c>
      <c r="G924" s="5" t="s">
        <v>257</v>
      </c>
      <c r="H924" s="1">
        <v>2017</v>
      </c>
      <c r="I924" s="1" t="s">
        <v>63</v>
      </c>
      <c r="J924" s="2"/>
      <c r="K924" s="2">
        <v>1</v>
      </c>
      <c r="L924" s="2" t="s">
        <v>42</v>
      </c>
      <c r="M924" s="2" t="s">
        <v>42</v>
      </c>
      <c r="N924" s="2">
        <v>1</v>
      </c>
      <c r="O924" s="2" t="s">
        <v>42</v>
      </c>
      <c r="P924" s="2" t="s">
        <v>43</v>
      </c>
      <c r="Q924" s="2">
        <v>0</v>
      </c>
      <c r="R924" s="2" t="s">
        <v>42</v>
      </c>
      <c r="S924" s="2" t="s">
        <v>42</v>
      </c>
      <c r="T924" s="2">
        <v>1</v>
      </c>
      <c r="U924" s="2" t="s">
        <v>42</v>
      </c>
      <c r="V924" s="2" t="s">
        <v>42</v>
      </c>
      <c r="W924" s="2">
        <v>1</v>
      </c>
      <c r="X924" s="2" t="s">
        <v>42</v>
      </c>
      <c r="Y924" s="2" t="s">
        <v>42</v>
      </c>
      <c r="Z924" s="1">
        <v>1</v>
      </c>
      <c r="AA924" s="1" t="s">
        <v>42</v>
      </c>
      <c r="AB924" s="1" t="s">
        <v>42</v>
      </c>
      <c r="AC924" s="1" t="s">
        <v>5504</v>
      </c>
      <c r="AD924" s="1" t="s">
        <v>88</v>
      </c>
      <c r="AE924" s="1" t="s">
        <v>835</v>
      </c>
      <c r="AF924" s="1">
        <v>0</v>
      </c>
      <c r="AG924" s="1"/>
      <c r="AH924" s="1" t="s">
        <v>42</v>
      </c>
    </row>
    <row r="925" spans="1:34" hidden="1" x14ac:dyDescent="0.25">
      <c r="A925" s="1" t="s">
        <v>5505</v>
      </c>
      <c r="B925" s="1" t="s">
        <v>5506</v>
      </c>
      <c r="C925" s="1" t="s">
        <v>36</v>
      </c>
      <c r="D925" s="1" t="s">
        <v>5507</v>
      </c>
      <c r="E925" s="1" t="s">
        <v>5508</v>
      </c>
      <c r="F925" s="1" t="s">
        <v>1219</v>
      </c>
      <c r="G925" s="5" t="s">
        <v>62</v>
      </c>
      <c r="H925" s="1">
        <v>2019</v>
      </c>
      <c r="I925" s="1" t="s">
        <v>668</v>
      </c>
      <c r="J925" s="2"/>
      <c r="K925" s="2">
        <v>1</v>
      </c>
      <c r="L925" s="2" t="s">
        <v>42</v>
      </c>
      <c r="M925" s="2" t="s">
        <v>42</v>
      </c>
      <c r="N925" s="2" t="s">
        <v>42</v>
      </c>
      <c r="O925" s="2" t="s">
        <v>42</v>
      </c>
      <c r="P925" s="2" t="s">
        <v>43</v>
      </c>
      <c r="Q925" s="2">
        <v>1</v>
      </c>
      <c r="R925" s="2" t="s">
        <v>42</v>
      </c>
      <c r="S925" s="2" t="s">
        <v>42</v>
      </c>
      <c r="T925" s="2" t="s">
        <v>42</v>
      </c>
      <c r="U925" s="2" t="s">
        <v>42</v>
      </c>
      <c r="V925" s="2" t="s">
        <v>42</v>
      </c>
      <c r="W925" s="2" t="s">
        <v>42</v>
      </c>
      <c r="X925" s="2" t="s">
        <v>42</v>
      </c>
      <c r="Y925" s="2" t="s">
        <v>42</v>
      </c>
      <c r="Z925" s="1">
        <v>1</v>
      </c>
      <c r="AA925" s="1" t="s">
        <v>42</v>
      </c>
      <c r="AB925" s="1" t="s">
        <v>42</v>
      </c>
      <c r="AC925" s="1" t="s">
        <v>5509</v>
      </c>
      <c r="AD925" s="1">
        <v>0</v>
      </c>
      <c r="AE925" s="1" t="s">
        <v>958</v>
      </c>
      <c r="AF925" s="1">
        <v>0</v>
      </c>
      <c r="AG925" s="1" t="s">
        <v>191</v>
      </c>
      <c r="AH925" s="1" t="s">
        <v>42</v>
      </c>
    </row>
    <row r="926" spans="1:34" hidden="1" x14ac:dyDescent="0.25">
      <c r="A926" s="1" t="s">
        <v>5510</v>
      </c>
      <c r="B926" s="1" t="s">
        <v>5511</v>
      </c>
      <c r="C926" s="1" t="s">
        <v>36</v>
      </c>
      <c r="D926" s="1" t="s">
        <v>5512</v>
      </c>
      <c r="E926" s="1" t="s">
        <v>5513</v>
      </c>
      <c r="F926" s="1" t="s">
        <v>5514</v>
      </c>
      <c r="G926" s="5" t="s">
        <v>257</v>
      </c>
      <c r="H926" s="1">
        <v>2017</v>
      </c>
      <c r="I926" s="1" t="s">
        <v>1507</v>
      </c>
      <c r="J926" s="2"/>
      <c r="K926" s="2">
        <v>1</v>
      </c>
      <c r="L926" s="2" t="s">
        <v>42</v>
      </c>
      <c r="M926" s="2" t="s">
        <v>42</v>
      </c>
      <c r="N926" s="2">
        <v>0</v>
      </c>
      <c r="O926" s="2" t="s">
        <v>42</v>
      </c>
      <c r="P926" s="2" t="s">
        <v>43</v>
      </c>
      <c r="Q926" s="2">
        <v>1</v>
      </c>
      <c r="R926" s="2" t="s">
        <v>42</v>
      </c>
      <c r="S926" s="2" t="s">
        <v>42</v>
      </c>
      <c r="T926" s="2">
        <v>0</v>
      </c>
      <c r="U926" s="2" t="s">
        <v>42</v>
      </c>
      <c r="V926" s="2" t="s">
        <v>42</v>
      </c>
      <c r="W926" s="2">
        <v>0</v>
      </c>
      <c r="X926" s="2" t="s">
        <v>42</v>
      </c>
      <c r="Y926" s="2" t="s">
        <v>42</v>
      </c>
      <c r="Z926" s="1">
        <v>1</v>
      </c>
      <c r="AA926" s="1" t="s">
        <v>42</v>
      </c>
      <c r="AB926" s="1" t="s">
        <v>42</v>
      </c>
      <c r="AC926" s="1" t="s">
        <v>5515</v>
      </c>
      <c r="AD926" s="1" t="s">
        <v>250</v>
      </c>
      <c r="AE926" s="1" t="s">
        <v>46</v>
      </c>
      <c r="AF926" s="1">
        <v>0</v>
      </c>
      <c r="AG926" s="1" t="s">
        <v>5255</v>
      </c>
      <c r="AH926" s="1" t="s">
        <v>42</v>
      </c>
    </row>
    <row r="927" spans="1:34" hidden="1" x14ac:dyDescent="0.25">
      <c r="A927" s="1" t="s">
        <v>5516</v>
      </c>
      <c r="B927" s="1" t="s">
        <v>5517</v>
      </c>
      <c r="C927" s="1" t="s">
        <v>36</v>
      </c>
      <c r="D927" s="1" t="s">
        <v>5518</v>
      </c>
      <c r="E927" s="1" t="s">
        <v>5519</v>
      </c>
      <c r="F927" s="1" t="s">
        <v>5520</v>
      </c>
      <c r="G927" s="5" t="s">
        <v>461</v>
      </c>
      <c r="H927" s="1">
        <v>2010</v>
      </c>
      <c r="I927" s="1" t="s">
        <v>576</v>
      </c>
      <c r="J927" s="2"/>
      <c r="K927" s="2">
        <v>1</v>
      </c>
      <c r="L927" s="2" t="s">
        <v>42</v>
      </c>
      <c r="M927" s="2" t="s">
        <v>42</v>
      </c>
      <c r="N927" s="2">
        <v>1</v>
      </c>
      <c r="O927" s="2" t="s">
        <v>42</v>
      </c>
      <c r="P927" s="2" t="s">
        <v>43</v>
      </c>
      <c r="Q927" s="2">
        <v>1</v>
      </c>
      <c r="R927" s="2" t="s">
        <v>42</v>
      </c>
      <c r="S927" s="2" t="s">
        <v>42</v>
      </c>
      <c r="T927" s="2">
        <v>1</v>
      </c>
      <c r="U927" s="2" t="s">
        <v>42</v>
      </c>
      <c r="V927" s="2" t="s">
        <v>42</v>
      </c>
      <c r="W927" s="2">
        <v>0</v>
      </c>
      <c r="X927" s="2" t="s">
        <v>42</v>
      </c>
      <c r="Y927" s="2" t="s">
        <v>42</v>
      </c>
      <c r="Z927" s="1">
        <v>1</v>
      </c>
      <c r="AA927" s="1" t="s">
        <v>42</v>
      </c>
      <c r="AB927" s="1" t="s">
        <v>42</v>
      </c>
      <c r="AC927" s="1" t="s">
        <v>5521</v>
      </c>
      <c r="AD927" s="1" t="s">
        <v>250</v>
      </c>
      <c r="AE927" s="1" t="s">
        <v>251</v>
      </c>
      <c r="AF927" s="1">
        <v>0</v>
      </c>
      <c r="AG927" s="1" t="s">
        <v>66</v>
      </c>
      <c r="AH927" s="1" t="s">
        <v>42</v>
      </c>
    </row>
    <row r="928" spans="1:34" hidden="1" x14ac:dyDescent="0.25">
      <c r="A928" s="1" t="s">
        <v>5522</v>
      </c>
      <c r="B928" s="1" t="s">
        <v>5523</v>
      </c>
      <c r="C928" s="1" t="s">
        <v>36</v>
      </c>
      <c r="D928" s="1" t="s">
        <v>5524</v>
      </c>
      <c r="E928" s="1" t="s">
        <v>5525</v>
      </c>
      <c r="F928" s="1" t="s">
        <v>142</v>
      </c>
      <c r="G928" s="5" t="s">
        <v>461</v>
      </c>
      <c r="H928" s="1">
        <v>2010</v>
      </c>
      <c r="I928" s="1" t="s">
        <v>144</v>
      </c>
      <c r="J928" s="2"/>
      <c r="K928" s="2">
        <v>1</v>
      </c>
      <c r="L928" s="2" t="s">
        <v>42</v>
      </c>
      <c r="M928" s="2" t="s">
        <v>42</v>
      </c>
      <c r="N928" s="2">
        <v>1</v>
      </c>
      <c r="O928" s="2" t="s">
        <v>42</v>
      </c>
      <c r="P928" s="2" t="s">
        <v>43</v>
      </c>
      <c r="Q928" s="2">
        <v>1</v>
      </c>
      <c r="R928" s="2" t="s">
        <v>42</v>
      </c>
      <c r="S928" s="2" t="s">
        <v>42</v>
      </c>
      <c r="T928" s="2">
        <v>1</v>
      </c>
      <c r="U928" s="2" t="s">
        <v>42</v>
      </c>
      <c r="V928" s="2" t="s">
        <v>42</v>
      </c>
      <c r="W928" s="2">
        <v>0</v>
      </c>
      <c r="X928" s="2" t="s">
        <v>42</v>
      </c>
      <c r="Y928" s="2" t="s">
        <v>42</v>
      </c>
      <c r="Z928" s="1">
        <v>0</v>
      </c>
      <c r="AA928" s="1" t="s">
        <v>42</v>
      </c>
      <c r="AB928" s="1" t="s">
        <v>42</v>
      </c>
      <c r="AC928" s="1" t="s">
        <v>5526</v>
      </c>
      <c r="AD928" s="1" t="s">
        <v>250</v>
      </c>
      <c r="AE928" s="1" t="s">
        <v>250</v>
      </c>
      <c r="AF928" s="1">
        <v>0</v>
      </c>
      <c r="AG928" s="1" t="s">
        <v>66</v>
      </c>
      <c r="AH928" s="1" t="s">
        <v>42</v>
      </c>
    </row>
    <row r="929" spans="1:34" hidden="1" x14ac:dyDescent="0.25">
      <c r="A929" s="1" t="s">
        <v>5527</v>
      </c>
      <c r="B929" s="1" t="s">
        <v>5528</v>
      </c>
      <c r="C929" s="1" t="s">
        <v>286</v>
      </c>
      <c r="D929" s="1" t="s">
        <v>5529</v>
      </c>
      <c r="E929" s="1" t="s">
        <v>5530</v>
      </c>
      <c r="F929" s="1" t="s">
        <v>1916</v>
      </c>
      <c r="G929" s="5" t="s">
        <v>1129</v>
      </c>
      <c r="H929" s="1">
        <v>2006</v>
      </c>
      <c r="I929" s="1" t="s">
        <v>215</v>
      </c>
      <c r="J929" s="2"/>
      <c r="K929" s="2">
        <v>1</v>
      </c>
      <c r="L929" s="2" t="s">
        <v>42</v>
      </c>
      <c r="M929" s="2" t="s">
        <v>42</v>
      </c>
      <c r="N929" s="2">
        <v>0</v>
      </c>
      <c r="O929" s="2" t="s">
        <v>42</v>
      </c>
      <c r="P929" s="2" t="s">
        <v>43</v>
      </c>
      <c r="Q929" s="2">
        <v>1</v>
      </c>
      <c r="R929" s="2" t="s">
        <v>42</v>
      </c>
      <c r="S929" s="2" t="s">
        <v>42</v>
      </c>
      <c r="T929" s="2">
        <v>0</v>
      </c>
      <c r="U929" s="2" t="s">
        <v>42</v>
      </c>
      <c r="V929" s="2" t="s">
        <v>42</v>
      </c>
      <c r="W929" s="2">
        <v>0</v>
      </c>
      <c r="X929" s="2" t="s">
        <v>42</v>
      </c>
      <c r="Y929" s="2" t="s">
        <v>42</v>
      </c>
      <c r="Z929" s="1">
        <v>1</v>
      </c>
      <c r="AA929" s="1" t="s">
        <v>42</v>
      </c>
      <c r="AB929" s="1" t="s">
        <v>42</v>
      </c>
      <c r="AC929" s="1" t="s">
        <v>5531</v>
      </c>
      <c r="AD929" s="1" t="s">
        <v>250</v>
      </c>
      <c r="AE929" s="1" t="s">
        <v>5532</v>
      </c>
      <c r="AF929" s="1">
        <v>0</v>
      </c>
      <c r="AG929" s="1"/>
      <c r="AH929" s="1" t="s">
        <v>42</v>
      </c>
    </row>
    <row r="930" spans="1:34" hidden="1" x14ac:dyDescent="0.25">
      <c r="A930" s="1" t="s">
        <v>5533</v>
      </c>
      <c r="B930" s="1" t="s">
        <v>5534</v>
      </c>
      <c r="C930" s="1" t="s">
        <v>50</v>
      </c>
      <c r="D930" s="1">
        <v>0</v>
      </c>
      <c r="E930" s="1" t="s">
        <v>5535</v>
      </c>
      <c r="F930" s="1" t="s">
        <v>1168</v>
      </c>
      <c r="G930" s="5" t="s">
        <v>40</v>
      </c>
      <c r="H930" s="1">
        <v>2015</v>
      </c>
      <c r="I930" s="1" t="s">
        <v>563</v>
      </c>
      <c r="J930" s="2"/>
      <c r="K930" s="2">
        <v>1</v>
      </c>
      <c r="L930" s="2" t="s">
        <v>42</v>
      </c>
      <c r="M930" s="2" t="s">
        <v>42</v>
      </c>
      <c r="N930" s="2">
        <v>0</v>
      </c>
      <c r="O930" s="2" t="s">
        <v>42</v>
      </c>
      <c r="P930" s="2" t="s">
        <v>43</v>
      </c>
      <c r="Q930" s="2">
        <v>1</v>
      </c>
      <c r="R930" s="2" t="s">
        <v>42</v>
      </c>
      <c r="S930" s="2" t="s">
        <v>42</v>
      </c>
      <c r="T930" s="2">
        <v>0</v>
      </c>
      <c r="U930" s="2" t="s">
        <v>42</v>
      </c>
      <c r="V930" s="2" t="s">
        <v>42</v>
      </c>
      <c r="W930" s="2">
        <v>0</v>
      </c>
      <c r="X930" s="2" t="s">
        <v>42</v>
      </c>
      <c r="Y930" s="2" t="s">
        <v>42</v>
      </c>
      <c r="Z930" s="1">
        <v>0</v>
      </c>
      <c r="AA930" s="1" t="s">
        <v>42</v>
      </c>
      <c r="AB930" s="1" t="s">
        <v>42</v>
      </c>
      <c r="AC930" s="1" t="s">
        <v>5536</v>
      </c>
      <c r="AD930" s="1" t="s">
        <v>250</v>
      </c>
      <c r="AE930" s="1" t="s">
        <v>65</v>
      </c>
      <c r="AF930" s="1" t="s">
        <v>100</v>
      </c>
      <c r="AG930" s="1" t="s">
        <v>1170</v>
      </c>
      <c r="AH930" s="1" t="s">
        <v>42</v>
      </c>
    </row>
    <row r="931" spans="1:34" hidden="1" x14ac:dyDescent="0.25">
      <c r="A931" s="1" t="s">
        <v>5537</v>
      </c>
      <c r="B931" s="1" t="s">
        <v>5538</v>
      </c>
      <c r="C931" s="1" t="s">
        <v>50</v>
      </c>
      <c r="D931" s="1" t="s">
        <v>5539</v>
      </c>
      <c r="E931" s="1" t="s">
        <v>5540</v>
      </c>
      <c r="F931" s="1" t="s">
        <v>341</v>
      </c>
      <c r="G931" s="5" t="s">
        <v>124</v>
      </c>
      <c r="H931" s="1">
        <v>2006</v>
      </c>
      <c r="I931" s="1" t="s">
        <v>446</v>
      </c>
      <c r="J931" s="2"/>
      <c r="K931" s="2">
        <v>1</v>
      </c>
      <c r="L931" s="2" t="s">
        <v>42</v>
      </c>
      <c r="M931" s="2" t="s">
        <v>42</v>
      </c>
      <c r="N931" s="2">
        <v>0</v>
      </c>
      <c r="O931" s="2" t="s">
        <v>42</v>
      </c>
      <c r="P931" s="2" t="s">
        <v>43</v>
      </c>
      <c r="Q931" s="2">
        <v>1</v>
      </c>
      <c r="R931" s="2" t="s">
        <v>42</v>
      </c>
      <c r="S931" s="2" t="s">
        <v>42</v>
      </c>
      <c r="T931" s="2">
        <v>0</v>
      </c>
      <c r="U931" s="2" t="s">
        <v>42</v>
      </c>
      <c r="V931" s="2" t="s">
        <v>42</v>
      </c>
      <c r="W931" s="2">
        <v>0</v>
      </c>
      <c r="X931" s="2" t="s">
        <v>42</v>
      </c>
      <c r="Y931" s="2" t="s">
        <v>42</v>
      </c>
      <c r="Z931" s="1">
        <v>1</v>
      </c>
      <c r="AA931" s="1" t="s">
        <v>42</v>
      </c>
      <c r="AB931" s="1" t="s">
        <v>42</v>
      </c>
      <c r="AC931" s="1" t="s">
        <v>5541</v>
      </c>
      <c r="AD931" s="1" t="s">
        <v>250</v>
      </c>
      <c r="AE931" s="1" t="s">
        <v>4074</v>
      </c>
      <c r="AF931" s="1" t="s">
        <v>100</v>
      </c>
      <c r="AG931" s="1" t="s">
        <v>191</v>
      </c>
      <c r="AH931" s="1" t="s">
        <v>42</v>
      </c>
    </row>
    <row r="932" spans="1:34" hidden="1" x14ac:dyDescent="0.25">
      <c r="A932" s="1" t="s">
        <v>5542</v>
      </c>
      <c r="B932" s="1" t="s">
        <v>5543</v>
      </c>
      <c r="C932" s="1" t="s">
        <v>36</v>
      </c>
      <c r="D932" s="1" t="s">
        <v>5544</v>
      </c>
      <c r="E932" s="1" t="s">
        <v>5545</v>
      </c>
      <c r="F932" s="1" t="s">
        <v>196</v>
      </c>
      <c r="G932" s="5" t="s">
        <v>187</v>
      </c>
      <c r="H932" s="1">
        <v>2012</v>
      </c>
      <c r="I932" s="1" t="s">
        <v>766</v>
      </c>
      <c r="J932" s="2"/>
      <c r="K932" s="2">
        <v>1</v>
      </c>
      <c r="L932" s="2" t="s">
        <v>42</v>
      </c>
      <c r="M932" s="2" t="s">
        <v>42</v>
      </c>
      <c r="N932" s="2">
        <v>0</v>
      </c>
      <c r="O932" s="2" t="s">
        <v>42</v>
      </c>
      <c r="P932" s="2" t="s">
        <v>43</v>
      </c>
      <c r="Q932" s="2">
        <v>1</v>
      </c>
      <c r="R932" s="2" t="s">
        <v>42</v>
      </c>
      <c r="S932" s="2" t="s">
        <v>42</v>
      </c>
      <c r="T932" s="2">
        <v>0</v>
      </c>
      <c r="U932" s="2" t="s">
        <v>42</v>
      </c>
      <c r="V932" s="2" t="s">
        <v>42</v>
      </c>
      <c r="W932" s="2">
        <v>0</v>
      </c>
      <c r="X932" s="2" t="s">
        <v>42</v>
      </c>
      <c r="Y932" s="2" t="s">
        <v>42</v>
      </c>
      <c r="Z932" s="1">
        <v>1</v>
      </c>
      <c r="AA932" s="1" t="s">
        <v>42</v>
      </c>
      <c r="AB932" s="1" t="s">
        <v>42</v>
      </c>
      <c r="AC932" s="1" t="s">
        <v>5546</v>
      </c>
      <c r="AD932" s="1" t="s">
        <v>250</v>
      </c>
      <c r="AE932" s="1" t="s">
        <v>277</v>
      </c>
      <c r="AF932" s="1">
        <v>0</v>
      </c>
      <c r="AG932" s="1" t="s">
        <v>66</v>
      </c>
      <c r="AH932" s="1" t="s">
        <v>42</v>
      </c>
    </row>
    <row r="933" spans="1:34" hidden="1" x14ac:dyDescent="0.25">
      <c r="A933" s="1" t="s">
        <v>5547</v>
      </c>
      <c r="B933" s="1" t="s">
        <v>5548</v>
      </c>
      <c r="C933" s="1" t="s">
        <v>36</v>
      </c>
      <c r="D933" s="1" t="s">
        <v>5549</v>
      </c>
      <c r="E933" s="1" t="s">
        <v>5550</v>
      </c>
      <c r="F933" s="1" t="s">
        <v>341</v>
      </c>
      <c r="G933" s="5" t="s">
        <v>445</v>
      </c>
      <c r="H933" s="1">
        <v>2006</v>
      </c>
      <c r="I933" s="1" t="s">
        <v>446</v>
      </c>
      <c r="J933" s="2"/>
      <c r="K933" s="2">
        <v>1</v>
      </c>
      <c r="L933" s="2" t="s">
        <v>42</v>
      </c>
      <c r="M933" s="2" t="s">
        <v>42</v>
      </c>
      <c r="N933" s="2">
        <v>0</v>
      </c>
      <c r="O933" s="2" t="s">
        <v>42</v>
      </c>
      <c r="P933" s="2" t="s">
        <v>43</v>
      </c>
      <c r="Q933" s="2">
        <v>1</v>
      </c>
      <c r="R933" s="2" t="s">
        <v>42</v>
      </c>
      <c r="S933" s="2" t="s">
        <v>42</v>
      </c>
      <c r="T933" s="2">
        <v>0</v>
      </c>
      <c r="U933" s="2" t="s">
        <v>42</v>
      </c>
      <c r="V933" s="2" t="s">
        <v>42</v>
      </c>
      <c r="W933" s="2">
        <v>0</v>
      </c>
      <c r="X933" s="2" t="s">
        <v>42</v>
      </c>
      <c r="Y933" s="2" t="s">
        <v>42</v>
      </c>
      <c r="Z933" s="1">
        <v>1</v>
      </c>
      <c r="AA933" s="1" t="s">
        <v>42</v>
      </c>
      <c r="AB933" s="1" t="s">
        <v>42</v>
      </c>
      <c r="AC933" s="1" t="s">
        <v>5551</v>
      </c>
      <c r="AD933" s="1" t="s">
        <v>98</v>
      </c>
      <c r="AE933" s="1" t="s">
        <v>5552</v>
      </c>
      <c r="AF933" s="1">
        <v>0</v>
      </c>
      <c r="AG933" s="1" t="s">
        <v>100</v>
      </c>
      <c r="AH933" s="1" t="s">
        <v>42</v>
      </c>
    </row>
    <row r="934" spans="1:34" hidden="1" x14ac:dyDescent="0.25">
      <c r="A934" s="1" t="s">
        <v>5553</v>
      </c>
      <c r="B934" s="1" t="s">
        <v>5554</v>
      </c>
      <c r="C934" s="1" t="s">
        <v>77</v>
      </c>
      <c r="D934" s="1" t="s">
        <v>5555</v>
      </c>
      <c r="E934" s="1" t="s">
        <v>5556</v>
      </c>
      <c r="F934" s="1" t="s">
        <v>5557</v>
      </c>
      <c r="G934" s="5" t="s">
        <v>257</v>
      </c>
      <c r="H934" s="1">
        <v>2017</v>
      </c>
      <c r="I934" s="1" t="s">
        <v>563</v>
      </c>
      <c r="J934" s="2"/>
      <c r="K934" s="2">
        <v>1</v>
      </c>
      <c r="L934" s="2" t="s">
        <v>42</v>
      </c>
      <c r="M934" s="2" t="s">
        <v>42</v>
      </c>
      <c r="N934" s="2">
        <v>1</v>
      </c>
      <c r="O934" s="2" t="s">
        <v>42</v>
      </c>
      <c r="P934" s="2" t="s">
        <v>43</v>
      </c>
      <c r="Q934" s="2">
        <v>0</v>
      </c>
      <c r="R934" s="2" t="s">
        <v>42</v>
      </c>
      <c r="S934" s="2" t="s">
        <v>42</v>
      </c>
      <c r="T934" s="2">
        <v>1</v>
      </c>
      <c r="U934" s="2" t="s">
        <v>42</v>
      </c>
      <c r="V934" s="2" t="s">
        <v>42</v>
      </c>
      <c r="W934" s="2">
        <v>0</v>
      </c>
      <c r="X934" s="2" t="s">
        <v>42</v>
      </c>
      <c r="Y934" s="2" t="s">
        <v>42</v>
      </c>
      <c r="Z934" s="1" t="s">
        <v>42</v>
      </c>
      <c r="AA934" s="1" t="s">
        <v>42</v>
      </c>
      <c r="AB934" s="1" t="s">
        <v>42</v>
      </c>
      <c r="AC934" s="1" t="s">
        <v>5558</v>
      </c>
      <c r="AD934" s="1" t="s">
        <v>399</v>
      </c>
      <c r="AE934" s="1" t="s">
        <v>400</v>
      </c>
      <c r="AF934" s="1">
        <v>0</v>
      </c>
      <c r="AG934" s="1" t="s">
        <v>5559</v>
      </c>
      <c r="AH934" s="1" t="s">
        <v>42</v>
      </c>
    </row>
    <row r="935" spans="1:34" hidden="1" x14ac:dyDescent="0.25">
      <c r="A935" s="1" t="s">
        <v>5560</v>
      </c>
      <c r="B935" s="1" t="s">
        <v>5561</v>
      </c>
      <c r="C935" s="1" t="s">
        <v>36</v>
      </c>
      <c r="D935" s="1" t="s">
        <v>5562</v>
      </c>
      <c r="E935" s="1" t="s">
        <v>5563</v>
      </c>
      <c r="F935" s="1" t="s">
        <v>553</v>
      </c>
      <c r="G935" s="5" t="s">
        <v>107</v>
      </c>
      <c r="H935" s="1">
        <v>2013</v>
      </c>
      <c r="I935" s="1" t="s">
        <v>5564</v>
      </c>
      <c r="J935" s="2"/>
      <c r="K935" s="2">
        <v>1</v>
      </c>
      <c r="L935" s="2" t="s">
        <v>42</v>
      </c>
      <c r="M935" s="2" t="s">
        <v>42</v>
      </c>
      <c r="N935" s="2">
        <v>0</v>
      </c>
      <c r="O935" s="2" t="s">
        <v>42</v>
      </c>
      <c r="P935" s="2" t="s">
        <v>43</v>
      </c>
      <c r="Q935" s="2">
        <v>1</v>
      </c>
      <c r="R935" s="2" t="s">
        <v>42</v>
      </c>
      <c r="S935" s="2" t="s">
        <v>42</v>
      </c>
      <c r="T935" s="2">
        <v>0</v>
      </c>
      <c r="U935" s="2" t="s">
        <v>42</v>
      </c>
      <c r="V935" s="2" t="s">
        <v>42</v>
      </c>
      <c r="W935" s="2">
        <v>0</v>
      </c>
      <c r="X935" s="2" t="s">
        <v>42</v>
      </c>
      <c r="Y935" s="2" t="s">
        <v>42</v>
      </c>
      <c r="Z935" s="1">
        <v>1</v>
      </c>
      <c r="AA935" s="1" t="s">
        <v>42</v>
      </c>
      <c r="AB935" s="1" t="s">
        <v>42</v>
      </c>
      <c r="AC935" s="1" t="s">
        <v>5565</v>
      </c>
      <c r="AD935" s="1" t="s">
        <v>127</v>
      </c>
      <c r="AE935" s="1" t="s">
        <v>1754</v>
      </c>
      <c r="AF935" s="1">
        <v>0</v>
      </c>
      <c r="AG935" s="1" t="s">
        <v>5566</v>
      </c>
      <c r="AH935" s="1" t="s">
        <v>42</v>
      </c>
    </row>
    <row r="936" spans="1:34" hidden="1" x14ac:dyDescent="0.25">
      <c r="A936" s="1" t="s">
        <v>5567</v>
      </c>
      <c r="B936" s="1" t="s">
        <v>5568</v>
      </c>
      <c r="C936" s="1" t="s">
        <v>50</v>
      </c>
      <c r="D936" s="1" t="s">
        <v>5569</v>
      </c>
      <c r="E936" s="1" t="s">
        <v>5570</v>
      </c>
      <c r="F936" s="1" t="s">
        <v>273</v>
      </c>
      <c r="G936" s="5" t="s">
        <v>290</v>
      </c>
      <c r="H936" s="1">
        <v>2007</v>
      </c>
      <c r="I936" s="1" t="s">
        <v>275</v>
      </c>
      <c r="J936" s="2"/>
      <c r="K936" s="2">
        <v>1</v>
      </c>
      <c r="L936" s="2" t="s">
        <v>42</v>
      </c>
      <c r="M936" s="2" t="s">
        <v>42</v>
      </c>
      <c r="N936" s="2">
        <v>0</v>
      </c>
      <c r="O936" s="2" t="s">
        <v>42</v>
      </c>
      <c r="P936" s="2" t="s">
        <v>43</v>
      </c>
      <c r="Q936" s="2">
        <v>1</v>
      </c>
      <c r="R936" s="2" t="s">
        <v>42</v>
      </c>
      <c r="S936" s="2" t="s">
        <v>42</v>
      </c>
      <c r="T936" s="2">
        <v>0</v>
      </c>
      <c r="U936" s="2" t="s">
        <v>42</v>
      </c>
      <c r="V936" s="2" t="s">
        <v>42</v>
      </c>
      <c r="W936" s="2">
        <v>0</v>
      </c>
      <c r="X936" s="2" t="s">
        <v>42</v>
      </c>
      <c r="Y936" s="2" t="s">
        <v>42</v>
      </c>
      <c r="Z936" s="1">
        <v>1</v>
      </c>
      <c r="AA936" s="1" t="s">
        <v>42</v>
      </c>
      <c r="AB936" s="1" t="s">
        <v>42</v>
      </c>
      <c r="AC936" s="1" t="s">
        <v>5571</v>
      </c>
      <c r="AD936" s="1" t="s">
        <v>127</v>
      </c>
      <c r="AE936" s="1" t="s">
        <v>5572</v>
      </c>
      <c r="AF936" s="1" t="s">
        <v>100</v>
      </c>
      <c r="AG936" s="1" t="s">
        <v>191</v>
      </c>
      <c r="AH936" s="1" t="s">
        <v>42</v>
      </c>
    </row>
    <row r="937" spans="1:34" hidden="1" x14ac:dyDescent="0.25">
      <c r="A937" s="1" t="s">
        <v>5573</v>
      </c>
      <c r="B937" s="1" t="s">
        <v>5574</v>
      </c>
      <c r="C937" s="1" t="s">
        <v>50</v>
      </c>
      <c r="D937" s="1" t="s">
        <v>5575</v>
      </c>
      <c r="E937" s="1" t="s">
        <v>5576</v>
      </c>
      <c r="F937" s="1" t="s">
        <v>289</v>
      </c>
      <c r="G937" s="5" t="s">
        <v>214</v>
      </c>
      <c r="H937" s="1">
        <v>2012</v>
      </c>
      <c r="I937" s="1" t="s">
        <v>116</v>
      </c>
      <c r="J937" s="2"/>
      <c r="K937" s="2">
        <v>1</v>
      </c>
      <c r="L937" s="2" t="s">
        <v>42</v>
      </c>
      <c r="M937" s="2" t="s">
        <v>42</v>
      </c>
      <c r="N937" s="2">
        <v>0</v>
      </c>
      <c r="O937" s="2" t="s">
        <v>42</v>
      </c>
      <c r="P937" s="2" t="s">
        <v>43</v>
      </c>
      <c r="Q937" s="2">
        <v>1</v>
      </c>
      <c r="R937" s="2" t="s">
        <v>42</v>
      </c>
      <c r="S937" s="2" t="s">
        <v>42</v>
      </c>
      <c r="T937" s="2">
        <v>0</v>
      </c>
      <c r="U937" s="2" t="s">
        <v>42</v>
      </c>
      <c r="V937" s="2" t="s">
        <v>42</v>
      </c>
      <c r="W937" s="2">
        <v>0</v>
      </c>
      <c r="X937" s="2" t="s">
        <v>42</v>
      </c>
      <c r="Y937" s="2" t="s">
        <v>42</v>
      </c>
      <c r="Z937" s="1">
        <v>0</v>
      </c>
      <c r="AA937" s="1" t="s">
        <v>42</v>
      </c>
      <c r="AB937" s="1" t="s">
        <v>42</v>
      </c>
      <c r="AC937" s="1" t="s">
        <v>5577</v>
      </c>
      <c r="AD937" s="1" t="s">
        <v>507</v>
      </c>
      <c r="AE937" s="1" t="s">
        <v>507</v>
      </c>
      <c r="AF937" s="1" t="s">
        <v>100</v>
      </c>
      <c r="AG937" s="1"/>
      <c r="AH937" s="1" t="s">
        <v>42</v>
      </c>
    </row>
    <row r="938" spans="1:34" hidden="1" x14ac:dyDescent="0.25">
      <c r="A938" s="1" t="s">
        <v>5578</v>
      </c>
      <c r="B938" s="1" t="s">
        <v>5579</v>
      </c>
      <c r="C938" s="1" t="s">
        <v>50</v>
      </c>
      <c r="D938" s="1" t="s">
        <v>5580</v>
      </c>
      <c r="E938" s="1" t="s">
        <v>5581</v>
      </c>
      <c r="F938" s="1" t="s">
        <v>1279</v>
      </c>
      <c r="G938" s="5" t="s">
        <v>124</v>
      </c>
      <c r="H938" s="1">
        <v>2006</v>
      </c>
      <c r="I938" s="1" t="s">
        <v>163</v>
      </c>
      <c r="J938" s="2"/>
      <c r="K938" s="2">
        <v>1</v>
      </c>
      <c r="L938" s="2" t="s">
        <v>42</v>
      </c>
      <c r="M938" s="2" t="s">
        <v>42</v>
      </c>
      <c r="N938" s="2">
        <v>1</v>
      </c>
      <c r="O938" s="2" t="s">
        <v>42</v>
      </c>
      <c r="P938" s="2" t="s">
        <v>43</v>
      </c>
      <c r="Q938" s="2">
        <v>1</v>
      </c>
      <c r="R938" s="2" t="s">
        <v>42</v>
      </c>
      <c r="S938" s="2" t="s">
        <v>42</v>
      </c>
      <c r="T938" s="2">
        <v>0</v>
      </c>
      <c r="U938" s="2" t="s">
        <v>42</v>
      </c>
      <c r="V938" s="2" t="s">
        <v>42</v>
      </c>
      <c r="W938" s="2">
        <v>0</v>
      </c>
      <c r="X938" s="2" t="s">
        <v>42</v>
      </c>
      <c r="Y938" s="2" t="s">
        <v>42</v>
      </c>
      <c r="Z938" s="1">
        <v>1</v>
      </c>
      <c r="AA938" s="1" t="s">
        <v>42</v>
      </c>
      <c r="AB938" s="1" t="s">
        <v>42</v>
      </c>
      <c r="AC938" s="1" t="s">
        <v>5582</v>
      </c>
      <c r="AD938" s="1" t="s">
        <v>127</v>
      </c>
      <c r="AE938" s="1" t="s">
        <v>5583</v>
      </c>
      <c r="AF938" s="1" t="s">
        <v>100</v>
      </c>
      <c r="AG938" s="1"/>
      <c r="AH938" s="1" t="s">
        <v>42</v>
      </c>
    </row>
    <row r="939" spans="1:34" hidden="1" x14ac:dyDescent="0.25">
      <c r="A939" s="1" t="s">
        <v>5584</v>
      </c>
      <c r="B939" s="1" t="s">
        <v>5585</v>
      </c>
      <c r="C939" s="1" t="s">
        <v>36</v>
      </c>
      <c r="D939" s="1" t="s">
        <v>5586</v>
      </c>
      <c r="E939" s="1" t="s">
        <v>5587</v>
      </c>
      <c r="F939" s="1" t="s">
        <v>95</v>
      </c>
      <c r="G939" s="5" t="s">
        <v>1103</v>
      </c>
      <c r="H939" s="1">
        <v>2006</v>
      </c>
      <c r="I939" s="1" t="s">
        <v>63</v>
      </c>
      <c r="J939" s="2"/>
      <c r="K939" s="2">
        <v>1</v>
      </c>
      <c r="L939" s="2" t="s">
        <v>42</v>
      </c>
      <c r="M939" s="2" t="s">
        <v>42</v>
      </c>
      <c r="N939" s="2">
        <v>0</v>
      </c>
      <c r="O939" s="2" t="s">
        <v>42</v>
      </c>
      <c r="P939" s="2" t="s">
        <v>43</v>
      </c>
      <c r="Q939" s="2">
        <v>1</v>
      </c>
      <c r="R939" s="2" t="s">
        <v>42</v>
      </c>
      <c r="S939" s="2" t="s">
        <v>42</v>
      </c>
      <c r="T939" s="2">
        <v>0</v>
      </c>
      <c r="U939" s="2" t="s">
        <v>42</v>
      </c>
      <c r="V939" s="2" t="s">
        <v>42</v>
      </c>
      <c r="W939" s="2">
        <v>0</v>
      </c>
      <c r="X939" s="2" t="s">
        <v>42</v>
      </c>
      <c r="Y939" s="2" t="s">
        <v>42</v>
      </c>
      <c r="Z939" s="1">
        <v>1</v>
      </c>
      <c r="AA939" s="1" t="s">
        <v>42</v>
      </c>
      <c r="AB939" s="1" t="s">
        <v>42</v>
      </c>
      <c r="AC939" s="1" t="s">
        <v>5588</v>
      </c>
      <c r="AD939" s="1" t="s">
        <v>127</v>
      </c>
      <c r="AE939" s="1" t="s">
        <v>5572</v>
      </c>
      <c r="AF939" s="1">
        <v>0</v>
      </c>
      <c r="AG939" s="1" t="s">
        <v>100</v>
      </c>
      <c r="AH939" s="1" t="s">
        <v>42</v>
      </c>
    </row>
    <row r="940" spans="1:34" hidden="1" x14ac:dyDescent="0.25">
      <c r="A940" s="1" t="s">
        <v>5595</v>
      </c>
      <c r="B940" s="1" t="s">
        <v>5596</v>
      </c>
      <c r="C940" s="1" t="s">
        <v>50</v>
      </c>
      <c r="D940" s="1" t="s">
        <v>5597</v>
      </c>
      <c r="E940" s="1" t="s">
        <v>5598</v>
      </c>
      <c r="F940" s="1" t="s">
        <v>5599</v>
      </c>
      <c r="G940" s="5" t="s">
        <v>205</v>
      </c>
      <c r="H940" s="1">
        <v>2006</v>
      </c>
      <c r="I940" s="1" t="s">
        <v>188</v>
      </c>
      <c r="J940" s="2"/>
      <c r="K940" s="2">
        <v>1</v>
      </c>
      <c r="L940" s="2" t="s">
        <v>42</v>
      </c>
      <c r="M940" s="2" t="s">
        <v>42</v>
      </c>
      <c r="N940" s="2">
        <v>0</v>
      </c>
      <c r="O940" s="2" t="s">
        <v>42</v>
      </c>
      <c r="P940" s="2" t="s">
        <v>43</v>
      </c>
      <c r="Q940" s="2">
        <v>1</v>
      </c>
      <c r="R940" s="2" t="s">
        <v>42</v>
      </c>
      <c r="S940" s="2" t="s">
        <v>42</v>
      </c>
      <c r="T940" s="2">
        <v>0</v>
      </c>
      <c r="U940" s="2" t="s">
        <v>42</v>
      </c>
      <c r="V940" s="2" t="s">
        <v>42</v>
      </c>
      <c r="W940" s="2">
        <v>0</v>
      </c>
      <c r="X940" s="2" t="s">
        <v>42</v>
      </c>
      <c r="Y940" s="2" t="s">
        <v>42</v>
      </c>
      <c r="Z940" s="1">
        <v>0</v>
      </c>
      <c r="AA940" s="1" t="s">
        <v>42</v>
      </c>
      <c r="AB940" s="1" t="s">
        <v>42</v>
      </c>
      <c r="AC940" s="1" t="s">
        <v>5600</v>
      </c>
      <c r="AD940" s="1" t="s">
        <v>1105</v>
      </c>
      <c r="AE940" s="1" t="s">
        <v>1509</v>
      </c>
      <c r="AF940" s="1" t="s">
        <v>100</v>
      </c>
      <c r="AG940" s="1"/>
      <c r="AH940" s="1" t="s">
        <v>42</v>
      </c>
    </row>
    <row r="941" spans="1:34" hidden="1" x14ac:dyDescent="0.25">
      <c r="A941" s="1" t="s">
        <v>5601</v>
      </c>
      <c r="B941" s="1" t="s">
        <v>5602</v>
      </c>
      <c r="C941" s="1" t="s">
        <v>77</v>
      </c>
      <c r="D941" s="1" t="s">
        <v>5603</v>
      </c>
      <c r="E941" s="1" t="s">
        <v>5604</v>
      </c>
      <c r="F941" s="1" t="s">
        <v>5605</v>
      </c>
      <c r="G941" s="5" t="s">
        <v>1571</v>
      </c>
      <c r="H941" s="1">
        <v>2006</v>
      </c>
      <c r="I941" s="1" t="s">
        <v>649</v>
      </c>
      <c r="J941" s="2"/>
      <c r="K941" s="2">
        <v>1</v>
      </c>
      <c r="L941" s="2" t="s">
        <v>42</v>
      </c>
      <c r="M941" s="2" t="s">
        <v>42</v>
      </c>
      <c r="N941" s="2">
        <v>1</v>
      </c>
      <c r="O941" s="2" t="s">
        <v>42</v>
      </c>
      <c r="P941" s="2" t="s">
        <v>43</v>
      </c>
      <c r="Q941" s="2">
        <v>1</v>
      </c>
      <c r="R941" s="2" t="s">
        <v>42</v>
      </c>
      <c r="S941" s="2" t="s">
        <v>42</v>
      </c>
      <c r="T941" s="2">
        <v>1</v>
      </c>
      <c r="U941" s="2" t="s">
        <v>42</v>
      </c>
      <c r="V941" s="2" t="s">
        <v>42</v>
      </c>
      <c r="W941" s="2">
        <v>0</v>
      </c>
      <c r="X941" s="2" t="s">
        <v>42</v>
      </c>
      <c r="Y941" s="2" t="s">
        <v>42</v>
      </c>
      <c r="Z941" s="1">
        <v>1</v>
      </c>
      <c r="AA941" s="1" t="s">
        <v>42</v>
      </c>
      <c r="AB941" s="1" t="s">
        <v>42</v>
      </c>
      <c r="AC941" s="1" t="s">
        <v>5606</v>
      </c>
      <c r="AD941" s="1" t="s">
        <v>399</v>
      </c>
      <c r="AE941" s="1" t="s">
        <v>2100</v>
      </c>
      <c r="AF941" s="1">
        <v>0</v>
      </c>
      <c r="AG941" s="1" t="s">
        <v>100</v>
      </c>
      <c r="AH941" s="1" t="s">
        <v>42</v>
      </c>
    </row>
    <row r="942" spans="1:34" hidden="1" x14ac:dyDescent="0.25">
      <c r="A942" s="1" t="s">
        <v>5607</v>
      </c>
      <c r="B942" s="1" t="s">
        <v>5608</v>
      </c>
      <c r="C942" s="1" t="s">
        <v>36</v>
      </c>
      <c r="D942" s="1" t="s">
        <v>5609</v>
      </c>
      <c r="E942" s="1" t="s">
        <v>5610</v>
      </c>
      <c r="F942" s="1" t="s">
        <v>4500</v>
      </c>
      <c r="G942" s="5" t="s">
        <v>865</v>
      </c>
      <c r="H942" s="1">
        <v>2006</v>
      </c>
      <c r="I942" s="1" t="s">
        <v>728</v>
      </c>
      <c r="J942" s="2"/>
      <c r="K942" s="2">
        <v>1</v>
      </c>
      <c r="L942" s="2" t="s">
        <v>42</v>
      </c>
      <c r="M942" s="2" t="s">
        <v>42</v>
      </c>
      <c r="N942" s="2">
        <v>0</v>
      </c>
      <c r="O942" s="2" t="s">
        <v>42</v>
      </c>
      <c r="P942" s="2" t="s">
        <v>43</v>
      </c>
      <c r="Q942" s="2">
        <v>1</v>
      </c>
      <c r="R942" s="2" t="s">
        <v>42</v>
      </c>
      <c r="S942" s="2" t="s">
        <v>42</v>
      </c>
      <c r="T942" s="2">
        <v>0</v>
      </c>
      <c r="U942" s="2" t="s">
        <v>42</v>
      </c>
      <c r="V942" s="2" t="s">
        <v>42</v>
      </c>
      <c r="W942" s="2">
        <v>0</v>
      </c>
      <c r="X942" s="2" t="s">
        <v>42</v>
      </c>
      <c r="Y942" s="2" t="s">
        <v>42</v>
      </c>
      <c r="Z942" s="1">
        <v>1</v>
      </c>
      <c r="AA942" s="1" t="s">
        <v>42</v>
      </c>
      <c r="AB942" s="1" t="s">
        <v>42</v>
      </c>
      <c r="AC942" s="1" t="s">
        <v>5611</v>
      </c>
      <c r="AD942" s="1" t="s">
        <v>65</v>
      </c>
      <c r="AE942" s="1" t="s">
        <v>137</v>
      </c>
      <c r="AF942" s="1">
        <v>0</v>
      </c>
      <c r="AG942" s="1" t="s">
        <v>100</v>
      </c>
      <c r="AH942" s="1" t="s">
        <v>42</v>
      </c>
    </row>
    <row r="943" spans="1:34" hidden="1" x14ac:dyDescent="0.25">
      <c r="A943" s="1" t="s">
        <v>5612</v>
      </c>
      <c r="B943" s="1" t="s">
        <v>5613</v>
      </c>
      <c r="C943" s="1" t="s">
        <v>50</v>
      </c>
      <c r="D943" s="1" t="s">
        <v>5614</v>
      </c>
      <c r="E943" s="1" t="s">
        <v>5615</v>
      </c>
      <c r="F943" s="1" t="s">
        <v>1604</v>
      </c>
      <c r="G943" s="5" t="s">
        <v>162</v>
      </c>
      <c r="H943" s="1">
        <v>2006</v>
      </c>
      <c r="I943" s="1" t="s">
        <v>563</v>
      </c>
      <c r="J943" s="2"/>
      <c r="K943" s="2">
        <v>1</v>
      </c>
      <c r="L943" s="2" t="s">
        <v>42</v>
      </c>
      <c r="M943" s="2" t="s">
        <v>42</v>
      </c>
      <c r="N943" s="2">
        <v>1</v>
      </c>
      <c r="O943" s="2" t="s">
        <v>42</v>
      </c>
      <c r="P943" s="2" t="s">
        <v>43</v>
      </c>
      <c r="Q943" s="2">
        <v>1</v>
      </c>
      <c r="R943" s="2" t="s">
        <v>42</v>
      </c>
      <c r="S943" s="2" t="s">
        <v>42</v>
      </c>
      <c r="T943" s="2">
        <v>1</v>
      </c>
      <c r="U943" s="2" t="s">
        <v>42</v>
      </c>
      <c r="V943" s="2" t="s">
        <v>42</v>
      </c>
      <c r="W943" s="2">
        <v>0</v>
      </c>
      <c r="X943" s="2" t="s">
        <v>42</v>
      </c>
      <c r="Y943" s="2" t="s">
        <v>42</v>
      </c>
      <c r="Z943" s="1">
        <v>0</v>
      </c>
      <c r="AA943" s="1" t="s">
        <v>42</v>
      </c>
      <c r="AB943" s="1" t="s">
        <v>42</v>
      </c>
      <c r="AC943" s="1" t="s">
        <v>5616</v>
      </c>
      <c r="AD943" s="1" t="s">
        <v>136</v>
      </c>
      <c r="AE943" s="1" t="s">
        <v>127</v>
      </c>
      <c r="AF943" s="1" t="s">
        <v>100</v>
      </c>
      <c r="AG943" s="1"/>
      <c r="AH943" s="1" t="s">
        <v>42</v>
      </c>
    </row>
    <row r="944" spans="1:34" hidden="1" x14ac:dyDescent="0.25">
      <c r="A944" s="1" t="s">
        <v>5617</v>
      </c>
      <c r="B944" s="1" t="s">
        <v>5618</v>
      </c>
      <c r="C944" s="1" t="s">
        <v>50</v>
      </c>
      <c r="D944" s="1" t="s">
        <v>5619</v>
      </c>
      <c r="E944" s="1" t="s">
        <v>5620</v>
      </c>
      <c r="F944" s="1" t="s">
        <v>1207</v>
      </c>
      <c r="G944" s="5" t="s">
        <v>636</v>
      </c>
      <c r="H944" s="1">
        <v>2006</v>
      </c>
      <c r="I944" s="1" t="s">
        <v>628</v>
      </c>
      <c r="J944" s="2"/>
      <c r="K944" s="2">
        <v>1</v>
      </c>
      <c r="L944" s="2" t="s">
        <v>42</v>
      </c>
      <c r="M944" s="2" t="s">
        <v>42</v>
      </c>
      <c r="N944" s="2">
        <v>0</v>
      </c>
      <c r="O944" s="2" t="s">
        <v>42</v>
      </c>
      <c r="P944" s="2" t="s">
        <v>43</v>
      </c>
      <c r="Q944" s="2">
        <v>1</v>
      </c>
      <c r="R944" s="2" t="s">
        <v>42</v>
      </c>
      <c r="S944" s="2" t="s">
        <v>42</v>
      </c>
      <c r="T944" s="2">
        <v>0</v>
      </c>
      <c r="U944" s="2" t="s">
        <v>42</v>
      </c>
      <c r="V944" s="2" t="s">
        <v>42</v>
      </c>
      <c r="W944" s="2">
        <v>0</v>
      </c>
      <c r="X944" s="2" t="s">
        <v>42</v>
      </c>
      <c r="Y944" s="2" t="s">
        <v>42</v>
      </c>
      <c r="Z944" s="1">
        <v>0</v>
      </c>
      <c r="AA944" s="1" t="s">
        <v>42</v>
      </c>
      <c r="AB944" s="1" t="s">
        <v>42</v>
      </c>
      <c r="AC944" s="1" t="s">
        <v>5621</v>
      </c>
      <c r="AD944" s="1" t="s">
        <v>127</v>
      </c>
      <c r="AE944" s="1" t="s">
        <v>5622</v>
      </c>
      <c r="AF944" s="1" t="s">
        <v>100</v>
      </c>
      <c r="AG944" s="1"/>
      <c r="AH944" s="1" t="s">
        <v>42</v>
      </c>
    </row>
    <row r="945" spans="1:34" hidden="1" x14ac:dyDescent="0.25">
      <c r="A945" s="1" t="s">
        <v>5623</v>
      </c>
      <c r="B945" s="1" t="s">
        <v>5624</v>
      </c>
      <c r="C945" s="1" t="s">
        <v>50</v>
      </c>
      <c r="D945" s="1" t="s">
        <v>5625</v>
      </c>
      <c r="E945" s="1" t="s">
        <v>5626</v>
      </c>
      <c r="F945" s="1" t="s">
        <v>2624</v>
      </c>
      <c r="G945" s="5" t="s">
        <v>62</v>
      </c>
      <c r="H945" s="1">
        <v>2018</v>
      </c>
      <c r="I945" s="1" t="s">
        <v>2662</v>
      </c>
      <c r="J945" s="2"/>
      <c r="K945" s="2">
        <v>1</v>
      </c>
      <c r="L945" s="2" t="s">
        <v>42</v>
      </c>
      <c r="M945" s="2" t="s">
        <v>42</v>
      </c>
      <c r="N945" s="2">
        <v>1</v>
      </c>
      <c r="O945" s="2">
        <v>1</v>
      </c>
      <c r="P945" s="2" t="s">
        <v>43</v>
      </c>
      <c r="Q945" s="2">
        <v>1</v>
      </c>
      <c r="R945" s="2">
        <v>0</v>
      </c>
      <c r="S945" s="2" t="s">
        <v>42</v>
      </c>
      <c r="T945" s="2">
        <v>1</v>
      </c>
      <c r="U945" s="2">
        <v>0</v>
      </c>
      <c r="V945" s="2" t="s">
        <v>42</v>
      </c>
      <c r="W945" s="2">
        <v>1</v>
      </c>
      <c r="X945" s="2">
        <v>0</v>
      </c>
      <c r="Y945" s="2" t="s">
        <v>42</v>
      </c>
      <c r="Z945" s="1">
        <v>1</v>
      </c>
      <c r="AA945" s="1">
        <v>0</v>
      </c>
      <c r="AB945" s="1" t="s">
        <v>42</v>
      </c>
      <c r="AC945" s="1" t="s">
        <v>5627</v>
      </c>
      <c r="AD945" s="1" t="s">
        <v>250</v>
      </c>
      <c r="AE945" s="1" t="s">
        <v>250</v>
      </c>
      <c r="AF945" s="1">
        <v>0</v>
      </c>
      <c r="AG945" s="1" t="s">
        <v>128</v>
      </c>
      <c r="AH945" s="1" t="s">
        <v>42</v>
      </c>
    </row>
    <row r="946" spans="1:34" hidden="1" x14ac:dyDescent="0.25">
      <c r="A946" s="1" t="s">
        <v>5628</v>
      </c>
      <c r="B946" s="1" t="s">
        <v>5629</v>
      </c>
      <c r="C946" s="1" t="s">
        <v>50</v>
      </c>
      <c r="D946" s="1" t="s">
        <v>5630</v>
      </c>
      <c r="E946" s="1" t="s">
        <v>5631</v>
      </c>
      <c r="F946" s="1" t="s">
        <v>5632</v>
      </c>
      <c r="G946" s="5" t="s">
        <v>143</v>
      </c>
      <c r="H946" s="1">
        <v>2006</v>
      </c>
      <c r="I946" s="1" t="s">
        <v>554</v>
      </c>
      <c r="J946" s="2"/>
      <c r="K946" s="2">
        <v>1</v>
      </c>
      <c r="L946" s="2" t="s">
        <v>42</v>
      </c>
      <c r="M946" s="2" t="s">
        <v>42</v>
      </c>
      <c r="N946" s="2">
        <v>0</v>
      </c>
      <c r="O946" s="2" t="s">
        <v>42</v>
      </c>
      <c r="P946" s="2" t="s">
        <v>43</v>
      </c>
      <c r="Q946" s="2">
        <v>1</v>
      </c>
      <c r="R946" s="2" t="s">
        <v>42</v>
      </c>
      <c r="S946" s="2" t="s">
        <v>42</v>
      </c>
      <c r="T946" s="2">
        <v>0</v>
      </c>
      <c r="U946" s="2" t="s">
        <v>42</v>
      </c>
      <c r="V946" s="2" t="s">
        <v>42</v>
      </c>
      <c r="W946" s="2">
        <v>0</v>
      </c>
      <c r="X946" s="2" t="s">
        <v>42</v>
      </c>
      <c r="Y946" s="2" t="s">
        <v>42</v>
      </c>
      <c r="Z946" s="1">
        <v>1</v>
      </c>
      <c r="AA946" s="1" t="s">
        <v>42</v>
      </c>
      <c r="AB946" s="1" t="s">
        <v>42</v>
      </c>
      <c r="AC946" s="1" t="s">
        <v>5633</v>
      </c>
      <c r="AD946" s="1" t="s">
        <v>127</v>
      </c>
      <c r="AE946" s="1" t="s">
        <v>336</v>
      </c>
      <c r="AF946" s="1" t="s">
        <v>100</v>
      </c>
      <c r="AG946" s="1" t="s">
        <v>191</v>
      </c>
      <c r="AH946" s="1" t="s">
        <v>42</v>
      </c>
    </row>
    <row r="947" spans="1:34" hidden="1" x14ac:dyDescent="0.25">
      <c r="A947" s="1" t="s">
        <v>5634</v>
      </c>
      <c r="B947" s="1" t="s">
        <v>5635</v>
      </c>
      <c r="C947" s="1" t="s">
        <v>36</v>
      </c>
      <c r="D947" s="1" t="s">
        <v>5636</v>
      </c>
      <c r="E947" s="1" t="s">
        <v>5636</v>
      </c>
      <c r="F947" s="1" t="s">
        <v>78</v>
      </c>
      <c r="G947" s="5" t="s">
        <v>187</v>
      </c>
      <c r="H947" s="1">
        <v>2011</v>
      </c>
      <c r="I947" s="1" t="s">
        <v>79</v>
      </c>
      <c r="J947" s="2"/>
      <c r="K947" s="2">
        <v>1</v>
      </c>
      <c r="L947" s="2" t="s">
        <v>42</v>
      </c>
      <c r="M947" s="2" t="s">
        <v>42</v>
      </c>
      <c r="N947" s="2">
        <v>0</v>
      </c>
      <c r="O947" s="2" t="s">
        <v>42</v>
      </c>
      <c r="P947" s="2" t="s">
        <v>43</v>
      </c>
      <c r="Q947" s="2">
        <v>1</v>
      </c>
      <c r="R947" s="2" t="s">
        <v>42</v>
      </c>
      <c r="S947" s="2" t="s">
        <v>42</v>
      </c>
      <c r="T947" s="2">
        <v>0</v>
      </c>
      <c r="U947" s="2" t="s">
        <v>42</v>
      </c>
      <c r="V947" s="2" t="s">
        <v>42</v>
      </c>
      <c r="W947" s="2">
        <v>0</v>
      </c>
      <c r="X947" s="2" t="s">
        <v>42</v>
      </c>
      <c r="Y947" s="2" t="s">
        <v>42</v>
      </c>
      <c r="Z947" s="1">
        <v>0</v>
      </c>
      <c r="AA947" s="1" t="s">
        <v>42</v>
      </c>
      <c r="AB947" s="1" t="s">
        <v>42</v>
      </c>
      <c r="AC947" s="1" t="s">
        <v>5637</v>
      </c>
      <c r="AD947" s="1" t="s">
        <v>1105</v>
      </c>
      <c r="AE947" s="1" t="s">
        <v>2035</v>
      </c>
      <c r="AF947" s="1">
        <v>0</v>
      </c>
      <c r="AG947" s="1" t="s">
        <v>100</v>
      </c>
      <c r="AH947" s="1" t="s">
        <v>42</v>
      </c>
    </row>
    <row r="948" spans="1:34" hidden="1" x14ac:dyDescent="0.25">
      <c r="A948" s="1" t="s">
        <v>5643</v>
      </c>
      <c r="B948" s="1" t="s">
        <v>5644</v>
      </c>
      <c r="C948" s="1" t="s">
        <v>50</v>
      </c>
      <c r="D948" s="1" t="s">
        <v>5645</v>
      </c>
      <c r="E948" s="1" t="s">
        <v>5646</v>
      </c>
      <c r="F948" s="1" t="s">
        <v>1585</v>
      </c>
      <c r="G948" s="5" t="s">
        <v>1103</v>
      </c>
      <c r="H948" s="1">
        <v>2006</v>
      </c>
      <c r="I948" s="1" t="s">
        <v>215</v>
      </c>
      <c r="J948" s="2"/>
      <c r="K948" s="2">
        <v>1</v>
      </c>
      <c r="L948" s="2" t="s">
        <v>42</v>
      </c>
      <c r="M948" s="2" t="s">
        <v>42</v>
      </c>
      <c r="N948" s="2">
        <v>0</v>
      </c>
      <c r="O948" s="2" t="s">
        <v>42</v>
      </c>
      <c r="P948" s="2" t="s">
        <v>43</v>
      </c>
      <c r="Q948" s="2">
        <v>1</v>
      </c>
      <c r="R948" s="2" t="s">
        <v>42</v>
      </c>
      <c r="S948" s="2" t="s">
        <v>42</v>
      </c>
      <c r="T948" s="2">
        <v>0</v>
      </c>
      <c r="U948" s="2" t="s">
        <v>42</v>
      </c>
      <c r="V948" s="2" t="s">
        <v>42</v>
      </c>
      <c r="W948" s="2">
        <v>0</v>
      </c>
      <c r="X948" s="2" t="s">
        <v>42</v>
      </c>
      <c r="Y948" s="2" t="s">
        <v>42</v>
      </c>
      <c r="Z948" s="1">
        <v>1</v>
      </c>
      <c r="AA948" s="1" t="s">
        <v>42</v>
      </c>
      <c r="AB948" s="1" t="s">
        <v>42</v>
      </c>
      <c r="AC948" s="1" t="s">
        <v>5647</v>
      </c>
      <c r="AD948" s="1" t="s">
        <v>127</v>
      </c>
      <c r="AE948" s="1" t="s">
        <v>127</v>
      </c>
      <c r="AF948" s="1" t="s">
        <v>100</v>
      </c>
      <c r="AG948" s="1"/>
      <c r="AH948" s="1" t="s">
        <v>42</v>
      </c>
    </row>
    <row r="949" spans="1:34" hidden="1" x14ac:dyDescent="0.25">
      <c r="A949" s="1" t="s">
        <v>5648</v>
      </c>
      <c r="B949" s="1" t="s">
        <v>5649</v>
      </c>
      <c r="C949" s="1" t="s">
        <v>50</v>
      </c>
      <c r="D949" s="1" t="s">
        <v>5650</v>
      </c>
      <c r="E949" s="1" t="s">
        <v>5651</v>
      </c>
      <c r="F949" s="1" t="s">
        <v>273</v>
      </c>
      <c r="G949" s="5" t="s">
        <v>107</v>
      </c>
      <c r="H949" s="1">
        <v>2013</v>
      </c>
      <c r="I949" s="1" t="s">
        <v>5652</v>
      </c>
      <c r="J949" s="2"/>
      <c r="K949" s="2">
        <v>1</v>
      </c>
      <c r="L949" s="2" t="s">
        <v>42</v>
      </c>
      <c r="M949" s="2" t="s">
        <v>42</v>
      </c>
      <c r="N949" s="2">
        <v>0</v>
      </c>
      <c r="O949" s="2" t="s">
        <v>42</v>
      </c>
      <c r="P949" s="2" t="s">
        <v>43</v>
      </c>
      <c r="Q949" s="2">
        <v>1</v>
      </c>
      <c r="R949" s="2" t="s">
        <v>42</v>
      </c>
      <c r="S949" s="2" t="s">
        <v>42</v>
      </c>
      <c r="T949" s="2">
        <v>0</v>
      </c>
      <c r="U949" s="2" t="s">
        <v>42</v>
      </c>
      <c r="V949" s="2" t="s">
        <v>42</v>
      </c>
      <c r="W949" s="2">
        <v>0</v>
      </c>
      <c r="X949" s="2" t="s">
        <v>42</v>
      </c>
      <c r="Y949" s="2" t="s">
        <v>42</v>
      </c>
      <c r="Z949" s="1">
        <v>1</v>
      </c>
      <c r="AA949" s="1" t="s">
        <v>42</v>
      </c>
      <c r="AB949" s="1" t="s">
        <v>42</v>
      </c>
      <c r="AC949" s="1" t="s">
        <v>5653</v>
      </c>
      <c r="AD949" s="1" t="s">
        <v>98</v>
      </c>
      <c r="AE949" s="1" t="s">
        <v>5654</v>
      </c>
      <c r="AF949" s="1" t="s">
        <v>100</v>
      </c>
      <c r="AG949" s="1" t="s">
        <v>5655</v>
      </c>
      <c r="AH949" s="1" t="s">
        <v>42</v>
      </c>
    </row>
    <row r="950" spans="1:34" hidden="1" x14ac:dyDescent="0.25">
      <c r="A950" s="1" t="s">
        <v>5656</v>
      </c>
      <c r="B950" s="1" t="s">
        <v>5657</v>
      </c>
      <c r="C950" s="1" t="s">
        <v>50</v>
      </c>
      <c r="D950" s="1" t="s">
        <v>5658</v>
      </c>
      <c r="E950" s="1" t="s">
        <v>5658</v>
      </c>
      <c r="F950" s="1" t="e">
        <v>#N/A</v>
      </c>
      <c r="G950" s="5" t="s">
        <v>107</v>
      </c>
      <c r="H950" s="1">
        <v>2013</v>
      </c>
      <c r="I950" s="1" t="s">
        <v>5659</v>
      </c>
      <c r="J950" s="2"/>
      <c r="K950" s="2">
        <v>1</v>
      </c>
      <c r="L950" s="2" t="s">
        <v>42</v>
      </c>
      <c r="M950" s="2" t="s">
        <v>42</v>
      </c>
      <c r="N950" s="2">
        <v>0</v>
      </c>
      <c r="O950" s="2" t="s">
        <v>42</v>
      </c>
      <c r="P950" s="2" t="s">
        <v>43</v>
      </c>
      <c r="Q950" s="2">
        <v>1</v>
      </c>
      <c r="R950" s="2" t="s">
        <v>42</v>
      </c>
      <c r="S950" s="2" t="s">
        <v>42</v>
      </c>
      <c r="T950" s="2">
        <v>0</v>
      </c>
      <c r="U950" s="2" t="s">
        <v>42</v>
      </c>
      <c r="V950" s="2" t="s">
        <v>42</v>
      </c>
      <c r="W950" s="2">
        <v>0</v>
      </c>
      <c r="X950" s="2" t="s">
        <v>42</v>
      </c>
      <c r="Y950" s="2" t="s">
        <v>42</v>
      </c>
      <c r="Z950" s="1">
        <v>0</v>
      </c>
      <c r="AA950" s="1" t="s">
        <v>42</v>
      </c>
      <c r="AB950" s="1" t="s">
        <v>42</v>
      </c>
      <c r="AC950" s="1" t="s">
        <v>5660</v>
      </c>
      <c r="AD950" s="1" t="s">
        <v>98</v>
      </c>
      <c r="AE950" s="1" t="s">
        <v>4010</v>
      </c>
      <c r="AF950" s="1" t="s">
        <v>100</v>
      </c>
      <c r="AG950" s="1" t="s">
        <v>5655</v>
      </c>
      <c r="AH950" s="1" t="s">
        <v>42</v>
      </c>
    </row>
    <row r="951" spans="1:34" hidden="1" x14ac:dyDescent="0.25">
      <c r="A951" s="1" t="s">
        <v>5661</v>
      </c>
      <c r="B951" s="1" t="s">
        <v>5662</v>
      </c>
      <c r="C951" s="1" t="s">
        <v>36</v>
      </c>
      <c r="D951" s="1" t="s">
        <v>5663</v>
      </c>
      <c r="E951" s="1" t="s">
        <v>5664</v>
      </c>
      <c r="F951" s="1" t="s">
        <v>5665</v>
      </c>
      <c r="G951" s="5" t="s">
        <v>152</v>
      </c>
      <c r="H951" s="1">
        <v>2019</v>
      </c>
      <c r="I951" s="1" t="s">
        <v>1715</v>
      </c>
      <c r="J951" s="2"/>
      <c r="K951" s="2">
        <v>1</v>
      </c>
      <c r="L951" s="2" t="s">
        <v>42</v>
      </c>
      <c r="M951" s="2" t="s">
        <v>42</v>
      </c>
      <c r="N951" s="2">
        <v>1</v>
      </c>
      <c r="O951" s="2">
        <v>1</v>
      </c>
      <c r="P951" s="2" t="s">
        <v>43</v>
      </c>
      <c r="Q951" s="2">
        <v>1</v>
      </c>
      <c r="R951" s="2">
        <v>0</v>
      </c>
      <c r="S951" s="2" t="s">
        <v>42</v>
      </c>
      <c r="T951" s="2">
        <v>1</v>
      </c>
      <c r="U951" s="2">
        <v>0</v>
      </c>
      <c r="V951" s="2" t="s">
        <v>42</v>
      </c>
      <c r="W951" s="2" t="s">
        <v>42</v>
      </c>
      <c r="X951" s="2">
        <v>0</v>
      </c>
      <c r="Y951" s="2" t="s">
        <v>42</v>
      </c>
      <c r="Z951" s="1">
        <v>1</v>
      </c>
      <c r="AA951" s="1">
        <v>0</v>
      </c>
      <c r="AB951" s="1" t="s">
        <v>42</v>
      </c>
      <c r="AC951" s="1" t="s">
        <v>5666</v>
      </c>
      <c r="AD951" s="1" t="s">
        <v>88</v>
      </c>
      <c r="AE951" s="1" t="s">
        <v>5667</v>
      </c>
      <c r="AF951" s="1">
        <v>0</v>
      </c>
      <c r="AG951" s="1" t="s">
        <v>5668</v>
      </c>
      <c r="AH951" s="1" t="s">
        <v>42</v>
      </c>
    </row>
    <row r="952" spans="1:34" hidden="1" x14ac:dyDescent="0.25">
      <c r="A952" s="1" t="s">
        <v>5669</v>
      </c>
      <c r="B952" s="1" t="s">
        <v>5670</v>
      </c>
      <c r="C952" s="1" t="s">
        <v>36</v>
      </c>
      <c r="D952" s="1" t="s">
        <v>5671</v>
      </c>
      <c r="E952" s="1" t="s">
        <v>5672</v>
      </c>
      <c r="F952" s="1" t="s">
        <v>5673</v>
      </c>
      <c r="G952" s="5" t="s">
        <v>643</v>
      </c>
      <c r="H952" s="1">
        <v>2008</v>
      </c>
      <c r="I952" s="1" t="s">
        <v>188</v>
      </c>
      <c r="J952" s="2"/>
      <c r="K952" s="2">
        <v>1</v>
      </c>
      <c r="L952" s="2" t="s">
        <v>42</v>
      </c>
      <c r="M952" s="2" t="s">
        <v>42</v>
      </c>
      <c r="N952" s="2">
        <v>0</v>
      </c>
      <c r="O952" s="2" t="s">
        <v>42</v>
      </c>
      <c r="P952" s="2" t="s">
        <v>43</v>
      </c>
      <c r="Q952" s="2">
        <v>1</v>
      </c>
      <c r="R952" s="2" t="s">
        <v>42</v>
      </c>
      <c r="S952" s="2" t="s">
        <v>42</v>
      </c>
      <c r="T952" s="2">
        <v>0</v>
      </c>
      <c r="U952" s="2" t="s">
        <v>42</v>
      </c>
      <c r="V952" s="2" t="s">
        <v>42</v>
      </c>
      <c r="W952" s="2">
        <v>0</v>
      </c>
      <c r="X952" s="2" t="s">
        <v>42</v>
      </c>
      <c r="Y952" s="2" t="s">
        <v>42</v>
      </c>
      <c r="Z952" s="1">
        <v>0</v>
      </c>
      <c r="AA952" s="1" t="s">
        <v>42</v>
      </c>
      <c r="AB952" s="1" t="s">
        <v>42</v>
      </c>
      <c r="AC952" s="1" t="s">
        <v>5674</v>
      </c>
      <c r="AD952" s="1" t="s">
        <v>65</v>
      </c>
      <c r="AE952" s="1" t="s">
        <v>895</v>
      </c>
      <c r="AF952" s="1">
        <v>0</v>
      </c>
      <c r="AG952" s="1" t="s">
        <v>724</v>
      </c>
      <c r="AH952" s="1" t="s">
        <v>42</v>
      </c>
    </row>
    <row r="953" spans="1:34" hidden="1" x14ac:dyDescent="0.25">
      <c r="A953" s="1" t="s">
        <v>5679</v>
      </c>
      <c r="B953" s="1" t="s">
        <v>5680</v>
      </c>
      <c r="C953" s="1" t="s">
        <v>50</v>
      </c>
      <c r="D953" s="1" t="s">
        <v>5681</v>
      </c>
      <c r="E953" s="1" t="s">
        <v>5682</v>
      </c>
      <c r="F953" s="1" t="s">
        <v>5683</v>
      </c>
      <c r="G953" s="5" t="s">
        <v>437</v>
      </c>
      <c r="H953" s="1">
        <v>2006</v>
      </c>
      <c r="I953" s="1" t="s">
        <v>72</v>
      </c>
      <c r="J953" s="2"/>
      <c r="K953" s="2">
        <v>1</v>
      </c>
      <c r="L953" s="2" t="s">
        <v>42</v>
      </c>
      <c r="M953" s="2" t="s">
        <v>42</v>
      </c>
      <c r="N953" s="2">
        <v>0</v>
      </c>
      <c r="O953" s="2" t="s">
        <v>42</v>
      </c>
      <c r="P953" s="2" t="s">
        <v>43</v>
      </c>
      <c r="Q953" s="2">
        <v>1</v>
      </c>
      <c r="R953" s="2" t="s">
        <v>42</v>
      </c>
      <c r="S953" s="2" t="s">
        <v>42</v>
      </c>
      <c r="T953" s="2">
        <v>0</v>
      </c>
      <c r="U953" s="2" t="s">
        <v>42</v>
      </c>
      <c r="V953" s="2" t="s">
        <v>42</v>
      </c>
      <c r="W953" s="2">
        <v>0</v>
      </c>
      <c r="X953" s="2" t="s">
        <v>42</v>
      </c>
      <c r="Y953" s="2" t="s">
        <v>42</v>
      </c>
      <c r="Z953" s="1">
        <v>1</v>
      </c>
      <c r="AA953" s="1" t="s">
        <v>42</v>
      </c>
      <c r="AB953" s="1" t="s">
        <v>42</v>
      </c>
      <c r="AC953" s="1" t="s">
        <v>5684</v>
      </c>
      <c r="AD953" s="1" t="s">
        <v>507</v>
      </c>
      <c r="AE953" s="1" t="s">
        <v>2894</v>
      </c>
      <c r="AF953" s="1" t="s">
        <v>100</v>
      </c>
      <c r="AG953" s="1" t="s">
        <v>1638</v>
      </c>
      <c r="AH953" s="1" t="s">
        <v>42</v>
      </c>
    </row>
    <row r="954" spans="1:34" hidden="1" x14ac:dyDescent="0.25">
      <c r="A954" s="1" t="s">
        <v>5685</v>
      </c>
      <c r="B954" s="1" t="s">
        <v>5686</v>
      </c>
      <c r="C954" s="1" t="s">
        <v>36</v>
      </c>
      <c r="D954" s="1" t="s">
        <v>5687</v>
      </c>
      <c r="E954" s="1" t="s">
        <v>5688</v>
      </c>
      <c r="F954" s="1" t="s">
        <v>933</v>
      </c>
      <c r="G954" s="5" t="s">
        <v>643</v>
      </c>
      <c r="H954" s="1">
        <v>2008</v>
      </c>
      <c r="I954" s="1" t="s">
        <v>380</v>
      </c>
      <c r="J954" s="2"/>
      <c r="K954" s="2">
        <v>1</v>
      </c>
      <c r="L954" s="2" t="s">
        <v>42</v>
      </c>
      <c r="M954" s="2" t="s">
        <v>42</v>
      </c>
      <c r="N954" s="2">
        <v>0</v>
      </c>
      <c r="O954" s="2" t="s">
        <v>42</v>
      </c>
      <c r="P954" s="2" t="s">
        <v>43</v>
      </c>
      <c r="Q954" s="2">
        <v>1</v>
      </c>
      <c r="R954" s="2" t="s">
        <v>42</v>
      </c>
      <c r="S954" s="2" t="s">
        <v>42</v>
      </c>
      <c r="T954" s="2">
        <v>0</v>
      </c>
      <c r="U954" s="2" t="s">
        <v>42</v>
      </c>
      <c r="V954" s="2" t="s">
        <v>42</v>
      </c>
      <c r="W954" s="2">
        <v>0</v>
      </c>
      <c r="X954" s="2" t="s">
        <v>42</v>
      </c>
      <c r="Y954" s="2" t="s">
        <v>42</v>
      </c>
      <c r="Z954" s="1">
        <v>1</v>
      </c>
      <c r="AA954" s="1" t="s">
        <v>42</v>
      </c>
      <c r="AB954" s="1" t="s">
        <v>42</v>
      </c>
      <c r="AC954" s="1" t="s">
        <v>5689</v>
      </c>
      <c r="AD954" s="1" t="s">
        <v>65</v>
      </c>
      <c r="AE954" s="1" t="s">
        <v>1097</v>
      </c>
      <c r="AF954" s="1">
        <v>0</v>
      </c>
      <c r="AG954" s="1" t="s">
        <v>724</v>
      </c>
      <c r="AH954" s="1" t="s">
        <v>42</v>
      </c>
    </row>
    <row r="955" spans="1:34" hidden="1" x14ac:dyDescent="0.25">
      <c r="A955" s="1" t="s">
        <v>5694</v>
      </c>
      <c r="B955" s="1" t="s">
        <v>5695</v>
      </c>
      <c r="C955" s="1" t="s">
        <v>36</v>
      </c>
      <c r="D955" s="1" t="s">
        <v>5696</v>
      </c>
      <c r="E955" s="1" t="s">
        <v>5697</v>
      </c>
      <c r="F955" s="1" t="s">
        <v>323</v>
      </c>
      <c r="G955" s="5" t="s">
        <v>266</v>
      </c>
      <c r="H955" s="1">
        <v>2015</v>
      </c>
      <c r="I955" s="1" t="s">
        <v>348</v>
      </c>
      <c r="J955" s="2"/>
      <c r="K955" s="2">
        <v>1</v>
      </c>
      <c r="L955" s="2" t="s">
        <v>42</v>
      </c>
      <c r="M955" s="2" t="s">
        <v>42</v>
      </c>
      <c r="N955" s="2">
        <v>0</v>
      </c>
      <c r="O955" s="2" t="s">
        <v>42</v>
      </c>
      <c r="P955" s="2" t="s">
        <v>43</v>
      </c>
      <c r="Q955" s="2">
        <v>1</v>
      </c>
      <c r="R955" s="2" t="s">
        <v>42</v>
      </c>
      <c r="S955" s="2" t="s">
        <v>42</v>
      </c>
      <c r="T955" s="2">
        <v>0</v>
      </c>
      <c r="U955" s="2" t="s">
        <v>42</v>
      </c>
      <c r="V955" s="2" t="s">
        <v>42</v>
      </c>
      <c r="W955" s="2">
        <v>0</v>
      </c>
      <c r="X955" s="2" t="s">
        <v>42</v>
      </c>
      <c r="Y955" s="2" t="s">
        <v>42</v>
      </c>
      <c r="Z955" s="1">
        <v>1</v>
      </c>
      <c r="AA955" s="1" t="s">
        <v>42</v>
      </c>
      <c r="AB955" s="1" t="s">
        <v>42</v>
      </c>
      <c r="AC955" s="1" t="s">
        <v>5698</v>
      </c>
      <c r="AD955" s="1" t="s">
        <v>65</v>
      </c>
      <c r="AE955" s="1" t="s">
        <v>5699</v>
      </c>
      <c r="AF955" s="1">
        <v>0</v>
      </c>
      <c r="AG955" s="1" t="s">
        <v>191</v>
      </c>
      <c r="AH955" s="1" t="s">
        <v>42</v>
      </c>
    </row>
    <row r="956" spans="1:34" hidden="1" x14ac:dyDescent="0.25">
      <c r="A956" s="1" t="s">
        <v>5705</v>
      </c>
      <c r="B956" s="1" t="s">
        <v>5706</v>
      </c>
      <c r="C956" s="1" t="s">
        <v>50</v>
      </c>
      <c r="D956" s="1">
        <v>0</v>
      </c>
      <c r="E956" s="1" t="s">
        <v>5707</v>
      </c>
      <c r="F956" s="1" t="s">
        <v>1227</v>
      </c>
      <c r="G956" s="5" t="s">
        <v>40</v>
      </c>
      <c r="H956" s="1">
        <v>2015</v>
      </c>
      <c r="I956" s="1" t="s">
        <v>505</v>
      </c>
      <c r="J956" s="2"/>
      <c r="K956" s="2">
        <v>1</v>
      </c>
      <c r="L956" s="2" t="s">
        <v>42</v>
      </c>
      <c r="M956" s="2" t="s">
        <v>42</v>
      </c>
      <c r="N956" s="2">
        <v>0</v>
      </c>
      <c r="O956" s="2" t="s">
        <v>42</v>
      </c>
      <c r="P956" s="2" t="s">
        <v>43</v>
      </c>
      <c r="Q956" s="2">
        <v>1</v>
      </c>
      <c r="R956" s="2" t="s">
        <v>42</v>
      </c>
      <c r="S956" s="2" t="s">
        <v>42</v>
      </c>
      <c r="T956" s="2">
        <v>0</v>
      </c>
      <c r="U956" s="2" t="s">
        <v>42</v>
      </c>
      <c r="V956" s="2" t="s">
        <v>42</v>
      </c>
      <c r="W956" s="2">
        <v>0</v>
      </c>
      <c r="X956" s="2" t="s">
        <v>42</v>
      </c>
      <c r="Y956" s="2" t="s">
        <v>42</v>
      </c>
      <c r="Z956" s="1">
        <v>0</v>
      </c>
      <c r="AA956" s="1" t="s">
        <v>42</v>
      </c>
      <c r="AB956" s="1" t="s">
        <v>42</v>
      </c>
      <c r="AC956" s="1" t="s">
        <v>5708</v>
      </c>
      <c r="AD956" s="1" t="s">
        <v>65</v>
      </c>
      <c r="AE956" s="1" t="s">
        <v>65</v>
      </c>
      <c r="AF956" s="1" t="s">
        <v>100</v>
      </c>
      <c r="AG956" s="1" t="s">
        <v>1170</v>
      </c>
      <c r="AH956" s="1" t="s">
        <v>42</v>
      </c>
    </row>
    <row r="957" spans="1:34" hidden="1" x14ac:dyDescent="0.25">
      <c r="A957" s="1" t="s">
        <v>5709</v>
      </c>
      <c r="B957" s="1" t="s">
        <v>5710</v>
      </c>
      <c r="C957" s="1" t="s">
        <v>50</v>
      </c>
      <c r="D957" s="1" t="s">
        <v>5711</v>
      </c>
      <c r="E957" s="1" t="s">
        <v>5712</v>
      </c>
      <c r="F957" s="1" t="s">
        <v>5713</v>
      </c>
      <c r="G957" s="5" t="s">
        <v>40</v>
      </c>
      <c r="H957" s="1">
        <v>2017</v>
      </c>
      <c r="I957" s="1" t="s">
        <v>179</v>
      </c>
      <c r="J957" s="2"/>
      <c r="K957" s="2">
        <v>1</v>
      </c>
      <c r="L957" s="2" t="s">
        <v>42</v>
      </c>
      <c r="M957" s="2" t="s">
        <v>42</v>
      </c>
      <c r="N957" s="2">
        <v>0</v>
      </c>
      <c r="O957" s="2" t="s">
        <v>42</v>
      </c>
      <c r="P957" s="2" t="s">
        <v>43</v>
      </c>
      <c r="Q957" s="2">
        <v>1</v>
      </c>
      <c r="R957" s="2" t="s">
        <v>42</v>
      </c>
      <c r="S957" s="2" t="s">
        <v>42</v>
      </c>
      <c r="T957" s="2">
        <v>0</v>
      </c>
      <c r="U957" s="2" t="s">
        <v>42</v>
      </c>
      <c r="V957" s="2" t="s">
        <v>42</v>
      </c>
      <c r="W957" s="2">
        <v>0</v>
      </c>
      <c r="X957" s="2" t="s">
        <v>42</v>
      </c>
      <c r="Y957" s="2" t="s">
        <v>42</v>
      </c>
      <c r="Z957" s="1">
        <v>1</v>
      </c>
      <c r="AA957" s="1" t="s">
        <v>42</v>
      </c>
      <c r="AB957" s="1" t="s">
        <v>42</v>
      </c>
      <c r="AC957" s="1" t="s">
        <v>5714</v>
      </c>
      <c r="AD957" s="1" t="s">
        <v>65</v>
      </c>
      <c r="AE957" s="1" t="s">
        <v>65</v>
      </c>
      <c r="AF957" s="1" t="s">
        <v>100</v>
      </c>
      <c r="AG957" s="1" t="s">
        <v>310</v>
      </c>
      <c r="AH957" s="1" t="s">
        <v>42</v>
      </c>
    </row>
    <row r="958" spans="1:34" hidden="1" x14ac:dyDescent="0.25">
      <c r="A958" s="1" t="s">
        <v>5717</v>
      </c>
      <c r="B958" s="1" t="s">
        <v>5718</v>
      </c>
      <c r="C958" s="1" t="s">
        <v>77</v>
      </c>
      <c r="D958" s="1" t="s">
        <v>5719</v>
      </c>
      <c r="E958" s="1" t="s">
        <v>5720</v>
      </c>
      <c r="F958" s="1" t="s">
        <v>5721</v>
      </c>
      <c r="G958" s="5" t="s">
        <v>5722</v>
      </c>
      <c r="H958" s="1">
        <v>2006</v>
      </c>
      <c r="I958" s="1" t="s">
        <v>722</v>
      </c>
      <c r="J958" s="2"/>
      <c r="K958" s="2">
        <v>1</v>
      </c>
      <c r="L958" s="2" t="s">
        <v>42</v>
      </c>
      <c r="M958" s="2" t="s">
        <v>42</v>
      </c>
      <c r="N958" s="2">
        <v>0</v>
      </c>
      <c r="O958" s="2" t="s">
        <v>42</v>
      </c>
      <c r="P958" s="2" t="s">
        <v>43</v>
      </c>
      <c r="Q958" s="2">
        <v>1</v>
      </c>
      <c r="R958" s="2" t="s">
        <v>42</v>
      </c>
      <c r="S958" s="2" t="s">
        <v>42</v>
      </c>
      <c r="T958" s="2">
        <v>0</v>
      </c>
      <c r="U958" s="2" t="s">
        <v>42</v>
      </c>
      <c r="V958" s="2" t="s">
        <v>42</v>
      </c>
      <c r="W958" s="2">
        <v>0</v>
      </c>
      <c r="X958" s="2" t="s">
        <v>42</v>
      </c>
      <c r="Y958" s="2" t="s">
        <v>42</v>
      </c>
      <c r="Z958" s="1">
        <v>1</v>
      </c>
      <c r="AA958" s="1" t="s">
        <v>42</v>
      </c>
      <c r="AB958" s="1" t="s">
        <v>42</v>
      </c>
      <c r="AC958" s="1" t="s">
        <v>5723</v>
      </c>
      <c r="AD958" s="1" t="s">
        <v>127</v>
      </c>
      <c r="AE958" s="1" t="s">
        <v>3325</v>
      </c>
      <c r="AF958" s="1">
        <v>0</v>
      </c>
      <c r="AG958" s="1" t="s">
        <v>100</v>
      </c>
      <c r="AH958" s="1" t="s">
        <v>42</v>
      </c>
    </row>
    <row r="959" spans="1:34" hidden="1" x14ac:dyDescent="0.25">
      <c r="A959" s="1" t="s">
        <v>5724</v>
      </c>
      <c r="B959" s="1" t="s">
        <v>5725</v>
      </c>
      <c r="C959" s="1" t="s">
        <v>36</v>
      </c>
      <c r="D959" s="1" t="s">
        <v>5726</v>
      </c>
      <c r="E959" s="1" t="s">
        <v>5727</v>
      </c>
      <c r="F959" s="1" t="s">
        <v>5728</v>
      </c>
      <c r="G959" s="5" t="s">
        <v>1571</v>
      </c>
      <c r="H959" s="1">
        <v>2006</v>
      </c>
      <c r="I959" s="1" t="s">
        <v>649</v>
      </c>
      <c r="J959" s="2"/>
      <c r="K959" s="2">
        <v>1</v>
      </c>
      <c r="L959" s="2" t="s">
        <v>42</v>
      </c>
      <c r="M959" s="2" t="s">
        <v>42</v>
      </c>
      <c r="N959" s="2">
        <v>0</v>
      </c>
      <c r="O959" s="2" t="s">
        <v>42</v>
      </c>
      <c r="P959" s="2" t="s">
        <v>43</v>
      </c>
      <c r="Q959" s="2">
        <v>1</v>
      </c>
      <c r="R959" s="2" t="s">
        <v>42</v>
      </c>
      <c r="S959" s="2" t="s">
        <v>42</v>
      </c>
      <c r="T959" s="2">
        <v>0</v>
      </c>
      <c r="U959" s="2" t="s">
        <v>42</v>
      </c>
      <c r="V959" s="2" t="s">
        <v>42</v>
      </c>
      <c r="W959" s="2">
        <v>0</v>
      </c>
      <c r="X959" s="2" t="s">
        <v>42</v>
      </c>
      <c r="Y959" s="2" t="s">
        <v>42</v>
      </c>
      <c r="Z959" s="1">
        <v>1</v>
      </c>
      <c r="AA959" s="1" t="s">
        <v>42</v>
      </c>
      <c r="AB959" s="1" t="s">
        <v>42</v>
      </c>
      <c r="AC959" s="1" t="s">
        <v>5729</v>
      </c>
      <c r="AD959" s="1" t="s">
        <v>250</v>
      </c>
      <c r="AE959" s="1" t="s">
        <v>3180</v>
      </c>
      <c r="AF959" s="1">
        <v>0</v>
      </c>
      <c r="AG959" s="1" t="s">
        <v>100</v>
      </c>
      <c r="AH959" s="1" t="s">
        <v>42</v>
      </c>
    </row>
    <row r="960" spans="1:34" hidden="1" x14ac:dyDescent="0.25">
      <c r="A960" s="1" t="s">
        <v>5730</v>
      </c>
      <c r="B960" s="1" t="s">
        <v>5731</v>
      </c>
      <c r="C960" s="1" t="s">
        <v>50</v>
      </c>
      <c r="D960" s="1" t="s">
        <v>5732</v>
      </c>
      <c r="E960" s="1" t="s">
        <v>5733</v>
      </c>
      <c r="F960" s="1" t="s">
        <v>612</v>
      </c>
      <c r="G960" s="5" t="s">
        <v>290</v>
      </c>
      <c r="H960" s="1">
        <v>2008</v>
      </c>
      <c r="I960" s="1" t="s">
        <v>5734</v>
      </c>
      <c r="J960" s="2"/>
      <c r="K960" s="2">
        <v>1</v>
      </c>
      <c r="L960" s="2" t="s">
        <v>42</v>
      </c>
      <c r="M960" s="2" t="s">
        <v>42</v>
      </c>
      <c r="N960" s="2">
        <v>0</v>
      </c>
      <c r="O960" s="2" t="s">
        <v>42</v>
      </c>
      <c r="P960" s="2" t="s">
        <v>43</v>
      </c>
      <c r="Q960" s="2">
        <v>1</v>
      </c>
      <c r="R960" s="2" t="s">
        <v>42</v>
      </c>
      <c r="S960" s="2" t="s">
        <v>42</v>
      </c>
      <c r="T960" s="2">
        <v>0</v>
      </c>
      <c r="U960" s="2" t="s">
        <v>42</v>
      </c>
      <c r="V960" s="2" t="s">
        <v>42</v>
      </c>
      <c r="W960" s="2">
        <v>0</v>
      </c>
      <c r="X960" s="2" t="s">
        <v>42</v>
      </c>
      <c r="Y960" s="2" t="s">
        <v>42</v>
      </c>
      <c r="Z960" s="1">
        <v>1</v>
      </c>
      <c r="AA960" s="1" t="s">
        <v>42</v>
      </c>
      <c r="AB960" s="1" t="s">
        <v>42</v>
      </c>
      <c r="AC960" s="1" t="s">
        <v>5735</v>
      </c>
      <c r="AD960" s="1" t="s">
        <v>65</v>
      </c>
      <c r="AE960" s="1" t="s">
        <v>5736</v>
      </c>
      <c r="AF960" s="1" t="s">
        <v>100</v>
      </c>
      <c r="AG960" s="1" t="s">
        <v>5737</v>
      </c>
      <c r="AH960" s="1" t="s">
        <v>42</v>
      </c>
    </row>
    <row r="961" spans="1:34" hidden="1" x14ac:dyDescent="0.25">
      <c r="A961" s="1" t="s">
        <v>5738</v>
      </c>
      <c r="B961" s="1" t="s">
        <v>5739</v>
      </c>
      <c r="C961" s="1" t="s">
        <v>50</v>
      </c>
      <c r="D961" s="1" t="s">
        <v>5740</v>
      </c>
      <c r="E961" s="1" t="s">
        <v>5741</v>
      </c>
      <c r="F961" s="1" t="s">
        <v>5742</v>
      </c>
      <c r="G961" s="5" t="s">
        <v>266</v>
      </c>
      <c r="H961" s="1">
        <v>2014</v>
      </c>
      <c r="I961" s="1" t="s">
        <v>5743</v>
      </c>
      <c r="J961" s="2"/>
      <c r="K961" s="2">
        <v>1</v>
      </c>
      <c r="L961" s="2" t="s">
        <v>42</v>
      </c>
      <c r="M961" s="2" t="s">
        <v>42</v>
      </c>
      <c r="N961" s="2">
        <v>0</v>
      </c>
      <c r="O961" s="2" t="s">
        <v>42</v>
      </c>
      <c r="P961" s="2" t="s">
        <v>43</v>
      </c>
      <c r="Q961" s="2">
        <v>1</v>
      </c>
      <c r="R961" s="2" t="s">
        <v>42</v>
      </c>
      <c r="S961" s="2" t="s">
        <v>42</v>
      </c>
      <c r="T961" s="2">
        <v>0</v>
      </c>
      <c r="U961" s="2" t="s">
        <v>42</v>
      </c>
      <c r="V961" s="2" t="s">
        <v>42</v>
      </c>
      <c r="W961" s="2">
        <v>0</v>
      </c>
      <c r="X961" s="2" t="s">
        <v>42</v>
      </c>
      <c r="Y961" s="2" t="s">
        <v>42</v>
      </c>
      <c r="Z961" s="1">
        <v>1</v>
      </c>
      <c r="AA961" s="1" t="s">
        <v>42</v>
      </c>
      <c r="AB961" s="1" t="s">
        <v>42</v>
      </c>
      <c r="AC961" s="1" t="s">
        <v>5744</v>
      </c>
      <c r="AD961" s="1" t="s">
        <v>45</v>
      </c>
      <c r="AE961" s="1" t="s">
        <v>812</v>
      </c>
      <c r="AF961" s="1" t="s">
        <v>100</v>
      </c>
      <c r="AG961" s="1" t="s">
        <v>191</v>
      </c>
      <c r="AH961" s="1" t="s">
        <v>42</v>
      </c>
    </row>
    <row r="962" spans="1:34" hidden="1" x14ac:dyDescent="0.25">
      <c r="A962" s="1" t="s">
        <v>5745</v>
      </c>
      <c r="B962" s="1" t="s">
        <v>5746</v>
      </c>
      <c r="C962" s="1" t="s">
        <v>36</v>
      </c>
      <c r="D962" s="1" t="s">
        <v>5747</v>
      </c>
      <c r="E962" s="1" t="s">
        <v>5748</v>
      </c>
      <c r="F962" s="1" t="s">
        <v>1418</v>
      </c>
      <c r="G962" s="5" t="s">
        <v>62</v>
      </c>
      <c r="H962" s="1">
        <v>2019</v>
      </c>
      <c r="I962" s="1" t="s">
        <v>72</v>
      </c>
      <c r="J962" s="2"/>
      <c r="K962" s="2">
        <v>1</v>
      </c>
      <c r="L962" s="2" t="s">
        <v>42</v>
      </c>
      <c r="M962" s="2" t="s">
        <v>42</v>
      </c>
      <c r="N962" s="2" t="s">
        <v>42</v>
      </c>
      <c r="O962" s="2" t="s">
        <v>42</v>
      </c>
      <c r="P962" s="2" t="s">
        <v>43</v>
      </c>
      <c r="Q962" s="2">
        <v>1</v>
      </c>
      <c r="R962" s="2" t="s">
        <v>42</v>
      </c>
      <c r="S962" s="2" t="s">
        <v>42</v>
      </c>
      <c r="T962" s="2" t="s">
        <v>42</v>
      </c>
      <c r="U962" s="2" t="s">
        <v>42</v>
      </c>
      <c r="V962" s="2" t="s">
        <v>42</v>
      </c>
      <c r="W962" s="2" t="s">
        <v>42</v>
      </c>
      <c r="X962" s="2" t="s">
        <v>42</v>
      </c>
      <c r="Y962" s="2" t="s">
        <v>42</v>
      </c>
      <c r="Z962" s="1">
        <v>1</v>
      </c>
      <c r="AA962" s="1" t="s">
        <v>42</v>
      </c>
      <c r="AB962" s="1" t="s">
        <v>42</v>
      </c>
      <c r="AC962" s="1" t="s">
        <v>5749</v>
      </c>
      <c r="AD962" s="1" t="s">
        <v>308</v>
      </c>
      <c r="AE962" s="1" t="s">
        <v>1048</v>
      </c>
      <c r="AF962" s="1">
        <v>0</v>
      </c>
      <c r="AG962" s="1" t="s">
        <v>2088</v>
      </c>
      <c r="AH962" s="1" t="s">
        <v>42</v>
      </c>
    </row>
    <row r="963" spans="1:34" hidden="1" x14ac:dyDescent="0.25">
      <c r="A963" s="1" t="s">
        <v>5755</v>
      </c>
      <c r="B963" s="1" t="s">
        <v>5756</v>
      </c>
      <c r="C963" s="1" t="s">
        <v>36</v>
      </c>
      <c r="D963" s="1" t="s">
        <v>5757</v>
      </c>
      <c r="E963" s="1" t="s">
        <v>5758</v>
      </c>
      <c r="F963" s="1" t="s">
        <v>5759</v>
      </c>
      <c r="G963" s="5" t="s">
        <v>290</v>
      </c>
      <c r="H963" s="1">
        <v>2007</v>
      </c>
      <c r="I963" s="1" t="s">
        <v>5760</v>
      </c>
      <c r="J963" s="2"/>
      <c r="K963" s="2">
        <v>1</v>
      </c>
      <c r="L963" s="2" t="s">
        <v>42</v>
      </c>
      <c r="M963" s="2" t="s">
        <v>42</v>
      </c>
      <c r="N963" s="2">
        <v>0</v>
      </c>
      <c r="O963" s="2" t="s">
        <v>42</v>
      </c>
      <c r="P963" s="2" t="s">
        <v>43</v>
      </c>
      <c r="Q963" s="2">
        <v>1</v>
      </c>
      <c r="R963" s="2" t="s">
        <v>42</v>
      </c>
      <c r="S963" s="2" t="s">
        <v>42</v>
      </c>
      <c r="T963" s="2">
        <v>0</v>
      </c>
      <c r="U963" s="2" t="s">
        <v>42</v>
      </c>
      <c r="V963" s="2" t="s">
        <v>42</v>
      </c>
      <c r="W963" s="2">
        <v>0</v>
      </c>
      <c r="X963" s="2" t="s">
        <v>42</v>
      </c>
      <c r="Y963" s="2" t="s">
        <v>42</v>
      </c>
      <c r="Z963" s="1">
        <v>1</v>
      </c>
      <c r="AA963" s="1" t="s">
        <v>42</v>
      </c>
      <c r="AB963" s="1" t="s">
        <v>42</v>
      </c>
      <c r="AC963" s="1" t="s">
        <v>5761</v>
      </c>
      <c r="AD963" s="1" t="s">
        <v>65</v>
      </c>
      <c r="AE963" s="1" t="s">
        <v>208</v>
      </c>
      <c r="AF963" s="1">
        <v>0</v>
      </c>
      <c r="AG963" s="1" t="s">
        <v>191</v>
      </c>
      <c r="AH963" s="1" t="s">
        <v>42</v>
      </c>
    </row>
    <row r="964" spans="1:34" hidden="1" x14ac:dyDescent="0.25">
      <c r="A964" s="1" t="s">
        <v>5762</v>
      </c>
      <c r="B964" s="1" t="s">
        <v>5763</v>
      </c>
      <c r="C964" s="1" t="s">
        <v>36</v>
      </c>
      <c r="D964" s="1" t="s">
        <v>5764</v>
      </c>
      <c r="E964" s="1" t="s">
        <v>5765</v>
      </c>
      <c r="F964" s="1" t="s">
        <v>2575</v>
      </c>
      <c r="G964" s="5" t="s">
        <v>152</v>
      </c>
      <c r="H964" s="1">
        <v>2019</v>
      </c>
      <c r="I964" s="1" t="s">
        <v>258</v>
      </c>
      <c r="J964" s="2"/>
      <c r="K964" s="2">
        <v>1</v>
      </c>
      <c r="L964" s="2" t="s">
        <v>42</v>
      </c>
      <c r="M964" s="2" t="s">
        <v>42</v>
      </c>
      <c r="N964" s="2" t="s">
        <v>42</v>
      </c>
      <c r="O964" s="2" t="s">
        <v>42</v>
      </c>
      <c r="P964" s="2" t="s">
        <v>43</v>
      </c>
      <c r="Q964" s="2">
        <v>1</v>
      </c>
      <c r="R964" s="2" t="s">
        <v>42</v>
      </c>
      <c r="S964" s="2" t="s">
        <v>42</v>
      </c>
      <c r="T964" s="2" t="s">
        <v>42</v>
      </c>
      <c r="U964" s="2" t="s">
        <v>42</v>
      </c>
      <c r="V964" s="2" t="s">
        <v>42</v>
      </c>
      <c r="W964" s="2" t="s">
        <v>42</v>
      </c>
      <c r="X964" s="2" t="s">
        <v>42</v>
      </c>
      <c r="Y964" s="2" t="s">
        <v>42</v>
      </c>
      <c r="Z964" s="1">
        <v>1</v>
      </c>
      <c r="AA964" s="1" t="s">
        <v>42</v>
      </c>
      <c r="AB964" s="1" t="s">
        <v>42</v>
      </c>
      <c r="AC964" s="1" t="s">
        <v>5766</v>
      </c>
      <c r="AD964" s="1" t="s">
        <v>250</v>
      </c>
      <c r="AE964" s="1" t="s">
        <v>251</v>
      </c>
      <c r="AF964" s="1">
        <v>0</v>
      </c>
      <c r="AG964" s="1"/>
      <c r="AH964" s="1" t="s">
        <v>42</v>
      </c>
    </row>
    <row r="965" spans="1:34" hidden="1" x14ac:dyDescent="0.25">
      <c r="A965" s="1" t="s">
        <v>5767</v>
      </c>
      <c r="B965" s="1" t="s">
        <v>5768</v>
      </c>
      <c r="C965" s="1" t="s">
        <v>286</v>
      </c>
      <c r="D965" s="1" t="s">
        <v>5769</v>
      </c>
      <c r="E965" s="1" t="s">
        <v>5770</v>
      </c>
      <c r="F965" s="1" t="s">
        <v>2358</v>
      </c>
      <c r="G965" s="5" t="s">
        <v>222</v>
      </c>
      <c r="H965" s="1">
        <v>2009</v>
      </c>
      <c r="I965" s="1" t="s">
        <v>237</v>
      </c>
      <c r="J965" s="2"/>
      <c r="K965" s="2">
        <v>1</v>
      </c>
      <c r="L965" s="2" t="s">
        <v>42</v>
      </c>
      <c r="M965" s="2" t="s">
        <v>42</v>
      </c>
      <c r="N965" s="2">
        <v>0</v>
      </c>
      <c r="O965" s="2" t="s">
        <v>42</v>
      </c>
      <c r="P965" s="2" t="s">
        <v>43</v>
      </c>
      <c r="Q965" s="2">
        <v>1</v>
      </c>
      <c r="R965" s="2" t="s">
        <v>42</v>
      </c>
      <c r="S965" s="2" t="s">
        <v>42</v>
      </c>
      <c r="T965" s="2">
        <v>0</v>
      </c>
      <c r="U965" s="2" t="s">
        <v>42</v>
      </c>
      <c r="V965" s="2" t="s">
        <v>42</v>
      </c>
      <c r="W965" s="2">
        <v>0</v>
      </c>
      <c r="X965" s="2" t="s">
        <v>42</v>
      </c>
      <c r="Y965" s="2" t="s">
        <v>42</v>
      </c>
      <c r="Z965" s="1">
        <v>0</v>
      </c>
      <c r="AA965" s="1" t="s">
        <v>42</v>
      </c>
      <c r="AB965" s="1" t="s">
        <v>42</v>
      </c>
      <c r="AC965" s="1" t="s">
        <v>5771</v>
      </c>
      <c r="AD965" s="1" t="s">
        <v>98</v>
      </c>
      <c r="AE965" s="1" t="s">
        <v>1048</v>
      </c>
      <c r="AF965" s="1">
        <v>0</v>
      </c>
      <c r="AG965" s="1" t="s">
        <v>100</v>
      </c>
      <c r="AH965" s="1" t="s">
        <v>42</v>
      </c>
    </row>
    <row r="966" spans="1:34" hidden="1" x14ac:dyDescent="0.25">
      <c r="A966" s="1" t="s">
        <v>5772</v>
      </c>
      <c r="B966" s="1" t="s">
        <v>5773</v>
      </c>
      <c r="C966" s="1" t="s">
        <v>36</v>
      </c>
      <c r="D966" s="1" t="s">
        <v>5774</v>
      </c>
      <c r="E966" s="1" t="s">
        <v>5775</v>
      </c>
      <c r="F966" s="1" t="s">
        <v>941</v>
      </c>
      <c r="G966" s="5" t="s">
        <v>162</v>
      </c>
      <c r="H966" s="1">
        <v>2006</v>
      </c>
      <c r="I966" s="1" t="s">
        <v>934</v>
      </c>
      <c r="J966" s="2"/>
      <c r="K966" s="2">
        <v>1</v>
      </c>
      <c r="L966" s="2" t="s">
        <v>42</v>
      </c>
      <c r="M966" s="2" t="s">
        <v>42</v>
      </c>
      <c r="N966" s="2">
        <v>0</v>
      </c>
      <c r="O966" s="2" t="s">
        <v>42</v>
      </c>
      <c r="P966" s="2" t="s">
        <v>43</v>
      </c>
      <c r="Q966" s="2">
        <v>1</v>
      </c>
      <c r="R966" s="2" t="s">
        <v>42</v>
      </c>
      <c r="S966" s="2" t="s">
        <v>42</v>
      </c>
      <c r="T966" s="2">
        <v>0</v>
      </c>
      <c r="U966" s="2" t="s">
        <v>42</v>
      </c>
      <c r="V966" s="2" t="s">
        <v>42</v>
      </c>
      <c r="W966" s="2">
        <v>0</v>
      </c>
      <c r="X966" s="2" t="s">
        <v>42</v>
      </c>
      <c r="Y966" s="2" t="s">
        <v>42</v>
      </c>
      <c r="Z966" s="1">
        <v>1</v>
      </c>
      <c r="AA966" s="1" t="s">
        <v>42</v>
      </c>
      <c r="AB966" s="1" t="s">
        <v>42</v>
      </c>
      <c r="AC966" s="1" t="s">
        <v>5776</v>
      </c>
      <c r="AD966" s="1" t="s">
        <v>127</v>
      </c>
      <c r="AE966" s="1" t="s">
        <v>181</v>
      </c>
      <c r="AF966" s="1">
        <v>0</v>
      </c>
      <c r="AG966" s="1" t="s">
        <v>191</v>
      </c>
      <c r="AH966" s="1" t="s">
        <v>42</v>
      </c>
    </row>
    <row r="967" spans="1:34" hidden="1" x14ac:dyDescent="0.25">
      <c r="A967" s="1" t="s">
        <v>5777</v>
      </c>
      <c r="B967" s="1" t="s">
        <v>5778</v>
      </c>
      <c r="C967" s="1" t="s">
        <v>36</v>
      </c>
      <c r="D967" s="1" t="s">
        <v>5779</v>
      </c>
      <c r="E967" s="1" t="s">
        <v>5780</v>
      </c>
      <c r="F967" s="1" t="s">
        <v>1009</v>
      </c>
      <c r="G967" s="5" t="s">
        <v>124</v>
      </c>
      <c r="H967" s="1">
        <v>2006</v>
      </c>
      <c r="I967" s="1" t="s">
        <v>179</v>
      </c>
      <c r="J967" s="2"/>
      <c r="K967" s="2">
        <v>1</v>
      </c>
      <c r="L967" s="2" t="s">
        <v>42</v>
      </c>
      <c r="M967" s="2" t="s">
        <v>42</v>
      </c>
      <c r="N967" s="2">
        <v>0</v>
      </c>
      <c r="O967" s="2" t="s">
        <v>42</v>
      </c>
      <c r="P967" s="2" t="s">
        <v>43</v>
      </c>
      <c r="Q967" s="2">
        <v>1</v>
      </c>
      <c r="R967" s="2" t="s">
        <v>42</v>
      </c>
      <c r="S967" s="2" t="s">
        <v>42</v>
      </c>
      <c r="T967" s="2">
        <v>0</v>
      </c>
      <c r="U967" s="2" t="s">
        <v>42</v>
      </c>
      <c r="V967" s="2" t="s">
        <v>42</v>
      </c>
      <c r="W967" s="2">
        <v>0</v>
      </c>
      <c r="X967" s="2" t="s">
        <v>42</v>
      </c>
      <c r="Y967" s="2" t="s">
        <v>42</v>
      </c>
      <c r="Z967" s="1">
        <v>1</v>
      </c>
      <c r="AA967" s="1" t="s">
        <v>42</v>
      </c>
      <c r="AB967" s="1" t="s">
        <v>42</v>
      </c>
      <c r="AC967" s="1" t="s">
        <v>5781</v>
      </c>
      <c r="AD967" s="1" t="s">
        <v>98</v>
      </c>
      <c r="AE967" s="1" t="s">
        <v>2271</v>
      </c>
      <c r="AF967" s="1">
        <v>0</v>
      </c>
      <c r="AG967" s="1"/>
      <c r="AH967" s="1" t="s">
        <v>42</v>
      </c>
    </row>
    <row r="968" spans="1:34" hidden="1" x14ac:dyDescent="0.25">
      <c r="A968" s="1" t="s">
        <v>5782</v>
      </c>
      <c r="B968" s="1" t="s">
        <v>5783</v>
      </c>
      <c r="C968" s="1" t="s">
        <v>36</v>
      </c>
      <c r="D968" s="1" t="s">
        <v>5784</v>
      </c>
      <c r="E968" s="1" t="s">
        <v>5785</v>
      </c>
      <c r="F968" s="1" t="s">
        <v>5786</v>
      </c>
      <c r="G968" s="5" t="s">
        <v>290</v>
      </c>
      <c r="H968" s="1">
        <v>2007</v>
      </c>
      <c r="I968" s="1" t="s">
        <v>446</v>
      </c>
      <c r="J968" s="2"/>
      <c r="K968" s="2">
        <v>1</v>
      </c>
      <c r="L968" s="2" t="s">
        <v>42</v>
      </c>
      <c r="M968" s="2" t="s">
        <v>42</v>
      </c>
      <c r="N968" s="2">
        <v>0</v>
      </c>
      <c r="O968" s="2" t="s">
        <v>42</v>
      </c>
      <c r="P968" s="2" t="s">
        <v>43</v>
      </c>
      <c r="Q968" s="2">
        <v>1</v>
      </c>
      <c r="R968" s="2" t="s">
        <v>42</v>
      </c>
      <c r="S968" s="2" t="s">
        <v>42</v>
      </c>
      <c r="T968" s="2">
        <v>0</v>
      </c>
      <c r="U968" s="2" t="s">
        <v>42</v>
      </c>
      <c r="V968" s="2" t="s">
        <v>42</v>
      </c>
      <c r="W968" s="2">
        <v>0</v>
      </c>
      <c r="X968" s="2" t="s">
        <v>42</v>
      </c>
      <c r="Y968" s="2" t="s">
        <v>42</v>
      </c>
      <c r="Z968" s="1">
        <v>1</v>
      </c>
      <c r="AA968" s="1" t="s">
        <v>42</v>
      </c>
      <c r="AB968" s="1" t="s">
        <v>42</v>
      </c>
      <c r="AC968" s="1" t="s">
        <v>5787</v>
      </c>
      <c r="AD968" s="1" t="s">
        <v>65</v>
      </c>
      <c r="AE968" s="1" t="s">
        <v>208</v>
      </c>
      <c r="AF968" s="1">
        <v>0</v>
      </c>
      <c r="AG968" s="1" t="s">
        <v>191</v>
      </c>
      <c r="AH968" s="1" t="s">
        <v>42</v>
      </c>
    </row>
    <row r="969" spans="1:34" hidden="1" x14ac:dyDescent="0.25">
      <c r="A969" s="1" t="s">
        <v>5792</v>
      </c>
      <c r="B969" s="1" t="s">
        <v>5793</v>
      </c>
      <c r="C969" s="1" t="s">
        <v>36</v>
      </c>
      <c r="D969" s="1" t="s">
        <v>5794</v>
      </c>
      <c r="E969" s="1" t="s">
        <v>5795</v>
      </c>
      <c r="F969" s="1" t="s">
        <v>4079</v>
      </c>
      <c r="G969" s="5" t="s">
        <v>324</v>
      </c>
      <c r="H969" s="1">
        <v>2018</v>
      </c>
      <c r="I969" s="1" t="s">
        <v>5796</v>
      </c>
      <c r="J969" s="2"/>
      <c r="K969" s="2">
        <v>1</v>
      </c>
      <c r="L969" s="2" t="s">
        <v>42</v>
      </c>
      <c r="M969" s="2" t="s">
        <v>42</v>
      </c>
      <c r="N969" s="2" t="s">
        <v>42</v>
      </c>
      <c r="O969" s="2" t="s">
        <v>42</v>
      </c>
      <c r="P969" s="2" t="s">
        <v>43</v>
      </c>
      <c r="Q969" s="2">
        <v>1</v>
      </c>
      <c r="R969" s="2" t="s">
        <v>42</v>
      </c>
      <c r="S969" s="2" t="s">
        <v>42</v>
      </c>
      <c r="T969" s="2" t="s">
        <v>42</v>
      </c>
      <c r="U969" s="2" t="s">
        <v>42</v>
      </c>
      <c r="V969" s="2" t="s">
        <v>42</v>
      </c>
      <c r="W969" s="2" t="s">
        <v>42</v>
      </c>
      <c r="X969" s="2" t="s">
        <v>42</v>
      </c>
      <c r="Y969" s="2" t="s">
        <v>42</v>
      </c>
      <c r="Z969" s="1" t="s">
        <v>42</v>
      </c>
      <c r="AA969" s="1" t="s">
        <v>42</v>
      </c>
      <c r="AB969" s="1" t="s">
        <v>42</v>
      </c>
      <c r="AC969" s="1" t="s">
        <v>5797</v>
      </c>
      <c r="AD969" s="1" t="s">
        <v>65</v>
      </c>
      <c r="AE969" s="1" t="s">
        <v>65</v>
      </c>
      <c r="AF969" s="1">
        <v>0</v>
      </c>
      <c r="AG969" s="1" t="s">
        <v>5798</v>
      </c>
      <c r="AH969" s="1" t="s">
        <v>42</v>
      </c>
    </row>
    <row r="970" spans="1:34" hidden="1" x14ac:dyDescent="0.25">
      <c r="A970" s="1" t="s">
        <v>5821</v>
      </c>
      <c r="B970" s="1" t="s">
        <v>5822</v>
      </c>
      <c r="C970" s="1" t="s">
        <v>103</v>
      </c>
      <c r="D970" s="1" t="s">
        <v>5823</v>
      </c>
      <c r="E970" s="1" t="s">
        <v>5824</v>
      </c>
      <c r="F970" s="1" t="s">
        <v>1483</v>
      </c>
      <c r="G970" s="5" t="s">
        <v>643</v>
      </c>
      <c r="H970" s="1">
        <v>2008</v>
      </c>
      <c r="I970" s="1" t="s">
        <v>446</v>
      </c>
      <c r="J970" s="2"/>
      <c r="K970" s="2">
        <v>1</v>
      </c>
      <c r="L970" s="2" t="s">
        <v>42</v>
      </c>
      <c r="M970" s="2" t="s">
        <v>42</v>
      </c>
      <c r="N970" s="2">
        <v>1</v>
      </c>
      <c r="O970" s="2" t="s">
        <v>42</v>
      </c>
      <c r="P970" s="2" t="s">
        <v>43</v>
      </c>
      <c r="Q970" s="2">
        <v>0</v>
      </c>
      <c r="R970" s="2" t="s">
        <v>42</v>
      </c>
      <c r="S970" s="2" t="s">
        <v>42</v>
      </c>
      <c r="T970" s="2">
        <v>1</v>
      </c>
      <c r="U970" s="2" t="s">
        <v>42</v>
      </c>
      <c r="V970" s="2" t="s">
        <v>42</v>
      </c>
      <c r="W970" s="2">
        <v>1</v>
      </c>
      <c r="X970" s="2" t="s">
        <v>42</v>
      </c>
      <c r="Y970" s="2" t="s">
        <v>42</v>
      </c>
      <c r="Z970" s="1">
        <v>1</v>
      </c>
      <c r="AA970" s="1" t="s">
        <v>42</v>
      </c>
      <c r="AB970" s="1" t="s">
        <v>42</v>
      </c>
      <c r="AC970" s="1" t="s">
        <v>5825</v>
      </c>
      <c r="AD970" s="1" t="s">
        <v>399</v>
      </c>
      <c r="AE970" s="1" t="s">
        <v>423</v>
      </c>
      <c r="AF970" s="1" t="s">
        <v>100</v>
      </c>
      <c r="AG970" s="1" t="s">
        <v>128</v>
      </c>
      <c r="AH970" s="1" t="s">
        <v>42</v>
      </c>
    </row>
    <row r="971" spans="1:34" hidden="1" x14ac:dyDescent="0.25">
      <c r="A971" s="1" t="s">
        <v>5838</v>
      </c>
      <c r="B971" s="1" t="s">
        <v>5839</v>
      </c>
      <c r="C971" s="1" t="s">
        <v>50</v>
      </c>
      <c r="D971" s="1" t="s">
        <v>5840</v>
      </c>
      <c r="E971" s="1" t="s">
        <v>5841</v>
      </c>
      <c r="F971" s="1" t="s">
        <v>933</v>
      </c>
      <c r="G971" s="5" t="s">
        <v>274</v>
      </c>
      <c r="H971" s="1">
        <v>2006</v>
      </c>
      <c r="I971" s="1" t="s">
        <v>722</v>
      </c>
      <c r="J971" s="2"/>
      <c r="K971" s="2">
        <v>1</v>
      </c>
      <c r="L971" s="2" t="s">
        <v>42</v>
      </c>
      <c r="M971" s="2" t="s">
        <v>42</v>
      </c>
      <c r="N971" s="2">
        <v>0</v>
      </c>
      <c r="O971" s="2" t="s">
        <v>42</v>
      </c>
      <c r="P971" s="2" t="s">
        <v>43</v>
      </c>
      <c r="Q971" s="2">
        <v>1</v>
      </c>
      <c r="R971" s="2" t="s">
        <v>42</v>
      </c>
      <c r="S971" s="2" t="s">
        <v>42</v>
      </c>
      <c r="T971" s="2">
        <v>0</v>
      </c>
      <c r="U971" s="2" t="s">
        <v>42</v>
      </c>
      <c r="V971" s="2" t="s">
        <v>42</v>
      </c>
      <c r="W971" s="2">
        <v>0</v>
      </c>
      <c r="X971" s="2" t="s">
        <v>42</v>
      </c>
      <c r="Y971" s="2" t="s">
        <v>42</v>
      </c>
      <c r="Z971" s="1">
        <v>1</v>
      </c>
      <c r="AA971" s="1" t="s">
        <v>42</v>
      </c>
      <c r="AB971" s="1" t="s">
        <v>42</v>
      </c>
      <c r="AC971" s="1" t="s">
        <v>5842</v>
      </c>
      <c r="AD971" s="1" t="s">
        <v>250</v>
      </c>
      <c r="AE971" s="1" t="s">
        <v>5843</v>
      </c>
      <c r="AF971" s="1" t="s">
        <v>100</v>
      </c>
      <c r="AG971" s="1"/>
      <c r="AH971" s="1" t="s">
        <v>42</v>
      </c>
    </row>
    <row r="972" spans="1:34" hidden="1" x14ac:dyDescent="0.25">
      <c r="A972" s="1" t="s">
        <v>5844</v>
      </c>
      <c r="B972" s="1" t="s">
        <v>5845</v>
      </c>
      <c r="C972" s="1" t="s">
        <v>36</v>
      </c>
      <c r="D972" s="1" t="s">
        <v>5846</v>
      </c>
      <c r="E972" s="1" t="s">
        <v>5847</v>
      </c>
      <c r="F972" s="1" t="s">
        <v>2748</v>
      </c>
      <c r="G972" s="5" t="s">
        <v>5722</v>
      </c>
      <c r="H972" s="1">
        <v>2006</v>
      </c>
      <c r="I972" s="1" t="s">
        <v>722</v>
      </c>
      <c r="J972" s="2"/>
      <c r="K972" s="2">
        <v>1</v>
      </c>
      <c r="L972" s="2" t="s">
        <v>42</v>
      </c>
      <c r="M972" s="2" t="s">
        <v>42</v>
      </c>
      <c r="N972" s="2">
        <v>1</v>
      </c>
      <c r="O972" s="2" t="s">
        <v>42</v>
      </c>
      <c r="P972" s="2" t="s">
        <v>43</v>
      </c>
      <c r="Q972" s="2">
        <v>1</v>
      </c>
      <c r="R972" s="2" t="s">
        <v>42</v>
      </c>
      <c r="S972" s="2" t="s">
        <v>42</v>
      </c>
      <c r="T972" s="2">
        <v>0</v>
      </c>
      <c r="U972" s="2" t="s">
        <v>42</v>
      </c>
      <c r="V972" s="2" t="s">
        <v>42</v>
      </c>
      <c r="W972" s="2">
        <v>0</v>
      </c>
      <c r="X972" s="2" t="s">
        <v>42</v>
      </c>
      <c r="Y972" s="2" t="s">
        <v>42</v>
      </c>
      <c r="Z972" s="1">
        <v>1</v>
      </c>
      <c r="AA972" s="1" t="s">
        <v>42</v>
      </c>
      <c r="AB972" s="1" t="s">
        <v>42</v>
      </c>
      <c r="AC972" s="1" t="s">
        <v>5848</v>
      </c>
      <c r="AD972" s="1" t="s">
        <v>507</v>
      </c>
      <c r="AE972" s="1" t="s">
        <v>1345</v>
      </c>
      <c r="AF972" s="1">
        <v>0</v>
      </c>
      <c r="AG972" s="1" t="s">
        <v>100</v>
      </c>
      <c r="AH972" s="1" t="s">
        <v>42</v>
      </c>
    </row>
    <row r="973" spans="1:34" hidden="1" x14ac:dyDescent="0.25">
      <c r="A973" s="1" t="s">
        <v>5854</v>
      </c>
      <c r="B973" s="1" t="s">
        <v>5855</v>
      </c>
      <c r="C973" s="1" t="s">
        <v>286</v>
      </c>
      <c r="D973" s="1" t="s">
        <v>5856</v>
      </c>
      <c r="E973" s="1" t="s">
        <v>5857</v>
      </c>
      <c r="F973" s="1" t="s">
        <v>95</v>
      </c>
      <c r="G973" s="5" t="s">
        <v>1103</v>
      </c>
      <c r="H973" s="1">
        <v>2006</v>
      </c>
      <c r="I973" s="1" t="s">
        <v>63</v>
      </c>
      <c r="J973" s="2"/>
      <c r="K973" s="2">
        <v>1</v>
      </c>
      <c r="L973" s="2" t="s">
        <v>42</v>
      </c>
      <c r="M973" s="2" t="s">
        <v>42</v>
      </c>
      <c r="N973" s="2">
        <v>1</v>
      </c>
      <c r="O973" s="2" t="s">
        <v>42</v>
      </c>
      <c r="P973" s="2" t="s">
        <v>43</v>
      </c>
      <c r="Q973" s="2">
        <v>1</v>
      </c>
      <c r="R973" s="2" t="s">
        <v>42</v>
      </c>
      <c r="S973" s="2" t="s">
        <v>42</v>
      </c>
      <c r="T973" s="2">
        <v>0</v>
      </c>
      <c r="U973" s="2" t="s">
        <v>42</v>
      </c>
      <c r="V973" s="2" t="s">
        <v>42</v>
      </c>
      <c r="W973" s="2">
        <v>0</v>
      </c>
      <c r="X973" s="2" t="s">
        <v>42</v>
      </c>
      <c r="Y973" s="2" t="s">
        <v>42</v>
      </c>
      <c r="Z973" s="1">
        <v>1</v>
      </c>
      <c r="AA973" s="1" t="s">
        <v>42</v>
      </c>
      <c r="AB973" s="1" t="s">
        <v>42</v>
      </c>
      <c r="AC973" s="1" t="s">
        <v>5858</v>
      </c>
      <c r="AD973" s="1" t="s">
        <v>127</v>
      </c>
      <c r="AE973" s="1" t="s">
        <v>696</v>
      </c>
      <c r="AF973" s="1">
        <v>0</v>
      </c>
      <c r="AG973" s="1"/>
      <c r="AH973" s="1" t="s">
        <v>42</v>
      </c>
    </row>
    <row r="974" spans="1:34" hidden="1" x14ac:dyDescent="0.25">
      <c r="A974" s="1" t="s">
        <v>5859</v>
      </c>
      <c r="B974" s="1" t="s">
        <v>5860</v>
      </c>
      <c r="C974" s="1" t="s">
        <v>36</v>
      </c>
      <c r="D974" s="1" t="s">
        <v>5861</v>
      </c>
      <c r="E974" s="1" t="s">
        <v>5862</v>
      </c>
      <c r="F974" s="1" t="s">
        <v>2400</v>
      </c>
      <c r="G974" s="5" t="s">
        <v>274</v>
      </c>
      <c r="H974" s="1">
        <v>2006</v>
      </c>
      <c r="I974" s="1" t="s">
        <v>766</v>
      </c>
      <c r="J974" s="2"/>
      <c r="K974" s="2">
        <v>1</v>
      </c>
      <c r="L974" s="2" t="s">
        <v>42</v>
      </c>
      <c r="M974" s="2" t="s">
        <v>42</v>
      </c>
      <c r="N974" s="2">
        <v>0</v>
      </c>
      <c r="O974" s="2" t="s">
        <v>42</v>
      </c>
      <c r="P974" s="2" t="s">
        <v>43</v>
      </c>
      <c r="Q974" s="2">
        <v>1</v>
      </c>
      <c r="R974" s="2" t="s">
        <v>42</v>
      </c>
      <c r="S974" s="2" t="s">
        <v>42</v>
      </c>
      <c r="T974" s="2">
        <v>0</v>
      </c>
      <c r="U974" s="2" t="s">
        <v>42</v>
      </c>
      <c r="V974" s="2" t="s">
        <v>42</v>
      </c>
      <c r="W974" s="2">
        <v>0</v>
      </c>
      <c r="X974" s="2" t="s">
        <v>42</v>
      </c>
      <c r="Y974" s="2" t="s">
        <v>42</v>
      </c>
      <c r="Z974" s="1">
        <v>1</v>
      </c>
      <c r="AA974" s="1" t="s">
        <v>42</v>
      </c>
      <c r="AB974" s="1" t="s">
        <v>42</v>
      </c>
      <c r="AC974" s="1" t="s">
        <v>5863</v>
      </c>
      <c r="AD974" s="1" t="s">
        <v>127</v>
      </c>
      <c r="AE974" s="1" t="s">
        <v>1555</v>
      </c>
      <c r="AF974" s="1">
        <v>0</v>
      </c>
      <c r="AG974" s="1" t="s">
        <v>66</v>
      </c>
      <c r="AH974" s="1" t="s">
        <v>42</v>
      </c>
    </row>
    <row r="975" spans="1:34" hidden="1" x14ac:dyDescent="0.25">
      <c r="A975" s="1" t="s">
        <v>5874</v>
      </c>
      <c r="B975" s="1" t="s">
        <v>5875</v>
      </c>
      <c r="C975" s="1" t="s">
        <v>50</v>
      </c>
      <c r="D975" s="1" t="s">
        <v>5876</v>
      </c>
      <c r="E975" s="1" t="s">
        <v>5877</v>
      </c>
      <c r="F975" s="1" t="s">
        <v>1733</v>
      </c>
      <c r="G975" s="5" t="s">
        <v>96</v>
      </c>
      <c r="H975" s="1">
        <v>2007</v>
      </c>
      <c r="I975" s="1" t="s">
        <v>1023</v>
      </c>
      <c r="J975" s="2"/>
      <c r="K975" s="2">
        <v>1</v>
      </c>
      <c r="L975" s="2" t="s">
        <v>42</v>
      </c>
      <c r="M975" s="2" t="s">
        <v>42</v>
      </c>
      <c r="N975" s="2">
        <v>0</v>
      </c>
      <c r="O975" s="2" t="s">
        <v>42</v>
      </c>
      <c r="P975" s="2" t="s">
        <v>43</v>
      </c>
      <c r="Q975" s="2">
        <v>1</v>
      </c>
      <c r="R975" s="2" t="s">
        <v>42</v>
      </c>
      <c r="S975" s="2" t="s">
        <v>42</v>
      </c>
      <c r="T975" s="2">
        <v>0</v>
      </c>
      <c r="U975" s="2" t="s">
        <v>42</v>
      </c>
      <c r="V975" s="2" t="s">
        <v>42</v>
      </c>
      <c r="W975" s="2">
        <v>0</v>
      </c>
      <c r="X975" s="2" t="s">
        <v>42</v>
      </c>
      <c r="Y975" s="2" t="s">
        <v>42</v>
      </c>
      <c r="Z975" s="1">
        <v>1</v>
      </c>
      <c r="AA975" s="1" t="s">
        <v>42</v>
      </c>
      <c r="AB975" s="1" t="s">
        <v>42</v>
      </c>
      <c r="AC975" s="1" t="s">
        <v>5878</v>
      </c>
      <c r="AD975" s="1" t="s">
        <v>507</v>
      </c>
      <c r="AE975" s="1" t="s">
        <v>2894</v>
      </c>
      <c r="AF975" s="1" t="s">
        <v>100</v>
      </c>
      <c r="AG975" s="1" t="s">
        <v>1098</v>
      </c>
      <c r="AH975" s="1" t="s">
        <v>42</v>
      </c>
    </row>
    <row r="976" spans="1:34" hidden="1" x14ac:dyDescent="0.25">
      <c r="A976" s="1" t="s">
        <v>5879</v>
      </c>
      <c r="B976" s="1" t="s">
        <v>5880</v>
      </c>
      <c r="C976" s="1" t="s">
        <v>50</v>
      </c>
      <c r="D976" s="1" t="s">
        <v>5881</v>
      </c>
      <c r="E976" s="1" t="s">
        <v>5882</v>
      </c>
      <c r="F976" s="1" t="s">
        <v>1219</v>
      </c>
      <c r="G976" s="5" t="s">
        <v>2529</v>
      </c>
      <c r="H976" s="1">
        <v>2006</v>
      </c>
      <c r="I976" s="1" t="s">
        <v>72</v>
      </c>
      <c r="J976" s="2"/>
      <c r="K976" s="2">
        <v>1</v>
      </c>
      <c r="L976" s="2" t="s">
        <v>42</v>
      </c>
      <c r="M976" s="2" t="s">
        <v>42</v>
      </c>
      <c r="N976" s="2">
        <v>0</v>
      </c>
      <c r="O976" s="2" t="s">
        <v>42</v>
      </c>
      <c r="P976" s="2" t="s">
        <v>43</v>
      </c>
      <c r="Q976" s="2">
        <v>1</v>
      </c>
      <c r="R976" s="2" t="s">
        <v>42</v>
      </c>
      <c r="S976" s="2" t="s">
        <v>42</v>
      </c>
      <c r="T976" s="2">
        <v>0</v>
      </c>
      <c r="U976" s="2" t="s">
        <v>42</v>
      </c>
      <c r="V976" s="2" t="s">
        <v>42</v>
      </c>
      <c r="W976" s="2">
        <v>0</v>
      </c>
      <c r="X976" s="2" t="s">
        <v>42</v>
      </c>
      <c r="Y976" s="2" t="s">
        <v>42</v>
      </c>
      <c r="Z976" s="1">
        <v>1</v>
      </c>
      <c r="AA976" s="1" t="s">
        <v>42</v>
      </c>
      <c r="AB976" s="1" t="s">
        <v>42</v>
      </c>
      <c r="AC976" s="1" t="s">
        <v>5883</v>
      </c>
      <c r="AD976" s="1" t="s">
        <v>292</v>
      </c>
      <c r="AE976" s="1" t="s">
        <v>350</v>
      </c>
      <c r="AF976" s="1" t="s">
        <v>100</v>
      </c>
      <c r="AG976" s="1" t="s">
        <v>4247</v>
      </c>
      <c r="AH976" s="1" t="s">
        <v>42</v>
      </c>
    </row>
    <row r="977" spans="1:34" hidden="1" x14ac:dyDescent="0.25">
      <c r="A977" s="1" t="s">
        <v>5884</v>
      </c>
      <c r="B977" s="1" t="s">
        <v>5885</v>
      </c>
      <c r="C977" s="1" t="s">
        <v>77</v>
      </c>
      <c r="D977" s="1" t="s">
        <v>5886</v>
      </c>
      <c r="E977" s="1" t="s">
        <v>5887</v>
      </c>
      <c r="F977" s="1" t="s">
        <v>2575</v>
      </c>
      <c r="G977" s="5" t="s">
        <v>96</v>
      </c>
      <c r="H977" s="1">
        <v>2007</v>
      </c>
      <c r="I977" s="1" t="s">
        <v>258</v>
      </c>
      <c r="J977" s="2"/>
      <c r="K977" s="2">
        <v>1</v>
      </c>
      <c r="L977" s="2" t="s">
        <v>42</v>
      </c>
      <c r="M977" s="2" t="s">
        <v>42</v>
      </c>
      <c r="N977" s="2">
        <v>1</v>
      </c>
      <c r="O977" s="2" t="s">
        <v>42</v>
      </c>
      <c r="P977" s="2" t="s">
        <v>43</v>
      </c>
      <c r="Q977" s="2">
        <v>0</v>
      </c>
      <c r="R977" s="2" t="s">
        <v>42</v>
      </c>
      <c r="S977" s="2" t="s">
        <v>42</v>
      </c>
      <c r="T977" s="2">
        <v>1</v>
      </c>
      <c r="U977" s="2" t="s">
        <v>42</v>
      </c>
      <c r="V977" s="2" t="s">
        <v>42</v>
      </c>
      <c r="W977" s="2">
        <v>1</v>
      </c>
      <c r="X977" s="2" t="s">
        <v>42</v>
      </c>
      <c r="Y977" s="2" t="s">
        <v>42</v>
      </c>
      <c r="Z977" s="1">
        <v>1</v>
      </c>
      <c r="AA977" s="1" t="s">
        <v>42</v>
      </c>
      <c r="AB977" s="1" t="s">
        <v>42</v>
      </c>
      <c r="AC977" s="1" t="s">
        <v>5888</v>
      </c>
      <c r="AD977" s="1" t="s">
        <v>88</v>
      </c>
      <c r="AE977" s="1" t="s">
        <v>670</v>
      </c>
      <c r="AF977" s="1">
        <v>0</v>
      </c>
      <c r="AG977" s="1" t="s">
        <v>492</v>
      </c>
      <c r="AH977" s="1" t="s">
        <v>42</v>
      </c>
    </row>
    <row r="978" spans="1:34" hidden="1" x14ac:dyDescent="0.25">
      <c r="A978" s="1" t="s">
        <v>5889</v>
      </c>
      <c r="B978" s="1" t="s">
        <v>5890</v>
      </c>
      <c r="C978" s="1" t="s">
        <v>36</v>
      </c>
      <c r="D978" s="1" t="s">
        <v>5891</v>
      </c>
      <c r="E978" s="1" t="s">
        <v>5892</v>
      </c>
      <c r="F978" s="1" t="s">
        <v>642</v>
      </c>
      <c r="G978" s="5" t="s">
        <v>643</v>
      </c>
      <c r="H978" s="1">
        <v>2008</v>
      </c>
      <c r="I978" s="1" t="s">
        <v>1220</v>
      </c>
      <c r="J978" s="2"/>
      <c r="K978" s="2">
        <v>1</v>
      </c>
      <c r="L978" s="2" t="s">
        <v>42</v>
      </c>
      <c r="M978" s="2" t="s">
        <v>42</v>
      </c>
      <c r="N978" s="2">
        <v>0</v>
      </c>
      <c r="O978" s="2" t="s">
        <v>42</v>
      </c>
      <c r="P978" s="2" t="s">
        <v>43</v>
      </c>
      <c r="Q978" s="2">
        <v>1</v>
      </c>
      <c r="R978" s="2" t="s">
        <v>42</v>
      </c>
      <c r="S978" s="2" t="s">
        <v>42</v>
      </c>
      <c r="T978" s="2">
        <v>0</v>
      </c>
      <c r="U978" s="2" t="s">
        <v>42</v>
      </c>
      <c r="V978" s="2" t="s">
        <v>42</v>
      </c>
      <c r="W978" s="2">
        <v>0</v>
      </c>
      <c r="X978" s="2" t="s">
        <v>42</v>
      </c>
      <c r="Y978" s="2" t="s">
        <v>42</v>
      </c>
      <c r="Z978" s="1">
        <v>1</v>
      </c>
      <c r="AA978" s="1" t="s">
        <v>42</v>
      </c>
      <c r="AB978" s="1" t="s">
        <v>42</v>
      </c>
      <c r="AC978" s="1" t="s">
        <v>5893</v>
      </c>
      <c r="AD978" s="1" t="s">
        <v>1105</v>
      </c>
      <c r="AE978" s="1" t="s">
        <v>1509</v>
      </c>
      <c r="AF978" s="1">
        <v>0</v>
      </c>
      <c r="AG978" s="1" t="s">
        <v>2088</v>
      </c>
      <c r="AH978" s="1" t="s">
        <v>42</v>
      </c>
    </row>
    <row r="979" spans="1:34" hidden="1" x14ac:dyDescent="0.25">
      <c r="A979" s="1" t="s">
        <v>5898</v>
      </c>
      <c r="B979" s="1" t="s">
        <v>5899</v>
      </c>
      <c r="C979" s="1" t="s">
        <v>50</v>
      </c>
      <c r="D979" s="1" t="s">
        <v>5900</v>
      </c>
      <c r="E979" s="1" t="s">
        <v>5901</v>
      </c>
      <c r="F979" s="1" t="s">
        <v>2413</v>
      </c>
      <c r="G979" s="5" t="s">
        <v>942</v>
      </c>
      <c r="H979" s="1">
        <v>2006</v>
      </c>
      <c r="I979" s="1" t="s">
        <v>668</v>
      </c>
      <c r="J979" s="2"/>
      <c r="K979" s="2">
        <v>1</v>
      </c>
      <c r="L979" s="2" t="s">
        <v>42</v>
      </c>
      <c r="M979" s="2" t="s">
        <v>42</v>
      </c>
      <c r="N979" s="2">
        <v>0</v>
      </c>
      <c r="O979" s="2" t="s">
        <v>42</v>
      </c>
      <c r="P979" s="2" t="s">
        <v>43</v>
      </c>
      <c r="Q979" s="2">
        <v>1</v>
      </c>
      <c r="R979" s="2" t="s">
        <v>42</v>
      </c>
      <c r="S979" s="2" t="s">
        <v>42</v>
      </c>
      <c r="T979" s="2">
        <v>0</v>
      </c>
      <c r="U979" s="2" t="s">
        <v>42</v>
      </c>
      <c r="V979" s="2" t="s">
        <v>42</v>
      </c>
      <c r="W979" s="2">
        <v>0</v>
      </c>
      <c r="X979" s="2" t="s">
        <v>42</v>
      </c>
      <c r="Y979" s="2" t="s">
        <v>42</v>
      </c>
      <c r="Z979" s="1">
        <v>1</v>
      </c>
      <c r="AA979" s="1" t="s">
        <v>42</v>
      </c>
      <c r="AB979" s="1" t="s">
        <v>42</v>
      </c>
      <c r="AC979" s="1" t="s">
        <v>5902</v>
      </c>
      <c r="AD979" s="1" t="s">
        <v>127</v>
      </c>
      <c r="AE979" s="1" t="s">
        <v>127</v>
      </c>
      <c r="AF979" s="1" t="s">
        <v>100</v>
      </c>
      <c r="AG979" s="1"/>
      <c r="AH979" s="1" t="s">
        <v>42</v>
      </c>
    </row>
    <row r="980" spans="1:34" hidden="1" x14ac:dyDescent="0.25">
      <c r="A980" s="1" t="s">
        <v>5903</v>
      </c>
      <c r="B980" s="1" t="s">
        <v>5904</v>
      </c>
      <c r="C980" s="1" t="s">
        <v>5905</v>
      </c>
      <c r="D980" s="1" t="s">
        <v>5906</v>
      </c>
      <c r="E980" s="1" t="s">
        <v>5907</v>
      </c>
      <c r="F980" s="1" t="s">
        <v>5908</v>
      </c>
      <c r="G980" s="5" t="s">
        <v>266</v>
      </c>
      <c r="H980" s="1">
        <v>2015</v>
      </c>
      <c r="I980" s="1" t="s">
        <v>237</v>
      </c>
      <c r="J980" s="2"/>
      <c r="K980" s="2">
        <v>1</v>
      </c>
      <c r="L980" s="2" t="s">
        <v>42</v>
      </c>
      <c r="M980" s="2" t="s">
        <v>42</v>
      </c>
      <c r="N980" s="2">
        <v>1</v>
      </c>
      <c r="O980" s="2" t="s">
        <v>42</v>
      </c>
      <c r="P980" s="2" t="s">
        <v>43</v>
      </c>
      <c r="Q980" s="2">
        <v>0</v>
      </c>
      <c r="R980" s="2" t="s">
        <v>42</v>
      </c>
      <c r="S980" s="2" t="s">
        <v>42</v>
      </c>
      <c r="T980" s="2">
        <v>1</v>
      </c>
      <c r="U980" s="2" t="s">
        <v>42</v>
      </c>
      <c r="V980" s="2" t="s">
        <v>42</v>
      </c>
      <c r="W980" s="2">
        <v>1</v>
      </c>
      <c r="X980" s="2" t="s">
        <v>42</v>
      </c>
      <c r="Y980" s="2" t="s">
        <v>42</v>
      </c>
      <c r="Z980" s="1">
        <v>0</v>
      </c>
      <c r="AA980" s="1" t="s">
        <v>42</v>
      </c>
      <c r="AB980" s="1" t="s">
        <v>42</v>
      </c>
      <c r="AC980" s="1" t="s">
        <v>5909</v>
      </c>
      <c r="AD980" s="1" t="s">
        <v>88</v>
      </c>
      <c r="AE980" s="1" t="s">
        <v>382</v>
      </c>
      <c r="AF980" s="1" t="s">
        <v>100</v>
      </c>
      <c r="AG980" s="1" t="s">
        <v>66</v>
      </c>
      <c r="AH980" s="1" t="s">
        <v>42</v>
      </c>
    </row>
    <row r="981" spans="1:34" hidden="1" x14ac:dyDescent="0.25">
      <c r="A981" s="1" t="s">
        <v>5910</v>
      </c>
      <c r="B981" s="1" t="s">
        <v>5911</v>
      </c>
      <c r="C981" s="1" t="s">
        <v>103</v>
      </c>
      <c r="D981" s="1" t="s">
        <v>5912</v>
      </c>
      <c r="E981" s="1" t="s">
        <v>5913</v>
      </c>
      <c r="F981" s="1" t="s">
        <v>5914</v>
      </c>
      <c r="G981" s="5" t="s">
        <v>636</v>
      </c>
      <c r="H981" s="1">
        <v>2006</v>
      </c>
      <c r="I981" s="1" t="s">
        <v>1187</v>
      </c>
      <c r="J981" s="2"/>
      <c r="K981" s="2">
        <v>1</v>
      </c>
      <c r="L981" s="2" t="s">
        <v>42</v>
      </c>
      <c r="M981" s="2" t="s">
        <v>42</v>
      </c>
      <c r="N981" s="2">
        <v>1</v>
      </c>
      <c r="O981" s="2" t="s">
        <v>42</v>
      </c>
      <c r="P981" s="2" t="s">
        <v>43</v>
      </c>
      <c r="Q981" s="2">
        <v>0</v>
      </c>
      <c r="R981" s="2" t="s">
        <v>42</v>
      </c>
      <c r="S981" s="2" t="s">
        <v>42</v>
      </c>
      <c r="T981" s="2">
        <v>0</v>
      </c>
      <c r="U981" s="2" t="s">
        <v>42</v>
      </c>
      <c r="V981" s="2" t="s">
        <v>42</v>
      </c>
      <c r="W981" s="2">
        <v>0</v>
      </c>
      <c r="X981" s="2" t="s">
        <v>42</v>
      </c>
      <c r="Y981" s="2" t="s">
        <v>42</v>
      </c>
      <c r="Z981" s="1">
        <v>1</v>
      </c>
      <c r="AA981" s="1" t="s">
        <v>42</v>
      </c>
      <c r="AB981" s="1" t="s">
        <v>42</v>
      </c>
      <c r="AC981" s="1" t="s">
        <v>5915</v>
      </c>
      <c r="AD981" s="1" t="s">
        <v>88</v>
      </c>
      <c r="AE981" s="1" t="s">
        <v>2786</v>
      </c>
      <c r="AF981" s="1" t="s">
        <v>100</v>
      </c>
      <c r="AG981" s="1"/>
      <c r="AH981" s="1" t="s">
        <v>42</v>
      </c>
    </row>
    <row r="982" spans="1:34" hidden="1" x14ac:dyDescent="0.25">
      <c r="A982" s="1" t="s">
        <v>5916</v>
      </c>
      <c r="B982" s="1" t="s">
        <v>5917</v>
      </c>
      <c r="C982" s="1" t="s">
        <v>36</v>
      </c>
      <c r="D982" s="1" t="s">
        <v>5918</v>
      </c>
      <c r="E982" s="1" t="s">
        <v>5919</v>
      </c>
      <c r="F982" s="1" t="s">
        <v>1219</v>
      </c>
      <c r="G982" s="5" t="s">
        <v>1129</v>
      </c>
      <c r="H982" s="1">
        <v>2006</v>
      </c>
      <c r="I982" s="1" t="s">
        <v>72</v>
      </c>
      <c r="J982" s="2"/>
      <c r="K982" s="2">
        <v>1</v>
      </c>
      <c r="L982" s="2" t="s">
        <v>42</v>
      </c>
      <c r="M982" s="2" t="s">
        <v>42</v>
      </c>
      <c r="N982" s="2">
        <v>0</v>
      </c>
      <c r="O982" s="2" t="s">
        <v>42</v>
      </c>
      <c r="P982" s="2" t="s">
        <v>43</v>
      </c>
      <c r="Q982" s="2">
        <v>1</v>
      </c>
      <c r="R982" s="2" t="s">
        <v>42</v>
      </c>
      <c r="S982" s="2" t="s">
        <v>42</v>
      </c>
      <c r="T982" s="2">
        <v>0</v>
      </c>
      <c r="U982" s="2" t="s">
        <v>42</v>
      </c>
      <c r="V982" s="2" t="s">
        <v>42</v>
      </c>
      <c r="W982" s="2">
        <v>0</v>
      </c>
      <c r="X982" s="2" t="s">
        <v>42</v>
      </c>
      <c r="Y982" s="2" t="s">
        <v>42</v>
      </c>
      <c r="Z982" s="1">
        <v>1</v>
      </c>
      <c r="AA982" s="1" t="s">
        <v>42</v>
      </c>
      <c r="AB982" s="1" t="s">
        <v>42</v>
      </c>
      <c r="AC982" s="1" t="s">
        <v>5920</v>
      </c>
      <c r="AD982" s="1" t="s">
        <v>98</v>
      </c>
      <c r="AE982" s="1" t="s">
        <v>958</v>
      </c>
      <c r="AF982" s="1">
        <v>0</v>
      </c>
      <c r="AG982" s="1" t="s">
        <v>100</v>
      </c>
      <c r="AH982" s="1" t="s">
        <v>42</v>
      </c>
    </row>
    <row r="983" spans="1:34" hidden="1" x14ac:dyDescent="0.25">
      <c r="A983" s="1" t="s">
        <v>5936</v>
      </c>
      <c r="B983" s="1" t="s">
        <v>5937</v>
      </c>
      <c r="C983" s="1" t="s">
        <v>36</v>
      </c>
      <c r="D983" s="1" t="s">
        <v>5938</v>
      </c>
      <c r="E983" s="1" t="s">
        <v>5939</v>
      </c>
      <c r="F983" s="1" t="s">
        <v>1219</v>
      </c>
      <c r="G983" s="5" t="s">
        <v>1695</v>
      </c>
      <c r="H983" s="1">
        <v>2006</v>
      </c>
      <c r="I983" s="1" t="s">
        <v>72</v>
      </c>
      <c r="J983" s="2"/>
      <c r="K983" s="2">
        <v>1</v>
      </c>
      <c r="L983" s="2" t="s">
        <v>42</v>
      </c>
      <c r="M983" s="2" t="s">
        <v>42</v>
      </c>
      <c r="N983" s="2">
        <v>0</v>
      </c>
      <c r="O983" s="2" t="s">
        <v>42</v>
      </c>
      <c r="P983" s="2" t="s">
        <v>43</v>
      </c>
      <c r="Q983" s="2">
        <v>1</v>
      </c>
      <c r="R983" s="2" t="s">
        <v>42</v>
      </c>
      <c r="S983" s="2" t="s">
        <v>42</v>
      </c>
      <c r="T983" s="2">
        <v>0</v>
      </c>
      <c r="U983" s="2" t="s">
        <v>42</v>
      </c>
      <c r="V983" s="2" t="s">
        <v>42</v>
      </c>
      <c r="W983" s="2">
        <v>0</v>
      </c>
      <c r="X983" s="2" t="s">
        <v>42</v>
      </c>
      <c r="Y983" s="2" t="s">
        <v>42</v>
      </c>
      <c r="Z983" s="1">
        <v>1</v>
      </c>
      <c r="AA983" s="1" t="s">
        <v>42</v>
      </c>
      <c r="AB983" s="1" t="s">
        <v>42</v>
      </c>
      <c r="AC983" s="1" t="s">
        <v>5940</v>
      </c>
      <c r="AD983" s="1" t="s">
        <v>98</v>
      </c>
      <c r="AE983" s="1" t="s">
        <v>2415</v>
      </c>
      <c r="AF983" s="1">
        <v>0</v>
      </c>
      <c r="AG983" s="1" t="s">
        <v>100</v>
      </c>
      <c r="AH983" s="1" t="s">
        <v>42</v>
      </c>
    </row>
    <row r="984" spans="1:34" hidden="1" x14ac:dyDescent="0.25">
      <c r="A984" s="1" t="s">
        <v>5941</v>
      </c>
      <c r="B984" s="1" t="s">
        <v>5942</v>
      </c>
      <c r="C984" s="1" t="s">
        <v>50</v>
      </c>
      <c r="D984" s="1" t="s">
        <v>5943</v>
      </c>
      <c r="E984" s="1" t="s">
        <v>5944</v>
      </c>
      <c r="F984" s="1" t="s">
        <v>1622</v>
      </c>
      <c r="G984" s="5" t="s">
        <v>1280</v>
      </c>
      <c r="H984" s="1">
        <v>2006</v>
      </c>
      <c r="I984" s="1" t="s">
        <v>163</v>
      </c>
      <c r="J984" s="2"/>
      <c r="K984" s="2">
        <v>1</v>
      </c>
      <c r="L984" s="2" t="s">
        <v>42</v>
      </c>
      <c r="M984" s="2" t="s">
        <v>42</v>
      </c>
      <c r="N984" s="2">
        <v>0</v>
      </c>
      <c r="O984" s="2" t="s">
        <v>42</v>
      </c>
      <c r="P984" s="2" t="s">
        <v>43</v>
      </c>
      <c r="Q984" s="2">
        <v>1</v>
      </c>
      <c r="R984" s="2" t="s">
        <v>42</v>
      </c>
      <c r="S984" s="2" t="s">
        <v>42</v>
      </c>
      <c r="T984" s="2">
        <v>0</v>
      </c>
      <c r="U984" s="2" t="s">
        <v>42</v>
      </c>
      <c r="V984" s="2" t="s">
        <v>42</v>
      </c>
      <c r="W984" s="2">
        <v>0</v>
      </c>
      <c r="X984" s="2" t="s">
        <v>42</v>
      </c>
      <c r="Y984" s="2" t="s">
        <v>42</v>
      </c>
      <c r="Z984" s="1">
        <v>1</v>
      </c>
      <c r="AA984" s="1" t="s">
        <v>42</v>
      </c>
      <c r="AB984" s="1" t="s">
        <v>42</v>
      </c>
      <c r="AC984" s="1" t="s">
        <v>5945</v>
      </c>
      <c r="AD984" s="1" t="s">
        <v>1105</v>
      </c>
      <c r="AE984" s="1" t="s">
        <v>1509</v>
      </c>
      <c r="AF984" s="1" t="s">
        <v>100</v>
      </c>
      <c r="AG984" s="1"/>
      <c r="AH984" s="1" t="s">
        <v>42</v>
      </c>
    </row>
    <row r="985" spans="1:34" hidden="1" x14ac:dyDescent="0.25">
      <c r="A985" s="1" t="s">
        <v>5946</v>
      </c>
      <c r="B985" s="1" t="s">
        <v>5947</v>
      </c>
      <c r="C985" s="1" t="s">
        <v>286</v>
      </c>
      <c r="D985" s="1" t="s">
        <v>5948</v>
      </c>
      <c r="E985" s="1" t="s">
        <v>5949</v>
      </c>
      <c r="F985" s="1" t="s">
        <v>817</v>
      </c>
      <c r="G985" s="5" t="s">
        <v>461</v>
      </c>
      <c r="H985" s="1">
        <v>2010</v>
      </c>
      <c r="I985" s="1" t="s">
        <v>188</v>
      </c>
      <c r="J985" s="2"/>
      <c r="K985" s="2">
        <v>1</v>
      </c>
      <c r="L985" s="2" t="s">
        <v>42</v>
      </c>
      <c r="M985" s="2" t="s">
        <v>42</v>
      </c>
      <c r="N985" s="2">
        <v>0</v>
      </c>
      <c r="O985" s="2" t="s">
        <v>42</v>
      </c>
      <c r="P985" s="2" t="s">
        <v>43</v>
      </c>
      <c r="Q985" s="2">
        <v>1</v>
      </c>
      <c r="R985" s="2" t="s">
        <v>42</v>
      </c>
      <c r="S985" s="2" t="s">
        <v>42</v>
      </c>
      <c r="T985" s="2">
        <v>0</v>
      </c>
      <c r="U985" s="2" t="s">
        <v>42</v>
      </c>
      <c r="V985" s="2" t="s">
        <v>42</v>
      </c>
      <c r="W985" s="2">
        <v>0</v>
      </c>
      <c r="X985" s="2" t="s">
        <v>42</v>
      </c>
      <c r="Y985" s="2" t="s">
        <v>42</v>
      </c>
      <c r="Z985" s="1">
        <v>0</v>
      </c>
      <c r="AA985" s="1" t="s">
        <v>42</v>
      </c>
      <c r="AB985" s="1" t="s">
        <v>42</v>
      </c>
      <c r="AC985" s="1" t="s">
        <v>5950</v>
      </c>
      <c r="AD985" s="1" t="s">
        <v>127</v>
      </c>
      <c r="AE985" s="1" t="s">
        <v>5951</v>
      </c>
      <c r="AF985" s="1">
        <v>0</v>
      </c>
      <c r="AG985" s="1" t="s">
        <v>191</v>
      </c>
      <c r="AH985" s="1" t="s">
        <v>42</v>
      </c>
    </row>
    <row r="986" spans="1:34" hidden="1" x14ac:dyDescent="0.25">
      <c r="A986" s="1" t="s">
        <v>5952</v>
      </c>
      <c r="B986" s="1" t="s">
        <v>5953</v>
      </c>
      <c r="C986" s="1" t="s">
        <v>50</v>
      </c>
      <c r="D986" s="1" t="s">
        <v>5954</v>
      </c>
      <c r="E986" s="1" t="s">
        <v>5955</v>
      </c>
      <c r="F986" s="1" t="s">
        <v>1681</v>
      </c>
      <c r="G986" s="5" t="s">
        <v>2529</v>
      </c>
      <c r="H986" s="1">
        <v>2006</v>
      </c>
      <c r="I986" s="1" t="s">
        <v>1682</v>
      </c>
      <c r="J986" s="2"/>
      <c r="K986" s="2">
        <v>1</v>
      </c>
      <c r="L986" s="2" t="s">
        <v>42</v>
      </c>
      <c r="M986" s="2" t="s">
        <v>42</v>
      </c>
      <c r="N986" s="2">
        <v>0</v>
      </c>
      <c r="O986" s="2" t="s">
        <v>42</v>
      </c>
      <c r="P986" s="2" t="s">
        <v>43</v>
      </c>
      <c r="Q986" s="2">
        <v>1</v>
      </c>
      <c r="R986" s="2" t="s">
        <v>42</v>
      </c>
      <c r="S986" s="2" t="s">
        <v>42</v>
      </c>
      <c r="T986" s="2">
        <v>0</v>
      </c>
      <c r="U986" s="2" t="s">
        <v>42</v>
      </c>
      <c r="V986" s="2" t="s">
        <v>42</v>
      </c>
      <c r="W986" s="2">
        <v>0</v>
      </c>
      <c r="X986" s="2" t="s">
        <v>42</v>
      </c>
      <c r="Y986" s="2" t="s">
        <v>42</v>
      </c>
      <c r="Z986" s="1">
        <v>1</v>
      </c>
      <c r="AA986" s="1" t="s">
        <v>42</v>
      </c>
      <c r="AB986" s="1" t="s">
        <v>42</v>
      </c>
      <c r="AC986" s="1" t="s">
        <v>5956</v>
      </c>
      <c r="AD986" s="1" t="s">
        <v>127</v>
      </c>
      <c r="AE986" s="1" t="s">
        <v>127</v>
      </c>
      <c r="AF986" s="1" t="s">
        <v>100</v>
      </c>
      <c r="AG986" s="1"/>
      <c r="AH986" s="1" t="s">
        <v>42</v>
      </c>
    </row>
    <row r="987" spans="1:34" hidden="1" x14ac:dyDescent="0.25">
      <c r="A987" s="1" t="s">
        <v>5957</v>
      </c>
      <c r="B987" s="1" t="s">
        <v>5958</v>
      </c>
      <c r="C987" s="1" t="s">
        <v>36</v>
      </c>
      <c r="D987" s="1" t="s">
        <v>5959</v>
      </c>
      <c r="E987" s="1" t="s">
        <v>5960</v>
      </c>
      <c r="F987" s="1" t="s">
        <v>52</v>
      </c>
      <c r="G987" s="5" t="s">
        <v>266</v>
      </c>
      <c r="H987" s="1">
        <v>2015</v>
      </c>
      <c r="I987" s="1" t="s">
        <v>54</v>
      </c>
      <c r="J987" s="2"/>
      <c r="K987" s="2">
        <v>1</v>
      </c>
      <c r="L987" s="2" t="s">
        <v>42</v>
      </c>
      <c r="M987" s="2" t="s">
        <v>42</v>
      </c>
      <c r="N987" s="2">
        <v>0</v>
      </c>
      <c r="O987" s="2" t="s">
        <v>42</v>
      </c>
      <c r="P987" s="2" t="s">
        <v>43</v>
      </c>
      <c r="Q987" s="2">
        <v>1</v>
      </c>
      <c r="R987" s="2" t="s">
        <v>42</v>
      </c>
      <c r="S987" s="2" t="s">
        <v>42</v>
      </c>
      <c r="T987" s="2">
        <v>0</v>
      </c>
      <c r="U987" s="2" t="s">
        <v>42</v>
      </c>
      <c r="V987" s="2" t="s">
        <v>42</v>
      </c>
      <c r="W987" s="2">
        <v>0</v>
      </c>
      <c r="X987" s="2" t="s">
        <v>42</v>
      </c>
      <c r="Y987" s="2" t="s">
        <v>42</v>
      </c>
      <c r="Z987" s="1">
        <v>0</v>
      </c>
      <c r="AA987" s="1" t="s">
        <v>42</v>
      </c>
      <c r="AB987" s="1" t="s">
        <v>42</v>
      </c>
      <c r="AC987" s="1" t="s">
        <v>5961</v>
      </c>
      <c r="AD987" s="1" t="s">
        <v>127</v>
      </c>
      <c r="AE987" s="1" t="s">
        <v>127</v>
      </c>
      <c r="AF987" s="1">
        <v>0</v>
      </c>
      <c r="AG987" s="1" t="s">
        <v>5962</v>
      </c>
      <c r="AH987" s="1" t="s">
        <v>42</v>
      </c>
    </row>
    <row r="988" spans="1:34" hidden="1" x14ac:dyDescent="0.25">
      <c r="A988" s="1" t="s">
        <v>5963</v>
      </c>
      <c r="B988" s="1" t="s">
        <v>5964</v>
      </c>
      <c r="C988" s="1" t="s">
        <v>36</v>
      </c>
      <c r="D988" s="1" t="s">
        <v>5965</v>
      </c>
      <c r="E988" s="1" t="s">
        <v>5966</v>
      </c>
      <c r="F988" s="1" t="s">
        <v>864</v>
      </c>
      <c r="G988" s="5" t="s">
        <v>290</v>
      </c>
      <c r="H988" s="1">
        <v>2012</v>
      </c>
      <c r="I988" s="1" t="s">
        <v>258</v>
      </c>
      <c r="J988" s="2"/>
      <c r="K988" s="2">
        <v>1</v>
      </c>
      <c r="L988" s="2" t="s">
        <v>42</v>
      </c>
      <c r="M988" s="2" t="s">
        <v>42</v>
      </c>
      <c r="N988" s="2">
        <v>0</v>
      </c>
      <c r="O988" s="2" t="s">
        <v>42</v>
      </c>
      <c r="P988" s="2" t="s">
        <v>43</v>
      </c>
      <c r="Q988" s="2">
        <v>1</v>
      </c>
      <c r="R988" s="2" t="s">
        <v>42</v>
      </c>
      <c r="S988" s="2" t="s">
        <v>42</v>
      </c>
      <c r="T988" s="2">
        <v>0</v>
      </c>
      <c r="U988" s="2" t="s">
        <v>42</v>
      </c>
      <c r="V988" s="2" t="s">
        <v>42</v>
      </c>
      <c r="W988" s="2">
        <v>0</v>
      </c>
      <c r="X988" s="2" t="s">
        <v>42</v>
      </c>
      <c r="Y988" s="2" t="s">
        <v>42</v>
      </c>
      <c r="Z988" s="1">
        <v>1</v>
      </c>
      <c r="AA988" s="1" t="s">
        <v>42</v>
      </c>
      <c r="AB988" s="1" t="s">
        <v>42</v>
      </c>
      <c r="AC988" s="1" t="s">
        <v>5967</v>
      </c>
      <c r="AD988" s="1" t="s">
        <v>98</v>
      </c>
      <c r="AE988" s="1" t="s">
        <v>4010</v>
      </c>
      <c r="AF988" s="1">
        <v>0</v>
      </c>
      <c r="AG988" s="1" t="s">
        <v>128</v>
      </c>
      <c r="AH988" s="1" t="s">
        <v>42</v>
      </c>
    </row>
    <row r="989" spans="1:34" hidden="1" x14ac:dyDescent="0.25">
      <c r="A989" s="1" t="s">
        <v>5972</v>
      </c>
      <c r="B989" s="1" t="s">
        <v>5973</v>
      </c>
      <c r="C989" s="1" t="s">
        <v>36</v>
      </c>
      <c r="D989" s="1" t="s">
        <v>5974</v>
      </c>
      <c r="E989" s="1" t="s">
        <v>5975</v>
      </c>
      <c r="F989" s="1" t="s">
        <v>5976</v>
      </c>
      <c r="G989" s="5" t="s">
        <v>187</v>
      </c>
      <c r="H989" s="1">
        <v>2010</v>
      </c>
      <c r="I989" s="1" t="s">
        <v>315</v>
      </c>
      <c r="J989" s="2"/>
      <c r="K989" s="2">
        <v>1</v>
      </c>
      <c r="L989" s="2" t="s">
        <v>42</v>
      </c>
      <c r="M989" s="2" t="s">
        <v>42</v>
      </c>
      <c r="N989" s="2">
        <v>0</v>
      </c>
      <c r="O989" s="2" t="s">
        <v>42</v>
      </c>
      <c r="P989" s="2" t="s">
        <v>43</v>
      </c>
      <c r="Q989" s="2">
        <v>1</v>
      </c>
      <c r="R989" s="2" t="s">
        <v>42</v>
      </c>
      <c r="S989" s="2" t="s">
        <v>42</v>
      </c>
      <c r="T989" s="2">
        <v>0</v>
      </c>
      <c r="U989" s="2" t="s">
        <v>42</v>
      </c>
      <c r="V989" s="2" t="s">
        <v>42</v>
      </c>
      <c r="W989" s="2">
        <v>0</v>
      </c>
      <c r="X989" s="2" t="s">
        <v>42</v>
      </c>
      <c r="Y989" s="2" t="s">
        <v>42</v>
      </c>
      <c r="Z989" s="1">
        <v>0</v>
      </c>
      <c r="AA989" s="1" t="s">
        <v>42</v>
      </c>
      <c r="AB989" s="1" t="s">
        <v>42</v>
      </c>
      <c r="AC989" s="1" t="s">
        <v>5977</v>
      </c>
      <c r="AD989" s="1" t="s">
        <v>250</v>
      </c>
      <c r="AE989" s="1" t="s">
        <v>5978</v>
      </c>
      <c r="AF989" s="1">
        <v>0</v>
      </c>
      <c r="AG989" s="1" t="s">
        <v>100</v>
      </c>
      <c r="AH989" s="1" t="s">
        <v>42</v>
      </c>
    </row>
    <row r="990" spans="1:34" hidden="1" x14ac:dyDescent="0.25">
      <c r="A990" s="1" t="s">
        <v>5979</v>
      </c>
      <c r="B990" s="1" t="s">
        <v>5980</v>
      </c>
      <c r="C990" s="1" t="s">
        <v>36</v>
      </c>
      <c r="D990" s="1" t="s">
        <v>5981</v>
      </c>
      <c r="E990" s="1" t="s">
        <v>5982</v>
      </c>
      <c r="F990" s="1" t="s">
        <v>956</v>
      </c>
      <c r="G990" s="5" t="s">
        <v>461</v>
      </c>
      <c r="H990" s="1">
        <v>2010</v>
      </c>
      <c r="I990" s="1" t="s">
        <v>462</v>
      </c>
      <c r="J990" s="2"/>
      <c r="K990" s="2">
        <v>1</v>
      </c>
      <c r="L990" s="2" t="s">
        <v>42</v>
      </c>
      <c r="M990" s="2" t="s">
        <v>42</v>
      </c>
      <c r="N990" s="2">
        <v>0</v>
      </c>
      <c r="O990" s="2" t="s">
        <v>42</v>
      </c>
      <c r="P990" s="2" t="s">
        <v>43</v>
      </c>
      <c r="Q990" s="2">
        <v>1</v>
      </c>
      <c r="R990" s="2" t="s">
        <v>42</v>
      </c>
      <c r="S990" s="2" t="s">
        <v>42</v>
      </c>
      <c r="T990" s="2">
        <v>0</v>
      </c>
      <c r="U990" s="2" t="s">
        <v>42</v>
      </c>
      <c r="V990" s="2" t="s">
        <v>42</v>
      </c>
      <c r="W990" s="2">
        <v>0</v>
      </c>
      <c r="X990" s="2" t="s">
        <v>42</v>
      </c>
      <c r="Y990" s="2" t="s">
        <v>42</v>
      </c>
      <c r="Z990" s="1">
        <v>0</v>
      </c>
      <c r="AA990" s="1" t="s">
        <v>42</v>
      </c>
      <c r="AB990" s="1" t="s">
        <v>42</v>
      </c>
      <c r="AC990" s="1" t="s">
        <v>5983</v>
      </c>
      <c r="AD990" s="1" t="s">
        <v>127</v>
      </c>
      <c r="AE990" s="1" t="s">
        <v>2415</v>
      </c>
      <c r="AF990" s="1">
        <v>0</v>
      </c>
      <c r="AG990" s="1" t="s">
        <v>191</v>
      </c>
      <c r="AH990" s="1" t="s">
        <v>42</v>
      </c>
    </row>
    <row r="991" spans="1:34" hidden="1" x14ac:dyDescent="0.25">
      <c r="A991" s="1" t="s">
        <v>5984</v>
      </c>
      <c r="B991" s="1" t="s">
        <v>5985</v>
      </c>
      <c r="C991" s="1" t="s">
        <v>36</v>
      </c>
      <c r="D991" s="1" t="s">
        <v>5986</v>
      </c>
      <c r="E991" s="1" t="s">
        <v>5987</v>
      </c>
      <c r="F991" s="1" t="s">
        <v>151</v>
      </c>
      <c r="G991" s="5" t="s">
        <v>1103</v>
      </c>
      <c r="H991" s="1">
        <v>2006</v>
      </c>
      <c r="I991" s="1" t="s">
        <v>858</v>
      </c>
      <c r="J991" s="2"/>
      <c r="K991" s="2">
        <v>1</v>
      </c>
      <c r="L991" s="2" t="s">
        <v>42</v>
      </c>
      <c r="M991" s="2" t="s">
        <v>42</v>
      </c>
      <c r="N991" s="2">
        <v>0</v>
      </c>
      <c r="O991" s="2" t="s">
        <v>42</v>
      </c>
      <c r="P991" s="2" t="s">
        <v>43</v>
      </c>
      <c r="Q991" s="2">
        <v>1</v>
      </c>
      <c r="R991" s="2" t="s">
        <v>42</v>
      </c>
      <c r="S991" s="2" t="s">
        <v>42</v>
      </c>
      <c r="T991" s="2">
        <v>0</v>
      </c>
      <c r="U991" s="2" t="s">
        <v>42</v>
      </c>
      <c r="V991" s="2" t="s">
        <v>42</v>
      </c>
      <c r="W991" s="2">
        <v>0</v>
      </c>
      <c r="X991" s="2" t="s">
        <v>42</v>
      </c>
      <c r="Y991" s="2" t="s">
        <v>42</v>
      </c>
      <c r="Z991" s="1">
        <v>1</v>
      </c>
      <c r="AA991" s="1" t="s">
        <v>42</v>
      </c>
      <c r="AB991" s="1" t="s">
        <v>42</v>
      </c>
      <c r="AC991" s="1" t="s">
        <v>5988</v>
      </c>
      <c r="AD991" s="1" t="s">
        <v>65</v>
      </c>
      <c r="AE991" s="1" t="s">
        <v>137</v>
      </c>
      <c r="AF991" s="1">
        <v>0</v>
      </c>
      <c r="AG991" s="1" t="s">
        <v>5989</v>
      </c>
      <c r="AH991" s="1" t="s">
        <v>42</v>
      </c>
    </row>
    <row r="992" spans="1:34" hidden="1" x14ac:dyDescent="0.25">
      <c r="A992" s="1" t="s">
        <v>5990</v>
      </c>
      <c r="B992" s="1" t="s">
        <v>5991</v>
      </c>
      <c r="C992" s="1" t="s">
        <v>50</v>
      </c>
      <c r="D992" s="1" t="s">
        <v>5992</v>
      </c>
      <c r="E992" s="1" t="s">
        <v>5993</v>
      </c>
      <c r="F992" s="1" t="s">
        <v>5994</v>
      </c>
      <c r="G992" s="5" t="s">
        <v>2098</v>
      </c>
      <c r="H992" s="1">
        <v>2006</v>
      </c>
      <c r="I992" s="1" t="s">
        <v>1287</v>
      </c>
      <c r="J992" s="2"/>
      <c r="K992" s="2">
        <v>1</v>
      </c>
      <c r="L992" s="2" t="s">
        <v>42</v>
      </c>
      <c r="M992" s="2" t="s">
        <v>42</v>
      </c>
      <c r="N992" s="2">
        <v>0</v>
      </c>
      <c r="O992" s="2" t="s">
        <v>42</v>
      </c>
      <c r="P992" s="2" t="s">
        <v>43</v>
      </c>
      <c r="Q992" s="2">
        <v>1</v>
      </c>
      <c r="R992" s="2" t="s">
        <v>42</v>
      </c>
      <c r="S992" s="2" t="s">
        <v>42</v>
      </c>
      <c r="T992" s="2">
        <v>0</v>
      </c>
      <c r="U992" s="2" t="s">
        <v>42</v>
      </c>
      <c r="V992" s="2" t="s">
        <v>42</v>
      </c>
      <c r="W992" s="2">
        <v>0</v>
      </c>
      <c r="X992" s="2" t="s">
        <v>42</v>
      </c>
      <c r="Y992" s="2" t="s">
        <v>42</v>
      </c>
      <c r="Z992" s="1">
        <v>1</v>
      </c>
      <c r="AA992" s="1" t="s">
        <v>42</v>
      </c>
      <c r="AB992" s="1" t="s">
        <v>42</v>
      </c>
      <c r="AC992" s="1" t="s">
        <v>5995</v>
      </c>
      <c r="AD992" s="1" t="s">
        <v>45</v>
      </c>
      <c r="AE992" s="1" t="s">
        <v>137</v>
      </c>
      <c r="AF992" s="1" t="s">
        <v>100</v>
      </c>
      <c r="AG992" s="1"/>
      <c r="AH992" s="1" t="s">
        <v>42</v>
      </c>
    </row>
    <row r="993" spans="1:34" hidden="1" x14ac:dyDescent="0.25">
      <c r="A993" s="1" t="s">
        <v>5996</v>
      </c>
      <c r="B993" s="1" t="s">
        <v>5997</v>
      </c>
      <c r="C993" s="1" t="s">
        <v>50</v>
      </c>
      <c r="D993" s="1" t="s">
        <v>5998</v>
      </c>
      <c r="E993" s="1" t="s">
        <v>5999</v>
      </c>
      <c r="F993" s="1" t="s">
        <v>5311</v>
      </c>
      <c r="G993" s="5" t="s">
        <v>1357</v>
      </c>
      <c r="H993" s="1">
        <v>2006</v>
      </c>
      <c r="I993" s="1" t="s">
        <v>1972</v>
      </c>
      <c r="J993" s="2"/>
      <c r="K993" s="2">
        <v>1</v>
      </c>
      <c r="L993" s="2" t="s">
        <v>42</v>
      </c>
      <c r="M993" s="2" t="s">
        <v>42</v>
      </c>
      <c r="N993" s="2">
        <v>0</v>
      </c>
      <c r="O993" s="2" t="s">
        <v>42</v>
      </c>
      <c r="P993" s="2" t="s">
        <v>43</v>
      </c>
      <c r="Q993" s="2">
        <v>1</v>
      </c>
      <c r="R993" s="2" t="s">
        <v>42</v>
      </c>
      <c r="S993" s="2" t="s">
        <v>42</v>
      </c>
      <c r="T993" s="2">
        <v>0</v>
      </c>
      <c r="U993" s="2" t="s">
        <v>42</v>
      </c>
      <c r="V993" s="2" t="s">
        <v>42</v>
      </c>
      <c r="W993" s="2">
        <v>0</v>
      </c>
      <c r="X993" s="2" t="s">
        <v>42</v>
      </c>
      <c r="Y993" s="2" t="s">
        <v>42</v>
      </c>
      <c r="Z993" s="1">
        <v>1</v>
      </c>
      <c r="AA993" s="1" t="s">
        <v>42</v>
      </c>
      <c r="AB993" s="1" t="s">
        <v>42</v>
      </c>
      <c r="AC993" s="1" t="s">
        <v>6000</v>
      </c>
      <c r="AD993" s="1" t="s">
        <v>127</v>
      </c>
      <c r="AE993" s="1" t="s">
        <v>5583</v>
      </c>
      <c r="AF993" s="1" t="s">
        <v>100</v>
      </c>
      <c r="AG993" s="1"/>
      <c r="AH993" s="1" t="s">
        <v>42</v>
      </c>
    </row>
    <row r="994" spans="1:34" hidden="1" x14ac:dyDescent="0.25">
      <c r="A994" s="1" t="s">
        <v>6001</v>
      </c>
      <c r="B994" s="1" t="s">
        <v>6002</v>
      </c>
      <c r="C994" s="1" t="s">
        <v>286</v>
      </c>
      <c r="D994" s="1" t="s">
        <v>6003</v>
      </c>
      <c r="E994" s="1" t="s">
        <v>6004</v>
      </c>
      <c r="F994" s="1" t="s">
        <v>1840</v>
      </c>
      <c r="G994" s="5" t="s">
        <v>40</v>
      </c>
      <c r="H994" s="1">
        <v>2016</v>
      </c>
      <c r="I994" s="1" t="s">
        <v>267</v>
      </c>
      <c r="J994" s="2"/>
      <c r="K994" s="2">
        <v>1</v>
      </c>
      <c r="L994" s="2" t="s">
        <v>42</v>
      </c>
      <c r="M994" s="2" t="s">
        <v>42</v>
      </c>
      <c r="N994" s="2">
        <v>0</v>
      </c>
      <c r="O994" s="2" t="s">
        <v>42</v>
      </c>
      <c r="P994" s="2" t="s">
        <v>43</v>
      </c>
      <c r="Q994" s="2">
        <v>1</v>
      </c>
      <c r="R994" s="2" t="s">
        <v>42</v>
      </c>
      <c r="S994" s="2" t="s">
        <v>42</v>
      </c>
      <c r="T994" s="2">
        <v>0</v>
      </c>
      <c r="U994" s="2" t="s">
        <v>42</v>
      </c>
      <c r="V994" s="2" t="s">
        <v>42</v>
      </c>
      <c r="W994" s="2">
        <v>0</v>
      </c>
      <c r="X994" s="2" t="s">
        <v>42</v>
      </c>
      <c r="Y994" s="2" t="s">
        <v>42</v>
      </c>
      <c r="Z994" s="1" t="s">
        <v>42</v>
      </c>
      <c r="AA994" s="1" t="s">
        <v>42</v>
      </c>
      <c r="AB994" s="1" t="s">
        <v>42</v>
      </c>
      <c r="AC994" s="1" t="s">
        <v>6005</v>
      </c>
      <c r="AD994" s="1" t="s">
        <v>127</v>
      </c>
      <c r="AE994" s="1" t="s">
        <v>127</v>
      </c>
      <c r="AF994" s="1">
        <v>0</v>
      </c>
      <c r="AG994" s="1"/>
      <c r="AH994" s="1" t="s">
        <v>42</v>
      </c>
    </row>
    <row r="995" spans="1:34" hidden="1" x14ac:dyDescent="0.25">
      <c r="A995" s="1" t="s">
        <v>6006</v>
      </c>
      <c r="B995" s="1" t="s">
        <v>6007</v>
      </c>
      <c r="C995" s="1" t="s">
        <v>36</v>
      </c>
      <c r="D995" s="1" t="s">
        <v>6008</v>
      </c>
      <c r="E995" s="1" t="s">
        <v>6009</v>
      </c>
      <c r="F995" s="1" t="s">
        <v>1664</v>
      </c>
      <c r="G995" s="5" t="s">
        <v>187</v>
      </c>
      <c r="H995" s="1">
        <v>2011</v>
      </c>
      <c r="I995" s="1" t="s">
        <v>79</v>
      </c>
      <c r="J995" s="2"/>
      <c r="K995" s="2">
        <v>1</v>
      </c>
      <c r="L995" s="2" t="s">
        <v>42</v>
      </c>
      <c r="M995" s="2" t="s">
        <v>42</v>
      </c>
      <c r="N995" s="2">
        <v>1</v>
      </c>
      <c r="O995" s="2" t="s">
        <v>42</v>
      </c>
      <c r="P995" s="2" t="s">
        <v>43</v>
      </c>
      <c r="Q995" s="2">
        <v>1</v>
      </c>
      <c r="R995" s="2" t="s">
        <v>42</v>
      </c>
      <c r="S995" s="2" t="s">
        <v>42</v>
      </c>
      <c r="T995" s="2">
        <v>1</v>
      </c>
      <c r="U995" s="2" t="s">
        <v>42</v>
      </c>
      <c r="V995" s="2" t="s">
        <v>42</v>
      </c>
      <c r="W995" s="2">
        <v>0</v>
      </c>
      <c r="X995" s="2" t="s">
        <v>42</v>
      </c>
      <c r="Y995" s="2" t="s">
        <v>42</v>
      </c>
      <c r="Z995" s="1">
        <v>0</v>
      </c>
      <c r="AA995" s="1" t="s">
        <v>42</v>
      </c>
      <c r="AB995" s="1" t="s">
        <v>42</v>
      </c>
      <c r="AC995" s="1" t="s">
        <v>6010</v>
      </c>
      <c r="AD995" s="1" t="s">
        <v>127</v>
      </c>
      <c r="AE995" s="1" t="s">
        <v>127</v>
      </c>
      <c r="AF995" s="1">
        <v>0</v>
      </c>
      <c r="AG995" s="1" t="s">
        <v>100</v>
      </c>
      <c r="AH995" s="1" t="s">
        <v>42</v>
      </c>
    </row>
    <row r="996" spans="1:34" hidden="1" x14ac:dyDescent="0.25">
      <c r="A996" s="1" t="s">
        <v>6011</v>
      </c>
      <c r="B996" s="1" t="s">
        <v>6012</v>
      </c>
      <c r="C996" s="1" t="s">
        <v>286</v>
      </c>
      <c r="D996" s="1" t="s">
        <v>6013</v>
      </c>
      <c r="E996" s="1" t="s">
        <v>6014</v>
      </c>
      <c r="F996" s="1" t="s">
        <v>5872</v>
      </c>
      <c r="G996" s="5" t="s">
        <v>324</v>
      </c>
      <c r="H996" s="1">
        <v>2018</v>
      </c>
      <c r="I996" s="1" t="s">
        <v>1630</v>
      </c>
      <c r="J996" s="2"/>
      <c r="K996" s="2">
        <v>1</v>
      </c>
      <c r="L996" s="2" t="s">
        <v>42</v>
      </c>
      <c r="M996" s="2" t="s">
        <v>42</v>
      </c>
      <c r="N996" s="2" t="s">
        <v>42</v>
      </c>
      <c r="O996" s="2" t="s">
        <v>42</v>
      </c>
      <c r="P996" s="2" t="s">
        <v>43</v>
      </c>
      <c r="Q996" s="2">
        <v>1</v>
      </c>
      <c r="R996" s="2" t="s">
        <v>42</v>
      </c>
      <c r="S996" s="2" t="s">
        <v>42</v>
      </c>
      <c r="T996" s="2" t="s">
        <v>42</v>
      </c>
      <c r="U996" s="2" t="s">
        <v>42</v>
      </c>
      <c r="V996" s="2" t="s">
        <v>42</v>
      </c>
      <c r="W996" s="2" t="s">
        <v>42</v>
      </c>
      <c r="X996" s="2" t="s">
        <v>42</v>
      </c>
      <c r="Y996" s="2" t="s">
        <v>42</v>
      </c>
      <c r="Z996" s="1">
        <v>1</v>
      </c>
      <c r="AA996" s="1" t="s">
        <v>42</v>
      </c>
      <c r="AB996" s="1" t="s">
        <v>42</v>
      </c>
      <c r="AC996" s="1" t="s">
        <v>6015</v>
      </c>
      <c r="AD996" s="1" t="s">
        <v>127</v>
      </c>
      <c r="AE996" s="1" t="s">
        <v>127</v>
      </c>
      <c r="AF996" s="1">
        <v>0</v>
      </c>
      <c r="AG996" s="1"/>
      <c r="AH996" s="1" t="s">
        <v>42</v>
      </c>
    </row>
    <row r="997" spans="1:34" hidden="1" x14ac:dyDescent="0.25">
      <c r="A997" s="1" t="s">
        <v>6016</v>
      </c>
      <c r="B997" s="1" t="s">
        <v>6017</v>
      </c>
      <c r="C997" s="1" t="s">
        <v>36</v>
      </c>
      <c r="D997" s="1" t="s">
        <v>6018</v>
      </c>
      <c r="E997" s="1" t="s">
        <v>6019</v>
      </c>
      <c r="F997" s="1" t="s">
        <v>6020</v>
      </c>
      <c r="G997" s="5" t="s">
        <v>214</v>
      </c>
      <c r="H997" s="1">
        <v>2012</v>
      </c>
      <c r="I997" s="1" t="s">
        <v>505</v>
      </c>
      <c r="J997" s="2"/>
      <c r="K997" s="2">
        <v>1</v>
      </c>
      <c r="L997" s="2" t="s">
        <v>42</v>
      </c>
      <c r="M997" s="2" t="s">
        <v>42</v>
      </c>
      <c r="N997" s="2">
        <v>0</v>
      </c>
      <c r="O997" s="2" t="s">
        <v>42</v>
      </c>
      <c r="P997" s="2" t="s">
        <v>43</v>
      </c>
      <c r="Q997" s="2">
        <v>1</v>
      </c>
      <c r="R997" s="2" t="s">
        <v>42</v>
      </c>
      <c r="S997" s="2" t="s">
        <v>42</v>
      </c>
      <c r="T997" s="2">
        <v>0</v>
      </c>
      <c r="U997" s="2" t="s">
        <v>42</v>
      </c>
      <c r="V997" s="2" t="s">
        <v>42</v>
      </c>
      <c r="W997" s="2">
        <v>0</v>
      </c>
      <c r="X997" s="2" t="s">
        <v>42</v>
      </c>
      <c r="Y997" s="2" t="s">
        <v>42</v>
      </c>
      <c r="Z997" s="1">
        <v>1</v>
      </c>
      <c r="AA997" s="1" t="s">
        <v>42</v>
      </c>
      <c r="AB997" s="1" t="s">
        <v>42</v>
      </c>
      <c r="AC997" s="1" t="s">
        <v>6021</v>
      </c>
      <c r="AD997" s="1" t="s">
        <v>127</v>
      </c>
      <c r="AE997" s="1" t="s">
        <v>127</v>
      </c>
      <c r="AF997" s="1">
        <v>0</v>
      </c>
      <c r="AG997" s="1" t="s">
        <v>66</v>
      </c>
      <c r="AH997" s="1" t="s">
        <v>42</v>
      </c>
    </row>
    <row r="998" spans="1:34" hidden="1" x14ac:dyDescent="0.25">
      <c r="A998" s="1" t="s">
        <v>6022</v>
      </c>
      <c r="B998" s="1" t="s">
        <v>6023</v>
      </c>
      <c r="C998" s="1" t="s">
        <v>36</v>
      </c>
      <c r="D998" s="1" t="s">
        <v>6024</v>
      </c>
      <c r="E998" s="1" t="s">
        <v>6025</v>
      </c>
      <c r="F998" s="1" t="s">
        <v>553</v>
      </c>
      <c r="G998" s="5" t="s">
        <v>3561</v>
      </c>
      <c r="H998" s="1">
        <v>2006</v>
      </c>
      <c r="I998" s="1" t="s">
        <v>6026</v>
      </c>
      <c r="J998" s="2"/>
      <c r="K998" s="2">
        <v>1</v>
      </c>
      <c r="L998" s="2" t="s">
        <v>42</v>
      </c>
      <c r="M998" s="2" t="s">
        <v>42</v>
      </c>
      <c r="N998" s="2">
        <v>0</v>
      </c>
      <c r="O998" s="2" t="s">
        <v>42</v>
      </c>
      <c r="P998" s="2" t="s">
        <v>43</v>
      </c>
      <c r="Q998" s="2">
        <v>1</v>
      </c>
      <c r="R998" s="2" t="s">
        <v>42</v>
      </c>
      <c r="S998" s="2" t="s">
        <v>42</v>
      </c>
      <c r="T998" s="2">
        <v>0</v>
      </c>
      <c r="U998" s="2" t="s">
        <v>42</v>
      </c>
      <c r="V998" s="2" t="s">
        <v>42</v>
      </c>
      <c r="W998" s="2">
        <v>0</v>
      </c>
      <c r="X998" s="2" t="s">
        <v>42</v>
      </c>
      <c r="Y998" s="2" t="s">
        <v>42</v>
      </c>
      <c r="Z998" s="1">
        <v>1</v>
      </c>
      <c r="AA998" s="1" t="s">
        <v>42</v>
      </c>
      <c r="AB998" s="1" t="s">
        <v>42</v>
      </c>
      <c r="AC998" s="1" t="s">
        <v>6027</v>
      </c>
      <c r="AD998" s="1" t="s">
        <v>127</v>
      </c>
      <c r="AE998" s="1" t="s">
        <v>6028</v>
      </c>
      <c r="AF998" s="1">
        <v>0</v>
      </c>
      <c r="AG998" s="1" t="s">
        <v>100</v>
      </c>
      <c r="AH998" s="1" t="s">
        <v>42</v>
      </c>
    </row>
    <row r="999" spans="1:34" hidden="1" x14ac:dyDescent="0.25">
      <c r="A999" s="1" t="s">
        <v>6029</v>
      </c>
      <c r="B999" s="1" t="s">
        <v>6030</v>
      </c>
      <c r="C999" s="1" t="s">
        <v>36</v>
      </c>
      <c r="D999" s="1" t="s">
        <v>6031</v>
      </c>
      <c r="E999" s="1" t="s">
        <v>6032</v>
      </c>
      <c r="F999" s="1" t="s">
        <v>3178</v>
      </c>
      <c r="G999" s="5" t="s">
        <v>266</v>
      </c>
      <c r="H999" s="1">
        <v>2014</v>
      </c>
      <c r="I999" s="1" t="s">
        <v>992</v>
      </c>
      <c r="J999" s="2"/>
      <c r="K999" s="2">
        <v>1</v>
      </c>
      <c r="L999" s="2" t="s">
        <v>42</v>
      </c>
      <c r="M999" s="2" t="s">
        <v>42</v>
      </c>
      <c r="N999" s="2">
        <v>0</v>
      </c>
      <c r="O999" s="2" t="s">
        <v>42</v>
      </c>
      <c r="P999" s="2" t="s">
        <v>43</v>
      </c>
      <c r="Q999" s="2">
        <v>1</v>
      </c>
      <c r="R999" s="2" t="s">
        <v>42</v>
      </c>
      <c r="S999" s="2" t="s">
        <v>42</v>
      </c>
      <c r="T999" s="2">
        <v>0</v>
      </c>
      <c r="U999" s="2" t="s">
        <v>42</v>
      </c>
      <c r="V999" s="2" t="s">
        <v>42</v>
      </c>
      <c r="W999" s="2">
        <v>0</v>
      </c>
      <c r="X999" s="2" t="s">
        <v>42</v>
      </c>
      <c r="Y999" s="2" t="s">
        <v>42</v>
      </c>
      <c r="Z999" s="1">
        <v>1</v>
      </c>
      <c r="AA999" s="1" t="s">
        <v>42</v>
      </c>
      <c r="AB999" s="1" t="s">
        <v>42</v>
      </c>
      <c r="AC999" s="1" t="s">
        <v>6033</v>
      </c>
      <c r="AD999" s="1" t="s">
        <v>127</v>
      </c>
      <c r="AE999" s="1" t="s">
        <v>127</v>
      </c>
      <c r="AF999" s="1">
        <v>0</v>
      </c>
      <c r="AG999" s="1" t="s">
        <v>1453</v>
      </c>
      <c r="AH999" s="1" t="s">
        <v>42</v>
      </c>
    </row>
    <row r="1000" spans="1:34" hidden="1" x14ac:dyDescent="0.25">
      <c r="A1000" s="1" t="s">
        <v>6034</v>
      </c>
      <c r="B1000" s="1" t="s">
        <v>6035</v>
      </c>
      <c r="C1000" s="1" t="s">
        <v>50</v>
      </c>
      <c r="D1000" s="1">
        <v>0</v>
      </c>
      <c r="E1000" s="1" t="s">
        <v>6036</v>
      </c>
      <c r="F1000" s="1" t="s">
        <v>95</v>
      </c>
      <c r="G1000" s="5" t="s">
        <v>324</v>
      </c>
      <c r="H1000" s="1">
        <v>2018</v>
      </c>
      <c r="I1000" s="1" t="s">
        <v>63</v>
      </c>
      <c r="J1000" s="2"/>
      <c r="K1000" s="2">
        <v>1</v>
      </c>
      <c r="L1000" s="2" t="s">
        <v>42</v>
      </c>
      <c r="M1000" s="2" t="s">
        <v>42</v>
      </c>
      <c r="N1000" s="2" t="s">
        <v>42</v>
      </c>
      <c r="O1000" s="2" t="s">
        <v>42</v>
      </c>
      <c r="P1000" s="2" t="s">
        <v>43</v>
      </c>
      <c r="Q1000" s="2">
        <v>1</v>
      </c>
      <c r="R1000" s="2" t="s">
        <v>42</v>
      </c>
      <c r="S1000" s="2" t="s">
        <v>42</v>
      </c>
      <c r="T1000" s="2" t="s">
        <v>42</v>
      </c>
      <c r="U1000" s="2" t="s">
        <v>42</v>
      </c>
      <c r="V1000" s="2" t="s">
        <v>42</v>
      </c>
      <c r="W1000" s="2" t="s">
        <v>42</v>
      </c>
      <c r="X1000" s="2" t="s">
        <v>42</v>
      </c>
      <c r="Y1000" s="2" t="s">
        <v>42</v>
      </c>
      <c r="Z1000" s="1" t="s">
        <v>42</v>
      </c>
      <c r="AA1000" s="1" t="s">
        <v>42</v>
      </c>
      <c r="AB1000" s="1" t="s">
        <v>42</v>
      </c>
      <c r="AC1000" s="1" t="s">
        <v>6037</v>
      </c>
      <c r="AD1000" s="1" t="s">
        <v>127</v>
      </c>
      <c r="AE1000" s="1" t="s">
        <v>127</v>
      </c>
      <c r="AF1000" s="1" t="s">
        <v>4017</v>
      </c>
      <c r="AG1000" s="1"/>
      <c r="AH1000" s="1" t="s">
        <v>42</v>
      </c>
    </row>
    <row r="1001" spans="1:34" hidden="1" x14ac:dyDescent="0.25">
      <c r="A1001" s="1" t="s">
        <v>6038</v>
      </c>
      <c r="B1001" s="1" t="s">
        <v>6039</v>
      </c>
      <c r="C1001" s="1" t="s">
        <v>50</v>
      </c>
      <c r="D1001" s="1" t="s">
        <v>6040</v>
      </c>
      <c r="E1001" s="1" t="s">
        <v>6041</v>
      </c>
      <c r="F1001" s="1" t="s">
        <v>4515</v>
      </c>
      <c r="G1001" s="5" t="s">
        <v>324</v>
      </c>
      <c r="H1001" s="1">
        <v>2017</v>
      </c>
      <c r="I1001" s="1" t="s">
        <v>6042</v>
      </c>
      <c r="J1001" s="2"/>
      <c r="K1001" s="2">
        <v>1</v>
      </c>
      <c r="L1001" s="2" t="s">
        <v>42</v>
      </c>
      <c r="M1001" s="2" t="s">
        <v>42</v>
      </c>
      <c r="N1001" s="2">
        <v>0</v>
      </c>
      <c r="O1001" s="2" t="s">
        <v>42</v>
      </c>
      <c r="P1001" s="2" t="s">
        <v>43</v>
      </c>
      <c r="Q1001" s="2">
        <v>1</v>
      </c>
      <c r="R1001" s="2" t="s">
        <v>42</v>
      </c>
      <c r="S1001" s="2" t="s">
        <v>42</v>
      </c>
      <c r="T1001" s="2">
        <v>0</v>
      </c>
      <c r="U1001" s="2" t="s">
        <v>42</v>
      </c>
      <c r="V1001" s="2" t="s">
        <v>42</v>
      </c>
      <c r="W1001" s="2">
        <v>0</v>
      </c>
      <c r="X1001" s="2" t="s">
        <v>42</v>
      </c>
      <c r="Y1001" s="2" t="s">
        <v>42</v>
      </c>
      <c r="Z1001" s="1">
        <v>1</v>
      </c>
      <c r="AA1001" s="1" t="s">
        <v>42</v>
      </c>
      <c r="AB1001" s="1" t="s">
        <v>42</v>
      </c>
      <c r="AC1001" s="1" t="s">
        <v>6043</v>
      </c>
      <c r="AD1001" s="1" t="s">
        <v>127</v>
      </c>
      <c r="AE1001" s="1" t="s">
        <v>127</v>
      </c>
      <c r="AF1001" s="1" t="s">
        <v>100</v>
      </c>
      <c r="AG1001" s="1" t="s">
        <v>66</v>
      </c>
      <c r="AH1001" s="1" t="s">
        <v>42</v>
      </c>
    </row>
    <row r="1002" spans="1:34" hidden="1" x14ac:dyDescent="0.25">
      <c r="A1002" s="1" t="s">
        <v>6044</v>
      </c>
      <c r="B1002" s="1" t="s">
        <v>6045</v>
      </c>
      <c r="C1002" s="1" t="s">
        <v>36</v>
      </c>
      <c r="D1002" s="1" t="s">
        <v>6046</v>
      </c>
      <c r="E1002" s="1" t="s">
        <v>6047</v>
      </c>
      <c r="F1002" s="1" t="s">
        <v>1313</v>
      </c>
      <c r="G1002" s="5" t="s">
        <v>214</v>
      </c>
      <c r="H1002" s="1">
        <v>2012</v>
      </c>
      <c r="I1002" s="1" t="s">
        <v>258</v>
      </c>
      <c r="J1002" s="2"/>
      <c r="K1002" s="2">
        <v>1</v>
      </c>
      <c r="L1002" s="2" t="s">
        <v>42</v>
      </c>
      <c r="M1002" s="2" t="s">
        <v>42</v>
      </c>
      <c r="N1002" s="2">
        <v>0</v>
      </c>
      <c r="O1002" s="2" t="s">
        <v>42</v>
      </c>
      <c r="P1002" s="2" t="s">
        <v>43</v>
      </c>
      <c r="Q1002" s="2">
        <v>1</v>
      </c>
      <c r="R1002" s="2" t="s">
        <v>42</v>
      </c>
      <c r="S1002" s="2" t="s">
        <v>42</v>
      </c>
      <c r="T1002" s="2">
        <v>0</v>
      </c>
      <c r="U1002" s="2" t="s">
        <v>42</v>
      </c>
      <c r="V1002" s="2" t="s">
        <v>42</v>
      </c>
      <c r="W1002" s="2">
        <v>0</v>
      </c>
      <c r="X1002" s="2" t="s">
        <v>42</v>
      </c>
      <c r="Y1002" s="2" t="s">
        <v>42</v>
      </c>
      <c r="Z1002" s="1">
        <v>1</v>
      </c>
      <c r="AA1002" s="1" t="s">
        <v>42</v>
      </c>
      <c r="AB1002" s="1" t="s">
        <v>42</v>
      </c>
      <c r="AC1002" s="1" t="s">
        <v>6048</v>
      </c>
      <c r="AD1002" s="1" t="s">
        <v>127</v>
      </c>
      <c r="AE1002" s="1" t="s">
        <v>127</v>
      </c>
      <c r="AF1002" s="1">
        <v>0</v>
      </c>
      <c r="AG1002" t="s">
        <v>66</v>
      </c>
      <c r="AH1002" s="1" t="s">
        <v>42</v>
      </c>
    </row>
    <row r="1003" spans="1:34" hidden="1" x14ac:dyDescent="0.25">
      <c r="A1003" s="1" t="s">
        <v>6049</v>
      </c>
      <c r="B1003" s="1" t="s">
        <v>127</v>
      </c>
      <c r="C1003" s="1" t="s">
        <v>50</v>
      </c>
      <c r="D1003" s="1" t="s">
        <v>6050</v>
      </c>
      <c r="E1003" s="1" t="s">
        <v>6051</v>
      </c>
      <c r="F1003" s="1" t="s">
        <v>4706</v>
      </c>
      <c r="G1003" s="5" t="s">
        <v>636</v>
      </c>
      <c r="H1003" s="1">
        <v>2006</v>
      </c>
      <c r="I1003" s="1" t="s">
        <v>342</v>
      </c>
      <c r="J1003" s="2"/>
      <c r="K1003" s="2">
        <v>1</v>
      </c>
      <c r="L1003" s="2" t="s">
        <v>42</v>
      </c>
      <c r="M1003" s="2" t="s">
        <v>42</v>
      </c>
      <c r="N1003" s="2">
        <v>0</v>
      </c>
      <c r="O1003" s="2" t="s">
        <v>42</v>
      </c>
      <c r="P1003" s="2" t="s">
        <v>43</v>
      </c>
      <c r="Q1003" s="2">
        <v>1</v>
      </c>
      <c r="R1003" s="2" t="s">
        <v>42</v>
      </c>
      <c r="S1003" s="2" t="s">
        <v>42</v>
      </c>
      <c r="T1003" s="2">
        <v>0</v>
      </c>
      <c r="U1003" s="2" t="s">
        <v>42</v>
      </c>
      <c r="V1003" s="2" t="s">
        <v>42</v>
      </c>
      <c r="W1003" s="2">
        <v>0</v>
      </c>
      <c r="X1003" s="2" t="s">
        <v>42</v>
      </c>
      <c r="Y1003" s="2" t="s">
        <v>42</v>
      </c>
      <c r="Z1003" s="1">
        <v>1</v>
      </c>
      <c r="AA1003" s="1" t="s">
        <v>42</v>
      </c>
      <c r="AB1003" s="1" t="s">
        <v>42</v>
      </c>
      <c r="AC1003" s="1" t="s">
        <v>6052</v>
      </c>
      <c r="AD1003" s="1" t="s">
        <v>127</v>
      </c>
      <c r="AE1003" s="1" t="s">
        <v>127</v>
      </c>
      <c r="AF1003" s="1" t="s">
        <v>100</v>
      </c>
      <c r="AG1003" s="1"/>
      <c r="AH1003" s="1" t="s">
        <v>42</v>
      </c>
    </row>
    <row r="1004" spans="1:34" hidden="1" x14ac:dyDescent="0.25">
      <c r="A1004" s="1" t="s">
        <v>6053</v>
      </c>
      <c r="B1004" s="1" t="s">
        <v>6054</v>
      </c>
      <c r="C1004" s="1" t="s">
        <v>36</v>
      </c>
      <c r="D1004" s="1" t="s">
        <v>6055</v>
      </c>
      <c r="E1004" s="1" t="s">
        <v>6056</v>
      </c>
      <c r="F1004" s="1" t="s">
        <v>5342</v>
      </c>
      <c r="G1004" s="5" t="s">
        <v>461</v>
      </c>
      <c r="H1004" s="1">
        <v>2010</v>
      </c>
      <c r="I1004" s="1" t="s">
        <v>462</v>
      </c>
      <c r="J1004" s="2"/>
      <c r="K1004" s="2">
        <v>1</v>
      </c>
      <c r="L1004" s="2" t="s">
        <v>42</v>
      </c>
      <c r="M1004" s="2" t="s">
        <v>42</v>
      </c>
      <c r="N1004" s="2">
        <v>0</v>
      </c>
      <c r="O1004" s="2" t="s">
        <v>42</v>
      </c>
      <c r="P1004" s="2" t="s">
        <v>43</v>
      </c>
      <c r="Q1004" s="2">
        <v>1</v>
      </c>
      <c r="R1004" s="2" t="s">
        <v>42</v>
      </c>
      <c r="S1004" s="2" t="s">
        <v>42</v>
      </c>
      <c r="T1004" s="2">
        <v>0</v>
      </c>
      <c r="U1004" s="2" t="s">
        <v>42</v>
      </c>
      <c r="V1004" s="2" t="s">
        <v>42</v>
      </c>
      <c r="W1004" s="2">
        <v>0</v>
      </c>
      <c r="X1004" s="2" t="s">
        <v>42</v>
      </c>
      <c r="Y1004" s="2" t="s">
        <v>42</v>
      </c>
      <c r="Z1004" s="1">
        <v>0</v>
      </c>
      <c r="AA1004" s="1" t="s">
        <v>42</v>
      </c>
      <c r="AB1004" s="1" t="s">
        <v>42</v>
      </c>
      <c r="AC1004" s="1" t="s">
        <v>6057</v>
      </c>
      <c r="AD1004" s="1" t="s">
        <v>127</v>
      </c>
      <c r="AE1004" s="1" t="s">
        <v>208</v>
      </c>
      <c r="AF1004" s="1">
        <v>0</v>
      </c>
      <c r="AG1004" s="1" t="s">
        <v>191</v>
      </c>
      <c r="AH1004" s="1" t="s">
        <v>42</v>
      </c>
    </row>
    <row r="1005" spans="1:34" hidden="1" x14ac:dyDescent="0.25">
      <c r="A1005" s="1" t="s">
        <v>6058</v>
      </c>
      <c r="B1005" s="1" t="s">
        <v>6059</v>
      </c>
      <c r="C1005" s="1" t="s">
        <v>36</v>
      </c>
      <c r="D1005" s="1" t="s">
        <v>6060</v>
      </c>
      <c r="E1005" s="1" t="s">
        <v>6061</v>
      </c>
      <c r="F1005" s="1" t="s">
        <v>1137</v>
      </c>
      <c r="G1005" s="5" t="s">
        <v>40</v>
      </c>
      <c r="H1005" s="1">
        <v>2015</v>
      </c>
      <c r="I1005" s="1" t="s">
        <v>267</v>
      </c>
      <c r="J1005" s="2"/>
      <c r="K1005" s="2">
        <v>1</v>
      </c>
      <c r="L1005" s="2" t="s">
        <v>42</v>
      </c>
      <c r="M1005" s="2" t="s">
        <v>42</v>
      </c>
      <c r="N1005" s="2">
        <v>0</v>
      </c>
      <c r="O1005" s="2" t="s">
        <v>42</v>
      </c>
      <c r="P1005" s="2" t="s">
        <v>43</v>
      </c>
      <c r="Q1005" s="2">
        <v>1</v>
      </c>
      <c r="R1005" s="2" t="s">
        <v>42</v>
      </c>
      <c r="S1005" s="2" t="s">
        <v>42</v>
      </c>
      <c r="T1005" s="2">
        <v>0</v>
      </c>
      <c r="U1005" s="2" t="s">
        <v>42</v>
      </c>
      <c r="V1005" s="2" t="s">
        <v>42</v>
      </c>
      <c r="W1005" s="2">
        <v>0</v>
      </c>
      <c r="X1005" s="2" t="s">
        <v>42</v>
      </c>
      <c r="Y1005" s="2" t="s">
        <v>42</v>
      </c>
      <c r="Z1005" s="1">
        <v>0</v>
      </c>
      <c r="AA1005" s="1" t="s">
        <v>42</v>
      </c>
      <c r="AB1005" s="1" t="s">
        <v>42</v>
      </c>
      <c r="AC1005" s="1" t="s">
        <v>6062</v>
      </c>
      <c r="AD1005" s="1" t="s">
        <v>127</v>
      </c>
      <c r="AE1005" s="1" t="s">
        <v>336</v>
      </c>
      <c r="AF1005" s="1">
        <v>0</v>
      </c>
      <c r="AG1005" s="1" t="s">
        <v>100</v>
      </c>
      <c r="AH1005" s="1" t="s">
        <v>42</v>
      </c>
    </row>
    <row r="1006" spans="1:34" hidden="1" x14ac:dyDescent="0.25">
      <c r="A1006" s="1" t="s">
        <v>6067</v>
      </c>
      <c r="B1006" s="1" t="s">
        <v>6068</v>
      </c>
      <c r="C1006" s="1" t="s">
        <v>50</v>
      </c>
      <c r="D1006" s="1" t="s">
        <v>6069</v>
      </c>
      <c r="E1006" s="1" t="s">
        <v>6070</v>
      </c>
      <c r="F1006" s="1" t="s">
        <v>817</v>
      </c>
      <c r="G1006" s="5" t="s">
        <v>107</v>
      </c>
      <c r="H1006" s="1">
        <v>2013</v>
      </c>
      <c r="I1006" s="1" t="s">
        <v>6071</v>
      </c>
      <c r="J1006" s="2"/>
      <c r="K1006" s="2">
        <v>1</v>
      </c>
      <c r="L1006" s="2" t="s">
        <v>42</v>
      </c>
      <c r="M1006" s="2" t="s">
        <v>42</v>
      </c>
      <c r="N1006" s="2">
        <v>0</v>
      </c>
      <c r="O1006" s="2" t="s">
        <v>42</v>
      </c>
      <c r="P1006" s="2" t="s">
        <v>43</v>
      </c>
      <c r="Q1006" s="2">
        <v>1</v>
      </c>
      <c r="R1006" s="2" t="s">
        <v>42</v>
      </c>
      <c r="S1006" s="2" t="s">
        <v>42</v>
      </c>
      <c r="T1006" s="2">
        <v>0</v>
      </c>
      <c r="U1006" s="2" t="s">
        <v>42</v>
      </c>
      <c r="V1006" s="2" t="s">
        <v>42</v>
      </c>
      <c r="W1006" s="2">
        <v>0</v>
      </c>
      <c r="X1006" s="2" t="s">
        <v>42</v>
      </c>
      <c r="Y1006" s="2" t="s">
        <v>42</v>
      </c>
      <c r="Z1006" s="1">
        <v>1</v>
      </c>
      <c r="AA1006" s="1" t="s">
        <v>42</v>
      </c>
      <c r="AB1006" s="1" t="s">
        <v>42</v>
      </c>
      <c r="AC1006" s="1" t="s">
        <v>6072</v>
      </c>
      <c r="AD1006" s="1" t="s">
        <v>250</v>
      </c>
      <c r="AE1006" s="1" t="s">
        <v>251</v>
      </c>
      <c r="AF1006" s="1" t="s">
        <v>100</v>
      </c>
      <c r="AG1006" s="1" t="s">
        <v>191</v>
      </c>
      <c r="AH1006" s="1" t="s">
        <v>42</v>
      </c>
    </row>
    <row r="1007" spans="1:34" hidden="1" x14ac:dyDescent="0.25">
      <c r="A1007" s="1" t="s">
        <v>6073</v>
      </c>
      <c r="B1007" s="1" t="s">
        <v>6074</v>
      </c>
      <c r="C1007" s="1" t="s">
        <v>286</v>
      </c>
      <c r="D1007" s="1" t="s">
        <v>6075</v>
      </c>
      <c r="E1007" s="1" t="s">
        <v>6076</v>
      </c>
      <c r="F1007" s="1" t="s">
        <v>6077</v>
      </c>
      <c r="G1007" s="5" t="s">
        <v>162</v>
      </c>
      <c r="H1007" s="1">
        <v>2006</v>
      </c>
      <c r="I1007" s="1" t="s">
        <v>144</v>
      </c>
      <c r="J1007" s="2"/>
      <c r="K1007" s="2">
        <v>1</v>
      </c>
      <c r="L1007" s="2" t="s">
        <v>42</v>
      </c>
      <c r="M1007" s="2" t="s">
        <v>42</v>
      </c>
      <c r="N1007" s="2">
        <v>0</v>
      </c>
      <c r="O1007" s="2" t="s">
        <v>42</v>
      </c>
      <c r="P1007" s="2" t="s">
        <v>43</v>
      </c>
      <c r="Q1007" s="2">
        <v>1</v>
      </c>
      <c r="R1007" s="2" t="s">
        <v>42</v>
      </c>
      <c r="S1007" s="2" t="s">
        <v>42</v>
      </c>
      <c r="T1007" s="2">
        <v>0</v>
      </c>
      <c r="U1007" s="2" t="s">
        <v>42</v>
      </c>
      <c r="V1007" s="2" t="s">
        <v>42</v>
      </c>
      <c r="W1007" s="2">
        <v>0</v>
      </c>
      <c r="X1007" s="2" t="s">
        <v>42</v>
      </c>
      <c r="Y1007" s="2" t="s">
        <v>42</v>
      </c>
      <c r="Z1007" s="1">
        <v>0</v>
      </c>
      <c r="AA1007" s="1" t="s">
        <v>42</v>
      </c>
      <c r="AB1007" s="1" t="s">
        <v>42</v>
      </c>
      <c r="AC1007" s="1" t="s">
        <v>6078</v>
      </c>
      <c r="AD1007" s="1" t="s">
        <v>98</v>
      </c>
      <c r="AE1007" s="1" t="s">
        <v>2271</v>
      </c>
      <c r="AF1007" s="1">
        <v>0</v>
      </c>
      <c r="AG1007" s="1"/>
      <c r="AH1007" s="1" t="s">
        <v>42</v>
      </c>
    </row>
    <row r="1008" spans="1:34" hidden="1" x14ac:dyDescent="0.25">
      <c r="A1008" s="1" t="s">
        <v>6079</v>
      </c>
      <c r="B1008" s="1" t="s">
        <v>6080</v>
      </c>
      <c r="C1008" s="1" t="s">
        <v>286</v>
      </c>
      <c r="D1008" s="1" t="s">
        <v>6081</v>
      </c>
      <c r="E1008" s="1" t="s">
        <v>6082</v>
      </c>
      <c r="F1008" s="1" t="s">
        <v>6083</v>
      </c>
      <c r="G1008" s="5" t="s">
        <v>942</v>
      </c>
      <c r="H1008" s="1">
        <v>2006</v>
      </c>
      <c r="I1008" s="1" t="s">
        <v>390</v>
      </c>
      <c r="J1008" s="2"/>
      <c r="K1008" s="2">
        <v>1</v>
      </c>
      <c r="L1008" s="2" t="s">
        <v>42</v>
      </c>
      <c r="M1008" s="2" t="s">
        <v>42</v>
      </c>
      <c r="N1008" s="2">
        <v>0</v>
      </c>
      <c r="O1008" s="2" t="s">
        <v>42</v>
      </c>
      <c r="P1008" s="2" t="s">
        <v>43</v>
      </c>
      <c r="Q1008" s="2">
        <v>1</v>
      </c>
      <c r="R1008" s="2" t="s">
        <v>42</v>
      </c>
      <c r="S1008" s="2" t="s">
        <v>42</v>
      </c>
      <c r="T1008" s="2">
        <v>0</v>
      </c>
      <c r="U1008" s="2" t="s">
        <v>42</v>
      </c>
      <c r="V1008" s="2" t="s">
        <v>42</v>
      </c>
      <c r="W1008" s="2">
        <v>0</v>
      </c>
      <c r="X1008" s="2" t="s">
        <v>42</v>
      </c>
      <c r="Y1008" s="2" t="s">
        <v>42</v>
      </c>
      <c r="Z1008" s="1">
        <v>1</v>
      </c>
      <c r="AA1008" s="1" t="s">
        <v>42</v>
      </c>
      <c r="AB1008" s="1" t="s">
        <v>42</v>
      </c>
      <c r="AC1008" s="1" t="s">
        <v>6084</v>
      </c>
      <c r="AD1008" s="1" t="s">
        <v>45</v>
      </c>
      <c r="AE1008" s="1" t="s">
        <v>1123</v>
      </c>
      <c r="AF1008" s="1">
        <v>0</v>
      </c>
      <c r="AG1008" s="1"/>
      <c r="AH1008" s="1" t="s">
        <v>42</v>
      </c>
    </row>
    <row r="1009" spans="1:34" hidden="1" x14ac:dyDescent="0.25">
      <c r="A1009" s="1" t="s">
        <v>6085</v>
      </c>
      <c r="B1009" s="1" t="s">
        <v>6086</v>
      </c>
      <c r="C1009" s="1" t="s">
        <v>286</v>
      </c>
      <c r="D1009" s="1" t="s">
        <v>6087</v>
      </c>
      <c r="E1009" s="1" t="s">
        <v>6088</v>
      </c>
      <c r="F1009" s="1" t="s">
        <v>289</v>
      </c>
      <c r="G1009" s="5" t="s">
        <v>214</v>
      </c>
      <c r="H1009" s="1">
        <v>2013</v>
      </c>
      <c r="I1009" s="1" t="s">
        <v>116</v>
      </c>
      <c r="J1009" s="2"/>
      <c r="K1009" s="2">
        <v>1</v>
      </c>
      <c r="L1009" s="2" t="s">
        <v>42</v>
      </c>
      <c r="M1009" s="2" t="s">
        <v>42</v>
      </c>
      <c r="N1009" s="2">
        <v>0</v>
      </c>
      <c r="O1009" s="2" t="s">
        <v>42</v>
      </c>
      <c r="P1009" s="2" t="s">
        <v>43</v>
      </c>
      <c r="Q1009" s="2">
        <v>1</v>
      </c>
      <c r="R1009" s="2" t="s">
        <v>42</v>
      </c>
      <c r="S1009" s="2" t="s">
        <v>42</v>
      </c>
      <c r="T1009" s="2">
        <v>0</v>
      </c>
      <c r="U1009" s="2" t="s">
        <v>42</v>
      </c>
      <c r="V1009" s="2" t="s">
        <v>42</v>
      </c>
      <c r="W1009" s="2">
        <v>0</v>
      </c>
      <c r="X1009" s="2" t="s">
        <v>42</v>
      </c>
      <c r="Y1009" s="2" t="s">
        <v>42</v>
      </c>
      <c r="Z1009" s="1">
        <v>0</v>
      </c>
      <c r="AA1009" s="1" t="s">
        <v>42</v>
      </c>
      <c r="AB1009" s="1" t="s">
        <v>42</v>
      </c>
      <c r="AC1009" s="1" t="s">
        <v>6089</v>
      </c>
      <c r="AD1009" s="1" t="s">
        <v>98</v>
      </c>
      <c r="AE1009" s="1" t="s">
        <v>958</v>
      </c>
      <c r="AF1009" s="1">
        <v>0</v>
      </c>
      <c r="AG1009" s="1"/>
      <c r="AH1009" s="1" t="s">
        <v>42</v>
      </c>
    </row>
    <row r="1010" spans="1:34" hidden="1" x14ac:dyDescent="0.25">
      <c r="A1010" s="1" t="s">
        <v>6090</v>
      </c>
      <c r="B1010" s="1" t="s">
        <v>6091</v>
      </c>
      <c r="C1010" s="1" t="s">
        <v>286</v>
      </c>
      <c r="D1010" s="1" t="s">
        <v>6092</v>
      </c>
      <c r="E1010" s="1" t="s">
        <v>6093</v>
      </c>
      <c r="F1010" s="1" t="s">
        <v>688</v>
      </c>
      <c r="G1010" s="5" t="s">
        <v>266</v>
      </c>
      <c r="H1010" s="1">
        <v>2015</v>
      </c>
      <c r="I1010" s="1" t="s">
        <v>54</v>
      </c>
      <c r="J1010" s="2"/>
      <c r="K1010" s="2">
        <v>1</v>
      </c>
      <c r="L1010" s="2" t="s">
        <v>42</v>
      </c>
      <c r="M1010" s="2" t="s">
        <v>42</v>
      </c>
      <c r="N1010" s="2">
        <v>0</v>
      </c>
      <c r="O1010" s="2" t="s">
        <v>42</v>
      </c>
      <c r="P1010" s="2" t="s">
        <v>43</v>
      </c>
      <c r="Q1010" s="2">
        <v>1</v>
      </c>
      <c r="R1010" s="2" t="s">
        <v>42</v>
      </c>
      <c r="S1010" s="2" t="s">
        <v>42</v>
      </c>
      <c r="T1010" s="2">
        <v>0</v>
      </c>
      <c r="U1010" s="2" t="s">
        <v>42</v>
      </c>
      <c r="V1010" s="2" t="s">
        <v>42</v>
      </c>
      <c r="W1010" s="2">
        <v>0</v>
      </c>
      <c r="X1010" s="2" t="s">
        <v>42</v>
      </c>
      <c r="Y1010" s="2" t="s">
        <v>42</v>
      </c>
      <c r="Z1010" s="1">
        <v>0</v>
      </c>
      <c r="AA1010" s="1" t="s">
        <v>42</v>
      </c>
      <c r="AB1010" s="1" t="s">
        <v>42</v>
      </c>
      <c r="AC1010" s="1" t="s">
        <v>6094</v>
      </c>
      <c r="AD1010" s="1" t="s">
        <v>98</v>
      </c>
      <c r="AE1010" s="1" t="s">
        <v>958</v>
      </c>
      <c r="AF1010" s="1">
        <v>0</v>
      </c>
      <c r="AG1010" s="1"/>
      <c r="AH1010" s="1" t="s">
        <v>42</v>
      </c>
    </row>
    <row r="1011" spans="1:34" hidden="1" x14ac:dyDescent="0.25">
      <c r="A1011" s="1" t="s">
        <v>6095</v>
      </c>
      <c r="B1011" s="1" t="s">
        <v>6096</v>
      </c>
      <c r="C1011" s="1" t="s">
        <v>286</v>
      </c>
      <c r="D1011" s="1" t="s">
        <v>6097</v>
      </c>
      <c r="E1011" s="1" t="s">
        <v>6098</v>
      </c>
      <c r="F1011" s="1" t="s">
        <v>2650</v>
      </c>
      <c r="G1011" s="5" t="s">
        <v>214</v>
      </c>
      <c r="H1011" s="1">
        <v>2013</v>
      </c>
      <c r="I1011" s="1" t="s">
        <v>116</v>
      </c>
      <c r="J1011" s="2"/>
      <c r="K1011" s="2">
        <v>1</v>
      </c>
      <c r="L1011" s="2" t="s">
        <v>42</v>
      </c>
      <c r="M1011" s="2" t="s">
        <v>42</v>
      </c>
      <c r="N1011" s="2">
        <v>0</v>
      </c>
      <c r="O1011" s="2" t="s">
        <v>42</v>
      </c>
      <c r="P1011" s="2" t="s">
        <v>43</v>
      </c>
      <c r="Q1011" s="2">
        <v>1</v>
      </c>
      <c r="R1011" s="2" t="s">
        <v>42</v>
      </c>
      <c r="S1011" s="2" t="s">
        <v>42</v>
      </c>
      <c r="T1011" s="2">
        <v>0</v>
      </c>
      <c r="U1011" s="2" t="s">
        <v>42</v>
      </c>
      <c r="V1011" s="2" t="s">
        <v>42</v>
      </c>
      <c r="W1011" s="2">
        <v>0</v>
      </c>
      <c r="X1011" s="2" t="s">
        <v>42</v>
      </c>
      <c r="Y1011" s="2" t="s">
        <v>42</v>
      </c>
      <c r="Z1011" s="1">
        <v>0</v>
      </c>
      <c r="AA1011" s="1" t="s">
        <v>42</v>
      </c>
      <c r="AB1011" s="1" t="s">
        <v>42</v>
      </c>
      <c r="AC1011" s="1" t="s">
        <v>6099</v>
      </c>
      <c r="AD1011" s="1" t="s">
        <v>98</v>
      </c>
      <c r="AE1011" s="1" t="s">
        <v>2042</v>
      </c>
      <c r="AF1011" s="1">
        <v>0</v>
      </c>
      <c r="AG1011" s="1"/>
      <c r="AH1011" s="1" t="s">
        <v>42</v>
      </c>
    </row>
    <row r="1012" spans="1:34" hidden="1" x14ac:dyDescent="0.25">
      <c r="A1012" s="1" t="s">
        <v>6100</v>
      </c>
      <c r="B1012" s="1" t="s">
        <v>6101</v>
      </c>
      <c r="C1012" s="1" t="s">
        <v>286</v>
      </c>
      <c r="D1012" s="1" t="s">
        <v>6102</v>
      </c>
      <c r="E1012" s="1" t="s">
        <v>6103</v>
      </c>
      <c r="F1012" s="1" t="s">
        <v>6104</v>
      </c>
      <c r="G1012" s="5" t="s">
        <v>1129</v>
      </c>
      <c r="H1012" s="1">
        <v>2006</v>
      </c>
      <c r="I1012" s="1" t="s">
        <v>713</v>
      </c>
      <c r="J1012" s="2"/>
      <c r="K1012" s="2">
        <v>1</v>
      </c>
      <c r="L1012" s="2" t="s">
        <v>42</v>
      </c>
      <c r="M1012" s="2" t="s">
        <v>42</v>
      </c>
      <c r="N1012" s="2">
        <v>0</v>
      </c>
      <c r="O1012" s="2" t="s">
        <v>42</v>
      </c>
      <c r="P1012" s="2" t="s">
        <v>43</v>
      </c>
      <c r="Q1012" s="2">
        <v>1</v>
      </c>
      <c r="R1012" s="2" t="s">
        <v>42</v>
      </c>
      <c r="S1012" s="2" t="s">
        <v>42</v>
      </c>
      <c r="T1012" s="2">
        <v>0</v>
      </c>
      <c r="U1012" s="2" t="s">
        <v>42</v>
      </c>
      <c r="V1012" s="2" t="s">
        <v>42</v>
      </c>
      <c r="W1012" s="2">
        <v>0</v>
      </c>
      <c r="X1012" s="2" t="s">
        <v>42</v>
      </c>
      <c r="Y1012" s="2" t="s">
        <v>42</v>
      </c>
      <c r="Z1012" s="1">
        <v>1</v>
      </c>
      <c r="AA1012" s="1" t="s">
        <v>42</v>
      </c>
      <c r="AB1012" s="1" t="s">
        <v>42</v>
      </c>
      <c r="AC1012" s="1" t="s">
        <v>6105</v>
      </c>
      <c r="AD1012" s="1" t="s">
        <v>45</v>
      </c>
      <c r="AE1012" s="1" t="s">
        <v>1123</v>
      </c>
      <c r="AF1012" s="1">
        <v>0</v>
      </c>
      <c r="AG1012" s="1"/>
      <c r="AH1012" s="1" t="s">
        <v>42</v>
      </c>
    </row>
    <row r="1013" spans="1:34" hidden="1" x14ac:dyDescent="0.25">
      <c r="A1013" s="1" t="s">
        <v>6106</v>
      </c>
      <c r="B1013" s="1" t="s">
        <v>6107</v>
      </c>
      <c r="C1013" s="1" t="s">
        <v>36</v>
      </c>
      <c r="D1013" s="1" t="s">
        <v>6108</v>
      </c>
      <c r="E1013" s="1" t="s">
        <v>6109</v>
      </c>
      <c r="F1013" s="1" t="s">
        <v>2047</v>
      </c>
      <c r="G1013" s="5" t="s">
        <v>636</v>
      </c>
      <c r="H1013" s="1">
        <v>2006</v>
      </c>
      <c r="I1013" s="1" t="s">
        <v>258</v>
      </c>
      <c r="J1013" s="2"/>
      <c r="K1013" s="2">
        <v>1</v>
      </c>
      <c r="L1013" s="2" t="s">
        <v>42</v>
      </c>
      <c r="M1013" s="2" t="s">
        <v>42</v>
      </c>
      <c r="N1013" s="2">
        <v>0</v>
      </c>
      <c r="O1013" s="2" t="s">
        <v>42</v>
      </c>
      <c r="P1013" s="2" t="s">
        <v>43</v>
      </c>
      <c r="Q1013" s="2">
        <v>1</v>
      </c>
      <c r="R1013" s="2" t="s">
        <v>42</v>
      </c>
      <c r="S1013" s="2" t="s">
        <v>42</v>
      </c>
      <c r="T1013" s="2">
        <v>0</v>
      </c>
      <c r="U1013" s="2" t="s">
        <v>42</v>
      </c>
      <c r="V1013" s="2" t="s">
        <v>42</v>
      </c>
      <c r="W1013" s="2">
        <v>0</v>
      </c>
      <c r="X1013" s="2" t="s">
        <v>42</v>
      </c>
      <c r="Y1013" s="2" t="s">
        <v>42</v>
      </c>
      <c r="Z1013" s="1">
        <v>1</v>
      </c>
      <c r="AA1013" s="1" t="s">
        <v>42</v>
      </c>
      <c r="AB1013" s="1" t="s">
        <v>42</v>
      </c>
      <c r="AC1013" s="1" t="s">
        <v>6110</v>
      </c>
      <c r="AD1013" s="1" t="s">
        <v>45</v>
      </c>
      <c r="AE1013" s="1" t="s">
        <v>852</v>
      </c>
      <c r="AF1013" s="1">
        <v>0</v>
      </c>
      <c r="AG1013" s="1" t="s">
        <v>6111</v>
      </c>
      <c r="AH1013" s="1" t="s">
        <v>42</v>
      </c>
    </row>
    <row r="1014" spans="1:34" hidden="1" x14ac:dyDescent="0.25">
      <c r="A1014" s="1" t="s">
        <v>6112</v>
      </c>
      <c r="B1014" s="1" t="s">
        <v>6113</v>
      </c>
      <c r="C1014" s="1" t="s">
        <v>77</v>
      </c>
      <c r="D1014" s="1" t="s">
        <v>6114</v>
      </c>
      <c r="E1014" s="1" t="s">
        <v>6115</v>
      </c>
      <c r="F1014" s="1" t="s">
        <v>5908</v>
      </c>
      <c r="G1014" s="5" t="s">
        <v>222</v>
      </c>
      <c r="H1014" s="1">
        <v>2009</v>
      </c>
      <c r="I1014" s="1" t="s">
        <v>237</v>
      </c>
      <c r="J1014" s="2"/>
      <c r="K1014" s="2">
        <v>1</v>
      </c>
      <c r="L1014" s="2" t="s">
        <v>42</v>
      </c>
      <c r="M1014" s="2" t="s">
        <v>42</v>
      </c>
      <c r="N1014" s="2">
        <v>1</v>
      </c>
      <c r="O1014" s="2" t="s">
        <v>42</v>
      </c>
      <c r="P1014" s="2" t="s">
        <v>43</v>
      </c>
      <c r="Q1014" s="2">
        <v>0</v>
      </c>
      <c r="R1014" s="2" t="s">
        <v>42</v>
      </c>
      <c r="S1014" s="2" t="s">
        <v>42</v>
      </c>
      <c r="T1014" s="2">
        <v>1</v>
      </c>
      <c r="U1014" s="2" t="s">
        <v>42</v>
      </c>
      <c r="V1014" s="2" t="s">
        <v>42</v>
      </c>
      <c r="W1014" s="2">
        <v>1</v>
      </c>
      <c r="X1014" s="2" t="s">
        <v>42</v>
      </c>
      <c r="Y1014" s="2" t="s">
        <v>42</v>
      </c>
      <c r="Z1014" s="1">
        <v>0</v>
      </c>
      <c r="AA1014" s="1" t="s">
        <v>42</v>
      </c>
      <c r="AB1014" s="1" t="s">
        <v>42</v>
      </c>
      <c r="AC1014" s="1" t="s">
        <v>6116</v>
      </c>
      <c r="AD1014" s="1" t="s">
        <v>399</v>
      </c>
      <c r="AE1014" s="1" t="s">
        <v>6117</v>
      </c>
      <c r="AF1014" s="1">
        <v>0</v>
      </c>
      <c r="AG1014" s="1" t="s">
        <v>100</v>
      </c>
      <c r="AH1014" s="1" t="s">
        <v>42</v>
      </c>
    </row>
    <row r="1015" spans="1:34" hidden="1" x14ac:dyDescent="0.25">
      <c r="A1015" s="1" t="s">
        <v>6118</v>
      </c>
      <c r="B1015" s="1" t="s">
        <v>6119</v>
      </c>
      <c r="C1015" s="1" t="s">
        <v>36</v>
      </c>
      <c r="D1015" s="1" t="s">
        <v>6120</v>
      </c>
      <c r="E1015" s="1" t="s">
        <v>6121</v>
      </c>
      <c r="F1015" s="1" t="s">
        <v>562</v>
      </c>
      <c r="G1015" s="5" t="s">
        <v>152</v>
      </c>
      <c r="H1015" s="1">
        <v>2019</v>
      </c>
      <c r="I1015" s="1" t="s">
        <v>563</v>
      </c>
      <c r="J1015" s="2"/>
      <c r="K1015" s="2">
        <v>1</v>
      </c>
      <c r="L1015" s="2" t="s">
        <v>42</v>
      </c>
      <c r="M1015" s="2" t="s">
        <v>42</v>
      </c>
      <c r="N1015" s="2" t="s">
        <v>42</v>
      </c>
      <c r="O1015" s="2" t="s">
        <v>42</v>
      </c>
      <c r="P1015" s="2" t="s">
        <v>43</v>
      </c>
      <c r="Q1015" s="2" t="s">
        <v>42</v>
      </c>
      <c r="R1015" s="2" t="s">
        <v>42</v>
      </c>
      <c r="S1015" s="2" t="s">
        <v>42</v>
      </c>
      <c r="T1015" s="2" t="s">
        <v>42</v>
      </c>
      <c r="U1015" s="2" t="s">
        <v>42</v>
      </c>
      <c r="V1015" s="2" t="s">
        <v>42</v>
      </c>
      <c r="W1015" s="2" t="s">
        <v>42</v>
      </c>
      <c r="X1015" s="2" t="s">
        <v>42</v>
      </c>
      <c r="Y1015" s="2" t="s">
        <v>42</v>
      </c>
      <c r="Z1015" s="1" t="s">
        <v>42</v>
      </c>
      <c r="AA1015" s="1" t="s">
        <v>42</v>
      </c>
      <c r="AB1015" s="1" t="s">
        <v>42</v>
      </c>
      <c r="AC1015" s="1" t="s">
        <v>6122</v>
      </c>
      <c r="AD1015" s="1" t="s">
        <v>292</v>
      </c>
      <c r="AE1015" s="1" t="s">
        <v>448</v>
      </c>
      <c r="AF1015" s="1">
        <v>0</v>
      </c>
      <c r="AG1015" s="1"/>
      <c r="AH1015" s="1" t="s">
        <v>42</v>
      </c>
    </row>
    <row r="1016" spans="1:34" hidden="1" x14ac:dyDescent="0.25">
      <c r="A1016" s="1" t="s">
        <v>6123</v>
      </c>
      <c r="B1016" s="1" t="s">
        <v>6124</v>
      </c>
      <c r="C1016" s="1" t="s">
        <v>36</v>
      </c>
      <c r="D1016" s="1" t="s">
        <v>6125</v>
      </c>
      <c r="E1016" s="1" t="s">
        <v>6126</v>
      </c>
      <c r="F1016" s="1" t="s">
        <v>1009</v>
      </c>
      <c r="G1016" s="5" t="s">
        <v>461</v>
      </c>
      <c r="H1016" s="1">
        <v>2010</v>
      </c>
      <c r="I1016" s="1" t="s">
        <v>258</v>
      </c>
      <c r="J1016" s="2"/>
      <c r="K1016" s="2">
        <v>1</v>
      </c>
      <c r="L1016" s="2" t="s">
        <v>42</v>
      </c>
      <c r="M1016" s="2" t="s">
        <v>42</v>
      </c>
      <c r="N1016" s="2">
        <v>0</v>
      </c>
      <c r="O1016" s="2" t="s">
        <v>42</v>
      </c>
      <c r="P1016" s="2" t="s">
        <v>43</v>
      </c>
      <c r="Q1016" s="2">
        <v>1</v>
      </c>
      <c r="R1016" s="2" t="s">
        <v>42</v>
      </c>
      <c r="S1016" s="2" t="s">
        <v>42</v>
      </c>
      <c r="T1016" s="2">
        <v>0</v>
      </c>
      <c r="U1016" s="2" t="s">
        <v>42</v>
      </c>
      <c r="V1016" s="2" t="s">
        <v>42</v>
      </c>
      <c r="W1016" s="2">
        <v>0</v>
      </c>
      <c r="X1016" s="2" t="s">
        <v>42</v>
      </c>
      <c r="Y1016" s="2" t="s">
        <v>42</v>
      </c>
      <c r="Z1016" s="1">
        <v>1</v>
      </c>
      <c r="AA1016" s="1" t="s">
        <v>42</v>
      </c>
      <c r="AB1016" s="1" t="s">
        <v>42</v>
      </c>
      <c r="AC1016" s="1" t="s">
        <v>6127</v>
      </c>
      <c r="AD1016" s="1" t="s">
        <v>292</v>
      </c>
      <c r="AE1016" s="1" t="s">
        <v>292</v>
      </c>
      <c r="AF1016" s="1">
        <v>0</v>
      </c>
      <c r="AG1016" s="1" t="s">
        <v>191</v>
      </c>
      <c r="AH1016" s="1" t="s">
        <v>42</v>
      </c>
    </row>
    <row r="1017" spans="1:34" hidden="1" x14ac:dyDescent="0.25">
      <c r="A1017" s="1" t="s">
        <v>6128</v>
      </c>
      <c r="B1017" s="1" t="s">
        <v>6129</v>
      </c>
      <c r="C1017" s="1" t="s">
        <v>103</v>
      </c>
      <c r="D1017" s="1" t="s">
        <v>6130</v>
      </c>
      <c r="E1017" s="1" t="s">
        <v>6131</v>
      </c>
      <c r="F1017" s="1" t="s">
        <v>6132</v>
      </c>
      <c r="G1017" s="5" t="s">
        <v>96</v>
      </c>
      <c r="H1017" s="1">
        <v>2007</v>
      </c>
      <c r="I1017" s="1" t="s">
        <v>163</v>
      </c>
      <c r="J1017" s="2"/>
      <c r="K1017" s="2">
        <v>1</v>
      </c>
      <c r="L1017" s="2" t="s">
        <v>42</v>
      </c>
      <c r="M1017" s="2" t="s">
        <v>42</v>
      </c>
      <c r="N1017" s="2">
        <v>1</v>
      </c>
      <c r="O1017" s="2" t="s">
        <v>42</v>
      </c>
      <c r="P1017" s="2" t="s">
        <v>43</v>
      </c>
      <c r="Q1017" s="2">
        <v>0</v>
      </c>
      <c r="R1017" s="2" t="s">
        <v>42</v>
      </c>
      <c r="S1017" s="2" t="s">
        <v>42</v>
      </c>
      <c r="T1017" s="2">
        <v>1</v>
      </c>
      <c r="U1017" s="2" t="s">
        <v>42</v>
      </c>
      <c r="V1017" s="2" t="s">
        <v>42</v>
      </c>
      <c r="W1017" s="2">
        <v>0</v>
      </c>
      <c r="X1017" s="2" t="s">
        <v>42</v>
      </c>
      <c r="Y1017" s="2" t="s">
        <v>42</v>
      </c>
      <c r="Z1017" s="1">
        <v>1</v>
      </c>
      <c r="AA1017" s="1" t="s">
        <v>42</v>
      </c>
      <c r="AB1017" s="1" t="s">
        <v>42</v>
      </c>
      <c r="AC1017" s="1" t="s">
        <v>6133</v>
      </c>
      <c r="AD1017" s="1" t="s">
        <v>88</v>
      </c>
      <c r="AE1017" s="1" t="s">
        <v>2453</v>
      </c>
      <c r="AF1017" s="1" t="s">
        <v>100</v>
      </c>
      <c r="AG1017" s="1" t="s">
        <v>1098</v>
      </c>
      <c r="AH1017" s="1" t="s">
        <v>42</v>
      </c>
    </row>
    <row r="1018" spans="1:34" hidden="1" x14ac:dyDescent="0.25">
      <c r="A1018" s="1" t="s">
        <v>6134</v>
      </c>
      <c r="B1018" s="1" t="s">
        <v>6135</v>
      </c>
      <c r="C1018" s="1" t="s">
        <v>286</v>
      </c>
      <c r="D1018" s="1" t="s">
        <v>6136</v>
      </c>
      <c r="E1018" s="1" t="s">
        <v>6137</v>
      </c>
      <c r="F1018" s="1" t="s">
        <v>1604</v>
      </c>
      <c r="G1018" s="5" t="s">
        <v>96</v>
      </c>
      <c r="H1018" s="1">
        <v>2007</v>
      </c>
      <c r="I1018" s="1" t="s">
        <v>563</v>
      </c>
      <c r="J1018" s="2"/>
      <c r="K1018" s="2">
        <v>1</v>
      </c>
      <c r="L1018" s="2" t="s">
        <v>42</v>
      </c>
      <c r="M1018" s="2" t="s">
        <v>42</v>
      </c>
      <c r="N1018" s="2">
        <v>0</v>
      </c>
      <c r="O1018" s="2" t="s">
        <v>42</v>
      </c>
      <c r="P1018" s="2" t="s">
        <v>43</v>
      </c>
      <c r="Q1018" s="2">
        <v>1</v>
      </c>
      <c r="R1018" s="2" t="s">
        <v>42</v>
      </c>
      <c r="S1018" s="2" t="s">
        <v>42</v>
      </c>
      <c r="T1018" s="2">
        <v>0</v>
      </c>
      <c r="U1018" s="2" t="s">
        <v>42</v>
      </c>
      <c r="V1018" s="2" t="s">
        <v>42</v>
      </c>
      <c r="W1018" s="2">
        <v>0</v>
      </c>
      <c r="X1018" s="2" t="s">
        <v>42</v>
      </c>
      <c r="Y1018" s="2" t="s">
        <v>42</v>
      </c>
      <c r="Z1018" s="1">
        <v>0</v>
      </c>
      <c r="AA1018" s="1" t="s">
        <v>42</v>
      </c>
      <c r="AB1018" s="1" t="s">
        <v>42</v>
      </c>
      <c r="AC1018" s="1" t="s">
        <v>6138</v>
      </c>
      <c r="AD1018" s="1" t="s">
        <v>65</v>
      </c>
      <c r="AE1018" s="1" t="s">
        <v>986</v>
      </c>
      <c r="AF1018" s="1">
        <v>0</v>
      </c>
      <c r="AG1018" s="1" t="s">
        <v>1098</v>
      </c>
      <c r="AH1018" s="1" t="s">
        <v>42</v>
      </c>
    </row>
    <row r="1019" spans="1:34" hidden="1" x14ac:dyDescent="0.25">
      <c r="A1019" s="1" t="s">
        <v>6139</v>
      </c>
      <c r="B1019" s="1" t="s">
        <v>6140</v>
      </c>
      <c r="C1019" s="1" t="s">
        <v>50</v>
      </c>
      <c r="D1019" s="1" t="s">
        <v>6141</v>
      </c>
      <c r="E1019" s="1" t="s">
        <v>6142</v>
      </c>
      <c r="F1019" s="1" t="s">
        <v>133</v>
      </c>
      <c r="G1019" s="5" t="s">
        <v>124</v>
      </c>
      <c r="H1019" s="1">
        <v>2006</v>
      </c>
      <c r="I1019" s="1" t="s">
        <v>134</v>
      </c>
      <c r="J1019" s="2"/>
      <c r="K1019" s="2">
        <v>1</v>
      </c>
      <c r="L1019" s="2" t="s">
        <v>42</v>
      </c>
      <c r="M1019" s="2" t="s">
        <v>42</v>
      </c>
      <c r="N1019" s="2">
        <v>0</v>
      </c>
      <c r="O1019" s="2" t="s">
        <v>42</v>
      </c>
      <c r="P1019" s="2" t="s">
        <v>43</v>
      </c>
      <c r="Q1019" s="2">
        <v>1</v>
      </c>
      <c r="R1019" s="2" t="s">
        <v>42</v>
      </c>
      <c r="S1019" s="2" t="s">
        <v>42</v>
      </c>
      <c r="T1019" s="2">
        <v>0</v>
      </c>
      <c r="U1019" s="2" t="s">
        <v>42</v>
      </c>
      <c r="V1019" s="2" t="s">
        <v>42</v>
      </c>
      <c r="W1019" s="2">
        <v>0</v>
      </c>
      <c r="X1019" s="2" t="s">
        <v>42</v>
      </c>
      <c r="Y1019" s="2" t="s">
        <v>42</v>
      </c>
      <c r="Z1019" s="1">
        <v>0</v>
      </c>
      <c r="AA1019" s="1" t="s">
        <v>42</v>
      </c>
      <c r="AB1019" s="1" t="s">
        <v>42</v>
      </c>
      <c r="AC1019" s="1" t="s">
        <v>6143</v>
      </c>
      <c r="AD1019" s="1" t="s">
        <v>98</v>
      </c>
      <c r="AE1019" s="1" t="s">
        <v>190</v>
      </c>
      <c r="AF1019" s="1" t="s">
        <v>100</v>
      </c>
      <c r="AG1019" s="1"/>
      <c r="AH1019" s="1" t="s">
        <v>42</v>
      </c>
    </row>
    <row r="1020" spans="1:34" hidden="1" x14ac:dyDescent="0.25">
      <c r="A1020" s="1" t="s">
        <v>6144</v>
      </c>
      <c r="B1020" s="1" t="s">
        <v>6145</v>
      </c>
      <c r="C1020" s="1" t="s">
        <v>36</v>
      </c>
      <c r="D1020" s="1" t="s">
        <v>6146</v>
      </c>
      <c r="E1020" s="1" t="s">
        <v>6147</v>
      </c>
      <c r="F1020" s="1" t="s">
        <v>6148</v>
      </c>
      <c r="G1020" s="5" t="s">
        <v>324</v>
      </c>
      <c r="H1020" s="1">
        <v>2018</v>
      </c>
      <c r="I1020" s="1">
        <v>0</v>
      </c>
      <c r="J1020" s="2"/>
      <c r="K1020" s="2">
        <v>1</v>
      </c>
      <c r="L1020" s="2" t="s">
        <v>42</v>
      </c>
      <c r="M1020" s="2" t="s">
        <v>42</v>
      </c>
      <c r="N1020" s="2" t="s">
        <v>42</v>
      </c>
      <c r="O1020" s="2" t="s">
        <v>42</v>
      </c>
      <c r="P1020" s="2" t="s">
        <v>43</v>
      </c>
      <c r="Q1020" s="2">
        <v>1</v>
      </c>
      <c r="R1020" s="2" t="s">
        <v>42</v>
      </c>
      <c r="S1020" s="2" t="s">
        <v>42</v>
      </c>
      <c r="T1020" s="2" t="s">
        <v>42</v>
      </c>
      <c r="U1020" s="2" t="s">
        <v>42</v>
      </c>
      <c r="V1020" s="2" t="s">
        <v>42</v>
      </c>
      <c r="W1020" s="2" t="s">
        <v>42</v>
      </c>
      <c r="X1020" s="2" t="s">
        <v>42</v>
      </c>
      <c r="Y1020" s="2" t="s">
        <v>42</v>
      </c>
      <c r="Z1020" s="1" t="s">
        <v>42</v>
      </c>
      <c r="AA1020" s="1" t="s">
        <v>42</v>
      </c>
      <c r="AB1020" s="1" t="s">
        <v>42</v>
      </c>
      <c r="AC1020" s="1" t="s">
        <v>6149</v>
      </c>
      <c r="AD1020" s="1" t="s">
        <v>65</v>
      </c>
      <c r="AE1020" s="1" t="s">
        <v>470</v>
      </c>
      <c r="AF1020" s="1">
        <v>0</v>
      </c>
      <c r="AG1020" s="1" t="s">
        <v>191</v>
      </c>
      <c r="AH1020" s="1" t="s">
        <v>42</v>
      </c>
    </row>
    <row r="1021" spans="1:34" hidden="1" x14ac:dyDescent="0.25">
      <c r="A1021" s="1" t="s">
        <v>6150</v>
      </c>
      <c r="B1021" s="1" t="s">
        <v>6151</v>
      </c>
      <c r="C1021" s="1" t="s">
        <v>103</v>
      </c>
      <c r="D1021" s="1" t="s">
        <v>6152</v>
      </c>
      <c r="E1021" s="1" t="s">
        <v>6153</v>
      </c>
      <c r="F1021" s="1" t="s">
        <v>1207</v>
      </c>
      <c r="G1021" s="5" t="s">
        <v>636</v>
      </c>
      <c r="H1021" s="1">
        <v>2006</v>
      </c>
      <c r="I1021" s="1" t="s">
        <v>628</v>
      </c>
      <c r="J1021" s="2"/>
      <c r="K1021" s="2">
        <v>1</v>
      </c>
      <c r="L1021" s="2" t="s">
        <v>42</v>
      </c>
      <c r="M1021" s="2" t="s">
        <v>42</v>
      </c>
      <c r="N1021" s="2">
        <v>1</v>
      </c>
      <c r="O1021" s="2" t="s">
        <v>42</v>
      </c>
      <c r="P1021" s="2" t="s">
        <v>43</v>
      </c>
      <c r="Q1021" s="2">
        <v>0</v>
      </c>
      <c r="R1021" s="2" t="s">
        <v>42</v>
      </c>
      <c r="S1021" s="2" t="s">
        <v>42</v>
      </c>
      <c r="T1021" s="2">
        <v>0</v>
      </c>
      <c r="U1021" s="2" t="s">
        <v>42</v>
      </c>
      <c r="V1021" s="2" t="s">
        <v>42</v>
      </c>
      <c r="W1021" s="2">
        <v>0</v>
      </c>
      <c r="X1021" s="2" t="s">
        <v>42</v>
      </c>
      <c r="Y1021" s="2" t="s">
        <v>42</v>
      </c>
      <c r="Z1021" s="1">
        <v>0</v>
      </c>
      <c r="AA1021" s="1" t="s">
        <v>42</v>
      </c>
      <c r="AB1021" s="1" t="s">
        <v>42</v>
      </c>
      <c r="AC1021" s="1" t="s">
        <v>6154</v>
      </c>
      <c r="AD1021" s="1" t="s">
        <v>399</v>
      </c>
      <c r="AE1021" s="1" t="s">
        <v>3839</v>
      </c>
      <c r="AF1021" s="1" t="s">
        <v>100</v>
      </c>
      <c r="AG1021" s="1"/>
      <c r="AH1021" s="1" t="s">
        <v>42</v>
      </c>
    </row>
    <row r="1022" spans="1:34" hidden="1" x14ac:dyDescent="0.25">
      <c r="A1022" s="1" t="s">
        <v>6155</v>
      </c>
      <c r="B1022" s="1" t="s">
        <v>6156</v>
      </c>
      <c r="C1022" s="1" t="s">
        <v>50</v>
      </c>
      <c r="D1022" s="1" t="s">
        <v>6157</v>
      </c>
      <c r="E1022" s="1" t="s">
        <v>6158</v>
      </c>
      <c r="F1022" s="1" t="s">
        <v>6159</v>
      </c>
      <c r="G1022" s="5" t="s">
        <v>152</v>
      </c>
      <c r="H1022" s="1">
        <v>2019</v>
      </c>
      <c r="I1022" s="1" t="s">
        <v>1287</v>
      </c>
      <c r="J1022" s="2"/>
      <c r="K1022" s="2">
        <v>1</v>
      </c>
      <c r="L1022" s="2" t="s">
        <v>42</v>
      </c>
      <c r="M1022" s="2" t="s">
        <v>42</v>
      </c>
      <c r="N1022" s="2" t="s">
        <v>42</v>
      </c>
      <c r="O1022" s="2" t="s">
        <v>42</v>
      </c>
      <c r="P1022" s="2" t="s">
        <v>43</v>
      </c>
      <c r="Q1022" s="2">
        <v>1</v>
      </c>
      <c r="R1022" s="2" t="s">
        <v>42</v>
      </c>
      <c r="S1022" s="2" t="s">
        <v>42</v>
      </c>
      <c r="T1022" s="2" t="s">
        <v>42</v>
      </c>
      <c r="U1022" s="2" t="s">
        <v>42</v>
      </c>
      <c r="V1022" s="2" t="s">
        <v>42</v>
      </c>
      <c r="W1022" s="2" t="s">
        <v>42</v>
      </c>
      <c r="X1022" s="2" t="s">
        <v>42</v>
      </c>
      <c r="Y1022" s="2" t="s">
        <v>42</v>
      </c>
      <c r="Z1022" s="1">
        <v>1</v>
      </c>
      <c r="AA1022" s="1" t="s">
        <v>42</v>
      </c>
      <c r="AB1022" s="1" t="s">
        <v>42</v>
      </c>
      <c r="AC1022" s="1" t="s">
        <v>6160</v>
      </c>
      <c r="AD1022" s="1" t="s">
        <v>45</v>
      </c>
      <c r="AE1022" s="1" t="s">
        <v>812</v>
      </c>
      <c r="AF1022" s="1">
        <v>0</v>
      </c>
      <c r="AG1022" s="1" t="s">
        <v>191</v>
      </c>
      <c r="AH1022" s="1" t="s">
        <v>42</v>
      </c>
    </row>
    <row r="1023" spans="1:34" hidden="1" x14ac:dyDescent="0.25">
      <c r="A1023" s="1" t="s">
        <v>6161</v>
      </c>
      <c r="B1023" s="1" t="s">
        <v>6162</v>
      </c>
      <c r="C1023" s="1" t="s">
        <v>50</v>
      </c>
      <c r="D1023" s="1" t="s">
        <v>6163</v>
      </c>
      <c r="E1023" s="1" t="s">
        <v>6164</v>
      </c>
      <c r="F1023" s="1" t="s">
        <v>2161</v>
      </c>
      <c r="G1023" s="5" t="s">
        <v>437</v>
      </c>
      <c r="H1023" s="1">
        <v>2006</v>
      </c>
      <c r="I1023" s="1" t="s">
        <v>1220</v>
      </c>
      <c r="J1023" s="2"/>
      <c r="K1023" s="2">
        <v>1</v>
      </c>
      <c r="L1023" s="2" t="s">
        <v>42</v>
      </c>
      <c r="M1023" s="2" t="s">
        <v>42</v>
      </c>
      <c r="N1023" s="2">
        <v>0</v>
      </c>
      <c r="O1023" s="2" t="s">
        <v>42</v>
      </c>
      <c r="P1023" s="2" t="s">
        <v>43</v>
      </c>
      <c r="Q1023" s="2">
        <v>1</v>
      </c>
      <c r="R1023" s="2" t="s">
        <v>42</v>
      </c>
      <c r="S1023" s="2" t="s">
        <v>42</v>
      </c>
      <c r="T1023" s="2">
        <v>0</v>
      </c>
      <c r="U1023" s="2" t="s">
        <v>42</v>
      </c>
      <c r="V1023" s="2" t="s">
        <v>42</v>
      </c>
      <c r="W1023" s="2">
        <v>0</v>
      </c>
      <c r="X1023" s="2" t="s">
        <v>42</v>
      </c>
      <c r="Y1023" s="2" t="s">
        <v>42</v>
      </c>
      <c r="Z1023" s="1">
        <v>1</v>
      </c>
      <c r="AA1023" s="1" t="s">
        <v>42</v>
      </c>
      <c r="AB1023" s="1" t="s">
        <v>42</v>
      </c>
      <c r="AC1023" s="1" t="s">
        <v>6165</v>
      </c>
      <c r="AD1023" s="1" t="s">
        <v>45</v>
      </c>
      <c r="AE1023" s="1" t="s">
        <v>819</v>
      </c>
      <c r="AF1023" s="1" t="s">
        <v>100</v>
      </c>
      <c r="AG1023" s="1" t="s">
        <v>1638</v>
      </c>
      <c r="AH1023" s="1" t="s">
        <v>42</v>
      </c>
    </row>
    <row r="1024" spans="1:34" hidden="1" x14ac:dyDescent="0.25">
      <c r="A1024" s="1" t="s">
        <v>6166</v>
      </c>
      <c r="B1024" s="1" t="s">
        <v>6167</v>
      </c>
      <c r="C1024" s="1" t="s">
        <v>286</v>
      </c>
      <c r="D1024" s="1" t="s">
        <v>6168</v>
      </c>
      <c r="E1024" s="1" t="s">
        <v>6169</v>
      </c>
      <c r="F1024" s="1" t="s">
        <v>6170</v>
      </c>
      <c r="G1024" s="5" t="s">
        <v>1129</v>
      </c>
      <c r="H1024" s="1">
        <v>2006</v>
      </c>
      <c r="I1024" s="1" t="s">
        <v>1023</v>
      </c>
      <c r="J1024" s="2"/>
      <c r="K1024" s="2">
        <v>1</v>
      </c>
      <c r="L1024" s="2" t="s">
        <v>42</v>
      </c>
      <c r="M1024" s="2" t="s">
        <v>42</v>
      </c>
      <c r="N1024" s="2">
        <v>0</v>
      </c>
      <c r="O1024" s="2" t="s">
        <v>42</v>
      </c>
      <c r="P1024" s="2" t="s">
        <v>43</v>
      </c>
      <c r="Q1024" s="2">
        <v>1</v>
      </c>
      <c r="R1024" s="2" t="s">
        <v>42</v>
      </c>
      <c r="S1024" s="2" t="s">
        <v>42</v>
      </c>
      <c r="T1024" s="2">
        <v>0</v>
      </c>
      <c r="U1024" s="2" t="s">
        <v>42</v>
      </c>
      <c r="V1024" s="2" t="s">
        <v>42</v>
      </c>
      <c r="W1024" s="2">
        <v>0</v>
      </c>
      <c r="X1024" s="2" t="s">
        <v>42</v>
      </c>
      <c r="Y1024" s="2" t="s">
        <v>42</v>
      </c>
      <c r="Z1024" s="1">
        <v>1</v>
      </c>
      <c r="AA1024" s="1" t="s">
        <v>42</v>
      </c>
      <c r="AB1024" s="1" t="s">
        <v>42</v>
      </c>
      <c r="AC1024" s="1" t="s">
        <v>6171</v>
      </c>
      <c r="AD1024" s="1" t="s">
        <v>45</v>
      </c>
      <c r="AE1024" s="1" t="s">
        <v>978</v>
      </c>
      <c r="AF1024" s="1">
        <v>0</v>
      </c>
      <c r="AG1024" s="1"/>
      <c r="AH1024" s="1" t="s">
        <v>42</v>
      </c>
    </row>
    <row r="1025" spans="1:34" hidden="1" x14ac:dyDescent="0.25">
      <c r="A1025" s="1" t="s">
        <v>6172</v>
      </c>
      <c r="B1025" s="1" t="s">
        <v>6173</v>
      </c>
      <c r="C1025" s="1" t="s">
        <v>286</v>
      </c>
      <c r="D1025" s="1" t="s">
        <v>6174</v>
      </c>
      <c r="E1025" s="1" t="s">
        <v>6175</v>
      </c>
      <c r="F1025" s="1" t="s">
        <v>4045</v>
      </c>
      <c r="G1025" s="5" t="s">
        <v>107</v>
      </c>
      <c r="H1025" s="1">
        <v>2013</v>
      </c>
      <c r="I1025" s="1" t="s">
        <v>170</v>
      </c>
      <c r="J1025" s="2"/>
      <c r="K1025" s="2">
        <v>1</v>
      </c>
      <c r="L1025" s="2" t="s">
        <v>42</v>
      </c>
      <c r="M1025" s="2" t="s">
        <v>42</v>
      </c>
      <c r="N1025" s="2">
        <v>0</v>
      </c>
      <c r="O1025" s="2" t="s">
        <v>42</v>
      </c>
      <c r="P1025" s="2" t="s">
        <v>43</v>
      </c>
      <c r="Q1025" s="2">
        <v>1</v>
      </c>
      <c r="R1025" s="2" t="s">
        <v>42</v>
      </c>
      <c r="S1025" s="2" t="s">
        <v>42</v>
      </c>
      <c r="T1025" s="2">
        <v>0</v>
      </c>
      <c r="U1025" s="2" t="s">
        <v>42</v>
      </c>
      <c r="V1025" s="2" t="s">
        <v>42</v>
      </c>
      <c r="W1025" s="2">
        <v>0</v>
      </c>
      <c r="X1025" s="2" t="s">
        <v>42</v>
      </c>
      <c r="Y1025" s="2" t="s">
        <v>42</v>
      </c>
      <c r="Z1025" s="1">
        <v>0</v>
      </c>
      <c r="AA1025" s="1" t="s">
        <v>42</v>
      </c>
      <c r="AB1025" s="1" t="s">
        <v>42</v>
      </c>
      <c r="AC1025" s="1" t="s">
        <v>6176</v>
      </c>
      <c r="AD1025" s="1" t="s">
        <v>292</v>
      </c>
      <c r="AE1025" s="1" t="s">
        <v>293</v>
      </c>
      <c r="AF1025" s="1">
        <v>0</v>
      </c>
      <c r="AG1025" s="1"/>
      <c r="AH1025" s="1" t="s">
        <v>42</v>
      </c>
    </row>
    <row r="1026" spans="1:34" hidden="1" x14ac:dyDescent="0.25">
      <c r="A1026" s="1" t="s">
        <v>6177</v>
      </c>
      <c r="B1026" s="1" t="s">
        <v>6178</v>
      </c>
      <c r="C1026" s="1" t="s">
        <v>286</v>
      </c>
      <c r="D1026" s="1" t="s">
        <v>6179</v>
      </c>
      <c r="E1026" s="1" t="s">
        <v>6180</v>
      </c>
      <c r="F1026" s="1" t="s">
        <v>4045</v>
      </c>
      <c r="G1026" s="5" t="s">
        <v>107</v>
      </c>
      <c r="H1026" s="1">
        <v>2015</v>
      </c>
      <c r="I1026" s="1" t="s">
        <v>170</v>
      </c>
      <c r="J1026" s="2"/>
      <c r="K1026" s="2">
        <v>1</v>
      </c>
      <c r="L1026" s="2" t="s">
        <v>42</v>
      </c>
      <c r="M1026" s="2" t="s">
        <v>42</v>
      </c>
      <c r="N1026" s="2">
        <v>0</v>
      </c>
      <c r="O1026" s="2" t="s">
        <v>42</v>
      </c>
      <c r="P1026" s="2" t="s">
        <v>43</v>
      </c>
      <c r="Q1026" s="2">
        <v>1</v>
      </c>
      <c r="R1026" s="2" t="s">
        <v>42</v>
      </c>
      <c r="S1026" s="2" t="s">
        <v>42</v>
      </c>
      <c r="T1026" s="2">
        <v>0</v>
      </c>
      <c r="U1026" s="2" t="s">
        <v>42</v>
      </c>
      <c r="V1026" s="2" t="s">
        <v>42</v>
      </c>
      <c r="W1026" s="2">
        <v>0</v>
      </c>
      <c r="X1026" s="2" t="s">
        <v>42</v>
      </c>
      <c r="Y1026" s="2" t="s">
        <v>42</v>
      </c>
      <c r="Z1026" s="1">
        <v>0</v>
      </c>
      <c r="AA1026" s="1" t="s">
        <v>42</v>
      </c>
      <c r="AB1026" s="1" t="s">
        <v>42</v>
      </c>
      <c r="AC1026" s="1" t="s">
        <v>6181</v>
      </c>
      <c r="AD1026" s="1" t="s">
        <v>98</v>
      </c>
      <c r="AE1026" s="1" t="s">
        <v>2042</v>
      </c>
      <c r="AF1026" s="1">
        <v>0</v>
      </c>
      <c r="AG1026" s="1"/>
      <c r="AH1026" s="1" t="s">
        <v>42</v>
      </c>
    </row>
    <row r="1027" spans="1:34" hidden="1" x14ac:dyDescent="0.25">
      <c r="A1027" s="1" t="s">
        <v>6182</v>
      </c>
      <c r="B1027" s="1" t="s">
        <v>6183</v>
      </c>
      <c r="C1027" s="1" t="s">
        <v>286</v>
      </c>
      <c r="D1027" s="1" t="s">
        <v>6184</v>
      </c>
      <c r="E1027" s="1" t="s">
        <v>6185</v>
      </c>
      <c r="F1027" s="1" t="s">
        <v>688</v>
      </c>
      <c r="G1027" s="5" t="s">
        <v>266</v>
      </c>
      <c r="H1027" s="1">
        <v>2015</v>
      </c>
      <c r="I1027" s="1" t="s">
        <v>54</v>
      </c>
      <c r="J1027" s="2"/>
      <c r="K1027" s="2">
        <v>1</v>
      </c>
      <c r="L1027" s="2" t="s">
        <v>42</v>
      </c>
      <c r="M1027" s="2" t="s">
        <v>42</v>
      </c>
      <c r="N1027" s="2">
        <v>0</v>
      </c>
      <c r="O1027" s="2" t="s">
        <v>42</v>
      </c>
      <c r="P1027" s="2" t="s">
        <v>43</v>
      </c>
      <c r="Q1027" s="2">
        <v>1</v>
      </c>
      <c r="R1027" s="2" t="s">
        <v>42</v>
      </c>
      <c r="S1027" s="2" t="s">
        <v>42</v>
      </c>
      <c r="T1027" s="2">
        <v>0</v>
      </c>
      <c r="U1027" s="2" t="s">
        <v>42</v>
      </c>
      <c r="V1027" s="2" t="s">
        <v>42</v>
      </c>
      <c r="W1027" s="2">
        <v>0</v>
      </c>
      <c r="X1027" s="2" t="s">
        <v>42</v>
      </c>
      <c r="Y1027" s="2" t="s">
        <v>42</v>
      </c>
      <c r="Z1027" s="1">
        <v>0</v>
      </c>
      <c r="AA1027" s="1" t="s">
        <v>42</v>
      </c>
      <c r="AB1027" s="1" t="s">
        <v>42</v>
      </c>
      <c r="AC1027" s="1" t="s">
        <v>6186</v>
      </c>
      <c r="AD1027" s="1" t="s">
        <v>45</v>
      </c>
      <c r="AE1027" s="1" t="s">
        <v>978</v>
      </c>
      <c r="AF1027" s="1">
        <v>0</v>
      </c>
      <c r="AG1027" s="1"/>
      <c r="AH1027" s="1" t="s">
        <v>42</v>
      </c>
    </row>
    <row r="1028" spans="1:34" hidden="1" x14ac:dyDescent="0.25">
      <c r="A1028" s="1" t="s">
        <v>6187</v>
      </c>
      <c r="B1028" s="1" t="s">
        <v>6188</v>
      </c>
      <c r="C1028" s="1" t="s">
        <v>50</v>
      </c>
      <c r="D1028" s="1" t="s">
        <v>6189</v>
      </c>
      <c r="E1028" s="1" t="s">
        <v>6190</v>
      </c>
      <c r="F1028" s="1" t="s">
        <v>553</v>
      </c>
      <c r="G1028" s="5" t="s">
        <v>461</v>
      </c>
      <c r="H1028" s="1">
        <v>2010</v>
      </c>
      <c r="I1028" s="1" t="s">
        <v>1972</v>
      </c>
      <c r="J1028" s="2"/>
      <c r="K1028" s="2">
        <v>1</v>
      </c>
      <c r="L1028" s="2" t="s">
        <v>42</v>
      </c>
      <c r="M1028" s="2" t="s">
        <v>42</v>
      </c>
      <c r="N1028" s="2">
        <v>0</v>
      </c>
      <c r="O1028" s="2" t="s">
        <v>42</v>
      </c>
      <c r="P1028" s="2" t="s">
        <v>43</v>
      </c>
      <c r="Q1028" s="2">
        <v>1</v>
      </c>
      <c r="R1028" s="2" t="s">
        <v>42</v>
      </c>
      <c r="S1028" s="2" t="s">
        <v>42</v>
      </c>
      <c r="T1028" s="2">
        <v>0</v>
      </c>
      <c r="U1028" s="2" t="s">
        <v>42</v>
      </c>
      <c r="V1028" s="2" t="s">
        <v>42</v>
      </c>
      <c r="W1028" s="2">
        <v>0</v>
      </c>
      <c r="X1028" s="2" t="s">
        <v>42</v>
      </c>
      <c r="Y1028" s="2" t="s">
        <v>42</v>
      </c>
      <c r="Z1028" s="1">
        <v>1</v>
      </c>
      <c r="AA1028" s="1" t="s">
        <v>42</v>
      </c>
      <c r="AB1028" s="1" t="s">
        <v>42</v>
      </c>
      <c r="AC1028" s="1" t="s">
        <v>6191</v>
      </c>
      <c r="AD1028" s="1" t="s">
        <v>45</v>
      </c>
      <c r="AE1028" s="1" t="s">
        <v>819</v>
      </c>
      <c r="AF1028" s="1" t="s">
        <v>100</v>
      </c>
      <c r="AG1028" s="1" t="s">
        <v>6192</v>
      </c>
      <c r="AH1028" s="1" t="s">
        <v>42</v>
      </c>
    </row>
    <row r="1029" spans="1:34" hidden="1" x14ac:dyDescent="0.25">
      <c r="A1029" s="1" t="s">
        <v>6198</v>
      </c>
      <c r="B1029" s="1" t="s">
        <v>6199</v>
      </c>
      <c r="C1029" s="1" t="s">
        <v>77</v>
      </c>
      <c r="D1029" s="1" t="s">
        <v>6200</v>
      </c>
      <c r="E1029" s="1" t="s">
        <v>6201</v>
      </c>
      <c r="F1029" s="1" t="s">
        <v>3742</v>
      </c>
      <c r="G1029" s="5" t="s">
        <v>96</v>
      </c>
      <c r="H1029" s="1">
        <v>2007</v>
      </c>
      <c r="I1029" s="1" t="s">
        <v>713</v>
      </c>
      <c r="J1029" s="2"/>
      <c r="K1029" s="2">
        <v>1</v>
      </c>
      <c r="L1029" s="2" t="s">
        <v>42</v>
      </c>
      <c r="M1029" s="2" t="s">
        <v>42</v>
      </c>
      <c r="N1029" s="2">
        <v>1</v>
      </c>
      <c r="O1029" s="2" t="s">
        <v>42</v>
      </c>
      <c r="P1029" s="2" t="s">
        <v>43</v>
      </c>
      <c r="Q1029" s="2">
        <v>0</v>
      </c>
      <c r="R1029" s="2" t="s">
        <v>42</v>
      </c>
      <c r="S1029" s="2" t="s">
        <v>42</v>
      </c>
      <c r="T1029" s="2">
        <v>1</v>
      </c>
      <c r="U1029" s="2" t="s">
        <v>42</v>
      </c>
      <c r="V1029" s="2" t="s">
        <v>42</v>
      </c>
      <c r="W1029" s="2">
        <v>1</v>
      </c>
      <c r="X1029" s="2" t="s">
        <v>42</v>
      </c>
      <c r="Y1029" s="2" t="s">
        <v>42</v>
      </c>
      <c r="Z1029" s="1">
        <v>1</v>
      </c>
      <c r="AA1029" s="1" t="s">
        <v>42</v>
      </c>
      <c r="AB1029" s="1" t="s">
        <v>42</v>
      </c>
      <c r="AC1029" s="1" t="s">
        <v>6202</v>
      </c>
      <c r="AD1029" s="1" t="s">
        <v>88</v>
      </c>
      <c r="AE1029" s="1" t="s">
        <v>382</v>
      </c>
      <c r="AF1029" s="1">
        <v>0</v>
      </c>
      <c r="AG1029" s="1" t="s">
        <v>492</v>
      </c>
      <c r="AH1029" s="1" t="s">
        <v>42</v>
      </c>
    </row>
    <row r="1030" spans="1:34" hidden="1" x14ac:dyDescent="0.25">
      <c r="A1030" s="1" t="s">
        <v>6203</v>
      </c>
      <c r="B1030" s="1" t="s">
        <v>6204</v>
      </c>
      <c r="C1030" s="1" t="s">
        <v>36</v>
      </c>
      <c r="D1030" s="1" t="s">
        <v>6205</v>
      </c>
      <c r="E1030" s="1" t="s">
        <v>6206</v>
      </c>
      <c r="F1030" s="1" t="s">
        <v>1053</v>
      </c>
      <c r="G1030" s="5" t="s">
        <v>643</v>
      </c>
      <c r="H1030" s="1">
        <v>2010</v>
      </c>
      <c r="I1030" s="1" t="s">
        <v>597</v>
      </c>
      <c r="J1030" s="2"/>
      <c r="K1030" s="2">
        <v>1</v>
      </c>
      <c r="L1030" s="2" t="s">
        <v>42</v>
      </c>
      <c r="M1030" s="2" t="s">
        <v>42</v>
      </c>
      <c r="N1030" s="2">
        <v>0</v>
      </c>
      <c r="O1030" s="2" t="s">
        <v>42</v>
      </c>
      <c r="P1030" s="2" t="s">
        <v>43</v>
      </c>
      <c r="Q1030" s="2">
        <v>1</v>
      </c>
      <c r="R1030" s="2" t="s">
        <v>42</v>
      </c>
      <c r="S1030" s="2" t="s">
        <v>42</v>
      </c>
      <c r="T1030" s="2">
        <v>0</v>
      </c>
      <c r="U1030" s="2" t="s">
        <v>42</v>
      </c>
      <c r="V1030" s="2" t="s">
        <v>42</v>
      </c>
      <c r="W1030" s="2">
        <v>0</v>
      </c>
      <c r="X1030" s="2" t="s">
        <v>42</v>
      </c>
      <c r="Y1030" s="2" t="s">
        <v>42</v>
      </c>
      <c r="Z1030" s="1">
        <v>1</v>
      </c>
      <c r="AA1030" s="1" t="s">
        <v>42</v>
      </c>
      <c r="AB1030" s="1" t="s">
        <v>42</v>
      </c>
      <c r="AC1030" s="1" t="s">
        <v>6207</v>
      </c>
      <c r="AD1030" s="1" t="s">
        <v>65</v>
      </c>
      <c r="AE1030" s="1" t="s">
        <v>5699</v>
      </c>
      <c r="AF1030" s="1">
        <v>0</v>
      </c>
      <c r="AG1030" s="1" t="s">
        <v>607</v>
      </c>
      <c r="AH1030" s="1" t="s">
        <v>42</v>
      </c>
    </row>
    <row r="1031" spans="1:34" hidden="1" x14ac:dyDescent="0.25">
      <c r="A1031" s="1" t="s">
        <v>6216</v>
      </c>
      <c r="B1031" s="1" t="s">
        <v>6217</v>
      </c>
      <c r="C1031" s="1" t="s">
        <v>36</v>
      </c>
      <c r="D1031" s="1" t="s">
        <v>6218</v>
      </c>
      <c r="E1031" s="1" t="s">
        <v>6219</v>
      </c>
      <c r="F1031" s="1" t="s">
        <v>39</v>
      </c>
      <c r="G1031" s="5" t="s">
        <v>266</v>
      </c>
      <c r="H1031" s="1">
        <v>2015</v>
      </c>
      <c r="I1031" s="1" t="s">
        <v>41</v>
      </c>
      <c r="J1031" s="2"/>
      <c r="K1031" s="2">
        <v>1</v>
      </c>
      <c r="L1031" s="2" t="s">
        <v>42</v>
      </c>
      <c r="M1031" s="2" t="s">
        <v>42</v>
      </c>
      <c r="N1031" s="2">
        <v>0</v>
      </c>
      <c r="O1031" s="2" t="s">
        <v>42</v>
      </c>
      <c r="P1031" s="2" t="s">
        <v>43</v>
      </c>
      <c r="Q1031" s="2">
        <v>1</v>
      </c>
      <c r="R1031" s="2" t="s">
        <v>42</v>
      </c>
      <c r="S1031" s="2" t="s">
        <v>42</v>
      </c>
      <c r="T1031" s="2">
        <v>0</v>
      </c>
      <c r="U1031" s="2" t="s">
        <v>42</v>
      </c>
      <c r="V1031" s="2" t="s">
        <v>42</v>
      </c>
      <c r="W1031" s="2">
        <v>0</v>
      </c>
      <c r="X1031" s="2" t="s">
        <v>42</v>
      </c>
      <c r="Y1031" s="2" t="s">
        <v>42</v>
      </c>
      <c r="Z1031" s="1">
        <v>1</v>
      </c>
      <c r="AA1031" s="1" t="s">
        <v>42</v>
      </c>
      <c r="AB1031" s="1" t="s">
        <v>42</v>
      </c>
      <c r="AC1031" s="1" t="s">
        <v>6220</v>
      </c>
      <c r="AD1031" s="1" t="s">
        <v>65</v>
      </c>
      <c r="AE1031" s="1" t="s">
        <v>5699</v>
      </c>
      <c r="AF1031" s="1">
        <v>0</v>
      </c>
      <c r="AG1031" s="1" t="s">
        <v>191</v>
      </c>
      <c r="AH1031" s="1" t="s">
        <v>42</v>
      </c>
    </row>
    <row r="1032" spans="1:34" hidden="1" x14ac:dyDescent="0.25">
      <c r="A1032" s="1" t="s">
        <v>6221</v>
      </c>
      <c r="B1032" s="1" t="s">
        <v>6222</v>
      </c>
      <c r="C1032" s="1" t="s">
        <v>36</v>
      </c>
      <c r="D1032" s="1" t="s">
        <v>6223</v>
      </c>
      <c r="E1032" s="1" t="s">
        <v>6224</v>
      </c>
      <c r="F1032" s="1" t="s">
        <v>1418</v>
      </c>
      <c r="G1032" s="5" t="s">
        <v>187</v>
      </c>
      <c r="H1032" s="1">
        <v>2011</v>
      </c>
      <c r="I1032" s="1" t="s">
        <v>348</v>
      </c>
      <c r="J1032" s="2"/>
      <c r="K1032" s="2">
        <v>1</v>
      </c>
      <c r="L1032" s="2" t="s">
        <v>42</v>
      </c>
      <c r="M1032" s="2" t="s">
        <v>42</v>
      </c>
      <c r="N1032" s="2">
        <v>0</v>
      </c>
      <c r="O1032" s="2" t="s">
        <v>42</v>
      </c>
      <c r="P1032" s="2" t="s">
        <v>43</v>
      </c>
      <c r="Q1032" s="2">
        <v>1</v>
      </c>
      <c r="R1032" s="2" t="s">
        <v>42</v>
      </c>
      <c r="S1032" s="2" t="s">
        <v>42</v>
      </c>
      <c r="T1032" s="2">
        <v>0</v>
      </c>
      <c r="U1032" s="2" t="s">
        <v>42</v>
      </c>
      <c r="V1032" s="2" t="s">
        <v>42</v>
      </c>
      <c r="W1032" s="2">
        <v>0</v>
      </c>
      <c r="X1032" s="2" t="s">
        <v>42</v>
      </c>
      <c r="Y1032" s="2" t="s">
        <v>42</v>
      </c>
      <c r="Z1032" s="1">
        <v>1</v>
      </c>
      <c r="AA1032" s="1" t="s">
        <v>42</v>
      </c>
      <c r="AB1032" s="1" t="s">
        <v>42</v>
      </c>
      <c r="AC1032" s="1" t="s">
        <v>6225</v>
      </c>
      <c r="AD1032" s="1" t="s">
        <v>250</v>
      </c>
      <c r="AE1032" s="1" t="s">
        <v>251</v>
      </c>
      <c r="AF1032" s="1">
        <v>0</v>
      </c>
      <c r="AG1032" s="1" t="s">
        <v>128</v>
      </c>
      <c r="AH1032" s="1" t="s">
        <v>42</v>
      </c>
    </row>
    <row r="1033" spans="1:34" hidden="1" x14ac:dyDescent="0.25">
      <c r="A1033" s="1" t="s">
        <v>6226</v>
      </c>
      <c r="B1033" s="1" t="s">
        <v>6227</v>
      </c>
      <c r="C1033" s="1" t="s">
        <v>50</v>
      </c>
      <c r="D1033" s="1" t="s">
        <v>6228</v>
      </c>
      <c r="E1033" s="1" t="s">
        <v>6229</v>
      </c>
      <c r="F1033" s="1" t="s">
        <v>905</v>
      </c>
      <c r="G1033" s="5" t="s">
        <v>214</v>
      </c>
      <c r="H1033" s="1">
        <v>2012</v>
      </c>
      <c r="I1033" s="1" t="s">
        <v>597</v>
      </c>
      <c r="J1033" s="2"/>
      <c r="K1033" s="2">
        <v>1</v>
      </c>
      <c r="L1033" s="2" t="s">
        <v>42</v>
      </c>
      <c r="M1033" s="2" t="s">
        <v>42</v>
      </c>
      <c r="N1033" s="2">
        <v>0</v>
      </c>
      <c r="O1033" s="2" t="s">
        <v>42</v>
      </c>
      <c r="P1033" s="2" t="s">
        <v>43</v>
      </c>
      <c r="Q1033" s="2">
        <v>1</v>
      </c>
      <c r="R1033" s="2" t="s">
        <v>42</v>
      </c>
      <c r="S1033" s="2" t="s">
        <v>42</v>
      </c>
      <c r="T1033" s="2">
        <v>0</v>
      </c>
      <c r="U1033" s="2" t="s">
        <v>42</v>
      </c>
      <c r="V1033" s="2" t="s">
        <v>42</v>
      </c>
      <c r="W1033" s="2">
        <v>0</v>
      </c>
      <c r="X1033" s="2" t="s">
        <v>42</v>
      </c>
      <c r="Y1033" s="2" t="s">
        <v>42</v>
      </c>
      <c r="Z1033" s="1">
        <v>1</v>
      </c>
      <c r="AA1033" s="1" t="s">
        <v>42</v>
      </c>
      <c r="AB1033" s="1" t="s">
        <v>42</v>
      </c>
      <c r="AC1033" s="1" t="s">
        <v>6230</v>
      </c>
      <c r="AD1033" s="1" t="s">
        <v>127</v>
      </c>
      <c r="AE1033" s="1" t="s">
        <v>6231</v>
      </c>
      <c r="AF1033" s="1" t="s">
        <v>1747</v>
      </c>
      <c r="AG1033" s="1"/>
      <c r="AH1033" s="1" t="s">
        <v>42</v>
      </c>
    </row>
    <row r="1034" spans="1:34" hidden="1" x14ac:dyDescent="0.25">
      <c r="A1034" s="1" t="s">
        <v>6232</v>
      </c>
      <c r="B1034" s="1" t="s">
        <v>6233</v>
      </c>
      <c r="C1034" s="1" t="s">
        <v>36</v>
      </c>
      <c r="D1034" s="1" t="s">
        <v>6234</v>
      </c>
      <c r="E1034" s="1" t="s">
        <v>6235</v>
      </c>
      <c r="F1034" s="1" t="s">
        <v>1363</v>
      </c>
      <c r="G1034" s="5" t="s">
        <v>461</v>
      </c>
      <c r="H1034" s="1">
        <v>2010</v>
      </c>
      <c r="I1034" s="1" t="s">
        <v>462</v>
      </c>
      <c r="J1034" s="2"/>
      <c r="K1034" s="2">
        <v>1</v>
      </c>
      <c r="L1034" s="2" t="s">
        <v>42</v>
      </c>
      <c r="M1034" s="2" t="s">
        <v>42</v>
      </c>
      <c r="N1034" s="2">
        <v>0</v>
      </c>
      <c r="O1034" s="2" t="s">
        <v>42</v>
      </c>
      <c r="P1034" s="2" t="s">
        <v>43</v>
      </c>
      <c r="Q1034" s="2">
        <v>1</v>
      </c>
      <c r="R1034" s="2" t="s">
        <v>42</v>
      </c>
      <c r="S1034" s="2" t="s">
        <v>42</v>
      </c>
      <c r="T1034" s="2">
        <v>0</v>
      </c>
      <c r="U1034" s="2" t="s">
        <v>42</v>
      </c>
      <c r="V1034" s="2" t="s">
        <v>42</v>
      </c>
      <c r="W1034" s="2">
        <v>0</v>
      </c>
      <c r="X1034" s="2" t="s">
        <v>42</v>
      </c>
      <c r="Y1034" s="2" t="s">
        <v>42</v>
      </c>
      <c r="Z1034" s="1">
        <v>0</v>
      </c>
      <c r="AA1034" s="1" t="s">
        <v>42</v>
      </c>
      <c r="AB1034" s="1" t="s">
        <v>42</v>
      </c>
      <c r="AC1034" s="1" t="s">
        <v>6236</v>
      </c>
      <c r="AD1034" s="1" t="s">
        <v>127</v>
      </c>
      <c r="AE1034" s="1" t="s">
        <v>146</v>
      </c>
      <c r="AF1034" s="1">
        <v>0</v>
      </c>
      <c r="AG1034" s="1" t="s">
        <v>191</v>
      </c>
      <c r="AH1034" s="1" t="s">
        <v>42</v>
      </c>
    </row>
    <row r="1035" spans="1:34" hidden="1" x14ac:dyDescent="0.25">
      <c r="A1035" s="1" t="s">
        <v>6243</v>
      </c>
      <c r="B1035" s="1" t="s">
        <v>6244</v>
      </c>
      <c r="C1035" s="1" t="s">
        <v>36</v>
      </c>
      <c r="D1035" s="1" t="s">
        <v>6245</v>
      </c>
      <c r="E1035" s="1" t="s">
        <v>6246</v>
      </c>
      <c r="F1035" s="1" t="s">
        <v>4468</v>
      </c>
      <c r="G1035" s="5" t="s">
        <v>143</v>
      </c>
      <c r="H1035" s="1">
        <v>2006</v>
      </c>
      <c r="I1035" s="1" t="s">
        <v>144</v>
      </c>
      <c r="J1035" s="2"/>
      <c r="K1035" s="2">
        <v>1</v>
      </c>
      <c r="L1035" s="2" t="s">
        <v>42</v>
      </c>
      <c r="M1035" s="2" t="s">
        <v>42</v>
      </c>
      <c r="N1035" s="2">
        <v>0</v>
      </c>
      <c r="O1035" s="2" t="s">
        <v>42</v>
      </c>
      <c r="P1035" s="2" t="s">
        <v>43</v>
      </c>
      <c r="Q1035" s="2">
        <v>1</v>
      </c>
      <c r="R1035" s="2" t="s">
        <v>42</v>
      </c>
      <c r="S1035" s="2" t="s">
        <v>42</v>
      </c>
      <c r="T1035" s="2">
        <v>0</v>
      </c>
      <c r="U1035" s="2" t="s">
        <v>42</v>
      </c>
      <c r="V1035" s="2" t="s">
        <v>42</v>
      </c>
      <c r="W1035" s="2">
        <v>0</v>
      </c>
      <c r="X1035" s="2" t="s">
        <v>42</v>
      </c>
      <c r="Y1035" s="2" t="s">
        <v>42</v>
      </c>
      <c r="Z1035" s="1">
        <v>0</v>
      </c>
      <c r="AA1035" s="1" t="s">
        <v>42</v>
      </c>
      <c r="AB1035" s="1" t="s">
        <v>42</v>
      </c>
      <c r="AC1035" s="1" t="s">
        <v>6247</v>
      </c>
      <c r="AD1035" s="1" t="s">
        <v>507</v>
      </c>
      <c r="AE1035" s="1" t="s">
        <v>1345</v>
      </c>
      <c r="AF1035" s="1">
        <v>0</v>
      </c>
      <c r="AG1035" s="1" t="s">
        <v>100</v>
      </c>
      <c r="AH1035" s="1" t="s">
        <v>42</v>
      </c>
    </row>
    <row r="1036" spans="1:34" hidden="1" x14ac:dyDescent="0.25">
      <c r="A1036" s="1" t="s">
        <v>6248</v>
      </c>
      <c r="B1036" s="1" t="s">
        <v>6249</v>
      </c>
      <c r="C1036" s="1" t="s">
        <v>103</v>
      </c>
      <c r="D1036" s="1" t="s">
        <v>6250</v>
      </c>
      <c r="E1036" s="1" t="s">
        <v>6251</v>
      </c>
      <c r="F1036" s="1" t="s">
        <v>6252</v>
      </c>
      <c r="G1036" s="5" t="s">
        <v>389</v>
      </c>
      <c r="H1036" s="1">
        <v>2006</v>
      </c>
      <c r="I1036" s="1" t="s">
        <v>5760</v>
      </c>
      <c r="J1036" s="2"/>
      <c r="K1036" s="2">
        <v>1</v>
      </c>
      <c r="L1036" s="2" t="s">
        <v>42</v>
      </c>
      <c r="M1036" s="2" t="s">
        <v>42</v>
      </c>
      <c r="N1036" s="2">
        <v>1</v>
      </c>
      <c r="O1036" s="2" t="s">
        <v>42</v>
      </c>
      <c r="P1036" s="2" t="s">
        <v>43</v>
      </c>
      <c r="Q1036" s="2">
        <v>1</v>
      </c>
      <c r="R1036" s="2" t="s">
        <v>42</v>
      </c>
      <c r="S1036" s="2" t="s">
        <v>42</v>
      </c>
      <c r="T1036" s="2">
        <v>0</v>
      </c>
      <c r="U1036" s="2" t="s">
        <v>42</v>
      </c>
      <c r="V1036" s="2" t="s">
        <v>42</v>
      </c>
      <c r="W1036" s="2">
        <v>0</v>
      </c>
      <c r="X1036" s="2" t="s">
        <v>42</v>
      </c>
      <c r="Y1036" s="2" t="s">
        <v>42</v>
      </c>
      <c r="Z1036" s="1">
        <v>1</v>
      </c>
      <c r="AA1036" s="1" t="s">
        <v>42</v>
      </c>
      <c r="AB1036" s="1" t="s">
        <v>42</v>
      </c>
      <c r="AC1036" s="1" t="s">
        <v>6253</v>
      </c>
      <c r="AD1036" s="1" t="s">
        <v>88</v>
      </c>
      <c r="AE1036" s="1" t="s">
        <v>3952</v>
      </c>
      <c r="AF1036" s="1" t="s">
        <v>100</v>
      </c>
      <c r="AG1036" s="1"/>
      <c r="AH1036" s="1" t="s">
        <v>42</v>
      </c>
    </row>
    <row r="1037" spans="1:34" hidden="1" x14ac:dyDescent="0.25">
      <c r="A1037" s="1" t="s">
        <v>6254</v>
      </c>
      <c r="B1037" s="1" t="s">
        <v>6255</v>
      </c>
      <c r="C1037" s="1" t="s">
        <v>36</v>
      </c>
      <c r="D1037" s="1" t="s">
        <v>6256</v>
      </c>
      <c r="E1037" s="1" t="s">
        <v>6257</v>
      </c>
      <c r="F1037" s="1" t="s">
        <v>6258</v>
      </c>
      <c r="G1037" s="5" t="s">
        <v>257</v>
      </c>
      <c r="H1037" s="1">
        <v>2016</v>
      </c>
      <c r="I1037" s="1" t="s">
        <v>358</v>
      </c>
      <c r="J1037" s="2"/>
      <c r="K1037" s="2">
        <v>1</v>
      </c>
      <c r="L1037" s="2" t="s">
        <v>42</v>
      </c>
      <c r="M1037" s="2" t="s">
        <v>42</v>
      </c>
      <c r="N1037" s="2">
        <v>0</v>
      </c>
      <c r="O1037" s="2" t="s">
        <v>42</v>
      </c>
      <c r="P1037" s="2" t="s">
        <v>43</v>
      </c>
      <c r="Q1037" s="2">
        <v>1</v>
      </c>
      <c r="R1037" s="2" t="s">
        <v>42</v>
      </c>
      <c r="S1037" s="2" t="s">
        <v>42</v>
      </c>
      <c r="T1037" s="2">
        <v>0</v>
      </c>
      <c r="U1037" s="2" t="s">
        <v>42</v>
      </c>
      <c r="V1037" s="2" t="s">
        <v>42</v>
      </c>
      <c r="W1037" s="2">
        <v>0</v>
      </c>
      <c r="X1037" s="2" t="s">
        <v>42</v>
      </c>
      <c r="Y1037" s="2" t="s">
        <v>42</v>
      </c>
      <c r="Z1037" s="1">
        <v>1</v>
      </c>
      <c r="AA1037" s="1" t="s">
        <v>42</v>
      </c>
      <c r="AB1037" s="1" t="s">
        <v>42</v>
      </c>
      <c r="AC1037" s="1" t="s">
        <v>6259</v>
      </c>
      <c r="AD1037" s="1" t="s">
        <v>98</v>
      </c>
      <c r="AE1037" s="1" t="s">
        <v>630</v>
      </c>
      <c r="AF1037" s="1">
        <v>0</v>
      </c>
      <c r="AG1037" s="1" t="s">
        <v>6260</v>
      </c>
      <c r="AH1037" s="1" t="s">
        <v>42</v>
      </c>
    </row>
    <row r="1038" spans="1:34" hidden="1" x14ac:dyDescent="0.25">
      <c r="A1038" s="1" t="s">
        <v>6261</v>
      </c>
      <c r="B1038" s="1" t="s">
        <v>6262</v>
      </c>
      <c r="C1038" s="1" t="s">
        <v>50</v>
      </c>
      <c r="D1038" s="1" t="s">
        <v>6263</v>
      </c>
      <c r="E1038" s="1" t="s">
        <v>6264</v>
      </c>
      <c r="F1038" s="1" t="s">
        <v>3370</v>
      </c>
      <c r="G1038" s="5" t="s">
        <v>266</v>
      </c>
      <c r="H1038" s="1">
        <v>2014</v>
      </c>
      <c r="I1038" s="1" t="s">
        <v>54</v>
      </c>
      <c r="J1038" s="2"/>
      <c r="K1038" s="2">
        <v>1</v>
      </c>
      <c r="L1038" s="2" t="s">
        <v>42</v>
      </c>
      <c r="M1038" s="2" t="s">
        <v>42</v>
      </c>
      <c r="N1038" s="2">
        <v>0</v>
      </c>
      <c r="O1038" s="2" t="s">
        <v>42</v>
      </c>
      <c r="P1038" s="2" t="s">
        <v>43</v>
      </c>
      <c r="Q1038" s="2">
        <v>1</v>
      </c>
      <c r="R1038" s="2" t="s">
        <v>42</v>
      </c>
      <c r="S1038" s="2" t="s">
        <v>42</v>
      </c>
      <c r="T1038" s="2">
        <v>0</v>
      </c>
      <c r="U1038" s="2" t="s">
        <v>42</v>
      </c>
      <c r="V1038" s="2" t="s">
        <v>42</v>
      </c>
      <c r="W1038" s="2">
        <v>0</v>
      </c>
      <c r="X1038" s="2" t="s">
        <v>42</v>
      </c>
      <c r="Y1038" s="2" t="s">
        <v>42</v>
      </c>
      <c r="Z1038" s="1" t="s">
        <v>42</v>
      </c>
      <c r="AA1038" s="1" t="s">
        <v>42</v>
      </c>
      <c r="AB1038" s="1" t="s">
        <v>42</v>
      </c>
      <c r="AC1038" s="1" t="s">
        <v>6265</v>
      </c>
      <c r="AD1038" s="1" t="s">
        <v>45</v>
      </c>
      <c r="AE1038" s="1" t="s">
        <v>1593</v>
      </c>
      <c r="AF1038" s="1" t="s">
        <v>100</v>
      </c>
      <c r="AG1038" s="1"/>
      <c r="AH1038" s="1" t="s">
        <v>42</v>
      </c>
    </row>
    <row r="1039" spans="1:34" hidden="1" x14ac:dyDescent="0.25">
      <c r="A1039" s="1" t="s">
        <v>6266</v>
      </c>
      <c r="B1039" s="1" t="s">
        <v>6267</v>
      </c>
      <c r="C1039" s="1" t="s">
        <v>50</v>
      </c>
      <c r="D1039" s="1" t="s">
        <v>6268</v>
      </c>
      <c r="E1039" s="1" t="s">
        <v>6269</v>
      </c>
      <c r="F1039" s="1" t="s">
        <v>230</v>
      </c>
      <c r="G1039" s="5" t="s">
        <v>257</v>
      </c>
      <c r="H1039" s="1">
        <v>2016</v>
      </c>
      <c r="I1039" s="1" t="s">
        <v>188</v>
      </c>
      <c r="J1039" s="2"/>
      <c r="K1039" s="2">
        <v>1</v>
      </c>
      <c r="L1039" s="2" t="s">
        <v>42</v>
      </c>
      <c r="M1039" s="2" t="s">
        <v>42</v>
      </c>
      <c r="N1039" s="2">
        <v>0</v>
      </c>
      <c r="O1039" s="2" t="s">
        <v>42</v>
      </c>
      <c r="P1039" s="2" t="s">
        <v>43</v>
      </c>
      <c r="Q1039" s="2">
        <v>1</v>
      </c>
      <c r="R1039" s="2" t="s">
        <v>42</v>
      </c>
      <c r="S1039" s="2" t="s">
        <v>42</v>
      </c>
      <c r="T1039" s="2">
        <v>0</v>
      </c>
      <c r="U1039" s="2" t="s">
        <v>42</v>
      </c>
      <c r="V1039" s="2" t="s">
        <v>42</v>
      </c>
      <c r="W1039" s="2">
        <v>0</v>
      </c>
      <c r="X1039" s="2" t="s">
        <v>42</v>
      </c>
      <c r="Y1039" s="2" t="s">
        <v>42</v>
      </c>
      <c r="Z1039" s="1">
        <v>0</v>
      </c>
      <c r="AA1039" s="1" t="s">
        <v>42</v>
      </c>
      <c r="AB1039" s="1" t="s">
        <v>42</v>
      </c>
      <c r="AC1039" s="1" t="s">
        <v>6270</v>
      </c>
      <c r="AD1039" s="1" t="s">
        <v>292</v>
      </c>
      <c r="AE1039" s="1" t="s">
        <v>292</v>
      </c>
      <c r="AF1039" s="1" t="s">
        <v>100</v>
      </c>
      <c r="AG1039" s="1" t="s">
        <v>1084</v>
      </c>
      <c r="AH1039" s="1" t="s">
        <v>42</v>
      </c>
    </row>
    <row r="1040" spans="1:34" hidden="1" x14ac:dyDescent="0.25">
      <c r="A1040" s="1" t="s">
        <v>6271</v>
      </c>
      <c r="B1040" s="1" t="s">
        <v>6272</v>
      </c>
      <c r="C1040" s="1" t="s">
        <v>77</v>
      </c>
      <c r="D1040" s="1" t="s">
        <v>6273</v>
      </c>
      <c r="E1040" s="1" t="s">
        <v>6274</v>
      </c>
      <c r="F1040" s="1" t="s">
        <v>6275</v>
      </c>
      <c r="G1040" s="5" t="s">
        <v>257</v>
      </c>
      <c r="H1040" s="1">
        <v>2016</v>
      </c>
      <c r="I1040" s="1" t="s">
        <v>63</v>
      </c>
      <c r="J1040" s="2"/>
      <c r="K1040" s="2">
        <v>1</v>
      </c>
      <c r="L1040" s="2" t="s">
        <v>42</v>
      </c>
      <c r="M1040" s="2" t="s">
        <v>42</v>
      </c>
      <c r="N1040" s="2">
        <v>1</v>
      </c>
      <c r="O1040" s="2" t="s">
        <v>42</v>
      </c>
      <c r="P1040" s="2" t="s">
        <v>43</v>
      </c>
      <c r="Q1040" s="2">
        <v>0</v>
      </c>
      <c r="R1040" s="2" t="s">
        <v>42</v>
      </c>
      <c r="S1040" s="2" t="s">
        <v>42</v>
      </c>
      <c r="T1040" s="2">
        <v>1</v>
      </c>
      <c r="U1040" s="2" t="s">
        <v>42</v>
      </c>
      <c r="V1040" s="2" t="s">
        <v>42</v>
      </c>
      <c r="W1040" s="2">
        <v>1</v>
      </c>
      <c r="X1040" s="2" t="s">
        <v>42</v>
      </c>
      <c r="Y1040" s="2" t="s">
        <v>42</v>
      </c>
      <c r="Z1040" s="1">
        <v>1</v>
      </c>
      <c r="AA1040" s="1" t="s">
        <v>42</v>
      </c>
      <c r="AB1040" s="1" t="s">
        <v>42</v>
      </c>
      <c r="AC1040" s="1" t="s">
        <v>6276</v>
      </c>
      <c r="AD1040" s="1" t="s">
        <v>88</v>
      </c>
      <c r="AE1040" s="1" t="s">
        <v>1164</v>
      </c>
      <c r="AF1040" s="1">
        <v>0</v>
      </c>
      <c r="AG1040" s="1" t="s">
        <v>6277</v>
      </c>
      <c r="AH1040" s="1" t="s">
        <v>42</v>
      </c>
    </row>
    <row r="1041" spans="1:34" hidden="1" x14ac:dyDescent="0.25">
      <c r="A1041" s="1" t="s">
        <v>6278</v>
      </c>
      <c r="B1041" s="1" t="s">
        <v>6279</v>
      </c>
      <c r="C1041" s="1" t="s">
        <v>103</v>
      </c>
      <c r="D1041" s="1" t="s">
        <v>6280</v>
      </c>
      <c r="E1041" s="1" t="s">
        <v>6281</v>
      </c>
      <c r="F1041" s="1" t="s">
        <v>6282</v>
      </c>
      <c r="G1041" s="5" t="s">
        <v>257</v>
      </c>
      <c r="H1041" s="1">
        <v>2017</v>
      </c>
      <c r="I1041" s="1" t="s">
        <v>6283</v>
      </c>
      <c r="J1041" s="2"/>
      <c r="K1041" s="2">
        <v>1</v>
      </c>
      <c r="L1041" s="2" t="s">
        <v>42</v>
      </c>
      <c r="M1041" s="2" t="s">
        <v>42</v>
      </c>
      <c r="N1041" s="2">
        <v>0</v>
      </c>
      <c r="O1041" s="2" t="s">
        <v>42</v>
      </c>
      <c r="P1041" s="2" t="s">
        <v>43</v>
      </c>
      <c r="Q1041" s="2">
        <v>1</v>
      </c>
      <c r="R1041" s="2" t="s">
        <v>42</v>
      </c>
      <c r="S1041" s="2" t="s">
        <v>42</v>
      </c>
      <c r="T1041" s="2">
        <v>0</v>
      </c>
      <c r="U1041" s="2" t="s">
        <v>42</v>
      </c>
      <c r="V1041" s="2" t="s">
        <v>42</v>
      </c>
      <c r="W1041" s="2">
        <v>0</v>
      </c>
      <c r="X1041" s="2" t="s">
        <v>42</v>
      </c>
      <c r="Y1041" s="2" t="s">
        <v>42</v>
      </c>
      <c r="Z1041" s="1">
        <v>1</v>
      </c>
      <c r="AA1041" s="1" t="s">
        <v>42</v>
      </c>
      <c r="AB1041" s="1" t="s">
        <v>42</v>
      </c>
      <c r="AC1041" s="1" t="s">
        <v>6284</v>
      </c>
      <c r="AD1041" s="1" t="s">
        <v>308</v>
      </c>
      <c r="AE1041" s="1" t="s">
        <v>812</v>
      </c>
      <c r="AF1041" s="1" t="s">
        <v>100</v>
      </c>
      <c r="AG1041" s="1" t="s">
        <v>6285</v>
      </c>
      <c r="AH1041" s="1" t="s">
        <v>42</v>
      </c>
    </row>
    <row r="1042" spans="1:34" hidden="1" x14ac:dyDescent="0.25">
      <c r="A1042" s="1" t="s">
        <v>6286</v>
      </c>
      <c r="B1042" s="1" t="s">
        <v>6287</v>
      </c>
      <c r="C1042" s="1" t="s">
        <v>286</v>
      </c>
      <c r="D1042" s="1" t="s">
        <v>6288</v>
      </c>
      <c r="E1042" s="1">
        <v>0</v>
      </c>
      <c r="F1042" s="1" t="s">
        <v>5380</v>
      </c>
      <c r="G1042" s="5" t="s">
        <v>257</v>
      </c>
      <c r="H1042" s="1">
        <v>2018</v>
      </c>
      <c r="I1042" s="1" t="s">
        <v>505</v>
      </c>
      <c r="J1042" s="2"/>
      <c r="K1042" s="2">
        <v>1</v>
      </c>
      <c r="L1042" s="2" t="s">
        <v>42</v>
      </c>
      <c r="M1042" s="2" t="s">
        <v>42</v>
      </c>
      <c r="N1042" s="2" t="s">
        <v>42</v>
      </c>
      <c r="O1042" s="2" t="s">
        <v>42</v>
      </c>
      <c r="P1042" s="2" t="s">
        <v>43</v>
      </c>
      <c r="Q1042" s="2">
        <v>1</v>
      </c>
      <c r="R1042" s="2" t="s">
        <v>42</v>
      </c>
      <c r="S1042" s="2" t="s">
        <v>42</v>
      </c>
      <c r="T1042" s="2" t="s">
        <v>42</v>
      </c>
      <c r="U1042" s="2" t="s">
        <v>42</v>
      </c>
      <c r="V1042" s="2" t="s">
        <v>42</v>
      </c>
      <c r="W1042" s="2" t="s">
        <v>42</v>
      </c>
      <c r="X1042" s="2" t="s">
        <v>42</v>
      </c>
      <c r="Y1042" s="2" t="s">
        <v>42</v>
      </c>
      <c r="Z1042" s="1" t="s">
        <v>42</v>
      </c>
      <c r="AA1042" s="1" t="s">
        <v>42</v>
      </c>
      <c r="AB1042" s="1" t="s">
        <v>42</v>
      </c>
      <c r="AC1042" s="1" t="s">
        <v>6289</v>
      </c>
      <c r="AD1042" s="1" t="s">
        <v>98</v>
      </c>
      <c r="AE1042" s="1" t="s">
        <v>1048</v>
      </c>
      <c r="AF1042" s="1">
        <v>0</v>
      </c>
      <c r="AG1042" s="1" t="s">
        <v>6290</v>
      </c>
      <c r="AH1042" s="1" t="s">
        <v>42</v>
      </c>
    </row>
    <row r="1043" spans="1:34" hidden="1" x14ac:dyDescent="0.25">
      <c r="A1043" s="1" t="s">
        <v>6291</v>
      </c>
      <c r="B1043" s="1" t="s">
        <v>6292</v>
      </c>
      <c r="C1043" s="1" t="s">
        <v>36</v>
      </c>
      <c r="D1043" s="1" t="s">
        <v>6293</v>
      </c>
      <c r="E1043" s="1" t="s">
        <v>6294</v>
      </c>
      <c r="F1043" s="1" t="s">
        <v>6295</v>
      </c>
      <c r="G1043" s="5" t="s">
        <v>40</v>
      </c>
      <c r="H1043" s="1">
        <v>2015</v>
      </c>
      <c r="I1043" s="1" t="s">
        <v>72</v>
      </c>
      <c r="J1043" s="2"/>
      <c r="K1043" s="2">
        <v>1</v>
      </c>
      <c r="L1043" s="2" t="s">
        <v>42</v>
      </c>
      <c r="M1043" s="2" t="s">
        <v>42</v>
      </c>
      <c r="N1043" s="2">
        <v>1</v>
      </c>
      <c r="O1043" s="2" t="s">
        <v>42</v>
      </c>
      <c r="P1043" s="2" t="s">
        <v>43</v>
      </c>
      <c r="Q1043" s="2">
        <v>1</v>
      </c>
      <c r="R1043" s="2" t="s">
        <v>42</v>
      </c>
      <c r="S1043" s="2" t="s">
        <v>42</v>
      </c>
      <c r="T1043" s="2">
        <v>1</v>
      </c>
      <c r="U1043" s="2" t="s">
        <v>42</v>
      </c>
      <c r="V1043" s="2" t="s">
        <v>42</v>
      </c>
      <c r="W1043" s="2">
        <v>0</v>
      </c>
      <c r="X1043" s="2" t="s">
        <v>42</v>
      </c>
      <c r="Y1043" s="2" t="s">
        <v>42</v>
      </c>
      <c r="Z1043" s="1">
        <v>1</v>
      </c>
      <c r="AA1043" s="1" t="s">
        <v>42</v>
      </c>
      <c r="AB1043" s="1" t="s">
        <v>42</v>
      </c>
      <c r="AC1043" s="1" t="s">
        <v>6296</v>
      </c>
      <c r="AD1043" s="1" t="s">
        <v>88</v>
      </c>
      <c r="AE1043" s="1" t="s">
        <v>2320</v>
      </c>
      <c r="AF1043" s="1">
        <v>0</v>
      </c>
      <c r="AG1043" s="1" t="s">
        <v>47</v>
      </c>
      <c r="AH1043" s="1" t="s">
        <v>42</v>
      </c>
    </row>
    <row r="1044" spans="1:34" hidden="1" x14ac:dyDescent="0.25">
      <c r="A1044" s="1" t="s">
        <v>6302</v>
      </c>
      <c r="B1044" s="1" t="s">
        <v>6303</v>
      </c>
      <c r="C1044" s="1" t="s">
        <v>50</v>
      </c>
      <c r="D1044" s="1" t="s">
        <v>6304</v>
      </c>
      <c r="E1044" s="1" t="s">
        <v>6305</v>
      </c>
      <c r="F1044" s="1" t="s">
        <v>1389</v>
      </c>
      <c r="G1044" s="5" t="s">
        <v>257</v>
      </c>
      <c r="H1044" s="1">
        <v>2017</v>
      </c>
      <c r="I1044" s="1" t="s">
        <v>144</v>
      </c>
      <c r="J1044" s="2"/>
      <c r="K1044" s="2">
        <v>1</v>
      </c>
      <c r="L1044" s="2" t="s">
        <v>42</v>
      </c>
      <c r="M1044" s="2" t="s">
        <v>42</v>
      </c>
      <c r="N1044" s="2">
        <v>0</v>
      </c>
      <c r="O1044" s="2" t="s">
        <v>42</v>
      </c>
      <c r="P1044" s="2" t="s">
        <v>43</v>
      </c>
      <c r="Q1044" s="2">
        <v>1</v>
      </c>
      <c r="R1044" s="2" t="s">
        <v>42</v>
      </c>
      <c r="S1044" s="2" t="s">
        <v>42</v>
      </c>
      <c r="T1044" s="2">
        <v>0</v>
      </c>
      <c r="U1044" s="2" t="s">
        <v>42</v>
      </c>
      <c r="V1044" s="2" t="s">
        <v>42</v>
      </c>
      <c r="W1044" s="2">
        <v>0</v>
      </c>
      <c r="X1044" s="2" t="s">
        <v>42</v>
      </c>
      <c r="Y1044" s="2" t="s">
        <v>42</v>
      </c>
      <c r="Z1044" s="1" t="s">
        <v>42</v>
      </c>
      <c r="AA1044" s="1" t="s">
        <v>42</v>
      </c>
      <c r="AB1044" s="1" t="s">
        <v>42</v>
      </c>
      <c r="AC1044" s="1" t="s">
        <v>6306</v>
      </c>
      <c r="AD1044" s="1" t="s">
        <v>98</v>
      </c>
      <c r="AE1044" s="1" t="s">
        <v>971</v>
      </c>
      <c r="AF1044" s="1" t="s">
        <v>100</v>
      </c>
      <c r="AG1044" s="1" t="s">
        <v>2769</v>
      </c>
      <c r="AH1044" s="1" t="s">
        <v>42</v>
      </c>
    </row>
    <row r="1045" spans="1:34" hidden="1" x14ac:dyDescent="0.25">
      <c r="A1045" s="1" t="s">
        <v>6307</v>
      </c>
      <c r="B1045" s="1" t="s">
        <v>6308</v>
      </c>
      <c r="C1045" s="1" t="s">
        <v>36</v>
      </c>
      <c r="D1045" s="1" t="s">
        <v>6309</v>
      </c>
      <c r="E1045" s="1" t="s">
        <v>6310</v>
      </c>
      <c r="F1045" s="1" t="s">
        <v>2594</v>
      </c>
      <c r="G1045" s="5" t="s">
        <v>40</v>
      </c>
      <c r="H1045" s="1">
        <v>2015</v>
      </c>
      <c r="I1045" s="1" t="s">
        <v>72</v>
      </c>
      <c r="J1045" s="2"/>
      <c r="K1045" s="2">
        <v>1</v>
      </c>
      <c r="L1045" s="2" t="s">
        <v>42</v>
      </c>
      <c r="M1045" s="2" t="s">
        <v>42</v>
      </c>
      <c r="N1045" s="2">
        <v>1</v>
      </c>
      <c r="O1045" s="2" t="s">
        <v>42</v>
      </c>
      <c r="P1045" s="2" t="s">
        <v>43</v>
      </c>
      <c r="Q1045" s="2">
        <v>1</v>
      </c>
      <c r="R1045" s="2" t="s">
        <v>42</v>
      </c>
      <c r="S1045" s="2" t="s">
        <v>42</v>
      </c>
      <c r="T1045" s="2">
        <v>1</v>
      </c>
      <c r="U1045" s="2" t="s">
        <v>42</v>
      </c>
      <c r="V1045" s="2" t="s">
        <v>42</v>
      </c>
      <c r="W1045" s="2">
        <v>1</v>
      </c>
      <c r="X1045" s="2" t="s">
        <v>42</v>
      </c>
      <c r="Y1045" s="2" t="s">
        <v>42</v>
      </c>
      <c r="Z1045" s="1">
        <v>1</v>
      </c>
      <c r="AA1045" s="1" t="s">
        <v>42</v>
      </c>
      <c r="AB1045" s="1" t="s">
        <v>42</v>
      </c>
      <c r="AC1045" s="1" t="s">
        <v>6311</v>
      </c>
      <c r="AD1045" s="1" t="s">
        <v>88</v>
      </c>
      <c r="AE1045" s="1" t="s">
        <v>46</v>
      </c>
      <c r="AF1045" s="1">
        <v>0</v>
      </c>
      <c r="AG1045" s="1" t="s">
        <v>47</v>
      </c>
      <c r="AH1045" s="1" t="s">
        <v>42</v>
      </c>
    </row>
    <row r="1046" spans="1:34" hidden="1" x14ac:dyDescent="0.25">
      <c r="A1046" s="1" t="s">
        <v>6312</v>
      </c>
      <c r="B1046" s="1" t="s">
        <v>6313</v>
      </c>
      <c r="C1046" s="1" t="s">
        <v>50</v>
      </c>
      <c r="D1046" s="1" t="s">
        <v>6314</v>
      </c>
      <c r="E1046" s="1" t="s">
        <v>6315</v>
      </c>
      <c r="F1046" s="1" t="s">
        <v>6316</v>
      </c>
      <c r="G1046" s="5" t="s">
        <v>324</v>
      </c>
      <c r="H1046" s="1">
        <v>2018</v>
      </c>
      <c r="I1046" s="1" t="s">
        <v>4987</v>
      </c>
      <c r="J1046" s="2"/>
      <c r="K1046" s="2">
        <v>1</v>
      </c>
      <c r="L1046" s="2" t="s">
        <v>42</v>
      </c>
      <c r="M1046" s="2" t="s">
        <v>42</v>
      </c>
      <c r="N1046" s="2" t="s">
        <v>42</v>
      </c>
      <c r="O1046" s="2" t="s">
        <v>42</v>
      </c>
      <c r="P1046" s="2" t="s">
        <v>43</v>
      </c>
      <c r="Q1046" s="2">
        <v>1</v>
      </c>
      <c r="R1046" s="2" t="s">
        <v>42</v>
      </c>
      <c r="S1046" s="2" t="s">
        <v>42</v>
      </c>
      <c r="T1046" s="2" t="s">
        <v>42</v>
      </c>
      <c r="U1046" s="2" t="s">
        <v>42</v>
      </c>
      <c r="V1046" s="2" t="s">
        <v>42</v>
      </c>
      <c r="W1046" s="2" t="s">
        <v>42</v>
      </c>
      <c r="X1046" s="2" t="s">
        <v>42</v>
      </c>
      <c r="Y1046" s="2" t="s">
        <v>42</v>
      </c>
      <c r="Z1046" s="1">
        <v>1</v>
      </c>
      <c r="AA1046" s="1" t="s">
        <v>42</v>
      </c>
      <c r="AB1046" s="1" t="s">
        <v>42</v>
      </c>
      <c r="AC1046" s="1" t="s">
        <v>6317</v>
      </c>
      <c r="AD1046" s="1" t="s">
        <v>308</v>
      </c>
      <c r="AE1046" s="1" t="s">
        <v>565</v>
      </c>
      <c r="AF1046" s="1" t="s">
        <v>100</v>
      </c>
      <c r="AG1046" s="1" t="s">
        <v>6318</v>
      </c>
      <c r="AH1046" s="1" t="s">
        <v>42</v>
      </c>
    </row>
    <row r="1047" spans="1:34" hidden="1" x14ac:dyDescent="0.25">
      <c r="A1047" s="1" t="s">
        <v>6319</v>
      </c>
      <c r="B1047" s="1" t="s">
        <v>6320</v>
      </c>
      <c r="C1047" s="1" t="s">
        <v>77</v>
      </c>
      <c r="D1047" s="1" t="s">
        <v>6321</v>
      </c>
      <c r="E1047" s="1" t="s">
        <v>6322</v>
      </c>
      <c r="F1047" s="1" t="s">
        <v>1016</v>
      </c>
      <c r="G1047" s="5" t="s">
        <v>62</v>
      </c>
      <c r="H1047" s="1">
        <v>2019</v>
      </c>
      <c r="I1047" s="1" t="s">
        <v>275</v>
      </c>
      <c r="J1047" s="2"/>
      <c r="K1047" s="2">
        <v>1</v>
      </c>
      <c r="L1047" s="2" t="s">
        <v>42</v>
      </c>
      <c r="M1047" s="2" t="s">
        <v>42</v>
      </c>
      <c r="N1047" s="2">
        <v>1</v>
      </c>
      <c r="O1047" s="2" t="s">
        <v>42</v>
      </c>
      <c r="P1047" s="2" t="s">
        <v>43</v>
      </c>
      <c r="Q1047" s="2">
        <v>1</v>
      </c>
      <c r="R1047" s="2" t="s">
        <v>42</v>
      </c>
      <c r="S1047" s="2" t="s">
        <v>42</v>
      </c>
      <c r="T1047" s="2" t="s">
        <v>42</v>
      </c>
      <c r="U1047" s="2" t="s">
        <v>42</v>
      </c>
      <c r="V1047" s="2" t="s">
        <v>42</v>
      </c>
      <c r="W1047" s="2" t="s">
        <v>42</v>
      </c>
      <c r="X1047" s="2" t="s">
        <v>42</v>
      </c>
      <c r="Y1047" s="2" t="s">
        <v>42</v>
      </c>
      <c r="Z1047" s="1">
        <v>1</v>
      </c>
      <c r="AA1047" s="1" t="s">
        <v>42</v>
      </c>
      <c r="AB1047" s="1" t="s">
        <v>42</v>
      </c>
      <c r="AC1047" s="1" t="s">
        <v>6323</v>
      </c>
      <c r="AD1047" s="1" t="s">
        <v>88</v>
      </c>
      <c r="AE1047" s="1" t="s">
        <v>6324</v>
      </c>
      <c r="AF1047" s="1">
        <v>0</v>
      </c>
      <c r="AG1047" s="1" t="s">
        <v>1718</v>
      </c>
      <c r="AH1047" s="1" t="s">
        <v>42</v>
      </c>
    </row>
    <row r="1048" spans="1:34" hidden="1" x14ac:dyDescent="0.25">
      <c r="A1048" s="1" t="s">
        <v>6325</v>
      </c>
      <c r="B1048" s="1" t="s">
        <v>6326</v>
      </c>
      <c r="C1048" s="1" t="s">
        <v>103</v>
      </c>
      <c r="D1048" s="1" t="s">
        <v>6327</v>
      </c>
      <c r="E1048" s="1" t="s">
        <v>6328</v>
      </c>
      <c r="F1048" s="1" t="s">
        <v>2494</v>
      </c>
      <c r="G1048" s="5" t="s">
        <v>40</v>
      </c>
      <c r="H1048" s="1">
        <v>2016</v>
      </c>
      <c r="I1048" s="1" t="s">
        <v>1220</v>
      </c>
      <c r="J1048" s="2"/>
      <c r="K1048" s="2">
        <v>1</v>
      </c>
      <c r="L1048" s="2" t="s">
        <v>42</v>
      </c>
      <c r="M1048" s="2" t="s">
        <v>42</v>
      </c>
      <c r="N1048" s="2">
        <v>1</v>
      </c>
      <c r="O1048" s="2" t="s">
        <v>42</v>
      </c>
      <c r="P1048" s="2" t="s">
        <v>43</v>
      </c>
      <c r="Q1048" s="2">
        <v>0</v>
      </c>
      <c r="R1048" s="2" t="s">
        <v>42</v>
      </c>
      <c r="S1048" s="2" t="s">
        <v>42</v>
      </c>
      <c r="T1048" s="2">
        <v>1</v>
      </c>
      <c r="U1048" s="2" t="s">
        <v>42</v>
      </c>
      <c r="V1048" s="2" t="s">
        <v>42</v>
      </c>
      <c r="W1048" s="2">
        <v>1</v>
      </c>
      <c r="X1048" s="2" t="s">
        <v>42</v>
      </c>
      <c r="Y1048" s="2" t="s">
        <v>42</v>
      </c>
      <c r="Z1048" s="1">
        <v>1</v>
      </c>
      <c r="AA1048" s="1" t="s">
        <v>42</v>
      </c>
      <c r="AB1048" s="1" t="s">
        <v>42</v>
      </c>
      <c r="AC1048" s="1" t="s">
        <v>6329</v>
      </c>
      <c r="AD1048" s="1" t="s">
        <v>88</v>
      </c>
      <c r="AE1048" s="1" t="s">
        <v>3088</v>
      </c>
      <c r="AF1048" s="1" t="s">
        <v>100</v>
      </c>
      <c r="AG1048" s="1" t="s">
        <v>3212</v>
      </c>
      <c r="AH1048" s="1" t="s">
        <v>42</v>
      </c>
    </row>
    <row r="1049" spans="1:34" hidden="1" x14ac:dyDescent="0.25">
      <c r="A1049" s="1" t="s">
        <v>6346</v>
      </c>
      <c r="B1049" s="1" t="s">
        <v>6347</v>
      </c>
      <c r="C1049" s="1" t="s">
        <v>50</v>
      </c>
      <c r="D1049" s="1" t="s">
        <v>6348</v>
      </c>
      <c r="E1049" s="1" t="s">
        <v>6349</v>
      </c>
      <c r="F1049" s="1" t="s">
        <v>6350</v>
      </c>
      <c r="G1049" s="5" t="s">
        <v>266</v>
      </c>
      <c r="H1049" s="1">
        <v>2015</v>
      </c>
      <c r="I1049" s="1" t="s">
        <v>6351</v>
      </c>
      <c r="J1049" s="2"/>
      <c r="K1049" s="2">
        <v>1</v>
      </c>
      <c r="L1049" s="2" t="s">
        <v>42</v>
      </c>
      <c r="M1049" s="2" t="s">
        <v>42</v>
      </c>
      <c r="N1049" s="2">
        <v>0</v>
      </c>
      <c r="O1049" s="2" t="s">
        <v>42</v>
      </c>
      <c r="P1049" s="2" t="s">
        <v>43</v>
      </c>
      <c r="Q1049" s="2">
        <v>1</v>
      </c>
      <c r="R1049" s="2" t="s">
        <v>42</v>
      </c>
      <c r="S1049" s="2" t="s">
        <v>42</v>
      </c>
      <c r="T1049" s="2">
        <v>0</v>
      </c>
      <c r="U1049" s="2" t="s">
        <v>42</v>
      </c>
      <c r="V1049" s="2" t="s">
        <v>42</v>
      </c>
      <c r="W1049" s="2">
        <v>0</v>
      </c>
      <c r="X1049" s="2" t="s">
        <v>42</v>
      </c>
      <c r="Y1049" s="2" t="s">
        <v>42</v>
      </c>
      <c r="Z1049" s="1">
        <v>1</v>
      </c>
      <c r="AA1049" s="1" t="s">
        <v>42</v>
      </c>
      <c r="AB1049" s="1" t="s">
        <v>42</v>
      </c>
      <c r="AC1049" s="1" t="s">
        <v>6352</v>
      </c>
      <c r="AD1049" s="1" t="s">
        <v>45</v>
      </c>
      <c r="AE1049" s="1" t="s">
        <v>1543</v>
      </c>
      <c r="AF1049" s="1" t="s">
        <v>100</v>
      </c>
      <c r="AG1049" s="1" t="s">
        <v>191</v>
      </c>
      <c r="AH1049" s="1" t="s">
        <v>42</v>
      </c>
    </row>
    <row r="1050" spans="1:34" hidden="1" x14ac:dyDescent="0.25">
      <c r="A1050" s="1" t="s">
        <v>6353</v>
      </c>
      <c r="B1050" s="1" t="s">
        <v>1543</v>
      </c>
      <c r="C1050" s="1" t="s">
        <v>50</v>
      </c>
      <c r="D1050" s="1" t="s">
        <v>6354</v>
      </c>
      <c r="E1050" s="1" t="s">
        <v>6355</v>
      </c>
      <c r="F1050" s="1" t="s">
        <v>5514</v>
      </c>
      <c r="G1050" s="5" t="s">
        <v>187</v>
      </c>
      <c r="H1050" s="1">
        <v>2011</v>
      </c>
      <c r="I1050" s="1" t="s">
        <v>2155</v>
      </c>
      <c r="J1050" s="2"/>
      <c r="K1050" s="2">
        <v>1</v>
      </c>
      <c r="L1050" s="2" t="s">
        <v>42</v>
      </c>
      <c r="M1050" s="2" t="s">
        <v>42</v>
      </c>
      <c r="N1050" s="2">
        <v>0</v>
      </c>
      <c r="O1050" s="2" t="s">
        <v>42</v>
      </c>
      <c r="P1050" s="2" t="s">
        <v>43</v>
      </c>
      <c r="Q1050" s="2">
        <v>1</v>
      </c>
      <c r="R1050" s="2" t="s">
        <v>42</v>
      </c>
      <c r="S1050" s="2" t="s">
        <v>42</v>
      </c>
      <c r="T1050" s="2">
        <v>0</v>
      </c>
      <c r="U1050" s="2" t="s">
        <v>42</v>
      </c>
      <c r="V1050" s="2" t="s">
        <v>42</v>
      </c>
      <c r="W1050" s="2">
        <v>0</v>
      </c>
      <c r="X1050" s="2" t="s">
        <v>42</v>
      </c>
      <c r="Y1050" s="2" t="s">
        <v>42</v>
      </c>
      <c r="Z1050" s="1">
        <v>1</v>
      </c>
      <c r="AA1050" s="1" t="s">
        <v>42</v>
      </c>
      <c r="AB1050" s="1" t="s">
        <v>42</v>
      </c>
      <c r="AC1050" s="1" t="s">
        <v>6356</v>
      </c>
      <c r="AD1050" s="1" t="s">
        <v>45</v>
      </c>
      <c r="AE1050" s="1" t="s">
        <v>1543</v>
      </c>
      <c r="AF1050" s="1" t="s">
        <v>100</v>
      </c>
      <c r="AG1050" s="1" t="s">
        <v>191</v>
      </c>
      <c r="AH1050" s="1" t="s">
        <v>42</v>
      </c>
    </row>
    <row r="1051" spans="1:34" hidden="1" x14ac:dyDescent="0.25">
      <c r="A1051" s="1" t="s">
        <v>6357</v>
      </c>
      <c r="B1051" s="1" t="s">
        <v>6358</v>
      </c>
      <c r="C1051" s="1" t="s">
        <v>50</v>
      </c>
      <c r="D1051" s="1" t="s">
        <v>6359</v>
      </c>
      <c r="E1051" s="1" t="s">
        <v>6360</v>
      </c>
      <c r="F1051" s="1" t="s">
        <v>6361</v>
      </c>
      <c r="G1051" s="5" t="s">
        <v>187</v>
      </c>
      <c r="H1051" s="1">
        <v>2011</v>
      </c>
      <c r="I1051" s="1" t="s">
        <v>4865</v>
      </c>
      <c r="J1051" s="2"/>
      <c r="K1051" s="2">
        <v>1</v>
      </c>
      <c r="L1051" s="2" t="s">
        <v>42</v>
      </c>
      <c r="M1051" s="2" t="s">
        <v>42</v>
      </c>
      <c r="N1051" s="2">
        <v>0</v>
      </c>
      <c r="O1051" s="2" t="s">
        <v>42</v>
      </c>
      <c r="P1051" s="2" t="s">
        <v>43</v>
      </c>
      <c r="Q1051" s="2">
        <v>1</v>
      </c>
      <c r="R1051" s="2" t="s">
        <v>42</v>
      </c>
      <c r="S1051" s="2" t="s">
        <v>42</v>
      </c>
      <c r="T1051" s="2">
        <v>0</v>
      </c>
      <c r="U1051" s="2" t="s">
        <v>42</v>
      </c>
      <c r="V1051" s="2" t="s">
        <v>42</v>
      </c>
      <c r="W1051" s="2">
        <v>0</v>
      </c>
      <c r="X1051" s="2" t="s">
        <v>42</v>
      </c>
      <c r="Y1051" s="2" t="s">
        <v>42</v>
      </c>
      <c r="Z1051" s="1">
        <v>1</v>
      </c>
      <c r="AA1051" s="1" t="s">
        <v>42</v>
      </c>
      <c r="AB1051" s="1" t="s">
        <v>42</v>
      </c>
      <c r="AC1051" s="1" t="s">
        <v>6362</v>
      </c>
      <c r="AD1051" s="1" t="s">
        <v>45</v>
      </c>
      <c r="AE1051" s="1" t="s">
        <v>1543</v>
      </c>
      <c r="AF1051" s="1" t="s">
        <v>100</v>
      </c>
      <c r="AG1051" s="1" t="s">
        <v>6363</v>
      </c>
      <c r="AH1051" s="1" t="s">
        <v>42</v>
      </c>
    </row>
    <row r="1052" spans="1:34" hidden="1" x14ac:dyDescent="0.25">
      <c r="A1052" s="1" t="s">
        <v>6364</v>
      </c>
      <c r="B1052" s="1" t="s">
        <v>6365</v>
      </c>
      <c r="C1052" s="1" t="s">
        <v>50</v>
      </c>
      <c r="D1052" s="1" t="s">
        <v>6366</v>
      </c>
      <c r="E1052" s="1" t="s">
        <v>6367</v>
      </c>
      <c r="F1052" s="1" t="s">
        <v>2575</v>
      </c>
      <c r="G1052" s="5" t="s">
        <v>454</v>
      </c>
      <c r="H1052" s="1">
        <v>2006</v>
      </c>
      <c r="I1052" s="1" t="s">
        <v>258</v>
      </c>
      <c r="J1052" s="2"/>
      <c r="K1052" s="2">
        <v>1</v>
      </c>
      <c r="L1052" s="2" t="s">
        <v>42</v>
      </c>
      <c r="M1052" s="2" t="s">
        <v>42</v>
      </c>
      <c r="N1052" s="2">
        <v>0</v>
      </c>
      <c r="O1052" s="2" t="s">
        <v>42</v>
      </c>
      <c r="P1052" s="2" t="s">
        <v>43</v>
      </c>
      <c r="Q1052" s="2">
        <v>1</v>
      </c>
      <c r="R1052" s="2" t="s">
        <v>42</v>
      </c>
      <c r="S1052" s="2" t="s">
        <v>42</v>
      </c>
      <c r="T1052" s="2">
        <v>0</v>
      </c>
      <c r="U1052" s="2" t="s">
        <v>42</v>
      </c>
      <c r="V1052" s="2" t="s">
        <v>42</v>
      </c>
      <c r="W1052" s="2">
        <v>0</v>
      </c>
      <c r="X1052" s="2" t="s">
        <v>42</v>
      </c>
      <c r="Y1052" s="2" t="s">
        <v>42</v>
      </c>
      <c r="Z1052" s="1">
        <v>1</v>
      </c>
      <c r="AA1052" s="1" t="s">
        <v>42</v>
      </c>
      <c r="AB1052" s="1" t="s">
        <v>42</v>
      </c>
      <c r="AC1052" s="1" t="s">
        <v>6368</v>
      </c>
      <c r="AD1052" s="1" t="s">
        <v>1105</v>
      </c>
      <c r="AE1052" s="1" t="s">
        <v>1509</v>
      </c>
      <c r="AF1052" s="1" t="s">
        <v>100</v>
      </c>
      <c r="AG1052" s="1"/>
      <c r="AH1052" s="1" t="s">
        <v>42</v>
      </c>
    </row>
    <row r="1053" spans="1:34" hidden="1" x14ac:dyDescent="0.25">
      <c r="A1053" s="1" t="s">
        <v>6369</v>
      </c>
      <c r="B1053" s="1" t="s">
        <v>6370</v>
      </c>
      <c r="C1053" s="1" t="s">
        <v>50</v>
      </c>
      <c r="D1053" s="1" t="s">
        <v>6371</v>
      </c>
      <c r="E1053" s="1" t="s">
        <v>6372</v>
      </c>
      <c r="F1053" s="1" t="s">
        <v>2018</v>
      </c>
      <c r="G1053" s="5" t="s">
        <v>1571</v>
      </c>
      <c r="H1053" s="1">
        <v>2006</v>
      </c>
      <c r="I1053" s="1" t="s">
        <v>649</v>
      </c>
      <c r="J1053" s="2"/>
      <c r="K1053" s="2">
        <v>1</v>
      </c>
      <c r="L1053" s="2" t="s">
        <v>42</v>
      </c>
      <c r="M1053" s="2" t="s">
        <v>42</v>
      </c>
      <c r="N1053" s="2">
        <v>0</v>
      </c>
      <c r="O1053" s="2" t="s">
        <v>42</v>
      </c>
      <c r="P1053" s="2" t="s">
        <v>43</v>
      </c>
      <c r="Q1053" s="2">
        <v>1</v>
      </c>
      <c r="R1053" s="2" t="s">
        <v>42</v>
      </c>
      <c r="S1053" s="2" t="s">
        <v>42</v>
      </c>
      <c r="T1053" s="2">
        <v>0</v>
      </c>
      <c r="U1053" s="2" t="s">
        <v>42</v>
      </c>
      <c r="V1053" s="2" t="s">
        <v>42</v>
      </c>
      <c r="W1053" s="2">
        <v>0</v>
      </c>
      <c r="X1053" s="2" t="s">
        <v>42</v>
      </c>
      <c r="Y1053" s="2" t="s">
        <v>42</v>
      </c>
      <c r="Z1053" s="1">
        <v>1</v>
      </c>
      <c r="AA1053" s="1" t="s">
        <v>42</v>
      </c>
      <c r="AB1053" s="1" t="s">
        <v>42</v>
      </c>
      <c r="AC1053" s="1" t="s">
        <v>6373</v>
      </c>
      <c r="AD1053" s="1" t="s">
        <v>250</v>
      </c>
      <c r="AE1053" s="1" t="s">
        <v>251</v>
      </c>
      <c r="AF1053" s="1" t="s">
        <v>100</v>
      </c>
      <c r="AG1053" s="1"/>
      <c r="AH1053" s="1" t="s">
        <v>42</v>
      </c>
    </row>
    <row r="1054" spans="1:34" hidden="1" x14ac:dyDescent="0.25">
      <c r="A1054" s="1" t="s">
        <v>6374</v>
      </c>
      <c r="B1054" s="1" t="s">
        <v>6375</v>
      </c>
      <c r="C1054" s="1" t="s">
        <v>50</v>
      </c>
      <c r="D1054" s="1" t="s">
        <v>6376</v>
      </c>
      <c r="E1054" s="1" t="s">
        <v>6377</v>
      </c>
      <c r="F1054" s="1" t="s">
        <v>6378</v>
      </c>
      <c r="G1054" s="5" t="s">
        <v>124</v>
      </c>
      <c r="H1054" s="1">
        <v>2006</v>
      </c>
      <c r="I1054" s="1" t="s">
        <v>134</v>
      </c>
      <c r="J1054" s="2"/>
      <c r="K1054" s="2">
        <v>1</v>
      </c>
      <c r="L1054" s="2" t="s">
        <v>42</v>
      </c>
      <c r="M1054" s="2" t="s">
        <v>42</v>
      </c>
      <c r="N1054" s="2">
        <v>0</v>
      </c>
      <c r="O1054" s="2" t="s">
        <v>42</v>
      </c>
      <c r="P1054" s="2" t="s">
        <v>43</v>
      </c>
      <c r="Q1054" s="2">
        <v>1</v>
      </c>
      <c r="R1054" s="2" t="s">
        <v>42</v>
      </c>
      <c r="S1054" s="2" t="s">
        <v>42</v>
      </c>
      <c r="T1054" s="2">
        <v>0</v>
      </c>
      <c r="U1054" s="2" t="s">
        <v>42</v>
      </c>
      <c r="V1054" s="2" t="s">
        <v>42</v>
      </c>
      <c r="W1054" s="2">
        <v>0</v>
      </c>
      <c r="X1054" s="2" t="s">
        <v>42</v>
      </c>
      <c r="Y1054" s="2" t="s">
        <v>42</v>
      </c>
      <c r="Z1054" s="1">
        <v>0</v>
      </c>
      <c r="AA1054" s="1" t="s">
        <v>42</v>
      </c>
      <c r="AB1054" s="1" t="s">
        <v>42</v>
      </c>
      <c r="AC1054" s="1" t="s">
        <v>6379</v>
      </c>
      <c r="AD1054" s="1" t="s">
        <v>65</v>
      </c>
      <c r="AE1054" s="1" t="s">
        <v>1778</v>
      </c>
      <c r="AF1054" s="1" t="s">
        <v>100</v>
      </c>
      <c r="AG1054" s="1"/>
      <c r="AH1054" s="1" t="s">
        <v>42</v>
      </c>
    </row>
    <row r="1055" spans="1:34" hidden="1" x14ac:dyDescent="0.25">
      <c r="A1055" s="1" t="s">
        <v>6380</v>
      </c>
      <c r="B1055" s="1" t="s">
        <v>6381</v>
      </c>
      <c r="C1055" s="1" t="s">
        <v>50</v>
      </c>
      <c r="D1055" s="1" t="s">
        <v>6382</v>
      </c>
      <c r="E1055" s="1" t="s">
        <v>6383</v>
      </c>
      <c r="F1055" s="1" t="s">
        <v>6384</v>
      </c>
      <c r="G1055" s="5" t="s">
        <v>1764</v>
      </c>
      <c r="H1055" s="1">
        <v>2006</v>
      </c>
      <c r="I1055" s="1" t="s">
        <v>153</v>
      </c>
      <c r="J1055" s="2"/>
      <c r="K1055" s="2">
        <v>1</v>
      </c>
      <c r="L1055" s="2" t="s">
        <v>42</v>
      </c>
      <c r="M1055" s="2" t="s">
        <v>42</v>
      </c>
      <c r="N1055" s="2">
        <v>0</v>
      </c>
      <c r="O1055" s="2" t="s">
        <v>42</v>
      </c>
      <c r="P1055" s="2" t="s">
        <v>43</v>
      </c>
      <c r="Q1055" s="2">
        <v>1</v>
      </c>
      <c r="R1055" s="2" t="s">
        <v>42</v>
      </c>
      <c r="S1055" s="2" t="s">
        <v>42</v>
      </c>
      <c r="T1055" s="2">
        <v>0</v>
      </c>
      <c r="U1055" s="2" t="s">
        <v>42</v>
      </c>
      <c r="V1055" s="2" t="s">
        <v>42</v>
      </c>
      <c r="W1055" s="2">
        <v>0</v>
      </c>
      <c r="X1055" s="2" t="s">
        <v>42</v>
      </c>
      <c r="Y1055" s="2" t="s">
        <v>42</v>
      </c>
      <c r="Z1055" s="1">
        <v>1</v>
      </c>
      <c r="AA1055" s="1" t="s">
        <v>42</v>
      </c>
      <c r="AB1055" s="1" t="s">
        <v>42</v>
      </c>
      <c r="AC1055" s="1" t="s">
        <v>6385</v>
      </c>
      <c r="AD1055" s="1" t="s">
        <v>127</v>
      </c>
      <c r="AE1055" s="1" t="s">
        <v>852</v>
      </c>
      <c r="AF1055" s="1" t="s">
        <v>100</v>
      </c>
      <c r="AG1055" s="1"/>
      <c r="AH1055" s="1" t="s">
        <v>42</v>
      </c>
    </row>
    <row r="1056" spans="1:34" hidden="1" x14ac:dyDescent="0.25">
      <c r="A1056" s="1" t="s">
        <v>6474</v>
      </c>
      <c r="B1056" s="1" t="s">
        <v>6475</v>
      </c>
      <c r="C1056" s="1" t="s">
        <v>50</v>
      </c>
      <c r="D1056" s="1" t="s">
        <v>6476</v>
      </c>
      <c r="E1056" s="1" t="s">
        <v>6477</v>
      </c>
      <c r="F1056" s="1" t="s">
        <v>6478</v>
      </c>
      <c r="G1056" s="5" t="s">
        <v>1103</v>
      </c>
      <c r="H1056" s="1">
        <v>2006</v>
      </c>
      <c r="I1056" s="1" t="s">
        <v>934</v>
      </c>
      <c r="J1056" s="2"/>
      <c r="K1056" s="2">
        <v>1</v>
      </c>
      <c r="L1056" s="2" t="s">
        <v>42</v>
      </c>
      <c r="M1056" s="2" t="s">
        <v>42</v>
      </c>
      <c r="N1056" s="2">
        <v>0</v>
      </c>
      <c r="O1056" s="2" t="s">
        <v>42</v>
      </c>
      <c r="P1056" s="2" t="s">
        <v>43</v>
      </c>
      <c r="Q1056" s="2">
        <v>1</v>
      </c>
      <c r="R1056" s="2" t="s">
        <v>42</v>
      </c>
      <c r="S1056" s="2" t="s">
        <v>42</v>
      </c>
      <c r="T1056" s="2">
        <v>0</v>
      </c>
      <c r="U1056" s="2" t="s">
        <v>42</v>
      </c>
      <c r="V1056" s="2" t="s">
        <v>42</v>
      </c>
      <c r="W1056" s="2">
        <v>0</v>
      </c>
      <c r="X1056" s="2" t="s">
        <v>42</v>
      </c>
      <c r="Y1056" s="2" t="s">
        <v>42</v>
      </c>
      <c r="Z1056" s="1">
        <v>1</v>
      </c>
      <c r="AA1056" s="1" t="s">
        <v>42</v>
      </c>
      <c r="AB1056" s="1" t="s">
        <v>42</v>
      </c>
      <c r="AC1056" s="1" t="s">
        <v>6479</v>
      </c>
      <c r="AD1056" s="1" t="s">
        <v>127</v>
      </c>
      <c r="AE1056" s="1" t="s">
        <v>6480</v>
      </c>
      <c r="AF1056" s="1" t="s">
        <v>100</v>
      </c>
      <c r="AG1056" s="1" t="s">
        <v>6481</v>
      </c>
      <c r="AH1056" s="1" t="s">
        <v>42</v>
      </c>
    </row>
    <row r="1057" spans="1:34" hidden="1" x14ac:dyDescent="0.25">
      <c r="A1057" s="1" t="s">
        <v>6482</v>
      </c>
      <c r="B1057" s="1" t="s">
        <v>6483</v>
      </c>
      <c r="C1057" s="1" t="s">
        <v>50</v>
      </c>
      <c r="D1057" s="1" t="s">
        <v>6484</v>
      </c>
      <c r="E1057" s="1" t="s">
        <v>6485</v>
      </c>
      <c r="F1057" s="1" t="s">
        <v>661</v>
      </c>
      <c r="G1057" s="5" t="s">
        <v>1280</v>
      </c>
      <c r="H1057" s="1">
        <v>2006</v>
      </c>
      <c r="I1057" s="1" t="s">
        <v>163</v>
      </c>
      <c r="J1057" s="2"/>
      <c r="K1057" s="2">
        <v>1</v>
      </c>
      <c r="L1057" s="2" t="s">
        <v>42</v>
      </c>
      <c r="M1057" s="2" t="s">
        <v>42</v>
      </c>
      <c r="N1057" s="2">
        <v>0</v>
      </c>
      <c r="O1057" s="2" t="s">
        <v>42</v>
      </c>
      <c r="P1057" s="2" t="s">
        <v>43</v>
      </c>
      <c r="Q1057" s="2">
        <v>1</v>
      </c>
      <c r="R1057" s="2" t="s">
        <v>42</v>
      </c>
      <c r="S1057" s="2" t="s">
        <v>42</v>
      </c>
      <c r="T1057" s="2">
        <v>0</v>
      </c>
      <c r="U1057" s="2" t="s">
        <v>42</v>
      </c>
      <c r="V1057" s="2" t="s">
        <v>42</v>
      </c>
      <c r="W1057" s="2">
        <v>0</v>
      </c>
      <c r="X1057" s="2" t="s">
        <v>42</v>
      </c>
      <c r="Y1057" s="2" t="s">
        <v>42</v>
      </c>
      <c r="Z1057" s="1">
        <v>1</v>
      </c>
      <c r="AA1057" s="1" t="s">
        <v>42</v>
      </c>
      <c r="AB1057" s="1" t="s">
        <v>42</v>
      </c>
      <c r="AC1057" s="1" t="s">
        <v>6486</v>
      </c>
      <c r="AD1057" s="1" t="s">
        <v>127</v>
      </c>
      <c r="AE1057" s="1" t="s">
        <v>137</v>
      </c>
      <c r="AF1057" s="1" t="s">
        <v>100</v>
      </c>
      <c r="AG1057" s="1"/>
      <c r="AH1057" s="1" t="s">
        <v>42</v>
      </c>
    </row>
    <row r="1058" spans="1:34" hidden="1" x14ac:dyDescent="0.25">
      <c r="A1058" s="1" t="s">
        <v>6491</v>
      </c>
      <c r="B1058" s="1" t="s">
        <v>6492</v>
      </c>
      <c r="C1058" s="1" t="s">
        <v>36</v>
      </c>
      <c r="D1058" s="1" t="s">
        <v>6493</v>
      </c>
      <c r="E1058" s="1" t="s">
        <v>6494</v>
      </c>
      <c r="F1058" s="1" t="s">
        <v>6495</v>
      </c>
      <c r="G1058" s="5" t="s">
        <v>643</v>
      </c>
      <c r="H1058" s="1">
        <v>2008</v>
      </c>
      <c r="I1058" s="1" t="s">
        <v>390</v>
      </c>
      <c r="J1058" s="2"/>
      <c r="K1058" s="2">
        <v>1</v>
      </c>
      <c r="L1058" s="2" t="s">
        <v>42</v>
      </c>
      <c r="M1058" s="2" t="s">
        <v>42</v>
      </c>
      <c r="N1058" s="2">
        <v>0</v>
      </c>
      <c r="O1058" s="2" t="s">
        <v>42</v>
      </c>
      <c r="P1058" s="2" t="s">
        <v>43</v>
      </c>
      <c r="Q1058" s="2">
        <v>1</v>
      </c>
      <c r="R1058" s="2" t="s">
        <v>42</v>
      </c>
      <c r="S1058" s="2" t="s">
        <v>42</v>
      </c>
      <c r="T1058" s="2">
        <v>0</v>
      </c>
      <c r="U1058" s="2" t="s">
        <v>42</v>
      </c>
      <c r="V1058" s="2" t="s">
        <v>42</v>
      </c>
      <c r="W1058" s="2">
        <v>0</v>
      </c>
      <c r="X1058" s="2" t="s">
        <v>42</v>
      </c>
      <c r="Y1058" s="2" t="s">
        <v>42</v>
      </c>
      <c r="Z1058" s="1">
        <v>1</v>
      </c>
      <c r="AA1058" s="1" t="s">
        <v>42</v>
      </c>
      <c r="AB1058" s="1" t="s">
        <v>42</v>
      </c>
      <c r="AC1058" s="1" t="s">
        <v>6496</v>
      </c>
      <c r="AD1058" s="1" t="s">
        <v>65</v>
      </c>
      <c r="AE1058" s="1" t="s">
        <v>1097</v>
      </c>
      <c r="AF1058" s="1">
        <v>0</v>
      </c>
      <c r="AG1058" s="1" t="s">
        <v>724</v>
      </c>
      <c r="AH1058" s="1" t="s">
        <v>42</v>
      </c>
    </row>
    <row r="1059" spans="1:34" hidden="1" x14ac:dyDescent="0.25">
      <c r="A1059" s="1" t="s">
        <v>6497</v>
      </c>
      <c r="B1059" s="1" t="s">
        <v>6498</v>
      </c>
      <c r="C1059" s="1" t="s">
        <v>50</v>
      </c>
      <c r="D1059" s="1" t="s">
        <v>6499</v>
      </c>
      <c r="E1059" s="1" t="s">
        <v>6500</v>
      </c>
      <c r="F1059" s="1" t="s">
        <v>562</v>
      </c>
      <c r="G1059" s="5" t="s">
        <v>187</v>
      </c>
      <c r="H1059" s="1">
        <v>2012</v>
      </c>
      <c r="I1059" s="1" t="s">
        <v>188</v>
      </c>
      <c r="J1059" s="2"/>
      <c r="K1059" s="2">
        <v>1</v>
      </c>
      <c r="L1059" s="2" t="s">
        <v>42</v>
      </c>
      <c r="M1059" s="2" t="s">
        <v>42</v>
      </c>
      <c r="N1059" s="2">
        <v>0</v>
      </c>
      <c r="O1059" s="2" t="s">
        <v>42</v>
      </c>
      <c r="P1059" s="2" t="s">
        <v>43</v>
      </c>
      <c r="Q1059" s="2">
        <v>1</v>
      </c>
      <c r="R1059" s="2" t="s">
        <v>42</v>
      </c>
      <c r="S1059" s="2" t="s">
        <v>42</v>
      </c>
      <c r="T1059" s="2">
        <v>0</v>
      </c>
      <c r="U1059" s="2" t="s">
        <v>42</v>
      </c>
      <c r="V1059" s="2" t="s">
        <v>42</v>
      </c>
      <c r="W1059" s="2">
        <v>0</v>
      </c>
      <c r="X1059" s="2" t="s">
        <v>42</v>
      </c>
      <c r="Y1059" s="2" t="s">
        <v>42</v>
      </c>
      <c r="Z1059" s="1">
        <v>0</v>
      </c>
      <c r="AA1059" s="1" t="s">
        <v>42</v>
      </c>
      <c r="AB1059" s="1" t="s">
        <v>42</v>
      </c>
      <c r="AC1059" s="1" t="s">
        <v>6501</v>
      </c>
      <c r="AD1059" s="1" t="s">
        <v>98</v>
      </c>
      <c r="AE1059" s="1" t="s">
        <v>5654</v>
      </c>
      <c r="AF1059" s="1" t="s">
        <v>100</v>
      </c>
      <c r="AG1059" s="1" t="s">
        <v>2787</v>
      </c>
      <c r="AH1059" s="1" t="s">
        <v>42</v>
      </c>
    </row>
    <row r="1060" spans="1:34" hidden="1" x14ac:dyDescent="0.25">
      <c r="A1060" s="1" t="s">
        <v>6502</v>
      </c>
      <c r="B1060" s="1" t="s">
        <v>6503</v>
      </c>
      <c r="C1060" s="1" t="s">
        <v>50</v>
      </c>
      <c r="D1060" s="1" t="s">
        <v>6504</v>
      </c>
      <c r="E1060" s="1" t="s">
        <v>6505</v>
      </c>
      <c r="F1060" s="1" t="s">
        <v>2241</v>
      </c>
      <c r="G1060" s="5" t="s">
        <v>257</v>
      </c>
      <c r="H1060" s="1">
        <v>2017</v>
      </c>
      <c r="I1060" s="1" t="s">
        <v>728</v>
      </c>
      <c r="J1060" s="2"/>
      <c r="K1060" s="2">
        <v>1</v>
      </c>
      <c r="L1060" s="2" t="s">
        <v>42</v>
      </c>
      <c r="M1060" s="2" t="s">
        <v>42</v>
      </c>
      <c r="N1060" s="2">
        <v>0</v>
      </c>
      <c r="O1060" s="2" t="s">
        <v>42</v>
      </c>
      <c r="P1060" s="2" t="s">
        <v>43</v>
      </c>
      <c r="Q1060" s="2">
        <v>1</v>
      </c>
      <c r="R1060" s="2" t="s">
        <v>42</v>
      </c>
      <c r="S1060" s="2" t="s">
        <v>42</v>
      </c>
      <c r="T1060" s="2">
        <v>0</v>
      </c>
      <c r="U1060" s="2" t="s">
        <v>42</v>
      </c>
      <c r="V1060" s="2" t="s">
        <v>42</v>
      </c>
      <c r="W1060" s="2">
        <v>0</v>
      </c>
      <c r="X1060" s="2" t="s">
        <v>42</v>
      </c>
      <c r="Y1060" s="2" t="s">
        <v>42</v>
      </c>
      <c r="Z1060" s="1">
        <v>1</v>
      </c>
      <c r="AA1060" s="1" t="s">
        <v>42</v>
      </c>
      <c r="AB1060" s="1" t="s">
        <v>42</v>
      </c>
      <c r="AC1060" s="1" t="s">
        <v>6506</v>
      </c>
      <c r="AD1060" s="1" t="s">
        <v>98</v>
      </c>
      <c r="AE1060" s="1" t="s">
        <v>630</v>
      </c>
      <c r="AF1060" s="1" t="s">
        <v>100</v>
      </c>
      <c r="AG1060" s="1" t="s">
        <v>2769</v>
      </c>
      <c r="AH1060" s="1" t="s">
        <v>42</v>
      </c>
    </row>
    <row r="1061" spans="1:34" hidden="1" x14ac:dyDescent="0.25">
      <c r="A1061" s="1" t="s">
        <v>6507</v>
      </c>
      <c r="B1061" s="1" t="s">
        <v>6508</v>
      </c>
      <c r="C1061" s="1" t="s">
        <v>50</v>
      </c>
      <c r="D1061" s="1" t="s">
        <v>6509</v>
      </c>
      <c r="E1061" s="1" t="s">
        <v>6510</v>
      </c>
      <c r="F1061" s="1" t="s">
        <v>562</v>
      </c>
      <c r="G1061" s="5" t="s">
        <v>162</v>
      </c>
      <c r="H1061" s="1">
        <v>2006</v>
      </c>
      <c r="I1061" s="1" t="s">
        <v>563</v>
      </c>
      <c r="J1061" s="2"/>
      <c r="K1061" s="2">
        <v>1</v>
      </c>
      <c r="L1061" s="2" t="s">
        <v>42</v>
      </c>
      <c r="M1061" s="2" t="s">
        <v>42</v>
      </c>
      <c r="N1061" s="2">
        <v>0</v>
      </c>
      <c r="O1061" s="2" t="s">
        <v>42</v>
      </c>
      <c r="P1061" s="2" t="s">
        <v>43</v>
      </c>
      <c r="Q1061" s="2">
        <v>1</v>
      </c>
      <c r="R1061" s="2" t="s">
        <v>42</v>
      </c>
      <c r="S1061" s="2" t="s">
        <v>42</v>
      </c>
      <c r="T1061" s="2">
        <v>0</v>
      </c>
      <c r="U1061" s="2" t="s">
        <v>42</v>
      </c>
      <c r="V1061" s="2" t="s">
        <v>42</v>
      </c>
      <c r="W1061" s="2">
        <v>0</v>
      </c>
      <c r="X1061" s="2" t="s">
        <v>42</v>
      </c>
      <c r="Y1061" s="2" t="s">
        <v>42</v>
      </c>
      <c r="Z1061" s="1">
        <v>0</v>
      </c>
      <c r="AA1061" s="1" t="s">
        <v>42</v>
      </c>
      <c r="AB1061" s="1" t="s">
        <v>42</v>
      </c>
      <c r="AC1061" s="1" t="s">
        <v>6511</v>
      </c>
      <c r="AD1061" s="1" t="s">
        <v>98</v>
      </c>
      <c r="AE1061" s="1" t="s">
        <v>6512</v>
      </c>
      <c r="AF1061" s="1" t="s">
        <v>100</v>
      </c>
      <c r="AG1061" s="1"/>
      <c r="AH1061" s="1" t="s">
        <v>42</v>
      </c>
    </row>
    <row r="1062" spans="1:34" hidden="1" x14ac:dyDescent="0.25">
      <c r="A1062" s="1" t="s">
        <v>6513</v>
      </c>
      <c r="B1062" s="1" t="s">
        <v>6514</v>
      </c>
      <c r="C1062" s="1" t="s">
        <v>77</v>
      </c>
      <c r="D1062" s="1" t="s">
        <v>6515</v>
      </c>
      <c r="E1062" s="1" t="s">
        <v>6516</v>
      </c>
      <c r="F1062" s="1" t="s">
        <v>1483</v>
      </c>
      <c r="G1062" s="5" t="s">
        <v>643</v>
      </c>
      <c r="H1062" s="1">
        <v>2008</v>
      </c>
      <c r="I1062" s="1" t="s">
        <v>438</v>
      </c>
      <c r="J1062" s="2"/>
      <c r="K1062" s="2">
        <v>1</v>
      </c>
      <c r="L1062" s="2" t="s">
        <v>42</v>
      </c>
      <c r="M1062" s="2" t="s">
        <v>42</v>
      </c>
      <c r="N1062" s="2">
        <v>1</v>
      </c>
      <c r="O1062" s="2" t="s">
        <v>42</v>
      </c>
      <c r="P1062" s="2" t="s">
        <v>43</v>
      </c>
      <c r="Q1062" s="2">
        <v>0</v>
      </c>
      <c r="R1062" s="2" t="s">
        <v>42</v>
      </c>
      <c r="S1062" s="2" t="s">
        <v>42</v>
      </c>
      <c r="T1062" s="2">
        <v>1</v>
      </c>
      <c r="U1062" s="2" t="s">
        <v>42</v>
      </c>
      <c r="V1062" s="2" t="s">
        <v>42</v>
      </c>
      <c r="W1062" s="2">
        <v>1</v>
      </c>
      <c r="X1062" s="2" t="s">
        <v>42</v>
      </c>
      <c r="Y1062" s="2" t="s">
        <v>42</v>
      </c>
      <c r="Z1062" s="1">
        <v>1</v>
      </c>
      <c r="AA1062" s="1" t="s">
        <v>42</v>
      </c>
      <c r="AB1062" s="1" t="s">
        <v>42</v>
      </c>
      <c r="AC1062" s="1" t="s">
        <v>6517</v>
      </c>
      <c r="AD1062" s="1" t="s">
        <v>88</v>
      </c>
      <c r="AE1062" s="1" t="s">
        <v>3095</v>
      </c>
      <c r="AF1062" s="1">
        <v>0</v>
      </c>
      <c r="AG1062" s="1" t="s">
        <v>6518</v>
      </c>
      <c r="AH1062" s="1" t="s">
        <v>42</v>
      </c>
    </row>
    <row r="1063" spans="1:34" hidden="1" x14ac:dyDescent="0.25">
      <c r="A1063" s="1" t="s">
        <v>6519</v>
      </c>
      <c r="B1063" s="1" t="s">
        <v>6520</v>
      </c>
      <c r="C1063" s="1" t="s">
        <v>103</v>
      </c>
      <c r="D1063" s="1" t="s">
        <v>6521</v>
      </c>
      <c r="E1063" s="1" t="s">
        <v>6522</v>
      </c>
      <c r="F1063" s="1" t="s">
        <v>6523</v>
      </c>
      <c r="G1063" s="5" t="s">
        <v>96</v>
      </c>
      <c r="H1063" s="1">
        <v>2007</v>
      </c>
      <c r="I1063" s="1" t="s">
        <v>1023</v>
      </c>
      <c r="J1063" s="2"/>
      <c r="K1063" s="2">
        <v>1</v>
      </c>
      <c r="L1063" s="2" t="s">
        <v>42</v>
      </c>
      <c r="M1063" s="2" t="s">
        <v>42</v>
      </c>
      <c r="N1063" s="2">
        <v>1</v>
      </c>
      <c r="O1063" s="2" t="s">
        <v>42</v>
      </c>
      <c r="P1063" s="2" t="s">
        <v>43</v>
      </c>
      <c r="Q1063" s="2">
        <v>0</v>
      </c>
      <c r="R1063" s="2" t="s">
        <v>42</v>
      </c>
      <c r="S1063" s="2" t="s">
        <v>42</v>
      </c>
      <c r="T1063" s="2">
        <v>1</v>
      </c>
      <c r="U1063" s="2" t="s">
        <v>42</v>
      </c>
      <c r="V1063" s="2" t="s">
        <v>42</v>
      </c>
      <c r="W1063" s="2">
        <v>0</v>
      </c>
      <c r="X1063" s="2" t="s">
        <v>42</v>
      </c>
      <c r="Y1063" s="2" t="s">
        <v>42</v>
      </c>
      <c r="Z1063" s="1">
        <v>1</v>
      </c>
      <c r="AA1063" s="1" t="s">
        <v>42</v>
      </c>
      <c r="AB1063" s="1" t="s">
        <v>42</v>
      </c>
      <c r="AC1063" s="1" t="s">
        <v>6524</v>
      </c>
      <c r="AD1063" s="1" t="s">
        <v>399</v>
      </c>
      <c r="AE1063" s="1" t="s">
        <v>2607</v>
      </c>
      <c r="AF1063" s="1" t="s">
        <v>100</v>
      </c>
      <c r="AG1063" s="1" t="s">
        <v>1098</v>
      </c>
      <c r="AH1063" s="1" t="s">
        <v>42</v>
      </c>
    </row>
    <row r="1064" spans="1:34" hidden="1" x14ac:dyDescent="0.25">
      <c r="A1064" s="1" t="s">
        <v>6541</v>
      </c>
      <c r="B1064" s="1" t="s">
        <v>6542</v>
      </c>
      <c r="C1064" s="1" t="s">
        <v>103</v>
      </c>
      <c r="D1064" s="1" t="s">
        <v>6543</v>
      </c>
      <c r="E1064" s="1" t="s">
        <v>6544</v>
      </c>
      <c r="F1064" s="1" t="s">
        <v>6545</v>
      </c>
      <c r="G1064" s="5" t="s">
        <v>96</v>
      </c>
      <c r="H1064" s="1">
        <v>2007</v>
      </c>
      <c r="I1064" s="1" t="s">
        <v>722</v>
      </c>
      <c r="J1064" s="2"/>
      <c r="K1064" s="2">
        <v>1</v>
      </c>
      <c r="L1064" s="2" t="s">
        <v>42</v>
      </c>
      <c r="M1064" s="2" t="s">
        <v>42</v>
      </c>
      <c r="N1064" s="2">
        <v>1</v>
      </c>
      <c r="O1064" s="2" t="s">
        <v>42</v>
      </c>
      <c r="P1064" s="2" t="s">
        <v>43</v>
      </c>
      <c r="Q1064" s="2">
        <v>0</v>
      </c>
      <c r="R1064" s="2" t="s">
        <v>42</v>
      </c>
      <c r="S1064" s="2" t="s">
        <v>42</v>
      </c>
      <c r="T1064" s="2">
        <v>0</v>
      </c>
      <c r="U1064" s="2" t="s">
        <v>42</v>
      </c>
      <c r="V1064" s="2" t="s">
        <v>42</v>
      </c>
      <c r="W1064" s="2">
        <v>0</v>
      </c>
      <c r="X1064" s="2" t="s">
        <v>42</v>
      </c>
      <c r="Y1064" s="2" t="s">
        <v>42</v>
      </c>
      <c r="Z1064" s="1">
        <v>1</v>
      </c>
      <c r="AA1064" s="1" t="s">
        <v>42</v>
      </c>
      <c r="AB1064" s="1" t="s">
        <v>42</v>
      </c>
      <c r="AC1064" s="1" t="s">
        <v>6546</v>
      </c>
      <c r="AD1064" s="1" t="s">
        <v>88</v>
      </c>
      <c r="AE1064" s="1" t="s">
        <v>6547</v>
      </c>
      <c r="AF1064" s="1" t="s">
        <v>100</v>
      </c>
      <c r="AG1064" s="1"/>
      <c r="AH1064" s="1" t="s">
        <v>42</v>
      </c>
    </row>
    <row r="1065" spans="1:34" hidden="1" x14ac:dyDescent="0.25">
      <c r="A1065" s="1" t="s">
        <v>6548</v>
      </c>
      <c r="B1065" s="1" t="s">
        <v>6549</v>
      </c>
      <c r="C1065" s="1" t="s">
        <v>50</v>
      </c>
      <c r="D1065" s="1" t="s">
        <v>6550</v>
      </c>
      <c r="E1065" s="1" t="s">
        <v>6551</v>
      </c>
      <c r="F1065" s="1" t="s">
        <v>364</v>
      </c>
      <c r="G1065" s="5" t="s">
        <v>454</v>
      </c>
      <c r="H1065" s="1">
        <v>2006</v>
      </c>
      <c r="I1065" s="1" t="s">
        <v>365</v>
      </c>
      <c r="J1065" s="2"/>
      <c r="K1065" s="2">
        <v>1</v>
      </c>
      <c r="L1065" s="2" t="s">
        <v>42</v>
      </c>
      <c r="M1065" s="2" t="s">
        <v>42</v>
      </c>
      <c r="N1065" s="2">
        <v>1</v>
      </c>
      <c r="O1065" s="2" t="s">
        <v>42</v>
      </c>
      <c r="P1065" s="2" t="s">
        <v>43</v>
      </c>
      <c r="Q1065" s="2">
        <v>1</v>
      </c>
      <c r="R1065" s="2" t="s">
        <v>42</v>
      </c>
      <c r="S1065" s="2" t="s">
        <v>42</v>
      </c>
      <c r="T1065" s="2">
        <v>1</v>
      </c>
      <c r="U1065" s="2" t="s">
        <v>42</v>
      </c>
      <c r="V1065" s="2" t="s">
        <v>42</v>
      </c>
      <c r="W1065" s="2">
        <v>0</v>
      </c>
      <c r="X1065" s="2" t="s">
        <v>42</v>
      </c>
      <c r="Y1065" s="2" t="s">
        <v>42</v>
      </c>
      <c r="Z1065" s="1">
        <v>1</v>
      </c>
      <c r="AA1065" s="1" t="s">
        <v>42</v>
      </c>
      <c r="AB1065" s="1" t="s">
        <v>42</v>
      </c>
      <c r="AC1065" s="1" t="s">
        <v>6552</v>
      </c>
      <c r="AD1065" s="1" t="s">
        <v>250</v>
      </c>
      <c r="AE1065" s="1" t="s">
        <v>565</v>
      </c>
      <c r="AF1065" s="1" t="s">
        <v>100</v>
      </c>
      <c r="AG1065" s="1"/>
      <c r="AH1065" s="1" t="s">
        <v>42</v>
      </c>
    </row>
    <row r="1066" spans="1:34" hidden="1" x14ac:dyDescent="0.25">
      <c r="A1066" s="1" t="s">
        <v>6553</v>
      </c>
      <c r="B1066" s="1" t="s">
        <v>6554</v>
      </c>
      <c r="C1066" s="1" t="s">
        <v>50</v>
      </c>
      <c r="D1066" s="1" t="s">
        <v>6555</v>
      </c>
      <c r="E1066" s="1" t="s">
        <v>6556</v>
      </c>
      <c r="F1066" s="1" t="s">
        <v>864</v>
      </c>
      <c r="G1066" s="5" t="s">
        <v>461</v>
      </c>
      <c r="H1066" s="1">
        <v>2010</v>
      </c>
      <c r="I1066" s="1" t="s">
        <v>728</v>
      </c>
      <c r="J1066" s="2"/>
      <c r="K1066" s="2">
        <v>1</v>
      </c>
      <c r="L1066" s="2" t="s">
        <v>42</v>
      </c>
      <c r="M1066" s="2" t="s">
        <v>42</v>
      </c>
      <c r="N1066" s="2">
        <v>0</v>
      </c>
      <c r="O1066" s="2" t="s">
        <v>42</v>
      </c>
      <c r="P1066" s="2" t="s">
        <v>43</v>
      </c>
      <c r="Q1066" s="2">
        <v>1</v>
      </c>
      <c r="R1066" s="2" t="s">
        <v>42</v>
      </c>
      <c r="S1066" s="2" t="s">
        <v>42</v>
      </c>
      <c r="T1066" s="2">
        <v>0</v>
      </c>
      <c r="U1066" s="2" t="s">
        <v>42</v>
      </c>
      <c r="V1066" s="2" t="s">
        <v>42</v>
      </c>
      <c r="W1066" s="2">
        <v>0</v>
      </c>
      <c r="X1066" s="2" t="s">
        <v>42</v>
      </c>
      <c r="Y1066" s="2" t="s">
        <v>42</v>
      </c>
      <c r="Z1066" s="1">
        <v>1</v>
      </c>
      <c r="AA1066" s="1" t="s">
        <v>42</v>
      </c>
      <c r="AB1066" s="1" t="s">
        <v>42</v>
      </c>
      <c r="AC1066" s="1" t="s">
        <v>6557</v>
      </c>
      <c r="AD1066" s="1" t="s">
        <v>98</v>
      </c>
      <c r="AE1066" s="1" t="s">
        <v>4700</v>
      </c>
      <c r="AF1066" s="1" t="s">
        <v>100</v>
      </c>
      <c r="AG1066" s="1" t="s">
        <v>191</v>
      </c>
      <c r="AH1066" s="1" t="s">
        <v>42</v>
      </c>
    </row>
    <row r="1067" spans="1:34" hidden="1" x14ac:dyDescent="0.25">
      <c r="A1067" s="1" t="s">
        <v>6558</v>
      </c>
      <c r="B1067" s="1" t="s">
        <v>6559</v>
      </c>
      <c r="C1067" s="1" t="s">
        <v>50</v>
      </c>
      <c r="D1067" s="1" t="s">
        <v>6560</v>
      </c>
      <c r="E1067" s="1" t="s">
        <v>6561</v>
      </c>
      <c r="F1067" s="1" t="s">
        <v>379</v>
      </c>
      <c r="G1067" s="5" t="s">
        <v>222</v>
      </c>
      <c r="H1067" s="1">
        <v>2010</v>
      </c>
      <c r="I1067" s="1" t="s">
        <v>380</v>
      </c>
      <c r="J1067" s="2"/>
      <c r="K1067" s="2">
        <v>1</v>
      </c>
      <c r="L1067" s="2" t="s">
        <v>42</v>
      </c>
      <c r="M1067" s="2" t="s">
        <v>42</v>
      </c>
      <c r="N1067" s="2">
        <v>0</v>
      </c>
      <c r="O1067" s="2" t="s">
        <v>42</v>
      </c>
      <c r="P1067" s="2" t="s">
        <v>43</v>
      </c>
      <c r="Q1067" s="2">
        <v>1</v>
      </c>
      <c r="R1067" s="2" t="s">
        <v>42</v>
      </c>
      <c r="S1067" s="2" t="s">
        <v>42</v>
      </c>
      <c r="T1067" s="2">
        <v>0</v>
      </c>
      <c r="U1067" s="2" t="s">
        <v>42</v>
      </c>
      <c r="V1067" s="2" t="s">
        <v>42</v>
      </c>
      <c r="W1067" s="2">
        <v>0</v>
      </c>
      <c r="X1067" s="2" t="s">
        <v>42</v>
      </c>
      <c r="Y1067" s="2" t="s">
        <v>42</v>
      </c>
      <c r="Z1067" s="1">
        <v>1</v>
      </c>
      <c r="AA1067" s="1" t="s">
        <v>42</v>
      </c>
      <c r="AB1067" s="1" t="s">
        <v>42</v>
      </c>
      <c r="AC1067" s="1" t="s">
        <v>6562</v>
      </c>
      <c r="AD1067" s="1" t="s">
        <v>45</v>
      </c>
      <c r="AE1067" s="1" t="s">
        <v>819</v>
      </c>
      <c r="AF1067" s="1" t="s">
        <v>100</v>
      </c>
      <c r="AG1067" s="1" t="s">
        <v>6563</v>
      </c>
      <c r="AH1067" s="1" t="s">
        <v>42</v>
      </c>
    </row>
    <row r="1068" spans="1:34" hidden="1" x14ac:dyDescent="0.25">
      <c r="A1068" s="1" t="s">
        <v>6564</v>
      </c>
      <c r="B1068" s="1" t="s">
        <v>6565</v>
      </c>
      <c r="C1068" s="1" t="s">
        <v>36</v>
      </c>
      <c r="D1068" s="1" t="s">
        <v>6566</v>
      </c>
      <c r="E1068" s="1" t="s">
        <v>6567</v>
      </c>
      <c r="F1068" s="1" t="s">
        <v>6568</v>
      </c>
      <c r="G1068" s="5" t="s">
        <v>62</v>
      </c>
      <c r="H1068" s="1">
        <v>2019</v>
      </c>
      <c r="I1068" s="1" t="s">
        <v>63</v>
      </c>
      <c r="J1068" s="2"/>
      <c r="K1068" s="2">
        <v>1</v>
      </c>
      <c r="L1068" s="2" t="s">
        <v>42</v>
      </c>
      <c r="M1068" s="2" t="s">
        <v>42</v>
      </c>
      <c r="N1068" s="2" t="s">
        <v>42</v>
      </c>
      <c r="O1068" s="2" t="s">
        <v>42</v>
      </c>
      <c r="P1068" s="2" t="s">
        <v>43</v>
      </c>
      <c r="Q1068" s="2">
        <v>1</v>
      </c>
      <c r="R1068" s="2" t="s">
        <v>42</v>
      </c>
      <c r="S1068" s="2" t="s">
        <v>42</v>
      </c>
      <c r="T1068" s="2" t="s">
        <v>42</v>
      </c>
      <c r="U1068" s="2" t="s">
        <v>42</v>
      </c>
      <c r="V1068" s="2" t="s">
        <v>42</v>
      </c>
      <c r="W1068" s="2" t="s">
        <v>42</v>
      </c>
      <c r="X1068" s="2" t="s">
        <v>42</v>
      </c>
      <c r="Y1068" s="2" t="s">
        <v>42</v>
      </c>
      <c r="Z1068" s="1">
        <v>1</v>
      </c>
      <c r="AA1068" s="1" t="s">
        <v>42</v>
      </c>
      <c r="AB1068" s="1" t="s">
        <v>42</v>
      </c>
      <c r="AC1068" s="1" t="s">
        <v>6569</v>
      </c>
      <c r="AD1068" s="1">
        <v>0</v>
      </c>
      <c r="AE1068" s="1" t="s">
        <v>6570</v>
      </c>
      <c r="AF1068" s="1">
        <v>0</v>
      </c>
      <c r="AG1068" s="1" t="s">
        <v>191</v>
      </c>
      <c r="AH1068" s="1" t="s">
        <v>42</v>
      </c>
    </row>
    <row r="1069" spans="1:34" hidden="1" x14ac:dyDescent="0.25">
      <c r="A1069" s="1" t="s">
        <v>6571</v>
      </c>
      <c r="B1069" s="1" t="s">
        <v>6572</v>
      </c>
      <c r="C1069" s="1" t="s">
        <v>103</v>
      </c>
      <c r="D1069" s="1" t="s">
        <v>6573</v>
      </c>
      <c r="E1069" s="1" t="s">
        <v>6574</v>
      </c>
      <c r="F1069" s="1" t="s">
        <v>230</v>
      </c>
      <c r="G1069" s="5" t="s">
        <v>96</v>
      </c>
      <c r="H1069" s="1">
        <v>2007</v>
      </c>
      <c r="I1069" s="1" t="s">
        <v>188</v>
      </c>
      <c r="J1069" s="2"/>
      <c r="K1069" s="2">
        <v>1</v>
      </c>
      <c r="L1069" s="2" t="s">
        <v>42</v>
      </c>
      <c r="M1069" s="2" t="s">
        <v>42</v>
      </c>
      <c r="N1069" s="2">
        <v>1</v>
      </c>
      <c r="O1069" s="2" t="s">
        <v>42</v>
      </c>
      <c r="P1069" s="2" t="s">
        <v>43</v>
      </c>
      <c r="Q1069" s="2">
        <v>0</v>
      </c>
      <c r="R1069" s="2" t="s">
        <v>42</v>
      </c>
      <c r="S1069" s="2" t="s">
        <v>42</v>
      </c>
      <c r="T1069" s="2">
        <v>1</v>
      </c>
      <c r="U1069" s="2" t="s">
        <v>42</v>
      </c>
      <c r="V1069" s="2" t="s">
        <v>42</v>
      </c>
      <c r="W1069" s="2">
        <v>1</v>
      </c>
      <c r="X1069" s="2" t="s">
        <v>42</v>
      </c>
      <c r="Y1069" s="2" t="s">
        <v>42</v>
      </c>
      <c r="Z1069" s="1">
        <v>0</v>
      </c>
      <c r="AA1069" s="1" t="s">
        <v>42</v>
      </c>
      <c r="AB1069" s="1" t="s">
        <v>42</v>
      </c>
      <c r="AC1069" s="1" t="s">
        <v>6575</v>
      </c>
      <c r="AD1069" s="1" t="s">
        <v>250</v>
      </c>
      <c r="AE1069" s="1" t="s">
        <v>2582</v>
      </c>
      <c r="AF1069" s="1" t="s">
        <v>100</v>
      </c>
      <c r="AG1069" s="1" t="s">
        <v>1098</v>
      </c>
      <c r="AH1069" s="1" t="s">
        <v>42</v>
      </c>
    </row>
    <row r="1070" spans="1:34" hidden="1" x14ac:dyDescent="0.25">
      <c r="A1070" s="1" t="s">
        <v>6576</v>
      </c>
      <c r="B1070" s="1" t="s">
        <v>6577</v>
      </c>
      <c r="C1070" s="1" t="s">
        <v>36</v>
      </c>
      <c r="D1070" s="1" t="s">
        <v>6578</v>
      </c>
      <c r="E1070" s="1" t="s">
        <v>6579</v>
      </c>
      <c r="F1070" s="1" t="s">
        <v>6580</v>
      </c>
      <c r="G1070" s="5" t="s">
        <v>143</v>
      </c>
      <c r="H1070" s="1">
        <v>2006</v>
      </c>
      <c r="I1070" s="1" t="s">
        <v>144</v>
      </c>
      <c r="J1070" s="2"/>
      <c r="K1070" s="2">
        <v>1</v>
      </c>
      <c r="L1070" s="2" t="s">
        <v>42</v>
      </c>
      <c r="M1070" s="2" t="s">
        <v>42</v>
      </c>
      <c r="N1070" s="2">
        <v>0</v>
      </c>
      <c r="O1070" s="2" t="s">
        <v>42</v>
      </c>
      <c r="P1070" s="2" t="s">
        <v>43</v>
      </c>
      <c r="Q1070" s="2">
        <v>1</v>
      </c>
      <c r="R1070" s="2" t="s">
        <v>42</v>
      </c>
      <c r="S1070" s="2" t="s">
        <v>42</v>
      </c>
      <c r="T1070" s="2">
        <v>0</v>
      </c>
      <c r="U1070" s="2" t="s">
        <v>42</v>
      </c>
      <c r="V1070" s="2" t="s">
        <v>42</v>
      </c>
      <c r="W1070" s="2">
        <v>0</v>
      </c>
      <c r="X1070" s="2" t="s">
        <v>42</v>
      </c>
      <c r="Y1070" s="2" t="s">
        <v>42</v>
      </c>
      <c r="Z1070" s="1">
        <v>0</v>
      </c>
      <c r="AA1070" s="1" t="s">
        <v>42</v>
      </c>
      <c r="AB1070" s="1" t="s">
        <v>42</v>
      </c>
      <c r="AC1070" s="1" t="s">
        <v>6581</v>
      </c>
      <c r="AD1070" s="1" t="s">
        <v>1105</v>
      </c>
      <c r="AE1070" s="1" t="s">
        <v>1509</v>
      </c>
      <c r="AF1070" s="1">
        <v>0</v>
      </c>
      <c r="AG1070" s="1" t="s">
        <v>100</v>
      </c>
      <c r="AH1070" s="1" t="s">
        <v>42</v>
      </c>
    </row>
    <row r="1071" spans="1:34" hidden="1" x14ac:dyDescent="0.25">
      <c r="A1071" s="1" t="s">
        <v>6598</v>
      </c>
      <c r="B1071" s="1" t="s">
        <v>6599</v>
      </c>
      <c r="C1071" s="1" t="s">
        <v>103</v>
      </c>
      <c r="D1071" s="1" t="s">
        <v>6600</v>
      </c>
      <c r="E1071" s="1" t="s">
        <v>6601</v>
      </c>
      <c r="F1071" s="1" t="s">
        <v>6602</v>
      </c>
      <c r="G1071" s="5" t="s">
        <v>62</v>
      </c>
      <c r="H1071" s="1">
        <v>2019</v>
      </c>
      <c r="I1071" s="1" t="s">
        <v>6603</v>
      </c>
      <c r="J1071" s="2"/>
      <c r="K1071" s="2">
        <v>1</v>
      </c>
      <c r="L1071" s="2" t="s">
        <v>42</v>
      </c>
      <c r="M1071" s="2" t="s">
        <v>42</v>
      </c>
      <c r="N1071" s="2">
        <v>1</v>
      </c>
      <c r="O1071" s="2" t="s">
        <v>42</v>
      </c>
      <c r="P1071" s="2" t="s">
        <v>43</v>
      </c>
      <c r="Q1071" s="2" t="s">
        <v>42</v>
      </c>
      <c r="R1071" s="2" t="s">
        <v>42</v>
      </c>
      <c r="S1071" s="2" t="s">
        <v>42</v>
      </c>
      <c r="T1071" s="2">
        <v>1</v>
      </c>
      <c r="U1071" s="2" t="s">
        <v>42</v>
      </c>
      <c r="V1071" s="2" t="s">
        <v>42</v>
      </c>
      <c r="W1071" s="2">
        <v>1</v>
      </c>
      <c r="X1071" s="2" t="s">
        <v>42</v>
      </c>
      <c r="Y1071" s="2" t="s">
        <v>42</v>
      </c>
      <c r="Z1071" s="1">
        <v>1</v>
      </c>
      <c r="AA1071" s="1" t="s">
        <v>42</v>
      </c>
      <c r="AB1071" s="1" t="s">
        <v>42</v>
      </c>
      <c r="AC1071" s="1" t="s">
        <v>6604</v>
      </c>
      <c r="AD1071" s="1">
        <v>0</v>
      </c>
      <c r="AE1071" s="1" t="s">
        <v>6301</v>
      </c>
      <c r="AF1071" s="1">
        <v>0</v>
      </c>
      <c r="AG1071" s="1" t="s">
        <v>2020</v>
      </c>
      <c r="AH1071" s="1" t="s">
        <v>42</v>
      </c>
    </row>
    <row r="1072" spans="1:34" hidden="1" x14ac:dyDescent="0.25">
      <c r="A1072" s="1" t="s">
        <v>6605</v>
      </c>
      <c r="B1072" s="1" t="s">
        <v>6606</v>
      </c>
      <c r="C1072" s="1" t="s">
        <v>77</v>
      </c>
      <c r="D1072" s="1" t="s">
        <v>6607</v>
      </c>
      <c r="E1072" s="1" t="s">
        <v>6608</v>
      </c>
      <c r="F1072" s="1" t="s">
        <v>2748</v>
      </c>
      <c r="G1072" s="5" t="s">
        <v>214</v>
      </c>
      <c r="H1072" s="1">
        <v>2013</v>
      </c>
      <c r="I1072" s="1" t="s">
        <v>6071</v>
      </c>
      <c r="J1072" s="2"/>
      <c r="K1072" s="2">
        <v>1</v>
      </c>
      <c r="L1072" s="2" t="s">
        <v>42</v>
      </c>
      <c r="M1072" s="2" t="s">
        <v>42</v>
      </c>
      <c r="N1072" s="2">
        <v>1</v>
      </c>
      <c r="O1072" s="2" t="s">
        <v>42</v>
      </c>
      <c r="P1072" s="2" t="s">
        <v>43</v>
      </c>
      <c r="Q1072" s="2">
        <v>0</v>
      </c>
      <c r="R1072" s="2" t="s">
        <v>42</v>
      </c>
      <c r="S1072" s="2" t="s">
        <v>42</v>
      </c>
      <c r="T1072" s="2">
        <v>1</v>
      </c>
      <c r="U1072" s="2" t="s">
        <v>42</v>
      </c>
      <c r="V1072" s="2" t="s">
        <v>42</v>
      </c>
      <c r="W1072" s="2">
        <v>1</v>
      </c>
      <c r="X1072" s="2" t="s">
        <v>42</v>
      </c>
      <c r="Y1072" s="2" t="s">
        <v>42</v>
      </c>
      <c r="Z1072" s="1">
        <v>1</v>
      </c>
      <c r="AA1072" s="1" t="s">
        <v>42</v>
      </c>
      <c r="AB1072" s="1" t="s">
        <v>42</v>
      </c>
      <c r="AC1072" s="1" t="s">
        <v>6609</v>
      </c>
      <c r="AD1072" s="1" t="s">
        <v>88</v>
      </c>
      <c r="AE1072" s="1" t="s">
        <v>4633</v>
      </c>
      <c r="AF1072" s="1">
        <v>0</v>
      </c>
      <c r="AG1072" s="1" t="s">
        <v>6610</v>
      </c>
      <c r="AH1072" s="1" t="s">
        <v>42</v>
      </c>
    </row>
    <row r="1073" spans="1:34" hidden="1" x14ac:dyDescent="0.25">
      <c r="A1073" s="1" t="s">
        <v>6617</v>
      </c>
      <c r="B1073" s="1" t="s">
        <v>6618</v>
      </c>
      <c r="C1073" s="1" t="s">
        <v>36</v>
      </c>
      <c r="D1073" s="1" t="s">
        <v>6619</v>
      </c>
      <c r="E1073" s="1" t="s">
        <v>6620</v>
      </c>
      <c r="F1073" s="1" t="s">
        <v>6621</v>
      </c>
      <c r="G1073" s="5" t="s">
        <v>643</v>
      </c>
      <c r="H1073" s="1">
        <v>2009</v>
      </c>
      <c r="I1073" s="1" t="s">
        <v>215</v>
      </c>
      <c r="J1073" s="2"/>
      <c r="K1073" s="2">
        <v>1</v>
      </c>
      <c r="L1073" s="2" t="s">
        <v>42</v>
      </c>
      <c r="M1073" s="2" t="s">
        <v>42</v>
      </c>
      <c r="N1073" s="2">
        <v>0</v>
      </c>
      <c r="O1073" s="2" t="s">
        <v>42</v>
      </c>
      <c r="P1073" s="2" t="s">
        <v>43</v>
      </c>
      <c r="Q1073" s="2">
        <v>1</v>
      </c>
      <c r="R1073" s="2" t="s">
        <v>42</v>
      </c>
      <c r="S1073" s="2" t="s">
        <v>42</v>
      </c>
      <c r="T1073" s="2">
        <v>0</v>
      </c>
      <c r="U1073" s="2" t="s">
        <v>42</v>
      </c>
      <c r="V1073" s="2" t="s">
        <v>42</v>
      </c>
      <c r="W1073" s="2">
        <v>0</v>
      </c>
      <c r="X1073" s="2" t="s">
        <v>42</v>
      </c>
      <c r="Y1073" s="2" t="s">
        <v>42</v>
      </c>
      <c r="Z1073" s="1">
        <v>1</v>
      </c>
      <c r="AA1073" s="1" t="s">
        <v>42</v>
      </c>
      <c r="AB1073" s="1" t="s">
        <v>42</v>
      </c>
      <c r="AC1073" s="1" t="s">
        <v>6622</v>
      </c>
      <c r="AD1073" s="1" t="s">
        <v>65</v>
      </c>
      <c r="AE1073" s="1" t="s">
        <v>65</v>
      </c>
      <c r="AF1073" s="1">
        <v>0</v>
      </c>
      <c r="AG1073" s="1" t="s">
        <v>191</v>
      </c>
      <c r="AH1073" s="1" t="s">
        <v>42</v>
      </c>
    </row>
    <row r="1074" spans="1:34" hidden="1" x14ac:dyDescent="0.25">
      <c r="A1074" s="1" t="s">
        <v>6623</v>
      </c>
      <c r="B1074" s="1" t="s">
        <v>6624</v>
      </c>
      <c r="C1074" s="1" t="s">
        <v>36</v>
      </c>
      <c r="D1074" s="1" t="s">
        <v>6625</v>
      </c>
      <c r="E1074" s="1" t="s">
        <v>6626</v>
      </c>
      <c r="F1074" s="1" t="s">
        <v>3446</v>
      </c>
      <c r="G1074" s="5" t="s">
        <v>6627</v>
      </c>
      <c r="H1074" s="1">
        <v>2006</v>
      </c>
      <c r="I1074" s="1" t="s">
        <v>1130</v>
      </c>
      <c r="J1074" s="2"/>
      <c r="K1074" s="2">
        <v>1</v>
      </c>
      <c r="L1074" s="2" t="s">
        <v>42</v>
      </c>
      <c r="M1074" s="2" t="s">
        <v>42</v>
      </c>
      <c r="N1074" s="2">
        <v>0</v>
      </c>
      <c r="O1074" s="2" t="s">
        <v>42</v>
      </c>
      <c r="P1074" s="2" t="s">
        <v>43</v>
      </c>
      <c r="Q1074" s="2">
        <v>1</v>
      </c>
      <c r="R1074" s="2" t="s">
        <v>42</v>
      </c>
      <c r="S1074" s="2" t="s">
        <v>42</v>
      </c>
      <c r="T1074" s="2">
        <v>0</v>
      </c>
      <c r="U1074" s="2" t="s">
        <v>42</v>
      </c>
      <c r="V1074" s="2" t="s">
        <v>42</v>
      </c>
      <c r="W1074" s="2">
        <v>0</v>
      </c>
      <c r="X1074" s="2" t="s">
        <v>42</v>
      </c>
      <c r="Y1074" s="2" t="s">
        <v>42</v>
      </c>
      <c r="Z1074" s="1">
        <v>1</v>
      </c>
      <c r="AA1074" s="1" t="s">
        <v>42</v>
      </c>
      <c r="AB1074" s="1" t="s">
        <v>42</v>
      </c>
      <c r="AC1074" s="1" t="s">
        <v>6628</v>
      </c>
      <c r="AD1074" s="1" t="s">
        <v>45</v>
      </c>
      <c r="AE1074" s="1" t="s">
        <v>1766</v>
      </c>
      <c r="AF1074" s="1">
        <v>0</v>
      </c>
      <c r="AG1074" s="1" t="s">
        <v>100</v>
      </c>
      <c r="AH1074" s="1" t="s">
        <v>42</v>
      </c>
    </row>
    <row r="1075" spans="1:34" hidden="1" x14ac:dyDescent="0.25">
      <c r="A1075" s="1" t="s">
        <v>6629</v>
      </c>
      <c r="B1075" s="1" t="s">
        <v>6630</v>
      </c>
      <c r="C1075" s="1" t="s">
        <v>36</v>
      </c>
      <c r="D1075" s="1" t="s">
        <v>6631</v>
      </c>
      <c r="E1075" s="1" t="s">
        <v>6632</v>
      </c>
      <c r="F1075" s="1" t="s">
        <v>6633</v>
      </c>
      <c r="G1075" s="5" t="s">
        <v>1371</v>
      </c>
      <c r="H1075" s="1">
        <v>2006</v>
      </c>
      <c r="I1075" s="1" t="s">
        <v>1130</v>
      </c>
      <c r="J1075" s="2"/>
      <c r="K1075" s="2">
        <v>1</v>
      </c>
      <c r="L1075" s="2" t="s">
        <v>42</v>
      </c>
      <c r="M1075" s="2" t="s">
        <v>42</v>
      </c>
      <c r="N1075" s="2">
        <v>0</v>
      </c>
      <c r="O1075" s="2" t="s">
        <v>42</v>
      </c>
      <c r="P1075" s="2" t="s">
        <v>43</v>
      </c>
      <c r="Q1075" s="2">
        <v>1</v>
      </c>
      <c r="R1075" s="2" t="s">
        <v>42</v>
      </c>
      <c r="S1075" s="2" t="s">
        <v>42</v>
      </c>
      <c r="T1075" s="2">
        <v>0</v>
      </c>
      <c r="U1075" s="2" t="s">
        <v>42</v>
      </c>
      <c r="V1075" s="2" t="s">
        <v>42</v>
      </c>
      <c r="W1075" s="2">
        <v>0</v>
      </c>
      <c r="X1075" s="2" t="s">
        <v>42</v>
      </c>
      <c r="Y1075" s="2" t="s">
        <v>42</v>
      </c>
      <c r="Z1075" s="1">
        <v>1</v>
      </c>
      <c r="AA1075" s="1" t="s">
        <v>42</v>
      </c>
      <c r="AB1075" s="1" t="s">
        <v>42</v>
      </c>
      <c r="AC1075" s="1" t="s">
        <v>6634</v>
      </c>
      <c r="AD1075" s="1" t="s">
        <v>65</v>
      </c>
      <c r="AE1075" s="1" t="s">
        <v>1766</v>
      </c>
      <c r="AF1075" s="1">
        <v>0</v>
      </c>
      <c r="AG1075" s="1" t="s">
        <v>100</v>
      </c>
      <c r="AH1075" s="1" t="s">
        <v>42</v>
      </c>
    </row>
    <row r="1076" spans="1:34" hidden="1" x14ac:dyDescent="0.25">
      <c r="A1076" s="1" t="s">
        <v>6635</v>
      </c>
      <c r="B1076" s="1" t="s">
        <v>1766</v>
      </c>
      <c r="C1076" s="1" t="s">
        <v>50</v>
      </c>
      <c r="D1076" s="1" t="s">
        <v>6636</v>
      </c>
      <c r="E1076" s="1" t="s">
        <v>6637</v>
      </c>
      <c r="F1076" s="1" t="s">
        <v>6638</v>
      </c>
      <c r="G1076" s="5" t="s">
        <v>643</v>
      </c>
      <c r="H1076" s="1">
        <v>2008</v>
      </c>
      <c r="I1076" s="1" t="s">
        <v>365</v>
      </c>
      <c r="J1076" s="2"/>
      <c r="K1076" s="2">
        <v>1</v>
      </c>
      <c r="L1076" s="2" t="s">
        <v>42</v>
      </c>
      <c r="M1076" s="2" t="s">
        <v>42</v>
      </c>
      <c r="N1076" s="2">
        <v>0</v>
      </c>
      <c r="O1076" s="2" t="s">
        <v>42</v>
      </c>
      <c r="P1076" s="2" t="s">
        <v>43</v>
      </c>
      <c r="Q1076" s="2">
        <v>1</v>
      </c>
      <c r="R1076" s="2" t="s">
        <v>42</v>
      </c>
      <c r="S1076" s="2" t="s">
        <v>42</v>
      </c>
      <c r="T1076" s="2">
        <v>0</v>
      </c>
      <c r="U1076" s="2" t="s">
        <v>42</v>
      </c>
      <c r="V1076" s="2" t="s">
        <v>42</v>
      </c>
      <c r="W1076" s="2">
        <v>0</v>
      </c>
      <c r="X1076" s="2" t="s">
        <v>42</v>
      </c>
      <c r="Y1076" s="2" t="s">
        <v>42</v>
      </c>
      <c r="Z1076" s="1">
        <v>1</v>
      </c>
      <c r="AA1076" s="1" t="s">
        <v>42</v>
      </c>
      <c r="AB1076" s="1" t="s">
        <v>42</v>
      </c>
      <c r="AC1076" s="1" t="s">
        <v>6639</v>
      </c>
      <c r="AD1076" s="1" t="s">
        <v>45</v>
      </c>
      <c r="AE1076" s="1" t="s">
        <v>1766</v>
      </c>
      <c r="AF1076" s="1" t="s">
        <v>100</v>
      </c>
      <c r="AG1076" s="1" t="s">
        <v>128</v>
      </c>
      <c r="AH1076" s="1" t="s">
        <v>42</v>
      </c>
    </row>
    <row r="1077" spans="1:34" hidden="1" x14ac:dyDescent="0.25">
      <c r="A1077" s="1" t="s">
        <v>6640</v>
      </c>
      <c r="B1077" s="1" t="s">
        <v>6641</v>
      </c>
      <c r="C1077" s="1" t="s">
        <v>286</v>
      </c>
      <c r="D1077" s="1" t="s">
        <v>6642</v>
      </c>
      <c r="E1077" s="1" t="s">
        <v>6643</v>
      </c>
      <c r="F1077" s="1" t="s">
        <v>589</v>
      </c>
      <c r="G1077" s="5" t="s">
        <v>257</v>
      </c>
      <c r="H1077" s="1">
        <v>2018</v>
      </c>
      <c r="I1077" s="1" t="s">
        <v>590</v>
      </c>
      <c r="J1077" s="2"/>
      <c r="K1077" s="2">
        <v>1</v>
      </c>
      <c r="L1077" s="2" t="s">
        <v>42</v>
      </c>
      <c r="M1077" s="2" t="s">
        <v>42</v>
      </c>
      <c r="N1077" s="2">
        <v>0</v>
      </c>
      <c r="O1077" s="2" t="s">
        <v>42</v>
      </c>
      <c r="P1077" s="2" t="s">
        <v>43</v>
      </c>
      <c r="Q1077" s="2">
        <v>1</v>
      </c>
      <c r="R1077" s="2" t="s">
        <v>42</v>
      </c>
      <c r="S1077" s="2" t="s">
        <v>42</v>
      </c>
      <c r="T1077" s="2">
        <v>0</v>
      </c>
      <c r="U1077" s="2" t="s">
        <v>42</v>
      </c>
      <c r="V1077" s="2" t="s">
        <v>42</v>
      </c>
      <c r="W1077" s="2">
        <v>0</v>
      </c>
      <c r="X1077" s="2" t="s">
        <v>42</v>
      </c>
      <c r="Y1077" s="2" t="s">
        <v>42</v>
      </c>
      <c r="Z1077" s="1" t="s">
        <v>42</v>
      </c>
      <c r="AA1077" s="1" t="s">
        <v>42</v>
      </c>
      <c r="AB1077" s="1" t="s">
        <v>42</v>
      </c>
      <c r="AC1077" s="1" t="s">
        <v>6644</v>
      </c>
      <c r="AD1077" s="1" t="s">
        <v>308</v>
      </c>
      <c r="AE1077" s="1" t="s">
        <v>6645</v>
      </c>
      <c r="AF1077" s="1">
        <v>0</v>
      </c>
      <c r="AG1077" s="1"/>
      <c r="AH1077" s="1" t="s">
        <v>42</v>
      </c>
    </row>
    <row r="1078" spans="1:34" hidden="1" x14ac:dyDescent="0.25">
      <c r="A1078" s="1" t="s">
        <v>6646</v>
      </c>
      <c r="B1078" s="1" t="s">
        <v>6647</v>
      </c>
      <c r="C1078" s="1" t="s">
        <v>103</v>
      </c>
      <c r="D1078" s="1" t="s">
        <v>6648</v>
      </c>
      <c r="E1078" s="1" t="s">
        <v>6649</v>
      </c>
      <c r="F1078" s="1" t="s">
        <v>1016</v>
      </c>
      <c r="G1078" s="5" t="s">
        <v>62</v>
      </c>
      <c r="H1078" s="1">
        <v>2019</v>
      </c>
      <c r="I1078" s="1" t="s">
        <v>2127</v>
      </c>
      <c r="J1078" s="2"/>
      <c r="K1078" s="2">
        <v>1</v>
      </c>
      <c r="L1078" s="2" t="s">
        <v>42</v>
      </c>
      <c r="M1078" s="2" t="s">
        <v>42</v>
      </c>
      <c r="N1078" s="2">
        <v>1</v>
      </c>
      <c r="O1078" s="2" t="s">
        <v>42</v>
      </c>
      <c r="P1078" s="2" t="s">
        <v>43</v>
      </c>
      <c r="Q1078" s="2" t="s">
        <v>42</v>
      </c>
      <c r="R1078" s="2" t="s">
        <v>42</v>
      </c>
      <c r="S1078" s="2" t="s">
        <v>42</v>
      </c>
      <c r="T1078" s="2">
        <v>1</v>
      </c>
      <c r="U1078" s="2" t="s">
        <v>42</v>
      </c>
      <c r="V1078" s="2" t="s">
        <v>42</v>
      </c>
      <c r="W1078" s="2">
        <v>1</v>
      </c>
      <c r="X1078" s="2" t="s">
        <v>42</v>
      </c>
      <c r="Y1078" s="2" t="s">
        <v>42</v>
      </c>
      <c r="Z1078" s="1" t="s">
        <v>42</v>
      </c>
      <c r="AA1078" s="1" t="s">
        <v>42</v>
      </c>
      <c r="AB1078" s="1" t="s">
        <v>42</v>
      </c>
      <c r="AC1078" s="1" t="s">
        <v>6650</v>
      </c>
      <c r="AD1078" s="1" t="s">
        <v>88</v>
      </c>
      <c r="AE1078" s="1" t="s">
        <v>3500</v>
      </c>
      <c r="AF1078" s="1">
        <v>0</v>
      </c>
      <c r="AG1078" s="1" t="s">
        <v>2020</v>
      </c>
      <c r="AH1078" s="1" t="s">
        <v>42</v>
      </c>
    </row>
    <row r="1079" spans="1:34" hidden="1" x14ac:dyDescent="0.25">
      <c r="A1079" s="1" t="s">
        <v>6656</v>
      </c>
      <c r="B1079" s="1" t="s">
        <v>6657</v>
      </c>
      <c r="C1079" s="1" t="s">
        <v>77</v>
      </c>
      <c r="D1079" s="1" t="s">
        <v>6658</v>
      </c>
      <c r="E1079" s="1" t="s">
        <v>6659</v>
      </c>
      <c r="F1079" s="1" t="s">
        <v>6660</v>
      </c>
      <c r="G1079" s="5" t="s">
        <v>96</v>
      </c>
      <c r="H1079" s="1">
        <v>2007</v>
      </c>
      <c r="I1079" s="1" t="s">
        <v>342</v>
      </c>
      <c r="J1079" s="2"/>
      <c r="K1079" s="2">
        <v>1</v>
      </c>
      <c r="L1079" s="2" t="s">
        <v>42</v>
      </c>
      <c r="M1079" s="2" t="s">
        <v>42</v>
      </c>
      <c r="N1079" s="2">
        <v>1</v>
      </c>
      <c r="O1079" s="2" t="s">
        <v>42</v>
      </c>
      <c r="P1079" s="2" t="s">
        <v>43</v>
      </c>
      <c r="Q1079" s="2">
        <v>0</v>
      </c>
      <c r="R1079" s="2" t="s">
        <v>42</v>
      </c>
      <c r="S1079" s="2" t="s">
        <v>42</v>
      </c>
      <c r="T1079" s="2">
        <v>1</v>
      </c>
      <c r="U1079" s="2" t="s">
        <v>42</v>
      </c>
      <c r="V1079" s="2" t="s">
        <v>42</v>
      </c>
      <c r="W1079" s="2">
        <v>1</v>
      </c>
      <c r="X1079" s="2" t="s">
        <v>42</v>
      </c>
      <c r="Y1079" s="2" t="s">
        <v>42</v>
      </c>
      <c r="Z1079" s="1">
        <v>1</v>
      </c>
      <c r="AA1079" s="1" t="s">
        <v>42</v>
      </c>
      <c r="AB1079" s="1" t="s">
        <v>42</v>
      </c>
      <c r="AC1079" s="1" t="s">
        <v>6661</v>
      </c>
      <c r="AD1079" s="1" t="s">
        <v>88</v>
      </c>
      <c r="AE1079" s="1" t="s">
        <v>491</v>
      </c>
      <c r="AF1079" s="1">
        <v>0</v>
      </c>
      <c r="AG1079" s="1" t="s">
        <v>492</v>
      </c>
      <c r="AH1079" s="1" t="s">
        <v>42</v>
      </c>
    </row>
    <row r="1080" spans="1:34" hidden="1" x14ac:dyDescent="0.25">
      <c r="A1080" s="1" t="s">
        <v>6662</v>
      </c>
      <c r="B1080" s="1" t="s">
        <v>2808</v>
      </c>
      <c r="C1080" s="1" t="s">
        <v>103</v>
      </c>
      <c r="D1080" s="1" t="s">
        <v>6663</v>
      </c>
      <c r="E1080" s="1" t="s">
        <v>6664</v>
      </c>
      <c r="F1080" s="1" t="s">
        <v>3425</v>
      </c>
      <c r="G1080" s="5" t="s">
        <v>96</v>
      </c>
      <c r="H1080" s="1">
        <v>2007</v>
      </c>
      <c r="I1080" s="1" t="s">
        <v>576</v>
      </c>
      <c r="J1080" s="2"/>
      <c r="K1080" s="2">
        <v>1</v>
      </c>
      <c r="L1080" s="2" t="s">
        <v>42</v>
      </c>
      <c r="M1080" s="2" t="s">
        <v>42</v>
      </c>
      <c r="N1080" s="2">
        <v>1</v>
      </c>
      <c r="O1080" s="2" t="s">
        <v>42</v>
      </c>
      <c r="P1080" s="2" t="s">
        <v>43</v>
      </c>
      <c r="Q1080" s="2">
        <v>0</v>
      </c>
      <c r="R1080" s="2" t="s">
        <v>42</v>
      </c>
      <c r="S1080" s="2" t="s">
        <v>42</v>
      </c>
      <c r="T1080" s="2">
        <v>1</v>
      </c>
      <c r="U1080" s="2" t="s">
        <v>42</v>
      </c>
      <c r="V1080" s="2" t="s">
        <v>42</v>
      </c>
      <c r="W1080" s="2">
        <v>1</v>
      </c>
      <c r="X1080" s="2" t="s">
        <v>42</v>
      </c>
      <c r="Y1080" s="2" t="s">
        <v>42</v>
      </c>
      <c r="Z1080" s="1">
        <v>1</v>
      </c>
      <c r="AA1080" s="1" t="s">
        <v>42</v>
      </c>
      <c r="AB1080" s="1" t="s">
        <v>42</v>
      </c>
      <c r="AC1080" s="1" t="s">
        <v>6665</v>
      </c>
      <c r="AD1080" s="1" t="s">
        <v>88</v>
      </c>
      <c r="AE1080" s="1" t="s">
        <v>491</v>
      </c>
      <c r="AF1080" s="1" t="s">
        <v>100</v>
      </c>
      <c r="AG1080" s="1" t="s">
        <v>1098</v>
      </c>
      <c r="AH1080" s="1" t="s">
        <v>42</v>
      </c>
    </row>
    <row r="1081" spans="1:34" hidden="1" x14ac:dyDescent="0.25">
      <c r="A1081" s="1" t="s">
        <v>6666</v>
      </c>
      <c r="B1081" s="1" t="s">
        <v>6667</v>
      </c>
      <c r="C1081" s="1" t="s">
        <v>77</v>
      </c>
      <c r="D1081" s="1" t="s">
        <v>6668</v>
      </c>
      <c r="E1081" s="1" t="s">
        <v>6669</v>
      </c>
      <c r="F1081" s="1" t="s">
        <v>364</v>
      </c>
      <c r="G1081" s="5" t="s">
        <v>461</v>
      </c>
      <c r="H1081" s="1">
        <v>2010</v>
      </c>
      <c r="I1081" s="1" t="s">
        <v>365</v>
      </c>
      <c r="J1081" s="2"/>
      <c r="K1081" s="2">
        <v>1</v>
      </c>
      <c r="L1081" s="2" t="s">
        <v>42</v>
      </c>
      <c r="M1081" s="2" t="s">
        <v>42</v>
      </c>
      <c r="N1081" s="2">
        <v>1</v>
      </c>
      <c r="O1081" s="2" t="s">
        <v>42</v>
      </c>
      <c r="P1081" s="2" t="s">
        <v>43</v>
      </c>
      <c r="Q1081" s="2">
        <v>0</v>
      </c>
      <c r="R1081" s="2" t="s">
        <v>42</v>
      </c>
      <c r="S1081" s="2" t="s">
        <v>42</v>
      </c>
      <c r="T1081" s="2">
        <v>1</v>
      </c>
      <c r="U1081" s="2" t="s">
        <v>42</v>
      </c>
      <c r="V1081" s="2" t="s">
        <v>42</v>
      </c>
      <c r="W1081" s="2">
        <v>1</v>
      </c>
      <c r="X1081" s="2" t="s">
        <v>42</v>
      </c>
      <c r="Y1081" s="2" t="s">
        <v>42</v>
      </c>
      <c r="Z1081" s="1">
        <v>1</v>
      </c>
      <c r="AA1081" s="1" t="s">
        <v>42</v>
      </c>
      <c r="AB1081" s="1" t="s">
        <v>42</v>
      </c>
      <c r="AC1081" s="1" t="s">
        <v>6670</v>
      </c>
      <c r="AD1081" s="1" t="s">
        <v>88</v>
      </c>
      <c r="AE1081" s="1" t="s">
        <v>3828</v>
      </c>
      <c r="AF1081" s="1">
        <v>0</v>
      </c>
      <c r="AG1081" s="1" t="s">
        <v>607</v>
      </c>
      <c r="AH1081" s="1" t="s">
        <v>42</v>
      </c>
    </row>
    <row r="1082" spans="1:34" hidden="1" x14ac:dyDescent="0.25">
      <c r="A1082" s="1" t="s">
        <v>6685</v>
      </c>
      <c r="B1082" s="1" t="s">
        <v>6686</v>
      </c>
      <c r="C1082" s="1" t="s">
        <v>36</v>
      </c>
      <c r="D1082" s="1" t="s">
        <v>6687</v>
      </c>
      <c r="E1082" s="1" t="s">
        <v>6688</v>
      </c>
      <c r="F1082" s="1" t="s">
        <v>6689</v>
      </c>
      <c r="G1082" s="5" t="s">
        <v>865</v>
      </c>
      <c r="H1082" s="1">
        <v>2006</v>
      </c>
      <c r="I1082" s="1" t="s">
        <v>728</v>
      </c>
      <c r="J1082" s="2"/>
      <c r="K1082" s="2">
        <v>1</v>
      </c>
      <c r="L1082" s="2" t="s">
        <v>42</v>
      </c>
      <c r="M1082" s="2" t="s">
        <v>42</v>
      </c>
      <c r="N1082" s="2">
        <v>0</v>
      </c>
      <c r="O1082" s="2" t="s">
        <v>42</v>
      </c>
      <c r="P1082" s="2" t="s">
        <v>43</v>
      </c>
      <c r="Q1082" s="2">
        <v>1</v>
      </c>
      <c r="R1082" s="2" t="s">
        <v>42</v>
      </c>
      <c r="S1082" s="2" t="s">
        <v>42</v>
      </c>
      <c r="T1082" s="2">
        <v>0</v>
      </c>
      <c r="U1082" s="2" t="s">
        <v>42</v>
      </c>
      <c r="V1082" s="2" t="s">
        <v>42</v>
      </c>
      <c r="W1082" s="2">
        <v>0</v>
      </c>
      <c r="X1082" s="2" t="s">
        <v>42</v>
      </c>
      <c r="Y1082" s="2" t="s">
        <v>42</v>
      </c>
      <c r="Z1082" s="1">
        <v>1</v>
      </c>
      <c r="AA1082" s="1" t="s">
        <v>42</v>
      </c>
      <c r="AB1082" s="1" t="s">
        <v>42</v>
      </c>
      <c r="AC1082" s="1" t="s">
        <v>6690</v>
      </c>
      <c r="AD1082" s="1" t="s">
        <v>1105</v>
      </c>
      <c r="AE1082" s="1" t="s">
        <v>277</v>
      </c>
      <c r="AF1082" s="1">
        <v>0</v>
      </c>
      <c r="AG1082" s="1" t="s">
        <v>100</v>
      </c>
      <c r="AH1082" s="1" t="s">
        <v>42</v>
      </c>
    </row>
    <row r="1083" spans="1:34" hidden="1" x14ac:dyDescent="0.25">
      <c r="A1083" s="1" t="s">
        <v>6691</v>
      </c>
      <c r="B1083" s="1" t="s">
        <v>6692</v>
      </c>
      <c r="C1083" s="1" t="s">
        <v>286</v>
      </c>
      <c r="D1083" s="1" t="s">
        <v>6693</v>
      </c>
      <c r="E1083" s="1" t="s">
        <v>6694</v>
      </c>
      <c r="F1083" s="1" t="s">
        <v>2575</v>
      </c>
      <c r="G1083" s="5" t="s">
        <v>187</v>
      </c>
      <c r="H1083" s="1">
        <v>2012</v>
      </c>
      <c r="I1083" s="1" t="s">
        <v>188</v>
      </c>
      <c r="J1083" s="2"/>
      <c r="K1083" s="2">
        <v>1</v>
      </c>
      <c r="L1083" s="2" t="s">
        <v>42</v>
      </c>
      <c r="M1083" s="2" t="s">
        <v>42</v>
      </c>
      <c r="N1083" s="2">
        <v>0</v>
      </c>
      <c r="O1083" s="2" t="s">
        <v>42</v>
      </c>
      <c r="P1083" s="2" t="s">
        <v>43</v>
      </c>
      <c r="Q1083" s="2">
        <v>1</v>
      </c>
      <c r="R1083" s="2" t="s">
        <v>42</v>
      </c>
      <c r="S1083" s="2" t="s">
        <v>42</v>
      </c>
      <c r="T1083" s="2">
        <v>0</v>
      </c>
      <c r="U1083" s="2" t="s">
        <v>42</v>
      </c>
      <c r="V1083" s="2" t="s">
        <v>42</v>
      </c>
      <c r="W1083" s="2">
        <v>0</v>
      </c>
      <c r="X1083" s="2" t="s">
        <v>42</v>
      </c>
      <c r="Y1083" s="2" t="s">
        <v>42</v>
      </c>
      <c r="Z1083" s="1">
        <v>0</v>
      </c>
      <c r="AA1083" s="1" t="s">
        <v>42</v>
      </c>
      <c r="AB1083" s="1" t="s">
        <v>42</v>
      </c>
      <c r="AC1083" s="1" t="s">
        <v>6695</v>
      </c>
      <c r="AD1083" s="1" t="s">
        <v>88</v>
      </c>
      <c r="AE1083" s="1" t="s">
        <v>958</v>
      </c>
      <c r="AF1083" s="1">
        <v>0</v>
      </c>
      <c r="AG1083" s="1" t="s">
        <v>191</v>
      </c>
      <c r="AH1083" s="1" t="s">
        <v>42</v>
      </c>
    </row>
    <row r="1084" spans="1:34" hidden="1" x14ac:dyDescent="0.25">
      <c r="A1084" s="1" t="s">
        <v>6696</v>
      </c>
      <c r="B1084" s="1" t="s">
        <v>6697</v>
      </c>
      <c r="C1084" s="1" t="s">
        <v>50</v>
      </c>
      <c r="D1084" s="1" t="s">
        <v>6698</v>
      </c>
      <c r="E1084" s="1" t="s">
        <v>6699</v>
      </c>
      <c r="F1084" s="1" t="s">
        <v>635</v>
      </c>
      <c r="G1084" s="5" t="s">
        <v>636</v>
      </c>
      <c r="H1084" s="1">
        <v>2006</v>
      </c>
      <c r="I1084" s="1" t="s">
        <v>628</v>
      </c>
      <c r="J1084" s="2"/>
      <c r="K1084" s="2">
        <v>1</v>
      </c>
      <c r="L1084" s="2" t="s">
        <v>42</v>
      </c>
      <c r="M1084" s="2" t="s">
        <v>42</v>
      </c>
      <c r="N1084" s="2">
        <v>0</v>
      </c>
      <c r="O1084" s="2" t="s">
        <v>42</v>
      </c>
      <c r="P1084" s="2" t="s">
        <v>43</v>
      </c>
      <c r="Q1084" s="2">
        <v>1</v>
      </c>
      <c r="R1084" s="2" t="s">
        <v>42</v>
      </c>
      <c r="S1084" s="2" t="s">
        <v>42</v>
      </c>
      <c r="T1084" s="2">
        <v>0</v>
      </c>
      <c r="U1084" s="2" t="s">
        <v>42</v>
      </c>
      <c r="V1084" s="2" t="s">
        <v>42</v>
      </c>
      <c r="W1084" s="2">
        <v>0</v>
      </c>
      <c r="X1084" s="2" t="s">
        <v>42</v>
      </c>
      <c r="Y1084" s="2" t="s">
        <v>42</v>
      </c>
      <c r="Z1084" s="1">
        <v>0</v>
      </c>
      <c r="AA1084" s="1" t="s">
        <v>42</v>
      </c>
      <c r="AB1084" s="1" t="s">
        <v>42</v>
      </c>
      <c r="AC1084" s="1" t="s">
        <v>6700</v>
      </c>
      <c r="AD1084" s="1" t="s">
        <v>507</v>
      </c>
      <c r="AE1084" s="1" t="s">
        <v>1345</v>
      </c>
      <c r="AF1084" s="1" t="s">
        <v>100</v>
      </c>
      <c r="AG1084" s="1"/>
      <c r="AH1084" s="1" t="s">
        <v>42</v>
      </c>
    </row>
    <row r="1085" spans="1:34" hidden="1" x14ac:dyDescent="0.25">
      <c r="A1085" s="1" t="s">
        <v>6701</v>
      </c>
      <c r="B1085" s="1" t="s">
        <v>6702</v>
      </c>
      <c r="C1085" s="1" t="s">
        <v>50</v>
      </c>
      <c r="D1085" s="1" t="s">
        <v>6703</v>
      </c>
      <c r="E1085" s="1" t="s">
        <v>6704</v>
      </c>
      <c r="F1085" s="1" t="s">
        <v>518</v>
      </c>
      <c r="G1085" s="5" t="s">
        <v>96</v>
      </c>
      <c r="H1085" s="1">
        <v>2007</v>
      </c>
      <c r="I1085" s="1" t="s">
        <v>713</v>
      </c>
      <c r="J1085" s="2"/>
      <c r="K1085" s="2">
        <v>1</v>
      </c>
      <c r="L1085" s="2" t="s">
        <v>42</v>
      </c>
      <c r="M1085" s="2" t="s">
        <v>42</v>
      </c>
      <c r="N1085" s="2">
        <v>0</v>
      </c>
      <c r="O1085" s="2" t="s">
        <v>42</v>
      </c>
      <c r="P1085" s="2" t="s">
        <v>43</v>
      </c>
      <c r="Q1085" s="2">
        <v>1</v>
      </c>
      <c r="R1085" s="2" t="s">
        <v>42</v>
      </c>
      <c r="S1085" s="2" t="s">
        <v>42</v>
      </c>
      <c r="T1085" s="2">
        <v>0</v>
      </c>
      <c r="U1085" s="2" t="s">
        <v>42</v>
      </c>
      <c r="V1085" s="2" t="s">
        <v>42</v>
      </c>
      <c r="W1085" s="2">
        <v>0</v>
      </c>
      <c r="X1085" s="2" t="s">
        <v>42</v>
      </c>
      <c r="Y1085" s="2" t="s">
        <v>42</v>
      </c>
      <c r="Z1085" s="1">
        <v>1</v>
      </c>
      <c r="AA1085" s="1" t="s">
        <v>42</v>
      </c>
      <c r="AB1085" s="1" t="s">
        <v>42</v>
      </c>
      <c r="AC1085" s="1" t="s">
        <v>6705</v>
      </c>
      <c r="AD1085" s="1" t="s">
        <v>45</v>
      </c>
      <c r="AE1085" s="1" t="s">
        <v>978</v>
      </c>
      <c r="AF1085" s="1" t="s">
        <v>100</v>
      </c>
      <c r="AG1085" s="1" t="s">
        <v>4741</v>
      </c>
      <c r="AH1085" s="1" t="s">
        <v>42</v>
      </c>
    </row>
    <row r="1086" spans="1:34" hidden="1" x14ac:dyDescent="0.25">
      <c r="A1086" s="1" t="s">
        <v>6706</v>
      </c>
      <c r="B1086" s="1" t="s">
        <v>6707</v>
      </c>
      <c r="C1086" s="1" t="s">
        <v>103</v>
      </c>
      <c r="D1086" s="1" t="s">
        <v>6708</v>
      </c>
      <c r="E1086" s="1" t="s">
        <v>6709</v>
      </c>
      <c r="F1086" s="1" t="s">
        <v>6710</v>
      </c>
      <c r="G1086" s="5" t="s">
        <v>437</v>
      </c>
      <c r="H1086" s="1">
        <v>2006</v>
      </c>
      <c r="I1086" s="1" t="s">
        <v>858</v>
      </c>
      <c r="J1086" s="2"/>
      <c r="K1086" s="2">
        <v>1</v>
      </c>
      <c r="L1086" s="2" t="s">
        <v>42</v>
      </c>
      <c r="M1086" s="2" t="s">
        <v>42</v>
      </c>
      <c r="N1086" s="2">
        <v>1</v>
      </c>
      <c r="O1086" s="2" t="s">
        <v>42</v>
      </c>
      <c r="P1086" s="2" t="s">
        <v>43</v>
      </c>
      <c r="Q1086" s="2">
        <v>0</v>
      </c>
      <c r="R1086" s="2" t="s">
        <v>42</v>
      </c>
      <c r="S1086" s="2" t="s">
        <v>42</v>
      </c>
      <c r="T1086" s="2">
        <v>0</v>
      </c>
      <c r="U1086" s="2" t="s">
        <v>42</v>
      </c>
      <c r="V1086" s="2" t="s">
        <v>42</v>
      </c>
      <c r="W1086" s="2">
        <v>0</v>
      </c>
      <c r="X1086" s="2" t="s">
        <v>42</v>
      </c>
      <c r="Y1086" s="2" t="s">
        <v>42</v>
      </c>
      <c r="Z1086" s="1">
        <v>1</v>
      </c>
      <c r="AA1086" s="1" t="s">
        <v>42</v>
      </c>
      <c r="AB1086" s="1" t="s">
        <v>42</v>
      </c>
      <c r="AC1086" s="1" t="s">
        <v>6711</v>
      </c>
      <c r="AD1086" s="1" t="s">
        <v>88</v>
      </c>
      <c r="AE1086" s="1" t="s">
        <v>6712</v>
      </c>
      <c r="AF1086" s="1" t="s">
        <v>100</v>
      </c>
      <c r="AG1086" s="1"/>
      <c r="AH1086" s="1" t="s">
        <v>42</v>
      </c>
    </row>
    <row r="1087" spans="1:34" hidden="1" x14ac:dyDescent="0.25">
      <c r="A1087" s="1" t="s">
        <v>6713</v>
      </c>
      <c r="B1087" s="1" t="s">
        <v>6714</v>
      </c>
      <c r="C1087" s="1" t="s">
        <v>77</v>
      </c>
      <c r="D1087" s="1" t="s">
        <v>6715</v>
      </c>
      <c r="E1087" s="1" t="s">
        <v>6716</v>
      </c>
      <c r="F1087" s="1" t="s">
        <v>6717</v>
      </c>
      <c r="G1087" s="5" t="s">
        <v>5722</v>
      </c>
      <c r="H1087" s="1">
        <v>2006</v>
      </c>
      <c r="I1087" s="1" t="s">
        <v>722</v>
      </c>
      <c r="J1087" s="2"/>
      <c r="K1087" s="2">
        <v>1</v>
      </c>
      <c r="L1087" s="2" t="s">
        <v>42</v>
      </c>
      <c r="M1087" s="2" t="s">
        <v>42</v>
      </c>
      <c r="N1087" s="2">
        <v>1</v>
      </c>
      <c r="O1087" s="2" t="s">
        <v>42</v>
      </c>
      <c r="P1087" s="2" t="s">
        <v>43</v>
      </c>
      <c r="Q1087" s="2">
        <v>0</v>
      </c>
      <c r="R1087" s="2" t="s">
        <v>42</v>
      </c>
      <c r="S1087" s="2" t="s">
        <v>42</v>
      </c>
      <c r="T1087" s="2">
        <v>1</v>
      </c>
      <c r="U1087" s="2" t="s">
        <v>42</v>
      </c>
      <c r="V1087" s="2" t="s">
        <v>42</v>
      </c>
      <c r="W1087" s="2">
        <v>0</v>
      </c>
      <c r="X1087" s="2" t="s">
        <v>42</v>
      </c>
      <c r="Y1087" s="2" t="s">
        <v>42</v>
      </c>
      <c r="Z1087" s="1">
        <v>1</v>
      </c>
      <c r="AA1087" s="1" t="s">
        <v>42</v>
      </c>
      <c r="AB1087" s="1" t="s">
        <v>42</v>
      </c>
      <c r="AC1087" s="1" t="s">
        <v>6718</v>
      </c>
      <c r="AD1087" s="1" t="s">
        <v>88</v>
      </c>
      <c r="AE1087" s="1" t="s">
        <v>835</v>
      </c>
      <c r="AF1087" s="1">
        <v>0</v>
      </c>
      <c r="AG1087" s="1"/>
      <c r="AH1087" s="1" t="s">
        <v>42</v>
      </c>
    </row>
    <row r="1088" spans="1:34" hidden="1" x14ac:dyDescent="0.25">
      <c r="A1088" s="1" t="s">
        <v>6719</v>
      </c>
      <c r="B1088" s="1" t="s">
        <v>6720</v>
      </c>
      <c r="C1088" s="1" t="s">
        <v>103</v>
      </c>
      <c r="D1088" s="1" t="s">
        <v>6721</v>
      </c>
      <c r="E1088" s="1" t="s">
        <v>6722</v>
      </c>
      <c r="F1088" s="1" t="s">
        <v>790</v>
      </c>
      <c r="G1088" s="5" t="s">
        <v>257</v>
      </c>
      <c r="H1088" s="1">
        <v>2016</v>
      </c>
      <c r="I1088" s="1" t="s">
        <v>144</v>
      </c>
      <c r="J1088" s="2"/>
      <c r="K1088" s="2">
        <v>1</v>
      </c>
      <c r="L1088" s="2" t="s">
        <v>42</v>
      </c>
      <c r="M1088" s="2" t="s">
        <v>42</v>
      </c>
      <c r="N1088" s="2">
        <v>1</v>
      </c>
      <c r="O1088" s="2" t="s">
        <v>42</v>
      </c>
      <c r="P1088" s="2" t="s">
        <v>43</v>
      </c>
      <c r="Q1088" s="2">
        <v>0</v>
      </c>
      <c r="R1088" s="2" t="s">
        <v>42</v>
      </c>
      <c r="S1088" s="2" t="s">
        <v>42</v>
      </c>
      <c r="T1088" s="2">
        <v>0</v>
      </c>
      <c r="U1088" s="2" t="s">
        <v>42</v>
      </c>
      <c r="V1088" s="2" t="s">
        <v>42</v>
      </c>
      <c r="W1088" s="2">
        <v>0</v>
      </c>
      <c r="X1088" s="2" t="s">
        <v>42</v>
      </c>
      <c r="Y1088" s="2" t="s">
        <v>42</v>
      </c>
      <c r="Z1088" s="1" t="s">
        <v>42</v>
      </c>
      <c r="AA1088" s="1" t="s">
        <v>42</v>
      </c>
      <c r="AB1088" s="1" t="s">
        <v>42</v>
      </c>
      <c r="AC1088" s="1" t="s">
        <v>6723</v>
      </c>
      <c r="AD1088" s="1" t="s">
        <v>239</v>
      </c>
      <c r="AE1088" s="1" t="s">
        <v>260</v>
      </c>
      <c r="AF1088" s="1" t="s">
        <v>100</v>
      </c>
      <c r="AG1088" s="1" t="s">
        <v>261</v>
      </c>
      <c r="AH1088" s="1" t="s">
        <v>42</v>
      </c>
    </row>
    <row r="1089" spans="1:34" hidden="1" x14ac:dyDescent="0.25">
      <c r="A1089" s="1" t="s">
        <v>6729</v>
      </c>
      <c r="B1089" s="1" t="s">
        <v>6730</v>
      </c>
      <c r="C1089" s="1" t="s">
        <v>36</v>
      </c>
      <c r="D1089" s="1" t="s">
        <v>6731</v>
      </c>
      <c r="E1089" s="1" t="s">
        <v>6732</v>
      </c>
      <c r="F1089" s="1" t="s">
        <v>6733</v>
      </c>
      <c r="G1089" s="5" t="s">
        <v>643</v>
      </c>
      <c r="H1089" s="1">
        <v>2008</v>
      </c>
      <c r="I1089" s="1" t="s">
        <v>215</v>
      </c>
      <c r="J1089" s="2"/>
      <c r="K1089" s="2">
        <v>1</v>
      </c>
      <c r="L1089" s="2" t="s">
        <v>42</v>
      </c>
      <c r="M1089" s="2" t="s">
        <v>42</v>
      </c>
      <c r="N1089" s="2">
        <v>0</v>
      </c>
      <c r="O1089" s="2" t="s">
        <v>42</v>
      </c>
      <c r="P1089" s="2" t="s">
        <v>43</v>
      </c>
      <c r="Q1089" s="2">
        <v>1</v>
      </c>
      <c r="R1089" s="2" t="s">
        <v>42</v>
      </c>
      <c r="S1089" s="2" t="s">
        <v>42</v>
      </c>
      <c r="T1089" s="2">
        <v>0</v>
      </c>
      <c r="U1089" s="2" t="s">
        <v>42</v>
      </c>
      <c r="V1089" s="2" t="s">
        <v>42</v>
      </c>
      <c r="W1089" s="2">
        <v>0</v>
      </c>
      <c r="X1089" s="2" t="s">
        <v>42</v>
      </c>
      <c r="Y1089" s="2" t="s">
        <v>42</v>
      </c>
      <c r="Z1089" s="1">
        <v>1</v>
      </c>
      <c r="AA1089" s="1" t="s">
        <v>42</v>
      </c>
      <c r="AB1089" s="1" t="s">
        <v>42</v>
      </c>
      <c r="AC1089" s="1" t="s">
        <v>6734</v>
      </c>
      <c r="AD1089" s="1" t="s">
        <v>65</v>
      </c>
      <c r="AE1089" s="1" t="s">
        <v>65</v>
      </c>
      <c r="AF1089" s="1">
        <v>0</v>
      </c>
      <c r="AG1089" s="1" t="s">
        <v>724</v>
      </c>
      <c r="AH1089" s="1" t="s">
        <v>42</v>
      </c>
    </row>
    <row r="1090" spans="1:34" hidden="1" x14ac:dyDescent="0.25">
      <c r="A1090" s="1" t="s">
        <v>6735</v>
      </c>
      <c r="B1090" s="1" t="s">
        <v>6736</v>
      </c>
      <c r="C1090" s="1" t="s">
        <v>36</v>
      </c>
      <c r="D1090" s="1" t="s">
        <v>6737</v>
      </c>
      <c r="E1090" s="1" t="s">
        <v>6738</v>
      </c>
      <c r="F1090" s="1" t="s">
        <v>1418</v>
      </c>
      <c r="G1090" s="5" t="s">
        <v>1357</v>
      </c>
      <c r="H1090" s="1">
        <v>2006</v>
      </c>
      <c r="I1090" s="1" t="s">
        <v>621</v>
      </c>
      <c r="J1090" s="2"/>
      <c r="K1090" s="2">
        <v>1</v>
      </c>
      <c r="L1090" s="2" t="s">
        <v>42</v>
      </c>
      <c r="M1090" s="2" t="s">
        <v>42</v>
      </c>
      <c r="N1090" s="2">
        <v>0</v>
      </c>
      <c r="O1090" s="2" t="s">
        <v>42</v>
      </c>
      <c r="P1090" s="2" t="s">
        <v>43</v>
      </c>
      <c r="Q1090" s="2">
        <v>1</v>
      </c>
      <c r="R1090" s="2" t="s">
        <v>42</v>
      </c>
      <c r="S1090" s="2" t="s">
        <v>42</v>
      </c>
      <c r="T1090" s="2">
        <v>0</v>
      </c>
      <c r="U1090" s="2" t="s">
        <v>42</v>
      </c>
      <c r="V1090" s="2" t="s">
        <v>42</v>
      </c>
      <c r="W1090" s="2">
        <v>0</v>
      </c>
      <c r="X1090" s="2" t="s">
        <v>42</v>
      </c>
      <c r="Y1090" s="2" t="s">
        <v>42</v>
      </c>
      <c r="Z1090" s="1">
        <v>1</v>
      </c>
      <c r="AA1090" s="1" t="s">
        <v>42</v>
      </c>
      <c r="AB1090" s="1" t="s">
        <v>42</v>
      </c>
      <c r="AC1090" s="1" t="s">
        <v>6739</v>
      </c>
      <c r="AD1090" s="1" t="s">
        <v>127</v>
      </c>
      <c r="AE1090" s="1" t="s">
        <v>1754</v>
      </c>
      <c r="AF1090" s="1">
        <v>0</v>
      </c>
      <c r="AG1090" s="1" t="s">
        <v>100</v>
      </c>
      <c r="AH1090" s="1" t="s">
        <v>42</v>
      </c>
    </row>
    <row r="1091" spans="1:34" hidden="1" x14ac:dyDescent="0.25">
      <c r="A1091" s="1" t="s">
        <v>6740</v>
      </c>
      <c r="B1091" s="1" t="s">
        <v>6741</v>
      </c>
      <c r="C1091" s="1" t="s">
        <v>50</v>
      </c>
      <c r="D1091" s="1" t="s">
        <v>6742</v>
      </c>
      <c r="E1091" s="1" t="s">
        <v>6743</v>
      </c>
      <c r="F1091" s="1" t="s">
        <v>428</v>
      </c>
      <c r="G1091" s="5" t="s">
        <v>636</v>
      </c>
      <c r="H1091" s="1">
        <v>2006</v>
      </c>
      <c r="I1091" s="1" t="s">
        <v>429</v>
      </c>
      <c r="J1091" s="2"/>
      <c r="K1091" s="2">
        <v>1</v>
      </c>
      <c r="L1091" s="2" t="s">
        <v>42</v>
      </c>
      <c r="M1091" s="2" t="s">
        <v>42</v>
      </c>
      <c r="N1091" s="2">
        <v>0</v>
      </c>
      <c r="O1091" s="2" t="s">
        <v>42</v>
      </c>
      <c r="P1091" s="2" t="s">
        <v>43</v>
      </c>
      <c r="Q1091" s="2">
        <v>1</v>
      </c>
      <c r="R1091" s="2" t="s">
        <v>42</v>
      </c>
      <c r="S1091" s="2" t="s">
        <v>42</v>
      </c>
      <c r="T1091" s="2">
        <v>0</v>
      </c>
      <c r="U1091" s="2" t="s">
        <v>42</v>
      </c>
      <c r="V1091" s="2" t="s">
        <v>42</v>
      </c>
      <c r="W1091" s="2">
        <v>0</v>
      </c>
      <c r="X1091" s="2" t="s">
        <v>42</v>
      </c>
      <c r="Y1091" s="2" t="s">
        <v>42</v>
      </c>
      <c r="Z1091" s="1">
        <v>1</v>
      </c>
      <c r="AA1091" s="1" t="s">
        <v>42</v>
      </c>
      <c r="AB1091" s="1" t="s">
        <v>42</v>
      </c>
      <c r="AC1091" s="1" t="s">
        <v>6744</v>
      </c>
      <c r="AD1091" s="1" t="s">
        <v>127</v>
      </c>
      <c r="AE1091" s="1" t="s">
        <v>1754</v>
      </c>
      <c r="AF1091" s="1" t="s">
        <v>100</v>
      </c>
      <c r="AG1091" s="1"/>
      <c r="AH1091" s="1" t="s">
        <v>42</v>
      </c>
    </row>
    <row r="1092" spans="1:34" hidden="1" x14ac:dyDescent="0.25">
      <c r="A1092" s="1" t="s">
        <v>6745</v>
      </c>
      <c r="B1092" s="1" t="s">
        <v>6746</v>
      </c>
      <c r="C1092" s="1" t="s">
        <v>77</v>
      </c>
      <c r="D1092" s="1" t="s">
        <v>6747</v>
      </c>
      <c r="E1092" s="1" t="s">
        <v>6748</v>
      </c>
      <c r="F1092" s="1" t="s">
        <v>3898</v>
      </c>
      <c r="G1092" s="5" t="s">
        <v>40</v>
      </c>
      <c r="H1092" s="1">
        <v>2015</v>
      </c>
      <c r="I1092" s="1" t="s">
        <v>2446</v>
      </c>
      <c r="J1092" s="2"/>
      <c r="K1092" s="2">
        <v>1</v>
      </c>
      <c r="L1092" s="2" t="s">
        <v>42</v>
      </c>
      <c r="M1092" s="2" t="s">
        <v>42</v>
      </c>
      <c r="N1092" s="2">
        <v>1</v>
      </c>
      <c r="O1092" s="2" t="s">
        <v>42</v>
      </c>
      <c r="P1092" s="2" t="s">
        <v>43</v>
      </c>
      <c r="Q1092" s="2">
        <v>0</v>
      </c>
      <c r="R1092" s="2" t="s">
        <v>42</v>
      </c>
      <c r="S1092" s="2" t="s">
        <v>42</v>
      </c>
      <c r="T1092" s="2">
        <v>1</v>
      </c>
      <c r="U1092" s="2" t="s">
        <v>42</v>
      </c>
      <c r="V1092" s="2" t="s">
        <v>42</v>
      </c>
      <c r="W1092" s="2">
        <v>1</v>
      </c>
      <c r="X1092" s="2" t="s">
        <v>42</v>
      </c>
      <c r="Y1092" s="2" t="s">
        <v>42</v>
      </c>
      <c r="Z1092" s="1">
        <v>1</v>
      </c>
      <c r="AA1092" s="1" t="s">
        <v>42</v>
      </c>
      <c r="AB1092" s="1" t="s">
        <v>42</v>
      </c>
      <c r="AC1092" s="1" t="s">
        <v>6749</v>
      </c>
      <c r="AD1092" s="1" t="s">
        <v>399</v>
      </c>
      <c r="AE1092" s="1" t="s">
        <v>835</v>
      </c>
      <c r="AF1092" s="1">
        <v>0</v>
      </c>
      <c r="AG1092" s="1" t="s">
        <v>5197</v>
      </c>
      <c r="AH1092" s="1" t="s">
        <v>42</v>
      </c>
    </row>
    <row r="1093" spans="1:34" hidden="1" x14ac:dyDescent="0.25">
      <c r="A1093" s="1" t="s">
        <v>6750</v>
      </c>
      <c r="B1093" s="1" t="s">
        <v>6751</v>
      </c>
      <c r="C1093" s="1" t="s">
        <v>36</v>
      </c>
      <c r="D1093" s="1" t="s">
        <v>6752</v>
      </c>
      <c r="E1093" s="1" t="s">
        <v>6753</v>
      </c>
      <c r="F1093" s="1" t="s">
        <v>6754</v>
      </c>
      <c r="G1093" s="5" t="s">
        <v>257</v>
      </c>
      <c r="H1093" s="1">
        <v>2017</v>
      </c>
      <c r="I1093" s="1" t="s">
        <v>590</v>
      </c>
      <c r="J1093" s="2"/>
      <c r="K1093" s="2">
        <v>1</v>
      </c>
      <c r="L1093" s="2" t="s">
        <v>42</v>
      </c>
      <c r="M1093" s="2" t="s">
        <v>42</v>
      </c>
      <c r="N1093" s="2">
        <v>0</v>
      </c>
      <c r="O1093" s="2" t="s">
        <v>42</v>
      </c>
      <c r="P1093" s="2" t="s">
        <v>43</v>
      </c>
      <c r="Q1093" s="2">
        <v>1</v>
      </c>
      <c r="R1093" s="2" t="s">
        <v>42</v>
      </c>
      <c r="S1093" s="2" t="s">
        <v>42</v>
      </c>
      <c r="T1093" s="2">
        <v>0</v>
      </c>
      <c r="U1093" s="2" t="s">
        <v>42</v>
      </c>
      <c r="V1093" s="2" t="s">
        <v>42</v>
      </c>
      <c r="W1093" s="2">
        <v>0</v>
      </c>
      <c r="X1093" s="2" t="s">
        <v>42</v>
      </c>
      <c r="Y1093" s="2" t="s">
        <v>42</v>
      </c>
      <c r="Z1093" s="1" t="s">
        <v>42</v>
      </c>
      <c r="AA1093" s="1" t="s">
        <v>42</v>
      </c>
      <c r="AB1093" s="1" t="s">
        <v>42</v>
      </c>
      <c r="AC1093" s="1" t="s">
        <v>6755</v>
      </c>
      <c r="AD1093" s="1" t="s">
        <v>292</v>
      </c>
      <c r="AE1093" s="1" t="s">
        <v>350</v>
      </c>
      <c r="AF1093" s="1">
        <v>0</v>
      </c>
      <c r="AG1093" s="1" t="s">
        <v>6756</v>
      </c>
      <c r="AH1093" s="1" t="s">
        <v>42</v>
      </c>
    </row>
    <row r="1094" spans="1:34" hidden="1" x14ac:dyDescent="0.25">
      <c r="A1094" s="1" t="s">
        <v>6757</v>
      </c>
      <c r="B1094" s="1" t="s">
        <v>6758</v>
      </c>
      <c r="C1094" s="1" t="s">
        <v>36</v>
      </c>
      <c r="D1094" s="1" t="s">
        <v>6759</v>
      </c>
      <c r="E1094" s="1" t="s">
        <v>6760</v>
      </c>
      <c r="F1094" s="1" t="s">
        <v>1846</v>
      </c>
      <c r="G1094" s="5" t="s">
        <v>107</v>
      </c>
      <c r="H1094" s="1">
        <v>2013</v>
      </c>
      <c r="I1094" s="1" t="s">
        <v>6761</v>
      </c>
      <c r="J1094" s="2"/>
      <c r="K1094" s="2">
        <v>1</v>
      </c>
      <c r="L1094" s="2" t="s">
        <v>42</v>
      </c>
      <c r="M1094" s="2" t="s">
        <v>42</v>
      </c>
      <c r="N1094" s="2">
        <v>0</v>
      </c>
      <c r="O1094" s="2" t="s">
        <v>42</v>
      </c>
      <c r="P1094" s="2" t="s">
        <v>43</v>
      </c>
      <c r="Q1094" s="2">
        <v>1</v>
      </c>
      <c r="R1094" s="2" t="s">
        <v>42</v>
      </c>
      <c r="S1094" s="2" t="s">
        <v>42</v>
      </c>
      <c r="T1094" s="2">
        <v>0</v>
      </c>
      <c r="U1094" s="2" t="s">
        <v>42</v>
      </c>
      <c r="V1094" s="2" t="s">
        <v>42</v>
      </c>
      <c r="W1094" s="2">
        <v>0</v>
      </c>
      <c r="X1094" s="2" t="s">
        <v>42</v>
      </c>
      <c r="Y1094" s="2" t="s">
        <v>42</v>
      </c>
      <c r="Z1094" s="1">
        <v>0</v>
      </c>
      <c r="AA1094" s="1" t="s">
        <v>42</v>
      </c>
      <c r="AB1094" s="1" t="s">
        <v>42</v>
      </c>
      <c r="AC1094" s="1" t="s">
        <v>6762</v>
      </c>
      <c r="AD1094" s="1" t="s">
        <v>127</v>
      </c>
      <c r="AE1094" s="1" t="s">
        <v>127</v>
      </c>
      <c r="AF1094" s="1">
        <v>0</v>
      </c>
      <c r="AG1094" s="1" t="s">
        <v>191</v>
      </c>
      <c r="AH1094" s="1" t="s">
        <v>42</v>
      </c>
    </row>
    <row r="1095" spans="1:34" hidden="1" x14ac:dyDescent="0.25">
      <c r="A1095" s="1" t="s">
        <v>6763</v>
      </c>
      <c r="B1095" s="1" t="s">
        <v>6764</v>
      </c>
      <c r="C1095" s="1" t="s">
        <v>77</v>
      </c>
      <c r="D1095" s="1" t="s">
        <v>6765</v>
      </c>
      <c r="E1095" s="1" t="s">
        <v>6766</v>
      </c>
      <c r="F1095" s="1" t="s">
        <v>6767</v>
      </c>
      <c r="G1095" s="5" t="s">
        <v>461</v>
      </c>
      <c r="H1095" s="1">
        <v>2010</v>
      </c>
      <c r="I1095" s="1" t="s">
        <v>315</v>
      </c>
      <c r="J1095" s="2"/>
      <c r="K1095" s="2">
        <v>1</v>
      </c>
      <c r="L1095" s="2" t="s">
        <v>42</v>
      </c>
      <c r="M1095" s="2" t="s">
        <v>42</v>
      </c>
      <c r="N1095" s="2">
        <v>1</v>
      </c>
      <c r="O1095" s="2" t="s">
        <v>42</v>
      </c>
      <c r="P1095" s="2" t="s">
        <v>43</v>
      </c>
      <c r="Q1095" s="2">
        <v>0</v>
      </c>
      <c r="R1095" s="2" t="s">
        <v>42</v>
      </c>
      <c r="S1095" s="2" t="s">
        <v>42</v>
      </c>
      <c r="T1095" s="2">
        <v>1</v>
      </c>
      <c r="U1095" s="2" t="s">
        <v>42</v>
      </c>
      <c r="V1095" s="2" t="s">
        <v>42</v>
      </c>
      <c r="W1095" s="2">
        <v>1</v>
      </c>
      <c r="X1095" s="2" t="s">
        <v>42</v>
      </c>
      <c r="Y1095" s="2" t="s">
        <v>42</v>
      </c>
      <c r="Z1095" s="1">
        <v>0</v>
      </c>
      <c r="AA1095" s="1" t="s">
        <v>42</v>
      </c>
      <c r="AB1095" s="1" t="s">
        <v>42</v>
      </c>
      <c r="AC1095" s="1" t="s">
        <v>6768</v>
      </c>
      <c r="AD1095" s="1" t="s">
        <v>88</v>
      </c>
      <c r="AE1095" s="1" t="s">
        <v>670</v>
      </c>
      <c r="AF1095" s="1">
        <v>0</v>
      </c>
      <c r="AG1095" s="1" t="s">
        <v>100</v>
      </c>
      <c r="AH1095" s="1" t="s">
        <v>42</v>
      </c>
    </row>
    <row r="1096" spans="1:34" hidden="1" x14ac:dyDescent="0.25">
      <c r="A1096" s="1" t="s">
        <v>6769</v>
      </c>
      <c r="B1096" s="1" t="s">
        <v>6770</v>
      </c>
      <c r="C1096" s="1" t="s">
        <v>36</v>
      </c>
      <c r="D1096" s="1" t="s">
        <v>6771</v>
      </c>
      <c r="E1096" s="1" t="s">
        <v>6772</v>
      </c>
      <c r="F1096" s="1" t="s">
        <v>379</v>
      </c>
      <c r="G1096" s="5" t="s">
        <v>1506</v>
      </c>
      <c r="H1096" s="1">
        <v>2006</v>
      </c>
      <c r="I1096" s="1" t="s">
        <v>380</v>
      </c>
      <c r="J1096" s="2"/>
      <c r="K1096" s="2">
        <v>1</v>
      </c>
      <c r="L1096" s="2" t="s">
        <v>42</v>
      </c>
      <c r="M1096" s="2" t="s">
        <v>42</v>
      </c>
      <c r="N1096" s="2">
        <v>0</v>
      </c>
      <c r="O1096" s="2" t="s">
        <v>42</v>
      </c>
      <c r="P1096" s="2" t="s">
        <v>43</v>
      </c>
      <c r="Q1096" s="2">
        <v>1</v>
      </c>
      <c r="R1096" s="2" t="s">
        <v>42</v>
      </c>
      <c r="S1096" s="2" t="s">
        <v>42</v>
      </c>
      <c r="T1096" s="2">
        <v>0</v>
      </c>
      <c r="U1096" s="2" t="s">
        <v>42</v>
      </c>
      <c r="V1096" s="2" t="s">
        <v>42</v>
      </c>
      <c r="W1096" s="2">
        <v>0</v>
      </c>
      <c r="X1096" s="2" t="s">
        <v>42</v>
      </c>
      <c r="Y1096" s="2" t="s">
        <v>42</v>
      </c>
      <c r="Z1096" s="1">
        <v>1</v>
      </c>
      <c r="AA1096" s="1" t="s">
        <v>42</v>
      </c>
      <c r="AB1096" s="1" t="s">
        <v>42</v>
      </c>
      <c r="AC1096" s="1" t="s">
        <v>6773</v>
      </c>
      <c r="AD1096" s="1" t="s">
        <v>507</v>
      </c>
      <c r="AE1096" s="1" t="s">
        <v>1345</v>
      </c>
      <c r="AF1096" s="1">
        <v>0</v>
      </c>
      <c r="AG1096" s="1" t="s">
        <v>100</v>
      </c>
      <c r="AH1096" s="1" t="s">
        <v>42</v>
      </c>
    </row>
    <row r="1097" spans="1:34" hidden="1" x14ac:dyDescent="0.25">
      <c r="A1097" s="1" t="s">
        <v>6774</v>
      </c>
      <c r="B1097" s="1" t="s">
        <v>6775</v>
      </c>
      <c r="C1097" s="1" t="s">
        <v>286</v>
      </c>
      <c r="D1097" s="1" t="s">
        <v>6776</v>
      </c>
      <c r="E1097" s="1" t="s">
        <v>6777</v>
      </c>
      <c r="F1097" s="1" t="s">
        <v>6778</v>
      </c>
      <c r="G1097" s="5" t="s">
        <v>124</v>
      </c>
      <c r="H1097" s="1">
        <v>2006</v>
      </c>
      <c r="I1097" s="1" t="s">
        <v>734</v>
      </c>
      <c r="J1097" s="2"/>
      <c r="K1097" s="2">
        <v>1</v>
      </c>
      <c r="L1097" s="2" t="s">
        <v>42</v>
      </c>
      <c r="M1097" s="2" t="s">
        <v>42</v>
      </c>
      <c r="N1097" s="2">
        <v>0</v>
      </c>
      <c r="O1097" s="2" t="s">
        <v>42</v>
      </c>
      <c r="P1097" s="2" t="s">
        <v>43</v>
      </c>
      <c r="Q1097" s="2">
        <v>1</v>
      </c>
      <c r="R1097" s="2" t="s">
        <v>42</v>
      </c>
      <c r="S1097" s="2" t="s">
        <v>42</v>
      </c>
      <c r="T1097" s="2">
        <v>0</v>
      </c>
      <c r="U1097" s="2" t="s">
        <v>42</v>
      </c>
      <c r="V1097" s="2" t="s">
        <v>42</v>
      </c>
      <c r="W1097" s="2">
        <v>0</v>
      </c>
      <c r="X1097" s="2" t="s">
        <v>42</v>
      </c>
      <c r="Y1097" s="2" t="s">
        <v>42</v>
      </c>
      <c r="Z1097" s="1">
        <v>1</v>
      </c>
      <c r="AA1097" s="1" t="s">
        <v>42</v>
      </c>
      <c r="AB1097" s="1" t="s">
        <v>42</v>
      </c>
      <c r="AC1097" s="1" t="s">
        <v>6779</v>
      </c>
      <c r="AD1097" s="1" t="s">
        <v>127</v>
      </c>
      <c r="AE1097" s="1" t="s">
        <v>137</v>
      </c>
      <c r="AF1097" s="1">
        <v>0</v>
      </c>
      <c r="AG1097" s="1"/>
      <c r="AH1097" s="1" t="s">
        <v>42</v>
      </c>
    </row>
    <row r="1098" spans="1:34" hidden="1" x14ac:dyDescent="0.25">
      <c r="A1098" s="1" t="s">
        <v>6780</v>
      </c>
      <c r="B1098" s="1" t="s">
        <v>6781</v>
      </c>
      <c r="C1098" s="1" t="s">
        <v>36</v>
      </c>
      <c r="D1098" s="1" t="s">
        <v>6782</v>
      </c>
      <c r="E1098" s="1" t="s">
        <v>6783</v>
      </c>
      <c r="F1098" s="1" t="s">
        <v>2047</v>
      </c>
      <c r="G1098" s="5" t="s">
        <v>643</v>
      </c>
      <c r="H1098" s="1">
        <v>2008</v>
      </c>
      <c r="I1098" s="1" t="s">
        <v>258</v>
      </c>
      <c r="J1098" s="2"/>
      <c r="K1098" s="2">
        <v>1</v>
      </c>
      <c r="L1098" s="2" t="s">
        <v>42</v>
      </c>
      <c r="M1098" s="2" t="s">
        <v>42</v>
      </c>
      <c r="N1098" s="2">
        <v>0</v>
      </c>
      <c r="O1098" s="2" t="s">
        <v>42</v>
      </c>
      <c r="P1098" s="2" t="s">
        <v>43</v>
      </c>
      <c r="Q1098" s="2">
        <v>1</v>
      </c>
      <c r="R1098" s="2" t="s">
        <v>42</v>
      </c>
      <c r="S1098" s="2" t="s">
        <v>42</v>
      </c>
      <c r="T1098" s="2">
        <v>0</v>
      </c>
      <c r="U1098" s="2" t="s">
        <v>42</v>
      </c>
      <c r="V1098" s="2" t="s">
        <v>42</v>
      </c>
      <c r="W1098" s="2">
        <v>0</v>
      </c>
      <c r="X1098" s="2" t="s">
        <v>42</v>
      </c>
      <c r="Y1098" s="2" t="s">
        <v>42</v>
      </c>
      <c r="Z1098" s="1">
        <v>1</v>
      </c>
      <c r="AA1098" s="1" t="s">
        <v>42</v>
      </c>
      <c r="AB1098" s="1" t="s">
        <v>42</v>
      </c>
      <c r="AC1098" s="1" t="s">
        <v>6784</v>
      </c>
      <c r="AD1098" s="1" t="s">
        <v>65</v>
      </c>
      <c r="AE1098" s="1" t="s">
        <v>65</v>
      </c>
      <c r="AF1098" s="1">
        <v>0</v>
      </c>
      <c r="AG1098" s="1" t="s">
        <v>191</v>
      </c>
      <c r="AH1098" s="1" t="s">
        <v>42</v>
      </c>
    </row>
    <row r="1099" spans="1:34" hidden="1" x14ac:dyDescent="0.25">
      <c r="A1099" s="1" t="s">
        <v>6785</v>
      </c>
      <c r="B1099" s="1" t="s">
        <v>6786</v>
      </c>
      <c r="C1099" s="1" t="s">
        <v>36</v>
      </c>
      <c r="D1099" s="1" t="s">
        <v>6787</v>
      </c>
      <c r="E1099" s="1" t="s">
        <v>6788</v>
      </c>
      <c r="F1099" s="1" t="s">
        <v>1883</v>
      </c>
      <c r="G1099" s="5" t="s">
        <v>178</v>
      </c>
      <c r="H1099" s="1">
        <v>2006</v>
      </c>
      <c r="I1099" s="1" t="s">
        <v>179</v>
      </c>
      <c r="J1099" s="2"/>
      <c r="K1099" s="2">
        <v>1</v>
      </c>
      <c r="L1099" s="2" t="s">
        <v>42</v>
      </c>
      <c r="M1099" s="2" t="s">
        <v>42</v>
      </c>
      <c r="N1099" s="2">
        <v>0</v>
      </c>
      <c r="O1099" s="2" t="s">
        <v>42</v>
      </c>
      <c r="P1099" s="2" t="s">
        <v>43</v>
      </c>
      <c r="Q1099" s="2">
        <v>1</v>
      </c>
      <c r="R1099" s="2" t="s">
        <v>42</v>
      </c>
      <c r="S1099" s="2" t="s">
        <v>42</v>
      </c>
      <c r="T1099" s="2">
        <v>0</v>
      </c>
      <c r="U1099" s="2" t="s">
        <v>42</v>
      </c>
      <c r="V1099" s="2" t="s">
        <v>42</v>
      </c>
      <c r="W1099" s="2">
        <v>0</v>
      </c>
      <c r="X1099" s="2" t="s">
        <v>42</v>
      </c>
      <c r="Y1099" s="2" t="s">
        <v>42</v>
      </c>
      <c r="Z1099" s="1">
        <v>1</v>
      </c>
      <c r="AA1099" s="1" t="s">
        <v>42</v>
      </c>
      <c r="AB1099" s="1" t="s">
        <v>42</v>
      </c>
      <c r="AC1099" s="1" t="s">
        <v>6789</v>
      </c>
      <c r="AD1099" s="1" t="s">
        <v>127</v>
      </c>
      <c r="AE1099" s="1" t="s">
        <v>137</v>
      </c>
      <c r="AF1099" s="1">
        <v>0</v>
      </c>
      <c r="AG1099" s="1" t="s">
        <v>100</v>
      </c>
      <c r="AH1099" s="1" t="s">
        <v>42</v>
      </c>
    </row>
    <row r="1100" spans="1:34" hidden="1" x14ac:dyDescent="0.25">
      <c r="A1100" s="1" t="s">
        <v>6790</v>
      </c>
      <c r="B1100" s="1" t="s">
        <v>6791</v>
      </c>
      <c r="C1100" s="1" t="s">
        <v>50</v>
      </c>
      <c r="D1100" s="1" t="s">
        <v>6792</v>
      </c>
      <c r="E1100" s="1" t="s">
        <v>6793</v>
      </c>
      <c r="F1100" s="1" t="s">
        <v>2383</v>
      </c>
      <c r="G1100" s="5" t="s">
        <v>96</v>
      </c>
      <c r="H1100" s="1">
        <v>2006</v>
      </c>
      <c r="I1100" s="1" t="s">
        <v>563</v>
      </c>
      <c r="J1100" s="2"/>
      <c r="K1100" s="2">
        <v>1</v>
      </c>
      <c r="L1100" s="2" t="s">
        <v>42</v>
      </c>
      <c r="M1100" s="2" t="s">
        <v>42</v>
      </c>
      <c r="N1100" s="2">
        <v>0</v>
      </c>
      <c r="O1100" s="2" t="s">
        <v>42</v>
      </c>
      <c r="P1100" s="2" t="s">
        <v>43</v>
      </c>
      <c r="Q1100" s="2">
        <v>1</v>
      </c>
      <c r="R1100" s="2" t="s">
        <v>42</v>
      </c>
      <c r="S1100" s="2" t="s">
        <v>42</v>
      </c>
      <c r="T1100" s="2">
        <v>0</v>
      </c>
      <c r="U1100" s="2" t="s">
        <v>42</v>
      </c>
      <c r="V1100" s="2" t="s">
        <v>42</v>
      </c>
      <c r="W1100" s="2">
        <v>0</v>
      </c>
      <c r="X1100" s="2" t="s">
        <v>42</v>
      </c>
      <c r="Y1100" s="2" t="s">
        <v>42</v>
      </c>
      <c r="Z1100" s="1">
        <v>0</v>
      </c>
      <c r="AA1100" s="1" t="s">
        <v>42</v>
      </c>
      <c r="AB1100" s="1" t="s">
        <v>42</v>
      </c>
      <c r="AC1100" s="1" t="s">
        <v>6794</v>
      </c>
      <c r="AD1100" s="1" t="s">
        <v>1105</v>
      </c>
      <c r="AE1100" s="1" t="s">
        <v>1105</v>
      </c>
      <c r="AF1100" s="1" t="s">
        <v>100</v>
      </c>
      <c r="AG1100" s="1" t="s">
        <v>6795</v>
      </c>
      <c r="AH1100" s="1" t="s">
        <v>42</v>
      </c>
    </row>
    <row r="1101" spans="1:34" hidden="1" x14ac:dyDescent="0.25">
      <c r="A1101" s="1" t="s">
        <v>6796</v>
      </c>
      <c r="B1101" s="1" t="s">
        <v>6797</v>
      </c>
      <c r="C1101" s="1" t="s">
        <v>36</v>
      </c>
      <c r="D1101" s="1" t="s">
        <v>6798</v>
      </c>
      <c r="E1101" s="1" t="s">
        <v>6799</v>
      </c>
      <c r="F1101" s="1" t="s">
        <v>133</v>
      </c>
      <c r="G1101" s="5" t="s">
        <v>124</v>
      </c>
      <c r="H1101" s="1">
        <v>2006</v>
      </c>
      <c r="I1101" s="1" t="s">
        <v>134</v>
      </c>
      <c r="J1101" s="2"/>
      <c r="K1101" s="2">
        <v>1</v>
      </c>
      <c r="L1101" s="2" t="s">
        <v>42</v>
      </c>
      <c r="M1101" s="2" t="s">
        <v>42</v>
      </c>
      <c r="N1101" s="2">
        <v>0</v>
      </c>
      <c r="O1101" s="2" t="s">
        <v>42</v>
      </c>
      <c r="P1101" s="2" t="s">
        <v>43</v>
      </c>
      <c r="Q1101" s="2">
        <v>1</v>
      </c>
      <c r="R1101" s="2" t="s">
        <v>42</v>
      </c>
      <c r="S1101" s="2" t="s">
        <v>42</v>
      </c>
      <c r="T1101" s="2">
        <v>0</v>
      </c>
      <c r="U1101" s="2" t="s">
        <v>42</v>
      </c>
      <c r="V1101" s="2" t="s">
        <v>42</v>
      </c>
      <c r="W1101" s="2">
        <v>0</v>
      </c>
      <c r="X1101" s="2" t="s">
        <v>42</v>
      </c>
      <c r="Y1101" s="2" t="s">
        <v>42</v>
      </c>
      <c r="Z1101" s="1">
        <v>0</v>
      </c>
      <c r="AA1101" s="1" t="s">
        <v>42</v>
      </c>
      <c r="AB1101" s="1" t="s">
        <v>42</v>
      </c>
      <c r="AC1101" s="1" t="s">
        <v>6800</v>
      </c>
      <c r="AD1101" s="1" t="s">
        <v>1105</v>
      </c>
      <c r="AE1101" s="1" t="s">
        <v>1509</v>
      </c>
      <c r="AF1101" s="1">
        <v>0</v>
      </c>
      <c r="AG1101" s="1" t="s">
        <v>100</v>
      </c>
      <c r="AH1101" s="1" t="s">
        <v>42</v>
      </c>
    </row>
    <row r="1102" spans="1:34" hidden="1" x14ac:dyDescent="0.25">
      <c r="A1102" s="18" t="s">
        <v>995</v>
      </c>
      <c r="B1102" s="18" t="str">
        <f>VLOOKUP(A1102,'[1]2020 New Titles'!A:I,2,FALSE)</f>
        <v>Canadian Association of Radiologists Journal</v>
      </c>
      <c r="C1102" s="26" t="s">
        <v>77</v>
      </c>
      <c r="D1102" t="s">
        <v>996</v>
      </c>
      <c r="E1102" t="s">
        <v>997</v>
      </c>
      <c r="F1102" s="1" t="s">
        <v>998</v>
      </c>
      <c r="G1102" s="5" t="s">
        <v>477</v>
      </c>
      <c r="H1102" s="1">
        <v>2020</v>
      </c>
      <c r="I1102" s="1" t="s">
        <v>237</v>
      </c>
      <c r="J1102" s="2"/>
      <c r="K1102" s="2">
        <v>1</v>
      </c>
      <c r="L1102" s="1"/>
      <c r="M1102" s="2" t="s">
        <v>42</v>
      </c>
      <c r="N1102" s="2">
        <v>1</v>
      </c>
      <c r="O1102" s="2" t="s">
        <v>42</v>
      </c>
      <c r="P1102" s="2" t="s">
        <v>43</v>
      </c>
      <c r="Q1102" s="2" t="s">
        <v>42</v>
      </c>
      <c r="R1102" s="2" t="s">
        <v>42</v>
      </c>
      <c r="S1102" s="2" t="s">
        <v>42</v>
      </c>
      <c r="T1102" s="2">
        <v>1</v>
      </c>
      <c r="U1102" s="2" t="s">
        <v>42</v>
      </c>
      <c r="V1102" s="2" t="s">
        <v>42</v>
      </c>
      <c r="W1102" s="2">
        <v>1</v>
      </c>
      <c r="X1102" s="2" t="s">
        <v>42</v>
      </c>
      <c r="Y1102" s="2" t="s">
        <v>42</v>
      </c>
      <c r="Z1102" s="1" t="s">
        <v>42</v>
      </c>
      <c r="AA1102" s="1" t="s">
        <v>42</v>
      </c>
      <c r="AB1102" s="1" t="s">
        <v>42</v>
      </c>
      <c r="AC1102" s="1" t="s">
        <v>999</v>
      </c>
      <c r="AD1102" s="1"/>
      <c r="AE1102" s="1"/>
      <c r="AF1102" s="1">
        <v>0</v>
      </c>
      <c r="AG1102" s="1" t="e">
        <v>#REF!</v>
      </c>
      <c r="AH1102" s="1" t="s">
        <v>42</v>
      </c>
    </row>
    <row r="1103" spans="1:34" hidden="1" x14ac:dyDescent="0.25">
      <c r="A1103" s="18" t="s">
        <v>1730</v>
      </c>
      <c r="B1103" s="18" t="str">
        <f>VLOOKUP(A1103,'[1]2020 New Titles'!A:I,2,FALSE)</f>
        <v>Earthquake Spectra</v>
      </c>
      <c r="C1103" s="26" t="s">
        <v>473</v>
      </c>
      <c r="D1103" t="s">
        <v>1731</v>
      </c>
      <c r="E1103" t="s">
        <v>1732</v>
      </c>
      <c r="F1103" s="1" t="s">
        <v>1733</v>
      </c>
      <c r="G1103" s="5" t="s">
        <v>477</v>
      </c>
      <c r="H1103" s="1">
        <v>2020</v>
      </c>
      <c r="I1103" s="1" t="s">
        <v>380</v>
      </c>
      <c r="J1103" s="2"/>
      <c r="K1103" s="2">
        <v>1</v>
      </c>
      <c r="L1103" s="1"/>
      <c r="M1103" s="2" t="s">
        <v>42</v>
      </c>
      <c r="N1103" s="2">
        <v>1</v>
      </c>
      <c r="O1103" s="2" t="s">
        <v>42</v>
      </c>
      <c r="P1103" s="2" t="s">
        <v>43</v>
      </c>
      <c r="Q1103" s="2" t="s">
        <v>42</v>
      </c>
      <c r="R1103" s="2" t="s">
        <v>42</v>
      </c>
      <c r="S1103" s="2" t="s">
        <v>42</v>
      </c>
      <c r="T1103" s="2" t="s">
        <v>42</v>
      </c>
      <c r="U1103" s="2" t="s">
        <v>42</v>
      </c>
      <c r="V1103" s="2" t="s">
        <v>42</v>
      </c>
      <c r="W1103" s="2" t="s">
        <v>42</v>
      </c>
      <c r="X1103" s="2" t="s">
        <v>42</v>
      </c>
      <c r="Y1103" s="2" t="s">
        <v>42</v>
      </c>
      <c r="Z1103" s="1">
        <v>1</v>
      </c>
      <c r="AA1103" s="1" t="s">
        <v>42</v>
      </c>
      <c r="AB1103" s="1" t="s">
        <v>42</v>
      </c>
      <c r="AC1103" s="1" t="s">
        <v>1734</v>
      </c>
      <c r="AD1103" s="1"/>
      <c r="AE1103" s="1"/>
      <c r="AF1103" s="1">
        <v>0</v>
      </c>
      <c r="AG1103" s="1" t="e">
        <v>#REF!</v>
      </c>
      <c r="AH1103" s="1" t="s">
        <v>42</v>
      </c>
    </row>
    <row r="1104" spans="1:34" hidden="1" x14ac:dyDescent="0.25">
      <c r="A1104" s="18" t="s">
        <v>2682</v>
      </c>
      <c r="B1104" s="18" t="str">
        <f>VLOOKUP(A1104,'[1]2020 New Titles'!A:I,2,FALSE)</f>
        <v>Incarceration</v>
      </c>
      <c r="C1104" s="26" t="s">
        <v>50</v>
      </c>
      <c r="D1104" t="s">
        <v>2683</v>
      </c>
      <c r="E1104" t="s">
        <v>2684</v>
      </c>
      <c r="F1104" s="1" t="s">
        <v>2685</v>
      </c>
      <c r="G1104" s="5" t="s">
        <v>477</v>
      </c>
      <c r="H1104" s="1">
        <v>2020</v>
      </c>
      <c r="I1104" s="1" t="s">
        <v>2686</v>
      </c>
      <c r="J1104" s="2"/>
      <c r="K1104" s="2">
        <v>1</v>
      </c>
      <c r="L1104" s="1"/>
      <c r="M1104" s="2" t="s">
        <v>42</v>
      </c>
      <c r="N1104" s="2" t="s">
        <v>42</v>
      </c>
      <c r="O1104" s="2" t="s">
        <v>42</v>
      </c>
      <c r="P1104" s="2" t="s">
        <v>43</v>
      </c>
      <c r="Q1104" s="2">
        <v>1</v>
      </c>
      <c r="R1104" s="2" t="s">
        <v>42</v>
      </c>
      <c r="S1104" s="2" t="s">
        <v>42</v>
      </c>
      <c r="T1104" s="2" t="s">
        <v>42</v>
      </c>
      <c r="U1104" s="2" t="s">
        <v>42</v>
      </c>
      <c r="V1104" s="2" t="s">
        <v>42</v>
      </c>
      <c r="W1104" s="2" t="s">
        <v>42</v>
      </c>
      <c r="X1104" s="2" t="s">
        <v>42</v>
      </c>
      <c r="Y1104" s="2" t="s">
        <v>42</v>
      </c>
      <c r="Z1104" s="1" t="s">
        <v>42</v>
      </c>
      <c r="AA1104" s="1" t="s">
        <v>42</v>
      </c>
      <c r="AB1104" s="1" t="s">
        <v>42</v>
      </c>
      <c r="AC1104" s="1" t="s">
        <v>2687</v>
      </c>
      <c r="AD1104" s="1"/>
      <c r="AE1104" s="1"/>
      <c r="AF1104" s="1">
        <v>0</v>
      </c>
      <c r="AG1104" s="1" t="e">
        <v>#REF!</v>
      </c>
      <c r="AH1104" s="1" t="s">
        <v>42</v>
      </c>
    </row>
    <row r="1105" spans="1:34" hidden="1" x14ac:dyDescent="0.25">
      <c r="A1105" s="18" t="s">
        <v>3159</v>
      </c>
      <c r="B1105" s="18" t="str">
        <f>VLOOKUP(A1105,'[1]2020 New Titles'!A:I,2,FALSE)</f>
        <v>International Review of Qualitative Research</v>
      </c>
      <c r="C1105" s="26" t="s">
        <v>36</v>
      </c>
      <c r="D1105" t="s">
        <v>3160</v>
      </c>
      <c r="E1105" t="s">
        <v>3161</v>
      </c>
      <c r="F1105" s="1" t="s">
        <v>784</v>
      </c>
      <c r="G1105" s="5" t="s">
        <v>477</v>
      </c>
      <c r="H1105" s="1">
        <v>2020</v>
      </c>
      <c r="I1105" s="1" t="s">
        <v>298</v>
      </c>
      <c r="J1105" s="2"/>
      <c r="K1105" s="2">
        <v>1</v>
      </c>
      <c r="L1105" s="1"/>
      <c r="M1105" s="2" t="s">
        <v>42</v>
      </c>
      <c r="N1105" s="2" t="s">
        <v>42</v>
      </c>
      <c r="O1105" s="2" t="s">
        <v>42</v>
      </c>
      <c r="P1105" s="2" t="s">
        <v>43</v>
      </c>
      <c r="Q1105" s="2">
        <v>1</v>
      </c>
      <c r="R1105" s="2" t="s">
        <v>42</v>
      </c>
      <c r="S1105" s="2" t="s">
        <v>42</v>
      </c>
      <c r="T1105" s="2" t="s">
        <v>42</v>
      </c>
      <c r="U1105" s="2" t="s">
        <v>42</v>
      </c>
      <c r="V1105" s="2" t="s">
        <v>42</v>
      </c>
      <c r="W1105" s="2" t="s">
        <v>42</v>
      </c>
      <c r="X1105" s="2" t="s">
        <v>42</v>
      </c>
      <c r="Y1105" s="2" t="s">
        <v>42</v>
      </c>
      <c r="Z1105" s="1" t="s">
        <v>42</v>
      </c>
      <c r="AA1105" s="1" t="s">
        <v>42</v>
      </c>
      <c r="AB1105" s="1" t="s">
        <v>42</v>
      </c>
      <c r="AC1105" s="1" t="s">
        <v>3162</v>
      </c>
      <c r="AD1105" s="1"/>
      <c r="AE1105" s="1"/>
      <c r="AF1105" s="1">
        <v>0</v>
      </c>
      <c r="AG1105" s="1" t="e">
        <v>#REF!</v>
      </c>
      <c r="AH1105" s="1" t="s">
        <v>42</v>
      </c>
    </row>
    <row r="1106" spans="1:34" hidden="1" x14ac:dyDescent="0.25">
      <c r="A1106" s="18" t="s">
        <v>4304</v>
      </c>
      <c r="B1106" s="18" t="str">
        <f>VLOOKUP(A1106,'[1]2020 New Titles'!A:I,2,FALSE)</f>
        <v>Journal of Prevention and Health Promotion</v>
      </c>
      <c r="C1106" s="26" t="s">
        <v>36</v>
      </c>
      <c r="D1106" t="s">
        <v>4305</v>
      </c>
      <c r="E1106" t="s">
        <v>4306</v>
      </c>
      <c r="F1106" s="1" t="s">
        <v>2147</v>
      </c>
      <c r="G1106" s="5" t="s">
        <v>477</v>
      </c>
      <c r="H1106" s="1">
        <v>2020</v>
      </c>
      <c r="I1106" s="1" t="s">
        <v>2686</v>
      </c>
      <c r="J1106" s="2"/>
      <c r="K1106" s="2">
        <v>1</v>
      </c>
      <c r="L1106" s="1"/>
      <c r="M1106" s="2" t="s">
        <v>42</v>
      </c>
      <c r="N1106" s="2">
        <v>1</v>
      </c>
      <c r="O1106" s="2">
        <v>1</v>
      </c>
      <c r="P1106" s="2" t="s">
        <v>43</v>
      </c>
      <c r="Q1106" s="2">
        <v>1</v>
      </c>
      <c r="R1106" s="2">
        <v>0</v>
      </c>
      <c r="S1106" s="2" t="s">
        <v>42</v>
      </c>
      <c r="T1106" s="2">
        <v>1</v>
      </c>
      <c r="U1106" s="2">
        <v>0</v>
      </c>
      <c r="V1106" s="2" t="s">
        <v>42</v>
      </c>
      <c r="W1106" s="2" t="s">
        <v>42</v>
      </c>
      <c r="X1106" s="2">
        <v>0</v>
      </c>
      <c r="Y1106" s="2" t="s">
        <v>42</v>
      </c>
      <c r="Z1106" s="1" t="s">
        <v>42</v>
      </c>
      <c r="AA1106" s="1">
        <v>0</v>
      </c>
      <c r="AB1106" s="1" t="s">
        <v>42</v>
      </c>
      <c r="AC1106" s="1" t="s">
        <v>4307</v>
      </c>
      <c r="AD1106" s="1"/>
      <c r="AE1106" s="1"/>
      <c r="AF1106" s="1">
        <v>0</v>
      </c>
      <c r="AG1106" s="1" t="e">
        <v>#REF!</v>
      </c>
      <c r="AH1106" s="1" t="s">
        <v>42</v>
      </c>
    </row>
    <row r="1107" spans="1:34" hidden="1" x14ac:dyDescent="0.25">
      <c r="A1107" s="18" t="s">
        <v>4658</v>
      </c>
      <c r="B1107" s="18" t="str">
        <f>VLOOKUP(A1107,'[1]2020 New Titles'!A:I,2,FALSE)</f>
        <v>Journal of White Collar and Corporate Crime</v>
      </c>
      <c r="C1107" s="26" t="s">
        <v>36</v>
      </c>
      <c r="D1107" t="s">
        <v>4659</v>
      </c>
      <c r="E1107" t="s">
        <v>4660</v>
      </c>
      <c r="F1107" s="1" t="s">
        <v>3360</v>
      </c>
      <c r="G1107" s="5" t="s">
        <v>477</v>
      </c>
      <c r="H1107" s="1">
        <v>2020</v>
      </c>
      <c r="I1107" s="1" t="s">
        <v>2686</v>
      </c>
      <c r="J1107" s="2"/>
      <c r="K1107" s="2">
        <v>1</v>
      </c>
      <c r="L1107" s="1"/>
      <c r="M1107" s="2" t="s">
        <v>42</v>
      </c>
      <c r="N1107" s="2" t="s">
        <v>42</v>
      </c>
      <c r="O1107" s="2" t="s">
        <v>42</v>
      </c>
      <c r="P1107" s="2" t="s">
        <v>43</v>
      </c>
      <c r="Q1107" s="2">
        <v>1</v>
      </c>
      <c r="R1107" s="2" t="s">
        <v>42</v>
      </c>
      <c r="S1107" s="2" t="s">
        <v>42</v>
      </c>
      <c r="T1107" s="2" t="s">
        <v>42</v>
      </c>
      <c r="U1107" s="2" t="s">
        <v>42</v>
      </c>
      <c r="V1107" s="2" t="s">
        <v>42</v>
      </c>
      <c r="W1107" s="2" t="s">
        <v>42</v>
      </c>
      <c r="X1107" s="2" t="s">
        <v>42</v>
      </c>
      <c r="Y1107" s="2" t="s">
        <v>42</v>
      </c>
      <c r="Z1107" s="1" t="s">
        <v>42</v>
      </c>
      <c r="AA1107" s="1" t="s">
        <v>42</v>
      </c>
      <c r="AB1107" s="1" t="s">
        <v>42</v>
      </c>
      <c r="AC1107" s="1" t="s">
        <v>4661</v>
      </c>
      <c r="AD1107" s="1"/>
      <c r="AE1107" s="1"/>
      <c r="AF1107" s="1">
        <v>0</v>
      </c>
      <c r="AG1107" s="1" t="e">
        <v>#REF!</v>
      </c>
      <c r="AH1107" s="1" t="s">
        <v>42</v>
      </c>
    </row>
    <row r="1108" spans="1:34" hidden="1" x14ac:dyDescent="0.25">
      <c r="A1108" s="18" t="s">
        <v>5261</v>
      </c>
      <c r="B1108" s="18" t="str">
        <f>VLOOKUP(A1108,'[1]2020 New Titles'!A:I,2,FALSE)</f>
        <v xml:space="preserve">Peritoneal Dialysis International </v>
      </c>
      <c r="C1108" s="26" t="s">
        <v>103</v>
      </c>
      <c r="D1108" t="s">
        <v>5262</v>
      </c>
      <c r="E1108" t="s">
        <v>5263</v>
      </c>
      <c r="F1108" s="1" t="s">
        <v>2222</v>
      </c>
      <c r="G1108" s="5" t="s">
        <v>477</v>
      </c>
      <c r="H1108" s="1">
        <v>2020</v>
      </c>
      <c r="I1108" s="1" t="s">
        <v>5264</v>
      </c>
      <c r="J1108" s="2"/>
      <c r="K1108" s="2">
        <v>1</v>
      </c>
      <c r="L1108" s="1"/>
      <c r="M1108" s="2" t="s">
        <v>42</v>
      </c>
      <c r="N1108" s="2">
        <v>1</v>
      </c>
      <c r="O1108" s="2" t="s">
        <v>42</v>
      </c>
      <c r="P1108" s="2" t="s">
        <v>43</v>
      </c>
      <c r="Q1108" s="2" t="s">
        <v>42</v>
      </c>
      <c r="R1108" s="2" t="s">
        <v>42</v>
      </c>
      <c r="S1108" s="2" t="s">
        <v>42</v>
      </c>
      <c r="T1108" s="2">
        <v>1</v>
      </c>
      <c r="U1108" s="2" t="s">
        <v>42</v>
      </c>
      <c r="V1108" s="2" t="s">
        <v>42</v>
      </c>
      <c r="W1108" s="2">
        <v>1</v>
      </c>
      <c r="X1108" s="2" t="s">
        <v>42</v>
      </c>
      <c r="Y1108" s="2" t="s">
        <v>42</v>
      </c>
      <c r="Z1108" s="1">
        <v>1</v>
      </c>
      <c r="AA1108" s="1" t="s">
        <v>42</v>
      </c>
      <c r="AB1108" s="1" t="s">
        <v>42</v>
      </c>
      <c r="AC1108" s="1" t="s">
        <v>5265</v>
      </c>
      <c r="AD1108" s="1"/>
      <c r="AE1108" s="1"/>
      <c r="AF1108" s="1">
        <v>0</v>
      </c>
      <c r="AG1108" s="1" t="e">
        <v>#REF!</v>
      </c>
      <c r="AH1108" s="1" t="s">
        <v>42</v>
      </c>
    </row>
    <row r="1109" spans="1:34" hidden="1" x14ac:dyDescent="0.25">
      <c r="A1109" s="18" t="s">
        <v>5425</v>
      </c>
      <c r="B1109" s="18" t="str">
        <f>VLOOKUP(A1109,'[1]2020 New Titles'!A:I,2,FALSE)</f>
        <v xml:space="preserve">Primary Dental Journal </v>
      </c>
      <c r="C1109" s="26" t="s">
        <v>103</v>
      </c>
      <c r="D1109" t="s">
        <v>5426</v>
      </c>
      <c r="E1109" t="s">
        <v>5427</v>
      </c>
      <c r="F1109" s="1" t="s">
        <v>2216</v>
      </c>
      <c r="G1109" s="5" t="s">
        <v>477</v>
      </c>
      <c r="H1109" s="1">
        <v>2020</v>
      </c>
      <c r="I1109" s="1" t="s">
        <v>116</v>
      </c>
      <c r="J1109" s="2"/>
      <c r="K1109" s="2">
        <v>1</v>
      </c>
      <c r="L1109" s="1"/>
      <c r="M1109" s="2" t="s">
        <v>42</v>
      </c>
      <c r="N1109" s="2">
        <v>1</v>
      </c>
      <c r="O1109" s="2" t="s">
        <v>42</v>
      </c>
      <c r="P1109" s="2" t="s">
        <v>43</v>
      </c>
      <c r="Q1109" s="2" t="s">
        <v>42</v>
      </c>
      <c r="R1109" s="2" t="s">
        <v>42</v>
      </c>
      <c r="S1109" s="2" t="s">
        <v>42</v>
      </c>
      <c r="T1109" s="2">
        <v>1</v>
      </c>
      <c r="U1109" s="2" t="s">
        <v>42</v>
      </c>
      <c r="V1109" s="2" t="s">
        <v>42</v>
      </c>
      <c r="W1109" s="2">
        <v>1</v>
      </c>
      <c r="X1109" s="2" t="s">
        <v>42</v>
      </c>
      <c r="Y1109" s="2" t="s">
        <v>42</v>
      </c>
      <c r="Z1109" s="1" t="s">
        <v>42</v>
      </c>
      <c r="AA1109" s="1" t="s">
        <v>42</v>
      </c>
      <c r="AB1109" s="1" t="s">
        <v>42</v>
      </c>
      <c r="AC1109" s="1" t="s">
        <v>5428</v>
      </c>
      <c r="AD1109" s="1"/>
      <c r="AE1109" s="1"/>
      <c r="AF1109" s="1">
        <v>0</v>
      </c>
      <c r="AG1109" s="1" t="s">
        <v>5429</v>
      </c>
      <c r="AH1109" s="1" t="s">
        <v>42</v>
      </c>
    </row>
    <row r="1110" spans="1:34" hidden="1" x14ac:dyDescent="0.25">
      <c r="A1110" s="18" t="s">
        <v>5436</v>
      </c>
      <c r="B1110" s="18" t="str">
        <f>VLOOKUP(A1110,'[1]2020 New Titles'!A:I,2,FALSE)</f>
        <v xml:space="preserve">Pro Ecclesia </v>
      </c>
      <c r="C1110" s="26" t="s">
        <v>50</v>
      </c>
      <c r="D1110" t="s">
        <v>5437</v>
      </c>
      <c r="E1110" t="s">
        <v>5438</v>
      </c>
      <c r="F1110" s="1" t="s">
        <v>661</v>
      </c>
      <c r="G1110" s="5" t="s">
        <v>152</v>
      </c>
      <c r="H1110" s="1">
        <v>2020</v>
      </c>
      <c r="I1110" s="1" t="s">
        <v>505</v>
      </c>
      <c r="J1110" s="2"/>
      <c r="K1110" s="2">
        <v>1</v>
      </c>
      <c r="L1110" s="1"/>
      <c r="M1110" s="2" t="s">
        <v>42</v>
      </c>
      <c r="N1110" s="2" t="s">
        <v>42</v>
      </c>
      <c r="O1110" s="2" t="s">
        <v>42</v>
      </c>
      <c r="P1110" s="2" t="s">
        <v>43</v>
      </c>
      <c r="Q1110" s="2">
        <v>1</v>
      </c>
      <c r="R1110" s="2" t="s">
        <v>42</v>
      </c>
      <c r="S1110" s="2" t="s">
        <v>42</v>
      </c>
      <c r="T1110" s="2" t="s">
        <v>42</v>
      </c>
      <c r="U1110" s="2" t="s">
        <v>42</v>
      </c>
      <c r="V1110" s="2" t="s">
        <v>42</v>
      </c>
      <c r="W1110" s="2" t="s">
        <v>42</v>
      </c>
      <c r="X1110" s="2" t="s">
        <v>42</v>
      </c>
      <c r="Y1110" s="2" t="s">
        <v>42</v>
      </c>
      <c r="Z1110" s="1">
        <v>1</v>
      </c>
      <c r="AA1110" s="1" t="s">
        <v>42</v>
      </c>
      <c r="AB1110" s="1" t="s">
        <v>42</v>
      </c>
      <c r="AC1110" s="1" t="s">
        <v>5439</v>
      </c>
      <c r="AD1110" s="1"/>
      <c r="AE1110" s="1"/>
      <c r="AF1110" s="1">
        <v>0</v>
      </c>
      <c r="AG1110" s="1" t="e">
        <v>#REF!</v>
      </c>
      <c r="AH1110" s="1" t="s">
        <v>42</v>
      </c>
    </row>
    <row r="1111" spans="1:34" hidden="1" x14ac:dyDescent="0.25">
      <c r="A1111" s="18" t="s">
        <v>5715</v>
      </c>
      <c r="B1111" s="18" t="str">
        <f>VLOOKUP(A1111,'[1]2020 New Titles'!A:I,2,FALSE)</f>
        <v>Research Methods in Medicine &amp; Health Sciences</v>
      </c>
      <c r="C1111" s="26" t="s">
        <v>103</v>
      </c>
      <c r="D1111">
        <v>0</v>
      </c>
      <c r="E1111" t="s">
        <v>5175</v>
      </c>
      <c r="F1111" s="1" t="s">
        <v>2147</v>
      </c>
      <c r="G1111" s="5" t="s">
        <v>477</v>
      </c>
      <c r="H1111" s="1">
        <v>2020</v>
      </c>
      <c r="I1111" s="1" t="s">
        <v>2686</v>
      </c>
      <c r="J1111" s="2"/>
      <c r="K1111" s="2">
        <v>1</v>
      </c>
      <c r="L1111" s="1"/>
      <c r="M1111" s="2" t="s">
        <v>42</v>
      </c>
      <c r="N1111" s="2">
        <v>1</v>
      </c>
      <c r="O1111" s="2" t="s">
        <v>42</v>
      </c>
      <c r="P1111" s="2" t="s">
        <v>43</v>
      </c>
      <c r="Q1111" s="2" t="s">
        <v>42</v>
      </c>
      <c r="R1111" s="2" t="s">
        <v>42</v>
      </c>
      <c r="S1111" s="2" t="s">
        <v>42</v>
      </c>
      <c r="T1111" s="2">
        <v>1</v>
      </c>
      <c r="U1111" s="2" t="s">
        <v>42</v>
      </c>
      <c r="V1111" s="2" t="s">
        <v>42</v>
      </c>
      <c r="W1111" s="2">
        <v>1</v>
      </c>
      <c r="X1111" s="2" t="s">
        <v>42</v>
      </c>
      <c r="Y1111" s="2" t="s">
        <v>42</v>
      </c>
      <c r="Z1111" s="1" t="s">
        <v>42</v>
      </c>
      <c r="AA1111" s="1" t="s">
        <v>42</v>
      </c>
      <c r="AB1111" s="1" t="s">
        <v>42</v>
      </c>
      <c r="AC1111" s="1" t="s">
        <v>5716</v>
      </c>
      <c r="AD1111" s="1"/>
      <c r="AE1111" s="1"/>
      <c r="AF1111" s="1">
        <v>0</v>
      </c>
      <c r="AG1111" s="1" t="s">
        <v>1320</v>
      </c>
      <c r="AH1111" s="1" t="s">
        <v>42</v>
      </c>
    </row>
    <row r="1112" spans="1:34" hidden="1" x14ac:dyDescent="0.25">
      <c r="A1112" s="18" t="s">
        <v>5750</v>
      </c>
      <c r="B1112" s="18" t="str">
        <f>VLOOKUP(A1112,'[1]2020 New Titles'!A:I,2,FALSE)</f>
        <v>Review of Development and Change</v>
      </c>
      <c r="C1112" s="26" t="s">
        <v>286</v>
      </c>
      <c r="D1112" t="s">
        <v>5751</v>
      </c>
      <c r="E1112" t="s">
        <v>5752</v>
      </c>
      <c r="F1112" s="1" t="s">
        <v>5753</v>
      </c>
      <c r="G1112" s="5" t="s">
        <v>152</v>
      </c>
      <c r="H1112" s="1">
        <v>2020</v>
      </c>
      <c r="I1112" s="1" t="s">
        <v>63</v>
      </c>
      <c r="J1112" s="2"/>
      <c r="K1112" s="2">
        <v>1</v>
      </c>
      <c r="L1112" s="1"/>
      <c r="M1112" s="2" t="s">
        <v>42</v>
      </c>
      <c r="N1112" s="2" t="s">
        <v>42</v>
      </c>
      <c r="O1112" s="2" t="s">
        <v>42</v>
      </c>
      <c r="P1112" s="2" t="s">
        <v>43</v>
      </c>
      <c r="Q1112" s="2">
        <v>1</v>
      </c>
      <c r="R1112" s="2" t="s">
        <v>42</v>
      </c>
      <c r="S1112" s="2" t="s">
        <v>42</v>
      </c>
      <c r="T1112" s="2" t="s">
        <v>42</v>
      </c>
      <c r="U1112" s="2" t="s">
        <v>42</v>
      </c>
      <c r="V1112" s="2" t="s">
        <v>42</v>
      </c>
      <c r="W1112" s="2" t="s">
        <v>42</v>
      </c>
      <c r="X1112" s="2" t="s">
        <v>42</v>
      </c>
      <c r="Y1112" s="2" t="s">
        <v>42</v>
      </c>
      <c r="Z1112" s="1">
        <v>1</v>
      </c>
      <c r="AA1112" s="1" t="s">
        <v>42</v>
      </c>
      <c r="AB1112" s="1" t="s">
        <v>42</v>
      </c>
      <c r="AC1112" s="1" t="s">
        <v>5754</v>
      </c>
      <c r="AD1112" s="1"/>
      <c r="AE1112" s="1"/>
      <c r="AF1112" s="1">
        <v>0</v>
      </c>
      <c r="AG1112" s="1" t="e">
        <v>#REF!</v>
      </c>
      <c r="AH1112" s="1" t="s">
        <v>42</v>
      </c>
    </row>
    <row r="1113" spans="1:34" hidden="1" x14ac:dyDescent="0.25">
      <c r="A1113" s="18" t="s">
        <v>5870</v>
      </c>
      <c r="B1113" s="18" t="str">
        <f>VLOOKUP(A1113,'[1]2020 New Titles'!A:I,2,FALSE)</f>
        <v>Sculpture Review</v>
      </c>
      <c r="C1113" s="26" t="s">
        <v>36</v>
      </c>
      <c r="D1113" t="s">
        <v>5871</v>
      </c>
      <c r="E1113">
        <v>0</v>
      </c>
      <c r="F1113" s="1" t="s">
        <v>5872</v>
      </c>
      <c r="G1113" s="5" t="s">
        <v>152</v>
      </c>
      <c r="H1113" s="1">
        <v>2020</v>
      </c>
      <c r="I1113" s="1" t="s">
        <v>188</v>
      </c>
      <c r="J1113" s="2"/>
      <c r="K1113" s="2">
        <v>1</v>
      </c>
      <c r="L1113" s="1"/>
      <c r="M1113" s="2" t="s">
        <v>42</v>
      </c>
      <c r="N1113" s="2" t="s">
        <v>42</v>
      </c>
      <c r="O1113" s="2" t="s">
        <v>42</v>
      </c>
      <c r="P1113" s="2" t="s">
        <v>43</v>
      </c>
      <c r="Q1113" s="2">
        <v>1</v>
      </c>
      <c r="R1113" s="2" t="s">
        <v>42</v>
      </c>
      <c r="S1113" s="2" t="s">
        <v>42</v>
      </c>
      <c r="T1113" s="2" t="s">
        <v>42</v>
      </c>
      <c r="U1113" s="2" t="s">
        <v>42</v>
      </c>
      <c r="V1113" s="2" t="s">
        <v>42</v>
      </c>
      <c r="W1113" s="2" t="s">
        <v>42</v>
      </c>
      <c r="X1113" s="2" t="s">
        <v>42</v>
      </c>
      <c r="Y1113" s="2" t="s">
        <v>42</v>
      </c>
      <c r="Z1113" s="1" t="s">
        <v>42</v>
      </c>
      <c r="AA1113" s="1" t="s">
        <v>42</v>
      </c>
      <c r="AB1113" s="1" t="s">
        <v>42</v>
      </c>
      <c r="AC1113" s="1" t="s">
        <v>5873</v>
      </c>
      <c r="AD1113" s="1"/>
      <c r="AE1113" s="1"/>
      <c r="AF1113" s="1">
        <v>0</v>
      </c>
      <c r="AG1113" s="1" t="e">
        <v>#REF!</v>
      </c>
      <c r="AH1113" s="1" t="s">
        <v>42</v>
      </c>
    </row>
    <row r="1114" spans="1:34" hidden="1" x14ac:dyDescent="0.25">
      <c r="A1114" s="18" t="s">
        <v>5932</v>
      </c>
      <c r="B1114" s="18" t="str">
        <f>VLOOKUP(A1114,'[1]2020 New Titles'!A:I,2,FALSE)</f>
        <v>Small Enterprises Development, Management &amp; Extension Journal</v>
      </c>
      <c r="C1114" s="26" t="s">
        <v>286</v>
      </c>
      <c r="D1114" t="s">
        <v>5933</v>
      </c>
      <c r="E1114" t="s">
        <v>5934</v>
      </c>
      <c r="F1114" s="1" t="s">
        <v>1418</v>
      </c>
      <c r="G1114" s="5" t="s">
        <v>152</v>
      </c>
      <c r="H1114" s="1">
        <v>2020</v>
      </c>
      <c r="I1114" s="1" t="s">
        <v>621</v>
      </c>
      <c r="J1114" s="2"/>
      <c r="K1114" s="2">
        <v>1</v>
      </c>
      <c r="L1114" s="1"/>
      <c r="M1114" s="2" t="s">
        <v>42</v>
      </c>
      <c r="N1114" s="2" t="s">
        <v>42</v>
      </c>
      <c r="O1114" s="2" t="s">
        <v>42</v>
      </c>
      <c r="P1114" s="2" t="s">
        <v>43</v>
      </c>
      <c r="Q1114" s="2">
        <v>1</v>
      </c>
      <c r="R1114" s="2" t="s">
        <v>42</v>
      </c>
      <c r="S1114" s="2" t="s">
        <v>42</v>
      </c>
      <c r="T1114" s="2" t="s">
        <v>42</v>
      </c>
      <c r="U1114" s="2" t="s">
        <v>42</v>
      </c>
      <c r="V1114" s="2" t="s">
        <v>42</v>
      </c>
      <c r="W1114" s="2" t="s">
        <v>42</v>
      </c>
      <c r="X1114" s="2" t="s">
        <v>42</v>
      </c>
      <c r="Y1114" s="2" t="s">
        <v>42</v>
      </c>
      <c r="Z1114" s="1">
        <v>1</v>
      </c>
      <c r="AA1114" s="1" t="s">
        <v>42</v>
      </c>
      <c r="AB1114" s="1" t="s">
        <v>42</v>
      </c>
      <c r="AC1114" s="1" t="s">
        <v>5935</v>
      </c>
      <c r="AD1114" s="1"/>
      <c r="AE1114" s="1"/>
      <c r="AF1114" s="1">
        <v>0</v>
      </c>
      <c r="AG1114" s="1" t="e">
        <v>#REF!</v>
      </c>
      <c r="AH1114" s="1" t="s">
        <v>42</v>
      </c>
    </row>
    <row r="1115" spans="1:34" hidden="1" x14ac:dyDescent="0.25">
      <c r="A1115" s="18" t="s">
        <v>6681</v>
      </c>
      <c r="B1115" s="18" t="str">
        <f>VLOOKUP(A1115,'[1]2020 New Titles'!A:I,2,FALSE)</f>
        <v>Violence</v>
      </c>
      <c r="C1115" s="26" t="s">
        <v>917</v>
      </c>
      <c r="D1115" t="s">
        <v>6682</v>
      </c>
      <c r="E1115" t="s">
        <v>6683</v>
      </c>
      <c r="F1115" s="1" t="s">
        <v>3360</v>
      </c>
      <c r="G1115" s="5" t="s">
        <v>477</v>
      </c>
      <c r="H1115" s="1">
        <v>2020</v>
      </c>
      <c r="I1115" s="1" t="s">
        <v>2686</v>
      </c>
      <c r="J1115" s="2"/>
      <c r="K1115" s="2">
        <v>1</v>
      </c>
      <c r="L1115" s="1"/>
      <c r="M1115" s="2" t="s">
        <v>42</v>
      </c>
      <c r="N1115" s="2" t="s">
        <v>42</v>
      </c>
      <c r="O1115" s="2" t="s">
        <v>42</v>
      </c>
      <c r="P1115" s="2" t="s">
        <v>43</v>
      </c>
      <c r="Q1115" s="2">
        <v>1</v>
      </c>
      <c r="R1115" s="2" t="s">
        <v>42</v>
      </c>
      <c r="S1115" s="2" t="s">
        <v>42</v>
      </c>
      <c r="T1115" s="2" t="s">
        <v>42</v>
      </c>
      <c r="U1115" s="2" t="s">
        <v>42</v>
      </c>
      <c r="V1115" s="2" t="s">
        <v>42</v>
      </c>
      <c r="W1115" s="2" t="s">
        <v>42</v>
      </c>
      <c r="X1115" s="2" t="s">
        <v>42</v>
      </c>
      <c r="Y1115" s="2" t="s">
        <v>42</v>
      </c>
      <c r="Z1115" s="1" t="s">
        <v>42</v>
      </c>
      <c r="AA1115" s="1" t="s">
        <v>42</v>
      </c>
      <c r="AB1115" s="1" t="s">
        <v>42</v>
      </c>
      <c r="AC1115" s="1" t="s">
        <v>6684</v>
      </c>
      <c r="AD1115" s="1"/>
      <c r="AE1115" s="1"/>
      <c r="AF1115" s="1">
        <v>0</v>
      </c>
      <c r="AG1115" s="1" t="e">
        <v>#REF!</v>
      </c>
      <c r="AH1115" s="1" t="s">
        <v>42</v>
      </c>
    </row>
    <row r="1116" spans="1:34" hidden="1" x14ac:dyDescent="0.25">
      <c r="A1116" s="18" t="s">
        <v>4519</v>
      </c>
      <c r="B1116" s="18" t="str">
        <f>VLOOKUP(A1116,'[1]2020 New Titles'!A:I,2,FALSE)</f>
        <v>Journal of the Anthropological Survey of India</v>
      </c>
      <c r="C1116" s="26" t="s">
        <v>286</v>
      </c>
      <c r="D1116">
        <v>0</v>
      </c>
      <c r="E1116" t="s">
        <v>4520</v>
      </c>
      <c r="F1116" s="1" t="s">
        <v>4521</v>
      </c>
      <c r="G1116" s="5" t="s">
        <v>152</v>
      </c>
      <c r="H1116" s="1">
        <v>2020</v>
      </c>
      <c r="I1116" s="1" t="s">
        <v>267</v>
      </c>
      <c r="J1116" s="2"/>
      <c r="K1116" s="2">
        <v>1</v>
      </c>
      <c r="L1116" s="1">
        <v>1</v>
      </c>
      <c r="M1116" s="2" t="s">
        <v>42</v>
      </c>
      <c r="N1116" s="2" t="s">
        <v>42</v>
      </c>
      <c r="O1116" s="2">
        <v>0</v>
      </c>
      <c r="P1116" s="2" t="s">
        <v>43</v>
      </c>
      <c r="Q1116" s="2">
        <v>1</v>
      </c>
      <c r="R1116" s="2">
        <v>1</v>
      </c>
      <c r="S1116" s="2" t="s">
        <v>42</v>
      </c>
      <c r="T1116" s="2" t="s">
        <v>42</v>
      </c>
      <c r="U1116" s="2">
        <v>0</v>
      </c>
      <c r="V1116" s="2" t="s">
        <v>42</v>
      </c>
      <c r="W1116" s="2" t="s">
        <v>42</v>
      </c>
      <c r="X1116" s="2">
        <v>0</v>
      </c>
      <c r="Y1116" s="2" t="s">
        <v>42</v>
      </c>
      <c r="Z1116" s="1" t="s">
        <v>42</v>
      </c>
      <c r="AA1116" s="1">
        <v>0</v>
      </c>
      <c r="AB1116" s="1" t="s">
        <v>42</v>
      </c>
      <c r="AC1116" s="1" t="s">
        <v>4522</v>
      </c>
      <c r="AD1116" s="1"/>
      <c r="AE1116" s="1"/>
      <c r="AF1116" s="1">
        <v>0</v>
      </c>
      <c r="AG1116" s="1" t="e">
        <v>#REF!</v>
      </c>
      <c r="AH1116" s="1" t="s">
        <v>42</v>
      </c>
    </row>
    <row r="1117" spans="1:34" hidden="1" x14ac:dyDescent="0.25">
      <c r="A1117" s="1" t="s">
        <v>112</v>
      </c>
      <c r="B1117" s="1" t="s">
        <v>113</v>
      </c>
      <c r="C1117" s="1" t="s">
        <v>103</v>
      </c>
      <c r="D1117" t="s">
        <v>114</v>
      </c>
      <c r="E1117" t="s">
        <v>114</v>
      </c>
      <c r="F1117" s="1" t="s">
        <v>115</v>
      </c>
      <c r="G1117" s="5" t="s">
        <v>107</v>
      </c>
      <c r="H1117" s="1">
        <v>2014</v>
      </c>
      <c r="I1117" s="1" t="s">
        <v>116</v>
      </c>
      <c r="J1117" s="2" t="s">
        <v>86</v>
      </c>
      <c r="K1117" s="2">
        <v>0</v>
      </c>
      <c r="L1117" s="2" t="s">
        <v>42</v>
      </c>
      <c r="M1117" s="2" t="s">
        <v>42</v>
      </c>
      <c r="N1117" s="2">
        <v>1</v>
      </c>
      <c r="O1117" s="2" t="s">
        <v>42</v>
      </c>
      <c r="P1117" s="2" t="s">
        <v>43</v>
      </c>
      <c r="Q1117" s="2">
        <v>0</v>
      </c>
      <c r="R1117" s="2" t="s">
        <v>42</v>
      </c>
      <c r="S1117" s="2" t="s">
        <v>42</v>
      </c>
      <c r="T1117" s="2">
        <v>1</v>
      </c>
      <c r="U1117" s="2" t="s">
        <v>42</v>
      </c>
      <c r="V1117" s="2" t="s">
        <v>42</v>
      </c>
      <c r="W1117" s="2">
        <v>1</v>
      </c>
      <c r="X1117" s="2" t="s">
        <v>42</v>
      </c>
      <c r="Y1117" s="2" t="s">
        <v>42</v>
      </c>
      <c r="Z1117" s="1" t="s">
        <v>42</v>
      </c>
      <c r="AA1117" s="1" t="s">
        <v>42</v>
      </c>
      <c r="AB1117" s="1" t="s">
        <v>42</v>
      </c>
      <c r="AC1117" s="1" t="s">
        <v>117</v>
      </c>
      <c r="AD1117" s="1" t="s">
        <v>88</v>
      </c>
      <c r="AE1117" s="1" t="s">
        <v>110</v>
      </c>
      <c r="AF1117" s="1" t="s">
        <v>118</v>
      </c>
      <c r="AG1117" s="1" t="s">
        <v>111</v>
      </c>
      <c r="AH1117" s="1" t="s">
        <v>42</v>
      </c>
    </row>
    <row r="1118" spans="1:34" hidden="1" x14ac:dyDescent="0.25">
      <c r="A1118" s="19" t="s">
        <v>4552</v>
      </c>
      <c r="B1118" s="1" t="s">
        <v>4553</v>
      </c>
      <c r="C1118" s="1" t="s">
        <v>103</v>
      </c>
      <c r="D1118" t="s">
        <v>4554</v>
      </c>
      <c r="E1118" t="s">
        <v>4554</v>
      </c>
      <c r="F1118" s="1" t="s">
        <v>115</v>
      </c>
      <c r="G1118" s="5" t="s">
        <v>107</v>
      </c>
      <c r="H1118" s="1">
        <v>2014</v>
      </c>
      <c r="I1118" s="1" t="s">
        <v>116</v>
      </c>
      <c r="J1118" s="2" t="s">
        <v>86</v>
      </c>
      <c r="K1118" s="2">
        <v>0</v>
      </c>
      <c r="L1118" s="2" t="s">
        <v>42</v>
      </c>
      <c r="M1118" s="2" t="s">
        <v>42</v>
      </c>
      <c r="N1118" s="2">
        <v>1</v>
      </c>
      <c r="O1118" s="2" t="s">
        <v>42</v>
      </c>
      <c r="P1118" s="2" t="s">
        <v>43</v>
      </c>
      <c r="Q1118" s="2">
        <v>0</v>
      </c>
      <c r="R1118" s="2" t="s">
        <v>42</v>
      </c>
      <c r="S1118" s="2" t="s">
        <v>42</v>
      </c>
      <c r="T1118" s="2">
        <v>1</v>
      </c>
      <c r="U1118" s="2" t="s">
        <v>42</v>
      </c>
      <c r="V1118" s="2" t="s">
        <v>42</v>
      </c>
      <c r="W1118" s="2">
        <v>1</v>
      </c>
      <c r="X1118" s="2" t="s">
        <v>42</v>
      </c>
      <c r="Y1118" s="2" t="s">
        <v>42</v>
      </c>
      <c r="Z1118" s="1" t="s">
        <v>42</v>
      </c>
      <c r="AA1118" s="1" t="s">
        <v>42</v>
      </c>
      <c r="AB1118" s="1" t="s">
        <v>42</v>
      </c>
      <c r="AC1118" s="1" t="s">
        <v>4555</v>
      </c>
      <c r="AD1118" s="1" t="s">
        <v>88</v>
      </c>
      <c r="AE1118" s="1" t="s">
        <v>670</v>
      </c>
      <c r="AF1118" s="1" t="s">
        <v>118</v>
      </c>
      <c r="AG1118" s="1" t="s">
        <v>111</v>
      </c>
      <c r="AH1118" s="1" t="s">
        <v>42</v>
      </c>
    </row>
    <row r="1119" spans="1:34" hidden="1" x14ac:dyDescent="0.25">
      <c r="A1119" s="19" t="s">
        <v>4556</v>
      </c>
      <c r="B1119" s="19" t="s">
        <v>4557</v>
      </c>
      <c r="C1119" s="19" t="s">
        <v>103</v>
      </c>
      <c r="D1119" t="s">
        <v>4558</v>
      </c>
      <c r="E1119" t="s">
        <v>4558</v>
      </c>
      <c r="F1119" s="1" t="s">
        <v>314</v>
      </c>
      <c r="G1119" s="5" t="s">
        <v>107</v>
      </c>
      <c r="H1119" s="19">
        <v>2014</v>
      </c>
      <c r="I1119" s="19" t="s">
        <v>4559</v>
      </c>
      <c r="J1119" s="31" t="s">
        <v>86</v>
      </c>
      <c r="K1119" s="31">
        <v>0</v>
      </c>
      <c r="L1119" s="31" t="s">
        <v>42</v>
      </c>
      <c r="M1119" s="2" t="s">
        <v>42</v>
      </c>
      <c r="N1119" s="2">
        <v>1</v>
      </c>
      <c r="O1119" s="2" t="s">
        <v>42</v>
      </c>
      <c r="P1119" s="2" t="s">
        <v>43</v>
      </c>
      <c r="Q1119" s="2">
        <v>0</v>
      </c>
      <c r="R1119" s="2" t="s">
        <v>42</v>
      </c>
      <c r="S1119" s="2" t="s">
        <v>42</v>
      </c>
      <c r="T1119" s="2">
        <v>1</v>
      </c>
      <c r="U1119" s="2" t="s">
        <v>42</v>
      </c>
      <c r="V1119" s="2" t="s">
        <v>42</v>
      </c>
      <c r="W1119" s="2">
        <v>1</v>
      </c>
      <c r="X1119" s="2" t="s">
        <v>42</v>
      </c>
      <c r="Y1119" s="2" t="s">
        <v>42</v>
      </c>
      <c r="Z1119" s="1" t="s">
        <v>42</v>
      </c>
      <c r="AA1119" s="1" t="s">
        <v>42</v>
      </c>
      <c r="AB1119" s="1" t="s">
        <v>42</v>
      </c>
      <c r="AC1119" s="1" t="s">
        <v>4560</v>
      </c>
      <c r="AD1119" s="19" t="s">
        <v>88</v>
      </c>
      <c r="AE1119" s="19" t="s">
        <v>4551</v>
      </c>
      <c r="AF1119" s="1" t="s">
        <v>118</v>
      </c>
      <c r="AG1119" s="19" t="s">
        <v>111</v>
      </c>
      <c r="AH1119" s="1" t="s">
        <v>42</v>
      </c>
    </row>
    <row r="1120" spans="1:34" hidden="1" x14ac:dyDescent="0.25">
      <c r="A1120" s="1" t="s">
        <v>101</v>
      </c>
      <c r="B1120" s="1" t="s">
        <v>102</v>
      </c>
      <c r="C1120" s="1" t="s">
        <v>103</v>
      </c>
      <c r="D1120" s="1" t="s">
        <v>104</v>
      </c>
      <c r="E1120" s="1" t="s">
        <v>105</v>
      </c>
      <c r="F1120" s="1" t="s">
        <v>106</v>
      </c>
      <c r="G1120" s="5" t="s">
        <v>107</v>
      </c>
      <c r="H1120" s="1">
        <v>2014</v>
      </c>
      <c r="I1120" s="1" t="s">
        <v>108</v>
      </c>
      <c r="J1120" s="2"/>
      <c r="K1120" s="2">
        <v>0</v>
      </c>
      <c r="L1120" s="2" t="s">
        <v>42</v>
      </c>
      <c r="M1120" s="2" t="s">
        <v>42</v>
      </c>
      <c r="N1120" s="2">
        <v>1</v>
      </c>
      <c r="O1120" s="2" t="s">
        <v>42</v>
      </c>
      <c r="P1120" s="2" t="s">
        <v>43</v>
      </c>
      <c r="Q1120" s="2">
        <v>0</v>
      </c>
      <c r="R1120" s="2" t="s">
        <v>42</v>
      </c>
      <c r="S1120" s="2" t="s">
        <v>42</v>
      </c>
      <c r="T1120" s="2">
        <v>1</v>
      </c>
      <c r="U1120" s="2" t="s">
        <v>42</v>
      </c>
      <c r="V1120" s="2" t="s">
        <v>42</v>
      </c>
      <c r="W1120" s="2">
        <v>1</v>
      </c>
      <c r="X1120" s="2" t="s">
        <v>42</v>
      </c>
      <c r="Y1120" s="2" t="s">
        <v>42</v>
      </c>
      <c r="Z1120" s="1">
        <v>0</v>
      </c>
      <c r="AA1120" s="1" t="s">
        <v>42</v>
      </c>
      <c r="AB1120" s="1" t="s">
        <v>42</v>
      </c>
      <c r="AC1120" s="1" t="s">
        <v>109</v>
      </c>
      <c r="AD1120" s="1" t="s">
        <v>88</v>
      </c>
      <c r="AE1120" s="1" t="s">
        <v>110</v>
      </c>
      <c r="AF1120" s="1" t="s">
        <v>100</v>
      </c>
      <c r="AG1120" s="1" t="s">
        <v>111</v>
      </c>
      <c r="AH1120" s="1" t="s">
        <v>42</v>
      </c>
    </row>
    <row r="1121" spans="1:34" hidden="1" x14ac:dyDescent="0.25">
      <c r="A1121" s="1" t="s">
        <v>509</v>
      </c>
      <c r="B1121" s="1" t="s">
        <v>510</v>
      </c>
      <c r="C1121" s="1" t="s">
        <v>103</v>
      </c>
      <c r="D1121" s="1" t="s">
        <v>511</v>
      </c>
      <c r="E1121" s="1" t="s">
        <v>512</v>
      </c>
      <c r="F1121" s="1" t="s">
        <v>364</v>
      </c>
      <c r="G1121" s="5" t="s">
        <v>107</v>
      </c>
      <c r="H1121" s="1">
        <v>2014</v>
      </c>
      <c r="I1121" s="1" t="s">
        <v>513</v>
      </c>
      <c r="J1121" s="2"/>
      <c r="K1121" s="2">
        <v>0</v>
      </c>
      <c r="L1121" s="2" t="s">
        <v>42</v>
      </c>
      <c r="M1121" s="2" t="s">
        <v>42</v>
      </c>
      <c r="N1121" s="2">
        <v>1</v>
      </c>
      <c r="O1121" s="2" t="s">
        <v>42</v>
      </c>
      <c r="P1121" s="2" t="s">
        <v>43</v>
      </c>
      <c r="Q1121" s="2">
        <v>0</v>
      </c>
      <c r="R1121" s="2" t="s">
        <v>42</v>
      </c>
      <c r="S1121" s="2" t="s">
        <v>42</v>
      </c>
      <c r="T1121" s="2">
        <v>1</v>
      </c>
      <c r="U1121" s="2" t="s">
        <v>42</v>
      </c>
      <c r="V1121" s="2" t="s">
        <v>42</v>
      </c>
      <c r="W1121" s="2">
        <v>1</v>
      </c>
      <c r="X1121" s="2" t="s">
        <v>42</v>
      </c>
      <c r="Y1121" s="2" t="s">
        <v>42</v>
      </c>
      <c r="Z1121" s="1">
        <v>0</v>
      </c>
      <c r="AA1121" s="1" t="s">
        <v>42</v>
      </c>
      <c r="AB1121" s="1" t="s">
        <v>42</v>
      </c>
      <c r="AC1121" s="1" t="s">
        <v>514</v>
      </c>
      <c r="AD1121" s="1" t="s">
        <v>88</v>
      </c>
      <c r="AE1121" s="1" t="s">
        <v>110</v>
      </c>
      <c r="AF1121" s="1" t="s">
        <v>100</v>
      </c>
      <c r="AG1121" s="1" t="s">
        <v>111</v>
      </c>
      <c r="AH1121" s="1" t="s">
        <v>42</v>
      </c>
    </row>
    <row r="1122" spans="1:34" hidden="1" x14ac:dyDescent="0.25">
      <c r="A1122" s="1" t="s">
        <v>1223</v>
      </c>
      <c r="B1122" s="1" t="s">
        <v>1224</v>
      </c>
      <c r="C1122" s="1" t="s">
        <v>103</v>
      </c>
      <c r="D1122" s="1" t="s">
        <v>1225</v>
      </c>
      <c r="E1122" s="1" t="s">
        <v>1226</v>
      </c>
      <c r="F1122" s="1" t="s">
        <v>1227</v>
      </c>
      <c r="G1122" s="5" t="s">
        <v>107</v>
      </c>
      <c r="H1122" s="1">
        <v>2014</v>
      </c>
      <c r="I1122" s="1" t="s">
        <v>1228</v>
      </c>
      <c r="J1122" s="2"/>
      <c r="K1122" s="2">
        <v>0</v>
      </c>
      <c r="L1122" s="2" t="s">
        <v>42</v>
      </c>
      <c r="M1122" s="2" t="s">
        <v>42</v>
      </c>
      <c r="N1122" s="2">
        <v>1</v>
      </c>
      <c r="O1122" s="2" t="s">
        <v>42</v>
      </c>
      <c r="P1122" s="2" t="s">
        <v>43</v>
      </c>
      <c r="Q1122" s="2">
        <v>1</v>
      </c>
      <c r="R1122" s="2" t="s">
        <v>42</v>
      </c>
      <c r="S1122" s="2" t="s">
        <v>42</v>
      </c>
      <c r="T1122" s="2">
        <v>1</v>
      </c>
      <c r="U1122" s="2" t="s">
        <v>42</v>
      </c>
      <c r="V1122" s="2" t="s">
        <v>42</v>
      </c>
      <c r="W1122" s="2">
        <v>1</v>
      </c>
      <c r="X1122" s="2" t="s">
        <v>42</v>
      </c>
      <c r="Y1122" s="2" t="s">
        <v>42</v>
      </c>
      <c r="Z1122" s="1">
        <v>0</v>
      </c>
      <c r="AA1122" s="1" t="s">
        <v>42</v>
      </c>
      <c r="AB1122" s="1" t="s">
        <v>42</v>
      </c>
      <c r="AC1122" s="1" t="s">
        <v>1229</v>
      </c>
      <c r="AD1122" s="1" t="s">
        <v>88</v>
      </c>
      <c r="AE1122" s="1" t="s">
        <v>1230</v>
      </c>
      <c r="AF1122" s="1" t="s">
        <v>100</v>
      </c>
      <c r="AG1122" s="1" t="s">
        <v>111</v>
      </c>
      <c r="AH1122" s="1" t="s">
        <v>42</v>
      </c>
    </row>
    <row r="1123" spans="1:34" hidden="1" x14ac:dyDescent="0.25">
      <c r="A1123" s="1" t="s">
        <v>2129</v>
      </c>
      <c r="B1123" s="1" t="s">
        <v>2130</v>
      </c>
      <c r="C1123" s="1" t="s">
        <v>103</v>
      </c>
      <c r="D1123" s="1" t="s">
        <v>2131</v>
      </c>
      <c r="E1123" s="1" t="s">
        <v>2132</v>
      </c>
      <c r="F1123" s="1" t="s">
        <v>2133</v>
      </c>
      <c r="G1123" s="5" t="s">
        <v>107</v>
      </c>
      <c r="H1123" s="1">
        <v>2014</v>
      </c>
      <c r="I1123" s="1" t="s">
        <v>2134</v>
      </c>
      <c r="J1123" s="2"/>
      <c r="K1123" s="2">
        <v>0</v>
      </c>
      <c r="L1123" s="2" t="s">
        <v>42</v>
      </c>
      <c r="M1123" s="2" t="s">
        <v>42</v>
      </c>
      <c r="N1123" s="2">
        <v>1</v>
      </c>
      <c r="O1123" s="2" t="s">
        <v>42</v>
      </c>
      <c r="P1123" s="2" t="s">
        <v>43</v>
      </c>
      <c r="Q1123" s="2">
        <v>0</v>
      </c>
      <c r="R1123" s="2" t="s">
        <v>42</v>
      </c>
      <c r="S1123" s="2" t="s">
        <v>42</v>
      </c>
      <c r="T1123" s="2">
        <v>1</v>
      </c>
      <c r="U1123" s="2" t="s">
        <v>42</v>
      </c>
      <c r="V1123" s="2" t="s">
        <v>42</v>
      </c>
      <c r="W1123" s="2">
        <v>1</v>
      </c>
      <c r="X1123" s="2" t="s">
        <v>42</v>
      </c>
      <c r="Y1123" s="2" t="s">
        <v>42</v>
      </c>
      <c r="Z1123" s="1">
        <v>0</v>
      </c>
      <c r="AA1123" s="1" t="s">
        <v>42</v>
      </c>
      <c r="AB1123" s="1" t="s">
        <v>42</v>
      </c>
      <c r="AC1123" s="1" t="s">
        <v>2135</v>
      </c>
      <c r="AD1123" s="1" t="s">
        <v>88</v>
      </c>
      <c r="AE1123" s="1" t="s">
        <v>1308</v>
      </c>
      <c r="AF1123" s="1" t="s">
        <v>100</v>
      </c>
      <c r="AG1123" s="1" t="s">
        <v>111</v>
      </c>
      <c r="AH1123" s="1" t="s">
        <v>42</v>
      </c>
    </row>
    <row r="1124" spans="1:34" hidden="1" x14ac:dyDescent="0.25">
      <c r="A1124" s="1" t="s">
        <v>2422</v>
      </c>
      <c r="B1124" s="1" t="s">
        <v>2423</v>
      </c>
      <c r="C1124" s="1" t="s">
        <v>103</v>
      </c>
      <c r="D1124" s="1" t="s">
        <v>2424</v>
      </c>
      <c r="E1124" s="1" t="s">
        <v>2425</v>
      </c>
      <c r="F1124" s="1" t="s">
        <v>95</v>
      </c>
      <c r="G1124" s="5" t="s">
        <v>107</v>
      </c>
      <c r="H1124" s="1">
        <v>2014</v>
      </c>
      <c r="I1124" s="1" t="s">
        <v>63</v>
      </c>
      <c r="J1124" s="2"/>
      <c r="K1124" s="2">
        <v>0</v>
      </c>
      <c r="L1124" s="2" t="s">
        <v>42</v>
      </c>
      <c r="M1124" s="2" t="s">
        <v>42</v>
      </c>
      <c r="N1124" s="2">
        <v>1</v>
      </c>
      <c r="O1124" s="2" t="s">
        <v>42</v>
      </c>
      <c r="P1124" s="2" t="s">
        <v>43</v>
      </c>
      <c r="Q1124" s="2">
        <v>0</v>
      </c>
      <c r="R1124" s="2" t="s">
        <v>42</v>
      </c>
      <c r="S1124" s="2" t="s">
        <v>42</v>
      </c>
      <c r="T1124" s="2">
        <v>1</v>
      </c>
      <c r="U1124" s="2" t="s">
        <v>42</v>
      </c>
      <c r="V1124" s="2" t="s">
        <v>42</v>
      </c>
      <c r="W1124" s="2">
        <v>1</v>
      </c>
      <c r="X1124" s="2" t="s">
        <v>42</v>
      </c>
      <c r="Y1124" s="2" t="s">
        <v>42</v>
      </c>
      <c r="Z1124" s="1">
        <v>0</v>
      </c>
      <c r="AA1124" s="1" t="s">
        <v>42</v>
      </c>
      <c r="AB1124" s="1" t="s">
        <v>42</v>
      </c>
      <c r="AC1124" s="1" t="s">
        <v>2426</v>
      </c>
      <c r="AD1124" s="1" t="s">
        <v>88</v>
      </c>
      <c r="AE1124" s="1" t="s">
        <v>2427</v>
      </c>
      <c r="AF1124" s="1" t="s">
        <v>100</v>
      </c>
      <c r="AG1124" s="1" t="s">
        <v>111</v>
      </c>
      <c r="AH1124" s="1" t="s">
        <v>42</v>
      </c>
    </row>
    <row r="1125" spans="1:34" hidden="1" x14ac:dyDescent="0.25">
      <c r="A1125" s="1" t="s">
        <v>2428</v>
      </c>
      <c r="B1125" s="1" t="s">
        <v>2429</v>
      </c>
      <c r="C1125" s="1" t="s">
        <v>103</v>
      </c>
      <c r="D1125" s="1" t="s">
        <v>2430</v>
      </c>
      <c r="E1125" s="1" t="s">
        <v>2431</v>
      </c>
      <c r="F1125" s="1" t="s">
        <v>2432</v>
      </c>
      <c r="G1125" s="5" t="s">
        <v>107</v>
      </c>
      <c r="H1125" s="1">
        <v>2014</v>
      </c>
      <c r="I1125" s="1" t="s">
        <v>2433</v>
      </c>
      <c r="J1125" s="2"/>
      <c r="K1125" s="2">
        <v>0</v>
      </c>
      <c r="L1125" s="2" t="s">
        <v>42</v>
      </c>
      <c r="M1125" s="2" t="s">
        <v>42</v>
      </c>
      <c r="N1125" s="2">
        <v>1</v>
      </c>
      <c r="O1125" s="2" t="s">
        <v>42</v>
      </c>
      <c r="P1125" s="2" t="s">
        <v>43</v>
      </c>
      <c r="Q1125" s="2">
        <v>0</v>
      </c>
      <c r="R1125" s="2" t="s">
        <v>42</v>
      </c>
      <c r="S1125" s="2" t="s">
        <v>42</v>
      </c>
      <c r="T1125" s="2">
        <v>1</v>
      </c>
      <c r="U1125" s="2" t="s">
        <v>42</v>
      </c>
      <c r="V1125" s="2" t="s">
        <v>42</v>
      </c>
      <c r="W1125" s="2">
        <v>1</v>
      </c>
      <c r="X1125" s="2" t="s">
        <v>42</v>
      </c>
      <c r="Y1125" s="2" t="s">
        <v>42</v>
      </c>
      <c r="Z1125" s="1">
        <v>0</v>
      </c>
      <c r="AA1125" s="1" t="s">
        <v>42</v>
      </c>
      <c r="AB1125" s="1" t="s">
        <v>42</v>
      </c>
      <c r="AC1125" s="1" t="s">
        <v>2434</v>
      </c>
      <c r="AD1125" s="1" t="s">
        <v>399</v>
      </c>
      <c r="AE1125" s="1" t="s">
        <v>1230</v>
      </c>
      <c r="AF1125" s="1" t="s">
        <v>100</v>
      </c>
      <c r="AG1125" s="1" t="s">
        <v>111</v>
      </c>
      <c r="AH1125" s="1" t="s">
        <v>42</v>
      </c>
    </row>
    <row r="1126" spans="1:34" hidden="1" x14ac:dyDescent="0.25">
      <c r="A1126" s="1" t="s">
        <v>2474</v>
      </c>
      <c r="B1126" s="1" t="s">
        <v>2475</v>
      </c>
      <c r="C1126" s="1" t="s">
        <v>103</v>
      </c>
      <c r="D1126" s="1" t="s">
        <v>2476</v>
      </c>
      <c r="E1126" s="1" t="s">
        <v>2477</v>
      </c>
      <c r="F1126" s="1" t="s">
        <v>2161</v>
      </c>
      <c r="G1126" s="5" t="s">
        <v>107</v>
      </c>
      <c r="H1126" s="1">
        <v>2014</v>
      </c>
      <c r="I1126" s="1" t="s">
        <v>1220</v>
      </c>
      <c r="J1126" s="2"/>
      <c r="K1126" s="2">
        <v>0</v>
      </c>
      <c r="L1126" s="2" t="s">
        <v>42</v>
      </c>
      <c r="M1126" s="2" t="s">
        <v>42</v>
      </c>
      <c r="N1126" s="2">
        <v>1</v>
      </c>
      <c r="O1126" s="2" t="s">
        <v>42</v>
      </c>
      <c r="P1126" s="2" t="s">
        <v>43</v>
      </c>
      <c r="Q1126" s="2">
        <v>0</v>
      </c>
      <c r="R1126" s="2" t="s">
        <v>42</v>
      </c>
      <c r="S1126" s="2" t="s">
        <v>42</v>
      </c>
      <c r="T1126" s="2">
        <v>1</v>
      </c>
      <c r="U1126" s="2" t="s">
        <v>42</v>
      </c>
      <c r="V1126" s="2" t="s">
        <v>42</v>
      </c>
      <c r="W1126" s="2">
        <v>1</v>
      </c>
      <c r="X1126" s="2" t="s">
        <v>42</v>
      </c>
      <c r="Y1126" s="2" t="s">
        <v>42</v>
      </c>
      <c r="Z1126" s="1">
        <v>0</v>
      </c>
      <c r="AA1126" s="1" t="s">
        <v>42</v>
      </c>
      <c r="AB1126" s="1" t="s">
        <v>42</v>
      </c>
      <c r="AC1126" s="1" t="s">
        <v>2478</v>
      </c>
      <c r="AD1126" s="1" t="s">
        <v>399</v>
      </c>
      <c r="AE1126" s="1" t="s">
        <v>1230</v>
      </c>
      <c r="AF1126" s="1" t="s">
        <v>100</v>
      </c>
      <c r="AG1126" s="1" t="s">
        <v>111</v>
      </c>
      <c r="AH1126" s="1" t="s">
        <v>42</v>
      </c>
    </row>
    <row r="1127" spans="1:34" hidden="1" x14ac:dyDescent="0.25">
      <c r="A1127" s="1" t="s">
        <v>2902</v>
      </c>
      <c r="B1127" s="1" t="s">
        <v>2903</v>
      </c>
      <c r="C1127" s="1" t="s">
        <v>103</v>
      </c>
      <c r="D1127" s="1" t="s">
        <v>2904</v>
      </c>
      <c r="E1127" s="1" t="s">
        <v>2905</v>
      </c>
      <c r="F1127" s="1" t="s">
        <v>2047</v>
      </c>
      <c r="G1127" s="5" t="s">
        <v>107</v>
      </c>
      <c r="H1127" s="1">
        <v>2014</v>
      </c>
      <c r="I1127" s="1" t="s">
        <v>576</v>
      </c>
      <c r="J1127" s="2"/>
      <c r="K1127" s="2">
        <v>0</v>
      </c>
      <c r="L1127" s="2" t="s">
        <v>42</v>
      </c>
      <c r="M1127" s="2" t="s">
        <v>42</v>
      </c>
      <c r="N1127" s="2">
        <v>1</v>
      </c>
      <c r="O1127" s="2" t="s">
        <v>42</v>
      </c>
      <c r="P1127" s="2" t="s">
        <v>43</v>
      </c>
      <c r="Q1127" s="2">
        <v>0</v>
      </c>
      <c r="R1127" s="2" t="s">
        <v>42</v>
      </c>
      <c r="S1127" s="2" t="s">
        <v>42</v>
      </c>
      <c r="T1127" s="2">
        <v>1</v>
      </c>
      <c r="U1127" s="2" t="s">
        <v>42</v>
      </c>
      <c r="V1127" s="2" t="s">
        <v>42</v>
      </c>
      <c r="W1127" s="2">
        <v>1</v>
      </c>
      <c r="X1127" s="2" t="s">
        <v>42</v>
      </c>
      <c r="Y1127" s="2" t="s">
        <v>42</v>
      </c>
      <c r="Z1127" s="1">
        <v>0</v>
      </c>
      <c r="AA1127" s="1" t="s">
        <v>42</v>
      </c>
      <c r="AB1127" s="1" t="s">
        <v>42</v>
      </c>
      <c r="AC1127" s="1" t="s">
        <v>2906</v>
      </c>
      <c r="AD1127" s="1" t="s">
        <v>88</v>
      </c>
      <c r="AE1127" s="1" t="s">
        <v>1230</v>
      </c>
      <c r="AF1127" s="1" t="s">
        <v>100</v>
      </c>
      <c r="AG1127" s="1" t="s">
        <v>111</v>
      </c>
      <c r="AH1127" s="1" t="s">
        <v>42</v>
      </c>
    </row>
    <row r="1128" spans="1:34" hidden="1" x14ac:dyDescent="0.25">
      <c r="A1128" s="1" t="s">
        <v>3076</v>
      </c>
      <c r="B1128" s="1" t="s">
        <v>3077</v>
      </c>
      <c r="C1128" s="1" t="s">
        <v>103</v>
      </c>
      <c r="D1128" s="1" t="s">
        <v>3078</v>
      </c>
      <c r="E1128" s="1" t="s">
        <v>3079</v>
      </c>
      <c r="F1128" s="1" t="s">
        <v>3080</v>
      </c>
      <c r="G1128" s="5" t="s">
        <v>107</v>
      </c>
      <c r="H1128" s="1">
        <v>2014</v>
      </c>
      <c r="I1128" s="1" t="s">
        <v>576</v>
      </c>
      <c r="J1128" s="2"/>
      <c r="K1128" s="2">
        <v>0</v>
      </c>
      <c r="L1128" s="2" t="s">
        <v>42</v>
      </c>
      <c r="M1128" s="2" t="s">
        <v>42</v>
      </c>
      <c r="N1128" s="2">
        <v>1</v>
      </c>
      <c r="O1128" s="2" t="s">
        <v>42</v>
      </c>
      <c r="P1128" s="2" t="s">
        <v>43</v>
      </c>
      <c r="Q1128" s="2">
        <v>0</v>
      </c>
      <c r="R1128" s="2" t="s">
        <v>42</v>
      </c>
      <c r="S1128" s="2" t="s">
        <v>42</v>
      </c>
      <c r="T1128" s="2">
        <v>1</v>
      </c>
      <c r="U1128" s="2" t="s">
        <v>42</v>
      </c>
      <c r="V1128" s="2" t="s">
        <v>42</v>
      </c>
      <c r="W1128" s="2">
        <v>1</v>
      </c>
      <c r="X1128" s="2" t="s">
        <v>42</v>
      </c>
      <c r="Y1128" s="2" t="s">
        <v>42</v>
      </c>
      <c r="Z1128" s="1">
        <v>0</v>
      </c>
      <c r="AA1128" s="1" t="s">
        <v>42</v>
      </c>
      <c r="AB1128" s="1" t="s">
        <v>42</v>
      </c>
      <c r="AC1128" s="1" t="s">
        <v>3081</v>
      </c>
      <c r="AD1128" s="1" t="s">
        <v>88</v>
      </c>
      <c r="AE1128" s="1" t="s">
        <v>110</v>
      </c>
      <c r="AF1128" s="1" t="s">
        <v>100</v>
      </c>
      <c r="AG1128" s="1" t="s">
        <v>111</v>
      </c>
      <c r="AH1128" s="1" t="s">
        <v>42</v>
      </c>
    </row>
    <row r="1129" spans="1:34" hidden="1" x14ac:dyDescent="0.25">
      <c r="A1129" s="1" t="s">
        <v>3879</v>
      </c>
      <c r="B1129" s="1" t="s">
        <v>3880</v>
      </c>
      <c r="C1129" s="1" t="s">
        <v>103</v>
      </c>
      <c r="D1129" s="1" t="s">
        <v>3881</v>
      </c>
      <c r="E1129" s="1" t="s">
        <v>3882</v>
      </c>
      <c r="F1129" s="1" t="s">
        <v>95</v>
      </c>
      <c r="G1129" s="5" t="s">
        <v>107</v>
      </c>
      <c r="H1129" s="1">
        <v>2014</v>
      </c>
      <c r="I1129" s="1" t="s">
        <v>734</v>
      </c>
      <c r="J1129" s="2"/>
      <c r="K1129" s="2">
        <v>0</v>
      </c>
      <c r="L1129" s="2" t="s">
        <v>42</v>
      </c>
      <c r="M1129" s="2" t="s">
        <v>42</v>
      </c>
      <c r="N1129" s="2">
        <v>1</v>
      </c>
      <c r="O1129" s="2" t="s">
        <v>42</v>
      </c>
      <c r="P1129" s="2" t="s">
        <v>43</v>
      </c>
      <c r="Q1129" s="2">
        <v>0</v>
      </c>
      <c r="R1129" s="2" t="s">
        <v>42</v>
      </c>
      <c r="S1129" s="2" t="s">
        <v>42</v>
      </c>
      <c r="T1129" s="2">
        <v>1</v>
      </c>
      <c r="U1129" s="2" t="s">
        <v>42</v>
      </c>
      <c r="V1129" s="2" t="s">
        <v>42</v>
      </c>
      <c r="W1129" s="2">
        <v>1</v>
      </c>
      <c r="X1129" s="2" t="s">
        <v>42</v>
      </c>
      <c r="Y1129" s="2" t="s">
        <v>42</v>
      </c>
      <c r="Z1129" s="1">
        <v>0</v>
      </c>
      <c r="AA1129" s="1" t="s">
        <v>42</v>
      </c>
      <c r="AB1129" s="1" t="s">
        <v>42</v>
      </c>
      <c r="AC1129" s="1" t="s">
        <v>3883</v>
      </c>
      <c r="AD1129" s="1" t="s">
        <v>399</v>
      </c>
      <c r="AE1129" s="1" t="s">
        <v>2100</v>
      </c>
      <c r="AF1129" s="1" t="s">
        <v>100</v>
      </c>
      <c r="AG1129" s="1" t="s">
        <v>111</v>
      </c>
      <c r="AH1129" s="1" t="s">
        <v>42</v>
      </c>
    </row>
    <row r="1130" spans="1:34" hidden="1" x14ac:dyDescent="0.25">
      <c r="A1130" s="1" t="s">
        <v>4121</v>
      </c>
      <c r="B1130" s="1" t="s">
        <v>4122</v>
      </c>
      <c r="C1130" s="1" t="s">
        <v>103</v>
      </c>
      <c r="D1130" s="1" t="s">
        <v>4123</v>
      </c>
      <c r="E1130" s="1" t="s">
        <v>4124</v>
      </c>
      <c r="F1130" s="1" t="s">
        <v>733</v>
      </c>
      <c r="G1130" s="5" t="s">
        <v>107</v>
      </c>
      <c r="H1130" s="1">
        <v>2014</v>
      </c>
      <c r="I1130" s="1" t="s">
        <v>734</v>
      </c>
      <c r="J1130" s="2"/>
      <c r="K1130" s="2">
        <v>0</v>
      </c>
      <c r="L1130" s="2" t="s">
        <v>42</v>
      </c>
      <c r="M1130" s="2" t="s">
        <v>42</v>
      </c>
      <c r="N1130" s="2">
        <v>1</v>
      </c>
      <c r="O1130" s="2" t="s">
        <v>42</v>
      </c>
      <c r="P1130" s="2" t="s">
        <v>43</v>
      </c>
      <c r="Q1130" s="2">
        <v>0</v>
      </c>
      <c r="R1130" s="2" t="s">
        <v>42</v>
      </c>
      <c r="S1130" s="2" t="s">
        <v>42</v>
      </c>
      <c r="T1130" s="2">
        <v>1</v>
      </c>
      <c r="U1130" s="2" t="s">
        <v>42</v>
      </c>
      <c r="V1130" s="2" t="s">
        <v>42</v>
      </c>
      <c r="W1130" s="2">
        <v>1</v>
      </c>
      <c r="X1130" s="2" t="s">
        <v>42</v>
      </c>
      <c r="Y1130" s="2" t="s">
        <v>42</v>
      </c>
      <c r="Z1130" s="1">
        <v>0</v>
      </c>
      <c r="AA1130" s="1" t="s">
        <v>42</v>
      </c>
      <c r="AB1130" s="1" t="s">
        <v>42</v>
      </c>
      <c r="AC1130" s="1" t="s">
        <v>4125</v>
      </c>
      <c r="AD1130" s="1" t="s">
        <v>88</v>
      </c>
      <c r="AE1130" s="1" t="s">
        <v>110</v>
      </c>
      <c r="AF1130" s="1" t="s">
        <v>100</v>
      </c>
      <c r="AG1130" s="1" t="s">
        <v>111</v>
      </c>
      <c r="AH1130" s="1" t="s">
        <v>42</v>
      </c>
    </row>
    <row r="1131" spans="1:34" hidden="1" x14ac:dyDescent="0.25">
      <c r="A1131" s="1" t="s">
        <v>4130</v>
      </c>
      <c r="B1131" s="1" t="s">
        <v>4131</v>
      </c>
      <c r="C1131" s="1" t="s">
        <v>103</v>
      </c>
      <c r="D1131" s="1" t="s">
        <v>4132</v>
      </c>
      <c r="E1131" s="1" t="s">
        <v>4133</v>
      </c>
      <c r="F1131" s="1" t="s">
        <v>518</v>
      </c>
      <c r="G1131" s="5" t="s">
        <v>107</v>
      </c>
      <c r="H1131" s="1">
        <v>2014</v>
      </c>
      <c r="I1131" s="1" t="s">
        <v>713</v>
      </c>
      <c r="J1131" s="2"/>
      <c r="K1131" s="2">
        <v>0</v>
      </c>
      <c r="L1131" s="2" t="s">
        <v>42</v>
      </c>
      <c r="M1131" s="2" t="s">
        <v>42</v>
      </c>
      <c r="N1131" s="2">
        <v>1</v>
      </c>
      <c r="O1131" s="2" t="s">
        <v>42</v>
      </c>
      <c r="P1131" s="2" t="s">
        <v>43</v>
      </c>
      <c r="Q1131" s="2">
        <v>0</v>
      </c>
      <c r="R1131" s="2" t="s">
        <v>42</v>
      </c>
      <c r="S1131" s="2" t="s">
        <v>42</v>
      </c>
      <c r="T1131" s="2">
        <v>1</v>
      </c>
      <c r="U1131" s="2" t="s">
        <v>42</v>
      </c>
      <c r="V1131" s="2" t="s">
        <v>42</v>
      </c>
      <c r="W1131" s="2">
        <v>1</v>
      </c>
      <c r="X1131" s="2" t="s">
        <v>42</v>
      </c>
      <c r="Y1131" s="2" t="s">
        <v>42</v>
      </c>
      <c r="Z1131" s="1">
        <v>0</v>
      </c>
      <c r="AA1131" s="1" t="s">
        <v>42</v>
      </c>
      <c r="AB1131" s="1" t="s">
        <v>42</v>
      </c>
      <c r="AC1131" s="1" t="s">
        <v>4134</v>
      </c>
      <c r="AD1131" s="1" t="s">
        <v>88</v>
      </c>
      <c r="AE1131" s="1" t="s">
        <v>423</v>
      </c>
      <c r="AF1131" s="1" t="s">
        <v>100</v>
      </c>
      <c r="AG1131" s="1" t="s">
        <v>111</v>
      </c>
      <c r="AH1131" s="1" t="s">
        <v>42</v>
      </c>
    </row>
    <row r="1132" spans="1:34" hidden="1" x14ac:dyDescent="0.25">
      <c r="A1132" s="18" t="s">
        <v>4162</v>
      </c>
      <c r="B1132" s="18" t="str">
        <f>VLOOKUP(A1132,'[1]2019 New Titles'!A:I,2,FALSE)</f>
        <v>Journal of National Law University Delhi</v>
      </c>
      <c r="C1132" s="26" t="s">
        <v>286</v>
      </c>
      <c r="D1132" s="1" t="s">
        <v>4163</v>
      </c>
      <c r="E1132" s="1">
        <v>0</v>
      </c>
      <c r="F1132" s="1" t="s">
        <v>688</v>
      </c>
      <c r="G1132" s="5" t="s">
        <v>62</v>
      </c>
      <c r="H1132" s="1">
        <v>2020</v>
      </c>
      <c r="I1132" s="1" t="s">
        <v>170</v>
      </c>
      <c r="J1132" s="2"/>
      <c r="K1132" s="2">
        <v>0</v>
      </c>
      <c r="L1132" s="2" t="s">
        <v>42</v>
      </c>
      <c r="M1132" s="2" t="s">
        <v>42</v>
      </c>
      <c r="N1132" s="2">
        <v>0</v>
      </c>
      <c r="O1132" s="2" t="s">
        <v>42</v>
      </c>
      <c r="P1132" s="2" t="s">
        <v>43</v>
      </c>
      <c r="Q1132" s="2">
        <v>0</v>
      </c>
      <c r="R1132" s="2" t="s">
        <v>42</v>
      </c>
      <c r="S1132" s="2" t="s">
        <v>42</v>
      </c>
      <c r="T1132" s="2">
        <v>0</v>
      </c>
      <c r="U1132" s="2" t="s">
        <v>42</v>
      </c>
      <c r="V1132" s="2" t="s">
        <v>42</v>
      </c>
      <c r="W1132" s="2">
        <v>0</v>
      </c>
      <c r="X1132" s="2" t="s">
        <v>42</v>
      </c>
      <c r="Y1132" s="2" t="s">
        <v>42</v>
      </c>
      <c r="Z1132" s="1" t="s">
        <v>42</v>
      </c>
      <c r="AA1132" s="1" t="s">
        <v>42</v>
      </c>
      <c r="AB1132" s="1" t="s">
        <v>42</v>
      </c>
      <c r="AC1132" s="1" t="s">
        <v>4164</v>
      </c>
      <c r="AD1132" s="1"/>
      <c r="AE1132" s="1"/>
      <c r="AF1132" s="1">
        <v>0</v>
      </c>
      <c r="AG1132" s="1" t="e">
        <v>#REF!</v>
      </c>
      <c r="AH1132" s="1" t="s">
        <v>42</v>
      </c>
    </row>
    <row r="1133" spans="1:34" hidden="1" x14ac:dyDescent="0.25">
      <c r="A1133" s="1" t="s">
        <v>4237</v>
      </c>
      <c r="B1133" s="1" t="s">
        <v>4238</v>
      </c>
      <c r="C1133" s="1" t="s">
        <v>103</v>
      </c>
      <c r="D1133" s="1" t="s">
        <v>4239</v>
      </c>
      <c r="E1133" s="1" t="s">
        <v>4240</v>
      </c>
      <c r="F1133" s="1" t="s">
        <v>3425</v>
      </c>
      <c r="G1133" s="5" t="s">
        <v>107</v>
      </c>
      <c r="H1133" s="1">
        <v>2014</v>
      </c>
      <c r="I1133" s="1" t="s">
        <v>728</v>
      </c>
      <c r="J1133" s="2"/>
      <c r="K1133" s="2">
        <v>0</v>
      </c>
      <c r="L1133" s="2" t="s">
        <v>42</v>
      </c>
      <c r="M1133" s="2" t="s">
        <v>42</v>
      </c>
      <c r="N1133" s="2">
        <v>1</v>
      </c>
      <c r="O1133" s="2" t="s">
        <v>42</v>
      </c>
      <c r="P1133" s="2" t="s">
        <v>43</v>
      </c>
      <c r="Q1133" s="2">
        <v>1</v>
      </c>
      <c r="R1133" s="2" t="s">
        <v>42</v>
      </c>
      <c r="S1133" s="2" t="s">
        <v>42</v>
      </c>
      <c r="T1133" s="2">
        <v>1</v>
      </c>
      <c r="U1133" s="2" t="s">
        <v>42</v>
      </c>
      <c r="V1133" s="2" t="s">
        <v>42</v>
      </c>
      <c r="W1133" s="2">
        <v>1</v>
      </c>
      <c r="X1133" s="2" t="s">
        <v>42</v>
      </c>
      <c r="Y1133" s="2" t="s">
        <v>42</v>
      </c>
      <c r="Z1133" s="1">
        <v>0</v>
      </c>
      <c r="AA1133" s="1" t="s">
        <v>42</v>
      </c>
      <c r="AB1133" s="1" t="s">
        <v>42</v>
      </c>
      <c r="AC1133" s="1" t="s">
        <v>4241</v>
      </c>
      <c r="AD1133" s="1" t="s">
        <v>88</v>
      </c>
      <c r="AE1133" s="1" t="s">
        <v>110</v>
      </c>
      <c r="AF1133" s="1" t="s">
        <v>100</v>
      </c>
      <c r="AG1133" s="1" t="s">
        <v>111</v>
      </c>
      <c r="AH1133" s="1" t="s">
        <v>42</v>
      </c>
    </row>
    <row r="1134" spans="1:34" hidden="1" x14ac:dyDescent="0.25">
      <c r="A1134" s="1" t="s">
        <v>4496</v>
      </c>
      <c r="B1134" s="1" t="s">
        <v>4497</v>
      </c>
      <c r="C1134" s="1" t="s">
        <v>103</v>
      </c>
      <c r="D1134" s="1" t="s">
        <v>4498</v>
      </c>
      <c r="E1134" s="1" t="s">
        <v>4499</v>
      </c>
      <c r="F1134" s="1" t="s">
        <v>4500</v>
      </c>
      <c r="G1134" s="5" t="s">
        <v>107</v>
      </c>
      <c r="H1134" s="1">
        <v>2014</v>
      </c>
      <c r="I1134" s="1" t="s">
        <v>728</v>
      </c>
      <c r="J1134" s="2"/>
      <c r="K1134" s="2">
        <v>0</v>
      </c>
      <c r="L1134" s="2" t="s">
        <v>42</v>
      </c>
      <c r="M1134" s="2" t="s">
        <v>42</v>
      </c>
      <c r="N1134" s="2">
        <v>1</v>
      </c>
      <c r="O1134" s="2" t="s">
        <v>42</v>
      </c>
      <c r="P1134" s="2" t="s">
        <v>43</v>
      </c>
      <c r="Q1134" s="2">
        <v>0</v>
      </c>
      <c r="R1134" s="2" t="s">
        <v>42</v>
      </c>
      <c r="S1134" s="2" t="s">
        <v>42</v>
      </c>
      <c r="T1134" s="2">
        <v>1</v>
      </c>
      <c r="U1134" s="2" t="s">
        <v>42</v>
      </c>
      <c r="V1134" s="2" t="s">
        <v>42</v>
      </c>
      <c r="W1134" s="2">
        <v>1</v>
      </c>
      <c r="X1134" s="2" t="s">
        <v>42</v>
      </c>
      <c r="Y1134" s="2" t="s">
        <v>42</v>
      </c>
      <c r="Z1134" s="1">
        <v>0</v>
      </c>
      <c r="AA1134" s="1" t="s">
        <v>42</v>
      </c>
      <c r="AB1134" s="1" t="s">
        <v>42</v>
      </c>
      <c r="AC1134" s="1" t="s">
        <v>4501</v>
      </c>
      <c r="AD1134" s="1" t="s">
        <v>88</v>
      </c>
      <c r="AE1134" s="1" t="s">
        <v>408</v>
      </c>
      <c r="AF1134" s="1" t="s">
        <v>100</v>
      </c>
      <c r="AG1134" s="1" t="s">
        <v>111</v>
      </c>
      <c r="AH1134" s="1" t="s">
        <v>42</v>
      </c>
    </row>
    <row r="1135" spans="1:34" hidden="1" x14ac:dyDescent="0.25">
      <c r="A1135" s="1" t="s">
        <v>4544</v>
      </c>
      <c r="B1135" s="1" t="s">
        <v>4545</v>
      </c>
      <c r="C1135" s="1" t="s">
        <v>103</v>
      </c>
      <c r="D1135" s="1" t="s">
        <v>4546</v>
      </c>
      <c r="E1135" s="1" t="s">
        <v>4547</v>
      </c>
      <c r="F1135" s="1" t="s">
        <v>4548</v>
      </c>
      <c r="G1135" s="5" t="s">
        <v>107</v>
      </c>
      <c r="H1135" s="1">
        <v>2014</v>
      </c>
      <c r="I1135" s="1" t="s">
        <v>4549</v>
      </c>
      <c r="J1135" s="2"/>
      <c r="K1135" s="2">
        <v>0</v>
      </c>
      <c r="L1135" s="2" t="s">
        <v>42</v>
      </c>
      <c r="M1135" s="2" t="s">
        <v>42</v>
      </c>
      <c r="N1135" s="2">
        <v>1</v>
      </c>
      <c r="O1135" s="2" t="s">
        <v>42</v>
      </c>
      <c r="P1135" s="2" t="s">
        <v>43</v>
      </c>
      <c r="Q1135" s="2">
        <v>0</v>
      </c>
      <c r="R1135" s="2" t="s">
        <v>42</v>
      </c>
      <c r="S1135" s="2" t="s">
        <v>42</v>
      </c>
      <c r="T1135" s="2">
        <v>1</v>
      </c>
      <c r="U1135" s="2" t="s">
        <v>42</v>
      </c>
      <c r="V1135" s="2" t="s">
        <v>42</v>
      </c>
      <c r="W1135" s="2">
        <v>1</v>
      </c>
      <c r="X1135" s="2" t="s">
        <v>42</v>
      </c>
      <c r="Y1135" s="2" t="s">
        <v>42</v>
      </c>
      <c r="Z1135" s="1">
        <v>0</v>
      </c>
      <c r="AA1135" s="1" t="s">
        <v>42</v>
      </c>
      <c r="AB1135" s="1" t="s">
        <v>42</v>
      </c>
      <c r="AC1135" s="1" t="s">
        <v>4550</v>
      </c>
      <c r="AD1135" s="1" t="s">
        <v>88</v>
      </c>
      <c r="AE1135" s="1" t="s">
        <v>4551</v>
      </c>
      <c r="AF1135" s="1" t="s">
        <v>100</v>
      </c>
      <c r="AG1135" s="1" t="s">
        <v>111</v>
      </c>
      <c r="AH1135" s="1" t="s">
        <v>42</v>
      </c>
    </row>
    <row r="1136" spans="1:34" hidden="1" x14ac:dyDescent="0.25">
      <c r="A1136" s="1" t="s">
        <v>4702</v>
      </c>
      <c r="B1136" s="1" t="s">
        <v>4703</v>
      </c>
      <c r="C1136" s="1" t="s">
        <v>103</v>
      </c>
      <c r="D1136" s="1" t="s">
        <v>4704</v>
      </c>
      <c r="E1136" s="1" t="s">
        <v>4705</v>
      </c>
      <c r="F1136" s="1" t="s">
        <v>4706</v>
      </c>
      <c r="G1136" s="5" t="s">
        <v>107</v>
      </c>
      <c r="H1136" s="1">
        <v>2014</v>
      </c>
      <c r="I1136" s="1" t="s">
        <v>537</v>
      </c>
      <c r="J1136" s="2"/>
      <c r="K1136" s="2">
        <v>0</v>
      </c>
      <c r="L1136" s="2" t="s">
        <v>42</v>
      </c>
      <c r="M1136" s="2" t="s">
        <v>42</v>
      </c>
      <c r="N1136" s="2">
        <v>1</v>
      </c>
      <c r="O1136" s="2" t="s">
        <v>42</v>
      </c>
      <c r="P1136" s="2" t="s">
        <v>43</v>
      </c>
      <c r="Q1136" s="2">
        <v>0</v>
      </c>
      <c r="R1136" s="2" t="s">
        <v>42</v>
      </c>
      <c r="S1136" s="2" t="s">
        <v>42</v>
      </c>
      <c r="T1136" s="2">
        <v>1</v>
      </c>
      <c r="U1136" s="2" t="s">
        <v>42</v>
      </c>
      <c r="V1136" s="2" t="s">
        <v>42</v>
      </c>
      <c r="W1136" s="2">
        <v>1</v>
      </c>
      <c r="X1136" s="2" t="s">
        <v>42</v>
      </c>
      <c r="Y1136" s="2" t="s">
        <v>42</v>
      </c>
      <c r="Z1136" s="1">
        <v>0</v>
      </c>
      <c r="AA1136" s="1" t="s">
        <v>42</v>
      </c>
      <c r="AB1136" s="1" t="s">
        <v>42</v>
      </c>
      <c r="AC1136" s="1" t="s">
        <v>4707</v>
      </c>
      <c r="AD1136" s="1" t="s">
        <v>88</v>
      </c>
      <c r="AE1136" s="1" t="s">
        <v>1708</v>
      </c>
      <c r="AF1136" s="1" t="s">
        <v>100</v>
      </c>
      <c r="AG1136" s="1" t="s">
        <v>111</v>
      </c>
      <c r="AH1136" s="1" t="s">
        <v>42</v>
      </c>
    </row>
    <row r="1137" spans="1:34" hidden="1" x14ac:dyDescent="0.25">
      <c r="A1137" s="1" t="s">
        <v>4883</v>
      </c>
      <c r="B1137" s="1" t="s">
        <v>4884</v>
      </c>
      <c r="C1137" s="1" t="s">
        <v>103</v>
      </c>
      <c r="D1137" s="1" t="s">
        <v>4885</v>
      </c>
      <c r="E1137" s="1" t="s">
        <v>4886</v>
      </c>
      <c r="F1137" s="1" t="s">
        <v>4887</v>
      </c>
      <c r="G1137" s="5" t="s">
        <v>107</v>
      </c>
      <c r="H1137" s="1">
        <v>2014</v>
      </c>
      <c r="I1137" s="1" t="s">
        <v>513</v>
      </c>
      <c r="J1137" s="2"/>
      <c r="K1137" s="2">
        <v>0</v>
      </c>
      <c r="L1137" s="2" t="s">
        <v>42</v>
      </c>
      <c r="M1137" s="2" t="s">
        <v>42</v>
      </c>
      <c r="N1137" s="2">
        <v>1</v>
      </c>
      <c r="O1137" s="2" t="s">
        <v>42</v>
      </c>
      <c r="P1137" s="2" t="s">
        <v>43</v>
      </c>
      <c r="Q1137" s="2">
        <v>1</v>
      </c>
      <c r="R1137" s="2" t="s">
        <v>42</v>
      </c>
      <c r="S1137" s="2" t="s">
        <v>42</v>
      </c>
      <c r="T1137" s="2">
        <v>1</v>
      </c>
      <c r="U1137" s="2" t="s">
        <v>42</v>
      </c>
      <c r="V1137" s="2" t="s">
        <v>42</v>
      </c>
      <c r="W1137" s="2">
        <v>1</v>
      </c>
      <c r="X1137" s="2" t="s">
        <v>42</v>
      </c>
      <c r="Y1137" s="2" t="s">
        <v>42</v>
      </c>
      <c r="Z1137" s="1">
        <v>0</v>
      </c>
      <c r="AA1137" s="1" t="s">
        <v>42</v>
      </c>
      <c r="AB1137" s="1" t="s">
        <v>42</v>
      </c>
      <c r="AC1137" s="1" t="s">
        <v>4888</v>
      </c>
      <c r="AD1137" s="1" t="s">
        <v>88</v>
      </c>
      <c r="AE1137" s="1" t="s">
        <v>4889</v>
      </c>
      <c r="AF1137" s="1" t="s">
        <v>100</v>
      </c>
      <c r="AG1137" s="1" t="s">
        <v>111</v>
      </c>
      <c r="AH1137" s="1" t="s">
        <v>42</v>
      </c>
    </row>
    <row r="1138" spans="1:34" hidden="1" x14ac:dyDescent="0.25">
      <c r="A1138" s="1" t="s">
        <v>4890</v>
      </c>
      <c r="B1138" s="1" t="s">
        <v>4891</v>
      </c>
      <c r="C1138" s="1" t="s">
        <v>103</v>
      </c>
      <c r="D1138" s="1" t="s">
        <v>4892</v>
      </c>
      <c r="E1138" s="1" t="s">
        <v>4893</v>
      </c>
      <c r="F1138" s="1" t="s">
        <v>4894</v>
      </c>
      <c r="G1138" s="5" t="s">
        <v>107</v>
      </c>
      <c r="H1138" s="1">
        <v>2014</v>
      </c>
      <c r="I1138" s="1" t="s">
        <v>4895</v>
      </c>
      <c r="J1138" s="2"/>
      <c r="K1138" s="2">
        <v>0</v>
      </c>
      <c r="L1138" s="2" t="s">
        <v>42</v>
      </c>
      <c r="M1138" s="2" t="s">
        <v>42</v>
      </c>
      <c r="N1138" s="2">
        <v>1</v>
      </c>
      <c r="O1138" s="2" t="s">
        <v>42</v>
      </c>
      <c r="P1138" s="2" t="s">
        <v>43</v>
      </c>
      <c r="Q1138" s="2">
        <v>1</v>
      </c>
      <c r="R1138" s="2" t="s">
        <v>42</v>
      </c>
      <c r="S1138" s="2" t="s">
        <v>42</v>
      </c>
      <c r="T1138" s="2">
        <v>1</v>
      </c>
      <c r="U1138" s="2" t="s">
        <v>42</v>
      </c>
      <c r="V1138" s="2" t="s">
        <v>42</v>
      </c>
      <c r="W1138" s="2">
        <v>1</v>
      </c>
      <c r="X1138" s="2" t="s">
        <v>42</v>
      </c>
      <c r="Y1138" s="2" t="s">
        <v>42</v>
      </c>
      <c r="Z1138" s="1">
        <v>0</v>
      </c>
      <c r="AA1138" s="1" t="s">
        <v>42</v>
      </c>
      <c r="AB1138" s="1" t="s">
        <v>42</v>
      </c>
      <c r="AC1138" s="1" t="s">
        <v>4896</v>
      </c>
      <c r="AD1138" s="1" t="s">
        <v>88</v>
      </c>
      <c r="AE1138" s="1" t="s">
        <v>4897</v>
      </c>
      <c r="AF1138" s="1" t="s">
        <v>100</v>
      </c>
      <c r="AG1138" s="1" t="s">
        <v>111</v>
      </c>
      <c r="AH1138" s="1" t="s">
        <v>42</v>
      </c>
    </row>
    <row r="1139" spans="1:34" hidden="1" x14ac:dyDescent="0.25">
      <c r="A1139" s="1" t="s">
        <v>5144</v>
      </c>
      <c r="B1139" s="1" t="s">
        <v>5145</v>
      </c>
      <c r="C1139" s="1" t="s">
        <v>103</v>
      </c>
      <c r="D1139" s="1" t="s">
        <v>5146</v>
      </c>
      <c r="E1139" s="1" t="s">
        <v>5147</v>
      </c>
      <c r="F1139" s="1" t="s">
        <v>784</v>
      </c>
      <c r="G1139" s="5" t="s">
        <v>107</v>
      </c>
      <c r="H1139" s="1">
        <v>2014</v>
      </c>
      <c r="I1139" s="1" t="s">
        <v>298</v>
      </c>
      <c r="J1139" s="2"/>
      <c r="K1139" s="2">
        <v>0</v>
      </c>
      <c r="L1139" s="2" t="s">
        <v>42</v>
      </c>
      <c r="M1139" s="2" t="s">
        <v>42</v>
      </c>
      <c r="N1139" s="2">
        <v>1</v>
      </c>
      <c r="O1139" s="2" t="s">
        <v>42</v>
      </c>
      <c r="P1139" s="2" t="s">
        <v>43</v>
      </c>
      <c r="Q1139" s="2">
        <v>0</v>
      </c>
      <c r="R1139" s="2" t="s">
        <v>42</v>
      </c>
      <c r="S1139" s="2" t="s">
        <v>42</v>
      </c>
      <c r="T1139" s="2">
        <v>1</v>
      </c>
      <c r="U1139" s="2" t="s">
        <v>42</v>
      </c>
      <c r="V1139" s="2" t="s">
        <v>42</v>
      </c>
      <c r="W1139" s="2">
        <v>1</v>
      </c>
      <c r="X1139" s="2" t="s">
        <v>42</v>
      </c>
      <c r="Y1139" s="2" t="s">
        <v>42</v>
      </c>
      <c r="Z1139" s="1">
        <v>0</v>
      </c>
      <c r="AA1139" s="1" t="s">
        <v>42</v>
      </c>
      <c r="AB1139" s="1" t="s">
        <v>42</v>
      </c>
      <c r="AC1139" s="1" t="s">
        <v>5148</v>
      </c>
      <c r="AD1139" s="1" t="s">
        <v>88</v>
      </c>
      <c r="AE1139" s="1" t="s">
        <v>110</v>
      </c>
      <c r="AF1139" s="1" t="s">
        <v>100</v>
      </c>
      <c r="AG1139" s="1" t="s">
        <v>111</v>
      </c>
      <c r="AH1139" s="1" t="s">
        <v>42</v>
      </c>
    </row>
    <row r="1140" spans="1:34" hidden="1" x14ac:dyDescent="0.25">
      <c r="A1140" s="1" t="s">
        <v>5315</v>
      </c>
      <c r="B1140" s="1" t="s">
        <v>5316</v>
      </c>
      <c r="C1140" s="1" t="s">
        <v>103</v>
      </c>
      <c r="D1140" s="1" t="s">
        <v>5317</v>
      </c>
      <c r="E1140" s="1" t="s">
        <v>5318</v>
      </c>
      <c r="F1140" s="1" t="s">
        <v>5319</v>
      </c>
      <c r="G1140" s="5" t="s">
        <v>107</v>
      </c>
      <c r="H1140" s="1">
        <v>2014</v>
      </c>
      <c r="I1140" s="1" t="s">
        <v>275</v>
      </c>
      <c r="J1140" s="2"/>
      <c r="K1140" s="2">
        <v>0</v>
      </c>
      <c r="L1140" s="2" t="s">
        <v>42</v>
      </c>
      <c r="M1140" s="2" t="s">
        <v>42</v>
      </c>
      <c r="N1140" s="2">
        <v>1</v>
      </c>
      <c r="O1140" s="2" t="s">
        <v>42</v>
      </c>
      <c r="P1140" s="2" t="s">
        <v>43</v>
      </c>
      <c r="Q1140" s="2">
        <v>0</v>
      </c>
      <c r="R1140" s="2" t="s">
        <v>42</v>
      </c>
      <c r="S1140" s="2" t="s">
        <v>42</v>
      </c>
      <c r="T1140" s="2">
        <v>1</v>
      </c>
      <c r="U1140" s="2" t="s">
        <v>42</v>
      </c>
      <c r="V1140" s="2" t="s">
        <v>42</v>
      </c>
      <c r="W1140" s="2">
        <v>1</v>
      </c>
      <c r="X1140" s="2" t="s">
        <v>42</v>
      </c>
      <c r="Y1140" s="2" t="s">
        <v>42</v>
      </c>
      <c r="Z1140" s="1">
        <v>0</v>
      </c>
      <c r="AA1140" s="1" t="s">
        <v>42</v>
      </c>
      <c r="AB1140" s="1" t="s">
        <v>42</v>
      </c>
      <c r="AC1140" s="1" t="s">
        <v>5320</v>
      </c>
      <c r="AD1140" s="1" t="s">
        <v>88</v>
      </c>
      <c r="AE1140" s="1" t="s">
        <v>491</v>
      </c>
      <c r="AF1140" s="1" t="s">
        <v>100</v>
      </c>
      <c r="AG1140" s="1" t="s">
        <v>111</v>
      </c>
      <c r="AH1140" s="1" t="s">
        <v>42</v>
      </c>
    </row>
    <row r="1141" spans="1:34" hidden="1" x14ac:dyDescent="0.25">
      <c r="A1141" s="1" t="s">
        <v>5416</v>
      </c>
      <c r="B1141" s="1" t="s">
        <v>5417</v>
      </c>
      <c r="C1141" s="1" t="s">
        <v>103</v>
      </c>
      <c r="D1141" s="1" t="s">
        <v>5418</v>
      </c>
      <c r="E1141" s="1" t="s">
        <v>5419</v>
      </c>
      <c r="F1141" s="1" t="s">
        <v>864</v>
      </c>
      <c r="G1141" s="5" t="s">
        <v>107</v>
      </c>
      <c r="H1141" s="1">
        <v>2014</v>
      </c>
      <c r="I1141" s="1" t="s">
        <v>728</v>
      </c>
      <c r="J1141" s="2"/>
      <c r="K1141" s="2">
        <v>0</v>
      </c>
      <c r="L1141" s="2" t="s">
        <v>42</v>
      </c>
      <c r="M1141" s="2" t="s">
        <v>42</v>
      </c>
      <c r="N1141" s="2">
        <v>1</v>
      </c>
      <c r="O1141" s="2" t="s">
        <v>42</v>
      </c>
      <c r="P1141" s="2" t="s">
        <v>43</v>
      </c>
      <c r="Q1141" s="2">
        <v>0</v>
      </c>
      <c r="R1141" s="2" t="s">
        <v>42</v>
      </c>
      <c r="S1141" s="2" t="s">
        <v>42</v>
      </c>
      <c r="T1141" s="2">
        <v>1</v>
      </c>
      <c r="U1141" s="2" t="s">
        <v>42</v>
      </c>
      <c r="V1141" s="2" t="s">
        <v>42</v>
      </c>
      <c r="W1141" s="2">
        <v>1</v>
      </c>
      <c r="X1141" s="2" t="s">
        <v>42</v>
      </c>
      <c r="Y1141" s="2" t="s">
        <v>42</v>
      </c>
      <c r="Z1141" s="1">
        <v>0</v>
      </c>
      <c r="AA1141" s="1" t="s">
        <v>42</v>
      </c>
      <c r="AB1141" s="1" t="s">
        <v>42</v>
      </c>
      <c r="AC1141" s="1" t="s">
        <v>5420</v>
      </c>
      <c r="AD1141" s="1" t="s">
        <v>399</v>
      </c>
      <c r="AE1141" s="1" t="s">
        <v>110</v>
      </c>
      <c r="AF1141" s="1" t="s">
        <v>100</v>
      </c>
      <c r="AG1141" s="1" t="s">
        <v>111</v>
      </c>
      <c r="AH1141" s="1" t="s">
        <v>42</v>
      </c>
    </row>
    <row r="1142" spans="1:34" hidden="1" x14ac:dyDescent="0.25">
      <c r="A1142" s="1" t="s">
        <v>5864</v>
      </c>
      <c r="B1142" s="1" t="s">
        <v>5865</v>
      </c>
      <c r="C1142" s="1" t="s">
        <v>103</v>
      </c>
      <c r="D1142" s="1" t="s">
        <v>5866</v>
      </c>
      <c r="E1142" s="1" t="s">
        <v>5867</v>
      </c>
      <c r="F1142" s="1" t="s">
        <v>186</v>
      </c>
      <c r="G1142" s="5" t="s">
        <v>107</v>
      </c>
      <c r="H1142" s="1">
        <v>2014</v>
      </c>
      <c r="I1142" s="1" t="s">
        <v>5868</v>
      </c>
      <c r="J1142" s="2"/>
      <c r="K1142" s="2">
        <v>0</v>
      </c>
      <c r="L1142" s="2" t="s">
        <v>42</v>
      </c>
      <c r="M1142" s="2" t="s">
        <v>42</v>
      </c>
      <c r="N1142" s="2">
        <v>1</v>
      </c>
      <c r="O1142" s="2" t="s">
        <v>42</v>
      </c>
      <c r="P1142" s="2" t="s">
        <v>43</v>
      </c>
      <c r="Q1142" s="2">
        <v>0</v>
      </c>
      <c r="R1142" s="2" t="s">
        <v>42</v>
      </c>
      <c r="S1142" s="2" t="s">
        <v>42</v>
      </c>
      <c r="T1142" s="2">
        <v>1</v>
      </c>
      <c r="U1142" s="2" t="s">
        <v>42</v>
      </c>
      <c r="V1142" s="2" t="s">
        <v>42</v>
      </c>
      <c r="W1142" s="2">
        <v>1</v>
      </c>
      <c r="X1142" s="2" t="s">
        <v>42</v>
      </c>
      <c r="Y1142" s="2" t="s">
        <v>42</v>
      </c>
      <c r="Z1142" s="1">
        <v>0</v>
      </c>
      <c r="AA1142" s="1" t="s">
        <v>42</v>
      </c>
      <c r="AB1142" s="1" t="s">
        <v>42</v>
      </c>
      <c r="AC1142" s="1" t="s">
        <v>5869</v>
      </c>
      <c r="AD1142" s="1" t="s">
        <v>88</v>
      </c>
      <c r="AE1142" s="1" t="s">
        <v>4551</v>
      </c>
      <c r="AF1142" s="1" t="s">
        <v>100</v>
      </c>
      <c r="AG1142" s="1" t="s">
        <v>111</v>
      </c>
      <c r="AH1142" s="1" t="s">
        <v>42</v>
      </c>
    </row>
    <row r="1143" spans="1:34" hidden="1" x14ac:dyDescent="0.25">
      <c r="A1143" s="1" t="s">
        <v>6592</v>
      </c>
      <c r="B1143" s="1" t="s">
        <v>6593</v>
      </c>
      <c r="C1143" s="1" t="s">
        <v>103</v>
      </c>
      <c r="D1143" s="1" t="s">
        <v>6594</v>
      </c>
      <c r="E1143" s="1" t="s">
        <v>6595</v>
      </c>
      <c r="F1143" s="1" t="s">
        <v>817</v>
      </c>
      <c r="G1143" s="5" t="s">
        <v>107</v>
      </c>
      <c r="H1143" s="1">
        <v>2014</v>
      </c>
      <c r="I1143" s="1" t="s">
        <v>1972</v>
      </c>
      <c r="J1143" s="2"/>
      <c r="K1143" s="2">
        <v>0</v>
      </c>
      <c r="L1143" s="2" t="s">
        <v>42</v>
      </c>
      <c r="M1143" s="2" t="s">
        <v>42</v>
      </c>
      <c r="N1143" s="2">
        <v>1</v>
      </c>
      <c r="O1143" s="2" t="s">
        <v>42</v>
      </c>
      <c r="P1143" s="2" t="s">
        <v>43</v>
      </c>
      <c r="Q1143" s="2">
        <v>0</v>
      </c>
      <c r="R1143" s="2" t="s">
        <v>42</v>
      </c>
      <c r="S1143" s="2" t="s">
        <v>42</v>
      </c>
      <c r="T1143" s="2">
        <v>1</v>
      </c>
      <c r="U1143" s="2" t="s">
        <v>42</v>
      </c>
      <c r="V1143" s="2" t="s">
        <v>42</v>
      </c>
      <c r="W1143" s="2">
        <v>1</v>
      </c>
      <c r="X1143" s="2" t="s">
        <v>42</v>
      </c>
      <c r="Y1143" s="2" t="s">
        <v>42</v>
      </c>
      <c r="Z1143" s="1">
        <v>0</v>
      </c>
      <c r="AA1143" s="1" t="s">
        <v>42</v>
      </c>
      <c r="AB1143" s="1" t="s">
        <v>42</v>
      </c>
      <c r="AC1143" s="1" t="s">
        <v>6596</v>
      </c>
      <c r="AD1143" s="1" t="s">
        <v>88</v>
      </c>
      <c r="AE1143" s="1" t="s">
        <v>6597</v>
      </c>
      <c r="AF1143" s="1" t="s">
        <v>100</v>
      </c>
      <c r="AG1143" s="1" t="s">
        <v>111</v>
      </c>
      <c r="AH1143" s="1" t="s">
        <v>42</v>
      </c>
    </row>
    <row r="1144" spans="1:34" hidden="1" x14ac:dyDescent="0.25">
      <c r="A1144" s="1" t="s">
        <v>6611</v>
      </c>
      <c r="B1144" s="1" t="s">
        <v>6612</v>
      </c>
      <c r="C1144" s="1" t="s">
        <v>103</v>
      </c>
      <c r="D1144" s="1" t="s">
        <v>6613</v>
      </c>
      <c r="E1144" s="1" t="s">
        <v>6614</v>
      </c>
      <c r="F1144" s="1" t="s">
        <v>733</v>
      </c>
      <c r="G1144" s="5" t="s">
        <v>107</v>
      </c>
      <c r="H1144" s="1">
        <v>2014</v>
      </c>
      <c r="I1144" s="1" t="s">
        <v>6615</v>
      </c>
      <c r="J1144" s="2"/>
      <c r="K1144" s="2">
        <v>0</v>
      </c>
      <c r="L1144" s="2" t="s">
        <v>42</v>
      </c>
      <c r="M1144" s="2" t="s">
        <v>42</v>
      </c>
      <c r="N1144" s="2">
        <v>1</v>
      </c>
      <c r="O1144" s="2" t="s">
        <v>42</v>
      </c>
      <c r="P1144" s="2" t="s">
        <v>43</v>
      </c>
      <c r="Q1144" s="2">
        <v>0</v>
      </c>
      <c r="R1144" s="2" t="s">
        <v>42</v>
      </c>
      <c r="S1144" s="2" t="s">
        <v>42</v>
      </c>
      <c r="T1144" s="2">
        <v>1</v>
      </c>
      <c r="U1144" s="2" t="s">
        <v>42</v>
      </c>
      <c r="V1144" s="2" t="s">
        <v>42</v>
      </c>
      <c r="W1144" s="2">
        <v>1</v>
      </c>
      <c r="X1144" s="2" t="s">
        <v>42</v>
      </c>
      <c r="Y1144" s="2" t="s">
        <v>42</v>
      </c>
      <c r="Z1144" s="1">
        <v>0</v>
      </c>
      <c r="AA1144" s="1" t="s">
        <v>42</v>
      </c>
      <c r="AB1144" s="1" t="s">
        <v>42</v>
      </c>
      <c r="AC1144" s="1" t="s">
        <v>6616</v>
      </c>
      <c r="AD1144" s="1" t="s">
        <v>88</v>
      </c>
      <c r="AE1144" s="1" t="s">
        <v>110</v>
      </c>
      <c r="AF1144" s="1" t="s">
        <v>100</v>
      </c>
      <c r="AG1144" t="s">
        <v>111</v>
      </c>
      <c r="AH1144" s="1" t="s">
        <v>42</v>
      </c>
    </row>
    <row r="1145" spans="1:34" hidden="1" x14ac:dyDescent="0.25">
      <c r="A1145" s="1" t="s">
        <v>6651</v>
      </c>
      <c r="B1145" s="1" t="s">
        <v>6652</v>
      </c>
      <c r="C1145" s="1" t="s">
        <v>103</v>
      </c>
      <c r="D1145" s="1" t="s">
        <v>6653</v>
      </c>
      <c r="E1145" s="1" t="s">
        <v>6654</v>
      </c>
      <c r="F1145" s="1" t="s">
        <v>161</v>
      </c>
      <c r="G1145" s="5" t="s">
        <v>107</v>
      </c>
      <c r="H1145" s="1">
        <v>2014</v>
      </c>
      <c r="I1145" s="1" t="s">
        <v>6615</v>
      </c>
      <c r="J1145" s="2"/>
      <c r="K1145" s="2">
        <v>0</v>
      </c>
      <c r="L1145" s="2" t="s">
        <v>42</v>
      </c>
      <c r="M1145" s="2" t="s">
        <v>42</v>
      </c>
      <c r="N1145" s="2">
        <v>1</v>
      </c>
      <c r="O1145" s="2" t="s">
        <v>42</v>
      </c>
      <c r="P1145" s="2" t="s">
        <v>43</v>
      </c>
      <c r="Q1145" s="2">
        <v>0</v>
      </c>
      <c r="R1145" s="2" t="s">
        <v>42</v>
      </c>
      <c r="S1145" s="2" t="s">
        <v>42</v>
      </c>
      <c r="T1145" s="2">
        <v>1</v>
      </c>
      <c r="U1145" s="2" t="s">
        <v>42</v>
      </c>
      <c r="V1145" s="2" t="s">
        <v>42</v>
      </c>
      <c r="W1145" s="2">
        <v>1</v>
      </c>
      <c r="X1145" s="2" t="s">
        <v>42</v>
      </c>
      <c r="Y1145" s="2" t="s">
        <v>42</v>
      </c>
      <c r="Z1145" s="1">
        <v>0</v>
      </c>
      <c r="AA1145" s="1" t="s">
        <v>42</v>
      </c>
      <c r="AB1145" s="1" t="s">
        <v>42</v>
      </c>
      <c r="AC1145" s="1" t="s">
        <v>6655</v>
      </c>
      <c r="AD1145" s="1" t="s">
        <v>88</v>
      </c>
      <c r="AE1145" s="1" t="s">
        <v>491</v>
      </c>
      <c r="AF1145" s="1" t="s">
        <v>100</v>
      </c>
      <c r="AG1145" s="1" t="s">
        <v>111</v>
      </c>
      <c r="AH1145" s="1" t="s">
        <v>42</v>
      </c>
    </row>
    <row r="1146" spans="1:34" hidden="1" x14ac:dyDescent="0.25">
      <c r="A1146" s="34" t="s">
        <v>3358</v>
      </c>
      <c r="B1146" s="34" t="str">
        <f>VLOOKUP(A1146,'[1]2020 New Titles'!A:I,2,FALSE)</f>
        <v xml:space="preserve">Journal of Asian Development Research </v>
      </c>
      <c r="C1146" s="35" t="s">
        <v>286</v>
      </c>
      <c r="D1146">
        <v>0</v>
      </c>
      <c r="E1146" t="s">
        <v>3359</v>
      </c>
      <c r="F1146" s="1" t="s">
        <v>3360</v>
      </c>
      <c r="G1146" s="5" t="s">
        <v>477</v>
      </c>
      <c r="H1146" s="19">
        <v>2020</v>
      </c>
      <c r="I1146" s="19" t="s">
        <v>519</v>
      </c>
      <c r="J1146" s="31"/>
      <c r="K1146" s="31">
        <v>0</v>
      </c>
      <c r="L1146" s="19"/>
      <c r="M1146" s="31" t="s">
        <v>42</v>
      </c>
      <c r="N1146" s="31">
        <v>0</v>
      </c>
      <c r="O1146" s="2" t="s">
        <v>42</v>
      </c>
      <c r="P1146" s="31" t="s">
        <v>43</v>
      </c>
      <c r="Q1146" s="31">
        <v>0</v>
      </c>
      <c r="R1146" s="2" t="s">
        <v>42</v>
      </c>
      <c r="S1146" s="31" t="s">
        <v>42</v>
      </c>
      <c r="T1146" s="31">
        <v>0</v>
      </c>
      <c r="U1146" s="2" t="s">
        <v>42</v>
      </c>
      <c r="V1146" s="31" t="s">
        <v>42</v>
      </c>
      <c r="W1146" s="31">
        <v>0</v>
      </c>
      <c r="X1146" s="2" t="s">
        <v>42</v>
      </c>
      <c r="Y1146" s="31" t="s">
        <v>42</v>
      </c>
      <c r="Z1146" s="19" t="s">
        <v>42</v>
      </c>
      <c r="AA1146" s="1" t="s">
        <v>42</v>
      </c>
      <c r="AB1146" s="19" t="s">
        <v>42</v>
      </c>
      <c r="AC1146" s="19" t="s">
        <v>3361</v>
      </c>
      <c r="AD1146" s="19"/>
      <c r="AE1146" s="19"/>
      <c r="AF1146" s="19">
        <v>0</v>
      </c>
      <c r="AG1146" s="19" t="e">
        <v>#REF!</v>
      </c>
      <c r="AH1146" s="1" t="s">
        <v>42</v>
      </c>
    </row>
    <row r="1147" spans="1:34" hidden="1" x14ac:dyDescent="0.25">
      <c r="A1147" s="1" t="s">
        <v>48</v>
      </c>
      <c r="B1147" s="33" t="s">
        <v>49</v>
      </c>
      <c r="C1147" s="26" t="s">
        <v>50</v>
      </c>
      <c r="D1147" s="1">
        <v>0</v>
      </c>
      <c r="E1147" s="1" t="s">
        <v>51</v>
      </c>
      <c r="F1147" s="1" t="s">
        <v>52</v>
      </c>
      <c r="G1147" s="5" t="s">
        <v>53</v>
      </c>
      <c r="H1147" s="1">
        <v>2022</v>
      </c>
      <c r="I1147" s="1" t="s">
        <v>54</v>
      </c>
      <c r="J1147" s="2"/>
      <c r="K1147" s="2">
        <v>1</v>
      </c>
      <c r="L1147" s="1">
        <v>1</v>
      </c>
      <c r="M1147" s="1"/>
      <c r="N1147" s="1">
        <v>1</v>
      </c>
      <c r="O1147" s="2">
        <v>1</v>
      </c>
      <c r="P1147" s="1"/>
      <c r="Q1147" s="1">
        <v>0</v>
      </c>
      <c r="R1147" s="2">
        <v>0</v>
      </c>
      <c r="S1147" s="1"/>
      <c r="T1147" s="1">
        <v>0</v>
      </c>
      <c r="U1147" s="2">
        <v>0</v>
      </c>
      <c r="V1147" s="1"/>
      <c r="W1147" s="1">
        <v>0</v>
      </c>
      <c r="X1147" s="2">
        <v>0</v>
      </c>
      <c r="Y1147" s="1"/>
      <c r="Z1147" s="1">
        <v>0</v>
      </c>
      <c r="AA1147" s="1">
        <v>0</v>
      </c>
      <c r="AB1147" s="1"/>
      <c r="AC1147" s="1" t="s">
        <v>55</v>
      </c>
      <c r="AD1147" s="1"/>
      <c r="AE1147" s="1"/>
      <c r="AF1147" s="1"/>
      <c r="AG1147" s="1" t="s">
        <v>56</v>
      </c>
      <c r="AH1147" s="1" t="s">
        <v>42</v>
      </c>
    </row>
    <row r="1148" spans="1:34" hidden="1" x14ac:dyDescent="0.25">
      <c r="A1148" s="1" t="s">
        <v>580</v>
      </c>
      <c r="B1148" s="1" t="s">
        <v>581</v>
      </c>
      <c r="C1148" s="1" t="s">
        <v>103</v>
      </c>
      <c r="D1148" s="1"/>
      <c r="E1148" s="1" t="s">
        <v>582</v>
      </c>
      <c r="F1148" s="1" t="s">
        <v>583</v>
      </c>
      <c r="G1148" s="5" t="s">
        <v>498</v>
      </c>
      <c r="H1148" s="1">
        <v>2022</v>
      </c>
      <c r="I1148" s="1" t="s">
        <v>188</v>
      </c>
      <c r="J1148" s="2" t="s">
        <v>86</v>
      </c>
      <c r="K1148" s="2">
        <v>1</v>
      </c>
      <c r="L1148" s="1">
        <v>1</v>
      </c>
      <c r="M1148" s="1"/>
      <c r="N1148" s="1">
        <v>1</v>
      </c>
      <c r="O1148" s="2">
        <v>1</v>
      </c>
      <c r="P1148" s="1"/>
      <c r="Q1148" s="1">
        <v>0</v>
      </c>
      <c r="R1148" s="2">
        <v>0</v>
      </c>
      <c r="S1148" s="1"/>
      <c r="T1148" s="1">
        <v>1</v>
      </c>
      <c r="U1148" s="2">
        <v>1</v>
      </c>
      <c r="V1148" s="1"/>
      <c r="W1148" s="1">
        <v>1</v>
      </c>
      <c r="X1148" s="2">
        <v>1</v>
      </c>
      <c r="Y1148" s="1"/>
      <c r="Z1148" s="1">
        <v>0</v>
      </c>
      <c r="AA1148" s="1">
        <v>0</v>
      </c>
      <c r="AB1148" s="1"/>
      <c r="AC1148" s="1" t="s">
        <v>584</v>
      </c>
      <c r="AD1148" s="1"/>
      <c r="AE1148" s="1"/>
      <c r="AF1148" s="1"/>
      <c r="AG1148" s="1" t="s">
        <v>579</v>
      </c>
      <c r="AH1148" s="1" t="s">
        <v>42</v>
      </c>
    </row>
    <row r="1149" spans="1:34" hidden="1" x14ac:dyDescent="0.25">
      <c r="A1149" s="1" t="s">
        <v>672</v>
      </c>
      <c r="B1149" s="1" t="s">
        <v>673</v>
      </c>
      <c r="C1149" s="26" t="s">
        <v>50</v>
      </c>
      <c r="D1149" s="1"/>
      <c r="E1149" s="1" t="s">
        <v>674</v>
      </c>
      <c r="F1149" s="1" t="s">
        <v>675</v>
      </c>
      <c r="G1149" s="5" t="s">
        <v>53</v>
      </c>
      <c r="H1149" s="1">
        <v>2022</v>
      </c>
      <c r="I1149" s="1" t="s">
        <v>676</v>
      </c>
      <c r="J1149" s="2" t="s">
        <v>86</v>
      </c>
      <c r="K1149" s="2">
        <v>1</v>
      </c>
      <c r="L1149" s="1">
        <v>1</v>
      </c>
      <c r="M1149" s="1"/>
      <c r="N1149" s="1">
        <v>0</v>
      </c>
      <c r="O1149" s="2">
        <v>0</v>
      </c>
      <c r="P1149" s="1"/>
      <c r="Q1149" s="1">
        <v>1</v>
      </c>
      <c r="R1149" s="2">
        <v>1</v>
      </c>
      <c r="S1149" s="1"/>
      <c r="T1149" s="1">
        <v>0</v>
      </c>
      <c r="U1149" s="2">
        <v>0</v>
      </c>
      <c r="V1149" s="1"/>
      <c r="W1149" s="1">
        <v>0</v>
      </c>
      <c r="X1149" s="2">
        <v>0</v>
      </c>
      <c r="Y1149" s="1"/>
      <c r="Z1149" s="1">
        <v>0</v>
      </c>
      <c r="AA1149" s="1">
        <v>0</v>
      </c>
      <c r="AB1149" s="1"/>
      <c r="AC1149" s="1" t="s">
        <v>677</v>
      </c>
      <c r="AD1149" s="1"/>
      <c r="AE1149" s="1"/>
      <c r="AF1149" s="1"/>
      <c r="AG1149" s="1" t="e">
        <v>#N/A</v>
      </c>
      <c r="AH1149" s="1" t="s">
        <v>42</v>
      </c>
    </row>
    <row r="1150" spans="1:34" hidden="1" x14ac:dyDescent="0.25">
      <c r="A1150" s="1" t="s">
        <v>730</v>
      </c>
      <c r="B1150" s="1" t="s">
        <v>731</v>
      </c>
      <c r="C1150" s="32" t="s">
        <v>50</v>
      </c>
      <c r="D1150" s="1" t="s">
        <v>732</v>
      </c>
      <c r="E1150" s="1" t="s">
        <v>732</v>
      </c>
      <c r="F1150" s="1" t="s">
        <v>733</v>
      </c>
      <c r="G1150" s="5" t="s">
        <v>498</v>
      </c>
      <c r="H1150" s="1">
        <v>2022</v>
      </c>
      <c r="I1150" s="1" t="s">
        <v>734</v>
      </c>
      <c r="J1150" s="2"/>
      <c r="K1150" s="2">
        <v>1</v>
      </c>
      <c r="L1150" s="1">
        <v>1</v>
      </c>
      <c r="M1150" s="1"/>
      <c r="N1150" s="1">
        <v>0</v>
      </c>
      <c r="O1150" s="2">
        <v>0</v>
      </c>
      <c r="P1150" s="1"/>
      <c r="Q1150" s="1">
        <v>1</v>
      </c>
      <c r="R1150" s="2">
        <v>1</v>
      </c>
      <c r="S1150" s="1"/>
      <c r="T1150" s="1">
        <v>0</v>
      </c>
      <c r="U1150" s="2">
        <v>0</v>
      </c>
      <c r="V1150" s="1"/>
      <c r="W1150" s="1">
        <v>0</v>
      </c>
      <c r="X1150" s="2">
        <v>0</v>
      </c>
      <c r="Y1150" s="1"/>
      <c r="Z1150" s="1">
        <v>1</v>
      </c>
      <c r="AA1150" s="1">
        <v>1</v>
      </c>
      <c r="AB1150" s="1"/>
      <c r="AC1150" s="1" t="s">
        <v>735</v>
      </c>
      <c r="AD1150" s="1"/>
      <c r="AE1150" s="1"/>
      <c r="AF1150" s="1"/>
      <c r="AG1150" s="1" t="s">
        <v>557</v>
      </c>
      <c r="AH1150" s="1" t="s">
        <v>42</v>
      </c>
    </row>
    <row r="1151" spans="1:34" hidden="1" x14ac:dyDescent="0.25">
      <c r="A1151" s="1" t="s">
        <v>1324</v>
      </c>
      <c r="B1151" s="1" t="s">
        <v>1325</v>
      </c>
      <c r="C1151" s="1" t="s">
        <v>50</v>
      </c>
      <c r="D1151" s="1"/>
      <c r="E1151" s="1" t="s">
        <v>1326</v>
      </c>
      <c r="F1151" s="1" t="s">
        <v>1327</v>
      </c>
      <c r="G1151" s="5" t="s">
        <v>477</v>
      </c>
      <c r="H1151" s="1">
        <v>2022</v>
      </c>
      <c r="I1151" s="1" t="s">
        <v>1319</v>
      </c>
      <c r="J1151" s="2" t="s">
        <v>86</v>
      </c>
      <c r="K1151" s="2">
        <v>1</v>
      </c>
      <c r="L1151" s="1">
        <v>1</v>
      </c>
      <c r="M1151" s="1"/>
      <c r="N1151" s="1">
        <v>1</v>
      </c>
      <c r="O1151" s="2">
        <v>1</v>
      </c>
      <c r="P1151" s="1"/>
      <c r="Q1151" s="1">
        <v>1</v>
      </c>
      <c r="R1151" s="2">
        <v>1</v>
      </c>
      <c r="S1151" s="1"/>
      <c r="T1151" s="1">
        <v>1</v>
      </c>
      <c r="U1151" s="2">
        <v>1</v>
      </c>
      <c r="V1151" s="1"/>
      <c r="W1151" s="1">
        <v>0</v>
      </c>
      <c r="X1151" s="2">
        <v>0</v>
      </c>
      <c r="Y1151" s="1"/>
      <c r="Z1151" s="1">
        <v>0</v>
      </c>
      <c r="AA1151" s="1">
        <v>0</v>
      </c>
      <c r="AB1151" s="1"/>
      <c r="AC1151" s="1" t="s">
        <v>1328</v>
      </c>
      <c r="AD1151" s="1"/>
      <c r="AE1151" s="1"/>
      <c r="AF1151" s="1"/>
      <c r="AG1151" s="1">
        <v>0</v>
      </c>
      <c r="AH1151" s="1" t="s">
        <v>42</v>
      </c>
    </row>
    <row r="1152" spans="1:34" hidden="1" x14ac:dyDescent="0.25">
      <c r="A1152" s="1" t="s">
        <v>1666</v>
      </c>
      <c r="B1152" s="1" t="s">
        <v>1667</v>
      </c>
      <c r="C1152" s="21"/>
      <c r="D1152" s="1">
        <v>0</v>
      </c>
      <c r="E1152" s="1" t="s">
        <v>1668</v>
      </c>
      <c r="F1152" s="1" t="s">
        <v>1669</v>
      </c>
      <c r="G1152" s="5">
        <v>2022</v>
      </c>
      <c r="H1152" s="1">
        <v>2022</v>
      </c>
      <c r="I1152" s="1" t="s">
        <v>676</v>
      </c>
      <c r="J1152" s="2"/>
      <c r="K1152" s="2">
        <v>1</v>
      </c>
      <c r="L1152" s="1">
        <v>1</v>
      </c>
      <c r="M1152" s="1"/>
      <c r="N1152" s="1">
        <v>0</v>
      </c>
      <c r="O1152" s="2">
        <v>0</v>
      </c>
      <c r="P1152" s="1"/>
      <c r="Q1152" s="1">
        <v>1</v>
      </c>
      <c r="R1152" s="2">
        <v>1</v>
      </c>
      <c r="S1152" s="1"/>
      <c r="T1152" s="1">
        <v>0</v>
      </c>
      <c r="U1152" s="2">
        <v>0</v>
      </c>
      <c r="V1152" s="1"/>
      <c r="W1152" s="1">
        <v>0</v>
      </c>
      <c r="X1152" s="2">
        <v>0</v>
      </c>
      <c r="Y1152" s="1"/>
      <c r="Z1152" s="1">
        <v>0</v>
      </c>
      <c r="AA1152" s="1">
        <v>0</v>
      </c>
      <c r="AB1152" s="1"/>
      <c r="AC1152" s="1" t="s">
        <v>1670</v>
      </c>
      <c r="AD1152" s="1"/>
      <c r="AE1152" s="1"/>
      <c r="AF1152" s="1"/>
      <c r="AG1152" s="1" t="e">
        <v>#N/A</v>
      </c>
      <c r="AH1152" s="1" t="s">
        <v>42</v>
      </c>
    </row>
    <row r="1153" spans="1:34" hidden="1" x14ac:dyDescent="0.25">
      <c r="A1153" s="1" t="s">
        <v>1943</v>
      </c>
      <c r="B1153" s="1" t="s">
        <v>1944</v>
      </c>
      <c r="C1153" s="1" t="s">
        <v>917</v>
      </c>
      <c r="D1153" s="1">
        <v>0</v>
      </c>
      <c r="E1153" s="1" t="s">
        <v>1945</v>
      </c>
      <c r="F1153" s="1" t="s">
        <v>1669</v>
      </c>
      <c r="G1153" s="5" t="s">
        <v>53</v>
      </c>
      <c r="H1153" s="1">
        <v>2022</v>
      </c>
      <c r="I1153" s="1" t="s">
        <v>676</v>
      </c>
      <c r="J1153" s="2"/>
      <c r="K1153" s="2">
        <v>1</v>
      </c>
      <c r="L1153" s="1">
        <v>1</v>
      </c>
      <c r="M1153" s="1"/>
      <c r="N1153" s="1">
        <v>0</v>
      </c>
      <c r="O1153" s="2">
        <v>0</v>
      </c>
      <c r="P1153" s="1"/>
      <c r="Q1153" s="1">
        <v>1</v>
      </c>
      <c r="R1153" s="2">
        <v>1</v>
      </c>
      <c r="S1153" s="1"/>
      <c r="T1153" s="1">
        <v>0</v>
      </c>
      <c r="U1153" s="2">
        <v>0</v>
      </c>
      <c r="V1153" s="1"/>
      <c r="W1153" s="1">
        <v>0</v>
      </c>
      <c r="X1153" s="2">
        <v>0</v>
      </c>
      <c r="Y1153" s="1"/>
      <c r="Z1153" s="1">
        <v>0</v>
      </c>
      <c r="AA1153" s="1">
        <v>0</v>
      </c>
      <c r="AB1153" s="1"/>
      <c r="AC1153" s="1" t="s">
        <v>1946</v>
      </c>
      <c r="AD1153" s="1"/>
      <c r="AE1153" s="1"/>
      <c r="AF1153" s="1"/>
      <c r="AG1153" s="1">
        <v>0</v>
      </c>
      <c r="AH1153" s="1" t="s">
        <v>42</v>
      </c>
    </row>
    <row r="1154" spans="1:34" hidden="1" x14ac:dyDescent="0.25">
      <c r="A1154" s="18" t="s">
        <v>75</v>
      </c>
      <c r="B1154" s="18" t="s">
        <v>76</v>
      </c>
      <c r="C1154" s="26" t="s">
        <v>77</v>
      </c>
      <c r="D1154" s="1"/>
      <c r="E1154" s="1"/>
      <c r="F1154" s="1" t="s">
        <v>78</v>
      </c>
      <c r="G1154" s="5" t="s">
        <v>62</v>
      </c>
      <c r="H1154" s="1">
        <v>2021</v>
      </c>
      <c r="I1154" s="26" t="s">
        <v>79</v>
      </c>
      <c r="J1154" s="2"/>
      <c r="K1154" s="2">
        <v>1</v>
      </c>
      <c r="L1154" s="1"/>
      <c r="M1154" s="2"/>
      <c r="N1154" s="2">
        <v>1</v>
      </c>
      <c r="O1154" s="2" t="s">
        <v>42</v>
      </c>
      <c r="P1154" s="2" t="s">
        <v>43</v>
      </c>
      <c r="Q1154" s="2" t="s">
        <v>42</v>
      </c>
      <c r="R1154" s="2" t="s">
        <v>42</v>
      </c>
      <c r="S1154" s="2" t="s">
        <v>42</v>
      </c>
      <c r="T1154" s="2" t="s">
        <v>42</v>
      </c>
      <c r="U1154" s="2" t="s">
        <v>42</v>
      </c>
      <c r="V1154" s="2" t="s">
        <v>42</v>
      </c>
      <c r="W1154" s="2" t="s">
        <v>42</v>
      </c>
      <c r="X1154" s="2" t="s">
        <v>42</v>
      </c>
      <c r="Y1154" s="2" t="s">
        <v>42</v>
      </c>
      <c r="Z1154" s="1" t="s">
        <v>42</v>
      </c>
      <c r="AA1154" s="1" t="s">
        <v>42</v>
      </c>
      <c r="AB1154" s="1" t="s">
        <v>42</v>
      </c>
      <c r="AC1154" s="1" t="s">
        <v>80</v>
      </c>
      <c r="AD1154" s="1"/>
      <c r="AE1154" s="1"/>
      <c r="AF1154" s="1">
        <v>0</v>
      </c>
      <c r="AG1154" s="1" t="s">
        <v>81</v>
      </c>
      <c r="AH1154" s="1" t="s">
        <v>42</v>
      </c>
    </row>
    <row r="1155" spans="1:34" hidden="1" x14ac:dyDescent="0.25">
      <c r="A1155" s="26" t="s">
        <v>2917</v>
      </c>
      <c r="B1155" s="18" t="s">
        <v>2918</v>
      </c>
      <c r="C1155" s="26" t="s">
        <v>286</v>
      </c>
      <c r="D1155" s="1"/>
      <c r="E1155" s="1"/>
      <c r="F1155" s="1" t="s">
        <v>1649</v>
      </c>
      <c r="G1155" s="5" t="s">
        <v>152</v>
      </c>
      <c r="H1155" s="1">
        <v>2021</v>
      </c>
      <c r="I1155" s="26" t="s">
        <v>519</v>
      </c>
      <c r="J1155" s="2"/>
      <c r="K1155" s="2">
        <v>1</v>
      </c>
      <c r="L1155" s="1"/>
      <c r="M1155" s="2"/>
      <c r="N1155" s="2">
        <v>0</v>
      </c>
      <c r="O1155" s="2" t="s">
        <v>42</v>
      </c>
      <c r="P1155" s="2" t="s">
        <v>43</v>
      </c>
      <c r="Q1155" s="2">
        <v>1</v>
      </c>
      <c r="R1155" s="2" t="s">
        <v>42</v>
      </c>
      <c r="S1155" s="2" t="s">
        <v>42</v>
      </c>
      <c r="T1155" s="2">
        <v>0</v>
      </c>
      <c r="U1155" s="2" t="s">
        <v>42</v>
      </c>
      <c r="V1155" s="2" t="s">
        <v>42</v>
      </c>
      <c r="W1155" s="2">
        <v>0</v>
      </c>
      <c r="X1155" s="2" t="s">
        <v>42</v>
      </c>
      <c r="Y1155" s="2" t="s">
        <v>42</v>
      </c>
      <c r="Z1155" s="1" t="s">
        <v>42</v>
      </c>
      <c r="AA1155" s="1" t="s">
        <v>42</v>
      </c>
      <c r="AB1155" s="1" t="s">
        <v>42</v>
      </c>
      <c r="AC1155" s="1" t="s">
        <v>2919</v>
      </c>
      <c r="AD1155" s="1"/>
      <c r="AE1155" s="1"/>
      <c r="AF1155" s="1">
        <v>0</v>
      </c>
      <c r="AG1155" s="1" t="s">
        <v>1320</v>
      </c>
      <c r="AH1155" s="1" t="s">
        <v>42</v>
      </c>
    </row>
    <row r="1156" spans="1:34" hidden="1" x14ac:dyDescent="0.25">
      <c r="A1156" s="26" t="s">
        <v>4170</v>
      </c>
      <c r="B1156" s="18" t="s">
        <v>4171</v>
      </c>
      <c r="C1156" s="26" t="s">
        <v>286</v>
      </c>
      <c r="D1156" s="1" t="s">
        <v>4172</v>
      </c>
      <c r="E1156" s="1" t="s">
        <v>4173</v>
      </c>
      <c r="F1156" s="1" t="s">
        <v>1739</v>
      </c>
      <c r="G1156" s="5" t="s">
        <v>62</v>
      </c>
      <c r="H1156" s="1">
        <v>2021</v>
      </c>
      <c r="I1156" s="26" t="s">
        <v>4174</v>
      </c>
      <c r="J1156" s="2"/>
      <c r="K1156" s="2">
        <v>1</v>
      </c>
      <c r="L1156" s="1"/>
      <c r="M1156" s="2"/>
      <c r="N1156" s="2">
        <v>1</v>
      </c>
      <c r="O1156" s="2" t="s">
        <v>42</v>
      </c>
      <c r="P1156" s="2" t="s">
        <v>43</v>
      </c>
      <c r="Q1156" s="2">
        <v>0</v>
      </c>
      <c r="R1156" s="2" t="s">
        <v>42</v>
      </c>
      <c r="S1156" s="2" t="s">
        <v>42</v>
      </c>
      <c r="T1156" s="2">
        <v>1</v>
      </c>
      <c r="U1156" s="2" t="s">
        <v>42</v>
      </c>
      <c r="V1156" s="2" t="s">
        <v>42</v>
      </c>
      <c r="W1156" s="2">
        <v>0</v>
      </c>
      <c r="X1156" s="2" t="s">
        <v>42</v>
      </c>
      <c r="Y1156" s="2" t="s">
        <v>42</v>
      </c>
      <c r="Z1156" s="1">
        <v>0</v>
      </c>
      <c r="AA1156" s="1" t="s">
        <v>42</v>
      </c>
      <c r="AB1156" s="1" t="s">
        <v>42</v>
      </c>
      <c r="AC1156" s="29" t="s">
        <v>4175</v>
      </c>
      <c r="AD1156" s="1"/>
      <c r="AE1156" s="1"/>
      <c r="AF1156" s="1">
        <v>0</v>
      </c>
      <c r="AG1156" s="1" t="s">
        <v>4176</v>
      </c>
      <c r="AH1156" s="1" t="s">
        <v>42</v>
      </c>
    </row>
    <row r="1157" spans="1:34" hidden="1" x14ac:dyDescent="0.25">
      <c r="A1157" s="1" t="s">
        <v>2262</v>
      </c>
      <c r="B1157" s="1" t="s">
        <v>2263</v>
      </c>
      <c r="C1157" s="32" t="s">
        <v>77</v>
      </c>
      <c r="D1157" s="1" t="s">
        <v>2264</v>
      </c>
      <c r="E1157" s="1" t="s">
        <v>2264</v>
      </c>
      <c r="F1157" s="1" t="s">
        <v>1318</v>
      </c>
      <c r="G1157" s="5" t="s">
        <v>498</v>
      </c>
      <c r="H1157" s="1">
        <v>2022</v>
      </c>
      <c r="I1157" s="1" t="s">
        <v>1319</v>
      </c>
      <c r="J1157" s="2"/>
      <c r="K1157" s="2">
        <v>1</v>
      </c>
      <c r="L1157" s="1">
        <v>1</v>
      </c>
      <c r="M1157" s="1"/>
      <c r="N1157" s="1">
        <v>1</v>
      </c>
      <c r="O1157" s="2">
        <v>1</v>
      </c>
      <c r="P1157" s="1"/>
      <c r="Q1157" s="1">
        <v>0</v>
      </c>
      <c r="R1157" s="2">
        <v>0</v>
      </c>
      <c r="S1157" s="1"/>
      <c r="T1157" s="1">
        <v>1</v>
      </c>
      <c r="U1157" s="2">
        <v>1</v>
      </c>
      <c r="V1157" s="1"/>
      <c r="W1157" s="1">
        <v>1</v>
      </c>
      <c r="X1157" s="2">
        <v>1</v>
      </c>
      <c r="Y1157" s="1"/>
      <c r="Z1157" s="1">
        <v>0</v>
      </c>
      <c r="AA1157" s="1">
        <v>0</v>
      </c>
      <c r="AB1157" s="1"/>
      <c r="AC1157" s="1" t="s">
        <v>2265</v>
      </c>
      <c r="AD1157" s="1"/>
      <c r="AE1157" s="1"/>
      <c r="AF1157" s="1"/>
      <c r="AG1157" s="1">
        <v>0</v>
      </c>
      <c r="AH1157" s="1" t="s">
        <v>42</v>
      </c>
    </row>
    <row r="1158" spans="1:34" hidden="1" x14ac:dyDescent="0.25">
      <c r="A1158" s="1" t="s">
        <v>3197</v>
      </c>
      <c r="B1158" s="1" t="s">
        <v>3198</v>
      </c>
      <c r="C1158" s="1" t="s">
        <v>917</v>
      </c>
      <c r="D1158" s="1"/>
      <c r="E1158" s="1" t="s">
        <v>3199</v>
      </c>
      <c r="F1158" s="1" t="s">
        <v>1327</v>
      </c>
      <c r="G1158" s="5" t="s">
        <v>498</v>
      </c>
      <c r="H1158" s="1">
        <v>2022</v>
      </c>
      <c r="I1158" s="1" t="s">
        <v>1319</v>
      </c>
      <c r="J1158" s="2" t="s">
        <v>86</v>
      </c>
      <c r="K1158" s="2">
        <v>1</v>
      </c>
      <c r="L1158" s="1">
        <v>1</v>
      </c>
      <c r="M1158" s="1"/>
      <c r="N1158" s="1">
        <v>0</v>
      </c>
      <c r="O1158" s="2">
        <v>0</v>
      </c>
      <c r="P1158" s="1"/>
      <c r="Q1158" s="1">
        <v>1</v>
      </c>
      <c r="R1158" s="2">
        <v>1</v>
      </c>
      <c r="S1158" s="1"/>
      <c r="T1158" s="1">
        <v>0</v>
      </c>
      <c r="U1158" s="2">
        <v>0</v>
      </c>
      <c r="V1158" s="1"/>
      <c r="W1158" s="1">
        <v>0</v>
      </c>
      <c r="X1158" s="2">
        <v>0</v>
      </c>
      <c r="Y1158" s="1"/>
      <c r="Z1158" s="1">
        <v>0</v>
      </c>
      <c r="AA1158" s="1">
        <v>0</v>
      </c>
      <c r="AB1158" s="1"/>
      <c r="AC1158" s="1" t="s">
        <v>3200</v>
      </c>
      <c r="AD1158" s="1"/>
      <c r="AE1158" s="1"/>
      <c r="AF1158" s="1"/>
      <c r="AG1158" s="1">
        <v>0</v>
      </c>
      <c r="AH1158" s="1" t="s">
        <v>42</v>
      </c>
    </row>
    <row r="1159" spans="1:34" hidden="1" x14ac:dyDescent="0.25">
      <c r="A1159" s="1" t="s">
        <v>3478</v>
      </c>
      <c r="B1159" s="1" t="s">
        <v>3479</v>
      </c>
      <c r="C1159" s="1" t="s">
        <v>50</v>
      </c>
      <c r="D1159" s="1"/>
      <c r="E1159" s="1" t="s">
        <v>3480</v>
      </c>
      <c r="F1159" s="1" t="s">
        <v>3481</v>
      </c>
      <c r="G1159" s="5" t="s">
        <v>53</v>
      </c>
      <c r="H1159" s="1">
        <v>2022</v>
      </c>
      <c r="I1159" s="1" t="s">
        <v>414</v>
      </c>
      <c r="J1159" s="2" t="s">
        <v>86</v>
      </c>
      <c r="K1159" s="2">
        <v>1</v>
      </c>
      <c r="L1159" s="1">
        <v>1</v>
      </c>
      <c r="M1159" s="1"/>
      <c r="N1159" s="1">
        <v>1</v>
      </c>
      <c r="O1159" s="2">
        <v>1</v>
      </c>
      <c r="P1159" s="1"/>
      <c r="Q1159" s="1">
        <v>0</v>
      </c>
      <c r="R1159" s="2">
        <v>0</v>
      </c>
      <c r="S1159" s="1"/>
      <c r="T1159" s="1">
        <v>0</v>
      </c>
      <c r="U1159" s="2">
        <v>0</v>
      </c>
      <c r="V1159" s="1"/>
      <c r="W1159" s="1">
        <v>1</v>
      </c>
      <c r="X1159" s="2">
        <v>1</v>
      </c>
      <c r="Y1159" s="1"/>
      <c r="Z1159" s="1">
        <v>0</v>
      </c>
      <c r="AA1159" s="1">
        <v>0</v>
      </c>
      <c r="AB1159" s="1"/>
      <c r="AC1159" s="1" t="s">
        <v>3482</v>
      </c>
      <c r="AD1159" s="1"/>
      <c r="AE1159" s="1"/>
      <c r="AF1159" s="1"/>
      <c r="AG1159" s="1" t="s">
        <v>3483</v>
      </c>
      <c r="AH1159" s="1" t="s">
        <v>42</v>
      </c>
    </row>
    <row r="1160" spans="1:34" hidden="1" x14ac:dyDescent="0.25">
      <c r="A1160" s="1" t="s">
        <v>5118</v>
      </c>
      <c r="B1160" s="25" t="s">
        <v>5119</v>
      </c>
      <c r="C1160" s="26" t="s">
        <v>286</v>
      </c>
      <c r="D1160" s="1" t="s">
        <v>5120</v>
      </c>
      <c r="E1160" s="1">
        <v>0</v>
      </c>
      <c r="F1160" s="1" t="s">
        <v>333</v>
      </c>
      <c r="G1160" s="5" t="s">
        <v>53</v>
      </c>
      <c r="H1160" s="1">
        <v>2022</v>
      </c>
      <c r="I1160" s="1" t="s">
        <v>334</v>
      </c>
      <c r="J1160" s="2"/>
      <c r="K1160" s="2">
        <v>1</v>
      </c>
      <c r="L1160" s="1">
        <v>1</v>
      </c>
      <c r="M1160" s="1"/>
      <c r="N1160" s="1">
        <v>1</v>
      </c>
      <c r="O1160" s="2">
        <v>1</v>
      </c>
      <c r="P1160" s="1"/>
      <c r="Q1160" s="1">
        <v>0</v>
      </c>
      <c r="R1160" s="2">
        <v>0</v>
      </c>
      <c r="S1160" s="1"/>
      <c r="T1160" s="1">
        <v>1</v>
      </c>
      <c r="U1160" s="2">
        <v>1</v>
      </c>
      <c r="V1160" s="1"/>
      <c r="W1160" s="1">
        <v>1</v>
      </c>
      <c r="X1160" s="2">
        <v>1</v>
      </c>
      <c r="Y1160" s="1"/>
      <c r="Z1160" s="1">
        <v>0</v>
      </c>
      <c r="AA1160" s="1">
        <v>0</v>
      </c>
      <c r="AB1160" s="1"/>
      <c r="AC1160" s="1" t="s">
        <v>5121</v>
      </c>
      <c r="AD1160" s="1"/>
      <c r="AE1160" s="1"/>
      <c r="AF1160" s="1"/>
      <c r="AG1160" s="1" t="s">
        <v>5122</v>
      </c>
      <c r="AH1160" s="1" t="s">
        <v>42</v>
      </c>
    </row>
    <row r="1161" spans="1:34" hidden="1" x14ac:dyDescent="0.25">
      <c r="A1161" s="1" t="s">
        <v>5474</v>
      </c>
      <c r="B1161" s="1" t="s">
        <v>5475</v>
      </c>
      <c r="C1161" s="1" t="s">
        <v>5476</v>
      </c>
      <c r="D1161" s="1">
        <v>0</v>
      </c>
      <c r="E1161" s="1" t="s">
        <v>5477</v>
      </c>
      <c r="F1161" s="1" t="s">
        <v>5478</v>
      </c>
      <c r="G1161" s="5" t="s">
        <v>53</v>
      </c>
      <c r="H1161" s="1">
        <v>2022</v>
      </c>
      <c r="I1161" s="1" t="s">
        <v>676</v>
      </c>
      <c r="J1161" s="2"/>
      <c r="K1161" s="2">
        <v>1</v>
      </c>
      <c r="L1161" s="1">
        <v>1</v>
      </c>
      <c r="M1161" s="1"/>
      <c r="N1161" s="1">
        <v>0</v>
      </c>
      <c r="O1161" s="2">
        <v>0</v>
      </c>
      <c r="P1161" s="1"/>
      <c r="Q1161" s="1">
        <v>1</v>
      </c>
      <c r="R1161" s="2">
        <v>1</v>
      </c>
      <c r="S1161" s="1"/>
      <c r="T1161" s="1">
        <v>0</v>
      </c>
      <c r="U1161" s="2">
        <v>0</v>
      </c>
      <c r="V1161" s="1"/>
      <c r="W1161" s="1">
        <v>0</v>
      </c>
      <c r="X1161" s="2">
        <v>0</v>
      </c>
      <c r="Y1161" s="1"/>
      <c r="Z1161" s="1">
        <v>0</v>
      </c>
      <c r="AA1161" s="1">
        <v>0</v>
      </c>
      <c r="AB1161" s="1"/>
      <c r="AC1161" s="1" t="s">
        <v>5479</v>
      </c>
      <c r="AD1161" s="1"/>
      <c r="AE1161" s="1"/>
      <c r="AF1161" s="1"/>
      <c r="AG1161" s="1">
        <v>0</v>
      </c>
      <c r="AH1161" s="1" t="s">
        <v>42</v>
      </c>
    </row>
    <row r="1162" spans="1:34" hidden="1" x14ac:dyDescent="0.25">
      <c r="A1162" s="1" t="s">
        <v>6208</v>
      </c>
      <c r="B1162" s="1" t="s">
        <v>6209</v>
      </c>
      <c r="C1162" s="26" t="s">
        <v>6210</v>
      </c>
      <c r="D1162" s="1" t="s">
        <v>6211</v>
      </c>
      <c r="E1162" s="1" t="s">
        <v>6212</v>
      </c>
      <c r="F1162" s="1" t="s">
        <v>6213</v>
      </c>
      <c r="G1162" s="5">
        <v>2021</v>
      </c>
      <c r="H1162" s="1">
        <v>2022</v>
      </c>
      <c r="I1162" s="1" t="s">
        <v>6214</v>
      </c>
      <c r="J1162" s="2"/>
      <c r="K1162" s="2">
        <v>1</v>
      </c>
      <c r="L1162" s="1">
        <v>1</v>
      </c>
      <c r="M1162" s="1"/>
      <c r="N1162" s="1">
        <v>0</v>
      </c>
      <c r="O1162" s="2">
        <v>0</v>
      </c>
      <c r="P1162" s="1"/>
      <c r="Q1162" s="1">
        <v>1</v>
      </c>
      <c r="R1162" s="2">
        <v>1</v>
      </c>
      <c r="S1162" s="1"/>
      <c r="T1162" s="1">
        <v>0</v>
      </c>
      <c r="U1162" s="2">
        <v>0</v>
      </c>
      <c r="V1162" s="1"/>
      <c r="W1162" s="1">
        <v>0</v>
      </c>
      <c r="X1162" s="2">
        <v>0</v>
      </c>
      <c r="Y1162" s="1"/>
      <c r="Z1162" s="1">
        <v>1</v>
      </c>
      <c r="AA1162" s="1">
        <v>1</v>
      </c>
      <c r="AB1162" s="1"/>
      <c r="AC1162" s="1" t="s">
        <v>6215</v>
      </c>
      <c r="AD1162" s="1"/>
      <c r="AE1162" s="1"/>
      <c r="AF1162" s="1"/>
      <c r="AG1162" s="1" t="e">
        <v>#N/A</v>
      </c>
      <c r="AH1162" s="1" t="s">
        <v>42</v>
      </c>
    </row>
    <row r="1163" spans="1:34" hidden="1" x14ac:dyDescent="0.25">
      <c r="A1163" s="1" t="s">
        <v>6529</v>
      </c>
      <c r="B1163" s="1" t="s">
        <v>6530</v>
      </c>
      <c r="C1163" s="21"/>
      <c r="D1163" s="1">
        <v>0</v>
      </c>
      <c r="E1163" s="1" t="s">
        <v>6531</v>
      </c>
      <c r="F1163" s="1" t="s">
        <v>5478</v>
      </c>
      <c r="G1163" s="5">
        <v>2022</v>
      </c>
      <c r="H1163" s="1">
        <v>2022</v>
      </c>
      <c r="I1163" s="1" t="s">
        <v>676</v>
      </c>
      <c r="J1163" s="2"/>
      <c r="K1163" s="2">
        <v>1</v>
      </c>
      <c r="L1163" s="1">
        <v>1</v>
      </c>
      <c r="M1163" s="1"/>
      <c r="N1163" s="1">
        <v>0</v>
      </c>
      <c r="O1163" s="2">
        <v>0</v>
      </c>
      <c r="P1163" s="1"/>
      <c r="Q1163" s="1">
        <v>1</v>
      </c>
      <c r="R1163" s="2">
        <v>1</v>
      </c>
      <c r="S1163" s="1"/>
      <c r="T1163" s="1">
        <v>0</v>
      </c>
      <c r="U1163" s="2">
        <v>0</v>
      </c>
      <c r="V1163" s="1"/>
      <c r="W1163" s="1">
        <v>0</v>
      </c>
      <c r="X1163" s="2">
        <v>0</v>
      </c>
      <c r="Y1163" s="1"/>
      <c r="Z1163" s="1">
        <v>0</v>
      </c>
      <c r="AA1163" s="1">
        <v>0</v>
      </c>
      <c r="AB1163" s="1"/>
      <c r="AC1163" s="1" t="s">
        <v>6532</v>
      </c>
      <c r="AD1163" s="1"/>
      <c r="AE1163" s="1"/>
      <c r="AF1163" s="1"/>
      <c r="AG1163" s="1" t="e">
        <v>#N/A</v>
      </c>
      <c r="AH1163" s="1" t="s">
        <v>42</v>
      </c>
    </row>
    <row r="1164" spans="1:34" hidden="1" x14ac:dyDescent="0.25">
      <c r="A1164" s="1" t="s">
        <v>6533</v>
      </c>
      <c r="B1164" s="1" t="s">
        <v>6534</v>
      </c>
      <c r="C1164" s="21"/>
      <c r="D1164" s="1">
        <v>0</v>
      </c>
      <c r="E1164" s="1" t="s">
        <v>6535</v>
      </c>
      <c r="F1164" s="1" t="s">
        <v>5478</v>
      </c>
      <c r="G1164" s="5">
        <v>2022</v>
      </c>
      <c r="H1164" s="1">
        <v>2022</v>
      </c>
      <c r="I1164" s="1" t="s">
        <v>676</v>
      </c>
      <c r="J1164" s="2"/>
      <c r="K1164" s="2">
        <v>1</v>
      </c>
      <c r="L1164" s="1">
        <v>1</v>
      </c>
      <c r="M1164" s="1"/>
      <c r="N1164" s="1">
        <v>0</v>
      </c>
      <c r="O1164" s="2">
        <v>0</v>
      </c>
      <c r="P1164" s="1"/>
      <c r="Q1164" s="1">
        <v>1</v>
      </c>
      <c r="R1164" s="2">
        <v>1</v>
      </c>
      <c r="S1164" s="1"/>
      <c r="T1164" s="1">
        <v>0</v>
      </c>
      <c r="U1164" s="2">
        <v>0</v>
      </c>
      <c r="V1164" s="1"/>
      <c r="W1164" s="1">
        <v>0</v>
      </c>
      <c r="X1164" s="2">
        <v>0</v>
      </c>
      <c r="Y1164" s="1"/>
      <c r="Z1164" s="1">
        <v>0</v>
      </c>
      <c r="AA1164" s="1">
        <v>0</v>
      </c>
      <c r="AB1164" s="1"/>
      <c r="AC1164" s="1" t="s">
        <v>6536</v>
      </c>
      <c r="AD1164" s="1"/>
      <c r="AE1164" s="1"/>
      <c r="AF1164" s="1"/>
      <c r="AG1164" s="1" t="e">
        <v>#N/A</v>
      </c>
      <c r="AH1164" s="1" t="s">
        <v>42</v>
      </c>
    </row>
    <row r="1165" spans="1:34" hidden="1" x14ac:dyDescent="0.25">
      <c r="A1165" s="1" t="s">
        <v>6537</v>
      </c>
      <c r="B1165" s="1" t="s">
        <v>6538</v>
      </c>
      <c r="C1165" s="21" t="s">
        <v>917</v>
      </c>
      <c r="D1165" s="1">
        <v>0</v>
      </c>
      <c r="E1165" s="1" t="s">
        <v>6539</v>
      </c>
      <c r="F1165" s="1" t="s">
        <v>5478</v>
      </c>
      <c r="G1165" s="5">
        <v>2022</v>
      </c>
      <c r="H1165" s="1">
        <v>2022</v>
      </c>
      <c r="I1165" s="1" t="s">
        <v>676</v>
      </c>
      <c r="J1165" s="2"/>
      <c r="K1165" s="2">
        <v>1</v>
      </c>
      <c r="L1165" s="1">
        <v>1</v>
      </c>
      <c r="M1165" s="1"/>
      <c r="N1165" s="1">
        <v>0</v>
      </c>
      <c r="O1165" s="2">
        <v>0</v>
      </c>
      <c r="P1165" s="1"/>
      <c r="Q1165" s="1">
        <v>1</v>
      </c>
      <c r="R1165" s="2">
        <v>1</v>
      </c>
      <c r="S1165" s="1"/>
      <c r="T1165" s="1">
        <v>0</v>
      </c>
      <c r="U1165" s="2">
        <v>0</v>
      </c>
      <c r="V1165" s="1"/>
      <c r="W1165" s="1">
        <v>0</v>
      </c>
      <c r="X1165" s="2">
        <v>0</v>
      </c>
      <c r="Y1165" s="1"/>
      <c r="Z1165" s="1">
        <v>0</v>
      </c>
      <c r="AA1165" s="1">
        <v>0</v>
      </c>
      <c r="AB1165" s="1"/>
      <c r="AC1165" s="1" t="s">
        <v>6540</v>
      </c>
      <c r="AD1165" s="1"/>
      <c r="AE1165" s="1"/>
      <c r="AF1165" s="1"/>
      <c r="AG1165" s="1" t="e">
        <v>#N/A</v>
      </c>
      <c r="AH1165" s="1" t="s">
        <v>42</v>
      </c>
    </row>
    <row r="1166" spans="1:34" hidden="1" x14ac:dyDescent="0.25">
      <c r="A1166" s="1" t="s">
        <v>6671</v>
      </c>
      <c r="B1166" s="1" t="s">
        <v>6672</v>
      </c>
      <c r="C1166" s="21" t="s">
        <v>6673</v>
      </c>
      <c r="D1166" s="1"/>
      <c r="E1166" s="1" t="s">
        <v>6674</v>
      </c>
      <c r="F1166" s="1" t="s">
        <v>1327</v>
      </c>
      <c r="G1166" s="5" t="s">
        <v>498</v>
      </c>
      <c r="H1166" s="1">
        <v>2022</v>
      </c>
      <c r="I1166" s="1" t="s">
        <v>1319</v>
      </c>
      <c r="J1166" s="2" t="s">
        <v>86</v>
      </c>
      <c r="K1166" s="2">
        <v>1</v>
      </c>
      <c r="L1166" s="1">
        <v>1</v>
      </c>
      <c r="M1166" s="1"/>
      <c r="N1166" s="1">
        <v>1</v>
      </c>
      <c r="O1166" s="2">
        <v>1</v>
      </c>
      <c r="P1166" s="1"/>
      <c r="Q1166" s="1">
        <v>0</v>
      </c>
      <c r="R1166" s="2">
        <v>0</v>
      </c>
      <c r="S1166" s="1"/>
      <c r="T1166" s="1">
        <v>1</v>
      </c>
      <c r="U1166" s="2">
        <v>1</v>
      </c>
      <c r="V1166" s="1"/>
      <c r="W1166" s="1">
        <v>1</v>
      </c>
      <c r="X1166" s="2">
        <v>1</v>
      </c>
      <c r="Y1166" s="1"/>
      <c r="Z1166" s="1">
        <v>0</v>
      </c>
      <c r="AA1166" s="1">
        <v>0</v>
      </c>
      <c r="AB1166" s="1"/>
      <c r="AC1166" s="1" t="s">
        <v>6675</v>
      </c>
      <c r="AD1166" s="1"/>
      <c r="AE1166" s="1"/>
      <c r="AF1166" s="1"/>
      <c r="AG1166" s="1">
        <v>0</v>
      </c>
      <c r="AH1166" s="1" t="s">
        <v>42</v>
      </c>
    </row>
    <row r="1167" spans="1:34" hidden="1" x14ac:dyDescent="0.25">
      <c r="A1167" s="1" t="s">
        <v>5285</v>
      </c>
      <c r="B1167" s="1" t="s">
        <v>5286</v>
      </c>
      <c r="C1167" s="1" t="s">
        <v>77</v>
      </c>
      <c r="D1167" s="1" t="s">
        <v>5287</v>
      </c>
      <c r="E1167" s="1" t="s">
        <v>5288</v>
      </c>
      <c r="F1167" s="1" t="s">
        <v>661</v>
      </c>
      <c r="G1167" s="5" t="s">
        <v>42</v>
      </c>
      <c r="H1167" s="1">
        <v>2007</v>
      </c>
      <c r="I1167" s="1" t="s">
        <v>1220</v>
      </c>
      <c r="J1167" s="2"/>
      <c r="K1167" s="2"/>
      <c r="L1167" s="2"/>
      <c r="M1167" s="2"/>
      <c r="N1167" s="2"/>
      <c r="O1167" s="2" t="s">
        <v>42</v>
      </c>
      <c r="P1167" s="2"/>
      <c r="Q1167" s="2"/>
      <c r="R1167" s="2" t="s">
        <v>42</v>
      </c>
      <c r="S1167" s="2"/>
      <c r="T1167" s="2"/>
      <c r="U1167" s="2" t="s">
        <v>42</v>
      </c>
      <c r="V1167" s="2"/>
      <c r="W1167" s="2"/>
      <c r="X1167" s="2" t="s">
        <v>42</v>
      </c>
      <c r="Y1167" s="2"/>
      <c r="Z1167" s="2">
        <v>1</v>
      </c>
      <c r="AA1167" s="1" t="s">
        <v>42</v>
      </c>
      <c r="AB1167" s="2"/>
      <c r="AC1167" s="1" t="s">
        <v>5289</v>
      </c>
      <c r="AD1167" s="1" t="s">
        <v>88</v>
      </c>
      <c r="AE1167" s="1" t="s">
        <v>670</v>
      </c>
      <c r="AF1167" s="1" t="s">
        <v>42</v>
      </c>
      <c r="AG1167" s="1"/>
      <c r="AH1167" s="1" t="s">
        <v>42</v>
      </c>
    </row>
    <row r="1168" spans="1:34" x14ac:dyDescent="0.25">
      <c r="A1168" t="s">
        <v>2428</v>
      </c>
      <c r="B1168" t="s">
        <v>7044</v>
      </c>
      <c r="C1168" t="s">
        <v>103</v>
      </c>
      <c r="D1168" t="s">
        <v>7050</v>
      </c>
      <c r="E1168" t="s">
        <v>7051</v>
      </c>
      <c r="F1168" t="s">
        <v>2432</v>
      </c>
      <c r="G1168" t="s">
        <v>107</v>
      </c>
      <c r="H1168">
        <v>2014</v>
      </c>
      <c r="I1168" t="s">
        <v>2433</v>
      </c>
      <c r="J1168">
        <v>0</v>
      </c>
      <c r="AC1168" t="s">
        <v>2434</v>
      </c>
      <c r="AD1168" t="s">
        <v>399</v>
      </c>
      <c r="AE1168" t="s">
        <v>1230</v>
      </c>
      <c r="AH1168" t="s">
        <v>7062</v>
      </c>
    </row>
    <row r="1169" spans="1:34" x14ac:dyDescent="0.25">
      <c r="A1169" t="s">
        <v>2770</v>
      </c>
      <c r="B1169" t="s">
        <v>7045</v>
      </c>
      <c r="C1169" t="s">
        <v>103</v>
      </c>
      <c r="E1169">
        <v>11786337</v>
      </c>
      <c r="F1169" t="s">
        <v>297</v>
      </c>
      <c r="G1169" t="s">
        <v>257</v>
      </c>
      <c r="H1169">
        <v>2018</v>
      </c>
      <c r="I1169" t="s">
        <v>298</v>
      </c>
      <c r="J1169" t="s">
        <v>86</v>
      </c>
      <c r="AC1169" t="s">
        <v>2773</v>
      </c>
      <c r="AD1169" t="s">
        <v>88</v>
      </c>
      <c r="AE1169" t="s">
        <v>2774</v>
      </c>
      <c r="AH1169" t="s">
        <v>6842</v>
      </c>
    </row>
    <row r="1170" spans="1:34" x14ac:dyDescent="0.25">
      <c r="A1170" t="s">
        <v>5198</v>
      </c>
      <c r="B1170" t="s">
        <v>5199</v>
      </c>
      <c r="C1170" t="s">
        <v>77</v>
      </c>
      <c r="E1170" t="s">
        <v>7052</v>
      </c>
      <c r="F1170" t="s">
        <v>778</v>
      </c>
      <c r="G1170" t="s">
        <v>324</v>
      </c>
      <c r="H1170">
        <v>2018</v>
      </c>
      <c r="I1170" t="s">
        <v>870</v>
      </c>
      <c r="J1170" t="s">
        <v>86</v>
      </c>
      <c r="AC1170" t="s">
        <v>5201</v>
      </c>
      <c r="AD1170" t="s">
        <v>88</v>
      </c>
      <c r="AE1170" t="s">
        <v>530</v>
      </c>
      <c r="AH1170" t="s">
        <v>7063</v>
      </c>
    </row>
    <row r="1171" spans="1:34" x14ac:dyDescent="0.25">
      <c r="A1171" t="s">
        <v>5202</v>
      </c>
      <c r="B1171" t="s">
        <v>7046</v>
      </c>
      <c r="C1171" t="s">
        <v>77</v>
      </c>
      <c r="D1171">
        <v>1945998</v>
      </c>
      <c r="E1171">
        <v>10976817</v>
      </c>
      <c r="F1171" t="s">
        <v>5206</v>
      </c>
      <c r="G1171" t="s">
        <v>187</v>
      </c>
      <c r="H1171">
        <v>2012</v>
      </c>
      <c r="I1171" t="s">
        <v>1054</v>
      </c>
      <c r="J1171">
        <v>0</v>
      </c>
      <c r="AC1171" t="s">
        <v>5207</v>
      </c>
      <c r="AD1171" t="s">
        <v>88</v>
      </c>
      <c r="AE1171" t="s">
        <v>530</v>
      </c>
      <c r="AH1171" t="s">
        <v>7063</v>
      </c>
    </row>
    <row r="1172" spans="1:34" x14ac:dyDescent="0.25">
      <c r="A1172" t="s">
        <v>4162</v>
      </c>
      <c r="B1172" t="s">
        <v>7047</v>
      </c>
      <c r="C1172" t="s">
        <v>286</v>
      </c>
      <c r="D1172">
        <v>22774017</v>
      </c>
      <c r="E1172">
        <v>25168851</v>
      </c>
      <c r="F1172" t="s">
        <v>688</v>
      </c>
      <c r="G1172" t="s">
        <v>62</v>
      </c>
      <c r="H1172">
        <v>2020</v>
      </c>
      <c r="I1172" t="s">
        <v>170</v>
      </c>
      <c r="J1172">
        <v>0</v>
      </c>
      <c r="AC1172" t="s">
        <v>4164</v>
      </c>
      <c r="AD1172">
        <v>0</v>
      </c>
      <c r="AE1172">
        <v>0</v>
      </c>
      <c r="AH1172" t="s">
        <v>6842</v>
      </c>
    </row>
    <row r="1173" spans="1:34" x14ac:dyDescent="0.25">
      <c r="A1173" t="s">
        <v>4177</v>
      </c>
      <c r="B1173" t="s">
        <v>7048</v>
      </c>
      <c r="C1173" t="s">
        <v>286</v>
      </c>
      <c r="D1173" t="s">
        <v>7053</v>
      </c>
      <c r="E1173">
        <v>26331918</v>
      </c>
      <c r="F1173" t="s">
        <v>3360</v>
      </c>
      <c r="G1173" t="s">
        <v>477</v>
      </c>
      <c r="H1173">
        <v>2020</v>
      </c>
      <c r="I1173" t="s">
        <v>519</v>
      </c>
      <c r="J1173" t="s">
        <v>86</v>
      </c>
      <c r="AC1173" t="s">
        <v>4180</v>
      </c>
      <c r="AD1173">
        <v>0</v>
      </c>
      <c r="AE1173">
        <v>0</v>
      </c>
      <c r="AH1173" t="s">
        <v>6842</v>
      </c>
    </row>
    <row r="1174" spans="1:34" x14ac:dyDescent="0.25">
      <c r="A1174" t="s">
        <v>1755</v>
      </c>
      <c r="B1174" t="s">
        <v>1756</v>
      </c>
      <c r="C1174" t="s">
        <v>50</v>
      </c>
      <c r="D1174" t="s">
        <v>1757</v>
      </c>
      <c r="E1174" t="s">
        <v>1758</v>
      </c>
      <c r="F1174" t="s">
        <v>213</v>
      </c>
      <c r="G1174" t="s">
        <v>107</v>
      </c>
      <c r="H1174">
        <v>2013</v>
      </c>
      <c r="I1174" t="s">
        <v>576</v>
      </c>
      <c r="J1174">
        <v>0</v>
      </c>
      <c r="AC1174" t="s">
        <v>1759</v>
      </c>
      <c r="AD1174" t="s">
        <v>98</v>
      </c>
      <c r="AE1174" t="s">
        <v>1754</v>
      </c>
      <c r="AH1174" t="s">
        <v>4220</v>
      </c>
    </row>
    <row r="1175" spans="1:34" x14ac:dyDescent="0.25">
      <c r="A1175" t="s">
        <v>2293</v>
      </c>
      <c r="B1175" t="s">
        <v>7049</v>
      </c>
      <c r="C1175" t="s">
        <v>77</v>
      </c>
      <c r="D1175" t="s">
        <v>2296</v>
      </c>
      <c r="E1175" t="s">
        <v>2295</v>
      </c>
      <c r="F1175" t="s">
        <v>2297</v>
      </c>
      <c r="G1175" t="s">
        <v>62</v>
      </c>
      <c r="H1175">
        <v>2019</v>
      </c>
      <c r="I1175" t="s">
        <v>870</v>
      </c>
      <c r="J1175" t="s">
        <v>86</v>
      </c>
      <c r="AC1175" t="s">
        <v>2298</v>
      </c>
      <c r="AD1175" t="s">
        <v>127</v>
      </c>
      <c r="AE1175" t="s">
        <v>2194</v>
      </c>
      <c r="AH1175" t="s">
        <v>6842</v>
      </c>
    </row>
  </sheetData>
  <autoFilter ref="A1:AH1167" xr:uid="{3551111B-3E83-4DA5-9660-59C75B4504B4}">
    <filterColumn colId="12">
      <filters>
        <filter val="1"/>
      </filters>
    </filterColumn>
    <sortState xmlns:xlrd2="http://schemas.microsoft.com/office/spreadsheetml/2017/richdata2" ref="A2:AH1167">
      <sortCondition ref="M1:M1167"/>
    </sortState>
  </autoFilter>
  <hyperlinks>
    <hyperlink ref="AC378" r:id="rId1" xr:uid="{3A1A0FF1-C646-4FF4-9A0A-A4F1F293499B}"/>
    <hyperlink ref="AC633" r:id="rId2" xr:uid="{1FE8964C-077E-4DFE-B627-28ACE39B262C}"/>
    <hyperlink ref="AC1156" r:id="rId3" xr:uid="{C7D91C78-DC21-4619-8204-C39E0B118A4E}"/>
  </hyperlinks>
  <pageMargins left="0.7" right="0.7" top="0.75" bottom="0.75" header="0.3" footer="0.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5EEE8-E0C7-40F1-A9DA-21274A3525C4}">
  <sheetPr codeName="Sheet3"/>
  <dimension ref="A1:AH45"/>
  <sheetViews>
    <sheetView topLeftCell="A30" workbookViewId="0">
      <selection activeCell="A45" sqref="A1:XFD1048576"/>
    </sheetView>
  </sheetViews>
  <sheetFormatPr defaultRowHeight="15" x14ac:dyDescent="0.25"/>
  <sheetData>
    <row r="1" spans="1:34" x14ac:dyDescent="0.25">
      <c r="A1" s="1" t="s">
        <v>6801</v>
      </c>
      <c r="B1" s="1" t="s">
        <v>6802</v>
      </c>
      <c r="C1" s="1" t="s">
        <v>77</v>
      </c>
      <c r="D1" s="1" t="s">
        <v>6803</v>
      </c>
      <c r="E1" s="1" t="s">
        <v>6804</v>
      </c>
      <c r="F1" s="1" t="s">
        <v>1219</v>
      </c>
      <c r="G1" s="5">
        <v>2013</v>
      </c>
      <c r="H1" s="1">
        <v>2012</v>
      </c>
      <c r="I1" s="1" t="s">
        <v>72</v>
      </c>
      <c r="J1" s="2"/>
      <c r="K1" s="2"/>
      <c r="L1" s="2"/>
      <c r="M1" s="2">
        <v>1</v>
      </c>
      <c r="N1" s="2"/>
      <c r="O1" s="2"/>
      <c r="P1" s="2">
        <v>1</v>
      </c>
      <c r="Q1" s="2">
        <v>0</v>
      </c>
      <c r="R1" s="2"/>
      <c r="S1" s="2"/>
      <c r="T1" s="2"/>
      <c r="U1" s="2"/>
      <c r="V1" s="2">
        <v>1</v>
      </c>
      <c r="W1" s="2"/>
      <c r="X1" s="2"/>
      <c r="Y1" s="2">
        <v>1</v>
      </c>
      <c r="Z1" s="1"/>
      <c r="AA1" s="1"/>
      <c r="AB1" s="1">
        <v>1</v>
      </c>
      <c r="AC1" s="1" t="s">
        <v>6805</v>
      </c>
      <c r="AD1" s="1" t="s">
        <v>88</v>
      </c>
      <c r="AE1" s="1" t="s">
        <v>408</v>
      </c>
      <c r="AF1" s="1">
        <v>0</v>
      </c>
      <c r="AG1" s="1" t="s">
        <v>6806</v>
      </c>
      <c r="AH1" s="1" t="s">
        <v>6807</v>
      </c>
    </row>
    <row r="2" spans="1:34" x14ac:dyDescent="0.25">
      <c r="A2" s="1" t="s">
        <v>6808</v>
      </c>
      <c r="B2" s="1" t="s">
        <v>6809</v>
      </c>
      <c r="C2" s="1" t="s">
        <v>50</v>
      </c>
      <c r="D2" s="1" t="s">
        <v>6810</v>
      </c>
      <c r="E2" s="1" t="s">
        <v>6811</v>
      </c>
      <c r="F2" s="1" t="s">
        <v>6812</v>
      </c>
      <c r="G2" s="5">
        <v>2001</v>
      </c>
      <c r="H2" s="1">
        <v>2006</v>
      </c>
      <c r="I2" s="1" t="s">
        <v>554</v>
      </c>
      <c r="J2" s="2"/>
      <c r="K2" s="2">
        <v>0</v>
      </c>
      <c r="L2" s="2"/>
      <c r="M2" s="2">
        <v>1</v>
      </c>
      <c r="N2" s="2">
        <v>0</v>
      </c>
      <c r="O2" s="2"/>
      <c r="P2" s="2">
        <v>0</v>
      </c>
      <c r="Q2" s="2">
        <v>0</v>
      </c>
      <c r="R2" s="2"/>
      <c r="S2" s="2">
        <v>1</v>
      </c>
      <c r="T2" s="2">
        <v>0</v>
      </c>
      <c r="U2" s="2"/>
      <c r="V2" s="2">
        <v>0</v>
      </c>
      <c r="W2" s="2">
        <v>0</v>
      </c>
      <c r="X2" s="2"/>
      <c r="Y2" s="2">
        <v>0</v>
      </c>
      <c r="Z2" s="1">
        <v>0</v>
      </c>
      <c r="AA2" s="1"/>
      <c r="AB2" s="1">
        <v>1</v>
      </c>
      <c r="AC2" s="1" t="s">
        <v>6813</v>
      </c>
      <c r="AD2" s="1" t="s">
        <v>98</v>
      </c>
      <c r="AE2" s="1" t="s">
        <v>2271</v>
      </c>
      <c r="AF2" s="1">
        <v>0</v>
      </c>
      <c r="AG2" s="1"/>
      <c r="AH2" s="1" t="s">
        <v>6814</v>
      </c>
    </row>
    <row r="3" spans="1:34" x14ac:dyDescent="0.25">
      <c r="A3" s="1" t="s">
        <v>6815</v>
      </c>
      <c r="B3" s="1" t="s">
        <v>6816</v>
      </c>
      <c r="C3" s="1" t="s">
        <v>77</v>
      </c>
      <c r="D3" s="1" t="s">
        <v>6817</v>
      </c>
      <c r="E3" s="1" t="s">
        <v>6818</v>
      </c>
      <c r="F3" s="1" t="s">
        <v>6819</v>
      </c>
      <c r="G3" s="5">
        <v>2007</v>
      </c>
      <c r="H3" s="1">
        <v>2008</v>
      </c>
      <c r="I3" s="1" t="s">
        <v>713</v>
      </c>
      <c r="J3" s="2"/>
      <c r="K3" s="2"/>
      <c r="L3" s="2"/>
      <c r="M3" s="2">
        <v>1</v>
      </c>
      <c r="N3" s="2"/>
      <c r="O3" s="2"/>
      <c r="P3" s="2">
        <v>1</v>
      </c>
      <c r="Q3" s="2"/>
      <c r="R3" s="2"/>
      <c r="S3" s="2">
        <v>0</v>
      </c>
      <c r="T3" s="2"/>
      <c r="U3" s="2"/>
      <c r="V3" s="2">
        <v>1</v>
      </c>
      <c r="W3" s="2"/>
      <c r="X3" s="2"/>
      <c r="Y3" s="2">
        <v>1</v>
      </c>
      <c r="Z3" s="1"/>
      <c r="AA3" s="1"/>
      <c r="AB3" s="1">
        <v>1</v>
      </c>
      <c r="AC3" s="1" t="s">
        <v>6820</v>
      </c>
      <c r="AD3" s="1" t="s">
        <v>88</v>
      </c>
      <c r="AE3" s="1" t="s">
        <v>6821</v>
      </c>
      <c r="AF3" s="1">
        <v>2.0390000000000001</v>
      </c>
      <c r="AG3" s="1" t="s">
        <v>557</v>
      </c>
      <c r="AH3" s="1" t="s">
        <v>6822</v>
      </c>
    </row>
    <row r="4" spans="1:34" x14ac:dyDescent="0.25">
      <c r="A4" s="1" t="s">
        <v>6823</v>
      </c>
      <c r="B4" s="1" t="s">
        <v>6824</v>
      </c>
      <c r="C4" s="1" t="s">
        <v>77</v>
      </c>
      <c r="D4" s="1" t="s">
        <v>6825</v>
      </c>
      <c r="E4" s="1" t="s">
        <v>6826</v>
      </c>
      <c r="F4" s="1" t="s">
        <v>1162</v>
      </c>
      <c r="G4" s="5">
        <v>2008</v>
      </c>
      <c r="H4" s="1">
        <v>2014</v>
      </c>
      <c r="I4" s="1" t="s">
        <v>170</v>
      </c>
      <c r="J4" s="2" t="s">
        <v>86</v>
      </c>
      <c r="K4" s="2">
        <v>0</v>
      </c>
      <c r="L4" s="2"/>
      <c r="M4" s="2">
        <v>1</v>
      </c>
      <c r="N4" s="2">
        <v>0</v>
      </c>
      <c r="O4" s="2"/>
      <c r="P4" s="2">
        <v>1</v>
      </c>
      <c r="Q4" s="2">
        <v>0</v>
      </c>
      <c r="R4" s="2"/>
      <c r="S4" s="2">
        <v>0</v>
      </c>
      <c r="T4" s="2">
        <v>0</v>
      </c>
      <c r="U4" s="2"/>
      <c r="V4" s="2">
        <v>1</v>
      </c>
      <c r="W4" s="2">
        <v>0</v>
      </c>
      <c r="X4" s="2"/>
      <c r="Y4" s="2">
        <v>1</v>
      </c>
      <c r="Z4" s="1"/>
      <c r="AA4" s="1"/>
      <c r="AB4" s="1"/>
      <c r="AC4" s="1" t="s">
        <v>6827</v>
      </c>
      <c r="AD4" s="1" t="s">
        <v>88</v>
      </c>
      <c r="AE4" s="1" t="s">
        <v>6828</v>
      </c>
      <c r="AF4" s="1">
        <v>2.419</v>
      </c>
      <c r="AG4" s="1"/>
      <c r="AH4" s="1" t="s">
        <v>6829</v>
      </c>
    </row>
    <row r="5" spans="1:34" x14ac:dyDescent="0.25">
      <c r="A5" s="1" t="s">
        <v>6830</v>
      </c>
      <c r="B5" s="1" t="s">
        <v>6831</v>
      </c>
      <c r="C5" s="1" t="s">
        <v>50</v>
      </c>
      <c r="D5" s="1" t="s">
        <v>6832</v>
      </c>
      <c r="E5" s="1" t="s">
        <v>6833</v>
      </c>
      <c r="F5" s="1" t="s">
        <v>6834</v>
      </c>
      <c r="G5" s="5">
        <v>2016</v>
      </c>
      <c r="H5" s="1">
        <v>2015</v>
      </c>
      <c r="I5" s="1" t="s">
        <v>206</v>
      </c>
      <c r="J5" s="2"/>
      <c r="K5" s="2">
        <v>0</v>
      </c>
      <c r="L5" s="2"/>
      <c r="M5" s="2">
        <v>1</v>
      </c>
      <c r="N5" s="2">
        <v>0</v>
      </c>
      <c r="O5" s="2"/>
      <c r="P5" s="2">
        <v>0</v>
      </c>
      <c r="Q5" s="2">
        <v>0</v>
      </c>
      <c r="R5" s="2"/>
      <c r="S5" s="2">
        <v>1</v>
      </c>
      <c r="T5" s="2">
        <v>0</v>
      </c>
      <c r="U5" s="2"/>
      <c r="V5" s="2">
        <v>0</v>
      </c>
      <c r="W5" s="2">
        <v>0</v>
      </c>
      <c r="X5" s="2"/>
      <c r="Y5" s="2">
        <v>0</v>
      </c>
      <c r="Z5" s="1">
        <v>0</v>
      </c>
      <c r="AA5" s="1"/>
      <c r="AB5" s="1">
        <v>1</v>
      </c>
      <c r="AC5" s="1" t="s">
        <v>6835</v>
      </c>
      <c r="AD5" s="1" t="s">
        <v>45</v>
      </c>
      <c r="AE5" s="1" t="s">
        <v>812</v>
      </c>
      <c r="AF5" s="1">
        <v>1.9570000000000001</v>
      </c>
      <c r="AG5" s="1" t="s">
        <v>191</v>
      </c>
      <c r="AH5" s="1" t="s">
        <v>6836</v>
      </c>
    </row>
    <row r="6" spans="1:34" x14ac:dyDescent="0.25">
      <c r="A6" s="1" t="s">
        <v>6837</v>
      </c>
      <c r="B6" s="1" t="s">
        <v>6838</v>
      </c>
      <c r="C6" s="1" t="s">
        <v>103</v>
      </c>
      <c r="D6" s="1" t="s">
        <v>6839</v>
      </c>
      <c r="E6" s="1" t="s">
        <v>6839</v>
      </c>
      <c r="F6" s="1" t="s">
        <v>6840</v>
      </c>
      <c r="G6" s="5">
        <v>2016</v>
      </c>
      <c r="H6" s="1">
        <v>2015</v>
      </c>
      <c r="I6" s="1" t="s">
        <v>267</v>
      </c>
      <c r="J6" s="2" t="s">
        <v>86</v>
      </c>
      <c r="K6" s="2">
        <v>0</v>
      </c>
      <c r="L6" s="2"/>
      <c r="M6" s="2">
        <v>1</v>
      </c>
      <c r="N6" s="2">
        <v>0</v>
      </c>
      <c r="O6" s="2"/>
      <c r="P6" s="2">
        <v>1</v>
      </c>
      <c r="Q6" s="2">
        <v>0</v>
      </c>
      <c r="R6" s="2"/>
      <c r="S6" s="2">
        <v>0</v>
      </c>
      <c r="T6" s="2">
        <v>0</v>
      </c>
      <c r="U6" s="2"/>
      <c r="V6" s="2">
        <v>1</v>
      </c>
      <c r="W6" s="2">
        <v>0</v>
      </c>
      <c r="X6" s="2"/>
      <c r="Y6" s="2">
        <v>1</v>
      </c>
      <c r="Z6" s="1">
        <v>0</v>
      </c>
      <c r="AA6" s="1"/>
      <c r="AB6" s="1"/>
      <c r="AC6" s="1" t="s">
        <v>6841</v>
      </c>
      <c r="AD6" s="1" t="s">
        <v>88</v>
      </c>
      <c r="AE6" s="1" t="s">
        <v>670</v>
      </c>
      <c r="AF6" s="1" t="e">
        <v>#N/A</v>
      </c>
      <c r="AG6" s="1"/>
      <c r="AH6" s="1" t="s">
        <v>6842</v>
      </c>
    </row>
    <row r="7" spans="1:34" x14ac:dyDescent="0.25">
      <c r="A7" s="1" t="s">
        <v>6843</v>
      </c>
      <c r="B7" s="1" t="s">
        <v>6844</v>
      </c>
      <c r="C7" s="1" t="s">
        <v>103</v>
      </c>
      <c r="D7" s="1" t="s">
        <v>6845</v>
      </c>
      <c r="E7" s="1" t="s">
        <v>6845</v>
      </c>
      <c r="F7" s="1" t="s">
        <v>6840</v>
      </c>
      <c r="G7" s="5">
        <v>2016</v>
      </c>
      <c r="H7" s="1">
        <v>2016</v>
      </c>
      <c r="I7" s="1" t="s">
        <v>590</v>
      </c>
      <c r="J7" s="2" t="s">
        <v>86</v>
      </c>
      <c r="K7" s="2"/>
      <c r="L7" s="2"/>
      <c r="M7" s="2">
        <v>1</v>
      </c>
      <c r="N7" s="2"/>
      <c r="O7" s="2"/>
      <c r="P7" s="2">
        <v>1</v>
      </c>
      <c r="Q7" s="2">
        <v>0</v>
      </c>
      <c r="R7" s="2"/>
      <c r="S7" s="2"/>
      <c r="T7" s="2"/>
      <c r="U7" s="2"/>
      <c r="V7" s="2">
        <v>1</v>
      </c>
      <c r="W7" s="2"/>
      <c r="X7" s="2"/>
      <c r="Y7" s="2">
        <v>1</v>
      </c>
      <c r="Z7" s="1">
        <v>0</v>
      </c>
      <c r="AA7" s="1"/>
      <c r="AB7" s="1"/>
      <c r="AC7" s="1" t="s">
        <v>6846</v>
      </c>
      <c r="AD7" s="1" t="s">
        <v>88</v>
      </c>
      <c r="AE7" s="1" t="s">
        <v>881</v>
      </c>
      <c r="AF7" s="1">
        <v>0</v>
      </c>
      <c r="AG7" s="1"/>
      <c r="AH7" s="1" t="e">
        <v>#N/A</v>
      </c>
    </row>
    <row r="8" spans="1:34" x14ac:dyDescent="0.25">
      <c r="A8" s="1" t="s">
        <v>6847</v>
      </c>
      <c r="B8" s="1" t="s">
        <v>6848</v>
      </c>
      <c r="C8" s="1" t="s">
        <v>103</v>
      </c>
      <c r="D8" s="1" t="s">
        <v>6849</v>
      </c>
      <c r="E8" s="1" t="s">
        <v>6850</v>
      </c>
      <c r="F8" s="1" t="s">
        <v>115</v>
      </c>
      <c r="G8" s="5">
        <v>2016</v>
      </c>
      <c r="H8" s="1">
        <v>2016</v>
      </c>
      <c r="I8" s="1" t="s">
        <v>237</v>
      </c>
      <c r="J8" s="2" t="s">
        <v>86</v>
      </c>
      <c r="K8" s="2">
        <v>0</v>
      </c>
      <c r="L8" s="2"/>
      <c r="M8" s="2">
        <v>1</v>
      </c>
      <c r="N8" s="2">
        <v>0</v>
      </c>
      <c r="O8" s="2"/>
      <c r="P8" s="2">
        <v>1</v>
      </c>
      <c r="Q8" s="2">
        <v>0</v>
      </c>
      <c r="R8" s="2"/>
      <c r="S8" s="2">
        <v>0</v>
      </c>
      <c r="T8" s="2">
        <v>0</v>
      </c>
      <c r="U8" s="2"/>
      <c r="V8" s="2">
        <v>0</v>
      </c>
      <c r="W8" s="2">
        <v>0</v>
      </c>
      <c r="X8" s="2"/>
      <c r="Y8" s="2">
        <v>0</v>
      </c>
      <c r="Z8" s="1" t="s">
        <v>42</v>
      </c>
      <c r="AA8" s="1"/>
      <c r="AB8" s="1"/>
      <c r="AC8" s="1" t="s">
        <v>6851</v>
      </c>
      <c r="AD8" s="1" t="s">
        <v>239</v>
      </c>
      <c r="AE8" s="1" t="s">
        <v>240</v>
      </c>
      <c r="AF8" s="1">
        <v>0</v>
      </c>
      <c r="AG8" s="1" t="s">
        <v>261</v>
      </c>
      <c r="AH8" s="1" t="s">
        <v>6852</v>
      </c>
    </row>
    <row r="9" spans="1:34" x14ac:dyDescent="0.25">
      <c r="A9" s="1" t="s">
        <v>6853</v>
      </c>
      <c r="B9" s="1" t="s">
        <v>6854</v>
      </c>
      <c r="C9" s="1" t="s">
        <v>103</v>
      </c>
      <c r="D9" s="1" t="s">
        <v>6855</v>
      </c>
      <c r="E9" s="1" t="s">
        <v>6855</v>
      </c>
      <c r="F9" s="1" t="s">
        <v>6840</v>
      </c>
      <c r="G9" s="5">
        <v>2016</v>
      </c>
      <c r="H9" s="1">
        <v>2017</v>
      </c>
      <c r="I9" s="1" t="s">
        <v>590</v>
      </c>
      <c r="J9" s="2" t="s">
        <v>86</v>
      </c>
      <c r="K9" s="2">
        <v>0</v>
      </c>
      <c r="L9" s="2"/>
      <c r="M9" s="2">
        <v>1</v>
      </c>
      <c r="N9" s="2">
        <v>0</v>
      </c>
      <c r="O9" s="2"/>
      <c r="P9" s="2">
        <v>1</v>
      </c>
      <c r="Q9" s="2">
        <v>0</v>
      </c>
      <c r="R9" s="2"/>
      <c r="S9" s="2">
        <v>0</v>
      </c>
      <c r="T9" s="2">
        <v>0</v>
      </c>
      <c r="U9" s="2"/>
      <c r="V9" s="2">
        <v>1</v>
      </c>
      <c r="W9" s="2">
        <v>0</v>
      </c>
      <c r="X9" s="2"/>
      <c r="Y9" s="2">
        <v>1</v>
      </c>
      <c r="Z9" s="1" t="s">
        <v>42</v>
      </c>
      <c r="AA9" s="1"/>
      <c r="AB9" s="1"/>
      <c r="AC9" s="1" t="s">
        <v>6856</v>
      </c>
      <c r="AD9" s="1" t="s">
        <v>399</v>
      </c>
      <c r="AE9" s="1" t="s">
        <v>431</v>
      </c>
      <c r="AF9" s="1">
        <v>0</v>
      </c>
      <c r="AG9" s="1"/>
      <c r="AH9" s="1" t="s">
        <v>6852</v>
      </c>
    </row>
    <row r="10" spans="1:34" x14ac:dyDescent="0.25">
      <c r="A10" s="1" t="s">
        <v>6857</v>
      </c>
      <c r="B10" s="1" t="s">
        <v>6858</v>
      </c>
      <c r="C10" s="1" t="s">
        <v>103</v>
      </c>
      <c r="D10" s="1" t="s">
        <v>6859</v>
      </c>
      <c r="E10" s="1">
        <v>0</v>
      </c>
      <c r="F10" s="1" t="s">
        <v>6840</v>
      </c>
      <c r="G10" s="5">
        <v>2017</v>
      </c>
      <c r="H10" s="1">
        <v>2017</v>
      </c>
      <c r="I10" s="1" t="s">
        <v>590</v>
      </c>
      <c r="J10" s="2" t="s">
        <v>86</v>
      </c>
      <c r="K10" s="2">
        <v>0</v>
      </c>
      <c r="L10" s="2"/>
      <c r="M10" s="2">
        <v>1</v>
      </c>
      <c r="N10" s="2">
        <v>0</v>
      </c>
      <c r="O10" s="2"/>
      <c r="P10" s="2">
        <v>1</v>
      </c>
      <c r="Q10" s="2">
        <v>0</v>
      </c>
      <c r="R10" s="2"/>
      <c r="S10" s="2">
        <v>0</v>
      </c>
      <c r="T10" s="2">
        <v>0</v>
      </c>
      <c r="U10" s="2"/>
      <c r="V10" s="2">
        <v>1</v>
      </c>
      <c r="W10" s="2">
        <v>0</v>
      </c>
      <c r="X10" s="2"/>
      <c r="Y10" s="2">
        <v>1</v>
      </c>
      <c r="Z10" s="1" t="s">
        <v>42</v>
      </c>
      <c r="AA10" s="1"/>
      <c r="AB10" s="1"/>
      <c r="AC10" s="1" t="s">
        <v>6860</v>
      </c>
      <c r="AD10" s="1" t="s">
        <v>88</v>
      </c>
      <c r="AE10" s="1" t="s">
        <v>6861</v>
      </c>
      <c r="AF10" s="1" t="e">
        <v>#N/A</v>
      </c>
      <c r="AG10" s="1"/>
      <c r="AH10" s="1" t="s">
        <v>6842</v>
      </c>
    </row>
    <row r="11" spans="1:34" x14ac:dyDescent="0.25">
      <c r="A11" s="1" t="s">
        <v>6862</v>
      </c>
      <c r="B11" s="1" t="s">
        <v>6863</v>
      </c>
      <c r="C11" s="1" t="s">
        <v>77</v>
      </c>
      <c r="D11" s="1" t="s">
        <v>6864</v>
      </c>
      <c r="E11" s="1" t="s">
        <v>6864</v>
      </c>
      <c r="F11" s="1" t="s">
        <v>1674</v>
      </c>
      <c r="G11" s="5">
        <v>2016</v>
      </c>
      <c r="H11" s="1">
        <v>2017</v>
      </c>
      <c r="I11" s="1" t="s">
        <v>170</v>
      </c>
      <c r="J11" s="2" t="s">
        <v>86</v>
      </c>
      <c r="K11" s="2"/>
      <c r="L11" s="2"/>
      <c r="M11" s="2">
        <v>1</v>
      </c>
      <c r="N11" s="2"/>
      <c r="O11" s="2"/>
      <c r="P11" s="2">
        <v>1</v>
      </c>
      <c r="Q11" s="2">
        <v>0</v>
      </c>
      <c r="R11" s="2"/>
      <c r="S11" s="2"/>
      <c r="T11" s="2"/>
      <c r="U11" s="2"/>
      <c r="V11" s="2">
        <v>1</v>
      </c>
      <c r="W11" s="2"/>
      <c r="X11" s="2"/>
      <c r="Y11" s="2">
        <v>1</v>
      </c>
      <c r="Z11" s="1" t="s">
        <v>42</v>
      </c>
      <c r="AA11" s="1"/>
      <c r="AB11" s="1"/>
      <c r="AC11" s="1" t="s">
        <v>6865</v>
      </c>
      <c r="AD11" s="1" t="s">
        <v>88</v>
      </c>
      <c r="AE11" s="1" t="s">
        <v>431</v>
      </c>
      <c r="AF11" s="1">
        <v>1.7070000000000001</v>
      </c>
      <c r="AG11" s="1" t="s">
        <v>2865</v>
      </c>
      <c r="AH11" s="1" t="s">
        <v>6866</v>
      </c>
    </row>
    <row r="12" spans="1:34" x14ac:dyDescent="0.25">
      <c r="A12" s="1" t="s">
        <v>6867</v>
      </c>
      <c r="B12" s="1" t="s">
        <v>6868</v>
      </c>
      <c r="C12" s="1" t="s">
        <v>103</v>
      </c>
      <c r="D12" s="1" t="s">
        <v>6869</v>
      </c>
      <c r="E12" s="1" t="s">
        <v>6869</v>
      </c>
      <c r="F12" s="1" t="s">
        <v>236</v>
      </c>
      <c r="G12" s="5">
        <v>2018</v>
      </c>
      <c r="H12" s="1">
        <v>2018</v>
      </c>
      <c r="I12" s="1" t="s">
        <v>505</v>
      </c>
      <c r="J12" s="2" t="s">
        <v>86</v>
      </c>
      <c r="K12" s="2">
        <v>0</v>
      </c>
      <c r="L12" s="2"/>
      <c r="M12" s="2">
        <v>1</v>
      </c>
      <c r="N12" s="2">
        <v>0</v>
      </c>
      <c r="O12" s="2"/>
      <c r="P12" s="2">
        <v>1</v>
      </c>
      <c r="Q12" s="2">
        <v>0</v>
      </c>
      <c r="R12" s="2"/>
      <c r="S12" s="2" t="s">
        <v>42</v>
      </c>
      <c r="T12" s="2">
        <v>0</v>
      </c>
      <c r="U12" s="2"/>
      <c r="V12" s="2" t="s">
        <v>42</v>
      </c>
      <c r="W12" s="2">
        <v>0</v>
      </c>
      <c r="X12" s="2"/>
      <c r="Y12" s="2" t="s">
        <v>42</v>
      </c>
      <c r="Z12" s="1" t="s">
        <v>42</v>
      </c>
      <c r="AA12" s="1"/>
      <c r="AB12" s="1"/>
      <c r="AC12" s="1" t="s">
        <v>6870</v>
      </c>
      <c r="AD12" s="1" t="s">
        <v>239</v>
      </c>
      <c r="AE12" s="1" t="s">
        <v>5926</v>
      </c>
      <c r="AF12" s="1">
        <v>2.6019999999999999</v>
      </c>
      <c r="AG12" s="1" t="s">
        <v>301</v>
      </c>
      <c r="AH12" s="1" t="s">
        <v>6871</v>
      </c>
    </row>
    <row r="13" spans="1:34" x14ac:dyDescent="0.25">
      <c r="A13" s="1" t="s">
        <v>6872</v>
      </c>
      <c r="B13" s="1" t="s">
        <v>6873</v>
      </c>
      <c r="C13" s="1" t="s">
        <v>103</v>
      </c>
      <c r="D13" s="1" t="s">
        <v>6874</v>
      </c>
      <c r="E13" s="1" t="s">
        <v>6874</v>
      </c>
      <c r="F13" s="1" t="s">
        <v>2390</v>
      </c>
      <c r="G13" s="5">
        <v>2018</v>
      </c>
      <c r="H13" s="1">
        <v>2018</v>
      </c>
      <c r="I13" s="1" t="s">
        <v>298</v>
      </c>
      <c r="J13" s="2" t="s">
        <v>86</v>
      </c>
      <c r="K13" s="1"/>
      <c r="L13" s="1"/>
      <c r="M13" s="2">
        <v>1</v>
      </c>
      <c r="N13" s="2"/>
      <c r="O13" s="2"/>
      <c r="P13" s="2">
        <v>1</v>
      </c>
      <c r="Q13" s="2"/>
      <c r="R13" s="2"/>
      <c r="S13" s="2" t="s">
        <v>42</v>
      </c>
      <c r="T13" s="2"/>
      <c r="U13" s="2"/>
      <c r="V13" s="2">
        <v>1</v>
      </c>
      <c r="W13" s="2"/>
      <c r="X13" s="2"/>
      <c r="Y13" s="2"/>
      <c r="Z13" s="1" t="s">
        <v>42</v>
      </c>
      <c r="AA13" s="1"/>
      <c r="AB13" s="1"/>
      <c r="AC13" s="1" t="s">
        <v>6875</v>
      </c>
      <c r="AD13" s="1" t="s">
        <v>239</v>
      </c>
      <c r="AE13" s="1" t="s">
        <v>6876</v>
      </c>
      <c r="AF13" s="1">
        <v>2.2629999999999999</v>
      </c>
      <c r="AG13" s="1" t="s">
        <v>301</v>
      </c>
      <c r="AH13" s="1" t="s">
        <v>6852</v>
      </c>
    </row>
    <row r="14" spans="1:34" x14ac:dyDescent="0.25">
      <c r="A14" s="1" t="s">
        <v>6877</v>
      </c>
      <c r="B14" s="1" t="s">
        <v>6878</v>
      </c>
      <c r="C14" s="1" t="s">
        <v>103</v>
      </c>
      <c r="D14" s="1" t="s">
        <v>6879</v>
      </c>
      <c r="E14" s="1" t="s">
        <v>6879</v>
      </c>
      <c r="F14" s="1" t="s">
        <v>115</v>
      </c>
      <c r="G14" s="5">
        <v>2018</v>
      </c>
      <c r="H14" s="1">
        <v>2018</v>
      </c>
      <c r="I14" s="1" t="s">
        <v>237</v>
      </c>
      <c r="J14" s="2" t="s">
        <v>86</v>
      </c>
      <c r="K14" s="2"/>
      <c r="L14" s="2"/>
      <c r="M14" s="2">
        <v>1</v>
      </c>
      <c r="N14" s="2"/>
      <c r="O14" s="2"/>
      <c r="P14" s="2">
        <v>1</v>
      </c>
      <c r="Q14" s="2" t="s">
        <v>42</v>
      </c>
      <c r="R14" s="2"/>
      <c r="S14" s="2"/>
      <c r="T14" s="2"/>
      <c r="U14" s="2"/>
      <c r="V14" s="2">
        <v>1</v>
      </c>
      <c r="W14" s="2" t="s">
        <v>42</v>
      </c>
      <c r="X14" s="2"/>
      <c r="Y14" s="2"/>
      <c r="Z14" s="1" t="s">
        <v>42</v>
      </c>
      <c r="AA14" s="1"/>
      <c r="AB14" s="1"/>
      <c r="AC14" s="1" t="s">
        <v>6880</v>
      </c>
      <c r="AD14" s="1" t="s">
        <v>88</v>
      </c>
      <c r="AE14" s="1" t="s">
        <v>881</v>
      </c>
      <c r="AF14" s="1">
        <v>0</v>
      </c>
      <c r="AG14" s="1" t="s">
        <v>301</v>
      </c>
      <c r="AH14" s="1" t="e">
        <v>#N/A</v>
      </c>
    </row>
    <row r="15" spans="1:34" x14ac:dyDescent="0.25">
      <c r="A15" s="1" t="s">
        <v>6881</v>
      </c>
      <c r="B15" s="1" t="s">
        <v>6882</v>
      </c>
      <c r="C15" s="1" t="s">
        <v>103</v>
      </c>
      <c r="D15" s="1" t="s">
        <v>6883</v>
      </c>
      <c r="E15" s="1" t="s">
        <v>6883</v>
      </c>
      <c r="F15" s="1" t="s">
        <v>115</v>
      </c>
      <c r="G15" s="5">
        <v>2018</v>
      </c>
      <c r="H15" s="1">
        <v>2018</v>
      </c>
      <c r="I15" s="1" t="s">
        <v>237</v>
      </c>
      <c r="J15" s="2" t="s">
        <v>86</v>
      </c>
      <c r="K15" s="2"/>
      <c r="L15" s="2"/>
      <c r="M15" s="2">
        <v>1</v>
      </c>
      <c r="N15" s="2"/>
      <c r="O15" s="2"/>
      <c r="P15" s="2">
        <v>1</v>
      </c>
      <c r="Q15" s="2"/>
      <c r="R15" s="2"/>
      <c r="S15" s="2" t="s">
        <v>42</v>
      </c>
      <c r="T15" s="2"/>
      <c r="U15" s="2"/>
      <c r="V15" s="2">
        <v>1</v>
      </c>
      <c r="W15" s="2"/>
      <c r="X15" s="2"/>
      <c r="Y15" s="2"/>
      <c r="Z15" s="1" t="s">
        <v>42</v>
      </c>
      <c r="AA15" s="1"/>
      <c r="AB15" s="1"/>
      <c r="AC15" s="1" t="s">
        <v>6884</v>
      </c>
      <c r="AD15" s="1" t="s">
        <v>88</v>
      </c>
      <c r="AE15" s="1" t="s">
        <v>431</v>
      </c>
      <c r="AF15" s="1">
        <v>0</v>
      </c>
      <c r="AG15" s="1" t="s">
        <v>301</v>
      </c>
      <c r="AH15" s="1" t="s">
        <v>6852</v>
      </c>
    </row>
    <row r="16" spans="1:34" x14ac:dyDescent="0.25">
      <c r="A16" s="1" t="s">
        <v>6885</v>
      </c>
      <c r="B16" s="1" t="s">
        <v>6886</v>
      </c>
      <c r="C16" s="1" t="s">
        <v>103</v>
      </c>
      <c r="D16" s="1" t="s">
        <v>6887</v>
      </c>
      <c r="E16" s="1" t="s">
        <v>6887</v>
      </c>
      <c r="F16" s="1" t="s">
        <v>4039</v>
      </c>
      <c r="G16" s="5">
        <v>2018</v>
      </c>
      <c r="H16" s="1">
        <v>2018</v>
      </c>
      <c r="I16" s="1" t="s">
        <v>315</v>
      </c>
      <c r="J16" s="2" t="s">
        <v>86</v>
      </c>
      <c r="K16" s="2">
        <v>0</v>
      </c>
      <c r="L16" s="2"/>
      <c r="M16" s="2">
        <v>1</v>
      </c>
      <c r="N16" s="2">
        <v>0</v>
      </c>
      <c r="O16" s="2"/>
      <c r="P16" s="2">
        <v>1</v>
      </c>
      <c r="Q16" s="2">
        <v>0</v>
      </c>
      <c r="R16" s="2"/>
      <c r="S16" s="2" t="s">
        <v>42</v>
      </c>
      <c r="T16" s="2">
        <v>0</v>
      </c>
      <c r="U16" s="2"/>
      <c r="V16" s="2">
        <v>1</v>
      </c>
      <c r="W16" s="2">
        <v>0</v>
      </c>
      <c r="X16" s="2"/>
      <c r="Y16" s="2" t="s">
        <v>42</v>
      </c>
      <c r="Z16" s="1" t="s">
        <v>42</v>
      </c>
      <c r="AA16" s="1"/>
      <c r="AB16" s="1"/>
      <c r="AC16" s="1" t="s">
        <v>6888</v>
      </c>
      <c r="AD16" s="1" t="s">
        <v>88</v>
      </c>
      <c r="AE16" s="1" t="s">
        <v>431</v>
      </c>
      <c r="AF16" s="1">
        <v>0</v>
      </c>
      <c r="AG16" s="1" t="s">
        <v>301</v>
      </c>
      <c r="AH16" s="1" t="s">
        <v>6852</v>
      </c>
    </row>
    <row r="17" spans="1:34" x14ac:dyDescent="0.25">
      <c r="A17" s="1" t="s">
        <v>6889</v>
      </c>
      <c r="B17" s="1" t="s">
        <v>6890</v>
      </c>
      <c r="C17" s="1" t="s">
        <v>103</v>
      </c>
      <c r="D17" s="1" t="s">
        <v>6891</v>
      </c>
      <c r="E17" s="1" t="s">
        <v>6891</v>
      </c>
      <c r="F17" s="1" t="s">
        <v>2390</v>
      </c>
      <c r="G17" s="5">
        <v>2018</v>
      </c>
      <c r="H17" s="1">
        <v>2018</v>
      </c>
      <c r="I17" s="1" t="s">
        <v>298</v>
      </c>
      <c r="J17" s="2" t="s">
        <v>86</v>
      </c>
      <c r="K17" s="2">
        <v>0</v>
      </c>
      <c r="L17" s="2"/>
      <c r="M17" s="2">
        <v>1</v>
      </c>
      <c r="N17" s="2">
        <v>0</v>
      </c>
      <c r="O17" s="2"/>
      <c r="P17" s="2">
        <v>1</v>
      </c>
      <c r="Q17" s="2">
        <v>0</v>
      </c>
      <c r="R17" s="2"/>
      <c r="S17" s="2" t="s">
        <v>42</v>
      </c>
      <c r="T17" s="2">
        <v>0</v>
      </c>
      <c r="U17" s="2"/>
      <c r="V17" s="2">
        <v>1</v>
      </c>
      <c r="W17" s="2">
        <v>0</v>
      </c>
      <c r="X17" s="2"/>
      <c r="Y17" s="2" t="s">
        <v>42</v>
      </c>
      <c r="Z17" s="1" t="s">
        <v>42</v>
      </c>
      <c r="AA17" s="1"/>
      <c r="AB17" s="1"/>
      <c r="AC17" s="1" t="s">
        <v>6892</v>
      </c>
      <c r="AD17" s="1" t="s">
        <v>88</v>
      </c>
      <c r="AE17" s="1" t="s">
        <v>881</v>
      </c>
      <c r="AF17" s="1">
        <v>0</v>
      </c>
      <c r="AG17" s="1" t="s">
        <v>301</v>
      </c>
      <c r="AH17" s="1" t="s">
        <v>6852</v>
      </c>
    </row>
    <row r="18" spans="1:34" x14ac:dyDescent="0.25">
      <c r="A18" s="1" t="s">
        <v>6893</v>
      </c>
      <c r="B18" s="1" t="s">
        <v>6894</v>
      </c>
      <c r="C18" s="1" t="s">
        <v>103</v>
      </c>
      <c r="D18" s="1" t="s">
        <v>6895</v>
      </c>
      <c r="E18" s="1" t="s">
        <v>6895</v>
      </c>
      <c r="F18" s="1" t="s">
        <v>2390</v>
      </c>
      <c r="G18" s="5">
        <v>2018</v>
      </c>
      <c r="H18" s="1">
        <v>2018</v>
      </c>
      <c r="I18" s="1" t="s">
        <v>298</v>
      </c>
      <c r="J18" s="2" t="s">
        <v>86</v>
      </c>
      <c r="M18" s="2">
        <v>1</v>
      </c>
      <c r="N18" s="2"/>
      <c r="O18" s="2"/>
      <c r="P18" s="2">
        <v>1</v>
      </c>
      <c r="Q18" s="2"/>
      <c r="R18" s="2"/>
      <c r="S18" s="2" t="s">
        <v>42</v>
      </c>
      <c r="T18" s="2"/>
      <c r="U18" s="2"/>
      <c r="V18" s="2">
        <v>1</v>
      </c>
      <c r="W18" s="2"/>
      <c r="X18" s="2"/>
      <c r="Y18" s="2">
        <v>1</v>
      </c>
      <c r="Z18" s="2"/>
      <c r="AA18" s="2"/>
      <c r="AB18" s="1"/>
      <c r="AC18" s="1" t="s">
        <v>6896</v>
      </c>
      <c r="AD18" s="1" t="s">
        <v>88</v>
      </c>
      <c r="AE18" s="1" t="s">
        <v>431</v>
      </c>
      <c r="AF18" s="1">
        <v>0</v>
      </c>
      <c r="AG18" s="1" t="s">
        <v>301</v>
      </c>
      <c r="AH18" s="1" t="s">
        <v>6852</v>
      </c>
    </row>
    <row r="19" spans="1:34" x14ac:dyDescent="0.25">
      <c r="A19" s="1" t="s">
        <v>6897</v>
      </c>
      <c r="B19" s="1" t="s">
        <v>6898</v>
      </c>
      <c r="C19" s="1" t="s">
        <v>103</v>
      </c>
      <c r="D19" s="1" t="s">
        <v>6899</v>
      </c>
      <c r="E19" s="1" t="s">
        <v>6899</v>
      </c>
      <c r="F19" s="1" t="s">
        <v>115</v>
      </c>
      <c r="G19" s="5">
        <v>2018</v>
      </c>
      <c r="H19" s="1">
        <v>2018</v>
      </c>
      <c r="I19" s="1" t="s">
        <v>237</v>
      </c>
      <c r="J19" s="2" t="s">
        <v>86</v>
      </c>
      <c r="K19" s="2">
        <v>0</v>
      </c>
      <c r="L19" s="2"/>
      <c r="M19" s="2">
        <v>1</v>
      </c>
      <c r="N19" s="2">
        <v>0</v>
      </c>
      <c r="O19" s="2"/>
      <c r="P19" s="2">
        <v>1</v>
      </c>
      <c r="Q19" s="2">
        <v>0</v>
      </c>
      <c r="R19" s="2"/>
      <c r="S19" s="2" t="s">
        <v>42</v>
      </c>
      <c r="T19" s="2">
        <v>0</v>
      </c>
      <c r="U19" s="2"/>
      <c r="V19" s="2">
        <v>1</v>
      </c>
      <c r="W19" s="2">
        <v>0</v>
      </c>
      <c r="X19" s="2"/>
      <c r="Y19" s="2">
        <v>1</v>
      </c>
      <c r="Z19" s="1" t="s">
        <v>42</v>
      </c>
      <c r="AA19" s="1"/>
      <c r="AB19" s="1"/>
      <c r="AC19" s="1" t="s">
        <v>6900</v>
      </c>
      <c r="AD19" s="1" t="s">
        <v>88</v>
      </c>
      <c r="AE19" s="1" t="s">
        <v>431</v>
      </c>
      <c r="AF19" s="1">
        <v>0</v>
      </c>
      <c r="AG19" s="1" t="s">
        <v>301</v>
      </c>
      <c r="AH19" s="1" t="s">
        <v>6852</v>
      </c>
    </row>
    <row r="20" spans="1:34" x14ac:dyDescent="0.25">
      <c r="A20" s="1" t="s">
        <v>6901</v>
      </c>
      <c r="B20" s="1" t="s">
        <v>6902</v>
      </c>
      <c r="C20" s="1" t="s">
        <v>103</v>
      </c>
      <c r="D20" s="1" t="s">
        <v>6903</v>
      </c>
      <c r="E20" s="1" t="s">
        <v>6903</v>
      </c>
      <c r="F20" s="1" t="s">
        <v>4039</v>
      </c>
      <c r="G20" s="5">
        <v>2018</v>
      </c>
      <c r="H20" s="1">
        <v>2018</v>
      </c>
      <c r="I20" s="1" t="s">
        <v>315</v>
      </c>
      <c r="J20" s="2" t="s">
        <v>86</v>
      </c>
      <c r="K20" s="2">
        <v>0</v>
      </c>
      <c r="L20" s="2"/>
      <c r="M20" s="2">
        <v>1</v>
      </c>
      <c r="N20" s="2">
        <v>0</v>
      </c>
      <c r="O20" s="2"/>
      <c r="P20" s="2">
        <v>1</v>
      </c>
      <c r="Q20" s="2">
        <v>0</v>
      </c>
      <c r="R20" s="2"/>
      <c r="S20" s="2" t="s">
        <v>42</v>
      </c>
      <c r="T20" s="2">
        <v>0</v>
      </c>
      <c r="U20" s="2"/>
      <c r="V20" s="2">
        <v>1</v>
      </c>
      <c r="W20" s="2">
        <v>0</v>
      </c>
      <c r="X20" s="2"/>
      <c r="Y20" s="2">
        <v>1</v>
      </c>
      <c r="Z20" s="1" t="s">
        <v>42</v>
      </c>
      <c r="AA20" s="1"/>
      <c r="AB20" s="1"/>
      <c r="AC20" s="1" t="s">
        <v>6904</v>
      </c>
      <c r="AD20" s="1" t="s">
        <v>88</v>
      </c>
      <c r="AE20" s="1" t="s">
        <v>431</v>
      </c>
      <c r="AF20" s="1">
        <v>0</v>
      </c>
      <c r="AG20" s="1" t="s">
        <v>301</v>
      </c>
      <c r="AH20" s="1" t="s">
        <v>6852</v>
      </c>
    </row>
    <row r="21" spans="1:34" x14ac:dyDescent="0.25">
      <c r="A21" s="1" t="s">
        <v>6905</v>
      </c>
      <c r="B21" s="1" t="s">
        <v>6906</v>
      </c>
      <c r="C21" s="1" t="s">
        <v>103</v>
      </c>
      <c r="D21" s="1" t="s">
        <v>6907</v>
      </c>
      <c r="E21" s="1" t="s">
        <v>6907</v>
      </c>
      <c r="F21" s="1" t="s">
        <v>2390</v>
      </c>
      <c r="G21" s="5">
        <v>2018</v>
      </c>
      <c r="H21" s="1">
        <v>2018</v>
      </c>
      <c r="I21" s="1" t="s">
        <v>298</v>
      </c>
      <c r="J21" s="2" t="s">
        <v>86</v>
      </c>
      <c r="K21" s="2">
        <v>0</v>
      </c>
      <c r="L21" s="2"/>
      <c r="M21" s="2">
        <v>1</v>
      </c>
      <c r="N21" s="2">
        <v>0</v>
      </c>
      <c r="O21" s="2"/>
      <c r="P21" s="2">
        <v>1</v>
      </c>
      <c r="Q21" s="2">
        <v>0</v>
      </c>
      <c r="R21" s="2"/>
      <c r="S21" s="2" t="s">
        <v>42</v>
      </c>
      <c r="T21" s="2">
        <v>0</v>
      </c>
      <c r="U21" s="2"/>
      <c r="V21" s="2">
        <v>1</v>
      </c>
      <c r="W21" s="2">
        <v>0</v>
      </c>
      <c r="X21" s="2"/>
      <c r="Y21" s="2">
        <v>1</v>
      </c>
      <c r="Z21" s="1" t="s">
        <v>42</v>
      </c>
      <c r="AA21" s="1"/>
      <c r="AB21" s="1"/>
      <c r="AC21" s="1" t="s">
        <v>6908</v>
      </c>
      <c r="AD21" s="1" t="s">
        <v>88</v>
      </c>
      <c r="AE21" s="1" t="s">
        <v>431</v>
      </c>
      <c r="AF21" s="1">
        <v>0</v>
      </c>
      <c r="AG21" s="1" t="s">
        <v>301</v>
      </c>
      <c r="AH21" s="1" t="s">
        <v>6852</v>
      </c>
    </row>
    <row r="22" spans="1:34" x14ac:dyDescent="0.25">
      <c r="A22" s="1" t="s">
        <v>6909</v>
      </c>
      <c r="B22" s="1" t="s">
        <v>6910</v>
      </c>
      <c r="C22" s="1" t="s">
        <v>103</v>
      </c>
      <c r="D22" s="1" t="s">
        <v>6911</v>
      </c>
      <c r="E22" s="1" t="s">
        <v>6911</v>
      </c>
      <c r="F22" s="1" t="s">
        <v>314</v>
      </c>
      <c r="G22" s="5">
        <v>2018</v>
      </c>
      <c r="H22" s="1">
        <v>2018</v>
      </c>
      <c r="I22" s="1" t="s">
        <v>414</v>
      </c>
      <c r="J22" s="2" t="s">
        <v>86</v>
      </c>
      <c r="K22" s="2"/>
      <c r="L22" s="2"/>
      <c r="M22" s="2">
        <v>1</v>
      </c>
      <c r="N22" s="2"/>
      <c r="O22" s="2"/>
      <c r="P22" s="2">
        <v>1</v>
      </c>
      <c r="Q22" s="2" t="s">
        <v>42</v>
      </c>
      <c r="R22" s="2"/>
      <c r="S22" s="2"/>
      <c r="T22" s="2" t="s">
        <v>42</v>
      </c>
      <c r="U22" s="2"/>
      <c r="V22" s="2"/>
      <c r="W22" s="2" t="s">
        <v>42</v>
      </c>
      <c r="X22" s="2"/>
      <c r="Y22" s="2"/>
      <c r="Z22" s="1" t="s">
        <v>42</v>
      </c>
      <c r="AA22" s="1"/>
      <c r="AB22" s="1"/>
      <c r="AC22" s="1" t="s">
        <v>6912</v>
      </c>
      <c r="AD22" s="1" t="s">
        <v>88</v>
      </c>
      <c r="AE22" s="1" t="s">
        <v>1189</v>
      </c>
      <c r="AF22" s="1">
        <v>0</v>
      </c>
      <c r="AG22" s="1" t="s">
        <v>301</v>
      </c>
      <c r="AH22" s="1" t="s">
        <v>6866</v>
      </c>
    </row>
    <row r="23" spans="1:34" x14ac:dyDescent="0.25">
      <c r="A23" s="1" t="s">
        <v>6913</v>
      </c>
      <c r="B23" s="1" t="s">
        <v>6914</v>
      </c>
      <c r="C23" s="1" t="s">
        <v>103</v>
      </c>
      <c r="D23" s="1" t="s">
        <v>6915</v>
      </c>
      <c r="E23" s="1" t="s">
        <v>6915</v>
      </c>
      <c r="F23" s="1" t="s">
        <v>314</v>
      </c>
      <c r="G23" s="5">
        <v>2018</v>
      </c>
      <c r="H23" s="1">
        <v>2018</v>
      </c>
      <c r="I23" s="1" t="s">
        <v>414</v>
      </c>
      <c r="J23" s="2" t="s">
        <v>86</v>
      </c>
      <c r="K23" s="2">
        <v>0</v>
      </c>
      <c r="L23" s="2"/>
      <c r="M23" s="2">
        <v>1</v>
      </c>
      <c r="N23" s="2">
        <v>0</v>
      </c>
      <c r="O23" s="2"/>
      <c r="P23" s="2">
        <v>1</v>
      </c>
      <c r="Q23" s="2">
        <v>0</v>
      </c>
      <c r="R23" s="2"/>
      <c r="S23" s="2" t="s">
        <v>42</v>
      </c>
      <c r="T23" s="2">
        <v>0</v>
      </c>
      <c r="U23" s="2"/>
      <c r="V23" s="2">
        <v>1</v>
      </c>
      <c r="W23" s="2">
        <v>0</v>
      </c>
      <c r="X23" s="2"/>
      <c r="Y23" s="2" t="s">
        <v>42</v>
      </c>
      <c r="Z23" s="1" t="s">
        <v>42</v>
      </c>
      <c r="AA23" s="1"/>
      <c r="AB23" s="1"/>
      <c r="AC23" s="1" t="s">
        <v>6916</v>
      </c>
      <c r="AD23" s="1" t="s">
        <v>88</v>
      </c>
      <c r="AE23" s="1" t="s">
        <v>1937</v>
      </c>
      <c r="AF23" s="1">
        <v>0</v>
      </c>
      <c r="AG23" s="1" t="s">
        <v>301</v>
      </c>
      <c r="AH23" s="1" t="s">
        <v>6852</v>
      </c>
    </row>
    <row r="24" spans="1:34" x14ac:dyDescent="0.25">
      <c r="A24" s="1" t="s">
        <v>6917</v>
      </c>
      <c r="B24" s="1" t="s">
        <v>6918</v>
      </c>
      <c r="C24" s="1" t="s">
        <v>103</v>
      </c>
      <c r="D24" s="1" t="s">
        <v>6919</v>
      </c>
      <c r="E24" s="1" t="s">
        <v>6919</v>
      </c>
      <c r="F24" s="1" t="s">
        <v>2390</v>
      </c>
      <c r="G24" s="5">
        <v>2018</v>
      </c>
      <c r="H24" s="1">
        <v>2018</v>
      </c>
      <c r="I24" s="1" t="s">
        <v>298</v>
      </c>
      <c r="J24" s="2" t="s">
        <v>86</v>
      </c>
      <c r="K24" s="2">
        <v>0</v>
      </c>
      <c r="L24" s="2"/>
      <c r="M24" s="2">
        <v>1</v>
      </c>
      <c r="N24" s="2">
        <v>0</v>
      </c>
      <c r="O24" s="2"/>
      <c r="P24" s="2">
        <v>1</v>
      </c>
      <c r="Q24" s="2">
        <v>0</v>
      </c>
      <c r="R24" s="2"/>
      <c r="S24" s="2" t="s">
        <v>42</v>
      </c>
      <c r="T24" s="2">
        <v>0</v>
      </c>
      <c r="U24" s="2"/>
      <c r="V24" s="2">
        <v>1</v>
      </c>
      <c r="W24" s="2">
        <v>0</v>
      </c>
      <c r="X24" s="2"/>
      <c r="Y24" s="2" t="s">
        <v>42</v>
      </c>
      <c r="Z24" s="1" t="s">
        <v>42</v>
      </c>
      <c r="AA24" s="1"/>
      <c r="AB24" s="1"/>
      <c r="AC24" s="1" t="s">
        <v>6920</v>
      </c>
      <c r="AD24" s="1" t="s">
        <v>88</v>
      </c>
      <c r="AE24" s="1" t="s">
        <v>1937</v>
      </c>
      <c r="AF24" s="1">
        <v>0.2</v>
      </c>
      <c r="AG24" s="1" t="s">
        <v>301</v>
      </c>
      <c r="AH24" s="1" t="s">
        <v>6852</v>
      </c>
    </row>
    <row r="25" spans="1:34" x14ac:dyDescent="0.25">
      <c r="A25" s="1" t="s">
        <v>6921</v>
      </c>
      <c r="B25" s="1" t="s">
        <v>6922</v>
      </c>
      <c r="C25" s="1" t="s">
        <v>103</v>
      </c>
      <c r="D25" s="1" t="s">
        <v>6923</v>
      </c>
      <c r="E25" s="1" t="s">
        <v>6923</v>
      </c>
      <c r="F25" s="1" t="s">
        <v>115</v>
      </c>
      <c r="G25" s="5">
        <v>2018</v>
      </c>
      <c r="H25" s="1">
        <v>2018</v>
      </c>
      <c r="I25" s="1" t="s">
        <v>237</v>
      </c>
      <c r="J25" s="2" t="s">
        <v>86</v>
      </c>
      <c r="K25" s="2"/>
      <c r="L25" s="2"/>
      <c r="M25" s="2">
        <v>1</v>
      </c>
      <c r="N25" s="2"/>
      <c r="O25" s="2"/>
      <c r="P25" s="2">
        <v>1</v>
      </c>
      <c r="Q25" s="2" t="s">
        <v>42</v>
      </c>
      <c r="R25" s="2"/>
      <c r="S25" s="2"/>
      <c r="T25" s="2"/>
      <c r="U25" s="2"/>
      <c r="V25" s="2">
        <v>1</v>
      </c>
      <c r="W25" s="2"/>
      <c r="X25" s="2"/>
      <c r="Y25" s="2">
        <v>1</v>
      </c>
      <c r="Z25" s="1" t="s">
        <v>42</v>
      </c>
      <c r="AA25" s="1"/>
      <c r="AB25" s="1"/>
      <c r="AC25" s="1" t="s">
        <v>6924</v>
      </c>
      <c r="AD25" s="1" t="s">
        <v>88</v>
      </c>
      <c r="AE25" s="1" t="s">
        <v>6925</v>
      </c>
      <c r="AF25" s="1">
        <v>0</v>
      </c>
      <c r="AG25" s="1" t="s">
        <v>301</v>
      </c>
      <c r="AH25" s="1" t="s">
        <v>6852</v>
      </c>
    </row>
    <row r="26" spans="1:34" x14ac:dyDescent="0.25">
      <c r="A26" s="1" t="s">
        <v>6926</v>
      </c>
      <c r="B26" s="1" t="s">
        <v>6927</v>
      </c>
      <c r="C26" s="1" t="s">
        <v>103</v>
      </c>
      <c r="D26" s="1" t="s">
        <v>6928</v>
      </c>
      <c r="E26" s="1" t="s">
        <v>6928</v>
      </c>
      <c r="F26" s="1" t="s">
        <v>115</v>
      </c>
      <c r="G26" s="5">
        <v>2018</v>
      </c>
      <c r="H26" s="1">
        <v>2018</v>
      </c>
      <c r="I26" s="1" t="s">
        <v>237</v>
      </c>
      <c r="J26" s="2" t="s">
        <v>86</v>
      </c>
      <c r="K26" s="1"/>
      <c r="L26" s="1"/>
      <c r="M26" s="2">
        <v>1</v>
      </c>
      <c r="N26" s="2"/>
      <c r="O26" s="2"/>
      <c r="P26" s="2">
        <v>1</v>
      </c>
      <c r="Q26" s="2"/>
      <c r="R26" s="2"/>
      <c r="S26" s="2" t="s">
        <v>42</v>
      </c>
      <c r="T26" s="2"/>
      <c r="U26" s="2"/>
      <c r="V26" s="2" t="s">
        <v>42</v>
      </c>
      <c r="W26" s="2"/>
      <c r="X26" s="2"/>
      <c r="Y26" s="2" t="s">
        <v>42</v>
      </c>
      <c r="Z26" s="2"/>
      <c r="AA26" s="1"/>
      <c r="AB26" s="1"/>
      <c r="AC26" s="1" t="s">
        <v>6929</v>
      </c>
      <c r="AD26" s="1" t="s">
        <v>88</v>
      </c>
      <c r="AE26" s="1" t="s">
        <v>6930</v>
      </c>
      <c r="AF26" s="1">
        <v>0</v>
      </c>
      <c r="AG26" s="1" t="s">
        <v>301</v>
      </c>
      <c r="AH26" s="1" t="s">
        <v>6852</v>
      </c>
    </row>
    <row r="27" spans="1:34" x14ac:dyDescent="0.25">
      <c r="A27" s="1" t="s">
        <v>6931</v>
      </c>
      <c r="B27" s="1" t="s">
        <v>6932</v>
      </c>
      <c r="C27" s="1" t="s">
        <v>103</v>
      </c>
      <c r="D27" s="1" t="s">
        <v>6933</v>
      </c>
      <c r="E27" s="1" t="s">
        <v>6933</v>
      </c>
      <c r="F27" s="1" t="s">
        <v>4039</v>
      </c>
      <c r="G27" s="5">
        <v>2018</v>
      </c>
      <c r="H27" s="1">
        <v>2018</v>
      </c>
      <c r="I27" s="1" t="s">
        <v>315</v>
      </c>
      <c r="J27" s="2" t="s">
        <v>86</v>
      </c>
      <c r="K27" s="2">
        <v>0</v>
      </c>
      <c r="L27" s="2"/>
      <c r="M27" s="2">
        <v>1</v>
      </c>
      <c r="N27" s="2">
        <v>0</v>
      </c>
      <c r="O27" s="2"/>
      <c r="P27" s="2">
        <v>1</v>
      </c>
      <c r="Q27" s="2">
        <v>0</v>
      </c>
      <c r="R27" s="2"/>
      <c r="S27" s="2" t="s">
        <v>42</v>
      </c>
      <c r="T27" s="2">
        <v>0</v>
      </c>
      <c r="U27" s="2"/>
      <c r="V27" s="2">
        <v>1</v>
      </c>
      <c r="W27" s="2">
        <v>0</v>
      </c>
      <c r="X27" s="2"/>
      <c r="Y27" s="2">
        <v>1</v>
      </c>
      <c r="Z27" s="1" t="s">
        <v>42</v>
      </c>
      <c r="AA27" s="1"/>
      <c r="AB27" s="1"/>
      <c r="AC27" s="1" t="s">
        <v>6934</v>
      </c>
      <c r="AD27" s="1" t="s">
        <v>88</v>
      </c>
      <c r="AE27" s="1" t="s">
        <v>6935</v>
      </c>
      <c r="AF27" s="1">
        <v>1.169</v>
      </c>
      <c r="AG27" s="1" t="s">
        <v>301</v>
      </c>
      <c r="AH27" s="1" t="s">
        <v>6852</v>
      </c>
    </row>
    <row r="28" spans="1:34" x14ac:dyDescent="0.25">
      <c r="A28" s="1" t="s">
        <v>6936</v>
      </c>
      <c r="B28" s="1" t="s">
        <v>6937</v>
      </c>
      <c r="C28" s="1" t="s">
        <v>103</v>
      </c>
      <c r="D28" s="1" t="s">
        <v>6938</v>
      </c>
      <c r="E28" s="1" t="s">
        <v>6938</v>
      </c>
      <c r="F28" s="1" t="s">
        <v>2390</v>
      </c>
      <c r="G28" s="5">
        <v>2018</v>
      </c>
      <c r="H28" s="1">
        <v>2018</v>
      </c>
      <c r="I28" s="1" t="s">
        <v>298</v>
      </c>
      <c r="J28" s="2" t="s">
        <v>86</v>
      </c>
      <c r="K28" s="2">
        <v>0</v>
      </c>
      <c r="L28" s="2"/>
      <c r="M28" s="2">
        <v>1</v>
      </c>
      <c r="N28" s="2">
        <v>0</v>
      </c>
      <c r="O28" s="2"/>
      <c r="P28" s="2">
        <v>1</v>
      </c>
      <c r="Q28" s="2">
        <v>0</v>
      </c>
      <c r="R28" s="2"/>
      <c r="S28" s="2" t="s">
        <v>42</v>
      </c>
      <c r="T28" s="2">
        <v>0</v>
      </c>
      <c r="U28" s="2"/>
      <c r="V28" s="2">
        <v>1</v>
      </c>
      <c r="W28" s="2">
        <v>0</v>
      </c>
      <c r="X28" s="2"/>
      <c r="Y28" s="2" t="s">
        <v>42</v>
      </c>
      <c r="Z28" s="1" t="s">
        <v>42</v>
      </c>
      <c r="AA28" s="1"/>
      <c r="AB28" s="1"/>
      <c r="AC28" s="1" t="s">
        <v>6939</v>
      </c>
      <c r="AD28" s="1" t="s">
        <v>88</v>
      </c>
      <c r="AE28" s="1" t="s">
        <v>1413</v>
      </c>
      <c r="AF28" s="1">
        <v>2.4729999999999999</v>
      </c>
      <c r="AG28" s="1" t="s">
        <v>301</v>
      </c>
      <c r="AH28" s="1" t="s">
        <v>6852</v>
      </c>
    </row>
    <row r="29" spans="1:34" x14ac:dyDescent="0.25">
      <c r="A29" s="1" t="s">
        <v>6940</v>
      </c>
      <c r="B29" s="1" t="s">
        <v>6941</v>
      </c>
      <c r="C29" s="1" t="s">
        <v>103</v>
      </c>
      <c r="D29" s="1" t="s">
        <v>6942</v>
      </c>
      <c r="E29" s="1" t="s">
        <v>6942</v>
      </c>
      <c r="F29" s="1" t="s">
        <v>2390</v>
      </c>
      <c r="G29" s="5">
        <v>2018</v>
      </c>
      <c r="H29" s="1">
        <v>2018</v>
      </c>
      <c r="I29" s="1" t="s">
        <v>298</v>
      </c>
      <c r="J29" s="2" t="s">
        <v>86</v>
      </c>
      <c r="K29" s="2">
        <v>0</v>
      </c>
      <c r="L29" s="2"/>
      <c r="M29" s="2">
        <v>1</v>
      </c>
      <c r="N29" s="2">
        <v>0</v>
      </c>
      <c r="O29" s="2"/>
      <c r="P29" s="2">
        <v>1</v>
      </c>
      <c r="Q29" s="2">
        <v>0</v>
      </c>
      <c r="R29" s="2"/>
      <c r="S29" s="2" t="s">
        <v>42</v>
      </c>
      <c r="T29" s="2">
        <v>0</v>
      </c>
      <c r="U29" s="2"/>
      <c r="V29" s="2">
        <v>1</v>
      </c>
      <c r="W29" s="2">
        <v>0</v>
      </c>
      <c r="X29" s="2"/>
      <c r="Y29" s="2" t="s">
        <v>42</v>
      </c>
      <c r="Z29" s="1" t="s">
        <v>42</v>
      </c>
      <c r="AA29" s="1"/>
      <c r="AB29" s="1"/>
      <c r="AC29" s="1" t="s">
        <v>6943</v>
      </c>
      <c r="AD29" s="1" t="s">
        <v>88</v>
      </c>
      <c r="AE29" s="1" t="s">
        <v>1413</v>
      </c>
      <c r="AF29" s="1">
        <v>2.6909999999999998</v>
      </c>
      <c r="AG29" s="1" t="s">
        <v>301</v>
      </c>
      <c r="AH29" s="1" t="s">
        <v>6871</v>
      </c>
    </row>
    <row r="30" spans="1:34" x14ac:dyDescent="0.25">
      <c r="A30" s="1" t="s">
        <v>6944</v>
      </c>
      <c r="B30" s="1" t="s">
        <v>6945</v>
      </c>
      <c r="C30" s="1" t="s">
        <v>103</v>
      </c>
      <c r="D30" s="1" t="s">
        <v>6946</v>
      </c>
      <c r="E30" s="1" t="s">
        <v>6946</v>
      </c>
      <c r="F30" s="1" t="s">
        <v>2390</v>
      </c>
      <c r="G30" s="5">
        <v>2018</v>
      </c>
      <c r="H30" s="1">
        <v>2018</v>
      </c>
      <c r="I30" s="1" t="s">
        <v>298</v>
      </c>
      <c r="J30" s="2" t="s">
        <v>86</v>
      </c>
      <c r="K30" s="2">
        <v>0</v>
      </c>
      <c r="L30" s="2"/>
      <c r="M30" s="2">
        <v>1</v>
      </c>
      <c r="N30" s="2">
        <v>0</v>
      </c>
      <c r="O30" s="2"/>
      <c r="P30" s="2">
        <v>1</v>
      </c>
      <c r="Q30" s="2">
        <v>0</v>
      </c>
      <c r="R30" s="2"/>
      <c r="S30" s="2" t="s">
        <v>42</v>
      </c>
      <c r="T30" s="2">
        <v>0</v>
      </c>
      <c r="U30" s="2"/>
      <c r="V30" s="2" t="s">
        <v>42</v>
      </c>
      <c r="W30" s="2">
        <v>0</v>
      </c>
      <c r="X30" s="2"/>
      <c r="Y30" s="2" t="s">
        <v>42</v>
      </c>
      <c r="Z30" s="1" t="s">
        <v>42</v>
      </c>
      <c r="AA30" s="1"/>
      <c r="AB30" s="1"/>
      <c r="AC30" s="1" t="s">
        <v>6947</v>
      </c>
      <c r="AD30" s="1" t="s">
        <v>88</v>
      </c>
      <c r="AE30" s="1" t="s">
        <v>556</v>
      </c>
      <c r="AF30" s="1">
        <v>0</v>
      </c>
      <c r="AG30" s="1" t="s">
        <v>301</v>
      </c>
      <c r="AH30" s="1" t="s">
        <v>6852</v>
      </c>
    </row>
    <row r="31" spans="1:34" x14ac:dyDescent="0.25">
      <c r="A31" s="1" t="s">
        <v>6948</v>
      </c>
      <c r="B31" s="1" t="s">
        <v>6949</v>
      </c>
      <c r="C31" s="1" t="s">
        <v>103</v>
      </c>
      <c r="D31" s="1" t="s">
        <v>6950</v>
      </c>
      <c r="E31" s="1" t="s">
        <v>6950</v>
      </c>
      <c r="F31" s="1" t="s">
        <v>4039</v>
      </c>
      <c r="G31" s="5">
        <v>2018</v>
      </c>
      <c r="H31" s="1">
        <v>2018</v>
      </c>
      <c r="I31" s="1" t="s">
        <v>315</v>
      </c>
      <c r="J31" s="2" t="s">
        <v>86</v>
      </c>
      <c r="K31" s="2">
        <v>0</v>
      </c>
      <c r="L31" s="2"/>
      <c r="M31" s="2">
        <v>1</v>
      </c>
      <c r="N31" s="2">
        <v>0</v>
      </c>
      <c r="O31" s="2"/>
      <c r="P31" s="2">
        <v>1</v>
      </c>
      <c r="Q31" s="2">
        <v>0</v>
      </c>
      <c r="R31" s="2"/>
      <c r="S31" s="2" t="s">
        <v>42</v>
      </c>
      <c r="T31" s="2">
        <v>0</v>
      </c>
      <c r="U31" s="2"/>
      <c r="V31" s="2">
        <v>1</v>
      </c>
      <c r="W31" s="2">
        <v>0</v>
      </c>
      <c r="X31" s="2"/>
      <c r="Y31" s="2" t="s">
        <v>42</v>
      </c>
      <c r="Z31" s="1" t="s">
        <v>42</v>
      </c>
      <c r="AA31" s="1"/>
      <c r="AB31" s="1"/>
      <c r="AC31" s="1" t="s">
        <v>6951</v>
      </c>
      <c r="AD31" s="1" t="s">
        <v>88</v>
      </c>
      <c r="AE31" s="1" t="s">
        <v>399</v>
      </c>
      <c r="AF31" s="1">
        <v>2.9239999999999999</v>
      </c>
      <c r="AG31" s="1" t="s">
        <v>301</v>
      </c>
      <c r="AH31" s="1" t="s">
        <v>6852</v>
      </c>
    </row>
    <row r="32" spans="1:34" x14ac:dyDescent="0.25">
      <c r="A32" s="1" t="s">
        <v>6952</v>
      </c>
      <c r="B32" s="1" t="s">
        <v>6953</v>
      </c>
      <c r="C32" s="1" t="s">
        <v>103</v>
      </c>
      <c r="D32" s="1" t="s">
        <v>6954</v>
      </c>
      <c r="E32" s="1" t="s">
        <v>6954</v>
      </c>
      <c r="F32" s="1" t="s">
        <v>115</v>
      </c>
      <c r="G32" s="5">
        <v>2018</v>
      </c>
      <c r="H32" s="1">
        <v>2018</v>
      </c>
      <c r="I32" s="1" t="s">
        <v>237</v>
      </c>
      <c r="J32" s="2" t="s">
        <v>86</v>
      </c>
      <c r="K32" s="2"/>
      <c r="L32" s="2"/>
      <c r="M32" s="2">
        <v>1</v>
      </c>
      <c r="N32" s="2"/>
      <c r="O32" s="2"/>
      <c r="P32" s="2">
        <v>1</v>
      </c>
      <c r="Q32" s="2" t="s">
        <v>42</v>
      </c>
      <c r="R32" s="2"/>
      <c r="S32" s="2"/>
      <c r="T32" s="2"/>
      <c r="U32" s="2"/>
      <c r="V32" s="2">
        <v>1</v>
      </c>
      <c r="W32" s="2"/>
      <c r="X32" s="2"/>
      <c r="Y32" s="2">
        <v>1</v>
      </c>
      <c r="Z32" s="1" t="s">
        <v>42</v>
      </c>
      <c r="AA32" s="1"/>
      <c r="AB32" s="1"/>
      <c r="AC32" s="1" t="s">
        <v>6955</v>
      </c>
      <c r="AD32" s="1" t="s">
        <v>88</v>
      </c>
      <c r="AE32" s="1" t="s">
        <v>382</v>
      </c>
      <c r="AF32" s="1">
        <v>0</v>
      </c>
      <c r="AG32" s="1" t="s">
        <v>301</v>
      </c>
      <c r="AH32" s="1" t="s">
        <v>6852</v>
      </c>
    </row>
    <row r="33" spans="1:34" x14ac:dyDescent="0.25">
      <c r="A33" s="1" t="s">
        <v>6956</v>
      </c>
      <c r="B33" s="1" t="s">
        <v>6957</v>
      </c>
      <c r="C33" s="1" t="s">
        <v>103</v>
      </c>
      <c r="D33" s="1" t="s">
        <v>6958</v>
      </c>
      <c r="E33" s="1" t="s">
        <v>6958</v>
      </c>
      <c r="F33" s="1" t="s">
        <v>115</v>
      </c>
      <c r="G33" s="5">
        <v>2018</v>
      </c>
      <c r="H33" s="1">
        <v>2018</v>
      </c>
      <c r="I33" s="1" t="s">
        <v>237</v>
      </c>
      <c r="J33" s="2" t="s">
        <v>86</v>
      </c>
      <c r="K33" s="2">
        <v>0</v>
      </c>
      <c r="L33" s="2"/>
      <c r="M33" s="2">
        <v>1</v>
      </c>
      <c r="N33" s="2">
        <v>0</v>
      </c>
      <c r="O33" s="2"/>
      <c r="P33" s="2">
        <v>1</v>
      </c>
      <c r="Q33" s="2">
        <v>0</v>
      </c>
      <c r="R33" s="2"/>
      <c r="S33" s="2" t="s">
        <v>42</v>
      </c>
      <c r="T33" s="2">
        <v>0</v>
      </c>
      <c r="U33" s="2"/>
      <c r="V33" s="2">
        <v>1</v>
      </c>
      <c r="W33" s="2">
        <v>0</v>
      </c>
      <c r="X33" s="2"/>
      <c r="Y33" s="2">
        <v>1</v>
      </c>
      <c r="Z33" s="1" t="s">
        <v>42</v>
      </c>
      <c r="AA33" s="1"/>
      <c r="AB33" s="1"/>
      <c r="AC33" s="1" t="s">
        <v>6959</v>
      </c>
      <c r="AD33" s="1" t="s">
        <v>88</v>
      </c>
      <c r="AE33" s="1" t="s">
        <v>2243</v>
      </c>
      <c r="AF33" s="1">
        <v>6.5510000000000002</v>
      </c>
      <c r="AG33" s="1" t="s">
        <v>301</v>
      </c>
      <c r="AH33" s="1" t="s">
        <v>6852</v>
      </c>
    </row>
    <row r="34" spans="1:34" x14ac:dyDescent="0.25">
      <c r="A34" s="1" t="s">
        <v>6960</v>
      </c>
      <c r="B34" s="1" t="s">
        <v>6961</v>
      </c>
      <c r="C34" s="1" t="s">
        <v>103</v>
      </c>
      <c r="D34" s="1" t="s">
        <v>6962</v>
      </c>
      <c r="E34" s="1" t="s">
        <v>6962</v>
      </c>
      <c r="F34" s="1" t="s">
        <v>4039</v>
      </c>
      <c r="G34" s="5">
        <v>2018</v>
      </c>
      <c r="H34" s="1">
        <v>2018</v>
      </c>
      <c r="I34" s="1" t="s">
        <v>315</v>
      </c>
      <c r="J34" s="2" t="s">
        <v>86</v>
      </c>
      <c r="K34" s="2">
        <v>0</v>
      </c>
      <c r="L34" s="2"/>
      <c r="M34" s="2">
        <v>1</v>
      </c>
      <c r="N34" s="2">
        <v>0</v>
      </c>
      <c r="O34" s="2"/>
      <c r="P34" s="2">
        <v>1</v>
      </c>
      <c r="Q34" s="2">
        <v>0</v>
      </c>
      <c r="R34" s="2"/>
      <c r="S34" s="2" t="s">
        <v>42</v>
      </c>
      <c r="T34" s="2">
        <v>0</v>
      </c>
      <c r="U34" s="2"/>
      <c r="V34" s="2" t="s">
        <v>42</v>
      </c>
      <c r="W34" s="2">
        <v>0</v>
      </c>
      <c r="X34" s="2"/>
      <c r="Y34" s="2" t="s">
        <v>42</v>
      </c>
      <c r="Z34" s="1" t="s">
        <v>42</v>
      </c>
      <c r="AA34" s="1"/>
      <c r="AB34" s="1"/>
      <c r="AC34" s="1" t="s">
        <v>6963</v>
      </c>
      <c r="AD34" s="1" t="s">
        <v>88</v>
      </c>
      <c r="AE34" s="1" t="s">
        <v>6876</v>
      </c>
      <c r="AF34" s="1">
        <v>1.359</v>
      </c>
      <c r="AG34" s="1" t="s">
        <v>301</v>
      </c>
      <c r="AH34" s="1" t="s">
        <v>6852</v>
      </c>
    </row>
    <row r="35" spans="1:34" x14ac:dyDescent="0.25">
      <c r="A35" s="1" t="s">
        <v>6964</v>
      </c>
      <c r="B35" s="1" t="s">
        <v>6965</v>
      </c>
      <c r="C35" s="1" t="s">
        <v>103</v>
      </c>
      <c r="D35" s="1" t="s">
        <v>6966</v>
      </c>
      <c r="E35" s="1" t="s">
        <v>6966</v>
      </c>
      <c r="F35" s="1" t="s">
        <v>1674</v>
      </c>
      <c r="G35" s="5">
        <v>2018</v>
      </c>
      <c r="H35" s="1">
        <v>2018</v>
      </c>
      <c r="I35" s="1" t="s">
        <v>116</v>
      </c>
      <c r="J35" s="2" t="s">
        <v>86</v>
      </c>
      <c r="K35" s="2">
        <v>0</v>
      </c>
      <c r="L35" s="2"/>
      <c r="M35" s="2">
        <v>1</v>
      </c>
      <c r="N35" s="2">
        <v>0</v>
      </c>
      <c r="O35" s="2"/>
      <c r="P35" s="2">
        <v>1</v>
      </c>
      <c r="Q35" s="2">
        <v>0</v>
      </c>
      <c r="R35" s="2"/>
      <c r="S35" s="2" t="s">
        <v>42</v>
      </c>
      <c r="T35" s="2">
        <v>0</v>
      </c>
      <c r="U35" s="2"/>
      <c r="V35" s="2" t="s">
        <v>42</v>
      </c>
      <c r="W35" s="2">
        <v>0</v>
      </c>
      <c r="X35" s="2"/>
      <c r="Y35" s="2" t="s">
        <v>42</v>
      </c>
      <c r="Z35" s="1" t="s">
        <v>42</v>
      </c>
      <c r="AA35" s="1"/>
      <c r="AB35" s="1"/>
      <c r="AC35" s="1" t="s">
        <v>6967</v>
      </c>
      <c r="AD35" s="1" t="s">
        <v>88</v>
      </c>
      <c r="AE35" s="1" t="s">
        <v>6968</v>
      </c>
      <c r="AF35" s="1">
        <v>0</v>
      </c>
      <c r="AG35" s="1" t="s">
        <v>301</v>
      </c>
      <c r="AH35" s="1" t="s">
        <v>6852</v>
      </c>
    </row>
    <row r="36" spans="1:34" x14ac:dyDescent="0.25">
      <c r="A36" s="1" t="s">
        <v>6969</v>
      </c>
      <c r="B36" s="1" t="s">
        <v>6970</v>
      </c>
      <c r="C36" s="1" t="s">
        <v>103</v>
      </c>
      <c r="D36" s="1" t="s">
        <v>6971</v>
      </c>
      <c r="E36" s="1" t="s">
        <v>6971</v>
      </c>
      <c r="F36" s="1" t="s">
        <v>4039</v>
      </c>
      <c r="G36" s="5">
        <v>2018</v>
      </c>
      <c r="H36" s="1">
        <v>2018</v>
      </c>
      <c r="I36" s="1" t="s">
        <v>315</v>
      </c>
      <c r="J36" s="2" t="s">
        <v>86</v>
      </c>
      <c r="K36" s="2"/>
      <c r="L36" s="2"/>
      <c r="M36" s="2">
        <v>1</v>
      </c>
      <c r="N36" s="2"/>
      <c r="O36" s="2"/>
      <c r="P36" s="2">
        <v>1</v>
      </c>
      <c r="Q36" s="2" t="s">
        <v>42</v>
      </c>
      <c r="R36" s="2"/>
      <c r="S36" s="2"/>
      <c r="T36" s="2"/>
      <c r="U36" s="2"/>
      <c r="V36" s="2">
        <v>1</v>
      </c>
      <c r="W36" s="2"/>
      <c r="X36" s="2"/>
      <c r="Y36" s="2">
        <v>1</v>
      </c>
      <c r="Z36" s="1" t="s">
        <v>42</v>
      </c>
      <c r="AA36" s="1"/>
      <c r="AB36" s="1"/>
      <c r="AC36" s="1" t="s">
        <v>6972</v>
      </c>
      <c r="AD36" s="1" t="s">
        <v>88</v>
      </c>
      <c r="AE36" s="1" t="s">
        <v>431</v>
      </c>
      <c r="AF36" s="1">
        <v>1.0980000000000001</v>
      </c>
      <c r="AG36" s="1" t="s">
        <v>301</v>
      </c>
      <c r="AH36" s="1" t="e">
        <v>#N/A</v>
      </c>
    </row>
    <row r="37" spans="1:34" x14ac:dyDescent="0.25">
      <c r="A37" s="1" t="s">
        <v>6973</v>
      </c>
      <c r="B37" s="1" t="s">
        <v>6974</v>
      </c>
      <c r="C37" s="1" t="s">
        <v>103</v>
      </c>
      <c r="D37" s="1" t="s">
        <v>6975</v>
      </c>
      <c r="E37" s="1" t="s">
        <v>6976</v>
      </c>
      <c r="F37" s="1" t="s">
        <v>661</v>
      </c>
      <c r="G37" s="5">
        <v>2018</v>
      </c>
      <c r="H37" s="1">
        <v>2019</v>
      </c>
      <c r="I37" s="1" t="s">
        <v>215</v>
      </c>
      <c r="J37" s="2"/>
      <c r="K37" s="2">
        <v>0</v>
      </c>
      <c r="L37" s="2"/>
      <c r="M37" s="2">
        <v>1</v>
      </c>
      <c r="N37" s="2">
        <v>0</v>
      </c>
      <c r="O37" s="2"/>
      <c r="P37" s="2">
        <v>1</v>
      </c>
      <c r="Q37" s="2">
        <v>0</v>
      </c>
      <c r="R37" s="2"/>
      <c r="S37" s="2" t="s">
        <v>42</v>
      </c>
      <c r="T37" s="2">
        <v>0</v>
      </c>
      <c r="U37" s="2"/>
      <c r="V37" s="2">
        <v>1</v>
      </c>
      <c r="W37" s="2">
        <v>0</v>
      </c>
      <c r="X37" s="2"/>
      <c r="Y37" s="2">
        <v>1</v>
      </c>
      <c r="Z37" s="1">
        <v>0</v>
      </c>
      <c r="AA37" s="2"/>
      <c r="AB37" s="1">
        <v>1</v>
      </c>
      <c r="AC37" s="1" t="s">
        <v>6977</v>
      </c>
      <c r="AD37" s="1" t="s">
        <v>88</v>
      </c>
      <c r="AE37" s="1" t="s">
        <v>431</v>
      </c>
      <c r="AF37" s="1">
        <v>0</v>
      </c>
      <c r="AG37" s="1" t="s">
        <v>2020</v>
      </c>
      <c r="AH37" s="1" t="s">
        <v>6978</v>
      </c>
    </row>
    <row r="38" spans="1:34" x14ac:dyDescent="0.25">
      <c r="A38" s="1" t="s">
        <v>6979</v>
      </c>
      <c r="B38" s="1" t="s">
        <v>6980</v>
      </c>
      <c r="C38" s="1" t="s">
        <v>103</v>
      </c>
      <c r="D38" s="1" t="s">
        <v>6981</v>
      </c>
      <c r="E38" s="1" t="s">
        <v>6982</v>
      </c>
      <c r="F38" s="1" t="s">
        <v>6983</v>
      </c>
      <c r="G38" s="5">
        <v>2018</v>
      </c>
      <c r="H38" s="1">
        <v>2019</v>
      </c>
      <c r="I38" s="1" t="s">
        <v>54</v>
      </c>
      <c r="J38" s="2" t="s">
        <v>86</v>
      </c>
      <c r="K38" s="2"/>
      <c r="L38" s="2"/>
      <c r="M38" s="2">
        <v>1</v>
      </c>
      <c r="N38" s="2"/>
      <c r="O38" s="2"/>
      <c r="P38" s="2">
        <v>1</v>
      </c>
      <c r="Q38" s="2" t="s">
        <v>42</v>
      </c>
      <c r="R38" s="2"/>
      <c r="S38" s="2"/>
      <c r="T38" s="2" t="s">
        <v>42</v>
      </c>
      <c r="U38" s="2"/>
      <c r="V38" s="2"/>
      <c r="W38" s="2" t="s">
        <v>42</v>
      </c>
      <c r="X38" s="2"/>
      <c r="Y38" s="2"/>
      <c r="Z38" s="1" t="s">
        <v>42</v>
      </c>
      <c r="AA38" s="1"/>
      <c r="AB38" s="1"/>
      <c r="AC38" s="1" t="s">
        <v>6984</v>
      </c>
      <c r="AD38" s="1" t="s">
        <v>88</v>
      </c>
      <c r="AE38" s="1" t="s">
        <v>6985</v>
      </c>
      <c r="AF38" s="1">
        <v>1.304</v>
      </c>
      <c r="AG38" s="1" t="s">
        <v>2020</v>
      </c>
      <c r="AH38" s="1" t="s">
        <v>6866</v>
      </c>
    </row>
    <row r="39" spans="1:34" x14ac:dyDescent="0.25">
      <c r="A39" s="1" t="s">
        <v>6986</v>
      </c>
      <c r="B39" s="1" t="s">
        <v>6987</v>
      </c>
      <c r="C39" s="1" t="s">
        <v>103</v>
      </c>
      <c r="D39" s="1" t="s">
        <v>6988</v>
      </c>
      <c r="E39" s="1" t="s">
        <v>6988</v>
      </c>
      <c r="F39" s="1" t="s">
        <v>247</v>
      </c>
      <c r="G39" s="5">
        <v>2018</v>
      </c>
      <c r="H39" s="1">
        <v>2019</v>
      </c>
      <c r="I39" s="1" t="s">
        <v>267</v>
      </c>
      <c r="J39" s="2" t="s">
        <v>86</v>
      </c>
      <c r="K39" s="2">
        <v>0</v>
      </c>
      <c r="L39" s="2"/>
      <c r="M39" s="2">
        <v>1</v>
      </c>
      <c r="N39" s="2">
        <v>0</v>
      </c>
      <c r="O39" s="2"/>
      <c r="P39" s="2">
        <v>1</v>
      </c>
      <c r="Q39" s="2">
        <v>0</v>
      </c>
      <c r="R39" s="2"/>
      <c r="S39" s="2" t="s">
        <v>42</v>
      </c>
      <c r="T39" s="2">
        <v>0</v>
      </c>
      <c r="U39" s="2"/>
      <c r="V39" s="2" t="s">
        <v>42</v>
      </c>
      <c r="W39" s="2">
        <v>0</v>
      </c>
      <c r="X39" s="2"/>
      <c r="Y39" s="2" t="s">
        <v>42</v>
      </c>
      <c r="Z39" s="1" t="s">
        <v>42</v>
      </c>
      <c r="AA39" s="1"/>
      <c r="AB39" s="1"/>
      <c r="AC39" s="1" t="s">
        <v>6989</v>
      </c>
      <c r="AD39" s="1" t="s">
        <v>88</v>
      </c>
      <c r="AE39" s="1" t="s">
        <v>431</v>
      </c>
      <c r="AF39" s="1">
        <v>1.6839999999999999</v>
      </c>
      <c r="AG39" s="1" t="s">
        <v>2020</v>
      </c>
      <c r="AH39" s="1" t="s">
        <v>6852</v>
      </c>
    </row>
    <row r="40" spans="1:34" x14ac:dyDescent="0.25">
      <c r="A40" s="1" t="s">
        <v>6990</v>
      </c>
      <c r="B40" s="1" t="s">
        <v>6991</v>
      </c>
      <c r="C40" s="1" t="s">
        <v>77</v>
      </c>
      <c r="D40" s="1">
        <v>0</v>
      </c>
      <c r="E40" s="1">
        <v>0</v>
      </c>
      <c r="F40" s="7" t="s">
        <v>297</v>
      </c>
      <c r="G40" s="5">
        <v>2019</v>
      </c>
      <c r="H40" s="1">
        <v>2019</v>
      </c>
      <c r="I40" s="1" t="s">
        <v>134</v>
      </c>
      <c r="J40" s="2" t="s">
        <v>86</v>
      </c>
      <c r="K40" s="2"/>
      <c r="L40" s="2"/>
      <c r="M40" s="2">
        <v>1</v>
      </c>
      <c r="N40" s="2"/>
      <c r="O40" s="2"/>
      <c r="P40" s="2">
        <v>1</v>
      </c>
      <c r="Q40" s="2"/>
      <c r="R40" s="2"/>
      <c r="S40" s="2" t="s">
        <v>42</v>
      </c>
      <c r="T40" s="2"/>
      <c r="U40" s="2"/>
      <c r="V40" s="2">
        <v>1</v>
      </c>
      <c r="W40" s="2"/>
      <c r="X40" s="2"/>
      <c r="Y40" s="2">
        <v>1</v>
      </c>
      <c r="Z40" s="1" t="s">
        <v>42</v>
      </c>
      <c r="AA40" s="1"/>
      <c r="AB40" s="1"/>
      <c r="AC40" s="1" t="s">
        <v>42</v>
      </c>
      <c r="AD40" s="1" t="s">
        <v>88</v>
      </c>
      <c r="AE40" s="1" t="s">
        <v>3088</v>
      </c>
      <c r="AF40" s="1">
        <v>0</v>
      </c>
      <c r="AG40" s="1" t="s">
        <v>191</v>
      </c>
      <c r="AH40" s="1" t="s">
        <v>6852</v>
      </c>
    </row>
    <row r="41" spans="1:34" x14ac:dyDescent="0.25">
      <c r="A41" s="1" t="s">
        <v>6992</v>
      </c>
      <c r="B41" s="1" t="s">
        <v>6993</v>
      </c>
      <c r="C41" s="1" t="s">
        <v>103</v>
      </c>
      <c r="D41" s="1" t="s">
        <v>6994</v>
      </c>
      <c r="E41" s="1" t="s">
        <v>6995</v>
      </c>
      <c r="F41" s="1"/>
      <c r="G41" s="5"/>
      <c r="H41" s="1">
        <v>2012</v>
      </c>
      <c r="I41" s="1" t="s">
        <v>144</v>
      </c>
      <c r="J41" s="2"/>
      <c r="K41" s="2" t="e">
        <v>#N/A</v>
      </c>
      <c r="L41" s="2"/>
      <c r="M41" s="2"/>
      <c r="N41" s="2"/>
      <c r="O41" s="2"/>
      <c r="P41" s="2"/>
      <c r="Q41" s="2"/>
      <c r="R41" s="2"/>
      <c r="S41" s="2"/>
      <c r="T41" s="2"/>
      <c r="U41" s="2"/>
      <c r="V41" s="2"/>
      <c r="W41" s="2"/>
      <c r="X41" s="2"/>
      <c r="Y41" s="2"/>
      <c r="Z41" s="1">
        <v>0</v>
      </c>
      <c r="AA41" s="1"/>
      <c r="AB41" s="1"/>
      <c r="AC41" s="1" t="s">
        <v>6996</v>
      </c>
      <c r="AD41" s="1" t="s">
        <v>88</v>
      </c>
      <c r="AE41" s="1" t="s">
        <v>1708</v>
      </c>
      <c r="AF41" s="1">
        <v>1.2030000000000001</v>
      </c>
      <c r="AG41" s="1" t="s">
        <v>2787</v>
      </c>
      <c r="AH41" s="1"/>
    </row>
    <row r="42" spans="1:34" x14ac:dyDescent="0.25">
      <c r="A42" s="1" t="s">
        <v>6997</v>
      </c>
      <c r="B42" s="1" t="s">
        <v>6998</v>
      </c>
      <c r="C42" s="1" t="s">
        <v>50</v>
      </c>
      <c r="D42" s="1" t="s">
        <v>6999</v>
      </c>
      <c r="E42" s="1" t="s">
        <v>7000</v>
      </c>
      <c r="F42" s="1"/>
      <c r="G42" s="5"/>
      <c r="H42" s="1">
        <v>2017</v>
      </c>
      <c r="I42" s="1" t="s">
        <v>590</v>
      </c>
      <c r="J42" s="2"/>
      <c r="K42" s="2" t="e">
        <v>#N/A</v>
      </c>
      <c r="L42" s="2"/>
      <c r="M42" s="2"/>
      <c r="N42" s="2"/>
      <c r="O42" s="2"/>
      <c r="P42" s="2"/>
      <c r="Q42" s="2"/>
      <c r="R42" s="2"/>
      <c r="S42" s="2"/>
      <c r="T42" s="2"/>
      <c r="U42" s="2"/>
      <c r="V42" s="2"/>
      <c r="W42" s="2"/>
      <c r="X42" s="2"/>
      <c r="Y42" s="2"/>
      <c r="Z42" s="1"/>
      <c r="AA42" s="1"/>
      <c r="AB42" s="1"/>
      <c r="AC42" s="1" t="s">
        <v>7001</v>
      </c>
      <c r="AD42" s="1" t="s">
        <v>127</v>
      </c>
      <c r="AE42" s="1" t="s">
        <v>127</v>
      </c>
      <c r="AF42" s="1">
        <v>4.0469999999999997</v>
      </c>
      <c r="AG42" s="1"/>
      <c r="AH42" s="1"/>
    </row>
    <row r="43" spans="1:34" x14ac:dyDescent="0.25">
      <c r="A43" s="1" t="s">
        <v>7002</v>
      </c>
      <c r="B43" s="1" t="s">
        <v>7003</v>
      </c>
      <c r="C43" s="1" t="s">
        <v>50</v>
      </c>
      <c r="D43" s="1" t="s">
        <v>7004</v>
      </c>
      <c r="E43" s="1" t="s">
        <v>7005</v>
      </c>
      <c r="F43" s="1"/>
      <c r="G43" s="5"/>
      <c r="H43" s="1">
        <v>2017</v>
      </c>
      <c r="I43" s="1" t="s">
        <v>163</v>
      </c>
      <c r="J43" s="2"/>
      <c r="K43" s="2" t="e">
        <v>#N/A</v>
      </c>
      <c r="L43" s="2"/>
      <c r="M43" s="2"/>
      <c r="N43" s="2"/>
      <c r="O43" s="2"/>
      <c r="P43" s="2"/>
      <c r="Q43" s="2"/>
      <c r="R43" s="2"/>
      <c r="S43" s="2"/>
      <c r="T43" s="2"/>
      <c r="U43" s="2"/>
      <c r="V43" s="2"/>
      <c r="W43" s="2"/>
      <c r="X43" s="2"/>
      <c r="Y43" s="2"/>
      <c r="Z43" s="1"/>
      <c r="AA43" s="1"/>
      <c r="AB43" s="1"/>
      <c r="AC43" s="1" t="s">
        <v>7006</v>
      </c>
      <c r="AD43" s="1" t="s">
        <v>308</v>
      </c>
      <c r="AE43" s="1" t="s">
        <v>1435</v>
      </c>
      <c r="AF43" s="1">
        <v>1.222</v>
      </c>
      <c r="AG43" s="1" t="s">
        <v>2769</v>
      </c>
      <c r="AH43" s="1"/>
    </row>
    <row r="44" spans="1:34" x14ac:dyDescent="0.25">
      <c r="A44" s="1" t="s">
        <v>7007</v>
      </c>
      <c r="B44" s="1" t="s">
        <v>7008</v>
      </c>
      <c r="C44" s="1" t="s">
        <v>103</v>
      </c>
      <c r="D44" s="1">
        <v>0</v>
      </c>
      <c r="E44" s="1" t="s">
        <v>2772</v>
      </c>
      <c r="F44" s="1"/>
      <c r="G44" s="5"/>
      <c r="H44" s="1">
        <v>2018</v>
      </c>
      <c r="I44" s="1" t="s">
        <v>505</v>
      </c>
      <c r="J44" s="2" t="s">
        <v>86</v>
      </c>
      <c r="K44" s="2" t="e">
        <v>#N/A</v>
      </c>
      <c r="L44" s="2"/>
      <c r="M44" s="2"/>
      <c r="N44" s="2"/>
      <c r="O44" s="2"/>
      <c r="P44" s="2"/>
      <c r="Q44" s="2"/>
      <c r="R44" s="2"/>
      <c r="S44" s="2"/>
      <c r="T44" s="2"/>
      <c r="U44" s="2"/>
      <c r="V44" s="2"/>
      <c r="W44" s="2"/>
      <c r="X44" s="2"/>
      <c r="Y44" s="2"/>
      <c r="Z44" s="1"/>
      <c r="AA44" s="1"/>
      <c r="AB44" s="1"/>
      <c r="AC44" s="1" t="s">
        <v>7009</v>
      </c>
      <c r="AD44" s="1" t="s">
        <v>88</v>
      </c>
      <c r="AE44" s="1" t="s">
        <v>2831</v>
      </c>
      <c r="AF44" s="1" t="e">
        <v>#N/A</v>
      </c>
      <c r="AG44" s="1"/>
      <c r="AH44" s="1"/>
    </row>
    <row r="45" spans="1:34" x14ac:dyDescent="0.25">
      <c r="A45" s="4" t="s">
        <v>5285</v>
      </c>
      <c r="B45" s="1" t="s">
        <v>5286</v>
      </c>
      <c r="C45" s="1" t="s">
        <v>77</v>
      </c>
      <c r="D45" s="1" t="s">
        <v>5287</v>
      </c>
      <c r="E45" s="1" t="s">
        <v>5288</v>
      </c>
      <c r="F45" s="7" t="s">
        <v>518</v>
      </c>
      <c r="G45" s="5"/>
      <c r="H45" s="1">
        <v>2007</v>
      </c>
      <c r="I45" s="1" t="s">
        <v>1220</v>
      </c>
      <c r="J45" s="2"/>
      <c r="K45" s="2" t="e">
        <v>#N/A</v>
      </c>
      <c r="L45" s="1"/>
      <c r="M45" s="2"/>
      <c r="N45" s="2"/>
      <c r="O45" s="1"/>
      <c r="P45" s="2"/>
      <c r="Q45" s="2"/>
      <c r="R45" s="1"/>
      <c r="S45" s="2"/>
      <c r="T45" s="2"/>
      <c r="U45" s="2"/>
      <c r="V45" s="2"/>
      <c r="W45" s="2"/>
      <c r="X45" s="2"/>
      <c r="Y45" s="2"/>
      <c r="Z45" s="1">
        <v>1</v>
      </c>
      <c r="AA45" s="1"/>
      <c r="AB45" s="1"/>
      <c r="AC45" s="1" t="s">
        <v>5289</v>
      </c>
      <c r="AD45" s="1" t="s">
        <v>88</v>
      </c>
      <c r="AE45" s="1" t="s">
        <v>670</v>
      </c>
      <c r="AF45" s="1" t="e">
        <v>#N/A</v>
      </c>
      <c r="AG45" s="1"/>
      <c r="AH4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1667096-dbb7-4f9a-9ba7-84b818c6bbe4">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6165AE636BC8488AFC371E8E55F859" ma:contentTypeVersion="19" ma:contentTypeDescription="Create a new document." ma:contentTypeScope="" ma:versionID="cdcfea47839d7c39392841bf2313ec5f">
  <xsd:schema xmlns:xsd="http://www.w3.org/2001/XMLSchema" xmlns:xs="http://www.w3.org/2001/XMLSchema" xmlns:p="http://schemas.microsoft.com/office/2006/metadata/properties" xmlns:ns4="480ff334-37e8-4877-8e8f-e086d81a988b" xmlns:ns5="51667096-dbb7-4f9a-9ba7-84b818c6bbe4" targetNamespace="http://schemas.microsoft.com/office/2006/metadata/properties" ma:root="true" ma:fieldsID="913785952178eaa459720f4aca1dc995" ns4:_="" ns5:_="">
    <xsd:import namespace="480ff334-37e8-4877-8e8f-e086d81a988b"/>
    <xsd:import namespace="51667096-dbb7-4f9a-9ba7-84b818c6bbe4"/>
    <xsd:element name="properties">
      <xsd:complexType>
        <xsd:sequence>
          <xsd:element name="documentManagement">
            <xsd:complexType>
              <xsd:all>
                <xsd:element ref="ns4:MediaServiceMetadata" minOccurs="0"/>
                <xsd:element ref="ns4:MediaServiceFastMetadata" minOccurs="0"/>
                <xsd:element ref="ns4:MediaServiceAutoTags" minOccurs="0"/>
                <xsd:element ref="ns4:MediaServiceDateTaken" minOccurs="0"/>
                <xsd:element ref="ns4:MediaServiceOCR" minOccurs="0"/>
                <xsd:element ref="ns4:MediaServiceAutoKeyPoints" minOccurs="0"/>
                <xsd:element ref="ns4:MediaServiceKeyPoints" minOccurs="0"/>
                <xsd:element ref="ns5:SharedWithUsers" minOccurs="0"/>
                <xsd:element ref="ns5:SharedWithDetail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0ff334-37e8-4877-8e8f-e086d81a988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667096-dbb7-4f9a-9ba7-84b818c6bbe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1098EB-53FB-4ED5-AB74-B672CD0F020B}">
  <ds:schemaRefs>
    <ds:schemaRef ds:uri="51667096-dbb7-4f9a-9ba7-84b818c6bbe4"/>
    <ds:schemaRef ds:uri="http://purl.org/dc/elements/1.1/"/>
    <ds:schemaRef ds:uri="http://purl.org/dc/terms/"/>
    <ds:schemaRef ds:uri="http://schemas.microsoft.com/office/2006/metadata/properties"/>
    <ds:schemaRef ds:uri="480ff334-37e8-4877-8e8f-e086d81a988b"/>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26E5E10-A5D1-4434-94A6-34FF1024B0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0ff334-37e8-4877-8e8f-e086d81a988b"/>
    <ds:schemaRef ds:uri="51667096-dbb7-4f9a-9ba7-84b818c6bb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CC4B0E-479F-46D6-AB27-99694B41DC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2025 Added</vt:lpstr>
      <vt:lpstr>2024 Added</vt:lpstr>
      <vt:lpstr>Sheet1</vt:lpstr>
      <vt:lpstr>Sheet2</vt:lpstr>
      <vt:lpstr>2023 Removed</vt:lpstr>
      <vt:lpstr>Removed</vt:lpstr>
    </vt:vector>
  </TitlesOfParts>
  <Manager/>
  <Company>SAGE Publishing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Koscak, Adam</dc:creator>
  <cp:keywords/>
  <dc:description/>
  <cp:lastModifiedBy>Nita Nadkarni (she/her/hers)</cp:lastModifiedBy>
  <cp:revision/>
  <dcterms:created xsi:type="dcterms:W3CDTF">2017-10-03T16:14:56Z</dcterms:created>
  <dcterms:modified xsi:type="dcterms:W3CDTF">2024-09-04T14:56:44Z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0x010100846165AE636BC8488AFC371E8E55F859</vt:lpwstr>
  </property>
  <property fmtid="{D5CDD505-2E9C-101B-9397-08002B2CF9AE}" pid="3" name="Order">
    <vt:r8>42500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xd_Signature">
    <vt:bool>false</vt:bool>
  </property>
  <property fmtid="{D5CDD505-2E9C-101B-9397-08002B2CF9AE}" pid="8" name="_ExtendedDescription">
    <vt:lpwstr/>
  </property>
</Properties>
</file>